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Forecast\OERF\Forecasts\"/>
    </mc:Choice>
  </mc:AlternateContent>
  <xr:revisionPtr revIDLastSave="0" documentId="13_ncr:1_{8057D96D-AFE1-437F-AFB6-90A36797189D}" xr6:coauthVersionLast="47" xr6:coauthVersionMax="47" xr10:uidLastSave="{00000000-0000-0000-0000-000000000000}"/>
  <bookViews>
    <workbookView xWindow="28680" yWindow="-120" windowWidth="29040" windowHeight="17520" tabRatio="870" xr2:uid="{FF3934D3-D255-4E15-85D2-6B7813B99B78}"/>
  </bookViews>
  <sheets>
    <sheet name="Info" sheetId="10" r:id="rId1"/>
    <sheet name="Comparison vs October" sheetId="24" r:id="rId2"/>
    <sheet name="Optimistic ANN" sheetId="11" r:id="rId3"/>
    <sheet name="Optimistic QTR" sheetId="12" r:id="rId4"/>
    <sheet name="Baseline ANN" sheetId="13" r:id="rId5"/>
    <sheet name="Baseline QTR" sheetId="14" r:id="rId6"/>
    <sheet name="Pessimistic ANN" sheetId="15" r:id="rId7"/>
    <sheet name="Pessimistic QTR" sheetId="16" r:id="rId8"/>
    <sheet name="Reforecast 2019 ANN" sheetId="18" r:id="rId9"/>
    <sheet name="Reforecast 2019 QTR" sheetId="19" r:id="rId10"/>
    <sheet name="FromEViewsOptimisticQTR" sheetId="25" r:id="rId11"/>
    <sheet name="FromEViewsBaselineQTR" sheetId="26" r:id="rId12"/>
    <sheet name="FromEViewsPessimisticQTR" sheetId="27" r:id="rId13"/>
  </sheets>
  <definedNames>
    <definedName name="_xlnm.Print_Titles" localSheetId="4">'Baseline ANN'!$B:$B</definedName>
    <definedName name="_xlnm.Print_Titles" localSheetId="5">'Baseline QTR'!$B:$B</definedName>
    <definedName name="_xlnm.Print_Titles" localSheetId="2">'Optimistic ANN'!$B:$B</definedName>
    <definedName name="_xlnm.Print_Titles" localSheetId="3">'Optimistic QTR'!$B:$B</definedName>
    <definedName name="_xlnm.Print_Titles" localSheetId="6">'Pessimistic ANN'!$B:$B</definedName>
    <definedName name="_xlnm.Print_Titles" localSheetId="7">'Pessimistic QTR'!$B:$B</definedName>
    <definedName name="_xlnm.Print_Titles" localSheetId="8">'Reforecast 2019 ANN'!$B:$B</definedName>
    <definedName name="_xlnm.Print_Titles" localSheetId="9">'Reforecast 2019 QTR'!$B:$B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5" i="24" l="1"/>
  <c r="B14" i="24"/>
  <c r="B13" i="24"/>
  <c r="B32" i="11" l="1"/>
  <c r="A32" i="11"/>
  <c r="B31" i="11"/>
  <c r="A31" i="11"/>
  <c r="B30" i="11"/>
  <c r="A30" i="11"/>
  <c r="B29" i="11"/>
  <c r="A29" i="11"/>
  <c r="B27" i="11"/>
  <c r="A27" i="11"/>
  <c r="B26" i="11"/>
  <c r="A26" i="11"/>
  <c r="B25" i="11"/>
  <c r="A25" i="11"/>
  <c r="B24" i="11"/>
  <c r="A24" i="11"/>
  <c r="B22" i="11"/>
  <c r="A22" i="11"/>
  <c r="B21" i="11"/>
  <c r="A21" i="11"/>
  <c r="B20" i="11"/>
  <c r="A20" i="11"/>
  <c r="B19" i="11"/>
  <c r="A19" i="11"/>
  <c r="B18" i="11"/>
  <c r="A18" i="11"/>
  <c r="B17" i="11"/>
  <c r="A17" i="11"/>
  <c r="B16" i="11"/>
  <c r="A16" i="11"/>
  <c r="B15" i="11"/>
  <c r="A15" i="11"/>
  <c r="B14" i="11"/>
  <c r="A14" i="11"/>
  <c r="B13" i="11"/>
  <c r="A13" i="11"/>
  <c r="B12" i="11"/>
  <c r="A12" i="11"/>
  <c r="B11" i="11"/>
  <c r="A11" i="11"/>
  <c r="B10" i="11"/>
  <c r="A10" i="11"/>
  <c r="B9" i="11"/>
  <c r="A9" i="11"/>
  <c r="B8" i="11"/>
  <c r="A8" i="11"/>
  <c r="B7" i="11"/>
  <c r="A7" i="11"/>
  <c r="B5" i="11"/>
  <c r="A5" i="11"/>
  <c r="B32" i="12"/>
  <c r="A32" i="12"/>
  <c r="B31" i="12"/>
  <c r="A31" i="12"/>
  <c r="B30" i="12"/>
  <c r="A30" i="12"/>
  <c r="B29" i="12"/>
  <c r="A29" i="12"/>
  <c r="B27" i="12"/>
  <c r="A27" i="12"/>
  <c r="B26" i="12"/>
  <c r="A26" i="12"/>
  <c r="B25" i="12"/>
  <c r="A25" i="12"/>
  <c r="B24" i="12"/>
  <c r="A24" i="12"/>
  <c r="B22" i="12"/>
  <c r="A22" i="12"/>
  <c r="B21" i="12"/>
  <c r="A21" i="12"/>
  <c r="B20" i="12"/>
  <c r="A20" i="12"/>
  <c r="B19" i="12"/>
  <c r="A19" i="12"/>
  <c r="B18" i="12"/>
  <c r="A18" i="12"/>
  <c r="B17" i="12"/>
  <c r="A17" i="12"/>
  <c r="B16" i="12"/>
  <c r="A16" i="12"/>
  <c r="B15" i="12"/>
  <c r="A15" i="12"/>
  <c r="B14" i="12"/>
  <c r="A14" i="12"/>
  <c r="B13" i="12"/>
  <c r="A13" i="12"/>
  <c r="B12" i="12"/>
  <c r="A12" i="12"/>
  <c r="B11" i="12"/>
  <c r="A11" i="12"/>
  <c r="B10" i="12"/>
  <c r="A10" i="12"/>
  <c r="B9" i="12"/>
  <c r="A9" i="12"/>
  <c r="B8" i="12"/>
  <c r="A8" i="12"/>
  <c r="B7" i="12"/>
  <c r="A7" i="12"/>
  <c r="B5" i="12"/>
  <c r="A5" i="12"/>
  <c r="B32" i="13"/>
  <c r="A32" i="13"/>
  <c r="B31" i="13"/>
  <c r="A31" i="13"/>
  <c r="B30" i="13"/>
  <c r="A30" i="13"/>
  <c r="B29" i="13"/>
  <c r="A29" i="13"/>
  <c r="B27" i="13"/>
  <c r="A27" i="13"/>
  <c r="B26" i="13"/>
  <c r="A26" i="13"/>
  <c r="B25" i="13"/>
  <c r="A25" i="13"/>
  <c r="B24" i="13"/>
  <c r="A24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B10" i="13"/>
  <c r="A10" i="13"/>
  <c r="B9" i="13"/>
  <c r="A9" i="13"/>
  <c r="B8" i="13"/>
  <c r="A8" i="13"/>
  <c r="B7" i="13"/>
  <c r="A7" i="13"/>
  <c r="B5" i="13"/>
  <c r="A5" i="13"/>
  <c r="B32" i="15"/>
  <c r="A32" i="15"/>
  <c r="B31" i="15"/>
  <c r="A31" i="15"/>
  <c r="B30" i="15"/>
  <c r="A30" i="15"/>
  <c r="B29" i="15"/>
  <c r="A29" i="15"/>
  <c r="B27" i="15"/>
  <c r="A27" i="15"/>
  <c r="B26" i="15"/>
  <c r="A26" i="15"/>
  <c r="B25" i="15"/>
  <c r="A25" i="15"/>
  <c r="B24" i="15"/>
  <c r="A24" i="15"/>
  <c r="B22" i="15"/>
  <c r="A22" i="15"/>
  <c r="B21" i="15"/>
  <c r="A21" i="15"/>
  <c r="B20" i="15"/>
  <c r="A20" i="15"/>
  <c r="B19" i="15"/>
  <c r="A19" i="15"/>
  <c r="B18" i="15"/>
  <c r="A18" i="15"/>
  <c r="B17" i="15"/>
  <c r="A17" i="15"/>
  <c r="B16" i="15"/>
  <c r="A16" i="15"/>
  <c r="B15" i="15"/>
  <c r="A15" i="15"/>
  <c r="B14" i="15"/>
  <c r="A14" i="15"/>
  <c r="B13" i="15"/>
  <c r="A13" i="15"/>
  <c r="B12" i="15"/>
  <c r="A12" i="15"/>
  <c r="B11" i="15"/>
  <c r="A11" i="15"/>
  <c r="B10" i="15"/>
  <c r="A10" i="15"/>
  <c r="B9" i="15"/>
  <c r="A9" i="15"/>
  <c r="B8" i="15"/>
  <c r="A8" i="15"/>
  <c r="B7" i="15"/>
  <c r="A7" i="15"/>
  <c r="B5" i="15"/>
  <c r="A5" i="15"/>
  <c r="A5" i="16"/>
  <c r="B5" i="16"/>
  <c r="A7" i="16"/>
  <c r="B7" i="16"/>
  <c r="A8" i="16"/>
  <c r="B8" i="16"/>
  <c r="A9" i="16"/>
  <c r="B9" i="16"/>
  <c r="A10" i="16"/>
  <c r="B10" i="16"/>
  <c r="A11" i="16"/>
  <c r="B11" i="16"/>
  <c r="A12" i="16"/>
  <c r="B12" i="16"/>
  <c r="A13" i="16"/>
  <c r="B13" i="16"/>
  <c r="A14" i="16"/>
  <c r="B14" i="16"/>
  <c r="A15" i="16"/>
  <c r="B15" i="16"/>
  <c r="A16" i="16"/>
  <c r="B16" i="16"/>
  <c r="A17" i="16"/>
  <c r="B17" i="16"/>
  <c r="A18" i="16"/>
  <c r="B18" i="16"/>
  <c r="A19" i="16"/>
  <c r="B19" i="16"/>
  <c r="A20" i="16"/>
  <c r="B20" i="16"/>
  <c r="A21" i="16"/>
  <c r="B21" i="16"/>
  <c r="A22" i="16"/>
  <c r="B22" i="16"/>
  <c r="A24" i="16"/>
  <c r="B24" i="16"/>
  <c r="A25" i="16"/>
  <c r="B25" i="16"/>
  <c r="A26" i="16"/>
  <c r="B26" i="16"/>
  <c r="A27" i="16"/>
  <c r="B27" i="16"/>
  <c r="A29" i="16"/>
  <c r="B29" i="16"/>
  <c r="A30" i="16"/>
  <c r="B30" i="16"/>
  <c r="A31" i="16"/>
  <c r="B31" i="16"/>
  <c r="A32" i="16"/>
  <c r="B32" i="16"/>
  <c r="IK1" i="25"/>
  <c r="IJ1" i="25"/>
  <c r="II1" i="25"/>
  <c r="IH1" i="25"/>
  <c r="IG1" i="25"/>
  <c r="IF1" i="25"/>
  <c r="IE1" i="25"/>
  <c r="ID1" i="25"/>
  <c r="IC1" i="25"/>
  <c r="IB1" i="25"/>
  <c r="IA1" i="25"/>
  <c r="HZ1" i="25"/>
  <c r="HY1" i="25"/>
  <c r="HX1" i="25"/>
  <c r="HW1" i="25"/>
  <c r="HV1" i="25"/>
  <c r="HU1" i="25"/>
  <c r="HT1" i="25"/>
  <c r="HS1" i="25"/>
  <c r="HR1" i="25"/>
  <c r="HQ1" i="25"/>
  <c r="HP1" i="25"/>
  <c r="HO1" i="25"/>
  <c r="HN1" i="25"/>
  <c r="HM1" i="25"/>
  <c r="HL1" i="25"/>
  <c r="HK1" i="25"/>
  <c r="HJ1" i="25"/>
  <c r="HI1" i="25"/>
  <c r="HH1" i="25"/>
  <c r="HG1" i="25"/>
  <c r="HF1" i="25"/>
  <c r="HE1" i="25"/>
  <c r="HD1" i="25"/>
  <c r="HC1" i="25"/>
  <c r="HB1" i="25"/>
  <c r="HA1" i="25"/>
  <c r="GZ1" i="25"/>
  <c r="GY1" i="25"/>
  <c r="GX1" i="25"/>
  <c r="GW1" i="25"/>
  <c r="GV1" i="25"/>
  <c r="GU1" i="25"/>
  <c r="GT1" i="25"/>
  <c r="GS1" i="25"/>
  <c r="GR1" i="25"/>
  <c r="GQ1" i="25"/>
  <c r="GP1" i="25"/>
  <c r="GO1" i="25"/>
  <c r="GN1" i="25"/>
  <c r="GM1" i="25"/>
  <c r="GL1" i="25"/>
  <c r="GK1" i="25"/>
  <c r="GJ1" i="25"/>
  <c r="GI1" i="25"/>
  <c r="GH1" i="25"/>
  <c r="GG1" i="25"/>
  <c r="GF1" i="25"/>
  <c r="GE1" i="25"/>
  <c r="GD1" i="25"/>
  <c r="GC1" i="25"/>
  <c r="GB1" i="25"/>
  <c r="GA1" i="25"/>
  <c r="FZ1" i="25"/>
  <c r="FY1" i="25"/>
  <c r="FX1" i="25"/>
  <c r="FW1" i="25"/>
  <c r="FV1" i="25"/>
  <c r="FU1" i="25"/>
  <c r="FT1" i="25"/>
  <c r="FS1" i="25"/>
  <c r="FR1" i="25"/>
  <c r="FQ1" i="25"/>
  <c r="FP1" i="25"/>
  <c r="FO1" i="25"/>
  <c r="FN1" i="25"/>
  <c r="FM1" i="25"/>
  <c r="FL1" i="25"/>
  <c r="FK1" i="25"/>
  <c r="FJ1" i="25"/>
  <c r="FI1" i="25"/>
  <c r="FH1" i="25"/>
  <c r="FG1" i="25"/>
  <c r="FF1" i="25"/>
  <c r="FE1" i="25"/>
  <c r="FD1" i="25"/>
  <c r="FC1" i="25"/>
  <c r="FB1" i="25"/>
  <c r="FA1" i="25"/>
  <c r="EZ1" i="25"/>
  <c r="EY1" i="25"/>
  <c r="EX1" i="25"/>
  <c r="EW1" i="25"/>
  <c r="EV1" i="25"/>
  <c r="EU1" i="25"/>
  <c r="ET1" i="25"/>
  <c r="ES1" i="25"/>
  <c r="ER1" i="25"/>
  <c r="EQ1" i="25"/>
  <c r="EP1" i="25"/>
  <c r="EO1" i="25"/>
  <c r="EN1" i="25"/>
  <c r="EM1" i="25"/>
  <c r="EL1" i="25"/>
  <c r="EK1" i="25"/>
  <c r="EJ1" i="25"/>
  <c r="EI1" i="25"/>
  <c r="EH1" i="25"/>
  <c r="EG1" i="25"/>
  <c r="EF1" i="25"/>
  <c r="EE1" i="25"/>
  <c r="ED1" i="25"/>
  <c r="EC1" i="25"/>
  <c r="EB1" i="25"/>
  <c r="EA1" i="25"/>
  <c r="DZ1" i="25"/>
  <c r="DY1" i="25"/>
  <c r="DX1" i="25"/>
  <c r="DW1" i="25"/>
  <c r="DV1" i="25"/>
  <c r="DU1" i="25"/>
  <c r="DT1" i="25"/>
  <c r="DS1" i="25"/>
  <c r="DR1" i="25"/>
  <c r="DQ1" i="25"/>
  <c r="DP1" i="25"/>
  <c r="DO1" i="25"/>
  <c r="DN1" i="25"/>
  <c r="DM1" i="25"/>
  <c r="DL1" i="25"/>
  <c r="DK1" i="25"/>
  <c r="DJ1" i="25"/>
  <c r="DI1" i="25"/>
  <c r="DH1" i="25"/>
  <c r="DG1" i="25"/>
  <c r="DF1" i="25"/>
  <c r="DE1" i="25"/>
  <c r="DD1" i="25"/>
  <c r="DC1" i="25"/>
  <c r="DB1" i="25"/>
  <c r="DA1" i="25"/>
  <c r="CZ1" i="25"/>
  <c r="CY1" i="25"/>
  <c r="CX1" i="25"/>
  <c r="CW1" i="25"/>
  <c r="CV1" i="25"/>
  <c r="CU1" i="25"/>
  <c r="CT1" i="25"/>
  <c r="CS1" i="25"/>
  <c r="CR1" i="25"/>
  <c r="CQ1" i="25"/>
  <c r="CP1" i="25"/>
  <c r="CO1" i="25"/>
  <c r="CN1" i="25"/>
  <c r="CM1" i="25"/>
  <c r="CL1" i="25"/>
  <c r="CK1" i="25"/>
  <c r="CJ1" i="25"/>
  <c r="CI1" i="25"/>
  <c r="CH1" i="25"/>
  <c r="CG1" i="25"/>
  <c r="CF1" i="25"/>
  <c r="CE1" i="25"/>
  <c r="CD1" i="25"/>
  <c r="CC1" i="25"/>
  <c r="CB1" i="25"/>
  <c r="CA1" i="25"/>
  <c r="BZ1" i="25"/>
  <c r="BY1" i="25"/>
  <c r="BX1" i="25"/>
  <c r="BW1" i="25"/>
  <c r="BV1" i="25"/>
  <c r="BU1" i="25"/>
  <c r="BT1" i="25"/>
  <c r="BS1" i="25"/>
  <c r="BR1" i="25"/>
  <c r="BQ1" i="25"/>
  <c r="BP1" i="25"/>
  <c r="BO1" i="25"/>
  <c r="BN1" i="25"/>
  <c r="BM1" i="25"/>
  <c r="BL1" i="25"/>
  <c r="BK1" i="25"/>
  <c r="BJ1" i="25"/>
  <c r="BI1" i="25"/>
  <c r="BH1" i="25"/>
  <c r="BG1" i="25"/>
  <c r="BF1" i="25"/>
  <c r="BE1" i="25"/>
  <c r="BD1" i="25"/>
  <c r="BC1" i="25"/>
  <c r="BB1" i="25"/>
  <c r="BA1" i="25"/>
  <c r="AZ1" i="25"/>
  <c r="AY1" i="25"/>
  <c r="AX1" i="25"/>
  <c r="AW1" i="25"/>
  <c r="AV1" i="25"/>
  <c r="AU1" i="25"/>
  <c r="AT1" i="25"/>
  <c r="AS1" i="25"/>
  <c r="AR1" i="25"/>
  <c r="AQ1" i="25"/>
  <c r="AP1" i="25"/>
  <c r="AO1" i="25"/>
  <c r="AN1" i="25"/>
  <c r="AM1" i="25"/>
  <c r="AL1" i="25"/>
  <c r="AK1" i="25"/>
  <c r="AJ1" i="25"/>
  <c r="AI1" i="25"/>
  <c r="AH1" i="25"/>
  <c r="AG1" i="25"/>
  <c r="AF1" i="25"/>
  <c r="AE1" i="25"/>
  <c r="AD1" i="25"/>
  <c r="AC1" i="25"/>
  <c r="AB1" i="25"/>
  <c r="AA1" i="25"/>
  <c r="Z1" i="25"/>
  <c r="Y1" i="25"/>
  <c r="X1" i="25"/>
  <c r="W1" i="25"/>
  <c r="V1" i="25"/>
  <c r="U1" i="25"/>
  <c r="T1" i="25"/>
  <c r="S1" i="25"/>
  <c r="R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IK1" i="26"/>
  <c r="IJ1" i="26"/>
  <c r="II1" i="26"/>
  <c r="IH1" i="26"/>
  <c r="IG1" i="26"/>
  <c r="IF1" i="26"/>
  <c r="IE1" i="26"/>
  <c r="ID1" i="26"/>
  <c r="IC1" i="26"/>
  <c r="IB1" i="26"/>
  <c r="IA1" i="26"/>
  <c r="HZ1" i="26"/>
  <c r="HY1" i="26"/>
  <c r="HX1" i="26"/>
  <c r="HW1" i="26"/>
  <c r="HV1" i="26"/>
  <c r="HU1" i="26"/>
  <c r="HT1" i="26"/>
  <c r="HS1" i="26"/>
  <c r="HR1" i="26"/>
  <c r="HQ1" i="26"/>
  <c r="HP1" i="26"/>
  <c r="HO1" i="26"/>
  <c r="HN1" i="26"/>
  <c r="HM1" i="26"/>
  <c r="HL1" i="26"/>
  <c r="HK1" i="26"/>
  <c r="HJ1" i="26"/>
  <c r="HI1" i="26"/>
  <c r="HH1" i="26"/>
  <c r="HG1" i="26"/>
  <c r="HF1" i="26"/>
  <c r="HE1" i="26"/>
  <c r="HD1" i="26"/>
  <c r="HC1" i="26"/>
  <c r="HB1" i="26"/>
  <c r="HA1" i="26"/>
  <c r="GZ1" i="26"/>
  <c r="GY1" i="26"/>
  <c r="GX1" i="26"/>
  <c r="GW1" i="26"/>
  <c r="GV1" i="26"/>
  <c r="GU1" i="26"/>
  <c r="GT1" i="26"/>
  <c r="GS1" i="26"/>
  <c r="GR1" i="26"/>
  <c r="GQ1" i="26"/>
  <c r="GP1" i="26"/>
  <c r="GO1" i="26"/>
  <c r="GN1" i="26"/>
  <c r="GM1" i="26"/>
  <c r="GL1" i="26"/>
  <c r="GK1" i="26"/>
  <c r="GJ1" i="26"/>
  <c r="GI1" i="26"/>
  <c r="GH1" i="26"/>
  <c r="GG1" i="26"/>
  <c r="GF1" i="26"/>
  <c r="GE1" i="26"/>
  <c r="GD1" i="26"/>
  <c r="GC1" i="26"/>
  <c r="GB1" i="26"/>
  <c r="GA1" i="26"/>
  <c r="FZ1" i="26"/>
  <c r="FY1" i="26"/>
  <c r="FX1" i="26"/>
  <c r="FW1" i="26"/>
  <c r="FV1" i="26"/>
  <c r="FU1" i="26"/>
  <c r="FT1" i="26"/>
  <c r="FS1" i="26"/>
  <c r="FR1" i="26"/>
  <c r="FQ1" i="26"/>
  <c r="FP1" i="26"/>
  <c r="FO1" i="26"/>
  <c r="FN1" i="26"/>
  <c r="FM1" i="26"/>
  <c r="FL1" i="26"/>
  <c r="FK1" i="26"/>
  <c r="FJ1" i="26"/>
  <c r="FI1" i="26"/>
  <c r="FH1" i="26"/>
  <c r="FG1" i="26"/>
  <c r="FF1" i="26"/>
  <c r="FE1" i="26"/>
  <c r="FD1" i="26"/>
  <c r="FC1" i="26"/>
  <c r="FB1" i="26"/>
  <c r="FA1" i="26"/>
  <c r="EZ1" i="26"/>
  <c r="EY1" i="26"/>
  <c r="EX1" i="26"/>
  <c r="EW1" i="26"/>
  <c r="EV1" i="26"/>
  <c r="EU1" i="26"/>
  <c r="ET1" i="26"/>
  <c r="ES1" i="26"/>
  <c r="ER1" i="26"/>
  <c r="EQ1" i="26"/>
  <c r="EP1" i="26"/>
  <c r="EO1" i="26"/>
  <c r="EN1" i="26"/>
  <c r="EM1" i="26"/>
  <c r="EL1" i="26"/>
  <c r="EK1" i="26"/>
  <c r="EJ1" i="26"/>
  <c r="EI1" i="26"/>
  <c r="EH1" i="26"/>
  <c r="EG1" i="26"/>
  <c r="EF1" i="26"/>
  <c r="EE1" i="26"/>
  <c r="ED1" i="26"/>
  <c r="EC1" i="26"/>
  <c r="EB1" i="26"/>
  <c r="EA1" i="26"/>
  <c r="DZ1" i="26"/>
  <c r="DY1" i="26"/>
  <c r="DX1" i="26"/>
  <c r="DW1" i="26"/>
  <c r="DV1" i="26"/>
  <c r="DU1" i="26"/>
  <c r="DT1" i="26"/>
  <c r="DS1" i="26"/>
  <c r="DR1" i="26"/>
  <c r="DQ1" i="26"/>
  <c r="DP1" i="26"/>
  <c r="DO1" i="26"/>
  <c r="DN1" i="26"/>
  <c r="DM1" i="26"/>
  <c r="DL1" i="26"/>
  <c r="DK1" i="26"/>
  <c r="DJ1" i="26"/>
  <c r="DI1" i="26"/>
  <c r="DH1" i="26"/>
  <c r="DG1" i="26"/>
  <c r="DF1" i="26"/>
  <c r="DE1" i="26"/>
  <c r="DD1" i="26"/>
  <c r="DC1" i="26"/>
  <c r="DB1" i="26"/>
  <c r="DA1" i="26"/>
  <c r="CZ1" i="26"/>
  <c r="CY1" i="26"/>
  <c r="CX1" i="26"/>
  <c r="CW1" i="26"/>
  <c r="CV1" i="26"/>
  <c r="CU1" i="26"/>
  <c r="CT1" i="26"/>
  <c r="CS1" i="26"/>
  <c r="CR1" i="26"/>
  <c r="CQ1" i="26"/>
  <c r="CP1" i="26"/>
  <c r="CO1" i="26"/>
  <c r="CN1" i="26"/>
  <c r="CM1" i="26"/>
  <c r="CL1" i="26"/>
  <c r="CK1" i="26"/>
  <c r="CJ1" i="26"/>
  <c r="CI1" i="26"/>
  <c r="CH1" i="26"/>
  <c r="CG1" i="26"/>
  <c r="CF1" i="26"/>
  <c r="CE1" i="26"/>
  <c r="CD1" i="26"/>
  <c r="CC1" i="26"/>
  <c r="CB1" i="26"/>
  <c r="CA1" i="26"/>
  <c r="BZ1" i="26"/>
  <c r="BY1" i="26"/>
  <c r="BX1" i="26"/>
  <c r="BW1" i="26"/>
  <c r="BV1" i="26"/>
  <c r="BU1" i="26"/>
  <c r="BT1" i="26"/>
  <c r="BS1" i="26"/>
  <c r="BR1" i="26"/>
  <c r="BQ1" i="26"/>
  <c r="BP1" i="26"/>
  <c r="BO1" i="26"/>
  <c r="BN1" i="26"/>
  <c r="BM1" i="26"/>
  <c r="BL1" i="26"/>
  <c r="BK1" i="26"/>
  <c r="BJ1" i="26"/>
  <c r="BI1" i="26"/>
  <c r="BH1" i="26"/>
  <c r="BG1" i="26"/>
  <c r="BF1" i="26"/>
  <c r="BE1" i="26"/>
  <c r="BD1" i="26"/>
  <c r="BC1" i="26"/>
  <c r="BB1" i="26"/>
  <c r="BA1" i="26"/>
  <c r="AZ1" i="26"/>
  <c r="AY1" i="26"/>
  <c r="AX1" i="26"/>
  <c r="AW1" i="26"/>
  <c r="AV1" i="26"/>
  <c r="AU1" i="26"/>
  <c r="AT1" i="26"/>
  <c r="AS1" i="26"/>
  <c r="AR1" i="26"/>
  <c r="AQ1" i="26"/>
  <c r="AP1" i="26"/>
  <c r="AO1" i="26"/>
  <c r="AN1" i="26"/>
  <c r="AM1" i="26"/>
  <c r="AL1" i="26"/>
  <c r="AK1" i="26"/>
  <c r="AJ1" i="26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V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B1" i="26"/>
  <c r="IK1" i="27"/>
  <c r="IJ1" i="27"/>
  <c r="II1" i="27"/>
  <c r="IH1" i="27"/>
  <c r="IG1" i="27"/>
  <c r="IF1" i="27"/>
  <c r="IE1" i="27"/>
  <c r="ID1" i="27"/>
  <c r="IC1" i="27"/>
  <c r="IB1" i="27"/>
  <c r="IA1" i="27"/>
  <c r="HZ1" i="27"/>
  <c r="HY1" i="27"/>
  <c r="HX1" i="27"/>
  <c r="HW1" i="27"/>
  <c r="HV1" i="27"/>
  <c r="HU1" i="27"/>
  <c r="HT1" i="27"/>
  <c r="HS1" i="27"/>
  <c r="HR1" i="27"/>
  <c r="HQ1" i="27"/>
  <c r="HP1" i="27"/>
  <c r="HO1" i="27"/>
  <c r="HN1" i="27"/>
  <c r="HM1" i="27"/>
  <c r="HL1" i="27"/>
  <c r="HK1" i="27"/>
  <c r="HJ1" i="27"/>
  <c r="HI1" i="27"/>
  <c r="HH1" i="27"/>
  <c r="HG1" i="27"/>
  <c r="HF1" i="27"/>
  <c r="HE1" i="27"/>
  <c r="HD1" i="27"/>
  <c r="HC1" i="27"/>
  <c r="HB1" i="27"/>
  <c r="HA1" i="27"/>
  <c r="GZ1" i="27"/>
  <c r="GY1" i="27"/>
  <c r="GX1" i="27"/>
  <c r="GW1" i="27"/>
  <c r="GV1" i="27"/>
  <c r="GU1" i="27"/>
  <c r="GT1" i="27"/>
  <c r="GS1" i="27"/>
  <c r="GR1" i="27"/>
  <c r="GQ1" i="27"/>
  <c r="GP1" i="27"/>
  <c r="GO1" i="27"/>
  <c r="GN1" i="27"/>
  <c r="GM1" i="27"/>
  <c r="GL1" i="27"/>
  <c r="GK1" i="27"/>
  <c r="GJ1" i="27"/>
  <c r="GI1" i="27"/>
  <c r="GH1" i="27"/>
  <c r="GG1" i="27"/>
  <c r="GF1" i="27"/>
  <c r="GE1" i="27"/>
  <c r="GD1" i="27"/>
  <c r="GC1" i="27"/>
  <c r="GB1" i="27"/>
  <c r="GA1" i="27"/>
  <c r="FZ1" i="27"/>
  <c r="FY1" i="27"/>
  <c r="FX1" i="27"/>
  <c r="FW1" i="27"/>
  <c r="FV1" i="27"/>
  <c r="FU1" i="27"/>
  <c r="FT1" i="27"/>
  <c r="FS1" i="27"/>
  <c r="FR1" i="27"/>
  <c r="FQ1" i="27"/>
  <c r="FP1" i="27"/>
  <c r="FO1" i="27"/>
  <c r="FN1" i="27"/>
  <c r="FM1" i="27"/>
  <c r="FL1" i="27"/>
  <c r="FK1" i="27"/>
  <c r="FJ1" i="27"/>
  <c r="FI1" i="27"/>
  <c r="FH1" i="27"/>
  <c r="FG1" i="27"/>
  <c r="FF1" i="27"/>
  <c r="FE1" i="27"/>
  <c r="FD1" i="27"/>
  <c r="FC1" i="27"/>
  <c r="FB1" i="27"/>
  <c r="FA1" i="27"/>
  <c r="EZ1" i="27"/>
  <c r="EY1" i="27"/>
  <c r="EX1" i="27"/>
  <c r="EW1" i="27"/>
  <c r="EV1" i="27"/>
  <c r="EU1" i="27"/>
  <c r="ET1" i="27"/>
  <c r="ES1" i="27"/>
  <c r="ER1" i="27"/>
  <c r="EQ1" i="27"/>
  <c r="EP1" i="27"/>
  <c r="EO1" i="27"/>
  <c r="EN1" i="27"/>
  <c r="EM1" i="27"/>
  <c r="EL1" i="27"/>
  <c r="EK1" i="27"/>
  <c r="EJ1" i="27"/>
  <c r="EI1" i="27"/>
  <c r="EH1" i="27"/>
  <c r="EG1" i="27"/>
  <c r="EF1" i="27"/>
  <c r="EE1" i="27"/>
  <c r="ED1" i="27"/>
  <c r="EC1" i="27"/>
  <c r="EB1" i="27"/>
  <c r="EA1" i="27"/>
  <c r="DZ1" i="27"/>
  <c r="DY1" i="27"/>
  <c r="DX1" i="27"/>
  <c r="DW1" i="27"/>
  <c r="DV1" i="27"/>
  <c r="DU1" i="27"/>
  <c r="DT1" i="27"/>
  <c r="DS1" i="27"/>
  <c r="DR1" i="27"/>
  <c r="DQ1" i="27"/>
  <c r="DP1" i="27"/>
  <c r="DO1" i="27"/>
  <c r="DN1" i="27"/>
  <c r="DM1" i="27"/>
  <c r="DL1" i="27"/>
  <c r="DK1" i="27"/>
  <c r="DJ1" i="27"/>
  <c r="DI1" i="27"/>
  <c r="DH1" i="27"/>
  <c r="DG1" i="27"/>
  <c r="DF1" i="27"/>
  <c r="DE1" i="27"/>
  <c r="DD1" i="27"/>
  <c r="DC1" i="27"/>
  <c r="DB1" i="27"/>
  <c r="DA1" i="27"/>
  <c r="CZ1" i="27"/>
  <c r="CY1" i="27"/>
  <c r="CX1" i="27"/>
  <c r="CW1" i="27"/>
  <c r="CV1" i="27"/>
  <c r="CU1" i="27"/>
  <c r="CT1" i="27"/>
  <c r="CS1" i="27"/>
  <c r="CR1" i="27"/>
  <c r="CQ1" i="27"/>
  <c r="CP1" i="27"/>
  <c r="CO1" i="27"/>
  <c r="CN1" i="27"/>
  <c r="CM1" i="27"/>
  <c r="CL1" i="27"/>
  <c r="CK1" i="27"/>
  <c r="CJ1" i="27"/>
  <c r="CI1" i="27"/>
  <c r="CH1" i="27"/>
  <c r="CG1" i="27"/>
  <c r="CF1" i="27"/>
  <c r="CE1" i="27"/>
  <c r="CD1" i="27"/>
  <c r="CC1" i="27"/>
  <c r="CB1" i="27"/>
  <c r="CA1" i="27"/>
  <c r="BZ1" i="27"/>
  <c r="BY1" i="27"/>
  <c r="BX1" i="27"/>
  <c r="BW1" i="27"/>
  <c r="BV1" i="27"/>
  <c r="BU1" i="27"/>
  <c r="BT1" i="27"/>
  <c r="BS1" i="27"/>
  <c r="BR1" i="27"/>
  <c r="BQ1" i="27"/>
  <c r="BP1" i="27"/>
  <c r="BO1" i="27"/>
  <c r="BN1" i="27"/>
  <c r="BM1" i="27"/>
  <c r="BL1" i="27"/>
  <c r="BK1" i="27"/>
  <c r="BJ1" i="27"/>
  <c r="BI1" i="27"/>
  <c r="BH1" i="27"/>
  <c r="BG1" i="27"/>
  <c r="BF1" i="27"/>
  <c r="BE1" i="27"/>
  <c r="BD1" i="27"/>
  <c r="BC1" i="27"/>
  <c r="BB1" i="27"/>
  <c r="BA1" i="27"/>
  <c r="AZ1" i="27"/>
  <c r="AY1" i="27"/>
  <c r="AX1" i="27"/>
  <c r="AW1" i="27"/>
  <c r="AV1" i="27"/>
  <c r="AU1" i="27"/>
  <c r="AT1" i="27"/>
  <c r="AS1" i="27"/>
  <c r="AR1" i="27"/>
  <c r="AQ1" i="27"/>
  <c r="AP1" i="27"/>
  <c r="AO1" i="27"/>
  <c r="AN1" i="27"/>
  <c r="AM1" i="27"/>
  <c r="AL1" i="27"/>
  <c r="AK1" i="27"/>
  <c r="AJ1" i="27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V1" i="27"/>
  <c r="U1" i="27"/>
  <c r="T1" i="27"/>
  <c r="S1" i="27"/>
  <c r="R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1" i="27"/>
  <c r="C1" i="27"/>
  <c r="B1" i="27"/>
  <c r="DX30" i="14" l="1"/>
  <c r="DW30" i="14"/>
  <c r="DX29" i="14"/>
  <c r="DW29" i="14"/>
  <c r="FF32" i="16"/>
  <c r="EX32" i="16"/>
  <c r="EP32" i="16"/>
  <c r="EH32" i="16"/>
  <c r="DZ32" i="16"/>
  <c r="DR32" i="16"/>
  <c r="DJ32" i="16"/>
  <c r="DB32" i="16"/>
  <c r="CT32" i="16"/>
  <c r="CL32" i="16"/>
  <c r="CD32" i="16"/>
  <c r="BV32" i="16"/>
  <c r="BN32" i="16"/>
  <c r="BF32" i="16"/>
  <c r="AX32" i="16"/>
  <c r="AP32" i="16"/>
  <c r="AH32" i="16"/>
  <c r="Z32" i="16"/>
  <c r="R32" i="16"/>
  <c r="J32" i="16"/>
  <c r="FF31" i="16"/>
  <c r="EX31" i="16"/>
  <c r="EP31" i="16"/>
  <c r="EH31" i="16"/>
  <c r="DZ31" i="16"/>
  <c r="DR31" i="16"/>
  <c r="DJ31" i="16"/>
  <c r="DB31" i="16"/>
  <c r="CT31" i="16"/>
  <c r="CL31" i="16"/>
  <c r="FE32" i="16"/>
  <c r="EW32" i="16"/>
  <c r="EO32" i="16"/>
  <c r="EG32" i="16"/>
  <c r="DY32" i="16"/>
  <c r="DQ32" i="16"/>
  <c r="DI32" i="16"/>
  <c r="DA32" i="16"/>
  <c r="CS32" i="16"/>
  <c r="CK32" i="16"/>
  <c r="CC32" i="16"/>
  <c r="BU32" i="16"/>
  <c r="BM32" i="16"/>
  <c r="BE32" i="16"/>
  <c r="AW32" i="16"/>
  <c r="AO32" i="16"/>
  <c r="AG32" i="16"/>
  <c r="Y32" i="16"/>
  <c r="Q32" i="16"/>
  <c r="I32" i="16"/>
  <c r="FE31" i="16"/>
  <c r="EW31" i="16"/>
  <c r="EO31" i="16"/>
  <c r="EG31" i="16"/>
  <c r="DY31" i="16"/>
  <c r="DQ31" i="16"/>
  <c r="DI31" i="16"/>
  <c r="DA31" i="16"/>
  <c r="CS31" i="16"/>
  <c r="CK31" i="16"/>
  <c r="FD32" i="16"/>
  <c r="EV32" i="16"/>
  <c r="EN32" i="16"/>
  <c r="EF32" i="16"/>
  <c r="DX32" i="16"/>
  <c r="DP32" i="16"/>
  <c r="DH32" i="16"/>
  <c r="CZ32" i="16"/>
  <c r="CR32" i="16"/>
  <c r="CJ32" i="16"/>
  <c r="CB32" i="16"/>
  <c r="BT32" i="16"/>
  <c r="BL32" i="16"/>
  <c r="BD32" i="16"/>
  <c r="AV32" i="16"/>
  <c r="AN32" i="16"/>
  <c r="AF32" i="16"/>
  <c r="X32" i="16"/>
  <c r="P32" i="16"/>
  <c r="H32" i="16"/>
  <c r="FD31" i="16"/>
  <c r="EV31" i="16"/>
  <c r="EN31" i="16"/>
  <c r="EF31" i="16"/>
  <c r="DX31" i="16"/>
  <c r="DP31" i="16"/>
  <c r="DH31" i="16"/>
  <c r="CZ31" i="16"/>
  <c r="CR31" i="16"/>
  <c r="CJ31" i="16"/>
  <c r="FC32" i="16"/>
  <c r="EU32" i="16"/>
  <c r="EM32" i="16"/>
  <c r="EE32" i="16"/>
  <c r="DW32" i="16"/>
  <c r="DO32" i="16"/>
  <c r="DG32" i="16"/>
  <c r="CY32" i="16"/>
  <c r="CQ32" i="16"/>
  <c r="CI32" i="16"/>
  <c r="CA32" i="16"/>
  <c r="BS32" i="16"/>
  <c r="BK32" i="16"/>
  <c r="BC32" i="16"/>
  <c r="AU32" i="16"/>
  <c r="AM32" i="16"/>
  <c r="AE32" i="16"/>
  <c r="W32" i="16"/>
  <c r="O32" i="16"/>
  <c r="G32" i="16"/>
  <c r="FC31" i="16"/>
  <c r="EU31" i="16"/>
  <c r="EM31" i="16"/>
  <c r="EE31" i="16"/>
  <c r="DW31" i="16"/>
  <c r="DO31" i="16"/>
  <c r="DG31" i="16"/>
  <c r="CY31" i="16"/>
  <c r="CQ31" i="16"/>
  <c r="CI31" i="16"/>
  <c r="FB32" i="16"/>
  <c r="ET32" i="16"/>
  <c r="EL32" i="16"/>
  <c r="ED32" i="16"/>
  <c r="DV32" i="16"/>
  <c r="DN32" i="16"/>
  <c r="DF32" i="16"/>
  <c r="CX32" i="16"/>
  <c r="CP32" i="16"/>
  <c r="CH32" i="16"/>
  <c r="BZ32" i="16"/>
  <c r="BR32" i="16"/>
  <c r="BJ32" i="16"/>
  <c r="BB32" i="16"/>
  <c r="AT32" i="16"/>
  <c r="AL32" i="16"/>
  <c r="AD32" i="16"/>
  <c r="V32" i="16"/>
  <c r="N32" i="16"/>
  <c r="F32" i="16"/>
  <c r="FB31" i="16"/>
  <c r="ET31" i="16"/>
  <c r="EL31" i="16"/>
  <c r="ED31" i="16"/>
  <c r="DV31" i="16"/>
  <c r="DN31" i="16"/>
  <c r="FA32" i="16"/>
  <c r="ES32" i="16"/>
  <c r="EK32" i="16"/>
  <c r="EC32" i="16"/>
  <c r="DU32" i="16"/>
  <c r="DM32" i="16"/>
  <c r="DE32" i="16"/>
  <c r="CW32" i="16"/>
  <c r="CO32" i="16"/>
  <c r="CG32" i="16"/>
  <c r="BY32" i="16"/>
  <c r="BQ32" i="16"/>
  <c r="BI32" i="16"/>
  <c r="BA32" i="16"/>
  <c r="AS32" i="16"/>
  <c r="AK32" i="16"/>
  <c r="AC32" i="16"/>
  <c r="U32" i="16"/>
  <c r="M32" i="16"/>
  <c r="E32" i="16"/>
  <c r="FA31" i="16"/>
  <c r="ES31" i="16"/>
  <c r="EK31" i="16"/>
  <c r="EC31" i="16"/>
  <c r="DU31" i="16"/>
  <c r="DM31" i="16"/>
  <c r="DE31" i="16"/>
  <c r="CW31" i="16"/>
  <c r="CO31" i="16"/>
  <c r="EZ32" i="16"/>
  <c r="ER32" i="16"/>
  <c r="EJ32" i="16"/>
  <c r="EB32" i="16"/>
  <c r="DT32" i="16"/>
  <c r="DL32" i="16"/>
  <c r="DD32" i="16"/>
  <c r="CV32" i="16"/>
  <c r="CN32" i="16"/>
  <c r="CF32" i="16"/>
  <c r="BX32" i="16"/>
  <c r="BP32" i="16"/>
  <c r="BH32" i="16"/>
  <c r="AZ32" i="16"/>
  <c r="AR32" i="16"/>
  <c r="AJ32" i="16"/>
  <c r="AB32" i="16"/>
  <c r="T32" i="16"/>
  <c r="L32" i="16"/>
  <c r="D32" i="16"/>
  <c r="EZ31" i="16"/>
  <c r="ER31" i="16"/>
  <c r="EJ31" i="16"/>
  <c r="EB31" i="16"/>
  <c r="DT31" i="16"/>
  <c r="DL31" i="16"/>
  <c r="DD31" i="16"/>
  <c r="CV31" i="16"/>
  <c r="CN31" i="16"/>
  <c r="EY32" i="16"/>
  <c r="EQ32" i="16"/>
  <c r="EI32" i="16"/>
  <c r="EA32" i="16"/>
  <c r="DS32" i="16"/>
  <c r="DK32" i="16"/>
  <c r="DC32" i="16"/>
  <c r="CU32" i="16"/>
  <c r="CM32" i="16"/>
  <c r="CE32" i="16"/>
  <c r="BW32" i="16"/>
  <c r="BO32" i="16"/>
  <c r="BG32" i="16"/>
  <c r="AY32" i="16"/>
  <c r="AQ32" i="16"/>
  <c r="AI32" i="16"/>
  <c r="AA32" i="16"/>
  <c r="S32" i="16"/>
  <c r="K32" i="16"/>
  <c r="C32" i="16"/>
  <c r="EY31" i="16"/>
  <c r="EQ31" i="16"/>
  <c r="EI31" i="16"/>
  <c r="EA31" i="16"/>
  <c r="DS31" i="16"/>
  <c r="DK31" i="16"/>
  <c r="DC31" i="16"/>
  <c r="CU31" i="16"/>
  <c r="CM31" i="16"/>
  <c r="DF31" i="16"/>
  <c r="CC31" i="16"/>
  <c r="BU31" i="16"/>
  <c r="BM31" i="16"/>
  <c r="BE31" i="16"/>
  <c r="AW31" i="16"/>
  <c r="AO31" i="16"/>
  <c r="AG31" i="16"/>
  <c r="Y31" i="16"/>
  <c r="Q31" i="16"/>
  <c r="I31" i="16"/>
  <c r="FE30" i="16"/>
  <c r="EW30" i="16"/>
  <c r="EO30" i="16"/>
  <c r="EG30" i="16"/>
  <c r="DY30" i="16"/>
  <c r="DQ30" i="16"/>
  <c r="DI30" i="16"/>
  <c r="DA30" i="16"/>
  <c r="CS30" i="16"/>
  <c r="CK30" i="16"/>
  <c r="CC30" i="16"/>
  <c r="BU30" i="16"/>
  <c r="BM30" i="16"/>
  <c r="BE30" i="16"/>
  <c r="AW30" i="16"/>
  <c r="AO30" i="16"/>
  <c r="FE29" i="16"/>
  <c r="EW29" i="16"/>
  <c r="EO29" i="16"/>
  <c r="EG29" i="16"/>
  <c r="DY29" i="16"/>
  <c r="DQ29" i="16"/>
  <c r="DI29" i="16"/>
  <c r="DA29" i="16"/>
  <c r="CS29" i="16"/>
  <c r="CK29" i="16"/>
  <c r="CC29" i="16"/>
  <c r="BU29" i="16"/>
  <c r="BM29" i="16"/>
  <c r="BE29" i="16"/>
  <c r="AW29" i="16"/>
  <c r="AO29" i="16"/>
  <c r="AG29" i="16"/>
  <c r="Y29" i="16"/>
  <c r="Q29" i="16"/>
  <c r="I29" i="16"/>
  <c r="FE27" i="16"/>
  <c r="EW27" i="16"/>
  <c r="EO27" i="16"/>
  <c r="EG27" i="16"/>
  <c r="DY27" i="16"/>
  <c r="DQ27" i="16"/>
  <c r="DI27" i="16"/>
  <c r="DA27" i="16"/>
  <c r="CS27" i="16"/>
  <c r="CK27" i="16"/>
  <c r="CC27" i="16"/>
  <c r="BU27" i="16"/>
  <c r="BM27" i="16"/>
  <c r="BE27" i="16"/>
  <c r="AW27" i="16"/>
  <c r="AO27" i="16"/>
  <c r="AG27" i="16"/>
  <c r="Y27" i="16"/>
  <c r="Q27" i="16"/>
  <c r="I27" i="16"/>
  <c r="FE26" i="16"/>
  <c r="EW26" i="16"/>
  <c r="EO26" i="16"/>
  <c r="EG26" i="16"/>
  <c r="DY26" i="16"/>
  <c r="DQ26" i="16"/>
  <c r="DI26" i="16"/>
  <c r="DA26" i="16"/>
  <c r="CS26" i="16"/>
  <c r="CK26" i="16"/>
  <c r="CC26" i="16"/>
  <c r="BU26" i="16"/>
  <c r="BM26" i="16"/>
  <c r="BE26" i="16"/>
  <c r="AW26" i="16"/>
  <c r="AO26" i="16"/>
  <c r="AG26" i="16"/>
  <c r="Y26" i="16"/>
  <c r="CX31" i="16"/>
  <c r="CB31" i="16"/>
  <c r="BT31" i="16"/>
  <c r="BL31" i="16"/>
  <c r="BD31" i="16"/>
  <c r="AV31" i="16"/>
  <c r="AN31" i="16"/>
  <c r="AF31" i="16"/>
  <c r="X31" i="16"/>
  <c r="P31" i="16"/>
  <c r="H31" i="16"/>
  <c r="FD30" i="16"/>
  <c r="EV30" i="16"/>
  <c r="EN30" i="16"/>
  <c r="EF30" i="16"/>
  <c r="DX30" i="16"/>
  <c r="DP30" i="16"/>
  <c r="DH30" i="16"/>
  <c r="CZ30" i="16"/>
  <c r="CR30" i="16"/>
  <c r="CJ30" i="16"/>
  <c r="CB30" i="16"/>
  <c r="BT30" i="16"/>
  <c r="BL30" i="16"/>
  <c r="BD30" i="16"/>
  <c r="AV30" i="16"/>
  <c r="AN30" i="16"/>
  <c r="FD29" i="16"/>
  <c r="EV29" i="16"/>
  <c r="EN29" i="16"/>
  <c r="EF29" i="16"/>
  <c r="DX29" i="16"/>
  <c r="DP29" i="16"/>
  <c r="DH29" i="16"/>
  <c r="CZ29" i="16"/>
  <c r="CR29" i="16"/>
  <c r="CJ29" i="16"/>
  <c r="CB29" i="16"/>
  <c r="BT29" i="16"/>
  <c r="BL29" i="16"/>
  <c r="BD29" i="16"/>
  <c r="AV29" i="16"/>
  <c r="AN29" i="16"/>
  <c r="AF29" i="16"/>
  <c r="X29" i="16"/>
  <c r="P29" i="16"/>
  <c r="H29" i="16"/>
  <c r="FD27" i="16"/>
  <c r="EV27" i="16"/>
  <c r="EN27" i="16"/>
  <c r="EF27" i="16"/>
  <c r="DX27" i="16"/>
  <c r="DP27" i="16"/>
  <c r="DH27" i="16"/>
  <c r="CZ27" i="16"/>
  <c r="CR27" i="16"/>
  <c r="CJ27" i="16"/>
  <c r="CB27" i="16"/>
  <c r="BT27" i="16"/>
  <c r="BL27" i="16"/>
  <c r="BD27" i="16"/>
  <c r="AV27" i="16"/>
  <c r="AN27" i="16"/>
  <c r="AF27" i="16"/>
  <c r="X27" i="16"/>
  <c r="P27" i="16"/>
  <c r="H27" i="16"/>
  <c r="FD26" i="16"/>
  <c r="EV26" i="16"/>
  <c r="EN26" i="16"/>
  <c r="EF26" i="16"/>
  <c r="DX26" i="16"/>
  <c r="DP26" i="16"/>
  <c r="DH26" i="16"/>
  <c r="CZ26" i="16"/>
  <c r="CR26" i="16"/>
  <c r="CJ26" i="16"/>
  <c r="CB26" i="16"/>
  <c r="BT26" i="16"/>
  <c r="BL26" i="16"/>
  <c r="CP31" i="16"/>
  <c r="CA31" i="16"/>
  <c r="BS31" i="16"/>
  <c r="BK31" i="16"/>
  <c r="BC31" i="16"/>
  <c r="AU31" i="16"/>
  <c r="AM31" i="16"/>
  <c r="AE31" i="16"/>
  <c r="W31" i="16"/>
  <c r="O31" i="16"/>
  <c r="G31" i="16"/>
  <c r="FC30" i="16"/>
  <c r="EU30" i="16"/>
  <c r="EM30" i="16"/>
  <c r="EE30" i="16"/>
  <c r="DW30" i="16"/>
  <c r="DO30" i="16"/>
  <c r="DG30" i="16"/>
  <c r="CY30" i="16"/>
  <c r="CQ30" i="16"/>
  <c r="CI30" i="16"/>
  <c r="CA30" i="16"/>
  <c r="BS30" i="16"/>
  <c r="BK30" i="16"/>
  <c r="BC30" i="16"/>
  <c r="AU30" i="16"/>
  <c r="AM30" i="16"/>
  <c r="FC29" i="16"/>
  <c r="EU29" i="16"/>
  <c r="EM29" i="16"/>
  <c r="EE29" i="16"/>
  <c r="DW29" i="16"/>
  <c r="DO29" i="16"/>
  <c r="DG29" i="16"/>
  <c r="CY29" i="16"/>
  <c r="CQ29" i="16"/>
  <c r="CI29" i="16"/>
  <c r="CA29" i="16"/>
  <c r="BS29" i="16"/>
  <c r="BK29" i="16"/>
  <c r="BC29" i="16"/>
  <c r="AU29" i="16"/>
  <c r="AM29" i="16"/>
  <c r="AE29" i="16"/>
  <c r="W29" i="16"/>
  <c r="O29" i="16"/>
  <c r="G29" i="16"/>
  <c r="FC27" i="16"/>
  <c r="EU27" i="16"/>
  <c r="EM27" i="16"/>
  <c r="EE27" i="16"/>
  <c r="DW27" i="16"/>
  <c r="DO27" i="16"/>
  <c r="DG27" i="16"/>
  <c r="CY27" i="16"/>
  <c r="CQ27" i="16"/>
  <c r="CI27" i="16"/>
  <c r="CA27" i="16"/>
  <c r="BS27" i="16"/>
  <c r="BK27" i="16"/>
  <c r="BC27" i="16"/>
  <c r="AU27" i="16"/>
  <c r="AM27" i="16"/>
  <c r="AE27" i="16"/>
  <c r="W27" i="16"/>
  <c r="O27" i="16"/>
  <c r="G27" i="16"/>
  <c r="FC26" i="16"/>
  <c r="EU26" i="16"/>
  <c r="EM26" i="16"/>
  <c r="EE26" i="16"/>
  <c r="DW26" i="16"/>
  <c r="DO26" i="16"/>
  <c r="DG26" i="16"/>
  <c r="CY26" i="16"/>
  <c r="CQ26" i="16"/>
  <c r="CI26" i="16"/>
  <c r="CA26" i="16"/>
  <c r="BS26" i="16"/>
  <c r="BK26" i="16"/>
  <c r="BC26" i="16"/>
  <c r="CH31" i="16"/>
  <c r="BZ31" i="16"/>
  <c r="BR31" i="16"/>
  <c r="BJ31" i="16"/>
  <c r="BB31" i="16"/>
  <c r="AT31" i="16"/>
  <c r="AL31" i="16"/>
  <c r="AD31" i="16"/>
  <c r="V31" i="16"/>
  <c r="N31" i="16"/>
  <c r="F31" i="16"/>
  <c r="FB30" i="16"/>
  <c r="ET30" i="16"/>
  <c r="EL30" i="16"/>
  <c r="ED30" i="16"/>
  <c r="DV30" i="16"/>
  <c r="DN30" i="16"/>
  <c r="DF30" i="16"/>
  <c r="CX30" i="16"/>
  <c r="CP30" i="16"/>
  <c r="CH30" i="16"/>
  <c r="BZ30" i="16"/>
  <c r="BR30" i="16"/>
  <c r="BJ30" i="16"/>
  <c r="BB30" i="16"/>
  <c r="AT30" i="16"/>
  <c r="AL30" i="16"/>
  <c r="FB29" i="16"/>
  <c r="ET29" i="16"/>
  <c r="EL29" i="16"/>
  <c r="ED29" i="16"/>
  <c r="DV29" i="16"/>
  <c r="DN29" i="16"/>
  <c r="DF29" i="16"/>
  <c r="CX29" i="16"/>
  <c r="CP29" i="16"/>
  <c r="CH29" i="16"/>
  <c r="BZ29" i="16"/>
  <c r="BR29" i="16"/>
  <c r="BJ29" i="16"/>
  <c r="BB29" i="16"/>
  <c r="AT29" i="16"/>
  <c r="AL29" i="16"/>
  <c r="AD29" i="16"/>
  <c r="V29" i="16"/>
  <c r="N29" i="16"/>
  <c r="F29" i="16"/>
  <c r="FB27" i="16"/>
  <c r="ET27" i="16"/>
  <c r="EL27" i="16"/>
  <c r="ED27" i="16"/>
  <c r="DV27" i="16"/>
  <c r="DN27" i="16"/>
  <c r="DF27" i="16"/>
  <c r="CX27" i="16"/>
  <c r="CP27" i="16"/>
  <c r="CH27" i="16"/>
  <c r="BZ27" i="16"/>
  <c r="BR27" i="16"/>
  <c r="BJ27" i="16"/>
  <c r="BB27" i="16"/>
  <c r="AT27" i="16"/>
  <c r="AL27" i="16"/>
  <c r="AD27" i="16"/>
  <c r="V27" i="16"/>
  <c r="N27" i="16"/>
  <c r="F27" i="16"/>
  <c r="FB26" i="16"/>
  <c r="ET26" i="16"/>
  <c r="EL26" i="16"/>
  <c r="ED26" i="16"/>
  <c r="DV26" i="16"/>
  <c r="DN26" i="16"/>
  <c r="DF26" i="16"/>
  <c r="CX26" i="16"/>
  <c r="CP26" i="16"/>
  <c r="CH26" i="16"/>
  <c r="BZ26" i="16"/>
  <c r="BR26" i="16"/>
  <c r="BJ26" i="16"/>
  <c r="BB26" i="16"/>
  <c r="AT26" i="16"/>
  <c r="AL26" i="16"/>
  <c r="AD26" i="16"/>
  <c r="V26" i="16"/>
  <c r="CG31" i="16"/>
  <c r="BY31" i="16"/>
  <c r="BQ31" i="16"/>
  <c r="BI31" i="16"/>
  <c r="BA31" i="16"/>
  <c r="AS31" i="16"/>
  <c r="AK31" i="16"/>
  <c r="AC31" i="16"/>
  <c r="U31" i="16"/>
  <c r="M31" i="16"/>
  <c r="E31" i="16"/>
  <c r="FA30" i="16"/>
  <c r="ES30" i="16"/>
  <c r="EK30" i="16"/>
  <c r="EC30" i="16"/>
  <c r="DU30" i="16"/>
  <c r="DM30" i="16"/>
  <c r="DE30" i="16"/>
  <c r="CW30" i="16"/>
  <c r="CO30" i="16"/>
  <c r="CG30" i="16"/>
  <c r="BY30" i="16"/>
  <c r="BQ30" i="16"/>
  <c r="BI30" i="16"/>
  <c r="BA30" i="16"/>
  <c r="AS30" i="16"/>
  <c r="AK30" i="16"/>
  <c r="FA29" i="16"/>
  <c r="ES29" i="16"/>
  <c r="EK29" i="16"/>
  <c r="EC29" i="16"/>
  <c r="DU29" i="16"/>
  <c r="DM29" i="16"/>
  <c r="DE29" i="16"/>
  <c r="CW29" i="16"/>
  <c r="CO29" i="16"/>
  <c r="CG29" i="16"/>
  <c r="BY29" i="16"/>
  <c r="BQ29" i="16"/>
  <c r="BI29" i="16"/>
  <c r="BA29" i="16"/>
  <c r="AS29" i="16"/>
  <c r="AK29" i="16"/>
  <c r="AC29" i="16"/>
  <c r="U29" i="16"/>
  <c r="M29" i="16"/>
  <c r="E29" i="16"/>
  <c r="FA27" i="16"/>
  <c r="ES27" i="16"/>
  <c r="EK27" i="16"/>
  <c r="EC27" i="16"/>
  <c r="DU27" i="16"/>
  <c r="DM27" i="16"/>
  <c r="DE27" i="16"/>
  <c r="CW27" i="16"/>
  <c r="CO27" i="16"/>
  <c r="CG27" i="16"/>
  <c r="BY27" i="16"/>
  <c r="BQ27" i="16"/>
  <c r="BI27" i="16"/>
  <c r="BA27" i="16"/>
  <c r="AS27" i="16"/>
  <c r="AK27" i="16"/>
  <c r="AC27" i="16"/>
  <c r="U27" i="16"/>
  <c r="M27" i="16"/>
  <c r="E27" i="16"/>
  <c r="FA26" i="16"/>
  <c r="ES26" i="16"/>
  <c r="EK26" i="16"/>
  <c r="EC26" i="16"/>
  <c r="DU26" i="16"/>
  <c r="DM26" i="16"/>
  <c r="DE26" i="16"/>
  <c r="CW26" i="16"/>
  <c r="CO26" i="16"/>
  <c r="CG26" i="16"/>
  <c r="BY26" i="16"/>
  <c r="BQ26" i="16"/>
  <c r="BI26" i="16"/>
  <c r="BA26" i="16"/>
  <c r="AS26" i="16"/>
  <c r="AK26" i="16"/>
  <c r="CF31" i="16"/>
  <c r="BX31" i="16"/>
  <c r="BP31" i="16"/>
  <c r="BH31" i="16"/>
  <c r="AZ31" i="16"/>
  <c r="AR31" i="16"/>
  <c r="AJ31" i="16"/>
  <c r="AB31" i="16"/>
  <c r="T31" i="16"/>
  <c r="L31" i="16"/>
  <c r="D31" i="16"/>
  <c r="EZ30" i="16"/>
  <c r="ER30" i="16"/>
  <c r="EJ30" i="16"/>
  <c r="EB30" i="16"/>
  <c r="DT30" i="16"/>
  <c r="DL30" i="16"/>
  <c r="DD30" i="16"/>
  <c r="CV30" i="16"/>
  <c r="CN30" i="16"/>
  <c r="CF30" i="16"/>
  <c r="BX30" i="16"/>
  <c r="BP30" i="16"/>
  <c r="BH30" i="16"/>
  <c r="AZ30" i="16"/>
  <c r="AR30" i="16"/>
  <c r="AJ30" i="16"/>
  <c r="EZ29" i="16"/>
  <c r="ER29" i="16"/>
  <c r="EJ29" i="16"/>
  <c r="EB29" i="16"/>
  <c r="DT29" i="16"/>
  <c r="DL29" i="16"/>
  <c r="DD29" i="16"/>
  <c r="CV29" i="16"/>
  <c r="CN29" i="16"/>
  <c r="CF29" i="16"/>
  <c r="BX29" i="16"/>
  <c r="BP29" i="16"/>
  <c r="BH29" i="16"/>
  <c r="AZ29" i="16"/>
  <c r="AR29" i="16"/>
  <c r="AJ29" i="16"/>
  <c r="AB29" i="16"/>
  <c r="T29" i="16"/>
  <c r="L29" i="16"/>
  <c r="D29" i="16"/>
  <c r="EZ27" i="16"/>
  <c r="ER27" i="16"/>
  <c r="EJ27" i="16"/>
  <c r="EB27" i="16"/>
  <c r="DT27" i="16"/>
  <c r="DL27" i="16"/>
  <c r="DD27" i="16"/>
  <c r="CV27" i="16"/>
  <c r="CN27" i="16"/>
  <c r="CF27" i="16"/>
  <c r="BX27" i="16"/>
  <c r="BP27" i="16"/>
  <c r="BH27" i="16"/>
  <c r="AZ27" i="16"/>
  <c r="AR27" i="16"/>
  <c r="AJ27" i="16"/>
  <c r="AB27" i="16"/>
  <c r="T27" i="16"/>
  <c r="L27" i="16"/>
  <c r="D27" i="16"/>
  <c r="EZ26" i="16"/>
  <c r="ER26" i="16"/>
  <c r="EJ26" i="16"/>
  <c r="EB26" i="16"/>
  <c r="DT26" i="16"/>
  <c r="DL26" i="16"/>
  <c r="DD26" i="16"/>
  <c r="CV26" i="16"/>
  <c r="CN26" i="16"/>
  <c r="CF26" i="16"/>
  <c r="BX26" i="16"/>
  <c r="BP26" i="16"/>
  <c r="BH26" i="16"/>
  <c r="AZ26" i="16"/>
  <c r="AR26" i="16"/>
  <c r="AJ26" i="16"/>
  <c r="AB26" i="16"/>
  <c r="CE31" i="16"/>
  <c r="BW31" i="16"/>
  <c r="BO31" i="16"/>
  <c r="BG31" i="16"/>
  <c r="AY31" i="16"/>
  <c r="AQ31" i="16"/>
  <c r="AI31" i="16"/>
  <c r="AA31" i="16"/>
  <c r="S31" i="16"/>
  <c r="K31" i="16"/>
  <c r="C31" i="16"/>
  <c r="EY30" i="16"/>
  <c r="EQ30" i="16"/>
  <c r="EI30" i="16"/>
  <c r="EA30" i="16"/>
  <c r="DS30" i="16"/>
  <c r="DK30" i="16"/>
  <c r="DC30" i="16"/>
  <c r="CU30" i="16"/>
  <c r="CM30" i="16"/>
  <c r="CE30" i="16"/>
  <c r="BW30" i="16"/>
  <c r="BO30" i="16"/>
  <c r="BG30" i="16"/>
  <c r="AY30" i="16"/>
  <c r="AQ30" i="16"/>
  <c r="AI30" i="16"/>
  <c r="EY29" i="16"/>
  <c r="EQ29" i="16"/>
  <c r="EI29" i="16"/>
  <c r="EA29" i="16"/>
  <c r="DS29" i="16"/>
  <c r="DK29" i="16"/>
  <c r="DC29" i="16"/>
  <c r="CU29" i="16"/>
  <c r="CM29" i="16"/>
  <c r="CE29" i="16"/>
  <c r="BW29" i="16"/>
  <c r="BO29" i="16"/>
  <c r="BG29" i="16"/>
  <c r="AY29" i="16"/>
  <c r="AQ29" i="16"/>
  <c r="AI29" i="16"/>
  <c r="AA29" i="16"/>
  <c r="S29" i="16"/>
  <c r="K29" i="16"/>
  <c r="C29" i="16"/>
  <c r="EY27" i="16"/>
  <c r="EQ27" i="16"/>
  <c r="EI27" i="16"/>
  <c r="EA27" i="16"/>
  <c r="DS27" i="16"/>
  <c r="DK27" i="16"/>
  <c r="DC27" i="16"/>
  <c r="CU27" i="16"/>
  <c r="CM27" i="16"/>
  <c r="CE27" i="16"/>
  <c r="BW27" i="16"/>
  <c r="BO27" i="16"/>
  <c r="BG27" i="16"/>
  <c r="AY27" i="16"/>
  <c r="AQ27" i="16"/>
  <c r="AI27" i="16"/>
  <c r="AA27" i="16"/>
  <c r="S27" i="16"/>
  <c r="K27" i="16"/>
  <c r="C27" i="16"/>
  <c r="EY26" i="16"/>
  <c r="EQ26" i="16"/>
  <c r="EI26" i="16"/>
  <c r="EA26" i="16"/>
  <c r="DS26" i="16"/>
  <c r="DK26" i="16"/>
  <c r="DC26" i="16"/>
  <c r="CU26" i="16"/>
  <c r="CM26" i="16"/>
  <c r="CE26" i="16"/>
  <c r="BW26" i="16"/>
  <c r="BO26" i="16"/>
  <c r="BG26" i="16"/>
  <c r="AY26" i="16"/>
  <c r="AQ26" i="16"/>
  <c r="AI26" i="16"/>
  <c r="AA26" i="16"/>
  <c r="S26" i="16"/>
  <c r="CD31" i="16"/>
  <c r="BV31" i="16"/>
  <c r="BN31" i="16"/>
  <c r="BF31" i="16"/>
  <c r="AX31" i="16"/>
  <c r="AP31" i="16"/>
  <c r="AH31" i="16"/>
  <c r="Z31" i="16"/>
  <c r="R31" i="16"/>
  <c r="J31" i="16"/>
  <c r="FF30" i="16"/>
  <c r="EX30" i="16"/>
  <c r="EP30" i="16"/>
  <c r="EH30" i="16"/>
  <c r="DZ30" i="16"/>
  <c r="DR30" i="16"/>
  <c r="DJ30" i="16"/>
  <c r="DB30" i="16"/>
  <c r="CT30" i="16"/>
  <c r="CL30" i="16"/>
  <c r="CD30" i="16"/>
  <c r="BV30" i="16"/>
  <c r="BN30" i="16"/>
  <c r="BF30" i="16"/>
  <c r="AX30" i="16"/>
  <c r="AP30" i="16"/>
  <c r="FF29" i="16"/>
  <c r="EX29" i="16"/>
  <c r="EP29" i="16"/>
  <c r="EH29" i="16"/>
  <c r="DZ29" i="16"/>
  <c r="DR29" i="16"/>
  <c r="DJ29" i="16"/>
  <c r="DB29" i="16"/>
  <c r="CT29" i="16"/>
  <c r="CL29" i="16"/>
  <c r="CD29" i="16"/>
  <c r="BV29" i="16"/>
  <c r="BN29" i="16"/>
  <c r="BF29" i="16"/>
  <c r="AX29" i="16"/>
  <c r="AP29" i="16"/>
  <c r="AH29" i="16"/>
  <c r="Z29" i="16"/>
  <c r="R29" i="16"/>
  <c r="J29" i="16"/>
  <c r="FF27" i="16"/>
  <c r="EX27" i="16"/>
  <c r="EP27" i="16"/>
  <c r="EH27" i="16"/>
  <c r="DZ27" i="16"/>
  <c r="DR27" i="16"/>
  <c r="DJ27" i="16"/>
  <c r="DB27" i="16"/>
  <c r="CT27" i="16"/>
  <c r="CL27" i="16"/>
  <c r="CD27" i="16"/>
  <c r="BV27" i="16"/>
  <c r="BN27" i="16"/>
  <c r="BF27" i="16"/>
  <c r="AX27" i="16"/>
  <c r="AP27" i="16"/>
  <c r="AH27" i="16"/>
  <c r="Z27" i="16"/>
  <c r="R27" i="16"/>
  <c r="J27" i="16"/>
  <c r="FF26" i="16"/>
  <c r="EX26" i="16"/>
  <c r="EP26" i="16"/>
  <c r="EH26" i="16"/>
  <c r="DZ26" i="16"/>
  <c r="DR26" i="16"/>
  <c r="DJ26" i="16"/>
  <c r="DB26" i="16"/>
  <c r="CT26" i="16"/>
  <c r="CL26" i="16"/>
  <c r="CD26" i="16"/>
  <c r="BV26" i="16"/>
  <c r="BN26" i="16"/>
  <c r="BF26" i="16"/>
  <c r="AX26" i="16"/>
  <c r="AP26" i="16"/>
  <c r="AH26" i="16"/>
  <c r="BD26" i="16"/>
  <c r="Z26" i="16"/>
  <c r="O26" i="16"/>
  <c r="G26" i="16"/>
  <c r="FC25" i="16"/>
  <c r="EU25" i="16"/>
  <c r="EM25" i="16"/>
  <c r="EE25" i="16"/>
  <c r="DW25" i="16"/>
  <c r="DO25" i="16"/>
  <c r="DG25" i="16"/>
  <c r="CY25" i="16"/>
  <c r="CQ25" i="16"/>
  <c r="CI25" i="16"/>
  <c r="CA25" i="16"/>
  <c r="BS25" i="16"/>
  <c r="BK25" i="16"/>
  <c r="BC25" i="16"/>
  <c r="AU25" i="16"/>
  <c r="AM25" i="16"/>
  <c r="AE25" i="16"/>
  <c r="W25" i="16"/>
  <c r="O25" i="16"/>
  <c r="G25" i="16"/>
  <c r="FC24" i="16"/>
  <c r="EU24" i="16"/>
  <c r="EM24" i="16"/>
  <c r="EE24" i="16"/>
  <c r="DW24" i="16"/>
  <c r="DO24" i="16"/>
  <c r="DG24" i="16"/>
  <c r="CY24" i="16"/>
  <c r="CQ24" i="16"/>
  <c r="CI24" i="16"/>
  <c r="CA24" i="16"/>
  <c r="BS24" i="16"/>
  <c r="BK24" i="16"/>
  <c r="BC24" i="16"/>
  <c r="AU24" i="16"/>
  <c r="AM24" i="16"/>
  <c r="AE24" i="16"/>
  <c r="W24" i="16"/>
  <c r="O24" i="16"/>
  <c r="G24" i="16"/>
  <c r="FC22" i="16"/>
  <c r="EU22" i="16"/>
  <c r="EM22" i="16"/>
  <c r="EE22" i="16"/>
  <c r="DW22" i="16"/>
  <c r="DO22" i="16"/>
  <c r="DG22" i="16"/>
  <c r="CY22" i="16"/>
  <c r="CQ22" i="16"/>
  <c r="CI22" i="16"/>
  <c r="CA22" i="16"/>
  <c r="BS22" i="16"/>
  <c r="BK22" i="16"/>
  <c r="BC22" i="16"/>
  <c r="AU22" i="16"/>
  <c r="AM22" i="16"/>
  <c r="AE22" i="16"/>
  <c r="W22" i="16"/>
  <c r="O22" i="16"/>
  <c r="G22" i="16"/>
  <c r="FC21" i="16"/>
  <c r="EU21" i="16"/>
  <c r="EM21" i="16"/>
  <c r="EE21" i="16"/>
  <c r="DW21" i="16"/>
  <c r="DO21" i="16"/>
  <c r="DG21" i="16"/>
  <c r="CY21" i="16"/>
  <c r="CQ21" i="16"/>
  <c r="CI21" i="16"/>
  <c r="CA21" i="16"/>
  <c r="BS21" i="16"/>
  <c r="BK21" i="16"/>
  <c r="BC21" i="16"/>
  <c r="AU21" i="16"/>
  <c r="AM21" i="16"/>
  <c r="AE21" i="16"/>
  <c r="W21" i="16"/>
  <c r="O21" i="16"/>
  <c r="G21" i="16"/>
  <c r="FC20" i="16"/>
  <c r="AV26" i="16"/>
  <c r="X26" i="16"/>
  <c r="N26" i="16"/>
  <c r="F26" i="16"/>
  <c r="FB25" i="16"/>
  <c r="ET25" i="16"/>
  <c r="EL25" i="16"/>
  <c r="ED25" i="16"/>
  <c r="DV25" i="16"/>
  <c r="DN25" i="16"/>
  <c r="DF25" i="16"/>
  <c r="CX25" i="16"/>
  <c r="CP25" i="16"/>
  <c r="CH25" i="16"/>
  <c r="BZ25" i="16"/>
  <c r="BR25" i="16"/>
  <c r="BJ25" i="16"/>
  <c r="BB25" i="16"/>
  <c r="AT25" i="16"/>
  <c r="AL25" i="16"/>
  <c r="AD25" i="16"/>
  <c r="V25" i="16"/>
  <c r="N25" i="16"/>
  <c r="F25" i="16"/>
  <c r="FB24" i="16"/>
  <c r="ET24" i="16"/>
  <c r="EL24" i="16"/>
  <c r="ED24" i="16"/>
  <c r="DV24" i="16"/>
  <c r="DN24" i="16"/>
  <c r="DF24" i="16"/>
  <c r="CX24" i="16"/>
  <c r="CP24" i="16"/>
  <c r="CH24" i="16"/>
  <c r="BZ24" i="16"/>
  <c r="BR24" i="16"/>
  <c r="BJ24" i="16"/>
  <c r="BB24" i="16"/>
  <c r="AT24" i="16"/>
  <c r="AL24" i="16"/>
  <c r="AD24" i="16"/>
  <c r="V24" i="16"/>
  <c r="N24" i="16"/>
  <c r="F24" i="16"/>
  <c r="FB22" i="16"/>
  <c r="ET22" i="16"/>
  <c r="EL22" i="16"/>
  <c r="ED22" i="16"/>
  <c r="DV22" i="16"/>
  <c r="DN22" i="16"/>
  <c r="DF22" i="16"/>
  <c r="CX22" i="16"/>
  <c r="CP22" i="16"/>
  <c r="CH22" i="16"/>
  <c r="BZ22" i="16"/>
  <c r="BR22" i="16"/>
  <c r="BJ22" i="16"/>
  <c r="BB22" i="16"/>
  <c r="AT22" i="16"/>
  <c r="AL22" i="16"/>
  <c r="AD22" i="16"/>
  <c r="V22" i="16"/>
  <c r="N22" i="16"/>
  <c r="F22" i="16"/>
  <c r="FB21" i="16"/>
  <c r="ET21" i="16"/>
  <c r="EL21" i="16"/>
  <c r="ED21" i="16"/>
  <c r="DV21" i="16"/>
  <c r="DN21" i="16"/>
  <c r="DF21" i="16"/>
  <c r="CX21" i="16"/>
  <c r="CP21" i="16"/>
  <c r="CH21" i="16"/>
  <c r="BZ21" i="16"/>
  <c r="BR21" i="16"/>
  <c r="BJ21" i="16"/>
  <c r="BB21" i="16"/>
  <c r="AT21" i="16"/>
  <c r="AL21" i="16"/>
  <c r="AU26" i="16"/>
  <c r="W26" i="16"/>
  <c r="M26" i="16"/>
  <c r="E26" i="16"/>
  <c r="FA25" i="16"/>
  <c r="ES25" i="16"/>
  <c r="EK25" i="16"/>
  <c r="EC25" i="16"/>
  <c r="DU25" i="16"/>
  <c r="DM25" i="16"/>
  <c r="DE25" i="16"/>
  <c r="CW25" i="16"/>
  <c r="CO25" i="16"/>
  <c r="CG25" i="16"/>
  <c r="BY25" i="16"/>
  <c r="BQ25" i="16"/>
  <c r="BI25" i="16"/>
  <c r="BA25" i="16"/>
  <c r="AS25" i="16"/>
  <c r="AK25" i="16"/>
  <c r="AC25" i="16"/>
  <c r="U25" i="16"/>
  <c r="M25" i="16"/>
  <c r="E25" i="16"/>
  <c r="FA24" i="16"/>
  <c r="ES24" i="16"/>
  <c r="EK24" i="16"/>
  <c r="EC24" i="16"/>
  <c r="DU24" i="16"/>
  <c r="DM24" i="16"/>
  <c r="DE24" i="16"/>
  <c r="CW24" i="16"/>
  <c r="CO24" i="16"/>
  <c r="CG24" i="16"/>
  <c r="BY24" i="16"/>
  <c r="BQ24" i="16"/>
  <c r="BI24" i="16"/>
  <c r="BA24" i="16"/>
  <c r="AS24" i="16"/>
  <c r="AK24" i="16"/>
  <c r="AC24" i="16"/>
  <c r="U24" i="16"/>
  <c r="M24" i="16"/>
  <c r="E24" i="16"/>
  <c r="FA22" i="16"/>
  <c r="ES22" i="16"/>
  <c r="EK22" i="16"/>
  <c r="EC22" i="16"/>
  <c r="DU22" i="16"/>
  <c r="DM22" i="16"/>
  <c r="DE22" i="16"/>
  <c r="CW22" i="16"/>
  <c r="CO22" i="16"/>
  <c r="CG22" i="16"/>
  <c r="BY22" i="16"/>
  <c r="BQ22" i="16"/>
  <c r="BI22" i="16"/>
  <c r="BA22" i="16"/>
  <c r="AS22" i="16"/>
  <c r="AK22" i="16"/>
  <c r="AC22" i="16"/>
  <c r="U22" i="16"/>
  <c r="M22" i="16"/>
  <c r="E22" i="16"/>
  <c r="FA21" i="16"/>
  <c r="ES21" i="16"/>
  <c r="EK21" i="16"/>
  <c r="EC21" i="16"/>
  <c r="DU21" i="16"/>
  <c r="DM21" i="16"/>
  <c r="DE21" i="16"/>
  <c r="CW21" i="16"/>
  <c r="CO21" i="16"/>
  <c r="CG21" i="16"/>
  <c r="BY21" i="16"/>
  <c r="BQ21" i="16"/>
  <c r="BI21" i="16"/>
  <c r="BA21" i="16"/>
  <c r="AS21" i="16"/>
  <c r="AK21" i="16"/>
  <c r="AC21" i="16"/>
  <c r="U21" i="16"/>
  <c r="M21" i="16"/>
  <c r="E21" i="16"/>
  <c r="FA20" i="16"/>
  <c r="AN26" i="16"/>
  <c r="U26" i="16"/>
  <c r="L26" i="16"/>
  <c r="D26" i="16"/>
  <c r="EZ25" i="16"/>
  <c r="ER25" i="16"/>
  <c r="EJ25" i="16"/>
  <c r="EB25" i="16"/>
  <c r="DT25" i="16"/>
  <c r="DL25" i="16"/>
  <c r="DD25" i="16"/>
  <c r="CV25" i="16"/>
  <c r="CN25" i="16"/>
  <c r="CF25" i="16"/>
  <c r="BX25" i="16"/>
  <c r="BP25" i="16"/>
  <c r="BH25" i="16"/>
  <c r="AZ25" i="16"/>
  <c r="AR25" i="16"/>
  <c r="AJ25" i="16"/>
  <c r="AB25" i="16"/>
  <c r="T25" i="16"/>
  <c r="L25" i="16"/>
  <c r="D25" i="16"/>
  <c r="EZ24" i="16"/>
  <c r="ER24" i="16"/>
  <c r="EJ24" i="16"/>
  <c r="EB24" i="16"/>
  <c r="DT24" i="16"/>
  <c r="DL24" i="16"/>
  <c r="DD24" i="16"/>
  <c r="CV24" i="16"/>
  <c r="CN24" i="16"/>
  <c r="CF24" i="16"/>
  <c r="BX24" i="16"/>
  <c r="BP24" i="16"/>
  <c r="BH24" i="16"/>
  <c r="AZ24" i="16"/>
  <c r="AR24" i="16"/>
  <c r="AJ24" i="16"/>
  <c r="AB24" i="16"/>
  <c r="T24" i="16"/>
  <c r="L24" i="16"/>
  <c r="D24" i="16"/>
  <c r="EZ22" i="16"/>
  <c r="ER22" i="16"/>
  <c r="EJ22" i="16"/>
  <c r="EB22" i="16"/>
  <c r="DT22" i="16"/>
  <c r="DL22" i="16"/>
  <c r="DD22" i="16"/>
  <c r="CV22" i="16"/>
  <c r="CN22" i="16"/>
  <c r="CF22" i="16"/>
  <c r="BX22" i="16"/>
  <c r="BP22" i="16"/>
  <c r="BH22" i="16"/>
  <c r="AZ22" i="16"/>
  <c r="AR22" i="16"/>
  <c r="AJ22" i="16"/>
  <c r="AB22" i="16"/>
  <c r="T22" i="16"/>
  <c r="L22" i="16"/>
  <c r="D22" i="16"/>
  <c r="EZ21" i="16"/>
  <c r="ER21" i="16"/>
  <c r="EJ21" i="16"/>
  <c r="EB21" i="16"/>
  <c r="DT21" i="16"/>
  <c r="DL21" i="16"/>
  <c r="DD21" i="16"/>
  <c r="CV21" i="16"/>
  <c r="CN21" i="16"/>
  <c r="CF21" i="16"/>
  <c r="BX21" i="16"/>
  <c r="BP21" i="16"/>
  <c r="BH21" i="16"/>
  <c r="AZ21" i="16"/>
  <c r="AR21" i="16"/>
  <c r="AJ21" i="16"/>
  <c r="AB21" i="16"/>
  <c r="T21" i="16"/>
  <c r="L21" i="16"/>
  <c r="D21" i="16"/>
  <c r="EZ20" i="16"/>
  <c r="AM26" i="16"/>
  <c r="T26" i="16"/>
  <c r="K26" i="16"/>
  <c r="C26" i="16"/>
  <c r="EY25" i="16"/>
  <c r="EQ25" i="16"/>
  <c r="EI25" i="16"/>
  <c r="EA25" i="16"/>
  <c r="DS25" i="16"/>
  <c r="DK25" i="16"/>
  <c r="DC25" i="16"/>
  <c r="CU25" i="16"/>
  <c r="CM25" i="16"/>
  <c r="CE25" i="16"/>
  <c r="BW25" i="16"/>
  <c r="BO25" i="16"/>
  <c r="BG25" i="16"/>
  <c r="AY25" i="16"/>
  <c r="AQ25" i="16"/>
  <c r="AI25" i="16"/>
  <c r="AA25" i="16"/>
  <c r="S25" i="16"/>
  <c r="K25" i="16"/>
  <c r="C25" i="16"/>
  <c r="EY24" i="16"/>
  <c r="EQ24" i="16"/>
  <c r="EI24" i="16"/>
  <c r="EA24" i="16"/>
  <c r="DS24" i="16"/>
  <c r="DK24" i="16"/>
  <c r="DC24" i="16"/>
  <c r="CU24" i="16"/>
  <c r="CM24" i="16"/>
  <c r="CE24" i="16"/>
  <c r="BW24" i="16"/>
  <c r="BO24" i="16"/>
  <c r="BG24" i="16"/>
  <c r="AY24" i="16"/>
  <c r="AQ24" i="16"/>
  <c r="AI24" i="16"/>
  <c r="AA24" i="16"/>
  <c r="S24" i="16"/>
  <c r="K24" i="16"/>
  <c r="C24" i="16"/>
  <c r="EY22" i="16"/>
  <c r="EQ22" i="16"/>
  <c r="EI22" i="16"/>
  <c r="EA22" i="16"/>
  <c r="DS22" i="16"/>
  <c r="DK22" i="16"/>
  <c r="DC22" i="16"/>
  <c r="CU22" i="16"/>
  <c r="CM22" i="16"/>
  <c r="CE22" i="16"/>
  <c r="BW22" i="16"/>
  <c r="BO22" i="16"/>
  <c r="BG22" i="16"/>
  <c r="AY22" i="16"/>
  <c r="AQ22" i="16"/>
  <c r="AI22" i="16"/>
  <c r="AA22" i="16"/>
  <c r="S22" i="16"/>
  <c r="K22" i="16"/>
  <c r="C22" i="16"/>
  <c r="EY21" i="16"/>
  <c r="EQ21" i="16"/>
  <c r="EI21" i="16"/>
  <c r="EA21" i="16"/>
  <c r="DS21" i="16"/>
  <c r="DK21" i="16"/>
  <c r="DC21" i="16"/>
  <c r="CU21" i="16"/>
  <c r="CM21" i="16"/>
  <c r="CE21" i="16"/>
  <c r="BW21" i="16"/>
  <c r="BO21" i="16"/>
  <c r="BG21" i="16"/>
  <c r="AY21" i="16"/>
  <c r="AQ21" i="16"/>
  <c r="AI21" i="16"/>
  <c r="AF26" i="16"/>
  <c r="R26" i="16"/>
  <c r="J26" i="16"/>
  <c r="FF25" i="16"/>
  <c r="EX25" i="16"/>
  <c r="EP25" i="16"/>
  <c r="EH25" i="16"/>
  <c r="DZ25" i="16"/>
  <c r="DR25" i="16"/>
  <c r="DJ25" i="16"/>
  <c r="DB25" i="16"/>
  <c r="CT25" i="16"/>
  <c r="CL25" i="16"/>
  <c r="CD25" i="16"/>
  <c r="BV25" i="16"/>
  <c r="BN25" i="16"/>
  <c r="BF25" i="16"/>
  <c r="AX25" i="16"/>
  <c r="AP25" i="16"/>
  <c r="AH25" i="16"/>
  <c r="Z25" i="16"/>
  <c r="R25" i="16"/>
  <c r="J25" i="16"/>
  <c r="FF24" i="16"/>
  <c r="EX24" i="16"/>
  <c r="EP24" i="16"/>
  <c r="EH24" i="16"/>
  <c r="DZ24" i="16"/>
  <c r="DR24" i="16"/>
  <c r="DJ24" i="16"/>
  <c r="DB24" i="16"/>
  <c r="CT24" i="16"/>
  <c r="CL24" i="16"/>
  <c r="CD24" i="16"/>
  <c r="BV24" i="16"/>
  <c r="BN24" i="16"/>
  <c r="BF24" i="16"/>
  <c r="AX24" i="16"/>
  <c r="AP24" i="16"/>
  <c r="AH24" i="16"/>
  <c r="Z24" i="16"/>
  <c r="R24" i="16"/>
  <c r="J24" i="16"/>
  <c r="FF22" i="16"/>
  <c r="EX22" i="16"/>
  <c r="EP22" i="16"/>
  <c r="EH22" i="16"/>
  <c r="DZ22" i="16"/>
  <c r="DR22" i="16"/>
  <c r="DJ22" i="16"/>
  <c r="DB22" i="16"/>
  <c r="CT22" i="16"/>
  <c r="CL22" i="16"/>
  <c r="CD22" i="16"/>
  <c r="BV22" i="16"/>
  <c r="BN22" i="16"/>
  <c r="BF22" i="16"/>
  <c r="AX22" i="16"/>
  <c r="AP22" i="16"/>
  <c r="AH22" i="16"/>
  <c r="Z22" i="16"/>
  <c r="R22" i="16"/>
  <c r="J22" i="16"/>
  <c r="FF21" i="16"/>
  <c r="EX21" i="16"/>
  <c r="EP21" i="16"/>
  <c r="EH21" i="16"/>
  <c r="DZ21" i="16"/>
  <c r="DR21" i="16"/>
  <c r="DJ21" i="16"/>
  <c r="DB21" i="16"/>
  <c r="CT21" i="16"/>
  <c r="CL21" i="16"/>
  <c r="CD21" i="16"/>
  <c r="BV21" i="16"/>
  <c r="BN21" i="16"/>
  <c r="BF21" i="16"/>
  <c r="AX21" i="16"/>
  <c r="AP21" i="16"/>
  <c r="AH21" i="16"/>
  <c r="Z21" i="16"/>
  <c r="R21" i="16"/>
  <c r="J21" i="16"/>
  <c r="FF20" i="16"/>
  <c r="EX20" i="16"/>
  <c r="AE26" i="16"/>
  <c r="Q26" i="16"/>
  <c r="I26" i="16"/>
  <c r="FE25" i="16"/>
  <c r="EW25" i="16"/>
  <c r="EO25" i="16"/>
  <c r="EG25" i="16"/>
  <c r="DY25" i="16"/>
  <c r="DQ25" i="16"/>
  <c r="DI25" i="16"/>
  <c r="DA25" i="16"/>
  <c r="CS25" i="16"/>
  <c r="CK25" i="16"/>
  <c r="CC25" i="16"/>
  <c r="BU25" i="16"/>
  <c r="BM25" i="16"/>
  <c r="BE25" i="16"/>
  <c r="AW25" i="16"/>
  <c r="AO25" i="16"/>
  <c r="AG25" i="16"/>
  <c r="Y25" i="16"/>
  <c r="Q25" i="16"/>
  <c r="I25" i="16"/>
  <c r="FE24" i="16"/>
  <c r="EW24" i="16"/>
  <c r="EO24" i="16"/>
  <c r="EG24" i="16"/>
  <c r="DY24" i="16"/>
  <c r="DQ24" i="16"/>
  <c r="DI24" i="16"/>
  <c r="DA24" i="16"/>
  <c r="CS24" i="16"/>
  <c r="CK24" i="16"/>
  <c r="CC24" i="16"/>
  <c r="BU24" i="16"/>
  <c r="BM24" i="16"/>
  <c r="BE24" i="16"/>
  <c r="AW24" i="16"/>
  <c r="AO24" i="16"/>
  <c r="AG24" i="16"/>
  <c r="Y24" i="16"/>
  <c r="Q24" i="16"/>
  <c r="I24" i="16"/>
  <c r="FE22" i="16"/>
  <c r="EW22" i="16"/>
  <c r="EO22" i="16"/>
  <c r="EG22" i="16"/>
  <c r="DY22" i="16"/>
  <c r="DQ22" i="16"/>
  <c r="DI22" i="16"/>
  <c r="DA22" i="16"/>
  <c r="CS22" i="16"/>
  <c r="CK22" i="16"/>
  <c r="CC22" i="16"/>
  <c r="BU22" i="16"/>
  <c r="BM22" i="16"/>
  <c r="BE22" i="16"/>
  <c r="AW22" i="16"/>
  <c r="AO22" i="16"/>
  <c r="AG22" i="16"/>
  <c r="Y22" i="16"/>
  <c r="Q22" i="16"/>
  <c r="I22" i="16"/>
  <c r="FE21" i="16"/>
  <c r="EW21" i="16"/>
  <c r="EO21" i="16"/>
  <c r="EG21" i="16"/>
  <c r="DY21" i="16"/>
  <c r="DQ21" i="16"/>
  <c r="DI21" i="16"/>
  <c r="DA21" i="16"/>
  <c r="CS21" i="16"/>
  <c r="CK21" i="16"/>
  <c r="CC21" i="16"/>
  <c r="BU21" i="16"/>
  <c r="BM21" i="16"/>
  <c r="BE21" i="16"/>
  <c r="AW21" i="16"/>
  <c r="AO21" i="16"/>
  <c r="AG21" i="16"/>
  <c r="Y21" i="16"/>
  <c r="Q21" i="16"/>
  <c r="AC26" i="16"/>
  <c r="P26" i="16"/>
  <c r="H26" i="16"/>
  <c r="FD25" i="16"/>
  <c r="EV25" i="16"/>
  <c r="EN25" i="16"/>
  <c r="EF25" i="16"/>
  <c r="DX25" i="16"/>
  <c r="DP25" i="16"/>
  <c r="DH25" i="16"/>
  <c r="CZ25" i="16"/>
  <c r="CR25" i="16"/>
  <c r="CJ25" i="16"/>
  <c r="CB25" i="16"/>
  <c r="BT25" i="16"/>
  <c r="BL25" i="16"/>
  <c r="BD25" i="16"/>
  <c r="AV25" i="16"/>
  <c r="AN25" i="16"/>
  <c r="AF25" i="16"/>
  <c r="X25" i="16"/>
  <c r="P25" i="16"/>
  <c r="H25" i="16"/>
  <c r="FD24" i="16"/>
  <c r="EV24" i="16"/>
  <c r="EN24" i="16"/>
  <c r="EF24" i="16"/>
  <c r="DX24" i="16"/>
  <c r="DP24" i="16"/>
  <c r="DH24" i="16"/>
  <c r="CZ24" i="16"/>
  <c r="CR24" i="16"/>
  <c r="CJ24" i="16"/>
  <c r="CB24" i="16"/>
  <c r="BT24" i="16"/>
  <c r="BL24" i="16"/>
  <c r="BD24" i="16"/>
  <c r="AV24" i="16"/>
  <c r="AN24" i="16"/>
  <c r="AF24" i="16"/>
  <c r="X24" i="16"/>
  <c r="P24" i="16"/>
  <c r="H24" i="16"/>
  <c r="FD22" i="16"/>
  <c r="EV22" i="16"/>
  <c r="EN22" i="16"/>
  <c r="EF22" i="16"/>
  <c r="DX22" i="16"/>
  <c r="DP22" i="16"/>
  <c r="DH22" i="16"/>
  <c r="CZ22" i="16"/>
  <c r="CR22" i="16"/>
  <c r="CJ22" i="16"/>
  <c r="CB22" i="16"/>
  <c r="BT22" i="16"/>
  <c r="BL22" i="16"/>
  <c r="BD22" i="16"/>
  <c r="AV22" i="16"/>
  <c r="AN22" i="16"/>
  <c r="AF22" i="16"/>
  <c r="X22" i="16"/>
  <c r="P22" i="16"/>
  <c r="H22" i="16"/>
  <c r="FD21" i="16"/>
  <c r="EV21" i="16"/>
  <c r="EN21" i="16"/>
  <c r="EF21" i="16"/>
  <c r="DX21" i="16"/>
  <c r="DP21" i="16"/>
  <c r="DH21" i="16"/>
  <c r="CZ21" i="16"/>
  <c r="CR21" i="16"/>
  <c r="CJ21" i="16"/>
  <c r="CB21" i="16"/>
  <c r="BT21" i="16"/>
  <c r="BL21" i="16"/>
  <c r="BD21" i="16"/>
  <c r="AV21" i="16"/>
  <c r="AN21" i="16"/>
  <c r="AF21" i="16"/>
  <c r="X21" i="16"/>
  <c r="P21" i="16"/>
  <c r="H21" i="16"/>
  <c r="FD20" i="16"/>
  <c r="EV20" i="16"/>
  <c r="AD21" i="16"/>
  <c r="C21" i="16"/>
  <c r="ER20" i="16"/>
  <c r="EJ20" i="16"/>
  <c r="EB20" i="16"/>
  <c r="DT20" i="16"/>
  <c r="DL20" i="16"/>
  <c r="DD20" i="16"/>
  <c r="CV20" i="16"/>
  <c r="CN20" i="16"/>
  <c r="CF20" i="16"/>
  <c r="BX20" i="16"/>
  <c r="BP20" i="16"/>
  <c r="BH20" i="16"/>
  <c r="AZ20" i="16"/>
  <c r="AR20" i="16"/>
  <c r="AJ20" i="16"/>
  <c r="AB20" i="16"/>
  <c r="T20" i="16"/>
  <c r="L20" i="16"/>
  <c r="D20" i="16"/>
  <c r="EZ19" i="16"/>
  <c r="ER19" i="16"/>
  <c r="EJ19" i="16"/>
  <c r="EB19" i="16"/>
  <c r="DT19" i="16"/>
  <c r="DL19" i="16"/>
  <c r="DD19" i="16"/>
  <c r="CV19" i="16"/>
  <c r="CN19" i="16"/>
  <c r="CF19" i="16"/>
  <c r="BX19" i="16"/>
  <c r="BP19" i="16"/>
  <c r="BH19" i="16"/>
  <c r="AZ19" i="16"/>
  <c r="AR19" i="16"/>
  <c r="AJ19" i="16"/>
  <c r="AB19" i="16"/>
  <c r="T19" i="16"/>
  <c r="L19" i="16"/>
  <c r="D19" i="16"/>
  <c r="EZ18" i="16"/>
  <c r="ER18" i="16"/>
  <c r="EJ18" i="16"/>
  <c r="EB18" i="16"/>
  <c r="DT18" i="16"/>
  <c r="DL18" i="16"/>
  <c r="DD18" i="16"/>
  <c r="CV18" i="16"/>
  <c r="CN18" i="16"/>
  <c r="CF18" i="16"/>
  <c r="BX18" i="16"/>
  <c r="BP18" i="16"/>
  <c r="BH18" i="16"/>
  <c r="AZ18" i="16"/>
  <c r="AR18" i="16"/>
  <c r="AJ18" i="16"/>
  <c r="AB18" i="16"/>
  <c r="T18" i="16"/>
  <c r="L18" i="16"/>
  <c r="D18" i="16"/>
  <c r="EZ17" i="16"/>
  <c r="ER17" i="16"/>
  <c r="EJ17" i="16"/>
  <c r="EB17" i="16"/>
  <c r="DT17" i="16"/>
  <c r="DL17" i="16"/>
  <c r="DD17" i="16"/>
  <c r="CV17" i="16"/>
  <c r="CN17" i="16"/>
  <c r="CF17" i="16"/>
  <c r="BX17" i="16"/>
  <c r="BP17" i="16"/>
  <c r="BH17" i="16"/>
  <c r="AZ17" i="16"/>
  <c r="AR17" i="16"/>
  <c r="AJ17" i="16"/>
  <c r="AB17" i="16"/>
  <c r="T17" i="16"/>
  <c r="L17" i="16"/>
  <c r="D17" i="16"/>
  <c r="EZ16" i="16"/>
  <c r="ER16" i="16"/>
  <c r="EJ16" i="16"/>
  <c r="AA21" i="16"/>
  <c r="FE20" i="16"/>
  <c r="EQ20" i="16"/>
  <c r="EI20" i="16"/>
  <c r="EA20" i="16"/>
  <c r="DS20" i="16"/>
  <c r="DK20" i="16"/>
  <c r="DC20" i="16"/>
  <c r="CU20" i="16"/>
  <c r="CM20" i="16"/>
  <c r="CE20" i="16"/>
  <c r="BW20" i="16"/>
  <c r="BO20" i="16"/>
  <c r="BG20" i="16"/>
  <c r="AY20" i="16"/>
  <c r="AQ20" i="16"/>
  <c r="AI20" i="16"/>
  <c r="AA20" i="16"/>
  <c r="S20" i="16"/>
  <c r="K20" i="16"/>
  <c r="C20" i="16"/>
  <c r="EY19" i="16"/>
  <c r="EQ19" i="16"/>
  <c r="EI19" i="16"/>
  <c r="EA19" i="16"/>
  <c r="DS19" i="16"/>
  <c r="DK19" i="16"/>
  <c r="DC19" i="16"/>
  <c r="CU19" i="16"/>
  <c r="CM19" i="16"/>
  <c r="CE19" i="16"/>
  <c r="BW19" i="16"/>
  <c r="BO19" i="16"/>
  <c r="BG19" i="16"/>
  <c r="AY19" i="16"/>
  <c r="AQ19" i="16"/>
  <c r="AI19" i="16"/>
  <c r="AA19" i="16"/>
  <c r="S19" i="16"/>
  <c r="K19" i="16"/>
  <c r="C19" i="16"/>
  <c r="EY18" i="16"/>
  <c r="EQ18" i="16"/>
  <c r="EI18" i="16"/>
  <c r="EA18" i="16"/>
  <c r="DS18" i="16"/>
  <c r="DK18" i="16"/>
  <c r="DC18" i="16"/>
  <c r="CU18" i="16"/>
  <c r="CM18" i="16"/>
  <c r="CE18" i="16"/>
  <c r="BW18" i="16"/>
  <c r="BO18" i="16"/>
  <c r="BG18" i="16"/>
  <c r="AY18" i="16"/>
  <c r="AQ18" i="16"/>
  <c r="AI18" i="16"/>
  <c r="AA18" i="16"/>
  <c r="S18" i="16"/>
  <c r="K18" i="16"/>
  <c r="C18" i="16"/>
  <c r="EY17" i="16"/>
  <c r="EQ17" i="16"/>
  <c r="EI17" i="16"/>
  <c r="EA17" i="16"/>
  <c r="DS17" i="16"/>
  <c r="DK17" i="16"/>
  <c r="DC17" i="16"/>
  <c r="CU17" i="16"/>
  <c r="CM17" i="16"/>
  <c r="CE17" i="16"/>
  <c r="BW17" i="16"/>
  <c r="BO17" i="16"/>
  <c r="BG17" i="16"/>
  <c r="AY17" i="16"/>
  <c r="AQ17" i="16"/>
  <c r="AI17" i="16"/>
  <c r="AA17" i="16"/>
  <c r="S17" i="16"/>
  <c r="K17" i="16"/>
  <c r="C17" i="16"/>
  <c r="EY16" i="16"/>
  <c r="EQ16" i="16"/>
  <c r="EI16" i="16"/>
  <c r="EA16" i="16"/>
  <c r="DS16" i="16"/>
  <c r="DK16" i="16"/>
  <c r="DC16" i="16"/>
  <c r="CU16" i="16"/>
  <c r="CM16" i="16"/>
  <c r="CE16" i="16"/>
  <c r="BW16" i="16"/>
  <c r="V21" i="16"/>
  <c r="FB20" i="16"/>
  <c r="EP20" i="16"/>
  <c r="EH20" i="16"/>
  <c r="DZ20" i="16"/>
  <c r="DR20" i="16"/>
  <c r="DJ20" i="16"/>
  <c r="DB20" i="16"/>
  <c r="CT20" i="16"/>
  <c r="CL20" i="16"/>
  <c r="CD20" i="16"/>
  <c r="BV20" i="16"/>
  <c r="BN20" i="16"/>
  <c r="BF20" i="16"/>
  <c r="AX20" i="16"/>
  <c r="AP20" i="16"/>
  <c r="AH20" i="16"/>
  <c r="Z20" i="16"/>
  <c r="R20" i="16"/>
  <c r="J20" i="16"/>
  <c r="FF19" i="16"/>
  <c r="EX19" i="16"/>
  <c r="EP19" i="16"/>
  <c r="EH19" i="16"/>
  <c r="DZ19" i="16"/>
  <c r="DR19" i="16"/>
  <c r="DJ19" i="16"/>
  <c r="DB19" i="16"/>
  <c r="CT19" i="16"/>
  <c r="CL19" i="16"/>
  <c r="CD19" i="16"/>
  <c r="BV19" i="16"/>
  <c r="BN19" i="16"/>
  <c r="BF19" i="16"/>
  <c r="AX19" i="16"/>
  <c r="AP19" i="16"/>
  <c r="AH19" i="16"/>
  <c r="Z19" i="16"/>
  <c r="R19" i="16"/>
  <c r="J19" i="16"/>
  <c r="FF18" i="16"/>
  <c r="EX18" i="16"/>
  <c r="EP18" i="16"/>
  <c r="EH18" i="16"/>
  <c r="DZ18" i="16"/>
  <c r="DR18" i="16"/>
  <c r="DJ18" i="16"/>
  <c r="DB18" i="16"/>
  <c r="CT18" i="16"/>
  <c r="CL18" i="16"/>
  <c r="CD18" i="16"/>
  <c r="BV18" i="16"/>
  <c r="BN18" i="16"/>
  <c r="BF18" i="16"/>
  <c r="AX18" i="16"/>
  <c r="AP18" i="16"/>
  <c r="AH18" i="16"/>
  <c r="Z18" i="16"/>
  <c r="R18" i="16"/>
  <c r="J18" i="16"/>
  <c r="FF17" i="16"/>
  <c r="EX17" i="16"/>
  <c r="EP17" i="16"/>
  <c r="EH17" i="16"/>
  <c r="DZ17" i="16"/>
  <c r="DR17" i="16"/>
  <c r="DJ17" i="16"/>
  <c r="DB17" i="16"/>
  <c r="CT17" i="16"/>
  <c r="CL17" i="16"/>
  <c r="CD17" i="16"/>
  <c r="BV17" i="16"/>
  <c r="BN17" i="16"/>
  <c r="BF17" i="16"/>
  <c r="AX17" i="16"/>
  <c r="AP17" i="16"/>
  <c r="AH17" i="16"/>
  <c r="Z17" i="16"/>
  <c r="R17" i="16"/>
  <c r="J17" i="16"/>
  <c r="FF16" i="16"/>
  <c r="EX16" i="16"/>
  <c r="EP16" i="16"/>
  <c r="EH16" i="16"/>
  <c r="DZ16" i="16"/>
  <c r="DR16" i="16"/>
  <c r="DJ16" i="16"/>
  <c r="DB16" i="16"/>
  <c r="S21" i="16"/>
  <c r="EY20" i="16"/>
  <c r="EO20" i="16"/>
  <c r="EG20" i="16"/>
  <c r="DY20" i="16"/>
  <c r="DQ20" i="16"/>
  <c r="DI20" i="16"/>
  <c r="DA20" i="16"/>
  <c r="CS20" i="16"/>
  <c r="CK20" i="16"/>
  <c r="CC20" i="16"/>
  <c r="BU20" i="16"/>
  <c r="BM20" i="16"/>
  <c r="BE20" i="16"/>
  <c r="AW20" i="16"/>
  <c r="AO20" i="16"/>
  <c r="AG20" i="16"/>
  <c r="Y20" i="16"/>
  <c r="Q20" i="16"/>
  <c r="I20" i="16"/>
  <c r="FE19" i="16"/>
  <c r="EW19" i="16"/>
  <c r="EO19" i="16"/>
  <c r="EG19" i="16"/>
  <c r="DY19" i="16"/>
  <c r="DQ19" i="16"/>
  <c r="DI19" i="16"/>
  <c r="DA19" i="16"/>
  <c r="CS19" i="16"/>
  <c r="CK19" i="16"/>
  <c r="CC19" i="16"/>
  <c r="BU19" i="16"/>
  <c r="BM19" i="16"/>
  <c r="BE19" i="16"/>
  <c r="AW19" i="16"/>
  <c r="AO19" i="16"/>
  <c r="AG19" i="16"/>
  <c r="Y19" i="16"/>
  <c r="Q19" i="16"/>
  <c r="I19" i="16"/>
  <c r="FE18" i="16"/>
  <c r="EW18" i="16"/>
  <c r="EO18" i="16"/>
  <c r="EG18" i="16"/>
  <c r="DY18" i="16"/>
  <c r="DQ18" i="16"/>
  <c r="DI18" i="16"/>
  <c r="DA18" i="16"/>
  <c r="CS18" i="16"/>
  <c r="CK18" i="16"/>
  <c r="CC18" i="16"/>
  <c r="BU18" i="16"/>
  <c r="BM18" i="16"/>
  <c r="BE18" i="16"/>
  <c r="AW18" i="16"/>
  <c r="AO18" i="16"/>
  <c r="AG18" i="16"/>
  <c r="Y18" i="16"/>
  <c r="Q18" i="16"/>
  <c r="I18" i="16"/>
  <c r="FE17" i="16"/>
  <c r="EW17" i="16"/>
  <c r="EO17" i="16"/>
  <c r="EG17" i="16"/>
  <c r="DY17" i="16"/>
  <c r="DQ17" i="16"/>
  <c r="DI17" i="16"/>
  <c r="DA17" i="16"/>
  <c r="CS17" i="16"/>
  <c r="CK17" i="16"/>
  <c r="CC17" i="16"/>
  <c r="BU17" i="16"/>
  <c r="BM17" i="16"/>
  <c r="BE17" i="16"/>
  <c r="AW17" i="16"/>
  <c r="AO17" i="16"/>
  <c r="AG17" i="16"/>
  <c r="Y17" i="16"/>
  <c r="Q17" i="16"/>
  <c r="I17" i="16"/>
  <c r="FE16" i="16"/>
  <c r="EW16" i="16"/>
  <c r="EO16" i="16"/>
  <c r="EG16" i="16"/>
  <c r="DY16" i="16"/>
  <c r="DQ16" i="16"/>
  <c r="DI16" i="16"/>
  <c r="DA16" i="16"/>
  <c r="CS16" i="16"/>
  <c r="CK16" i="16"/>
  <c r="CC16" i="16"/>
  <c r="BU16" i="16"/>
  <c r="N21" i="16"/>
  <c r="EW20" i="16"/>
  <c r="EN20" i="16"/>
  <c r="EF20" i="16"/>
  <c r="DX20" i="16"/>
  <c r="DP20" i="16"/>
  <c r="DH20" i="16"/>
  <c r="CZ20" i="16"/>
  <c r="CR20" i="16"/>
  <c r="CJ20" i="16"/>
  <c r="CB20" i="16"/>
  <c r="BT20" i="16"/>
  <c r="BL20" i="16"/>
  <c r="BD20" i="16"/>
  <c r="AV20" i="16"/>
  <c r="AN20" i="16"/>
  <c r="AF20" i="16"/>
  <c r="X20" i="16"/>
  <c r="P20" i="16"/>
  <c r="H20" i="16"/>
  <c r="FD19" i="16"/>
  <c r="EV19" i="16"/>
  <c r="EN19" i="16"/>
  <c r="EF19" i="16"/>
  <c r="DX19" i="16"/>
  <c r="DP19" i="16"/>
  <c r="DH19" i="16"/>
  <c r="CZ19" i="16"/>
  <c r="CR19" i="16"/>
  <c r="CJ19" i="16"/>
  <c r="CB19" i="16"/>
  <c r="BT19" i="16"/>
  <c r="BL19" i="16"/>
  <c r="BD19" i="16"/>
  <c r="AV19" i="16"/>
  <c r="AN19" i="16"/>
  <c r="AF19" i="16"/>
  <c r="X19" i="16"/>
  <c r="P19" i="16"/>
  <c r="H19" i="16"/>
  <c r="FD18" i="16"/>
  <c r="EV18" i="16"/>
  <c r="EN18" i="16"/>
  <c r="EF18" i="16"/>
  <c r="DX18" i="16"/>
  <c r="DP18" i="16"/>
  <c r="DH18" i="16"/>
  <c r="CZ18" i="16"/>
  <c r="CR18" i="16"/>
  <c r="CJ18" i="16"/>
  <c r="CB18" i="16"/>
  <c r="BT18" i="16"/>
  <c r="BL18" i="16"/>
  <c r="BD18" i="16"/>
  <c r="AV18" i="16"/>
  <c r="AN18" i="16"/>
  <c r="AF18" i="16"/>
  <c r="X18" i="16"/>
  <c r="P18" i="16"/>
  <c r="H18" i="16"/>
  <c r="FD17" i="16"/>
  <c r="EV17" i="16"/>
  <c r="EN17" i="16"/>
  <c r="EF17" i="16"/>
  <c r="DX17" i="16"/>
  <c r="DP17" i="16"/>
  <c r="DH17" i="16"/>
  <c r="CZ17" i="16"/>
  <c r="CR17" i="16"/>
  <c r="CJ17" i="16"/>
  <c r="CB17" i="16"/>
  <c r="BT17" i="16"/>
  <c r="BL17" i="16"/>
  <c r="BD17" i="16"/>
  <c r="AV17" i="16"/>
  <c r="AN17" i="16"/>
  <c r="AF17" i="16"/>
  <c r="X17" i="16"/>
  <c r="P17" i="16"/>
  <c r="H17" i="16"/>
  <c r="FD16" i="16"/>
  <c r="EV16" i="16"/>
  <c r="EN16" i="16"/>
  <c r="EF16" i="16"/>
  <c r="DX16" i="16"/>
  <c r="K21" i="16"/>
  <c r="EU20" i="16"/>
  <c r="EM20" i="16"/>
  <c r="EE20" i="16"/>
  <c r="DW20" i="16"/>
  <c r="DO20" i="16"/>
  <c r="DG20" i="16"/>
  <c r="CY20" i="16"/>
  <c r="CQ20" i="16"/>
  <c r="CI20" i="16"/>
  <c r="CA20" i="16"/>
  <c r="BS20" i="16"/>
  <c r="BK20" i="16"/>
  <c r="BC20" i="16"/>
  <c r="AU20" i="16"/>
  <c r="AM20" i="16"/>
  <c r="AE20" i="16"/>
  <c r="W20" i="16"/>
  <c r="O20" i="16"/>
  <c r="G20" i="16"/>
  <c r="FC19" i="16"/>
  <c r="EU19" i="16"/>
  <c r="EM19" i="16"/>
  <c r="EE19" i="16"/>
  <c r="DW19" i="16"/>
  <c r="DO19" i="16"/>
  <c r="DG19" i="16"/>
  <c r="CY19" i="16"/>
  <c r="CQ19" i="16"/>
  <c r="CI19" i="16"/>
  <c r="CA19" i="16"/>
  <c r="BS19" i="16"/>
  <c r="BK19" i="16"/>
  <c r="BC19" i="16"/>
  <c r="AU19" i="16"/>
  <c r="AM19" i="16"/>
  <c r="AE19" i="16"/>
  <c r="W19" i="16"/>
  <c r="O19" i="16"/>
  <c r="G19" i="16"/>
  <c r="FC18" i="16"/>
  <c r="EU18" i="16"/>
  <c r="EM18" i="16"/>
  <c r="EE18" i="16"/>
  <c r="DW18" i="16"/>
  <c r="DO18" i="16"/>
  <c r="DG18" i="16"/>
  <c r="CY18" i="16"/>
  <c r="CQ18" i="16"/>
  <c r="CI18" i="16"/>
  <c r="CA18" i="16"/>
  <c r="BS18" i="16"/>
  <c r="BK18" i="16"/>
  <c r="BC18" i="16"/>
  <c r="AU18" i="16"/>
  <c r="AM18" i="16"/>
  <c r="AE18" i="16"/>
  <c r="W18" i="16"/>
  <c r="O18" i="16"/>
  <c r="G18" i="16"/>
  <c r="FC17" i="16"/>
  <c r="EU17" i="16"/>
  <c r="EM17" i="16"/>
  <c r="EE17" i="16"/>
  <c r="DW17" i="16"/>
  <c r="DO17" i="16"/>
  <c r="DG17" i="16"/>
  <c r="CY17" i="16"/>
  <c r="CQ17" i="16"/>
  <c r="CI17" i="16"/>
  <c r="CA17" i="16"/>
  <c r="BS17" i="16"/>
  <c r="BK17" i="16"/>
  <c r="BC17" i="16"/>
  <c r="AU17" i="16"/>
  <c r="AM17" i="16"/>
  <c r="AE17" i="16"/>
  <c r="W17" i="16"/>
  <c r="O17" i="16"/>
  <c r="G17" i="16"/>
  <c r="FC16" i="16"/>
  <c r="EU16" i="16"/>
  <c r="EM16" i="16"/>
  <c r="EE16" i="16"/>
  <c r="DW16" i="16"/>
  <c r="DO16" i="16"/>
  <c r="DG16" i="16"/>
  <c r="CY16" i="16"/>
  <c r="I21" i="16"/>
  <c r="ET20" i="16"/>
  <c r="EL20" i="16"/>
  <c r="ED20" i="16"/>
  <c r="DV20" i="16"/>
  <c r="DN20" i="16"/>
  <c r="DF20" i="16"/>
  <c r="CX20" i="16"/>
  <c r="CP20" i="16"/>
  <c r="CH20" i="16"/>
  <c r="BZ20" i="16"/>
  <c r="BR20" i="16"/>
  <c r="BJ20" i="16"/>
  <c r="BB20" i="16"/>
  <c r="AT20" i="16"/>
  <c r="AL20" i="16"/>
  <c r="AD20" i="16"/>
  <c r="V20" i="16"/>
  <c r="N20" i="16"/>
  <c r="F20" i="16"/>
  <c r="FB19" i="16"/>
  <c r="ET19" i="16"/>
  <c r="EL19" i="16"/>
  <c r="ED19" i="16"/>
  <c r="DV19" i="16"/>
  <c r="DN19" i="16"/>
  <c r="DF19" i="16"/>
  <c r="CX19" i="16"/>
  <c r="CP19" i="16"/>
  <c r="CH19" i="16"/>
  <c r="BZ19" i="16"/>
  <c r="BR19" i="16"/>
  <c r="BJ19" i="16"/>
  <c r="BB19" i="16"/>
  <c r="AT19" i="16"/>
  <c r="AL19" i="16"/>
  <c r="AD19" i="16"/>
  <c r="V19" i="16"/>
  <c r="N19" i="16"/>
  <c r="F19" i="16"/>
  <c r="FB18" i="16"/>
  <c r="ET18" i="16"/>
  <c r="EL18" i="16"/>
  <c r="ED18" i="16"/>
  <c r="DV18" i="16"/>
  <c r="DN18" i="16"/>
  <c r="DF18" i="16"/>
  <c r="CX18" i="16"/>
  <c r="CP18" i="16"/>
  <c r="CH18" i="16"/>
  <c r="BZ18" i="16"/>
  <c r="BR18" i="16"/>
  <c r="BJ18" i="16"/>
  <c r="BB18" i="16"/>
  <c r="AT18" i="16"/>
  <c r="AL18" i="16"/>
  <c r="AD18" i="16"/>
  <c r="V18" i="16"/>
  <c r="N18" i="16"/>
  <c r="F18" i="16"/>
  <c r="FB17" i="16"/>
  <c r="ET17" i="16"/>
  <c r="F21" i="16"/>
  <c r="ES20" i="16"/>
  <c r="EK20" i="16"/>
  <c r="EC20" i="16"/>
  <c r="DU20" i="16"/>
  <c r="DM20" i="16"/>
  <c r="DE20" i="16"/>
  <c r="CW20" i="16"/>
  <c r="CO20" i="16"/>
  <c r="CG20" i="16"/>
  <c r="BY20" i="16"/>
  <c r="BQ20" i="16"/>
  <c r="BI20" i="16"/>
  <c r="BA20" i="16"/>
  <c r="AS20" i="16"/>
  <c r="AK20" i="16"/>
  <c r="AC20" i="16"/>
  <c r="U20" i="16"/>
  <c r="M20" i="16"/>
  <c r="E20" i="16"/>
  <c r="FA19" i="16"/>
  <c r="ES19" i="16"/>
  <c r="EK19" i="16"/>
  <c r="EC19" i="16"/>
  <c r="DU19" i="16"/>
  <c r="DM19" i="16"/>
  <c r="DE19" i="16"/>
  <c r="CW19" i="16"/>
  <c r="CO19" i="16"/>
  <c r="CG19" i="16"/>
  <c r="BY19" i="16"/>
  <c r="BQ19" i="16"/>
  <c r="BI19" i="16"/>
  <c r="BA19" i="16"/>
  <c r="AS19" i="16"/>
  <c r="AK19" i="16"/>
  <c r="AC19" i="16"/>
  <c r="U19" i="16"/>
  <c r="M19" i="16"/>
  <c r="E19" i="16"/>
  <c r="FA18" i="16"/>
  <c r="ES18" i="16"/>
  <c r="EK18" i="16"/>
  <c r="EC18" i="16"/>
  <c r="DU18" i="16"/>
  <c r="DM18" i="16"/>
  <c r="DE18" i="16"/>
  <c r="CW18" i="16"/>
  <c r="CO18" i="16"/>
  <c r="CG18" i="16"/>
  <c r="BY18" i="16"/>
  <c r="BQ18" i="16"/>
  <c r="BI18" i="16"/>
  <c r="BA18" i="16"/>
  <c r="AS18" i="16"/>
  <c r="AK18" i="16"/>
  <c r="AC18" i="16"/>
  <c r="U18" i="16"/>
  <c r="M18" i="16"/>
  <c r="E18" i="16"/>
  <c r="FA17" i="16"/>
  <c r="ES17" i="16"/>
  <c r="EK17" i="16"/>
  <c r="EC17" i="16"/>
  <c r="DU17" i="16"/>
  <c r="DM17" i="16"/>
  <c r="DE17" i="16"/>
  <c r="CW17" i="16"/>
  <c r="CO17" i="16"/>
  <c r="CG17" i="16"/>
  <c r="BY17" i="16"/>
  <c r="BQ17" i="16"/>
  <c r="BI17" i="16"/>
  <c r="BA17" i="16"/>
  <c r="AS17" i="16"/>
  <c r="AK17" i="16"/>
  <c r="AC17" i="16"/>
  <c r="EL17" i="16"/>
  <c r="BZ17" i="16"/>
  <c r="U17" i="16"/>
  <c r="ES16" i="16"/>
  <c r="DT16" i="16"/>
  <c r="DD16" i="16"/>
  <c r="CP16" i="16"/>
  <c r="CF16" i="16"/>
  <c r="BT16" i="16"/>
  <c r="BL16" i="16"/>
  <c r="BD16" i="16"/>
  <c r="AV16" i="16"/>
  <c r="AN16" i="16"/>
  <c r="AF16" i="16"/>
  <c r="X16" i="16"/>
  <c r="P16" i="16"/>
  <c r="H16" i="16"/>
  <c r="FD15" i="16"/>
  <c r="EV15" i="16"/>
  <c r="EN15" i="16"/>
  <c r="EF15" i="16"/>
  <c r="DX15" i="16"/>
  <c r="DP15" i="16"/>
  <c r="DH15" i="16"/>
  <c r="CZ15" i="16"/>
  <c r="CR15" i="16"/>
  <c r="CJ15" i="16"/>
  <c r="CB15" i="16"/>
  <c r="BT15" i="16"/>
  <c r="BL15" i="16"/>
  <c r="BD15" i="16"/>
  <c r="AV15" i="16"/>
  <c r="AN15" i="16"/>
  <c r="AF15" i="16"/>
  <c r="X15" i="16"/>
  <c r="P15" i="16"/>
  <c r="H15" i="16"/>
  <c r="FD14" i="16"/>
  <c r="EV14" i="16"/>
  <c r="EN14" i="16"/>
  <c r="EF14" i="16"/>
  <c r="DX14" i="16"/>
  <c r="DP14" i="16"/>
  <c r="DH14" i="16"/>
  <c r="CZ14" i="16"/>
  <c r="CR14" i="16"/>
  <c r="CJ14" i="16"/>
  <c r="CB14" i="16"/>
  <c r="BT14" i="16"/>
  <c r="BL14" i="16"/>
  <c r="BD14" i="16"/>
  <c r="AV14" i="16"/>
  <c r="AN14" i="16"/>
  <c r="AF14" i="16"/>
  <c r="X14" i="16"/>
  <c r="P14" i="16"/>
  <c r="H14" i="16"/>
  <c r="FD13" i="16"/>
  <c r="EV13" i="16"/>
  <c r="EN13" i="16"/>
  <c r="EF13" i="16"/>
  <c r="DX13" i="16"/>
  <c r="DP13" i="16"/>
  <c r="DH13" i="16"/>
  <c r="CZ13" i="16"/>
  <c r="CR13" i="16"/>
  <c r="CJ13" i="16"/>
  <c r="CB13" i="16"/>
  <c r="BT13" i="16"/>
  <c r="BL13" i="16"/>
  <c r="BD13" i="16"/>
  <c r="AV13" i="16"/>
  <c r="AN13" i="16"/>
  <c r="AF13" i="16"/>
  <c r="X13" i="16"/>
  <c r="P13" i="16"/>
  <c r="H13" i="16"/>
  <c r="FD12" i="16"/>
  <c r="EV12" i="16"/>
  <c r="EN12" i="16"/>
  <c r="EF12" i="16"/>
  <c r="DX12" i="16"/>
  <c r="DP12" i="16"/>
  <c r="DH12" i="16"/>
  <c r="ED17" i="16"/>
  <c r="BR17" i="16"/>
  <c r="N17" i="16"/>
  <c r="EL16" i="16"/>
  <c r="DP16" i="16"/>
  <c r="CZ16" i="16"/>
  <c r="CO16" i="16"/>
  <c r="CD16" i="16"/>
  <c r="BS16" i="16"/>
  <c r="BK16" i="16"/>
  <c r="BC16" i="16"/>
  <c r="AU16" i="16"/>
  <c r="AM16" i="16"/>
  <c r="AE16" i="16"/>
  <c r="W16" i="16"/>
  <c r="O16" i="16"/>
  <c r="G16" i="16"/>
  <c r="FC15" i="16"/>
  <c r="EU15" i="16"/>
  <c r="EM15" i="16"/>
  <c r="EE15" i="16"/>
  <c r="DW15" i="16"/>
  <c r="DO15" i="16"/>
  <c r="DG15" i="16"/>
  <c r="CY15" i="16"/>
  <c r="CQ15" i="16"/>
  <c r="CI15" i="16"/>
  <c r="CA15" i="16"/>
  <c r="BS15" i="16"/>
  <c r="BK15" i="16"/>
  <c r="BC15" i="16"/>
  <c r="AU15" i="16"/>
  <c r="AM15" i="16"/>
  <c r="AE15" i="16"/>
  <c r="W15" i="16"/>
  <c r="O15" i="16"/>
  <c r="G15" i="16"/>
  <c r="FC14" i="16"/>
  <c r="EU14" i="16"/>
  <c r="EM14" i="16"/>
  <c r="EE14" i="16"/>
  <c r="DW14" i="16"/>
  <c r="DO14" i="16"/>
  <c r="DG14" i="16"/>
  <c r="CY14" i="16"/>
  <c r="CQ14" i="16"/>
  <c r="CI14" i="16"/>
  <c r="CA14" i="16"/>
  <c r="BS14" i="16"/>
  <c r="BK14" i="16"/>
  <c r="BC14" i="16"/>
  <c r="AU14" i="16"/>
  <c r="AM14" i="16"/>
  <c r="AE14" i="16"/>
  <c r="W14" i="16"/>
  <c r="O14" i="16"/>
  <c r="G14" i="16"/>
  <c r="FC13" i="16"/>
  <c r="EU13" i="16"/>
  <c r="EM13" i="16"/>
  <c r="EE13" i="16"/>
  <c r="DW13" i="16"/>
  <c r="DO13" i="16"/>
  <c r="DG13" i="16"/>
  <c r="CY13" i="16"/>
  <c r="CQ13" i="16"/>
  <c r="CI13" i="16"/>
  <c r="CA13" i="16"/>
  <c r="BS13" i="16"/>
  <c r="BK13" i="16"/>
  <c r="BC13" i="16"/>
  <c r="AU13" i="16"/>
  <c r="AM13" i="16"/>
  <c r="AE13" i="16"/>
  <c r="W13" i="16"/>
  <c r="O13" i="16"/>
  <c r="G13" i="16"/>
  <c r="FC12" i="16"/>
  <c r="EU12" i="16"/>
  <c r="EM12" i="16"/>
  <c r="EE12" i="16"/>
  <c r="DW12" i="16"/>
  <c r="DO12" i="16"/>
  <c r="DG12" i="16"/>
  <c r="CY12" i="16"/>
  <c r="DV17" i="16"/>
  <c r="BJ17" i="16"/>
  <c r="M17" i="16"/>
  <c r="EK16" i="16"/>
  <c r="DN16" i="16"/>
  <c r="CX16" i="16"/>
  <c r="CN16" i="16"/>
  <c r="CB16" i="16"/>
  <c r="BR16" i="16"/>
  <c r="BJ16" i="16"/>
  <c r="BB16" i="16"/>
  <c r="AT16" i="16"/>
  <c r="AL16" i="16"/>
  <c r="AD16" i="16"/>
  <c r="V16" i="16"/>
  <c r="N16" i="16"/>
  <c r="F16" i="16"/>
  <c r="FB15" i="16"/>
  <c r="ET15" i="16"/>
  <c r="EL15" i="16"/>
  <c r="ED15" i="16"/>
  <c r="DV15" i="16"/>
  <c r="DN15" i="16"/>
  <c r="DF15" i="16"/>
  <c r="CX15" i="16"/>
  <c r="CP15" i="16"/>
  <c r="CH15" i="16"/>
  <c r="BZ15" i="16"/>
  <c r="BR15" i="16"/>
  <c r="BJ15" i="16"/>
  <c r="BB15" i="16"/>
  <c r="AT15" i="16"/>
  <c r="AL15" i="16"/>
  <c r="AD15" i="16"/>
  <c r="V15" i="16"/>
  <c r="N15" i="16"/>
  <c r="F15" i="16"/>
  <c r="FB14" i="16"/>
  <c r="ET14" i="16"/>
  <c r="EL14" i="16"/>
  <c r="ED14" i="16"/>
  <c r="DV14" i="16"/>
  <c r="DN14" i="16"/>
  <c r="DF14" i="16"/>
  <c r="CX14" i="16"/>
  <c r="CP14" i="16"/>
  <c r="CH14" i="16"/>
  <c r="BZ14" i="16"/>
  <c r="BR14" i="16"/>
  <c r="BJ14" i="16"/>
  <c r="BB14" i="16"/>
  <c r="AT14" i="16"/>
  <c r="AL14" i="16"/>
  <c r="AD14" i="16"/>
  <c r="V14" i="16"/>
  <c r="N14" i="16"/>
  <c r="F14" i="16"/>
  <c r="FB13" i="16"/>
  <c r="ET13" i="16"/>
  <c r="EL13" i="16"/>
  <c r="ED13" i="16"/>
  <c r="DV13" i="16"/>
  <c r="DN13" i="16"/>
  <c r="DF13" i="16"/>
  <c r="CX13" i="16"/>
  <c r="CP13" i="16"/>
  <c r="CH13" i="16"/>
  <c r="BZ13" i="16"/>
  <c r="BR13" i="16"/>
  <c r="BJ13" i="16"/>
  <c r="BB13" i="16"/>
  <c r="AT13" i="16"/>
  <c r="AL13" i="16"/>
  <c r="AD13" i="16"/>
  <c r="V13" i="16"/>
  <c r="N13" i="16"/>
  <c r="F13" i="16"/>
  <c r="FB12" i="16"/>
  <c r="ET12" i="16"/>
  <c r="EL12" i="16"/>
  <c r="ED12" i="16"/>
  <c r="DV12" i="16"/>
  <c r="DN12" i="16"/>
  <c r="DN17" i="16"/>
  <c r="BB17" i="16"/>
  <c r="F17" i="16"/>
  <c r="ED16" i="16"/>
  <c r="DM16" i="16"/>
  <c r="CW16" i="16"/>
  <c r="CL16" i="16"/>
  <c r="CA16" i="16"/>
  <c r="BQ16" i="16"/>
  <c r="BI16" i="16"/>
  <c r="BA16" i="16"/>
  <c r="AS16" i="16"/>
  <c r="AK16" i="16"/>
  <c r="AC16" i="16"/>
  <c r="U16" i="16"/>
  <c r="M16" i="16"/>
  <c r="E16" i="16"/>
  <c r="FA15" i="16"/>
  <c r="ES15" i="16"/>
  <c r="EK15" i="16"/>
  <c r="EC15" i="16"/>
  <c r="DU15" i="16"/>
  <c r="DM15" i="16"/>
  <c r="DE15" i="16"/>
  <c r="CW15" i="16"/>
  <c r="CO15" i="16"/>
  <c r="CG15" i="16"/>
  <c r="BY15" i="16"/>
  <c r="BQ15" i="16"/>
  <c r="BI15" i="16"/>
  <c r="BA15" i="16"/>
  <c r="AS15" i="16"/>
  <c r="AK15" i="16"/>
  <c r="AC15" i="16"/>
  <c r="U15" i="16"/>
  <c r="M15" i="16"/>
  <c r="E15" i="16"/>
  <c r="FA14" i="16"/>
  <c r="ES14" i="16"/>
  <c r="EK14" i="16"/>
  <c r="EC14" i="16"/>
  <c r="DU14" i="16"/>
  <c r="DM14" i="16"/>
  <c r="DE14" i="16"/>
  <c r="CW14" i="16"/>
  <c r="CO14" i="16"/>
  <c r="CG14" i="16"/>
  <c r="BY14" i="16"/>
  <c r="BQ14" i="16"/>
  <c r="BI14" i="16"/>
  <c r="BA14" i="16"/>
  <c r="AS14" i="16"/>
  <c r="AK14" i="16"/>
  <c r="AC14" i="16"/>
  <c r="U14" i="16"/>
  <c r="M14" i="16"/>
  <c r="E14" i="16"/>
  <c r="FA13" i="16"/>
  <c r="ES13" i="16"/>
  <c r="EK13" i="16"/>
  <c r="EC13" i="16"/>
  <c r="DU13" i="16"/>
  <c r="DM13" i="16"/>
  <c r="DE13" i="16"/>
  <c r="CW13" i="16"/>
  <c r="CO13" i="16"/>
  <c r="CG13" i="16"/>
  <c r="BY13" i="16"/>
  <c r="BQ13" i="16"/>
  <c r="BI13" i="16"/>
  <c r="BA13" i="16"/>
  <c r="AS13" i="16"/>
  <c r="AK13" i="16"/>
  <c r="AC13" i="16"/>
  <c r="U13" i="16"/>
  <c r="M13" i="16"/>
  <c r="E13" i="16"/>
  <c r="FA12" i="16"/>
  <c r="ES12" i="16"/>
  <c r="EK12" i="16"/>
  <c r="EC12" i="16"/>
  <c r="DU12" i="16"/>
  <c r="DM12" i="16"/>
  <c r="DE12" i="16"/>
  <c r="CW12" i="16"/>
  <c r="DF17" i="16"/>
  <c r="AT17" i="16"/>
  <c r="E17" i="16"/>
  <c r="EC16" i="16"/>
  <c r="DL16" i="16"/>
  <c r="CV16" i="16"/>
  <c r="CJ16" i="16"/>
  <c r="BZ16" i="16"/>
  <c r="BP16" i="16"/>
  <c r="BH16" i="16"/>
  <c r="AZ16" i="16"/>
  <c r="AR16" i="16"/>
  <c r="AJ16" i="16"/>
  <c r="AB16" i="16"/>
  <c r="T16" i="16"/>
  <c r="L16" i="16"/>
  <c r="D16" i="16"/>
  <c r="EZ15" i="16"/>
  <c r="ER15" i="16"/>
  <c r="EJ15" i="16"/>
  <c r="EB15" i="16"/>
  <c r="DT15" i="16"/>
  <c r="DL15" i="16"/>
  <c r="DD15" i="16"/>
  <c r="CV15" i="16"/>
  <c r="CN15" i="16"/>
  <c r="CF15" i="16"/>
  <c r="BX15" i="16"/>
  <c r="BP15" i="16"/>
  <c r="BH15" i="16"/>
  <c r="AZ15" i="16"/>
  <c r="AR15" i="16"/>
  <c r="AJ15" i="16"/>
  <c r="AB15" i="16"/>
  <c r="T15" i="16"/>
  <c r="L15" i="16"/>
  <c r="D15" i="16"/>
  <c r="EZ14" i="16"/>
  <c r="ER14" i="16"/>
  <c r="EJ14" i="16"/>
  <c r="EB14" i="16"/>
  <c r="DT14" i="16"/>
  <c r="DL14" i="16"/>
  <c r="DD14" i="16"/>
  <c r="CV14" i="16"/>
  <c r="CN14" i="16"/>
  <c r="CF14" i="16"/>
  <c r="BX14" i="16"/>
  <c r="BP14" i="16"/>
  <c r="BH14" i="16"/>
  <c r="AZ14" i="16"/>
  <c r="AR14" i="16"/>
  <c r="AJ14" i="16"/>
  <c r="AB14" i="16"/>
  <c r="T14" i="16"/>
  <c r="L14" i="16"/>
  <c r="D14" i="16"/>
  <c r="EZ13" i="16"/>
  <c r="ER13" i="16"/>
  <c r="EJ13" i="16"/>
  <c r="EB13" i="16"/>
  <c r="DT13" i="16"/>
  <c r="DL13" i="16"/>
  <c r="DD13" i="16"/>
  <c r="CV13" i="16"/>
  <c r="CN13" i="16"/>
  <c r="CF13" i="16"/>
  <c r="BX13" i="16"/>
  <c r="BP13" i="16"/>
  <c r="BH13" i="16"/>
  <c r="AZ13" i="16"/>
  <c r="AR13" i="16"/>
  <c r="AJ13" i="16"/>
  <c r="AB13" i="16"/>
  <c r="T13" i="16"/>
  <c r="L13" i="16"/>
  <c r="D13" i="16"/>
  <c r="EZ12" i="16"/>
  <c r="ER12" i="16"/>
  <c r="EJ12" i="16"/>
  <c r="EB12" i="16"/>
  <c r="DT12" i="16"/>
  <c r="DL12" i="16"/>
  <c r="DD12" i="16"/>
  <c r="CV12" i="16"/>
  <c r="CX17" i="16"/>
  <c r="AL17" i="16"/>
  <c r="FB16" i="16"/>
  <c r="EB16" i="16"/>
  <c r="DH16" i="16"/>
  <c r="CT16" i="16"/>
  <c r="CI16" i="16"/>
  <c r="BY16" i="16"/>
  <c r="BO16" i="16"/>
  <c r="BG16" i="16"/>
  <c r="AY16" i="16"/>
  <c r="AQ16" i="16"/>
  <c r="AI16" i="16"/>
  <c r="AA16" i="16"/>
  <c r="S16" i="16"/>
  <c r="K16" i="16"/>
  <c r="C16" i="16"/>
  <c r="EY15" i="16"/>
  <c r="EQ15" i="16"/>
  <c r="EI15" i="16"/>
  <c r="EA15" i="16"/>
  <c r="DS15" i="16"/>
  <c r="DK15" i="16"/>
  <c r="DC15" i="16"/>
  <c r="CU15" i="16"/>
  <c r="CM15" i="16"/>
  <c r="CE15" i="16"/>
  <c r="BW15" i="16"/>
  <c r="BO15" i="16"/>
  <c r="BG15" i="16"/>
  <c r="AY15" i="16"/>
  <c r="AQ15" i="16"/>
  <c r="AI15" i="16"/>
  <c r="AA15" i="16"/>
  <c r="S15" i="16"/>
  <c r="K15" i="16"/>
  <c r="C15" i="16"/>
  <c r="EY14" i="16"/>
  <c r="EQ14" i="16"/>
  <c r="EI14" i="16"/>
  <c r="EA14" i="16"/>
  <c r="DS14" i="16"/>
  <c r="DK14" i="16"/>
  <c r="DC14" i="16"/>
  <c r="CU14" i="16"/>
  <c r="CM14" i="16"/>
  <c r="CE14" i="16"/>
  <c r="BW14" i="16"/>
  <c r="BO14" i="16"/>
  <c r="BG14" i="16"/>
  <c r="AY14" i="16"/>
  <c r="AQ14" i="16"/>
  <c r="AI14" i="16"/>
  <c r="AA14" i="16"/>
  <c r="S14" i="16"/>
  <c r="K14" i="16"/>
  <c r="C14" i="16"/>
  <c r="EY13" i="16"/>
  <c r="EQ13" i="16"/>
  <c r="EI13" i="16"/>
  <c r="EA13" i="16"/>
  <c r="DS13" i="16"/>
  <c r="DK13" i="16"/>
  <c r="DC13" i="16"/>
  <c r="CU13" i="16"/>
  <c r="CM13" i="16"/>
  <c r="CE13" i="16"/>
  <c r="BW13" i="16"/>
  <c r="BO13" i="16"/>
  <c r="BG13" i="16"/>
  <c r="AY13" i="16"/>
  <c r="AQ13" i="16"/>
  <c r="AI13" i="16"/>
  <c r="AA13" i="16"/>
  <c r="S13" i="16"/>
  <c r="K13" i="16"/>
  <c r="C13" i="16"/>
  <c r="EY12" i="16"/>
  <c r="EQ12" i="16"/>
  <c r="EI12" i="16"/>
  <c r="EA12" i="16"/>
  <c r="DS12" i="16"/>
  <c r="DK12" i="16"/>
  <c r="DC12" i="16"/>
  <c r="CU12" i="16"/>
  <c r="CP17" i="16"/>
  <c r="AD17" i="16"/>
  <c r="FA16" i="16"/>
  <c r="DV16" i="16"/>
  <c r="DF16" i="16"/>
  <c r="CR16" i="16"/>
  <c r="CH16" i="16"/>
  <c r="BX16" i="16"/>
  <c r="BN16" i="16"/>
  <c r="BF16" i="16"/>
  <c r="AX16" i="16"/>
  <c r="AP16" i="16"/>
  <c r="AH16" i="16"/>
  <c r="Z16" i="16"/>
  <c r="R16" i="16"/>
  <c r="J16" i="16"/>
  <c r="FF15" i="16"/>
  <c r="EX15" i="16"/>
  <c r="EP15" i="16"/>
  <c r="EH15" i="16"/>
  <c r="DZ15" i="16"/>
  <c r="DR15" i="16"/>
  <c r="DJ15" i="16"/>
  <c r="DB15" i="16"/>
  <c r="CT15" i="16"/>
  <c r="CL15" i="16"/>
  <c r="CD15" i="16"/>
  <c r="BV15" i="16"/>
  <c r="BN15" i="16"/>
  <c r="BF15" i="16"/>
  <c r="AX15" i="16"/>
  <c r="AP15" i="16"/>
  <c r="AH15" i="16"/>
  <c r="Z15" i="16"/>
  <c r="R15" i="16"/>
  <c r="J15" i="16"/>
  <c r="FF14" i="16"/>
  <c r="EX14" i="16"/>
  <c r="EP14" i="16"/>
  <c r="EH14" i="16"/>
  <c r="DZ14" i="16"/>
  <c r="DR14" i="16"/>
  <c r="DJ14" i="16"/>
  <c r="DB14" i="16"/>
  <c r="CT14" i="16"/>
  <c r="CL14" i="16"/>
  <c r="CD14" i="16"/>
  <c r="BV14" i="16"/>
  <c r="BN14" i="16"/>
  <c r="BF14" i="16"/>
  <c r="AX14" i="16"/>
  <c r="AP14" i="16"/>
  <c r="AH14" i="16"/>
  <c r="Z14" i="16"/>
  <c r="R14" i="16"/>
  <c r="J14" i="16"/>
  <c r="FF13" i="16"/>
  <c r="EX13" i="16"/>
  <c r="EP13" i="16"/>
  <c r="EH13" i="16"/>
  <c r="DZ13" i="16"/>
  <c r="DR13" i="16"/>
  <c r="DJ13" i="16"/>
  <c r="DB13" i="16"/>
  <c r="CT13" i="16"/>
  <c r="CL13" i="16"/>
  <c r="CD13" i="16"/>
  <c r="BV13" i="16"/>
  <c r="BN13" i="16"/>
  <c r="BF13" i="16"/>
  <c r="AX13" i="16"/>
  <c r="AP13" i="16"/>
  <c r="AH13" i="16"/>
  <c r="Z13" i="16"/>
  <c r="R13" i="16"/>
  <c r="J13" i="16"/>
  <c r="FF12" i="16"/>
  <c r="EX12" i="16"/>
  <c r="EP12" i="16"/>
  <c r="EH12" i="16"/>
  <c r="DZ12" i="16"/>
  <c r="DR12" i="16"/>
  <c r="DJ12" i="16"/>
  <c r="DB12" i="16"/>
  <c r="CT12" i="16"/>
  <c r="CH17" i="16"/>
  <c r="V17" i="16"/>
  <c r="ET16" i="16"/>
  <c r="DU16" i="16"/>
  <c r="DE16" i="16"/>
  <c r="CQ16" i="16"/>
  <c r="CG16" i="16"/>
  <c r="BV16" i="16"/>
  <c r="BM16" i="16"/>
  <c r="BE16" i="16"/>
  <c r="AW16" i="16"/>
  <c r="AO16" i="16"/>
  <c r="AG16" i="16"/>
  <c r="Y16" i="16"/>
  <c r="Q16" i="16"/>
  <c r="I16" i="16"/>
  <c r="FE15" i="16"/>
  <c r="EW15" i="16"/>
  <c r="EO15" i="16"/>
  <c r="EG15" i="16"/>
  <c r="DY15" i="16"/>
  <c r="DQ15" i="16"/>
  <c r="DI15" i="16"/>
  <c r="DA15" i="16"/>
  <c r="CS15" i="16"/>
  <c r="CK15" i="16"/>
  <c r="CC15" i="16"/>
  <c r="BU15" i="16"/>
  <c r="BM15" i="16"/>
  <c r="BE15" i="16"/>
  <c r="AW15" i="16"/>
  <c r="AO15" i="16"/>
  <c r="AG15" i="16"/>
  <c r="Y15" i="16"/>
  <c r="Q15" i="16"/>
  <c r="I15" i="16"/>
  <c r="FE14" i="16"/>
  <c r="EW14" i="16"/>
  <c r="EO14" i="16"/>
  <c r="EG14" i="16"/>
  <c r="DY14" i="16"/>
  <c r="DQ14" i="16"/>
  <c r="DI14" i="16"/>
  <c r="DA14" i="16"/>
  <c r="CS14" i="16"/>
  <c r="CK14" i="16"/>
  <c r="CC14" i="16"/>
  <c r="BU14" i="16"/>
  <c r="BM14" i="16"/>
  <c r="BE14" i="16"/>
  <c r="AW14" i="16"/>
  <c r="AO14" i="16"/>
  <c r="AG14" i="16"/>
  <c r="Y14" i="16"/>
  <c r="Q14" i="16"/>
  <c r="I14" i="16"/>
  <c r="FE13" i="16"/>
  <c r="EW13" i="16"/>
  <c r="EO13" i="16"/>
  <c r="EG13" i="16"/>
  <c r="DY13" i="16"/>
  <c r="DQ13" i="16"/>
  <c r="DI13" i="16"/>
  <c r="DA13" i="16"/>
  <c r="CS13" i="16"/>
  <c r="CK13" i="16"/>
  <c r="CC13" i="16"/>
  <c r="BU13" i="16"/>
  <c r="BM13" i="16"/>
  <c r="BE13" i="16"/>
  <c r="AW13" i="16"/>
  <c r="AO13" i="16"/>
  <c r="AG13" i="16"/>
  <c r="Y13" i="16"/>
  <c r="Q13" i="16"/>
  <c r="I13" i="16"/>
  <c r="FE12" i="16"/>
  <c r="EW12" i="16"/>
  <c r="EO12" i="16"/>
  <c r="EG12" i="16"/>
  <c r="DY12" i="16"/>
  <c r="DQ12" i="16"/>
  <c r="DI12" i="16"/>
  <c r="DA12" i="16"/>
  <c r="CS12" i="16"/>
  <c r="DF12" i="16"/>
  <c r="CM12" i="16"/>
  <c r="CE12" i="16"/>
  <c r="BW12" i="16"/>
  <c r="BO12" i="16"/>
  <c r="BG12" i="16"/>
  <c r="AY12" i="16"/>
  <c r="AQ12" i="16"/>
  <c r="AI12" i="16"/>
  <c r="AA12" i="16"/>
  <c r="S12" i="16"/>
  <c r="K12" i="16"/>
  <c r="C12" i="16"/>
  <c r="EY11" i="16"/>
  <c r="EQ11" i="16"/>
  <c r="EI11" i="16"/>
  <c r="EA11" i="16"/>
  <c r="DS11" i="16"/>
  <c r="DK11" i="16"/>
  <c r="DC11" i="16"/>
  <c r="CU11" i="16"/>
  <c r="CM11" i="16"/>
  <c r="CE11" i="16"/>
  <c r="BW11" i="16"/>
  <c r="BO11" i="16"/>
  <c r="BG11" i="16"/>
  <c r="AY11" i="16"/>
  <c r="AQ11" i="16"/>
  <c r="AI11" i="16"/>
  <c r="AA11" i="16"/>
  <c r="S11" i="16"/>
  <c r="K11" i="16"/>
  <c r="C11" i="16"/>
  <c r="EY10" i="16"/>
  <c r="EQ10" i="16"/>
  <c r="EI10" i="16"/>
  <c r="EA10" i="16"/>
  <c r="DS10" i="16"/>
  <c r="DK10" i="16"/>
  <c r="DC10" i="16"/>
  <c r="CU10" i="16"/>
  <c r="CM10" i="16"/>
  <c r="CE10" i="16"/>
  <c r="BW10" i="16"/>
  <c r="BO10" i="16"/>
  <c r="BG10" i="16"/>
  <c r="AY10" i="16"/>
  <c r="AQ10" i="16"/>
  <c r="AI10" i="16"/>
  <c r="AA10" i="16"/>
  <c r="S10" i="16"/>
  <c r="K10" i="16"/>
  <c r="C10" i="16"/>
  <c r="EY9" i="16"/>
  <c r="EQ9" i="16"/>
  <c r="EI9" i="16"/>
  <c r="EA9" i="16"/>
  <c r="DS9" i="16"/>
  <c r="DK9" i="16"/>
  <c r="DC9" i="16"/>
  <c r="CU9" i="16"/>
  <c r="CM9" i="16"/>
  <c r="CE9" i="16"/>
  <c r="BW9" i="16"/>
  <c r="BO9" i="16"/>
  <c r="BG9" i="16"/>
  <c r="AY9" i="16"/>
  <c r="AQ9" i="16"/>
  <c r="AI9" i="16"/>
  <c r="AA9" i="16"/>
  <c r="S9" i="16"/>
  <c r="K9" i="16"/>
  <c r="C9" i="16"/>
  <c r="EY8" i="16"/>
  <c r="EQ8" i="16"/>
  <c r="EI8" i="16"/>
  <c r="EA8" i="16"/>
  <c r="DS8" i="16"/>
  <c r="DK8" i="16"/>
  <c r="DC8" i="16"/>
  <c r="CU8" i="16"/>
  <c r="CM8" i="16"/>
  <c r="CE8" i="16"/>
  <c r="BW8" i="16"/>
  <c r="BO8" i="16"/>
  <c r="CZ12" i="16"/>
  <c r="CL12" i="16"/>
  <c r="CD12" i="16"/>
  <c r="BV12" i="16"/>
  <c r="BN12" i="16"/>
  <c r="BF12" i="16"/>
  <c r="AX12" i="16"/>
  <c r="AP12" i="16"/>
  <c r="AH12" i="16"/>
  <c r="Z12" i="16"/>
  <c r="R12" i="16"/>
  <c r="J12" i="16"/>
  <c r="FF11" i="16"/>
  <c r="EX11" i="16"/>
  <c r="EP11" i="16"/>
  <c r="EH11" i="16"/>
  <c r="DZ11" i="16"/>
  <c r="DR11" i="16"/>
  <c r="DJ11" i="16"/>
  <c r="DB11" i="16"/>
  <c r="CT11" i="16"/>
  <c r="CL11" i="16"/>
  <c r="CD11" i="16"/>
  <c r="BV11" i="16"/>
  <c r="BN11" i="16"/>
  <c r="BF11" i="16"/>
  <c r="AX11" i="16"/>
  <c r="AP11" i="16"/>
  <c r="AH11" i="16"/>
  <c r="Z11" i="16"/>
  <c r="R11" i="16"/>
  <c r="J11" i="16"/>
  <c r="FF10" i="16"/>
  <c r="EX10" i="16"/>
  <c r="EP10" i="16"/>
  <c r="EH10" i="16"/>
  <c r="DZ10" i="16"/>
  <c r="DR10" i="16"/>
  <c r="DJ10" i="16"/>
  <c r="DB10" i="16"/>
  <c r="CT10" i="16"/>
  <c r="CL10" i="16"/>
  <c r="CD10" i="16"/>
  <c r="BV10" i="16"/>
  <c r="BN10" i="16"/>
  <c r="BF10" i="16"/>
  <c r="AX10" i="16"/>
  <c r="AP10" i="16"/>
  <c r="AH10" i="16"/>
  <c r="Z10" i="16"/>
  <c r="R10" i="16"/>
  <c r="J10" i="16"/>
  <c r="FF9" i="16"/>
  <c r="EX9" i="16"/>
  <c r="EP9" i="16"/>
  <c r="EH9" i="16"/>
  <c r="DZ9" i="16"/>
  <c r="DR9" i="16"/>
  <c r="DJ9" i="16"/>
  <c r="DB9" i="16"/>
  <c r="CT9" i="16"/>
  <c r="CL9" i="16"/>
  <c r="CD9" i="16"/>
  <c r="BV9" i="16"/>
  <c r="BN9" i="16"/>
  <c r="BF9" i="16"/>
  <c r="AX9" i="16"/>
  <c r="AP9" i="16"/>
  <c r="AH9" i="16"/>
  <c r="Z9" i="16"/>
  <c r="R9" i="16"/>
  <c r="J9" i="16"/>
  <c r="FF8" i="16"/>
  <c r="EX8" i="16"/>
  <c r="EP8" i="16"/>
  <c r="EH8" i="16"/>
  <c r="DZ8" i="16"/>
  <c r="DR8" i="16"/>
  <c r="DJ8" i="16"/>
  <c r="DB8" i="16"/>
  <c r="CT8" i="16"/>
  <c r="CX12" i="16"/>
  <c r="CK12" i="16"/>
  <c r="CC12" i="16"/>
  <c r="BU12" i="16"/>
  <c r="BM12" i="16"/>
  <c r="BE12" i="16"/>
  <c r="AW12" i="16"/>
  <c r="AO12" i="16"/>
  <c r="AG12" i="16"/>
  <c r="Y12" i="16"/>
  <c r="Q12" i="16"/>
  <c r="I12" i="16"/>
  <c r="FE11" i="16"/>
  <c r="EW11" i="16"/>
  <c r="EO11" i="16"/>
  <c r="EG11" i="16"/>
  <c r="DY11" i="16"/>
  <c r="DQ11" i="16"/>
  <c r="DI11" i="16"/>
  <c r="DA11" i="16"/>
  <c r="CS11" i="16"/>
  <c r="CK11" i="16"/>
  <c r="CC11" i="16"/>
  <c r="BU11" i="16"/>
  <c r="BM11" i="16"/>
  <c r="BE11" i="16"/>
  <c r="AW11" i="16"/>
  <c r="AO11" i="16"/>
  <c r="AG11" i="16"/>
  <c r="Y11" i="16"/>
  <c r="Q11" i="16"/>
  <c r="I11" i="16"/>
  <c r="FE10" i="16"/>
  <c r="EW10" i="16"/>
  <c r="EO10" i="16"/>
  <c r="EG10" i="16"/>
  <c r="DY10" i="16"/>
  <c r="DQ10" i="16"/>
  <c r="DI10" i="16"/>
  <c r="DA10" i="16"/>
  <c r="CS10" i="16"/>
  <c r="CK10" i="16"/>
  <c r="CC10" i="16"/>
  <c r="BU10" i="16"/>
  <c r="BM10" i="16"/>
  <c r="BE10" i="16"/>
  <c r="AW10" i="16"/>
  <c r="AO10" i="16"/>
  <c r="AG10" i="16"/>
  <c r="Y10" i="16"/>
  <c r="Q10" i="16"/>
  <c r="I10" i="16"/>
  <c r="FE9" i="16"/>
  <c r="EW9" i="16"/>
  <c r="EO9" i="16"/>
  <c r="EG9" i="16"/>
  <c r="DY9" i="16"/>
  <c r="DQ9" i="16"/>
  <c r="DI9" i="16"/>
  <c r="DA9" i="16"/>
  <c r="CS9" i="16"/>
  <c r="CK9" i="16"/>
  <c r="CC9" i="16"/>
  <c r="BU9" i="16"/>
  <c r="BM9" i="16"/>
  <c r="BE9" i="16"/>
  <c r="AW9" i="16"/>
  <c r="AO9" i="16"/>
  <c r="AG9" i="16"/>
  <c r="Y9" i="16"/>
  <c r="Q9" i="16"/>
  <c r="I9" i="16"/>
  <c r="FE8" i="16"/>
  <c r="EW8" i="16"/>
  <c r="EO8" i="16"/>
  <c r="EG8" i="16"/>
  <c r="DY8" i="16"/>
  <c r="DQ8" i="16"/>
  <c r="DI8" i="16"/>
  <c r="DA8" i="16"/>
  <c r="CS8" i="16"/>
  <c r="CK8" i="16"/>
  <c r="CC8" i="16"/>
  <c r="BU8" i="16"/>
  <c r="BM8" i="16"/>
  <c r="BE8" i="16"/>
  <c r="AW8" i="16"/>
  <c r="CR12" i="16"/>
  <c r="CJ12" i="16"/>
  <c r="CB12" i="16"/>
  <c r="BT12" i="16"/>
  <c r="BL12" i="16"/>
  <c r="BD12" i="16"/>
  <c r="AV12" i="16"/>
  <c r="AN12" i="16"/>
  <c r="AF12" i="16"/>
  <c r="X12" i="16"/>
  <c r="P12" i="16"/>
  <c r="H12" i="16"/>
  <c r="FD11" i="16"/>
  <c r="EV11" i="16"/>
  <c r="EN11" i="16"/>
  <c r="EF11" i="16"/>
  <c r="DX11" i="16"/>
  <c r="DP11" i="16"/>
  <c r="DH11" i="16"/>
  <c r="CZ11" i="16"/>
  <c r="CR11" i="16"/>
  <c r="CJ11" i="16"/>
  <c r="CB11" i="16"/>
  <c r="BT11" i="16"/>
  <c r="BL11" i="16"/>
  <c r="BD11" i="16"/>
  <c r="AV11" i="16"/>
  <c r="AN11" i="16"/>
  <c r="AF11" i="16"/>
  <c r="X11" i="16"/>
  <c r="P11" i="16"/>
  <c r="H11" i="16"/>
  <c r="FD10" i="16"/>
  <c r="EV10" i="16"/>
  <c r="EN10" i="16"/>
  <c r="EF10" i="16"/>
  <c r="DX10" i="16"/>
  <c r="DP10" i="16"/>
  <c r="DH10" i="16"/>
  <c r="CZ10" i="16"/>
  <c r="CR10" i="16"/>
  <c r="CJ10" i="16"/>
  <c r="CB10" i="16"/>
  <c r="BT10" i="16"/>
  <c r="BL10" i="16"/>
  <c r="BD10" i="16"/>
  <c r="AV10" i="16"/>
  <c r="AN10" i="16"/>
  <c r="AF10" i="16"/>
  <c r="X10" i="16"/>
  <c r="P10" i="16"/>
  <c r="H10" i="16"/>
  <c r="FD9" i="16"/>
  <c r="EV9" i="16"/>
  <c r="EN9" i="16"/>
  <c r="EF9" i="16"/>
  <c r="DX9" i="16"/>
  <c r="DP9" i="16"/>
  <c r="DH9" i="16"/>
  <c r="CZ9" i="16"/>
  <c r="CR9" i="16"/>
  <c r="CJ9" i="16"/>
  <c r="CB9" i="16"/>
  <c r="BT9" i="16"/>
  <c r="BL9" i="16"/>
  <c r="BD9" i="16"/>
  <c r="AV9" i="16"/>
  <c r="AN9" i="16"/>
  <c r="AF9" i="16"/>
  <c r="X9" i="16"/>
  <c r="P9" i="16"/>
  <c r="H9" i="16"/>
  <c r="FD8" i="16"/>
  <c r="EV8" i="16"/>
  <c r="EN8" i="16"/>
  <c r="EF8" i="16"/>
  <c r="DX8" i="16"/>
  <c r="DP8" i="16"/>
  <c r="DH8" i="16"/>
  <c r="CZ8" i="16"/>
  <c r="CR8" i="16"/>
  <c r="CJ8" i="16"/>
  <c r="CB8" i="16"/>
  <c r="BT8" i="16"/>
  <c r="BL8" i="16"/>
  <c r="BD8" i="16"/>
  <c r="CQ12" i="16"/>
  <c r="CI12" i="16"/>
  <c r="CA12" i="16"/>
  <c r="BS12" i="16"/>
  <c r="BK12" i="16"/>
  <c r="BC12" i="16"/>
  <c r="AU12" i="16"/>
  <c r="AM12" i="16"/>
  <c r="AE12" i="16"/>
  <c r="W12" i="16"/>
  <c r="O12" i="16"/>
  <c r="G12" i="16"/>
  <c r="FC11" i="16"/>
  <c r="EU11" i="16"/>
  <c r="EM11" i="16"/>
  <c r="EE11" i="16"/>
  <c r="DW11" i="16"/>
  <c r="DO11" i="16"/>
  <c r="DG11" i="16"/>
  <c r="CY11" i="16"/>
  <c r="CQ11" i="16"/>
  <c r="CI11" i="16"/>
  <c r="CA11" i="16"/>
  <c r="BS11" i="16"/>
  <c r="BK11" i="16"/>
  <c r="BC11" i="16"/>
  <c r="AU11" i="16"/>
  <c r="AM11" i="16"/>
  <c r="AE11" i="16"/>
  <c r="W11" i="16"/>
  <c r="O11" i="16"/>
  <c r="G11" i="16"/>
  <c r="FC10" i="16"/>
  <c r="EU10" i="16"/>
  <c r="EM10" i="16"/>
  <c r="EE10" i="16"/>
  <c r="DW10" i="16"/>
  <c r="DO10" i="16"/>
  <c r="DG10" i="16"/>
  <c r="CY10" i="16"/>
  <c r="CQ10" i="16"/>
  <c r="CI10" i="16"/>
  <c r="CA10" i="16"/>
  <c r="BS10" i="16"/>
  <c r="BK10" i="16"/>
  <c r="BC10" i="16"/>
  <c r="AU10" i="16"/>
  <c r="AM10" i="16"/>
  <c r="AE10" i="16"/>
  <c r="W10" i="16"/>
  <c r="O10" i="16"/>
  <c r="G10" i="16"/>
  <c r="FC9" i="16"/>
  <c r="EU9" i="16"/>
  <c r="EM9" i="16"/>
  <c r="EE9" i="16"/>
  <c r="DW9" i="16"/>
  <c r="DO9" i="16"/>
  <c r="DG9" i="16"/>
  <c r="CY9" i="16"/>
  <c r="CQ9" i="16"/>
  <c r="CI9" i="16"/>
  <c r="CA9" i="16"/>
  <c r="BS9" i="16"/>
  <c r="BK9" i="16"/>
  <c r="BC9" i="16"/>
  <c r="AU9" i="16"/>
  <c r="AM9" i="16"/>
  <c r="AE9" i="16"/>
  <c r="W9" i="16"/>
  <c r="O9" i="16"/>
  <c r="G9" i="16"/>
  <c r="FC8" i="16"/>
  <c r="EU8" i="16"/>
  <c r="EM8" i="16"/>
  <c r="EE8" i="16"/>
  <c r="DW8" i="16"/>
  <c r="DO8" i="16"/>
  <c r="DG8" i="16"/>
  <c r="CY8" i="16"/>
  <c r="CQ8" i="16"/>
  <c r="CI8" i="16"/>
  <c r="CA8" i="16"/>
  <c r="BS8" i="16"/>
  <c r="BK8" i="16"/>
  <c r="CP12" i="16"/>
  <c r="CH12" i="16"/>
  <c r="BZ12" i="16"/>
  <c r="BR12" i="16"/>
  <c r="BJ12" i="16"/>
  <c r="BB12" i="16"/>
  <c r="AT12" i="16"/>
  <c r="AL12" i="16"/>
  <c r="AD12" i="16"/>
  <c r="V12" i="16"/>
  <c r="N12" i="16"/>
  <c r="F12" i="16"/>
  <c r="FB11" i="16"/>
  <c r="ET11" i="16"/>
  <c r="EL11" i="16"/>
  <c r="ED11" i="16"/>
  <c r="DV11" i="16"/>
  <c r="DN11" i="16"/>
  <c r="DF11" i="16"/>
  <c r="CX11" i="16"/>
  <c r="CP11" i="16"/>
  <c r="CH11" i="16"/>
  <c r="BZ11" i="16"/>
  <c r="BR11" i="16"/>
  <c r="BJ11" i="16"/>
  <c r="BB11" i="16"/>
  <c r="AT11" i="16"/>
  <c r="AL11" i="16"/>
  <c r="AD11" i="16"/>
  <c r="V11" i="16"/>
  <c r="N11" i="16"/>
  <c r="F11" i="16"/>
  <c r="FB10" i="16"/>
  <c r="ET10" i="16"/>
  <c r="EL10" i="16"/>
  <c r="ED10" i="16"/>
  <c r="DV10" i="16"/>
  <c r="DN10" i="16"/>
  <c r="DF10" i="16"/>
  <c r="CX10" i="16"/>
  <c r="CP10" i="16"/>
  <c r="CH10" i="16"/>
  <c r="BZ10" i="16"/>
  <c r="BR10" i="16"/>
  <c r="BJ10" i="16"/>
  <c r="BB10" i="16"/>
  <c r="AT10" i="16"/>
  <c r="AL10" i="16"/>
  <c r="AD10" i="16"/>
  <c r="V10" i="16"/>
  <c r="N10" i="16"/>
  <c r="F10" i="16"/>
  <c r="FB9" i="16"/>
  <c r="ET9" i="16"/>
  <c r="EL9" i="16"/>
  <c r="ED9" i="16"/>
  <c r="DV9" i="16"/>
  <c r="DN9" i="16"/>
  <c r="DF9" i="16"/>
  <c r="CX9" i="16"/>
  <c r="CP9" i="16"/>
  <c r="CH9" i="16"/>
  <c r="BZ9" i="16"/>
  <c r="BR9" i="16"/>
  <c r="BJ9" i="16"/>
  <c r="BB9" i="16"/>
  <c r="AT9" i="16"/>
  <c r="AL9" i="16"/>
  <c r="AD9" i="16"/>
  <c r="V9" i="16"/>
  <c r="N9" i="16"/>
  <c r="F9" i="16"/>
  <c r="FB8" i="16"/>
  <c r="ET8" i="16"/>
  <c r="EL8" i="16"/>
  <c r="ED8" i="16"/>
  <c r="DV8" i="16"/>
  <c r="DN8" i="16"/>
  <c r="DF8" i="16"/>
  <c r="CX8" i="16"/>
  <c r="CP8" i="16"/>
  <c r="CH8" i="16"/>
  <c r="BZ8" i="16"/>
  <c r="BR8" i="16"/>
  <c r="BJ8" i="16"/>
  <c r="BB8" i="16"/>
  <c r="AT8" i="16"/>
  <c r="CO12" i="16"/>
  <c r="CG12" i="16"/>
  <c r="BY12" i="16"/>
  <c r="BQ12" i="16"/>
  <c r="BI12" i="16"/>
  <c r="BA12" i="16"/>
  <c r="AS12" i="16"/>
  <c r="AK12" i="16"/>
  <c r="AC12" i="16"/>
  <c r="U12" i="16"/>
  <c r="M12" i="16"/>
  <c r="E12" i="16"/>
  <c r="FA11" i="16"/>
  <c r="ES11" i="16"/>
  <c r="EK11" i="16"/>
  <c r="EC11" i="16"/>
  <c r="DU11" i="16"/>
  <c r="DM11" i="16"/>
  <c r="DE11" i="16"/>
  <c r="CW11" i="16"/>
  <c r="CO11" i="16"/>
  <c r="CG11" i="16"/>
  <c r="BY11" i="16"/>
  <c r="BQ11" i="16"/>
  <c r="BI11" i="16"/>
  <c r="BA11" i="16"/>
  <c r="AS11" i="16"/>
  <c r="AK11" i="16"/>
  <c r="AC11" i="16"/>
  <c r="U11" i="16"/>
  <c r="M11" i="16"/>
  <c r="E11" i="16"/>
  <c r="FA10" i="16"/>
  <c r="ES10" i="16"/>
  <c r="EK10" i="16"/>
  <c r="EC10" i="16"/>
  <c r="DU10" i="16"/>
  <c r="DM10" i="16"/>
  <c r="DE10" i="16"/>
  <c r="CW10" i="16"/>
  <c r="CO10" i="16"/>
  <c r="CG10" i="16"/>
  <c r="BY10" i="16"/>
  <c r="BQ10" i="16"/>
  <c r="BI10" i="16"/>
  <c r="BA10" i="16"/>
  <c r="AS10" i="16"/>
  <c r="AK10" i="16"/>
  <c r="AC10" i="16"/>
  <c r="U10" i="16"/>
  <c r="M10" i="16"/>
  <c r="E10" i="16"/>
  <c r="FA9" i="16"/>
  <c r="ES9" i="16"/>
  <c r="EK9" i="16"/>
  <c r="EC9" i="16"/>
  <c r="DU9" i="16"/>
  <c r="DM9" i="16"/>
  <c r="DE9" i="16"/>
  <c r="CW9" i="16"/>
  <c r="CO9" i="16"/>
  <c r="CG9" i="16"/>
  <c r="BY9" i="16"/>
  <c r="BQ9" i="16"/>
  <c r="BI9" i="16"/>
  <c r="BA9" i="16"/>
  <c r="AS9" i="16"/>
  <c r="AK9" i="16"/>
  <c r="AC9" i="16"/>
  <c r="U9" i="16"/>
  <c r="M9" i="16"/>
  <c r="E9" i="16"/>
  <c r="FA8" i="16"/>
  <c r="ES8" i="16"/>
  <c r="EK8" i="16"/>
  <c r="EC8" i="16"/>
  <c r="DU8" i="16"/>
  <c r="DM8" i="16"/>
  <c r="DE8" i="16"/>
  <c r="CW8" i="16"/>
  <c r="CO8" i="16"/>
  <c r="CG8" i="16"/>
  <c r="BY8" i="16"/>
  <c r="BQ8" i="16"/>
  <c r="BI8" i="16"/>
  <c r="CN12" i="16"/>
  <c r="CF12" i="16"/>
  <c r="BX12" i="16"/>
  <c r="BP12" i="16"/>
  <c r="BH12" i="16"/>
  <c r="AZ12" i="16"/>
  <c r="AR12" i="16"/>
  <c r="AJ12" i="16"/>
  <c r="AB12" i="16"/>
  <c r="T12" i="16"/>
  <c r="L12" i="16"/>
  <c r="D12" i="16"/>
  <c r="EZ11" i="16"/>
  <c r="ER11" i="16"/>
  <c r="EJ11" i="16"/>
  <c r="EB11" i="16"/>
  <c r="DT11" i="16"/>
  <c r="DL11" i="16"/>
  <c r="DD11" i="16"/>
  <c r="CV11" i="16"/>
  <c r="CN11" i="16"/>
  <c r="CF11" i="16"/>
  <c r="BX11" i="16"/>
  <c r="BP11" i="16"/>
  <c r="BH11" i="16"/>
  <c r="AZ11" i="16"/>
  <c r="AR11" i="16"/>
  <c r="AJ11" i="16"/>
  <c r="AB11" i="16"/>
  <c r="T11" i="16"/>
  <c r="L11" i="16"/>
  <c r="D11" i="16"/>
  <c r="EZ10" i="16"/>
  <c r="ER10" i="16"/>
  <c r="EJ10" i="16"/>
  <c r="EB10" i="16"/>
  <c r="DT10" i="16"/>
  <c r="DL10" i="16"/>
  <c r="DD10" i="16"/>
  <c r="CV10" i="16"/>
  <c r="CN10" i="16"/>
  <c r="CF10" i="16"/>
  <c r="BX10" i="16"/>
  <c r="BP10" i="16"/>
  <c r="BH10" i="16"/>
  <c r="AZ10" i="16"/>
  <c r="AR10" i="16"/>
  <c r="AJ10" i="16"/>
  <c r="AB10" i="16"/>
  <c r="T10" i="16"/>
  <c r="L10" i="16"/>
  <c r="D10" i="16"/>
  <c r="EZ9" i="16"/>
  <c r="ER9" i="16"/>
  <c r="EJ9" i="16"/>
  <c r="EB9" i="16"/>
  <c r="DT9" i="16"/>
  <c r="DL9" i="16"/>
  <c r="DD9" i="16"/>
  <c r="CV9" i="16"/>
  <c r="CN9" i="16"/>
  <c r="CF9" i="16"/>
  <c r="BX9" i="16"/>
  <c r="BP9" i="16"/>
  <c r="BH9" i="16"/>
  <c r="AZ9" i="16"/>
  <c r="AR9" i="16"/>
  <c r="AJ9" i="16"/>
  <c r="AB9" i="16"/>
  <c r="T9" i="16"/>
  <c r="L9" i="16"/>
  <c r="D9" i="16"/>
  <c r="EZ8" i="16"/>
  <c r="ER8" i="16"/>
  <c r="EJ8" i="16"/>
  <c r="EB8" i="16"/>
  <c r="DT8" i="16"/>
  <c r="DL8" i="16"/>
  <c r="DD8" i="16"/>
  <c r="CV8" i="16"/>
  <c r="CN8" i="16"/>
  <c r="CF8" i="16"/>
  <c r="BX8" i="16"/>
  <c r="BP8" i="16"/>
  <c r="BH8" i="16"/>
  <c r="CL8" i="16"/>
  <c r="AZ8" i="16"/>
  <c r="AP8" i="16"/>
  <c r="AH8" i="16"/>
  <c r="Z8" i="16"/>
  <c r="R8" i="16"/>
  <c r="J8" i="16"/>
  <c r="FF7" i="16"/>
  <c r="EX7" i="16"/>
  <c r="EP7" i="16"/>
  <c r="EH7" i="16"/>
  <c r="DZ7" i="16"/>
  <c r="DR7" i="16"/>
  <c r="DJ7" i="16"/>
  <c r="DB7" i="16"/>
  <c r="CT7" i="16"/>
  <c r="CL7" i="16"/>
  <c r="CD7" i="16"/>
  <c r="BV7" i="16"/>
  <c r="BN7" i="16"/>
  <c r="BF7" i="16"/>
  <c r="AX7" i="16"/>
  <c r="AP7" i="16"/>
  <c r="AH7" i="16"/>
  <c r="Z7" i="16"/>
  <c r="R7" i="16"/>
  <c r="J7" i="16"/>
  <c r="FC7" i="16"/>
  <c r="DG7" i="16"/>
  <c r="BC7" i="16"/>
  <c r="G7" i="16"/>
  <c r="CD8" i="16"/>
  <c r="AY8" i="16"/>
  <c r="AO8" i="16"/>
  <c r="AG8" i="16"/>
  <c r="Y8" i="16"/>
  <c r="Q8" i="16"/>
  <c r="I8" i="16"/>
  <c r="FE7" i="16"/>
  <c r="EW7" i="16"/>
  <c r="EO7" i="16"/>
  <c r="EG7" i="16"/>
  <c r="DY7" i="16"/>
  <c r="DQ7" i="16"/>
  <c r="DI7" i="16"/>
  <c r="DA7" i="16"/>
  <c r="CS7" i="16"/>
  <c r="CK7" i="16"/>
  <c r="CC7" i="16"/>
  <c r="BU7" i="16"/>
  <c r="BM7" i="16"/>
  <c r="BE7" i="16"/>
  <c r="AW7" i="16"/>
  <c r="AO7" i="16"/>
  <c r="AG7" i="16"/>
  <c r="Y7" i="16"/>
  <c r="Q7" i="16"/>
  <c r="I7" i="16"/>
  <c r="G8" i="16"/>
  <c r="CA7" i="16"/>
  <c r="AE7" i="16"/>
  <c r="BV8" i="16"/>
  <c r="AX8" i="16"/>
  <c r="AN8" i="16"/>
  <c r="AF8" i="16"/>
  <c r="X8" i="16"/>
  <c r="P8" i="16"/>
  <c r="H8" i="16"/>
  <c r="FD7" i="16"/>
  <c r="EV7" i="16"/>
  <c r="EN7" i="16"/>
  <c r="EF7" i="16"/>
  <c r="DX7" i="16"/>
  <c r="DP7" i="16"/>
  <c r="DH7" i="16"/>
  <c r="CZ7" i="16"/>
  <c r="CR7" i="16"/>
  <c r="CJ7" i="16"/>
  <c r="CB7" i="16"/>
  <c r="BT7" i="16"/>
  <c r="BL7" i="16"/>
  <c r="BD7" i="16"/>
  <c r="AV7" i="16"/>
  <c r="AN7" i="16"/>
  <c r="AF7" i="16"/>
  <c r="X7" i="16"/>
  <c r="P7" i="16"/>
  <c r="H7" i="16"/>
  <c r="O8" i="16"/>
  <c r="CI7" i="16"/>
  <c r="AM7" i="16"/>
  <c r="BN8" i="16"/>
  <c r="AV8" i="16"/>
  <c r="AM8" i="16"/>
  <c r="AE8" i="16"/>
  <c r="W8" i="16"/>
  <c r="BG8" i="16"/>
  <c r="AU8" i="16"/>
  <c r="AL8" i="16"/>
  <c r="AD8" i="16"/>
  <c r="V8" i="16"/>
  <c r="N8" i="16"/>
  <c r="F8" i="16"/>
  <c r="FB7" i="16"/>
  <c r="ET7" i="16"/>
  <c r="EL7" i="16"/>
  <c r="ED7" i="16"/>
  <c r="DV7" i="16"/>
  <c r="DN7" i="16"/>
  <c r="DF7" i="16"/>
  <c r="CX7" i="16"/>
  <c r="CP7" i="16"/>
  <c r="CH7" i="16"/>
  <c r="BZ7" i="16"/>
  <c r="BR7" i="16"/>
  <c r="BJ7" i="16"/>
  <c r="BB7" i="16"/>
  <c r="AT7" i="16"/>
  <c r="AL7" i="16"/>
  <c r="AD7" i="16"/>
  <c r="V7" i="16"/>
  <c r="N7" i="16"/>
  <c r="F7" i="16"/>
  <c r="EM7" i="16"/>
  <c r="CY7" i="16"/>
  <c r="BK7" i="16"/>
  <c r="O7" i="16"/>
  <c r="BF8" i="16"/>
  <c r="AS8" i="16"/>
  <c r="AK8" i="16"/>
  <c r="AC8" i="16"/>
  <c r="U8" i="16"/>
  <c r="M8" i="16"/>
  <c r="E8" i="16"/>
  <c r="FA7" i="16"/>
  <c r="ES7" i="16"/>
  <c r="EK7" i="16"/>
  <c r="EC7" i="16"/>
  <c r="DU7" i="16"/>
  <c r="DM7" i="16"/>
  <c r="DE7" i="16"/>
  <c r="CW7" i="16"/>
  <c r="CO7" i="16"/>
  <c r="CG7" i="16"/>
  <c r="BY7" i="16"/>
  <c r="BQ7" i="16"/>
  <c r="BI7" i="16"/>
  <c r="BA7" i="16"/>
  <c r="AS7" i="16"/>
  <c r="AK7" i="16"/>
  <c r="AC7" i="16"/>
  <c r="U7" i="16"/>
  <c r="M7" i="16"/>
  <c r="E7" i="16"/>
  <c r="DW7" i="16"/>
  <c r="DO7" i="16"/>
  <c r="BS7" i="16"/>
  <c r="W7" i="16"/>
  <c r="BC8" i="16"/>
  <c r="AR8" i="16"/>
  <c r="AJ8" i="16"/>
  <c r="AB8" i="16"/>
  <c r="T8" i="16"/>
  <c r="L8" i="16"/>
  <c r="D8" i="16"/>
  <c r="EZ7" i="16"/>
  <c r="ER7" i="16"/>
  <c r="EJ7" i="16"/>
  <c r="EB7" i="16"/>
  <c r="DT7" i="16"/>
  <c r="DL7" i="16"/>
  <c r="DD7" i="16"/>
  <c r="CV7" i="16"/>
  <c r="CN7" i="16"/>
  <c r="CF7" i="16"/>
  <c r="BX7" i="16"/>
  <c r="BP7" i="16"/>
  <c r="BH7" i="16"/>
  <c r="AZ7" i="16"/>
  <c r="AR7" i="16"/>
  <c r="AJ7" i="16"/>
  <c r="AB7" i="16"/>
  <c r="T7" i="16"/>
  <c r="L7" i="16"/>
  <c r="D7" i="16"/>
  <c r="EE7" i="16"/>
  <c r="BA8" i="16"/>
  <c r="AQ8" i="16"/>
  <c r="AI8" i="16"/>
  <c r="AA8" i="16"/>
  <c r="S8" i="16"/>
  <c r="K8" i="16"/>
  <c r="C8" i="16"/>
  <c r="EY7" i="16"/>
  <c r="EQ7" i="16"/>
  <c r="EI7" i="16"/>
  <c r="EA7" i="16"/>
  <c r="DS7" i="16"/>
  <c r="DK7" i="16"/>
  <c r="DC7" i="16"/>
  <c r="CU7" i="16"/>
  <c r="CM7" i="16"/>
  <c r="CE7" i="16"/>
  <c r="BW7" i="16"/>
  <c r="BO7" i="16"/>
  <c r="BG7" i="16"/>
  <c r="AY7" i="16"/>
  <c r="AQ7" i="16"/>
  <c r="AI7" i="16"/>
  <c r="AA7" i="16"/>
  <c r="S7" i="16"/>
  <c r="K7" i="16"/>
  <c r="C7" i="16"/>
  <c r="EU7" i="16"/>
  <c r="CQ7" i="16"/>
  <c r="AU7" i="16"/>
  <c r="FE5" i="16"/>
  <c r="EW5" i="16"/>
  <c r="EO5" i="16"/>
  <c r="EG5" i="16"/>
  <c r="DY5" i="16"/>
  <c r="DQ5" i="16"/>
  <c r="DI5" i="16"/>
  <c r="DA5" i="16"/>
  <c r="CS5" i="16"/>
  <c r="CK5" i="16"/>
  <c r="CC5" i="16"/>
  <c r="BU5" i="16"/>
  <c r="BM5" i="16"/>
  <c r="BE5" i="16"/>
  <c r="AW5" i="16"/>
  <c r="AO5" i="16"/>
  <c r="AG5" i="16"/>
  <c r="Y5" i="16"/>
  <c r="Q5" i="16"/>
  <c r="I5" i="16"/>
  <c r="FD5" i="16"/>
  <c r="EV5" i="16"/>
  <c r="EN5" i="16"/>
  <c r="EF5" i="16"/>
  <c r="DX5" i="16"/>
  <c r="DP5" i="16"/>
  <c r="DH5" i="16"/>
  <c r="CZ5" i="16"/>
  <c r="CR5" i="16"/>
  <c r="CJ5" i="16"/>
  <c r="CB5" i="16"/>
  <c r="BT5" i="16"/>
  <c r="BL5" i="16"/>
  <c r="BD5" i="16"/>
  <c r="AV5" i="16"/>
  <c r="AN5" i="16"/>
  <c r="AF5" i="16"/>
  <c r="X5" i="16"/>
  <c r="P5" i="16"/>
  <c r="H5" i="16"/>
  <c r="FC5" i="16"/>
  <c r="EU5" i="16"/>
  <c r="EM5" i="16"/>
  <c r="EE5" i="16"/>
  <c r="DW5" i="16"/>
  <c r="DO5" i="16"/>
  <c r="DG5" i="16"/>
  <c r="CY5" i="16"/>
  <c r="CQ5" i="16"/>
  <c r="CI5" i="16"/>
  <c r="CA5" i="16"/>
  <c r="BS5" i="16"/>
  <c r="BK5" i="16"/>
  <c r="BC5" i="16"/>
  <c r="AU5" i="16"/>
  <c r="AM5" i="16"/>
  <c r="AE5" i="16"/>
  <c r="W5" i="16"/>
  <c r="O5" i="16"/>
  <c r="G5" i="16"/>
  <c r="FB5" i="16"/>
  <c r="ET5" i="16"/>
  <c r="EL5" i="16"/>
  <c r="ED5" i="16"/>
  <c r="DV5" i="16"/>
  <c r="DN5" i="16"/>
  <c r="DF5" i="16"/>
  <c r="CX5" i="16"/>
  <c r="CP5" i="16"/>
  <c r="CH5" i="16"/>
  <c r="BZ5" i="16"/>
  <c r="BR5" i="16"/>
  <c r="BJ5" i="16"/>
  <c r="BB5" i="16"/>
  <c r="AT5" i="16"/>
  <c r="AL5" i="16"/>
  <c r="AD5" i="16"/>
  <c r="V5" i="16"/>
  <c r="N5" i="16"/>
  <c r="F5" i="16"/>
  <c r="FA5" i="16"/>
  <c r="ES5" i="16"/>
  <c r="EK5" i="16"/>
  <c r="EC5" i="16"/>
  <c r="DU5" i="16"/>
  <c r="DM5" i="16"/>
  <c r="DE5" i="16"/>
  <c r="CW5" i="16"/>
  <c r="CO5" i="16"/>
  <c r="CG5" i="16"/>
  <c r="BY5" i="16"/>
  <c r="BQ5" i="16"/>
  <c r="BI5" i="16"/>
  <c r="BA5" i="16"/>
  <c r="AS5" i="16"/>
  <c r="AK5" i="16"/>
  <c r="AC5" i="16"/>
  <c r="U5" i="16"/>
  <c r="M5" i="16"/>
  <c r="E5" i="16"/>
  <c r="EZ5" i="16"/>
  <c r="ER5" i="16"/>
  <c r="EJ5" i="16"/>
  <c r="EB5" i="16"/>
  <c r="DT5" i="16"/>
  <c r="DL5" i="16"/>
  <c r="DD5" i="16"/>
  <c r="CV5" i="16"/>
  <c r="CN5" i="16"/>
  <c r="CF5" i="16"/>
  <c r="BX5" i="16"/>
  <c r="BP5" i="16"/>
  <c r="BH5" i="16"/>
  <c r="AZ5" i="16"/>
  <c r="AR5" i="16"/>
  <c r="AJ5" i="16"/>
  <c r="AB5" i="16"/>
  <c r="T5" i="16"/>
  <c r="L5" i="16"/>
  <c r="D5" i="16"/>
  <c r="EY5" i="16"/>
  <c r="EQ5" i="16"/>
  <c r="EI5" i="16"/>
  <c r="EA5" i="16"/>
  <c r="DS5" i="16"/>
  <c r="DK5" i="16"/>
  <c r="DC5" i="16"/>
  <c r="CU5" i="16"/>
  <c r="CM5" i="16"/>
  <c r="CE5" i="16"/>
  <c r="BW5" i="16"/>
  <c r="BO5" i="16"/>
  <c r="BG5" i="16"/>
  <c r="AY5" i="16"/>
  <c r="AQ5" i="16"/>
  <c r="AI5" i="16"/>
  <c r="AA5" i="16"/>
  <c r="S5" i="16"/>
  <c r="K5" i="16"/>
  <c r="C5" i="16"/>
  <c r="EX5" i="16"/>
  <c r="EP5" i="16"/>
  <c r="EH5" i="16"/>
  <c r="DZ5" i="16"/>
  <c r="DR5" i="16"/>
  <c r="DJ5" i="16"/>
  <c r="DB5" i="16"/>
  <c r="CT5" i="16"/>
  <c r="CL5" i="16"/>
  <c r="CD5" i="16"/>
  <c r="BV5" i="16"/>
  <c r="BN5" i="16"/>
  <c r="BF5" i="16"/>
  <c r="AX5" i="16"/>
  <c r="AP5" i="16"/>
  <c r="AH5" i="16"/>
  <c r="Z5" i="16"/>
  <c r="R5" i="16"/>
  <c r="J5" i="16"/>
  <c r="FF5" i="16"/>
  <c r="S5" i="12"/>
  <c r="DK5" i="12"/>
  <c r="EI5" i="12"/>
  <c r="EQ5" i="12"/>
  <c r="K7" i="12"/>
  <c r="BN7" i="12"/>
  <c r="ET7" i="12"/>
  <c r="AS8" i="12"/>
  <c r="BY11" i="12"/>
  <c r="BB11" i="12"/>
  <c r="AJ11" i="12"/>
  <c r="O11" i="12"/>
  <c r="EU10" i="12"/>
  <c r="EE10" i="12"/>
  <c r="DO10" i="12"/>
  <c r="CY10" i="12"/>
  <c r="CI10" i="12"/>
  <c r="BS10" i="12"/>
  <c r="BC10" i="12"/>
  <c r="AM10" i="12"/>
  <c r="W10" i="12"/>
  <c r="G10" i="12"/>
  <c r="FC9" i="12"/>
  <c r="EM9" i="12"/>
  <c r="DW9" i="12"/>
  <c r="DG9" i="12"/>
  <c r="CQ9" i="12"/>
  <c r="CA9" i="12"/>
  <c r="BK9" i="12"/>
  <c r="AY9" i="12"/>
  <c r="AK9" i="12"/>
  <c r="W9" i="12"/>
  <c r="L9" i="12"/>
  <c r="FC8" i="12"/>
  <c r="ER8" i="12"/>
  <c r="ED8" i="12"/>
  <c r="DS8" i="12"/>
  <c r="DE8" i="12"/>
  <c r="CQ8" i="12"/>
  <c r="EO26" i="12"/>
  <c r="EQ15" i="12"/>
  <c r="Z14" i="12"/>
  <c r="F13" i="12"/>
  <c r="BV12" i="12"/>
  <c r="DV11" i="12"/>
  <c r="AR11" i="12"/>
  <c r="DF10" i="12"/>
  <c r="AT10" i="12"/>
  <c r="DN9" i="12"/>
  <c r="BB9" i="12"/>
  <c r="D9" i="12"/>
  <c r="EU8" i="12"/>
  <c r="DK8" i="12"/>
  <c r="BJ8" i="12"/>
  <c r="W8" i="12"/>
  <c r="EC7" i="12"/>
  <c r="CW7" i="12"/>
  <c r="AU7" i="12"/>
  <c r="M7" i="12"/>
  <c r="EK5" i="12"/>
  <c r="DM5" i="12"/>
  <c r="CG5" i="12"/>
  <c r="BI5" i="12"/>
  <c r="AC5" i="12"/>
  <c r="CP18" i="12"/>
  <c r="ET14" i="12"/>
  <c r="CR13" i="12"/>
  <c r="FB12" i="12"/>
  <c r="AN12" i="12"/>
  <c r="EL11" i="12"/>
  <c r="AK11" i="12"/>
  <c r="EZ10" i="12"/>
  <c r="DT10" i="12"/>
  <c r="AR10" i="12"/>
  <c r="CV9" i="12"/>
  <c r="AZ9" i="12"/>
  <c r="EE8" i="12"/>
  <c r="BS8" i="12"/>
  <c r="U8" i="12"/>
  <c r="EU7" i="12"/>
  <c r="EA7" i="12"/>
  <c r="BY7" i="12"/>
  <c r="BS17" i="12"/>
  <c r="BG15" i="12"/>
  <c r="FF13" i="12"/>
  <c r="ED12" i="12"/>
  <c r="AX12" i="12"/>
  <c r="ES11" i="12"/>
  <c r="BJ11" i="12"/>
  <c r="CP10" i="12"/>
  <c r="BJ10" i="12"/>
  <c r="ED9" i="12"/>
  <c r="BR9" i="12"/>
  <c r="O9" i="12"/>
  <c r="CI8" i="12"/>
  <c r="AY8" i="12"/>
  <c r="EY7" i="12"/>
  <c r="DG7" i="12"/>
  <c r="BQ7" i="12"/>
  <c r="U7" i="12"/>
  <c r="FA5" i="12"/>
  <c r="DU5" i="12"/>
  <c r="CO5" i="12"/>
  <c r="BA5" i="12"/>
  <c r="M5" i="12"/>
  <c r="AB15" i="12"/>
  <c r="EP13" i="12"/>
  <c r="DU12" i="12"/>
  <c r="BH11" i="12"/>
  <c r="CN10" i="12"/>
  <c r="L10" i="12"/>
  <c r="EB9" i="12"/>
  <c r="AA9" i="12"/>
  <c r="CU8" i="12"/>
  <c r="AI8" i="12"/>
  <c r="DE7" i="12"/>
  <c r="AS7" i="12"/>
  <c r="EE18" i="12"/>
  <c r="CX13" i="12"/>
  <c r="S12" i="12"/>
  <c r="CG11" i="12"/>
  <c r="F11" i="12"/>
  <c r="EL10" i="12"/>
  <c r="BZ10" i="12"/>
  <c r="N10" i="12"/>
  <c r="ET9" i="12"/>
  <c r="CX9" i="12"/>
  <c r="AQ9" i="12"/>
  <c r="DV8" i="12"/>
  <c r="BX8" i="12"/>
  <c r="L8" i="12"/>
  <c r="DS7" i="12"/>
  <c r="CA7" i="12"/>
  <c r="AK7" i="12"/>
  <c r="EC5" i="12"/>
  <c r="CW5" i="12"/>
  <c r="BQ5" i="12"/>
  <c r="AK5" i="12"/>
  <c r="E5" i="12"/>
  <c r="EB15" i="12"/>
  <c r="D14" i="12"/>
  <c r="CP12" i="12"/>
  <c r="J12" i="12"/>
  <c r="CW11" i="12"/>
  <c r="DD10" i="12"/>
  <c r="AB10" i="12"/>
  <c r="DL9" i="12"/>
  <c r="AL9" i="12"/>
  <c r="DF8" i="12"/>
  <c r="AT8" i="12"/>
  <c r="CI7" i="12"/>
  <c r="AI7" i="12"/>
  <c r="BQ16" i="12"/>
  <c r="CL14" i="12"/>
  <c r="BA13" i="12"/>
  <c r="CZ12" i="12"/>
  <c r="DD11" i="12"/>
  <c r="V11" i="12"/>
  <c r="FB10" i="12"/>
  <c r="DV10" i="12"/>
  <c r="AD10" i="12"/>
  <c r="CH9" i="12"/>
  <c r="AC9" i="12"/>
  <c r="EJ8" i="12"/>
  <c r="CW8" i="12"/>
  <c r="AK8" i="12"/>
  <c r="EM7" i="12"/>
  <c r="CM7" i="12"/>
  <c r="BG7" i="12"/>
  <c r="AC7" i="12"/>
  <c r="E7" i="12"/>
  <c r="ES5" i="12"/>
  <c r="DE5" i="12"/>
  <c r="BY5" i="12"/>
  <c r="AS5" i="12"/>
  <c r="U5" i="12"/>
  <c r="AB16" i="12"/>
  <c r="CH14" i="12"/>
  <c r="BR12" i="12"/>
  <c r="BZ11" i="12"/>
  <c r="T11" i="12"/>
  <c r="EJ10" i="12"/>
  <c r="BX10" i="12"/>
  <c r="ER9" i="12"/>
  <c r="BP9" i="12"/>
  <c r="M9" i="12"/>
  <c r="ES8" i="12"/>
  <c r="CG8" i="12"/>
  <c r="G8" i="12"/>
  <c r="DO7" i="12"/>
  <c r="BO7" i="12"/>
  <c r="AZ5" i="12"/>
  <c r="AR5" i="12"/>
  <c r="AJ5" i="12"/>
  <c r="AB5" i="12"/>
  <c r="T5" i="12"/>
  <c r="L5" i="12"/>
  <c r="D5" i="12"/>
  <c r="AN13" i="12"/>
  <c r="DT11" i="12"/>
  <c r="D11" i="12"/>
  <c r="BH10" i="12"/>
  <c r="CF9" i="12"/>
  <c r="DT8" i="12"/>
  <c r="BH8" i="12"/>
  <c r="EK7" i="12"/>
  <c r="CU7" i="12"/>
  <c r="BC7" i="12"/>
  <c r="Z5" i="12"/>
  <c r="BF5" i="12"/>
  <c r="CL5" i="12"/>
  <c r="DR5" i="12"/>
  <c r="EX5" i="12"/>
  <c r="R7" i="12"/>
  <c r="BX7" i="12"/>
  <c r="FF7" i="12"/>
  <c r="BG8" i="12"/>
  <c r="CE5" i="12"/>
  <c r="AA5" i="12"/>
  <c r="S7" i="12"/>
  <c r="EY5" i="12"/>
  <c r="BR8" i="12"/>
  <c r="AH5" i="12"/>
  <c r="CT5" i="12"/>
  <c r="C5" i="12"/>
  <c r="BG5" i="12"/>
  <c r="DS5" i="12"/>
  <c r="DZ5" i="12"/>
  <c r="Z7" i="12"/>
  <c r="CF8" i="12"/>
  <c r="BO5" i="12"/>
  <c r="EA5" i="12"/>
  <c r="AA7" i="12"/>
  <c r="DD7" i="12"/>
  <c r="J5" i="12"/>
  <c r="AP5" i="12"/>
  <c r="BV5" i="12"/>
  <c r="DB5" i="12"/>
  <c r="EH5" i="12"/>
  <c r="AH7" i="12"/>
  <c r="DN7" i="12"/>
  <c r="F8" i="12"/>
  <c r="AY5" i="12"/>
  <c r="CM5" i="12"/>
  <c r="FF5" i="12"/>
  <c r="CU5" i="12"/>
  <c r="DA31" i="12"/>
  <c r="AQ5" i="12"/>
  <c r="DC5" i="12"/>
  <c r="T8" i="12"/>
  <c r="CH7" i="12"/>
  <c r="BN5" i="12"/>
  <c r="CT7" i="12"/>
  <c r="AI5" i="12"/>
  <c r="K5" i="12"/>
  <c r="BW5" i="12"/>
  <c r="C7" i="12"/>
  <c r="AR7" i="12"/>
  <c r="DZ7" i="12"/>
  <c r="R5" i="12"/>
  <c r="AX5" i="12"/>
  <c r="CD5" i="12"/>
  <c r="DJ5" i="12"/>
  <c r="EP5" i="12"/>
  <c r="J7" i="12"/>
  <c r="BB7" i="12"/>
  <c r="EJ7" i="12"/>
  <c r="AE8" i="12"/>
  <c r="BH5" i="12"/>
  <c r="BP5" i="12"/>
  <c r="BX5" i="12"/>
  <c r="CF5" i="12"/>
  <c r="CN5" i="12"/>
  <c r="CV5" i="12"/>
  <c r="DD5" i="12"/>
  <c r="DL5" i="12"/>
  <c r="DT5" i="12"/>
  <c r="EB5" i="12"/>
  <c r="EJ5" i="12"/>
  <c r="ER5" i="12"/>
  <c r="EZ5" i="12"/>
  <c r="D7" i="12"/>
  <c r="L7" i="12"/>
  <c r="T7" i="12"/>
  <c r="AB7" i="12"/>
  <c r="AJ7" i="12"/>
  <c r="AT7" i="12"/>
  <c r="BF7" i="12"/>
  <c r="BP7" i="12"/>
  <c r="BZ7" i="12"/>
  <c r="CL7" i="12"/>
  <c r="CV7" i="12"/>
  <c r="DF7" i="12"/>
  <c r="DR7" i="12"/>
  <c r="EB7" i="12"/>
  <c r="EL7" i="12"/>
  <c r="EX7" i="12"/>
  <c r="K8" i="12"/>
  <c r="V8" i="12"/>
  <c r="AJ8" i="12"/>
  <c r="AU8" i="12"/>
  <c r="BI8" i="12"/>
  <c r="BW8" i="12"/>
  <c r="CH8" i="12"/>
  <c r="CV8" i="12"/>
  <c r="DG8" i="12"/>
  <c r="DU8" i="12"/>
  <c r="EI8" i="12"/>
  <c r="ET8" i="12"/>
  <c r="C9" i="12"/>
  <c r="N9" i="12"/>
  <c r="AB9" i="12"/>
  <c r="AM9" i="12"/>
  <c r="BA9" i="12"/>
  <c r="BQ9" i="12"/>
  <c r="CG9" i="12"/>
  <c r="CW9" i="12"/>
  <c r="DM9" i="12"/>
  <c r="EC9" i="12"/>
  <c r="ES9" i="12"/>
  <c r="M10" i="12"/>
  <c r="AC10" i="12"/>
  <c r="AS10" i="12"/>
  <c r="BI10" i="12"/>
  <c r="BY10" i="12"/>
  <c r="CO10" i="12"/>
  <c r="DE10" i="12"/>
  <c r="DU10" i="12"/>
  <c r="EK10" i="12"/>
  <c r="FA10" i="12"/>
  <c r="E11" i="12"/>
  <c r="U11" i="12"/>
  <c r="AL11" i="12"/>
  <c r="BI11" i="12"/>
  <c r="CF11" i="12"/>
  <c r="CX11" i="12"/>
  <c r="DU11" i="12"/>
  <c r="ER11" i="12"/>
  <c r="R12" i="12"/>
  <c r="AP12" i="12"/>
  <c r="BT12" i="12"/>
  <c r="CX12" i="12"/>
  <c r="DV12" i="12"/>
  <c r="FF12" i="12"/>
  <c r="AP13" i="12"/>
  <c r="CT13" i="12"/>
  <c r="FD13" i="12"/>
  <c r="J14" i="12"/>
  <c r="CJ14" i="12"/>
  <c r="AJ15" i="12"/>
  <c r="EC15" i="12"/>
  <c r="BP16" i="12"/>
  <c r="ED18" i="12"/>
  <c r="F5" i="12"/>
  <c r="N5" i="12"/>
  <c r="V5" i="12"/>
  <c r="AD5" i="12"/>
  <c r="AL5" i="12"/>
  <c r="AT5" i="12"/>
  <c r="BB5" i="12"/>
  <c r="BJ5" i="12"/>
  <c r="BR5" i="12"/>
  <c r="BZ5" i="12"/>
  <c r="CH5" i="12"/>
  <c r="CP5" i="12"/>
  <c r="CX5" i="12"/>
  <c r="DF5" i="12"/>
  <c r="DN5" i="12"/>
  <c r="DV5" i="12"/>
  <c r="ED5" i="12"/>
  <c r="EL5" i="12"/>
  <c r="ET5" i="12"/>
  <c r="FB5" i="12"/>
  <c r="F7" i="12"/>
  <c r="N7" i="12"/>
  <c r="V7" i="12"/>
  <c r="AD7" i="12"/>
  <c r="AL7" i="12"/>
  <c r="AX7" i="12"/>
  <c r="BH7" i="12"/>
  <c r="BR7" i="12"/>
  <c r="CD7" i="12"/>
  <c r="CN7" i="12"/>
  <c r="CX7" i="12"/>
  <c r="DJ7" i="12"/>
  <c r="DT7" i="12"/>
  <c r="ED7" i="12"/>
  <c r="EP7" i="12"/>
  <c r="EZ7" i="12"/>
  <c r="M8" i="12"/>
  <c r="AA8" i="12"/>
  <c r="AL8" i="12"/>
  <c r="AZ8" i="12"/>
  <c r="BK8" i="12"/>
  <c r="BY8" i="12"/>
  <c r="CM8" i="12"/>
  <c r="CX8" i="12"/>
  <c r="DL8" i="12"/>
  <c r="DW8" i="12"/>
  <c r="EK8" i="12"/>
  <c r="EY8" i="12"/>
  <c r="E9" i="12"/>
  <c r="S9" i="12"/>
  <c r="AD9" i="12"/>
  <c r="AR9" i="12"/>
  <c r="BC9" i="12"/>
  <c r="BS9" i="12"/>
  <c r="CI9" i="12"/>
  <c r="CY9" i="12"/>
  <c r="DO9" i="12"/>
  <c r="EE9" i="12"/>
  <c r="EU9" i="12"/>
  <c r="O10" i="12"/>
  <c r="AE10" i="12"/>
  <c r="AU10" i="12"/>
  <c r="BK10" i="12"/>
  <c r="CA10" i="12"/>
  <c r="CQ10" i="12"/>
  <c r="DG10" i="12"/>
  <c r="DW10" i="12"/>
  <c r="EM10" i="12"/>
  <c r="FC10" i="12"/>
  <c r="G11" i="12"/>
  <c r="W11" i="12"/>
  <c r="AS11" i="12"/>
  <c r="BP11" i="12"/>
  <c r="CH11" i="12"/>
  <c r="DE11" i="12"/>
  <c r="EB11" i="12"/>
  <c r="ET11" i="12"/>
  <c r="T12" i="12"/>
  <c r="AY12" i="12"/>
  <c r="CD12" i="12"/>
  <c r="DB12" i="12"/>
  <c r="EF12" i="12"/>
  <c r="H13" i="12"/>
  <c r="BB13" i="12"/>
  <c r="DM13" i="12"/>
  <c r="AH14" i="12"/>
  <c r="DF14" i="12"/>
  <c r="BH15" i="12"/>
  <c r="CG16" i="12"/>
  <c r="CG17" i="12"/>
  <c r="BO19" i="12"/>
  <c r="FB32" i="12"/>
  <c r="ET32" i="12"/>
  <c r="EL32" i="12"/>
  <c r="ED32" i="12"/>
  <c r="DV32" i="12"/>
  <c r="DN32" i="12"/>
  <c r="DF32" i="12"/>
  <c r="CX32" i="12"/>
  <c r="CP32" i="12"/>
  <c r="CH32" i="12"/>
  <c r="BZ32" i="12"/>
  <c r="BR32" i="12"/>
  <c r="BJ32" i="12"/>
  <c r="BB32" i="12"/>
  <c r="AT32" i="12"/>
  <c r="AL32" i="12"/>
  <c r="AD32" i="12"/>
  <c r="V32" i="12"/>
  <c r="N32" i="12"/>
  <c r="F32" i="12"/>
  <c r="FB31" i="12"/>
  <c r="ET31" i="12"/>
  <c r="EL31" i="12"/>
  <c r="ED31" i="12"/>
  <c r="DV31" i="12"/>
  <c r="DN31" i="12"/>
  <c r="DF31" i="12"/>
  <c r="CX31" i="12"/>
  <c r="CP31" i="12"/>
  <c r="CH31" i="12"/>
  <c r="BZ31" i="12"/>
  <c r="BR31" i="12"/>
  <c r="BJ31" i="12"/>
  <c r="BB31" i="12"/>
  <c r="AT31" i="12"/>
  <c r="AL31" i="12"/>
  <c r="AD31" i="12"/>
  <c r="V31" i="12"/>
  <c r="N31" i="12"/>
  <c r="F31" i="12"/>
  <c r="DS30" i="12"/>
  <c r="BW30" i="12"/>
  <c r="AZ30" i="12"/>
  <c r="FA29" i="12"/>
  <c r="EI29" i="12"/>
  <c r="DL29" i="12"/>
  <c r="CO29" i="12"/>
  <c r="BW29" i="12"/>
  <c r="AZ29" i="12"/>
  <c r="AC29" i="12"/>
  <c r="K29" i="12"/>
  <c r="FA27" i="12"/>
  <c r="ES27" i="12"/>
  <c r="EK27" i="12"/>
  <c r="EC27" i="12"/>
  <c r="DU27" i="12"/>
  <c r="DM27" i="12"/>
  <c r="DE27" i="12"/>
  <c r="CW27" i="12"/>
  <c r="CO27" i="12"/>
  <c r="CG27" i="12"/>
  <c r="BY27" i="12"/>
  <c r="FA32" i="12"/>
  <c r="ES32" i="12"/>
  <c r="EK32" i="12"/>
  <c r="EC32" i="12"/>
  <c r="DU32" i="12"/>
  <c r="DM32" i="12"/>
  <c r="DE32" i="12"/>
  <c r="CW32" i="12"/>
  <c r="CO32" i="12"/>
  <c r="CG32" i="12"/>
  <c r="BY32" i="12"/>
  <c r="BQ32" i="12"/>
  <c r="BI32" i="12"/>
  <c r="BA32" i="12"/>
  <c r="AS32" i="12"/>
  <c r="AK32" i="12"/>
  <c r="AC32" i="12"/>
  <c r="U32" i="12"/>
  <c r="M32" i="12"/>
  <c r="E32" i="12"/>
  <c r="FA31" i="12"/>
  <c r="ES31" i="12"/>
  <c r="EK31" i="12"/>
  <c r="EC31" i="12"/>
  <c r="DU31" i="12"/>
  <c r="DM31" i="12"/>
  <c r="DE31" i="12"/>
  <c r="CW31" i="12"/>
  <c r="CO31" i="12"/>
  <c r="CG31" i="12"/>
  <c r="BY31" i="12"/>
  <c r="BQ31" i="12"/>
  <c r="BI31" i="12"/>
  <c r="BA31" i="12"/>
  <c r="AS31" i="12"/>
  <c r="AK31" i="12"/>
  <c r="AC31" i="12"/>
  <c r="U31" i="12"/>
  <c r="M31" i="12"/>
  <c r="E31" i="12"/>
  <c r="DM30" i="12"/>
  <c r="BQ30" i="12"/>
  <c r="AY30" i="12"/>
  <c r="EZ29" i="12"/>
  <c r="EC29" i="12"/>
  <c r="DK29" i="12"/>
  <c r="CN29" i="12"/>
  <c r="BQ29" i="12"/>
  <c r="AY29" i="12"/>
  <c r="AB29" i="12"/>
  <c r="E29" i="12"/>
  <c r="EZ27" i="12"/>
  <c r="ER27" i="12"/>
  <c r="EJ27" i="12"/>
  <c r="EB27" i="12"/>
  <c r="DT27" i="12"/>
  <c r="DL27" i="12"/>
  <c r="DD27" i="12"/>
  <c r="CV27" i="12"/>
  <c r="CN27" i="12"/>
  <c r="CF27" i="12"/>
  <c r="BX27" i="12"/>
  <c r="BP27" i="12"/>
  <c r="BH27" i="12"/>
  <c r="AZ27" i="12"/>
  <c r="AR27" i="12"/>
  <c r="AJ27" i="12"/>
  <c r="AB27" i="12"/>
  <c r="T27" i="12"/>
  <c r="L27" i="12"/>
  <c r="D27" i="12"/>
  <c r="EZ32" i="12"/>
  <c r="ER32" i="12"/>
  <c r="EJ32" i="12"/>
  <c r="EB32" i="12"/>
  <c r="DT32" i="12"/>
  <c r="DL32" i="12"/>
  <c r="DD32" i="12"/>
  <c r="CV32" i="12"/>
  <c r="CN32" i="12"/>
  <c r="CF32" i="12"/>
  <c r="BX32" i="12"/>
  <c r="BP32" i="12"/>
  <c r="BH32" i="12"/>
  <c r="AZ32" i="12"/>
  <c r="AR32" i="12"/>
  <c r="AJ32" i="12"/>
  <c r="AB32" i="12"/>
  <c r="T32" i="12"/>
  <c r="L32" i="12"/>
  <c r="D32" i="12"/>
  <c r="EZ31" i="12"/>
  <c r="ER31" i="12"/>
  <c r="EJ31" i="12"/>
  <c r="EB31" i="12"/>
  <c r="DT31" i="12"/>
  <c r="DL31" i="12"/>
  <c r="DD31" i="12"/>
  <c r="CV31" i="12"/>
  <c r="CN31" i="12"/>
  <c r="CF31" i="12"/>
  <c r="BX31" i="12"/>
  <c r="BP31" i="12"/>
  <c r="BH31" i="12"/>
  <c r="AZ31" i="12"/>
  <c r="AR31" i="12"/>
  <c r="AJ31" i="12"/>
  <c r="AB31" i="12"/>
  <c r="T31" i="12"/>
  <c r="L31" i="12"/>
  <c r="D31" i="12"/>
  <c r="CW30" i="12"/>
  <c r="BP30" i="12"/>
  <c r="AS30" i="12"/>
  <c r="EY29" i="12"/>
  <c r="EY32" i="12"/>
  <c r="EQ32" i="12"/>
  <c r="EI32" i="12"/>
  <c r="EA32" i="12"/>
  <c r="DS32" i="12"/>
  <c r="DK32" i="12"/>
  <c r="DC32" i="12"/>
  <c r="CU32" i="12"/>
  <c r="CM32" i="12"/>
  <c r="CE32" i="12"/>
  <c r="BW32" i="12"/>
  <c r="BO32" i="12"/>
  <c r="BG32" i="12"/>
  <c r="AY32" i="12"/>
  <c r="AQ32" i="12"/>
  <c r="AI32" i="12"/>
  <c r="AA32" i="12"/>
  <c r="S32" i="12"/>
  <c r="K32" i="12"/>
  <c r="C32" i="12"/>
  <c r="EY31" i="12"/>
  <c r="EQ31" i="12"/>
  <c r="EI31" i="12"/>
  <c r="EA31" i="12"/>
  <c r="DS31" i="12"/>
  <c r="DK31" i="12"/>
  <c r="DC31" i="12"/>
  <c r="CU31" i="12"/>
  <c r="CM31" i="12"/>
  <c r="CE31" i="12"/>
  <c r="BW31" i="12"/>
  <c r="BO31" i="12"/>
  <c r="BG31" i="12"/>
  <c r="AY31" i="12"/>
  <c r="AQ31" i="12"/>
  <c r="AI31" i="12"/>
  <c r="AA31" i="12"/>
  <c r="S31" i="12"/>
  <c r="K31" i="12"/>
  <c r="C31" i="12"/>
  <c r="CV30" i="12"/>
  <c r="BO30" i="12"/>
  <c r="AR30" i="12"/>
  <c r="ES29" i="12"/>
  <c r="EA29" i="12"/>
  <c r="DD29" i="12"/>
  <c r="CG29" i="12"/>
  <c r="BO29" i="12"/>
  <c r="AR29" i="12"/>
  <c r="U29" i="12"/>
  <c r="C29" i="12"/>
  <c r="FF32" i="12"/>
  <c r="EX32" i="12"/>
  <c r="EP32" i="12"/>
  <c r="EH32" i="12"/>
  <c r="DZ32" i="12"/>
  <c r="DR32" i="12"/>
  <c r="DJ32" i="12"/>
  <c r="DB32" i="12"/>
  <c r="CT32" i="12"/>
  <c r="CL32" i="12"/>
  <c r="CD32" i="12"/>
  <c r="BV32" i="12"/>
  <c r="BN32" i="12"/>
  <c r="BF32" i="12"/>
  <c r="AX32" i="12"/>
  <c r="AP32" i="12"/>
  <c r="AH32" i="12"/>
  <c r="Z32" i="12"/>
  <c r="R32" i="12"/>
  <c r="J32" i="12"/>
  <c r="FF31" i="12"/>
  <c r="EX31" i="12"/>
  <c r="EP31" i="12"/>
  <c r="EH31" i="12"/>
  <c r="DZ31" i="12"/>
  <c r="DR31" i="12"/>
  <c r="DJ31" i="12"/>
  <c r="DB31" i="12"/>
  <c r="CT31" i="12"/>
  <c r="CL31" i="12"/>
  <c r="CD31" i="12"/>
  <c r="BV31" i="12"/>
  <c r="BN31" i="12"/>
  <c r="BF31" i="12"/>
  <c r="AX31" i="12"/>
  <c r="AP31" i="12"/>
  <c r="AH31" i="12"/>
  <c r="Z31" i="12"/>
  <c r="R31" i="12"/>
  <c r="J31" i="12"/>
  <c r="EQ30" i="12"/>
  <c r="CU30" i="12"/>
  <c r="BI30" i="12"/>
  <c r="AQ30" i="12"/>
  <c r="ER29" i="12"/>
  <c r="DU29" i="12"/>
  <c r="FD32" i="12"/>
  <c r="EV32" i="12"/>
  <c r="EN32" i="12"/>
  <c r="EF32" i="12"/>
  <c r="DX32" i="12"/>
  <c r="DP32" i="12"/>
  <c r="DH32" i="12"/>
  <c r="CZ32" i="12"/>
  <c r="CR32" i="12"/>
  <c r="CJ32" i="12"/>
  <c r="CB32" i="12"/>
  <c r="BT32" i="12"/>
  <c r="BL32" i="12"/>
  <c r="BD32" i="12"/>
  <c r="AV32" i="12"/>
  <c r="AN32" i="12"/>
  <c r="AF32" i="12"/>
  <c r="X32" i="12"/>
  <c r="P32" i="12"/>
  <c r="H32" i="12"/>
  <c r="FD31" i="12"/>
  <c r="EV31" i="12"/>
  <c r="EN31" i="12"/>
  <c r="EF31" i="12"/>
  <c r="DX31" i="12"/>
  <c r="DP31" i="12"/>
  <c r="DH31" i="12"/>
  <c r="CZ31" i="12"/>
  <c r="CR31" i="12"/>
  <c r="CJ31" i="12"/>
  <c r="CB31" i="12"/>
  <c r="BT31" i="12"/>
  <c r="BL31" i="12"/>
  <c r="BD31" i="12"/>
  <c r="AV31" i="12"/>
  <c r="AN31" i="12"/>
  <c r="AF31" i="12"/>
  <c r="X31" i="12"/>
  <c r="P31" i="12"/>
  <c r="H31" i="12"/>
  <c r="EJ30" i="12"/>
  <c r="EO32" i="12"/>
  <c r="DI32" i="12"/>
  <c r="CC32" i="12"/>
  <c r="AW32" i="12"/>
  <c r="Q32" i="12"/>
  <c r="EW31" i="12"/>
  <c r="DQ31" i="12"/>
  <c r="CK31" i="12"/>
  <c r="BE31" i="12"/>
  <c r="Y31" i="12"/>
  <c r="EK30" i="12"/>
  <c r="AK30" i="12"/>
  <c r="DS29" i="12"/>
  <c r="CF29" i="12"/>
  <c r="BA29" i="12"/>
  <c r="S29" i="12"/>
  <c r="FE27" i="12"/>
  <c r="EU27" i="12"/>
  <c r="EI27" i="12"/>
  <c r="DY27" i="12"/>
  <c r="DO27" i="12"/>
  <c r="DC27" i="12"/>
  <c r="CS27" i="12"/>
  <c r="CI27" i="12"/>
  <c r="BW27" i="12"/>
  <c r="BN27" i="12"/>
  <c r="BE27" i="12"/>
  <c r="AV27" i="12"/>
  <c r="AM27" i="12"/>
  <c r="AD27" i="12"/>
  <c r="U27" i="12"/>
  <c r="K27" i="12"/>
  <c r="FD26" i="12"/>
  <c r="EV26" i="12"/>
  <c r="EN26" i="12"/>
  <c r="EF26" i="12"/>
  <c r="DX26" i="12"/>
  <c r="DP26" i="12"/>
  <c r="DH26" i="12"/>
  <c r="CZ26" i="12"/>
  <c r="CR26" i="12"/>
  <c r="CJ26" i="12"/>
  <c r="CB26" i="12"/>
  <c r="BT26" i="12"/>
  <c r="BL26" i="12"/>
  <c r="BD26" i="12"/>
  <c r="AV26" i="12"/>
  <c r="AN26" i="12"/>
  <c r="AF26" i="12"/>
  <c r="X26" i="12"/>
  <c r="P26" i="12"/>
  <c r="H26" i="12"/>
  <c r="EZ25" i="12"/>
  <c r="EJ25" i="12"/>
  <c r="DT25" i="12"/>
  <c r="DD25" i="12"/>
  <c r="CN25" i="12"/>
  <c r="BX25" i="12"/>
  <c r="BH25" i="12"/>
  <c r="AW25" i="12"/>
  <c r="AI25" i="12"/>
  <c r="U25" i="12"/>
  <c r="J25" i="12"/>
  <c r="FA24" i="12"/>
  <c r="EP24" i="12"/>
  <c r="EB24" i="12"/>
  <c r="DQ24" i="12"/>
  <c r="DC24" i="12"/>
  <c r="CO24" i="12"/>
  <c r="EM32" i="12"/>
  <c r="DG32" i="12"/>
  <c r="CA32" i="12"/>
  <c r="AU32" i="12"/>
  <c r="O32" i="12"/>
  <c r="EU31" i="12"/>
  <c r="DO31" i="12"/>
  <c r="CI31" i="12"/>
  <c r="BC31" i="12"/>
  <c r="W31" i="12"/>
  <c r="DT30" i="12"/>
  <c r="AJ30" i="12"/>
  <c r="DM29" i="12"/>
  <c r="CE29" i="12"/>
  <c r="AS29" i="12"/>
  <c r="M29" i="12"/>
  <c r="FD27" i="12"/>
  <c r="ET27" i="12"/>
  <c r="EH27" i="12"/>
  <c r="DX27" i="12"/>
  <c r="DN27" i="12"/>
  <c r="DB27" i="12"/>
  <c r="CR27" i="12"/>
  <c r="CH27" i="12"/>
  <c r="BV27" i="12"/>
  <c r="BM27" i="12"/>
  <c r="BD27" i="12"/>
  <c r="AU27" i="12"/>
  <c r="AL27" i="12"/>
  <c r="AC27" i="12"/>
  <c r="S27" i="12"/>
  <c r="J27" i="12"/>
  <c r="FC26" i="12"/>
  <c r="EU26" i="12"/>
  <c r="EM26" i="12"/>
  <c r="EE26" i="12"/>
  <c r="DW26" i="12"/>
  <c r="DO26" i="12"/>
  <c r="DG26" i="12"/>
  <c r="CY26" i="12"/>
  <c r="CQ26" i="12"/>
  <c r="CI26" i="12"/>
  <c r="CA26" i="12"/>
  <c r="BS26" i="12"/>
  <c r="BK26" i="12"/>
  <c r="BC26" i="12"/>
  <c r="AU26" i="12"/>
  <c r="AM26" i="12"/>
  <c r="AE26" i="12"/>
  <c r="W26" i="12"/>
  <c r="O26" i="12"/>
  <c r="G26" i="12"/>
  <c r="EY25" i="12"/>
  <c r="EI25" i="12"/>
  <c r="DS25" i="12"/>
  <c r="DC25" i="12"/>
  <c r="CM25" i="12"/>
  <c r="BW25" i="12"/>
  <c r="BG25" i="12"/>
  <c r="AS25" i="12"/>
  <c r="AH25" i="12"/>
  <c r="T25" i="12"/>
  <c r="I25" i="12"/>
  <c r="EZ24" i="12"/>
  <c r="EO24" i="12"/>
  <c r="EA24" i="12"/>
  <c r="DM24" i="12"/>
  <c r="DB24" i="12"/>
  <c r="CN24" i="12"/>
  <c r="EG32" i="12"/>
  <c r="DA32" i="12"/>
  <c r="BU32" i="12"/>
  <c r="AO32" i="12"/>
  <c r="I32" i="12"/>
  <c r="EO31" i="12"/>
  <c r="DI31" i="12"/>
  <c r="CC31" i="12"/>
  <c r="AW31" i="12"/>
  <c r="Q31" i="12"/>
  <c r="CE30" i="12"/>
  <c r="AI30" i="12"/>
  <c r="DE29" i="12"/>
  <c r="BY29" i="12"/>
  <c r="AQ29" i="12"/>
  <c r="L29" i="12"/>
  <c r="FC27" i="12"/>
  <c r="EQ27" i="12"/>
  <c r="EG27" i="12"/>
  <c r="DW27" i="12"/>
  <c r="DK27" i="12"/>
  <c r="DA27" i="12"/>
  <c r="CQ27" i="12"/>
  <c r="CE27" i="12"/>
  <c r="BU27" i="12"/>
  <c r="BL27" i="12"/>
  <c r="BC27" i="12"/>
  <c r="AT27" i="12"/>
  <c r="AK27" i="12"/>
  <c r="AA27" i="12"/>
  <c r="R27" i="12"/>
  <c r="I27" i="12"/>
  <c r="FB26" i="12"/>
  <c r="ET26" i="12"/>
  <c r="EL26" i="12"/>
  <c r="ED26" i="12"/>
  <c r="DV26" i="12"/>
  <c r="DN26" i="12"/>
  <c r="DF26" i="12"/>
  <c r="CX26" i="12"/>
  <c r="CP26" i="12"/>
  <c r="CH26" i="12"/>
  <c r="BZ26" i="12"/>
  <c r="BR26" i="12"/>
  <c r="BJ26" i="12"/>
  <c r="BB26" i="12"/>
  <c r="AT26" i="12"/>
  <c r="AL26" i="12"/>
  <c r="AD26" i="12"/>
  <c r="V26" i="12"/>
  <c r="N26" i="12"/>
  <c r="F26" i="12"/>
  <c r="EX25" i="12"/>
  <c r="EH25" i="12"/>
  <c r="DR25" i="12"/>
  <c r="DB25" i="12"/>
  <c r="CL25" i="12"/>
  <c r="BV25" i="12"/>
  <c r="BF25" i="12"/>
  <c r="EE32" i="12"/>
  <c r="CY32" i="12"/>
  <c r="BS32" i="12"/>
  <c r="AM32" i="12"/>
  <c r="G32" i="12"/>
  <c r="EM31" i="12"/>
  <c r="DG31" i="12"/>
  <c r="CA31" i="12"/>
  <c r="AU31" i="12"/>
  <c r="O31" i="12"/>
  <c r="BY30" i="12"/>
  <c r="EQ29" i="12"/>
  <c r="DC29" i="12"/>
  <c r="BX29" i="12"/>
  <c r="AK29" i="12"/>
  <c r="D29" i="12"/>
  <c r="FB27" i="12"/>
  <c r="EP27" i="12"/>
  <c r="EF27" i="12"/>
  <c r="DV27" i="12"/>
  <c r="DJ27" i="12"/>
  <c r="CZ27" i="12"/>
  <c r="CP27" i="12"/>
  <c r="CD27" i="12"/>
  <c r="BT27" i="12"/>
  <c r="BK27" i="12"/>
  <c r="BB27" i="12"/>
  <c r="AS27" i="12"/>
  <c r="AI27" i="12"/>
  <c r="Z27" i="12"/>
  <c r="Q27" i="12"/>
  <c r="H27" i="12"/>
  <c r="FA26" i="12"/>
  <c r="ES26" i="12"/>
  <c r="EK26" i="12"/>
  <c r="EC26" i="12"/>
  <c r="DU26" i="12"/>
  <c r="DM26" i="12"/>
  <c r="DE26" i="12"/>
  <c r="CW26" i="12"/>
  <c r="CO26" i="12"/>
  <c r="CG26" i="12"/>
  <c r="BY26" i="12"/>
  <c r="BQ26" i="12"/>
  <c r="BI26" i="12"/>
  <c r="BA26" i="12"/>
  <c r="AS26" i="12"/>
  <c r="AK26" i="12"/>
  <c r="AC26" i="12"/>
  <c r="U26" i="12"/>
  <c r="M26" i="12"/>
  <c r="E26" i="12"/>
  <c r="ES25" i="12"/>
  <c r="EC25" i="12"/>
  <c r="DM25" i="12"/>
  <c r="CW25" i="12"/>
  <c r="CG25" i="12"/>
  <c r="BQ25" i="12"/>
  <c r="BE25" i="12"/>
  <c r="AQ25" i="12"/>
  <c r="AC25" i="12"/>
  <c r="R25" i="12"/>
  <c r="D25" i="12"/>
  <c r="EX24" i="12"/>
  <c r="EJ24" i="12"/>
  <c r="DY24" i="12"/>
  <c r="EW32" i="12"/>
  <c r="DQ32" i="12"/>
  <c r="CK32" i="12"/>
  <c r="BE32" i="12"/>
  <c r="Y32" i="12"/>
  <c r="FE31" i="12"/>
  <c r="DY31" i="12"/>
  <c r="CS31" i="12"/>
  <c r="BM31" i="12"/>
  <c r="AG31" i="12"/>
  <c r="BG30" i="12"/>
  <c r="EB29" i="12"/>
  <c r="CU29" i="12"/>
  <c r="BH29" i="12"/>
  <c r="AA29" i="12"/>
  <c r="EW27" i="12"/>
  <c r="EM27" i="12"/>
  <c r="EA27" i="12"/>
  <c r="DQ27" i="12"/>
  <c r="DG27" i="12"/>
  <c r="CU27" i="12"/>
  <c r="CK27" i="12"/>
  <c r="CA27" i="12"/>
  <c r="BQ27" i="12"/>
  <c r="BG27" i="12"/>
  <c r="AX27" i="12"/>
  <c r="AO27" i="12"/>
  <c r="AF27" i="12"/>
  <c r="W27" i="12"/>
  <c r="N27" i="12"/>
  <c r="E27" i="12"/>
  <c r="FF26" i="12"/>
  <c r="EX26" i="12"/>
  <c r="EP26" i="12"/>
  <c r="EH26" i="12"/>
  <c r="DZ26" i="12"/>
  <c r="DR26" i="12"/>
  <c r="DJ26" i="12"/>
  <c r="DB26" i="12"/>
  <c r="CT26" i="12"/>
  <c r="CL26" i="12"/>
  <c r="CD26" i="12"/>
  <c r="BV26" i="12"/>
  <c r="BN26" i="12"/>
  <c r="BF26" i="12"/>
  <c r="AX26" i="12"/>
  <c r="AP26" i="12"/>
  <c r="AH26" i="12"/>
  <c r="Z26" i="12"/>
  <c r="R26" i="12"/>
  <c r="J26" i="12"/>
  <c r="FF25" i="12"/>
  <c r="EP25" i="12"/>
  <c r="DZ25" i="12"/>
  <c r="DJ25" i="12"/>
  <c r="CT25" i="12"/>
  <c r="CD25" i="12"/>
  <c r="BN25" i="12"/>
  <c r="AY25" i="12"/>
  <c r="AK25" i="12"/>
  <c r="Z25" i="12"/>
  <c r="L25" i="12"/>
  <c r="FF24" i="12"/>
  <c r="ER24" i="12"/>
  <c r="EG24" i="12"/>
  <c r="DW32" i="12"/>
  <c r="AG32" i="12"/>
  <c r="FC31" i="12"/>
  <c r="BS31" i="12"/>
  <c r="DT29" i="12"/>
  <c r="AI29" i="12"/>
  <c r="EY27" i="12"/>
  <c r="DZ27" i="12"/>
  <c r="CX27" i="12"/>
  <c r="BS27" i="12"/>
  <c r="AW27" i="12"/>
  <c r="X27" i="12"/>
  <c r="EY26" i="12"/>
  <c r="EB26" i="12"/>
  <c r="DI26" i="12"/>
  <c r="CM26" i="12"/>
  <c r="BP26" i="12"/>
  <c r="AW26" i="12"/>
  <c r="AA26" i="12"/>
  <c r="D26" i="12"/>
  <c r="DL25" i="12"/>
  <c r="BY25" i="12"/>
  <c r="AP25" i="12"/>
  <c r="Q25" i="12"/>
  <c r="EI24" i="12"/>
  <c r="DL24" i="12"/>
  <c r="CV24" i="12"/>
  <c r="CF24" i="12"/>
  <c r="BU24" i="12"/>
  <c r="BH24" i="12"/>
  <c r="AX24" i="12"/>
  <c r="AL24" i="12"/>
  <c r="AB24" i="12"/>
  <c r="R24" i="12"/>
  <c r="H24" i="12"/>
  <c r="FD22" i="12"/>
  <c r="EV22" i="12"/>
  <c r="EN22" i="12"/>
  <c r="EF22" i="12"/>
  <c r="DX22" i="12"/>
  <c r="DP22" i="12"/>
  <c r="DH22" i="12"/>
  <c r="CZ22" i="12"/>
  <c r="CR22" i="12"/>
  <c r="CJ22" i="12"/>
  <c r="CB22" i="12"/>
  <c r="BT22" i="12"/>
  <c r="BL22" i="12"/>
  <c r="BD22" i="12"/>
  <c r="AV22" i="12"/>
  <c r="AN22" i="12"/>
  <c r="AF22" i="12"/>
  <c r="X22" i="12"/>
  <c r="P22" i="12"/>
  <c r="H22" i="12"/>
  <c r="FD21" i="12"/>
  <c r="EV21" i="12"/>
  <c r="EN21" i="12"/>
  <c r="EF21" i="12"/>
  <c r="DX21" i="12"/>
  <c r="DP21" i="12"/>
  <c r="DH21" i="12"/>
  <c r="CZ21" i="12"/>
  <c r="CR21" i="12"/>
  <c r="CJ21" i="12"/>
  <c r="CB21" i="12"/>
  <c r="BT21" i="12"/>
  <c r="BL21" i="12"/>
  <c r="BD21" i="12"/>
  <c r="AV21" i="12"/>
  <c r="AN21" i="12"/>
  <c r="AF21" i="12"/>
  <c r="X21" i="12"/>
  <c r="DO32" i="12"/>
  <c r="AE32" i="12"/>
  <c r="EG31" i="12"/>
  <c r="BK31" i="12"/>
  <c r="CW29" i="12"/>
  <c r="T29" i="12"/>
  <c r="EX27" i="12"/>
  <c r="DS27" i="12"/>
  <c r="CT27" i="12"/>
  <c r="BR27" i="12"/>
  <c r="AQ27" i="12"/>
  <c r="V27" i="12"/>
  <c r="EW26" i="12"/>
  <c r="EA26" i="12"/>
  <c r="DD26" i="12"/>
  <c r="CK26" i="12"/>
  <c r="BO26" i="12"/>
  <c r="AR26" i="12"/>
  <c r="Y26" i="12"/>
  <c r="C26" i="12"/>
  <c r="FA25" i="12"/>
  <c r="DK25" i="12"/>
  <c r="BP25" i="12"/>
  <c r="AO25" i="12"/>
  <c r="M25" i="12"/>
  <c r="EH24" i="12"/>
  <c r="DK24" i="12"/>
  <c r="CU24" i="12"/>
  <c r="CE24" i="12"/>
  <c r="BQ24" i="12"/>
  <c r="BG24" i="12"/>
  <c r="AW24" i="12"/>
  <c r="AK24" i="12"/>
  <c r="AA24" i="12"/>
  <c r="Q24" i="12"/>
  <c r="G24" i="12"/>
  <c r="FC22" i="12"/>
  <c r="EU22" i="12"/>
  <c r="EM22" i="12"/>
  <c r="EE22" i="12"/>
  <c r="DW22" i="12"/>
  <c r="DO22" i="12"/>
  <c r="DG22" i="12"/>
  <c r="CY22" i="12"/>
  <c r="CQ22" i="12"/>
  <c r="CI22" i="12"/>
  <c r="CA22" i="12"/>
  <c r="BS22" i="12"/>
  <c r="BK22" i="12"/>
  <c r="BC22" i="12"/>
  <c r="AU22" i="12"/>
  <c r="AM22" i="12"/>
  <c r="AE22" i="12"/>
  <c r="W22" i="12"/>
  <c r="O22" i="12"/>
  <c r="G22" i="12"/>
  <c r="FC21" i="12"/>
  <c r="EU21" i="12"/>
  <c r="EM21" i="12"/>
  <c r="EE21" i="12"/>
  <c r="DW21" i="12"/>
  <c r="DO21" i="12"/>
  <c r="DG21" i="12"/>
  <c r="CY21" i="12"/>
  <c r="CQ21" i="12"/>
  <c r="CI21" i="12"/>
  <c r="CA21" i="12"/>
  <c r="BS21" i="12"/>
  <c r="BK21" i="12"/>
  <c r="BC21" i="12"/>
  <c r="AU21" i="12"/>
  <c r="AM21" i="12"/>
  <c r="AE21" i="12"/>
  <c r="W21" i="12"/>
  <c r="CS32" i="12"/>
  <c r="W32" i="12"/>
  <c r="EE31" i="12"/>
  <c r="AO31" i="12"/>
  <c r="CV29" i="12"/>
  <c r="EV27" i="12"/>
  <c r="DR27" i="12"/>
  <c r="CM27" i="12"/>
  <c r="BO27" i="12"/>
  <c r="AP27" i="12"/>
  <c r="P27" i="12"/>
  <c r="ER26" i="12"/>
  <c r="DY26" i="12"/>
  <c r="DC26" i="12"/>
  <c r="CF26" i="12"/>
  <c r="BM26" i="12"/>
  <c r="AQ26" i="12"/>
  <c r="T26" i="12"/>
  <c r="ER25" i="12"/>
  <c r="DE25" i="12"/>
  <c r="BO25" i="12"/>
  <c r="AJ25" i="12"/>
  <c r="K25" i="12"/>
  <c r="FE24" i="12"/>
  <c r="EC24" i="12"/>
  <c r="DJ24" i="12"/>
  <c r="CT24" i="12"/>
  <c r="CD24" i="12"/>
  <c r="BP24" i="12"/>
  <c r="BF24" i="12"/>
  <c r="AT24" i="12"/>
  <c r="AJ24" i="12"/>
  <c r="Z24" i="12"/>
  <c r="N24" i="12"/>
  <c r="F24" i="12"/>
  <c r="FB22" i="12"/>
  <c r="ET22" i="12"/>
  <c r="EL22" i="12"/>
  <c r="ED22" i="12"/>
  <c r="DV22" i="12"/>
  <c r="DN22" i="12"/>
  <c r="DF22" i="12"/>
  <c r="CX22" i="12"/>
  <c r="CP22" i="12"/>
  <c r="CH22" i="12"/>
  <c r="BZ22" i="12"/>
  <c r="BR22" i="12"/>
  <c r="BJ22" i="12"/>
  <c r="BB22" i="12"/>
  <c r="AT22" i="12"/>
  <c r="AL22" i="12"/>
  <c r="AD22" i="12"/>
  <c r="V22" i="12"/>
  <c r="N22" i="12"/>
  <c r="F22" i="12"/>
  <c r="CQ32" i="12"/>
  <c r="DW31" i="12"/>
  <c r="AM31" i="12"/>
  <c r="BX30" i="12"/>
  <c r="CM29" i="12"/>
  <c r="EO27" i="12"/>
  <c r="DP27" i="12"/>
  <c r="CL27" i="12"/>
  <c r="BJ27" i="12"/>
  <c r="AN27" i="12"/>
  <c r="O27" i="12"/>
  <c r="EQ26" i="12"/>
  <c r="DT26" i="12"/>
  <c r="DA26" i="12"/>
  <c r="CE26" i="12"/>
  <c r="BH26" i="12"/>
  <c r="AO26" i="12"/>
  <c r="S26" i="12"/>
  <c r="EQ25" i="12"/>
  <c r="CV25" i="12"/>
  <c r="BI25" i="12"/>
  <c r="AG25" i="12"/>
  <c r="E25" i="12"/>
  <c r="EY24" i="12"/>
  <c r="DZ24" i="12"/>
  <c r="DI24" i="12"/>
  <c r="CS24" i="12"/>
  <c r="CC24" i="12"/>
  <c r="BO24" i="12"/>
  <c r="BE24" i="12"/>
  <c r="AS24" i="12"/>
  <c r="AI24" i="12"/>
  <c r="Y24" i="12"/>
  <c r="M24" i="12"/>
  <c r="E24" i="12"/>
  <c r="FA22" i="12"/>
  <c r="ES22" i="12"/>
  <c r="EK22" i="12"/>
  <c r="EC22" i="12"/>
  <c r="DU22" i="12"/>
  <c r="DM22" i="12"/>
  <c r="DE22" i="12"/>
  <c r="CW22" i="12"/>
  <c r="CO22" i="12"/>
  <c r="CG22" i="12"/>
  <c r="BY22" i="12"/>
  <c r="BQ22" i="12"/>
  <c r="BI22" i="12"/>
  <c r="BA22" i="12"/>
  <c r="AS22" i="12"/>
  <c r="AK22" i="12"/>
  <c r="AC22" i="12"/>
  <c r="U22" i="12"/>
  <c r="M22" i="12"/>
  <c r="E22" i="12"/>
  <c r="FA21" i="12"/>
  <c r="ES21" i="12"/>
  <c r="EK21" i="12"/>
  <c r="EC21" i="12"/>
  <c r="DU21" i="12"/>
  <c r="DM21" i="12"/>
  <c r="DE21" i="12"/>
  <c r="CW21" i="12"/>
  <c r="CO21" i="12"/>
  <c r="CG21" i="12"/>
  <c r="BY21" i="12"/>
  <c r="BQ21" i="12"/>
  <c r="BI21" i="12"/>
  <c r="EU32" i="12"/>
  <c r="BK32" i="12"/>
  <c r="CQ31" i="12"/>
  <c r="G31" i="12"/>
  <c r="EK29" i="12"/>
  <c r="BG29" i="12"/>
  <c r="EE27" i="12"/>
  <c r="DF27" i="12"/>
  <c r="CB27" i="12"/>
  <c r="BA27" i="12"/>
  <c r="AE27" i="12"/>
  <c r="F27" i="12"/>
  <c r="FE26" i="12"/>
  <c r="EI26" i="12"/>
  <c r="DL26" i="12"/>
  <c r="CS26" i="12"/>
  <c r="BW26" i="12"/>
  <c r="AZ26" i="12"/>
  <c r="AG26" i="12"/>
  <c r="K26" i="12"/>
  <c r="EA25" i="12"/>
  <c r="CF25" i="12"/>
  <c r="AX25" i="12"/>
  <c r="Y25" i="12"/>
  <c r="EQ24" i="12"/>
  <c r="DS24" i="12"/>
  <c r="DA24" i="12"/>
  <c r="CK24" i="12"/>
  <c r="BW24" i="12"/>
  <c r="BJ24" i="12"/>
  <c r="AZ24" i="12"/>
  <c r="AP24" i="12"/>
  <c r="AD24" i="12"/>
  <c r="T24" i="12"/>
  <c r="J24" i="12"/>
  <c r="FF22" i="12"/>
  <c r="EX22" i="12"/>
  <c r="EP22" i="12"/>
  <c r="EH22" i="12"/>
  <c r="DZ22" i="12"/>
  <c r="DR22" i="12"/>
  <c r="DJ22" i="12"/>
  <c r="DB22" i="12"/>
  <c r="CT22" i="12"/>
  <c r="CL22" i="12"/>
  <c r="CD22" i="12"/>
  <c r="BV22" i="12"/>
  <c r="BN22" i="12"/>
  <c r="BF22" i="12"/>
  <c r="AX22" i="12"/>
  <c r="AP22" i="12"/>
  <c r="AH22" i="12"/>
  <c r="Z22" i="12"/>
  <c r="R22" i="12"/>
  <c r="J22" i="12"/>
  <c r="FF21" i="12"/>
  <c r="EX21" i="12"/>
  <c r="EP21" i="12"/>
  <c r="EH21" i="12"/>
  <c r="DZ21" i="12"/>
  <c r="DR21" i="12"/>
  <c r="DJ21" i="12"/>
  <c r="DB21" i="12"/>
  <c r="CT21" i="12"/>
  <c r="CL21" i="12"/>
  <c r="CD21" i="12"/>
  <c r="BV21" i="12"/>
  <c r="BN21" i="12"/>
  <c r="BM32" i="12"/>
  <c r="AE31" i="12"/>
  <c r="AJ29" i="12"/>
  <c r="DH27" i="12"/>
  <c r="AH27" i="12"/>
  <c r="DQ26" i="12"/>
  <c r="BG26" i="12"/>
  <c r="I26" i="12"/>
  <c r="EB25" i="12"/>
  <c r="AB25" i="12"/>
  <c r="DD24" i="12"/>
  <c r="BN24" i="12"/>
  <c r="AO24" i="12"/>
  <c r="K24" i="12"/>
  <c r="EQ22" i="12"/>
  <c r="DT22" i="12"/>
  <c r="DA22" i="12"/>
  <c r="CE22" i="12"/>
  <c r="BH22" i="12"/>
  <c r="AO22" i="12"/>
  <c r="S22" i="12"/>
  <c r="EQ21" i="12"/>
  <c r="EA21" i="12"/>
  <c r="DK21" i="12"/>
  <c r="CU21" i="12"/>
  <c r="CE21" i="12"/>
  <c r="BO21" i="12"/>
  <c r="BA21" i="12"/>
  <c r="AQ21" i="12"/>
  <c r="AG21" i="12"/>
  <c r="U21" i="12"/>
  <c r="M21" i="12"/>
  <c r="E21" i="12"/>
  <c r="FA20" i="12"/>
  <c r="ES20" i="12"/>
  <c r="EK20" i="12"/>
  <c r="EC20" i="12"/>
  <c r="DU20" i="12"/>
  <c r="DM20" i="12"/>
  <c r="DE20" i="12"/>
  <c r="CW20" i="12"/>
  <c r="CO20" i="12"/>
  <c r="CG20" i="12"/>
  <c r="BY20" i="12"/>
  <c r="BQ20" i="12"/>
  <c r="BI20" i="12"/>
  <c r="BA20" i="12"/>
  <c r="AS20" i="12"/>
  <c r="AK20" i="12"/>
  <c r="AC20" i="12"/>
  <c r="U20" i="12"/>
  <c r="M20" i="12"/>
  <c r="E20" i="12"/>
  <c r="FA19" i="12"/>
  <c r="ES19" i="12"/>
  <c r="EK19" i="12"/>
  <c r="EC19" i="12"/>
  <c r="DU19" i="12"/>
  <c r="DM19" i="12"/>
  <c r="DE19" i="12"/>
  <c r="CW19" i="12"/>
  <c r="CO19" i="12"/>
  <c r="CG19" i="12"/>
  <c r="BY19" i="12"/>
  <c r="BQ19" i="12"/>
  <c r="BI19" i="12"/>
  <c r="BA19" i="12"/>
  <c r="AS19" i="12"/>
  <c r="AK19" i="12"/>
  <c r="AC19" i="12"/>
  <c r="U19" i="12"/>
  <c r="M19" i="12"/>
  <c r="E19" i="12"/>
  <c r="FA18" i="12"/>
  <c r="ES18" i="12"/>
  <c r="EK18" i="12"/>
  <c r="EC18" i="12"/>
  <c r="DU18" i="12"/>
  <c r="DM18" i="12"/>
  <c r="DE18" i="12"/>
  <c r="BC32" i="12"/>
  <c r="I31" i="12"/>
  <c r="CY27" i="12"/>
  <c r="AG27" i="12"/>
  <c r="DK26" i="12"/>
  <c r="BE26" i="12"/>
  <c r="DU25" i="12"/>
  <c r="AA25" i="12"/>
  <c r="EW24" i="12"/>
  <c r="CW24" i="12"/>
  <c r="BM24" i="12"/>
  <c r="AH24" i="12"/>
  <c r="I24" i="12"/>
  <c r="EO22" i="12"/>
  <c r="DS22" i="12"/>
  <c r="CV22" i="12"/>
  <c r="CC22" i="12"/>
  <c r="BG22" i="12"/>
  <c r="AJ22" i="12"/>
  <c r="Q22" i="12"/>
  <c r="FE21" i="12"/>
  <c r="EO21" i="12"/>
  <c r="DY21" i="12"/>
  <c r="DI21" i="12"/>
  <c r="CS21" i="12"/>
  <c r="CC21" i="12"/>
  <c r="BM21" i="12"/>
  <c r="AZ21" i="12"/>
  <c r="AP21" i="12"/>
  <c r="AD21" i="12"/>
  <c r="T21" i="12"/>
  <c r="L21" i="12"/>
  <c r="D21" i="12"/>
  <c r="EZ20" i="12"/>
  <c r="ER20" i="12"/>
  <c r="EJ20" i="12"/>
  <c r="EB20" i="12"/>
  <c r="DT20" i="12"/>
  <c r="DL20" i="12"/>
  <c r="DD20" i="12"/>
  <c r="CV20" i="12"/>
  <c r="CN20" i="12"/>
  <c r="CF20" i="12"/>
  <c r="BX20" i="12"/>
  <c r="BP20" i="12"/>
  <c r="BH20" i="12"/>
  <c r="AZ20" i="12"/>
  <c r="AR20" i="12"/>
  <c r="AJ20" i="12"/>
  <c r="AB20" i="12"/>
  <c r="T20" i="12"/>
  <c r="L20" i="12"/>
  <c r="D20" i="12"/>
  <c r="EZ19" i="12"/>
  <c r="ER19" i="12"/>
  <c r="EJ19" i="12"/>
  <c r="EB19" i="12"/>
  <c r="DT19" i="12"/>
  <c r="DL19" i="12"/>
  <c r="DD19" i="12"/>
  <c r="CV19" i="12"/>
  <c r="CN19" i="12"/>
  <c r="CF19" i="12"/>
  <c r="BX19" i="12"/>
  <c r="BP19" i="12"/>
  <c r="BH19" i="12"/>
  <c r="AZ19" i="12"/>
  <c r="AR19" i="12"/>
  <c r="AJ19" i="12"/>
  <c r="AB19" i="12"/>
  <c r="T19" i="12"/>
  <c r="L19" i="12"/>
  <c r="D19" i="12"/>
  <c r="EZ18" i="12"/>
  <c r="ER18" i="12"/>
  <c r="EJ18" i="12"/>
  <c r="EB18" i="12"/>
  <c r="DT18" i="12"/>
  <c r="DL18" i="12"/>
  <c r="DD18" i="12"/>
  <c r="CJ27" i="12"/>
  <c r="Y27" i="12"/>
  <c r="CV26" i="12"/>
  <c r="AY26" i="12"/>
  <c r="CU25" i="12"/>
  <c r="S25" i="12"/>
  <c r="ES24" i="12"/>
  <c r="CM24" i="12"/>
  <c r="BI24" i="12"/>
  <c r="AG24" i="12"/>
  <c r="D24" i="12"/>
  <c r="EJ22" i="12"/>
  <c r="DQ22" i="12"/>
  <c r="CU22" i="12"/>
  <c r="BX22" i="12"/>
  <c r="BE22" i="12"/>
  <c r="AI22" i="12"/>
  <c r="L22" i="12"/>
  <c r="FB21" i="12"/>
  <c r="EL21" i="12"/>
  <c r="DV21" i="12"/>
  <c r="DF21" i="12"/>
  <c r="CP21" i="12"/>
  <c r="BZ21" i="12"/>
  <c r="BJ21" i="12"/>
  <c r="AY21" i="12"/>
  <c r="AO21" i="12"/>
  <c r="AC21" i="12"/>
  <c r="S21" i="12"/>
  <c r="K21" i="12"/>
  <c r="C21" i="12"/>
  <c r="EY20" i="12"/>
  <c r="EQ20" i="12"/>
  <c r="EI20" i="12"/>
  <c r="EA20" i="12"/>
  <c r="DS20" i="12"/>
  <c r="DK20" i="12"/>
  <c r="DC20" i="12"/>
  <c r="CU20" i="12"/>
  <c r="CM20" i="12"/>
  <c r="CE20" i="12"/>
  <c r="BW20" i="12"/>
  <c r="BO20" i="12"/>
  <c r="BG20" i="12"/>
  <c r="AY20" i="12"/>
  <c r="AQ20" i="12"/>
  <c r="AI20" i="12"/>
  <c r="AA20" i="12"/>
  <c r="S20" i="12"/>
  <c r="K20" i="12"/>
  <c r="C20" i="12"/>
  <c r="BH30" i="12"/>
  <c r="FF27" i="12"/>
  <c r="CC27" i="12"/>
  <c r="M27" i="12"/>
  <c r="EZ26" i="12"/>
  <c r="CU26" i="12"/>
  <c r="AJ26" i="12"/>
  <c r="CO25" i="12"/>
  <c r="C25" i="12"/>
  <c r="EK24" i="12"/>
  <c r="CL24" i="12"/>
  <c r="BB24" i="12"/>
  <c r="AC24" i="12"/>
  <c r="C24" i="12"/>
  <c r="FE22" i="12"/>
  <c r="EI22" i="12"/>
  <c r="DL22" i="12"/>
  <c r="CS22" i="12"/>
  <c r="BW22" i="12"/>
  <c r="AZ22" i="12"/>
  <c r="AG22" i="12"/>
  <c r="K22" i="12"/>
  <c r="EZ21" i="12"/>
  <c r="EJ21" i="12"/>
  <c r="DT21" i="12"/>
  <c r="DD21" i="12"/>
  <c r="CN21" i="12"/>
  <c r="BX21" i="12"/>
  <c r="BH21" i="12"/>
  <c r="AX21" i="12"/>
  <c r="AL21" i="12"/>
  <c r="AB21" i="12"/>
  <c r="R21" i="12"/>
  <c r="J21" i="12"/>
  <c r="FF20" i="12"/>
  <c r="EX20" i="12"/>
  <c r="EP20" i="12"/>
  <c r="EH20" i="12"/>
  <c r="DZ20" i="12"/>
  <c r="DR20" i="12"/>
  <c r="DJ20" i="12"/>
  <c r="DB20" i="12"/>
  <c r="CT20" i="12"/>
  <c r="CL20" i="12"/>
  <c r="CD20" i="12"/>
  <c r="BV20" i="12"/>
  <c r="BN20" i="12"/>
  <c r="BF20" i="12"/>
  <c r="AX20" i="12"/>
  <c r="AP20" i="12"/>
  <c r="AH20" i="12"/>
  <c r="Z20" i="12"/>
  <c r="R20" i="12"/>
  <c r="J20" i="12"/>
  <c r="FF19" i="12"/>
  <c r="EX19" i="12"/>
  <c r="EP19" i="12"/>
  <c r="EH19" i="12"/>
  <c r="DZ19" i="12"/>
  <c r="DR19" i="12"/>
  <c r="DJ19" i="12"/>
  <c r="DB19" i="12"/>
  <c r="CT19" i="12"/>
  <c r="CL19" i="12"/>
  <c r="CD19" i="12"/>
  <c r="BV19" i="12"/>
  <c r="BN19" i="12"/>
  <c r="BF19" i="12"/>
  <c r="AX19" i="12"/>
  <c r="AP19" i="12"/>
  <c r="FE32" i="12"/>
  <c r="DY32" i="12"/>
  <c r="CY31" i="12"/>
  <c r="BP29" i="12"/>
  <c r="ED27" i="12"/>
  <c r="BF27" i="12"/>
  <c r="EG26" i="12"/>
  <c r="BX26" i="12"/>
  <c r="Q26" i="12"/>
  <c r="AZ25" i="12"/>
  <c r="DR24" i="12"/>
  <c r="BX24" i="12"/>
  <c r="AR24" i="12"/>
  <c r="S24" i="12"/>
  <c r="EW22" i="12"/>
  <c r="EA22" i="12"/>
  <c r="DD22" i="12"/>
  <c r="CK22" i="12"/>
  <c r="BO22" i="12"/>
  <c r="AR22" i="12"/>
  <c r="Y22" i="12"/>
  <c r="C22" i="12"/>
  <c r="ET21" i="12"/>
  <c r="ED21" i="12"/>
  <c r="DN21" i="12"/>
  <c r="CX21" i="12"/>
  <c r="CH21" i="12"/>
  <c r="BR21" i="12"/>
  <c r="BE21" i="12"/>
  <c r="AS21" i="12"/>
  <c r="AI21" i="12"/>
  <c r="Y21" i="12"/>
  <c r="O21" i="12"/>
  <c r="G21" i="12"/>
  <c r="FC20" i="12"/>
  <c r="EU20" i="12"/>
  <c r="EM20" i="12"/>
  <c r="EE20" i="12"/>
  <c r="DW20" i="12"/>
  <c r="DO20" i="12"/>
  <c r="DG20" i="12"/>
  <c r="CY20" i="12"/>
  <c r="CQ20" i="12"/>
  <c r="CI20" i="12"/>
  <c r="CA20" i="12"/>
  <c r="BS20" i="12"/>
  <c r="BK20" i="12"/>
  <c r="BC20" i="12"/>
  <c r="AU20" i="12"/>
  <c r="AM20" i="12"/>
  <c r="AE20" i="12"/>
  <c r="W20" i="12"/>
  <c r="O20" i="12"/>
  <c r="G20" i="12"/>
  <c r="FC19" i="12"/>
  <c r="EU19" i="12"/>
  <c r="EM19" i="12"/>
  <c r="EE19" i="12"/>
  <c r="DW19" i="12"/>
  <c r="DO19" i="12"/>
  <c r="DG19" i="12"/>
  <c r="CY19" i="12"/>
  <c r="CQ19" i="12"/>
  <c r="CI19" i="12"/>
  <c r="CA19" i="12"/>
  <c r="BS19" i="12"/>
  <c r="BK19" i="12"/>
  <c r="BC19" i="12"/>
  <c r="BU31" i="12"/>
  <c r="BI27" i="12"/>
  <c r="CN26" i="12"/>
  <c r="EK25" i="12"/>
  <c r="DT24" i="12"/>
  <c r="V24" i="12"/>
  <c r="DI22" i="12"/>
  <c r="AY22" i="12"/>
  <c r="EW21" i="12"/>
  <c r="DC21" i="12"/>
  <c r="BP21" i="12"/>
  <c r="AJ21" i="12"/>
  <c r="I21" i="12"/>
  <c r="EO20" i="12"/>
  <c r="DV20" i="12"/>
  <c r="CZ20" i="12"/>
  <c r="CC20" i="12"/>
  <c r="BJ20" i="12"/>
  <c r="AN20" i="12"/>
  <c r="Q20" i="12"/>
  <c r="FE19" i="12"/>
  <c r="EO19" i="12"/>
  <c r="DY19" i="12"/>
  <c r="DI19" i="12"/>
  <c r="CS19" i="12"/>
  <c r="CC19" i="12"/>
  <c r="BM19" i="12"/>
  <c r="AW19" i="12"/>
  <c r="AL19" i="12"/>
  <c r="Z19" i="12"/>
  <c r="P19" i="12"/>
  <c r="F19" i="12"/>
  <c r="FF18" i="12"/>
  <c r="EV18" i="12"/>
  <c r="EL18" i="12"/>
  <c r="DZ18" i="12"/>
  <c r="DP18" i="12"/>
  <c r="DF18" i="12"/>
  <c r="CV18" i="12"/>
  <c r="CN18" i="12"/>
  <c r="CF18" i="12"/>
  <c r="BX18" i="12"/>
  <c r="BP18" i="12"/>
  <c r="BH18" i="12"/>
  <c r="AZ18" i="12"/>
  <c r="AR18" i="12"/>
  <c r="AJ18" i="12"/>
  <c r="AB18" i="12"/>
  <c r="T18" i="12"/>
  <c r="L18" i="12"/>
  <c r="D18" i="12"/>
  <c r="EZ17" i="12"/>
  <c r="ER17" i="12"/>
  <c r="EJ17" i="12"/>
  <c r="EB17" i="12"/>
  <c r="DT17" i="12"/>
  <c r="DL17" i="12"/>
  <c r="DD17" i="12"/>
  <c r="CV17" i="12"/>
  <c r="CN17" i="12"/>
  <c r="CF17" i="12"/>
  <c r="BX17" i="12"/>
  <c r="BP17" i="12"/>
  <c r="BH17" i="12"/>
  <c r="AZ17" i="12"/>
  <c r="AR17" i="12"/>
  <c r="AJ17" i="12"/>
  <c r="AB17" i="12"/>
  <c r="T17" i="12"/>
  <c r="L17" i="12"/>
  <c r="D17" i="12"/>
  <c r="BA30" i="12"/>
  <c r="AY27" i="12"/>
  <c r="CC26" i="12"/>
  <c r="CE25" i="12"/>
  <c r="DE24" i="12"/>
  <c r="U24" i="12"/>
  <c r="EZ22" i="12"/>
  <c r="DC22" i="12"/>
  <c r="AW22" i="12"/>
  <c r="ER21" i="12"/>
  <c r="DA21" i="12"/>
  <c r="BG21" i="12"/>
  <c r="AH21" i="12"/>
  <c r="H21" i="12"/>
  <c r="EN20" i="12"/>
  <c r="DQ20" i="12"/>
  <c r="CX20" i="12"/>
  <c r="CB20" i="12"/>
  <c r="BE20" i="12"/>
  <c r="AL20" i="12"/>
  <c r="P20" i="12"/>
  <c r="FD19" i="12"/>
  <c r="EN19" i="12"/>
  <c r="DX19" i="12"/>
  <c r="DH19" i="12"/>
  <c r="CR19" i="12"/>
  <c r="CB19" i="12"/>
  <c r="BL19" i="12"/>
  <c r="AV19" i="12"/>
  <c r="AI19" i="12"/>
  <c r="Y19" i="12"/>
  <c r="O19" i="12"/>
  <c r="C19" i="12"/>
  <c r="FE18" i="12"/>
  <c r="EU18" i="12"/>
  <c r="EI18" i="12"/>
  <c r="DY18" i="12"/>
  <c r="DO18" i="12"/>
  <c r="DC18" i="12"/>
  <c r="CU18" i="12"/>
  <c r="CM18" i="12"/>
  <c r="CE18" i="12"/>
  <c r="BW18" i="12"/>
  <c r="BO18" i="12"/>
  <c r="BG18" i="12"/>
  <c r="AY18" i="12"/>
  <c r="AQ18" i="12"/>
  <c r="AI18" i="12"/>
  <c r="AA18" i="12"/>
  <c r="S18" i="12"/>
  <c r="K18" i="12"/>
  <c r="C18" i="12"/>
  <c r="EY17" i="12"/>
  <c r="EQ17" i="12"/>
  <c r="EI17" i="12"/>
  <c r="EA17" i="12"/>
  <c r="DS17" i="12"/>
  <c r="DK17" i="12"/>
  <c r="DC17" i="12"/>
  <c r="CU17" i="12"/>
  <c r="CM17" i="12"/>
  <c r="CE17" i="12"/>
  <c r="BW17" i="12"/>
  <c r="BO17" i="12"/>
  <c r="BG17" i="12"/>
  <c r="AY17" i="12"/>
  <c r="AQ17" i="12"/>
  <c r="AI17" i="12"/>
  <c r="AA17" i="12"/>
  <c r="EJ29" i="12"/>
  <c r="G27" i="12"/>
  <c r="BU26" i="12"/>
  <c r="BA25" i="12"/>
  <c r="CG24" i="12"/>
  <c r="L24" i="12"/>
  <c r="EY22" i="12"/>
  <c r="CN22" i="12"/>
  <c r="AQ22" i="12"/>
  <c r="EI21" i="12"/>
  <c r="CV21" i="12"/>
  <c r="BF21" i="12"/>
  <c r="AA21" i="12"/>
  <c r="F21" i="12"/>
  <c r="FE20" i="12"/>
  <c r="EL20" i="12"/>
  <c r="DP20" i="12"/>
  <c r="CS20" i="12"/>
  <c r="BZ20" i="12"/>
  <c r="BD20" i="12"/>
  <c r="AG20" i="12"/>
  <c r="N20" i="12"/>
  <c r="FB19" i="12"/>
  <c r="EL19" i="12"/>
  <c r="DV19" i="12"/>
  <c r="DF19" i="12"/>
  <c r="CP19" i="12"/>
  <c r="BZ19" i="12"/>
  <c r="BJ19" i="12"/>
  <c r="AU19" i="12"/>
  <c r="AH19" i="12"/>
  <c r="X19" i="12"/>
  <c r="N19" i="12"/>
  <c r="FD18" i="12"/>
  <c r="ET18" i="12"/>
  <c r="EH18" i="12"/>
  <c r="DX18" i="12"/>
  <c r="DN18" i="12"/>
  <c r="DB18" i="12"/>
  <c r="CT18" i="12"/>
  <c r="CL18" i="12"/>
  <c r="CD18" i="12"/>
  <c r="BV18" i="12"/>
  <c r="BN18" i="12"/>
  <c r="BF18" i="12"/>
  <c r="AX18" i="12"/>
  <c r="AP18" i="12"/>
  <c r="AH18" i="12"/>
  <c r="Z18" i="12"/>
  <c r="R18" i="12"/>
  <c r="J18" i="12"/>
  <c r="FF17" i="12"/>
  <c r="EX17" i="12"/>
  <c r="EP17" i="12"/>
  <c r="EH17" i="12"/>
  <c r="DZ17" i="12"/>
  <c r="DR17" i="12"/>
  <c r="DJ17" i="12"/>
  <c r="DB17" i="12"/>
  <c r="CT17" i="12"/>
  <c r="CL17" i="12"/>
  <c r="CD17" i="12"/>
  <c r="BV17" i="12"/>
  <c r="BN17" i="12"/>
  <c r="BF17" i="12"/>
  <c r="AX17" i="12"/>
  <c r="AP17" i="12"/>
  <c r="AH17" i="12"/>
  <c r="Z17" i="12"/>
  <c r="R17" i="12"/>
  <c r="J17" i="12"/>
  <c r="BI29" i="12"/>
  <c r="C27" i="12"/>
  <c r="AI26" i="12"/>
  <c r="AR25" i="12"/>
  <c r="BY24" i="12"/>
  <c r="ER22" i="12"/>
  <c r="CM22" i="12"/>
  <c r="AB22" i="12"/>
  <c r="EG21" i="12"/>
  <c r="CM21" i="12"/>
  <c r="BB21" i="12"/>
  <c r="Z21" i="12"/>
  <c r="FD20" i="12"/>
  <c r="EG20" i="12"/>
  <c r="DN20" i="12"/>
  <c r="CR20" i="12"/>
  <c r="BU20" i="12"/>
  <c r="BB20" i="12"/>
  <c r="AF20" i="12"/>
  <c r="I20" i="12"/>
  <c r="EY19" i="12"/>
  <c r="EI19" i="12"/>
  <c r="DS19" i="12"/>
  <c r="DC19" i="12"/>
  <c r="CM19" i="12"/>
  <c r="BW19" i="12"/>
  <c r="BG19" i="12"/>
  <c r="AT19" i="12"/>
  <c r="AG19" i="12"/>
  <c r="W19" i="12"/>
  <c r="K19" i="12"/>
  <c r="FC18" i="12"/>
  <c r="EQ18" i="12"/>
  <c r="EG18" i="12"/>
  <c r="DW18" i="12"/>
  <c r="DK18" i="12"/>
  <c r="DA18" i="12"/>
  <c r="CS18" i="12"/>
  <c r="CK18" i="12"/>
  <c r="CC18" i="12"/>
  <c r="BU18" i="12"/>
  <c r="BM18" i="12"/>
  <c r="BE18" i="12"/>
  <c r="AW18" i="12"/>
  <c r="AO18" i="12"/>
  <c r="AG18" i="12"/>
  <c r="Y18" i="12"/>
  <c r="Q18" i="12"/>
  <c r="I18" i="12"/>
  <c r="FE17" i="12"/>
  <c r="EW17" i="12"/>
  <c r="EO17" i="12"/>
  <c r="EG17" i="12"/>
  <c r="DY17" i="12"/>
  <c r="DQ17" i="12"/>
  <c r="DI17" i="12"/>
  <c r="DA17" i="12"/>
  <c r="CS17" i="12"/>
  <c r="CK17" i="12"/>
  <c r="CC17" i="12"/>
  <c r="BU17" i="12"/>
  <c r="BM17" i="12"/>
  <c r="BE17" i="12"/>
  <c r="AW17" i="12"/>
  <c r="AO17" i="12"/>
  <c r="AG17" i="12"/>
  <c r="Y17" i="12"/>
  <c r="Q17" i="12"/>
  <c r="I17" i="12"/>
  <c r="EN27" i="12"/>
  <c r="AB26" i="12"/>
  <c r="BV24" i="12"/>
  <c r="EG22" i="12"/>
  <c r="AA22" i="12"/>
  <c r="EB21" i="12"/>
  <c r="AW21" i="12"/>
  <c r="FB20" i="12"/>
  <c r="DI20" i="12"/>
  <c r="BT20" i="12"/>
  <c r="AD20" i="12"/>
  <c r="EW19" i="12"/>
  <c r="DQ19" i="12"/>
  <c r="CK19" i="12"/>
  <c r="BE19" i="12"/>
  <c r="AF19" i="12"/>
  <c r="J19" i="12"/>
  <c r="EP18" i="12"/>
  <c r="DV18" i="12"/>
  <c r="CZ18" i="12"/>
  <c r="CJ18" i="12"/>
  <c r="BT18" i="12"/>
  <c r="BD18" i="12"/>
  <c r="AN18" i="12"/>
  <c r="X18" i="12"/>
  <c r="H18" i="12"/>
  <c r="FD17" i="12"/>
  <c r="EN17" i="12"/>
  <c r="DX17" i="12"/>
  <c r="DH17" i="12"/>
  <c r="CR17" i="12"/>
  <c r="CB17" i="12"/>
  <c r="BL17" i="12"/>
  <c r="AV17" i="12"/>
  <c r="AF17" i="12"/>
  <c r="S17" i="12"/>
  <c r="F17" i="12"/>
  <c r="FF16" i="12"/>
  <c r="EX16" i="12"/>
  <c r="EP16" i="12"/>
  <c r="EH16" i="12"/>
  <c r="DZ16" i="12"/>
  <c r="DR16" i="12"/>
  <c r="DJ16" i="12"/>
  <c r="DB16" i="12"/>
  <c r="CT16" i="12"/>
  <c r="CL16" i="12"/>
  <c r="CD16" i="12"/>
  <c r="BV16" i="12"/>
  <c r="BN16" i="12"/>
  <c r="BF16" i="12"/>
  <c r="AX16" i="12"/>
  <c r="AP16" i="12"/>
  <c r="AH16" i="12"/>
  <c r="Z16" i="12"/>
  <c r="R16" i="12"/>
  <c r="J16" i="12"/>
  <c r="FF15" i="12"/>
  <c r="EX15" i="12"/>
  <c r="EP15" i="12"/>
  <c r="EH15" i="12"/>
  <c r="DZ15" i="12"/>
  <c r="DR15" i="12"/>
  <c r="DJ15" i="12"/>
  <c r="DB15" i="12"/>
  <c r="CT15" i="12"/>
  <c r="EL27" i="12"/>
  <c r="L26" i="12"/>
  <c r="BA24" i="12"/>
  <c r="EB22" i="12"/>
  <c r="T22" i="12"/>
  <c r="DS21" i="12"/>
  <c r="AT21" i="12"/>
  <c r="EW20" i="12"/>
  <c r="DH20" i="12"/>
  <c r="BR20" i="12"/>
  <c r="Y20" i="12"/>
  <c r="EV19" i="12"/>
  <c r="DP19" i="12"/>
  <c r="CJ19" i="12"/>
  <c r="BD19" i="12"/>
  <c r="AE19" i="12"/>
  <c r="I19" i="12"/>
  <c r="EO18" i="12"/>
  <c r="DS18" i="12"/>
  <c r="CY18" i="12"/>
  <c r="CI18" i="12"/>
  <c r="BS18" i="12"/>
  <c r="BC18" i="12"/>
  <c r="AM18" i="12"/>
  <c r="W18" i="12"/>
  <c r="G18" i="12"/>
  <c r="FC17" i="12"/>
  <c r="EM17" i="12"/>
  <c r="DW17" i="12"/>
  <c r="DG17" i="12"/>
  <c r="CQ17" i="12"/>
  <c r="CA17" i="12"/>
  <c r="BK17" i="12"/>
  <c r="AU17" i="12"/>
  <c r="AE17" i="12"/>
  <c r="P17" i="12"/>
  <c r="E17" i="12"/>
  <c r="FE16" i="12"/>
  <c r="EW16" i="12"/>
  <c r="EO16" i="12"/>
  <c r="EG16" i="12"/>
  <c r="DY16" i="12"/>
  <c r="DQ16" i="12"/>
  <c r="DI16" i="12"/>
  <c r="DA16" i="12"/>
  <c r="CS16" i="12"/>
  <c r="CK16" i="12"/>
  <c r="CC16" i="12"/>
  <c r="BU16" i="12"/>
  <c r="BM16" i="12"/>
  <c r="BE16" i="12"/>
  <c r="AW16" i="12"/>
  <c r="AO16" i="12"/>
  <c r="AG16" i="12"/>
  <c r="Y16" i="12"/>
  <c r="Q16" i="12"/>
  <c r="I16" i="12"/>
  <c r="FE15" i="12"/>
  <c r="EW15" i="12"/>
  <c r="EO15" i="12"/>
  <c r="EG15" i="12"/>
  <c r="DY15" i="12"/>
  <c r="DQ15" i="12"/>
  <c r="DI15" i="12"/>
  <c r="DA15" i="12"/>
  <c r="CS15" i="12"/>
  <c r="CK15" i="12"/>
  <c r="CC15" i="12"/>
  <c r="BU15" i="12"/>
  <c r="BM15" i="12"/>
  <c r="BE15" i="12"/>
  <c r="AW15" i="12"/>
  <c r="AO15" i="12"/>
  <c r="AG15" i="12"/>
  <c r="Y15" i="12"/>
  <c r="Q15" i="12"/>
  <c r="I15" i="12"/>
  <c r="FE14" i="12"/>
  <c r="EW14" i="12"/>
  <c r="EO14" i="12"/>
  <c r="EG14" i="12"/>
  <c r="DY14" i="12"/>
  <c r="DQ14" i="12"/>
  <c r="DI14" i="12"/>
  <c r="DA14" i="12"/>
  <c r="CS14" i="12"/>
  <c r="CK14" i="12"/>
  <c r="CC14" i="12"/>
  <c r="BU14" i="12"/>
  <c r="BM14" i="12"/>
  <c r="BE14" i="12"/>
  <c r="AW14" i="12"/>
  <c r="AO14" i="12"/>
  <c r="AG14" i="12"/>
  <c r="Y14" i="12"/>
  <c r="Q14" i="12"/>
  <c r="I14" i="12"/>
  <c r="FE13" i="12"/>
  <c r="EW13" i="12"/>
  <c r="EO13" i="12"/>
  <c r="EG13" i="12"/>
  <c r="DY13" i="12"/>
  <c r="DQ13" i="12"/>
  <c r="DI13" i="12"/>
  <c r="DA13" i="12"/>
  <c r="CS13" i="12"/>
  <c r="CK13" i="12"/>
  <c r="CC13" i="12"/>
  <c r="BU13" i="12"/>
  <c r="BM13" i="12"/>
  <c r="BE13" i="12"/>
  <c r="AW13" i="12"/>
  <c r="AO13" i="12"/>
  <c r="AG13" i="12"/>
  <c r="Y13" i="12"/>
  <c r="Q13" i="12"/>
  <c r="I13" i="12"/>
  <c r="FE12" i="12"/>
  <c r="EW12" i="12"/>
  <c r="EO12" i="12"/>
  <c r="EG12" i="12"/>
  <c r="DY12" i="12"/>
  <c r="DQ12" i="12"/>
  <c r="DI12" i="12"/>
  <c r="DA12" i="12"/>
  <c r="CS12" i="12"/>
  <c r="CK12" i="12"/>
  <c r="CC12" i="12"/>
  <c r="BU12" i="12"/>
  <c r="BM12" i="12"/>
  <c r="BE12" i="12"/>
  <c r="AW12" i="12"/>
  <c r="AO12" i="12"/>
  <c r="AG12" i="12"/>
  <c r="Y12" i="12"/>
  <c r="Q12" i="12"/>
  <c r="I12" i="12"/>
  <c r="DI27" i="12"/>
  <c r="AY24" i="12"/>
  <c r="DY22" i="12"/>
  <c r="I22" i="12"/>
  <c r="DQ21" i="12"/>
  <c r="AR21" i="12"/>
  <c r="EV20" i="12"/>
  <c r="DF20" i="12"/>
  <c r="BM20" i="12"/>
  <c r="X20" i="12"/>
  <c r="ET19" i="12"/>
  <c r="DN19" i="12"/>
  <c r="CH19" i="12"/>
  <c r="BB19" i="12"/>
  <c r="AD19" i="12"/>
  <c r="H19" i="12"/>
  <c r="EN18" i="12"/>
  <c r="DR18" i="12"/>
  <c r="CX18" i="12"/>
  <c r="CH18" i="12"/>
  <c r="BR18" i="12"/>
  <c r="BB18" i="12"/>
  <c r="AL18" i="12"/>
  <c r="V18" i="12"/>
  <c r="F18" i="12"/>
  <c r="FB17" i="12"/>
  <c r="EL17" i="12"/>
  <c r="DV17" i="12"/>
  <c r="DF17" i="12"/>
  <c r="CP17" i="12"/>
  <c r="BZ17" i="12"/>
  <c r="BJ17" i="12"/>
  <c r="AT17" i="12"/>
  <c r="AD17" i="12"/>
  <c r="O17" i="12"/>
  <c r="C17" i="12"/>
  <c r="FD16" i="12"/>
  <c r="EV16" i="12"/>
  <c r="EN16" i="12"/>
  <c r="EF16" i="12"/>
  <c r="DX16" i="12"/>
  <c r="DP16" i="12"/>
  <c r="DH16" i="12"/>
  <c r="CZ16" i="12"/>
  <c r="CR16" i="12"/>
  <c r="CJ16" i="12"/>
  <c r="CB16" i="12"/>
  <c r="BT16" i="12"/>
  <c r="BL16" i="12"/>
  <c r="BD16" i="12"/>
  <c r="AV16" i="12"/>
  <c r="AN16" i="12"/>
  <c r="AF16" i="12"/>
  <c r="X16" i="12"/>
  <c r="P16" i="12"/>
  <c r="H16" i="12"/>
  <c r="FD15" i="12"/>
  <c r="EV15" i="12"/>
  <c r="EN15" i="12"/>
  <c r="EF15" i="12"/>
  <c r="DX15" i="12"/>
  <c r="DP15" i="12"/>
  <c r="DH15" i="12"/>
  <c r="CZ15" i="12"/>
  <c r="CR15" i="12"/>
  <c r="CJ15" i="12"/>
  <c r="CB15" i="12"/>
  <c r="BT15" i="12"/>
  <c r="BL15" i="12"/>
  <c r="BD15" i="12"/>
  <c r="BZ27" i="12"/>
  <c r="AQ24" i="12"/>
  <c r="DK22" i="12"/>
  <c r="D22" i="12"/>
  <c r="DL21" i="12"/>
  <c r="AK21" i="12"/>
  <c r="ET20" i="12"/>
  <c r="DA20" i="12"/>
  <c r="BL20" i="12"/>
  <c r="V20" i="12"/>
  <c r="EQ19" i="12"/>
  <c r="DK19" i="12"/>
  <c r="CE19" i="12"/>
  <c r="AY19" i="12"/>
  <c r="AA19" i="12"/>
  <c r="G19" i="12"/>
  <c r="EM18" i="12"/>
  <c r="DQ18" i="12"/>
  <c r="CW18" i="12"/>
  <c r="CG18" i="12"/>
  <c r="BQ18" i="12"/>
  <c r="BA18" i="12"/>
  <c r="AK18" i="12"/>
  <c r="U18" i="12"/>
  <c r="E18" i="12"/>
  <c r="FA17" i="12"/>
  <c r="EK17" i="12"/>
  <c r="DU17" i="12"/>
  <c r="DE17" i="12"/>
  <c r="CO17" i="12"/>
  <c r="BY17" i="12"/>
  <c r="BI17" i="12"/>
  <c r="AS17" i="12"/>
  <c r="AC17" i="12"/>
  <c r="N17" i="12"/>
  <c r="FC16" i="12"/>
  <c r="EU16" i="12"/>
  <c r="EM16" i="12"/>
  <c r="EE16" i="12"/>
  <c r="DW16" i="12"/>
  <c r="DO16" i="12"/>
  <c r="DG16" i="12"/>
  <c r="CY16" i="12"/>
  <c r="CQ16" i="12"/>
  <c r="CI16" i="12"/>
  <c r="CA16" i="12"/>
  <c r="BS16" i="12"/>
  <c r="BK16" i="12"/>
  <c r="BC16" i="12"/>
  <c r="AU16" i="12"/>
  <c r="AM16" i="12"/>
  <c r="AE16" i="12"/>
  <c r="W16" i="12"/>
  <c r="O16" i="12"/>
  <c r="G16" i="12"/>
  <c r="FC15" i="12"/>
  <c r="EU15" i="12"/>
  <c r="EM15" i="12"/>
  <c r="EE15" i="12"/>
  <c r="DW15" i="12"/>
  <c r="DO15" i="12"/>
  <c r="DG15" i="12"/>
  <c r="CY15" i="12"/>
  <c r="CQ15" i="12"/>
  <c r="CI15" i="12"/>
  <c r="CA15" i="12"/>
  <c r="BS15" i="12"/>
  <c r="BK15" i="12"/>
  <c r="BC15" i="12"/>
  <c r="AU15" i="12"/>
  <c r="AM15" i="12"/>
  <c r="AE15" i="12"/>
  <c r="W15" i="12"/>
  <c r="O15" i="12"/>
  <c r="G15" i="12"/>
  <c r="FC14" i="12"/>
  <c r="EU14" i="12"/>
  <c r="EM14" i="12"/>
  <c r="EE14" i="12"/>
  <c r="DW14" i="12"/>
  <c r="DO14" i="12"/>
  <c r="DG14" i="12"/>
  <c r="CY14" i="12"/>
  <c r="CQ14" i="12"/>
  <c r="CI14" i="12"/>
  <c r="CA14" i="12"/>
  <c r="BS14" i="12"/>
  <c r="BK14" i="12"/>
  <c r="BC14" i="12"/>
  <c r="AU14" i="12"/>
  <c r="AM14" i="12"/>
  <c r="AE14" i="12"/>
  <c r="W14" i="12"/>
  <c r="O14" i="12"/>
  <c r="G14" i="12"/>
  <c r="FC13" i="12"/>
  <c r="EU13" i="12"/>
  <c r="EM13" i="12"/>
  <c r="EE13" i="12"/>
  <c r="DW13" i="12"/>
  <c r="DO13" i="12"/>
  <c r="DG13" i="12"/>
  <c r="CY13" i="12"/>
  <c r="CQ13" i="12"/>
  <c r="CI13" i="12"/>
  <c r="CA13" i="12"/>
  <c r="BS13" i="12"/>
  <c r="BK13" i="12"/>
  <c r="BC13" i="12"/>
  <c r="AU13" i="12"/>
  <c r="AM13" i="12"/>
  <c r="AE13" i="12"/>
  <c r="W13" i="12"/>
  <c r="O13" i="12"/>
  <c r="G13" i="12"/>
  <c r="FC12" i="12"/>
  <c r="EU12" i="12"/>
  <c r="EM12" i="12"/>
  <c r="EE12" i="12"/>
  <c r="DW12" i="12"/>
  <c r="DO12" i="12"/>
  <c r="DG12" i="12"/>
  <c r="CY12" i="12"/>
  <c r="CQ12" i="12"/>
  <c r="CI12" i="12"/>
  <c r="CA12" i="12"/>
  <c r="BS12" i="12"/>
  <c r="BK12" i="12"/>
  <c r="BC12" i="12"/>
  <c r="AU12" i="12"/>
  <c r="AM12" i="12"/>
  <c r="AE12" i="12"/>
  <c r="W12" i="12"/>
  <c r="O12" i="12"/>
  <c r="FC32" i="12"/>
  <c r="CF22" i="12"/>
  <c r="CK21" i="12"/>
  <c r="V21" i="12"/>
  <c r="EF20" i="12"/>
  <c r="CP20" i="12"/>
  <c r="AW20" i="12"/>
  <c r="H20" i="12"/>
  <c r="EG19" i="12"/>
  <c r="DA19" i="12"/>
  <c r="BU19" i="12"/>
  <c r="AQ19" i="12"/>
  <c r="V19" i="12"/>
  <c r="FB18" i="12"/>
  <c r="EF18" i="12"/>
  <c r="DJ18" i="12"/>
  <c r="CR18" i="12"/>
  <c r="CB18" i="12"/>
  <c r="BL18" i="12"/>
  <c r="AV18" i="12"/>
  <c r="AF18" i="12"/>
  <c r="P18" i="12"/>
  <c r="EV17" i="12"/>
  <c r="EF17" i="12"/>
  <c r="DP17" i="12"/>
  <c r="CZ17" i="12"/>
  <c r="CJ17" i="12"/>
  <c r="BT17" i="12"/>
  <c r="BD17" i="12"/>
  <c r="AN17" i="12"/>
  <c r="X17" i="12"/>
  <c r="M17" i="12"/>
  <c r="FB16" i="12"/>
  <c r="ET16" i="12"/>
  <c r="EL16" i="12"/>
  <c r="ED16" i="12"/>
  <c r="DV16" i="12"/>
  <c r="DN16" i="12"/>
  <c r="DF16" i="12"/>
  <c r="CX16" i="12"/>
  <c r="CP16" i="12"/>
  <c r="CH16" i="12"/>
  <c r="BZ16" i="12"/>
  <c r="BR16" i="12"/>
  <c r="BJ16" i="12"/>
  <c r="BB16" i="12"/>
  <c r="AT16" i="12"/>
  <c r="AL16" i="12"/>
  <c r="EJ26" i="12"/>
  <c r="BU22" i="12"/>
  <c r="BU21" i="12"/>
  <c r="DY20" i="12"/>
  <c r="F20" i="12"/>
  <c r="EA19" i="12"/>
  <c r="AN19" i="12"/>
  <c r="EA18" i="12"/>
  <c r="BZ18" i="12"/>
  <c r="AE18" i="12"/>
  <c r="ET17" i="12"/>
  <c r="CY17" i="12"/>
  <c r="BQ17" i="12"/>
  <c r="V17" i="12"/>
  <c r="ER16" i="12"/>
  <c r="DU16" i="12"/>
  <c r="DC16" i="12"/>
  <c r="CF16" i="12"/>
  <c r="BI16" i="12"/>
  <c r="AQ16" i="12"/>
  <c r="V16" i="12"/>
  <c r="F16" i="12"/>
  <c r="FB15" i="12"/>
  <c r="EL15" i="12"/>
  <c r="DV15" i="12"/>
  <c r="DF15" i="12"/>
  <c r="CP15" i="12"/>
  <c r="CE15" i="12"/>
  <c r="BQ15" i="12"/>
  <c r="BF15" i="12"/>
  <c r="AS15" i="12"/>
  <c r="AI15" i="12"/>
  <c r="X15" i="12"/>
  <c r="M15" i="12"/>
  <c r="C15" i="12"/>
  <c r="FD14" i="12"/>
  <c r="ES14" i="12"/>
  <c r="EI14" i="12"/>
  <c r="DX14" i="12"/>
  <c r="DM14" i="12"/>
  <c r="DC14" i="12"/>
  <c r="CR14" i="12"/>
  <c r="CG14" i="12"/>
  <c r="BW14" i="12"/>
  <c r="BL14" i="12"/>
  <c r="BA14" i="12"/>
  <c r="AQ14" i="12"/>
  <c r="AF14" i="12"/>
  <c r="U14" i="12"/>
  <c r="K14" i="12"/>
  <c r="FA13" i="12"/>
  <c r="EQ13" i="12"/>
  <c r="EF13" i="12"/>
  <c r="DU13" i="12"/>
  <c r="DK13" i="12"/>
  <c r="CZ13" i="12"/>
  <c r="CO13" i="12"/>
  <c r="CE13" i="12"/>
  <c r="BT13" i="12"/>
  <c r="BI13" i="12"/>
  <c r="DS26" i="12"/>
  <c r="BP22" i="12"/>
  <c r="Q21" i="12"/>
  <c r="DX20" i="12"/>
  <c r="CZ19" i="12"/>
  <c r="AM19" i="12"/>
  <c r="DI18" i="12"/>
  <c r="BY18" i="12"/>
  <c r="AD18" i="12"/>
  <c r="ES17" i="12"/>
  <c r="CX17" i="12"/>
  <c r="BC17" i="12"/>
  <c r="U17" i="12"/>
  <c r="EQ16" i="12"/>
  <c r="DT16" i="12"/>
  <c r="CW16" i="12"/>
  <c r="CE16" i="12"/>
  <c r="BH16" i="12"/>
  <c r="AK16" i="12"/>
  <c r="U16" i="12"/>
  <c r="E16" i="12"/>
  <c r="FA15" i="12"/>
  <c r="EK15" i="12"/>
  <c r="DU15" i="12"/>
  <c r="DE15" i="12"/>
  <c r="CO15" i="12"/>
  <c r="CD15" i="12"/>
  <c r="BP15" i="12"/>
  <c r="BB15" i="12"/>
  <c r="AR15" i="12"/>
  <c r="AH15" i="12"/>
  <c r="V15" i="12"/>
  <c r="L15" i="12"/>
  <c r="FB14" i="12"/>
  <c r="ER14" i="12"/>
  <c r="EH14" i="12"/>
  <c r="DV14" i="12"/>
  <c r="DL14" i="12"/>
  <c r="DB14" i="12"/>
  <c r="CP14" i="12"/>
  <c r="CF14" i="12"/>
  <c r="BV14" i="12"/>
  <c r="BJ14" i="12"/>
  <c r="AZ14" i="12"/>
  <c r="AP14" i="12"/>
  <c r="AD14" i="12"/>
  <c r="T14" i="12"/>
  <c r="BM22" i="12"/>
  <c r="P21" i="12"/>
  <c r="CK20" i="12"/>
  <c r="CX19" i="12"/>
  <c r="S19" i="12"/>
  <c r="DH18" i="12"/>
  <c r="BK18" i="12"/>
  <c r="AC18" i="12"/>
  <c r="EE17" i="12"/>
  <c r="CW17" i="12"/>
  <c r="BB17" i="12"/>
  <c r="K17" i="12"/>
  <c r="EK16" i="12"/>
  <c r="DS16" i="12"/>
  <c r="CV16" i="12"/>
  <c r="BY16" i="12"/>
  <c r="BG16" i="12"/>
  <c r="AJ16" i="12"/>
  <c r="T16" i="12"/>
  <c r="D16" i="12"/>
  <c r="EZ15" i="12"/>
  <c r="EJ15" i="12"/>
  <c r="DT15" i="12"/>
  <c r="DD15" i="12"/>
  <c r="CN15" i="12"/>
  <c r="BZ15" i="12"/>
  <c r="BO15" i="12"/>
  <c r="BA15" i="12"/>
  <c r="AQ15" i="12"/>
  <c r="AF15" i="12"/>
  <c r="U15" i="12"/>
  <c r="K15" i="12"/>
  <c r="FA14" i="12"/>
  <c r="EQ14" i="12"/>
  <c r="EF14" i="12"/>
  <c r="DU14" i="12"/>
  <c r="DK14" i="12"/>
  <c r="CZ14" i="12"/>
  <c r="CO14" i="12"/>
  <c r="CE14" i="12"/>
  <c r="BT14" i="12"/>
  <c r="BI14" i="12"/>
  <c r="AY14" i="12"/>
  <c r="AN14" i="12"/>
  <c r="AC14" i="12"/>
  <c r="S14" i="12"/>
  <c r="H14" i="12"/>
  <c r="EY13" i="12"/>
  <c r="EN13" i="12"/>
  <c r="EC13" i="12"/>
  <c r="DS13" i="12"/>
  <c r="DH13" i="12"/>
  <c r="CW13" i="12"/>
  <c r="CM13" i="12"/>
  <c r="CB13" i="12"/>
  <c r="BQ13" i="12"/>
  <c r="BG13" i="12"/>
  <c r="AV13" i="12"/>
  <c r="AK13" i="12"/>
  <c r="AA13" i="12"/>
  <c r="P13" i="12"/>
  <c r="E13" i="12"/>
  <c r="N21" i="12"/>
  <c r="CJ20" i="12"/>
  <c r="CU19" i="12"/>
  <c r="R19" i="12"/>
  <c r="EY18" i="12"/>
  <c r="DG18" i="12"/>
  <c r="BJ18" i="12"/>
  <c r="O18" i="12"/>
  <c r="ED17" i="12"/>
  <c r="CI17" i="12"/>
  <c r="BA17" i="12"/>
  <c r="H17" i="12"/>
  <c r="EJ16" i="12"/>
  <c r="DM16" i="12"/>
  <c r="CU16" i="12"/>
  <c r="BX16" i="12"/>
  <c r="BA16" i="12"/>
  <c r="AI16" i="12"/>
  <c r="S16" i="12"/>
  <c r="C16" i="12"/>
  <c r="EY15" i="12"/>
  <c r="EI15" i="12"/>
  <c r="DS15" i="12"/>
  <c r="DC15" i="12"/>
  <c r="CM15" i="12"/>
  <c r="BY15" i="12"/>
  <c r="BN15" i="12"/>
  <c r="AZ15" i="12"/>
  <c r="AP15" i="12"/>
  <c r="AD15" i="12"/>
  <c r="T15" i="12"/>
  <c r="J15" i="12"/>
  <c r="EZ14" i="12"/>
  <c r="EP14" i="12"/>
  <c r="ED14" i="12"/>
  <c r="DT14" i="12"/>
  <c r="DJ14" i="12"/>
  <c r="CX14" i="12"/>
  <c r="CN14" i="12"/>
  <c r="CD14" i="12"/>
  <c r="BR14" i="12"/>
  <c r="BH14" i="12"/>
  <c r="AX14" i="12"/>
  <c r="AL14" i="12"/>
  <c r="AB14" i="12"/>
  <c r="R14" i="12"/>
  <c r="F14" i="12"/>
  <c r="EX13" i="12"/>
  <c r="EL13" i="12"/>
  <c r="EB13" i="12"/>
  <c r="DR13" i="12"/>
  <c r="DF13" i="12"/>
  <c r="CV13" i="12"/>
  <c r="CL13" i="12"/>
  <c r="BZ13" i="12"/>
  <c r="BP13" i="12"/>
  <c r="BF13" i="12"/>
  <c r="AT13" i="12"/>
  <c r="AJ13" i="12"/>
  <c r="Z13" i="12"/>
  <c r="N13" i="12"/>
  <c r="D13" i="12"/>
  <c r="CI32" i="12"/>
  <c r="DU24" i="12"/>
  <c r="CH20" i="12"/>
  <c r="BT19" i="12"/>
  <c r="Q19" i="12"/>
  <c r="EX18" i="12"/>
  <c r="CQ18" i="12"/>
  <c r="BI18" i="12"/>
  <c r="N18" i="12"/>
  <c r="EC17" i="12"/>
  <c r="CH17" i="12"/>
  <c r="AM17" i="12"/>
  <c r="G17" i="12"/>
  <c r="FA16" i="12"/>
  <c r="EI16" i="12"/>
  <c r="DL16" i="12"/>
  <c r="CO16" i="12"/>
  <c r="BW16" i="12"/>
  <c r="AZ16" i="12"/>
  <c r="AD16" i="12"/>
  <c r="N16" i="12"/>
  <c r="ET15" i="12"/>
  <c r="ED15" i="12"/>
  <c r="DN15" i="12"/>
  <c r="CX15" i="12"/>
  <c r="CL15" i="12"/>
  <c r="BX15" i="12"/>
  <c r="BJ15" i="12"/>
  <c r="AY15" i="12"/>
  <c r="AN15" i="12"/>
  <c r="AC15" i="12"/>
  <c r="S15" i="12"/>
  <c r="H15" i="12"/>
  <c r="EY14" i="12"/>
  <c r="EN14" i="12"/>
  <c r="EC14" i="12"/>
  <c r="DS14" i="12"/>
  <c r="DH14" i="12"/>
  <c r="CW14" i="12"/>
  <c r="CM14" i="12"/>
  <c r="CB14" i="12"/>
  <c r="BQ14" i="12"/>
  <c r="BG14" i="12"/>
  <c r="AV14" i="12"/>
  <c r="AK14" i="12"/>
  <c r="AA14" i="12"/>
  <c r="P14" i="12"/>
  <c r="E14" i="12"/>
  <c r="EV13" i="12"/>
  <c r="EK13" i="12"/>
  <c r="EA13" i="12"/>
  <c r="DP13" i="12"/>
  <c r="DE13" i="12"/>
  <c r="CU13" i="12"/>
  <c r="CJ13" i="12"/>
  <c r="BY13" i="12"/>
  <c r="BO13" i="12"/>
  <c r="BD13" i="12"/>
  <c r="AS13" i="12"/>
  <c r="AI13" i="12"/>
  <c r="X13" i="12"/>
  <c r="M13" i="12"/>
  <c r="C13" i="12"/>
  <c r="FD12" i="12"/>
  <c r="ES12" i="12"/>
  <c r="EI12" i="12"/>
  <c r="AV20" i="12"/>
  <c r="AO19" i="12"/>
  <c r="CO18" i="12"/>
  <c r="BR17" i="12"/>
  <c r="DK16" i="12"/>
  <c r="BO16" i="12"/>
  <c r="L16" i="12"/>
  <c r="EA15" i="12"/>
  <c r="CG15" i="12"/>
  <c r="AX15" i="12"/>
  <c r="Z15" i="12"/>
  <c r="EJ14" i="12"/>
  <c r="DE14" i="12"/>
  <c r="BZ14" i="12"/>
  <c r="BB14" i="12"/>
  <c r="X14" i="12"/>
  <c r="FB13" i="12"/>
  <c r="EH13" i="12"/>
  <c r="DL13" i="12"/>
  <c r="CP13" i="12"/>
  <c r="BV13" i="12"/>
  <c r="AZ13" i="12"/>
  <c r="AH13" i="12"/>
  <c r="S13" i="12"/>
  <c r="FA12" i="12"/>
  <c r="EP12" i="12"/>
  <c r="EC12" i="12"/>
  <c r="DS12" i="12"/>
  <c r="DH12" i="12"/>
  <c r="CW12" i="12"/>
  <c r="CM12" i="12"/>
  <c r="CB12" i="12"/>
  <c r="BQ12" i="12"/>
  <c r="BG12" i="12"/>
  <c r="AV12" i="12"/>
  <c r="AK12" i="12"/>
  <c r="AA12" i="12"/>
  <c r="P12" i="12"/>
  <c r="F12" i="12"/>
  <c r="EY11" i="12"/>
  <c r="EQ11" i="12"/>
  <c r="EI11" i="12"/>
  <c r="EA11" i="12"/>
  <c r="DS11" i="12"/>
  <c r="DK11" i="12"/>
  <c r="DC11" i="12"/>
  <c r="CU11" i="12"/>
  <c r="CM11" i="12"/>
  <c r="CE11" i="12"/>
  <c r="BW11" i="12"/>
  <c r="BO11" i="12"/>
  <c r="BG11" i="12"/>
  <c r="AY11" i="12"/>
  <c r="AQ11" i="12"/>
  <c r="AI11" i="12"/>
  <c r="AA11" i="12"/>
  <c r="S11" i="12"/>
  <c r="K11" i="12"/>
  <c r="C11" i="12"/>
  <c r="EY10" i="12"/>
  <c r="EQ10" i="12"/>
  <c r="EI10" i="12"/>
  <c r="EA10" i="12"/>
  <c r="DS10" i="12"/>
  <c r="DK10" i="12"/>
  <c r="DC10" i="12"/>
  <c r="CU10" i="12"/>
  <c r="CM10" i="12"/>
  <c r="CE10" i="12"/>
  <c r="BW10" i="12"/>
  <c r="BO10" i="12"/>
  <c r="BG10" i="12"/>
  <c r="AY10" i="12"/>
  <c r="AQ10" i="12"/>
  <c r="AI10" i="12"/>
  <c r="AA10" i="12"/>
  <c r="S10" i="12"/>
  <c r="K10" i="12"/>
  <c r="C10" i="12"/>
  <c r="EY9" i="12"/>
  <c r="EQ9" i="12"/>
  <c r="EI9" i="12"/>
  <c r="EA9" i="12"/>
  <c r="DS9" i="12"/>
  <c r="DK9" i="12"/>
  <c r="DC9" i="12"/>
  <c r="CU9" i="12"/>
  <c r="CM9" i="12"/>
  <c r="CE9" i="12"/>
  <c r="BW9" i="12"/>
  <c r="BO9" i="12"/>
  <c r="BG9" i="12"/>
  <c r="AT20" i="12"/>
  <c r="CA18" i="12"/>
  <c r="AL17" i="12"/>
  <c r="DE16" i="12"/>
  <c r="AY16" i="12"/>
  <c r="K16" i="12"/>
  <c r="DM15" i="12"/>
  <c r="CF15" i="12"/>
  <c r="AV15" i="12"/>
  <c r="R15" i="12"/>
  <c r="EB14" i="12"/>
  <c r="DD14" i="12"/>
  <c r="BY14" i="12"/>
  <c r="AT14" i="12"/>
  <c r="V14" i="12"/>
  <c r="EZ13" i="12"/>
  <c r="ED13" i="12"/>
  <c r="DJ13" i="12"/>
  <c r="CN13" i="12"/>
  <c r="BR13" i="12"/>
  <c r="AY13" i="12"/>
  <c r="AF13" i="12"/>
  <c r="R13" i="12"/>
  <c r="EZ12" i="12"/>
  <c r="EN12" i="12"/>
  <c r="EB12" i="12"/>
  <c r="DR12" i="12"/>
  <c r="DF12" i="12"/>
  <c r="CV12" i="12"/>
  <c r="CL12" i="12"/>
  <c r="BZ12" i="12"/>
  <c r="BP12" i="12"/>
  <c r="BF12" i="12"/>
  <c r="AT12" i="12"/>
  <c r="AJ12" i="12"/>
  <c r="Z12" i="12"/>
  <c r="N12" i="12"/>
  <c r="E12" i="12"/>
  <c r="FF11" i="12"/>
  <c r="EX11" i="12"/>
  <c r="EP11" i="12"/>
  <c r="EH11" i="12"/>
  <c r="DZ11" i="12"/>
  <c r="DR11" i="12"/>
  <c r="DJ11" i="12"/>
  <c r="DB11" i="12"/>
  <c r="CT11" i="12"/>
  <c r="CL11" i="12"/>
  <c r="CD11" i="12"/>
  <c r="BV11" i="12"/>
  <c r="BN11" i="12"/>
  <c r="BF11" i="12"/>
  <c r="AX11" i="12"/>
  <c r="AP11" i="12"/>
  <c r="AH11" i="12"/>
  <c r="Z11" i="12"/>
  <c r="R11" i="12"/>
  <c r="J11" i="12"/>
  <c r="FF10" i="12"/>
  <c r="EX10" i="12"/>
  <c r="EP10" i="12"/>
  <c r="EH10" i="12"/>
  <c r="DZ10" i="12"/>
  <c r="DR10" i="12"/>
  <c r="DJ10" i="12"/>
  <c r="DB10" i="12"/>
  <c r="CT10" i="12"/>
  <c r="CL10" i="12"/>
  <c r="CD10" i="12"/>
  <c r="BV10" i="12"/>
  <c r="BN10" i="12"/>
  <c r="BF10" i="12"/>
  <c r="AX10" i="12"/>
  <c r="AP10" i="12"/>
  <c r="AH10" i="12"/>
  <c r="Z10" i="12"/>
  <c r="R10" i="12"/>
  <c r="J10" i="12"/>
  <c r="FF9" i="12"/>
  <c r="EX9" i="12"/>
  <c r="EP9" i="12"/>
  <c r="EH9" i="12"/>
  <c r="DZ9" i="12"/>
  <c r="DR9" i="12"/>
  <c r="DJ9" i="12"/>
  <c r="DB9" i="12"/>
  <c r="CT9" i="12"/>
  <c r="CL9" i="12"/>
  <c r="CD9" i="12"/>
  <c r="BV9" i="12"/>
  <c r="BN9" i="12"/>
  <c r="BF9" i="12"/>
  <c r="AX9" i="12"/>
  <c r="AP9" i="12"/>
  <c r="AH9" i="12"/>
  <c r="Z9" i="12"/>
  <c r="R9" i="12"/>
  <c r="J9" i="12"/>
  <c r="FF8" i="12"/>
  <c r="EX8" i="12"/>
  <c r="EP8" i="12"/>
  <c r="EH8" i="12"/>
  <c r="DZ8" i="12"/>
  <c r="DR8" i="12"/>
  <c r="DJ8" i="12"/>
  <c r="DB8" i="12"/>
  <c r="CT8" i="12"/>
  <c r="CL8" i="12"/>
  <c r="CD8" i="12"/>
  <c r="BV8" i="12"/>
  <c r="BN8" i="12"/>
  <c r="BF8" i="12"/>
  <c r="AX8" i="12"/>
  <c r="AP8" i="12"/>
  <c r="AH8" i="12"/>
  <c r="Z8" i="12"/>
  <c r="R8" i="12"/>
  <c r="J8" i="12"/>
  <c r="EY21" i="12"/>
  <c r="AO20" i="12"/>
  <c r="AU18" i="12"/>
  <c r="EU17" i="12"/>
  <c r="AK17" i="12"/>
  <c r="EZ16" i="12"/>
  <c r="DD16" i="12"/>
  <c r="AS16" i="12"/>
  <c r="DL15" i="12"/>
  <c r="BW15" i="12"/>
  <c r="AT15" i="12"/>
  <c r="P15" i="12"/>
  <c r="FF14" i="12"/>
  <c r="EA14" i="12"/>
  <c r="CV14" i="12"/>
  <c r="BX14" i="12"/>
  <c r="AS14" i="12"/>
  <c r="N14" i="12"/>
  <c r="ET13" i="12"/>
  <c r="DZ13" i="12"/>
  <c r="DD13" i="12"/>
  <c r="CH13" i="12"/>
  <c r="BN13" i="12"/>
  <c r="AX13" i="12"/>
  <c r="AD13" i="12"/>
  <c r="L13" i="12"/>
  <c r="EY12" i="12"/>
  <c r="EL12" i="12"/>
  <c r="EA12" i="12"/>
  <c r="DP12" i="12"/>
  <c r="DE12" i="12"/>
  <c r="CU12" i="12"/>
  <c r="CJ12" i="12"/>
  <c r="BY12" i="12"/>
  <c r="BO12" i="12"/>
  <c r="BD12" i="12"/>
  <c r="AS12" i="12"/>
  <c r="AI12" i="12"/>
  <c r="X12" i="12"/>
  <c r="M12" i="12"/>
  <c r="D12" i="12"/>
  <c r="FE11" i="12"/>
  <c r="EW11" i="12"/>
  <c r="EO11" i="12"/>
  <c r="EG11" i="12"/>
  <c r="DY11" i="12"/>
  <c r="DQ11" i="12"/>
  <c r="DI11" i="12"/>
  <c r="DA11" i="12"/>
  <c r="CS11" i="12"/>
  <c r="CK11" i="12"/>
  <c r="CC11" i="12"/>
  <c r="BU11" i="12"/>
  <c r="BM11" i="12"/>
  <c r="BE11" i="12"/>
  <c r="AW11" i="12"/>
  <c r="AO11" i="12"/>
  <c r="AG11" i="12"/>
  <c r="Y11" i="12"/>
  <c r="Q11" i="12"/>
  <c r="I11" i="12"/>
  <c r="FE10" i="12"/>
  <c r="EW10" i="12"/>
  <c r="EO10" i="12"/>
  <c r="EG10" i="12"/>
  <c r="DY10" i="12"/>
  <c r="DQ10" i="12"/>
  <c r="DI10" i="12"/>
  <c r="DA10" i="12"/>
  <c r="CS10" i="12"/>
  <c r="CK10" i="12"/>
  <c r="CC10" i="12"/>
  <c r="BU10" i="12"/>
  <c r="BM10" i="12"/>
  <c r="BE10" i="12"/>
  <c r="AW10" i="12"/>
  <c r="AO10" i="12"/>
  <c r="AG10" i="12"/>
  <c r="Y10" i="12"/>
  <c r="Q10" i="12"/>
  <c r="I10" i="12"/>
  <c r="FE9" i="12"/>
  <c r="EW9" i="12"/>
  <c r="EO9" i="12"/>
  <c r="EG9" i="12"/>
  <c r="DY9" i="12"/>
  <c r="DQ9" i="12"/>
  <c r="DI9" i="12"/>
  <c r="DA9" i="12"/>
  <c r="CS9" i="12"/>
  <c r="CK9" i="12"/>
  <c r="CC9" i="12"/>
  <c r="BU9" i="12"/>
  <c r="BM9" i="12"/>
  <c r="BE9" i="12"/>
  <c r="AW9" i="12"/>
  <c r="AO9" i="12"/>
  <c r="AG9" i="12"/>
  <c r="Y9" i="12"/>
  <c r="Q9" i="12"/>
  <c r="I9" i="12"/>
  <c r="FE8" i="12"/>
  <c r="EW8" i="12"/>
  <c r="EO8" i="12"/>
  <c r="EG8" i="12"/>
  <c r="DY8" i="12"/>
  <c r="DQ8" i="12"/>
  <c r="DI8" i="12"/>
  <c r="DA8" i="12"/>
  <c r="CS8" i="12"/>
  <c r="CK8" i="12"/>
  <c r="CC8" i="12"/>
  <c r="BU8" i="12"/>
  <c r="BM8" i="12"/>
  <c r="BE8" i="12"/>
  <c r="AW8" i="12"/>
  <c r="AO8" i="12"/>
  <c r="AG8" i="12"/>
  <c r="Y8" i="12"/>
  <c r="Q8" i="12"/>
  <c r="I8" i="12"/>
  <c r="FE7" i="12"/>
  <c r="EW7" i="12"/>
  <c r="EO7" i="12"/>
  <c r="EG7" i="12"/>
  <c r="DY7" i="12"/>
  <c r="DQ7" i="12"/>
  <c r="DI7" i="12"/>
  <c r="DA7" i="12"/>
  <c r="CS7" i="12"/>
  <c r="CK7" i="12"/>
  <c r="CC7" i="12"/>
  <c r="BU7" i="12"/>
  <c r="BM7" i="12"/>
  <c r="BE7" i="12"/>
  <c r="AW7" i="12"/>
  <c r="AO7" i="12"/>
  <c r="CF21" i="12"/>
  <c r="AT18" i="12"/>
  <c r="DO17" i="12"/>
  <c r="W17" i="12"/>
  <c r="EY16" i="12"/>
  <c r="CN16" i="12"/>
  <c r="AR16" i="12"/>
  <c r="ES15" i="12"/>
  <c r="DK15" i="12"/>
  <c r="BV15" i="12"/>
  <c r="AL15" i="12"/>
  <c r="N15" i="12"/>
  <c r="EX14" i="12"/>
  <c r="DZ14" i="12"/>
  <c r="CU14" i="12"/>
  <c r="BP14" i="12"/>
  <c r="AR14" i="12"/>
  <c r="M14" i="12"/>
  <c r="ES13" i="12"/>
  <c r="DX13" i="12"/>
  <c r="DC13" i="12"/>
  <c r="CG13" i="12"/>
  <c r="BL13" i="12"/>
  <c r="AR13" i="12"/>
  <c r="AC13" i="12"/>
  <c r="K13" i="12"/>
  <c r="EX12" i="12"/>
  <c r="EK12" i="12"/>
  <c r="DZ12" i="12"/>
  <c r="DN12" i="12"/>
  <c r="DD12" i="12"/>
  <c r="CT12" i="12"/>
  <c r="CH12" i="12"/>
  <c r="BX12" i="12"/>
  <c r="BN12" i="12"/>
  <c r="BB12" i="12"/>
  <c r="AR12" i="12"/>
  <c r="AH12" i="12"/>
  <c r="V12" i="12"/>
  <c r="L12" i="12"/>
  <c r="C12" i="12"/>
  <c r="FD11" i="12"/>
  <c r="EV11" i="12"/>
  <c r="EN11" i="12"/>
  <c r="EF11" i="12"/>
  <c r="DX11" i="12"/>
  <c r="DP11" i="12"/>
  <c r="DH11" i="12"/>
  <c r="CZ11" i="12"/>
  <c r="CR11" i="12"/>
  <c r="CJ11" i="12"/>
  <c r="CB11" i="12"/>
  <c r="BT11" i="12"/>
  <c r="BL11" i="12"/>
  <c r="BD11" i="12"/>
  <c r="AV11" i="12"/>
  <c r="AN11" i="12"/>
  <c r="AF11" i="12"/>
  <c r="X11" i="12"/>
  <c r="P11" i="12"/>
  <c r="H11" i="12"/>
  <c r="FD10" i="12"/>
  <c r="EV10" i="12"/>
  <c r="EN10" i="12"/>
  <c r="EF10" i="12"/>
  <c r="DX10" i="12"/>
  <c r="DP10" i="12"/>
  <c r="DH10" i="12"/>
  <c r="CZ10" i="12"/>
  <c r="CR10" i="12"/>
  <c r="CJ10" i="12"/>
  <c r="CB10" i="12"/>
  <c r="BT10" i="12"/>
  <c r="BL10" i="12"/>
  <c r="BD10" i="12"/>
  <c r="AV10" i="12"/>
  <c r="AN10" i="12"/>
  <c r="AF10" i="12"/>
  <c r="X10" i="12"/>
  <c r="P10" i="12"/>
  <c r="H10" i="12"/>
  <c r="FD9" i="12"/>
  <c r="EV9" i="12"/>
  <c r="EN9" i="12"/>
  <c r="EF9" i="12"/>
  <c r="DX9" i="12"/>
  <c r="DP9" i="12"/>
  <c r="DH9" i="12"/>
  <c r="CZ9" i="12"/>
  <c r="CR9" i="12"/>
  <c r="CJ9" i="12"/>
  <c r="CB9" i="12"/>
  <c r="BT9" i="12"/>
  <c r="BL9" i="12"/>
  <c r="BD9" i="12"/>
  <c r="AV9" i="12"/>
  <c r="AN9" i="12"/>
  <c r="AF9" i="12"/>
  <c r="X9" i="12"/>
  <c r="P9" i="12"/>
  <c r="H9" i="12"/>
  <c r="FD8" i="12"/>
  <c r="EV8" i="12"/>
  <c r="EN8" i="12"/>
  <c r="EF8" i="12"/>
  <c r="DX8" i="12"/>
  <c r="DP8" i="12"/>
  <c r="DH8" i="12"/>
  <c r="CZ8" i="12"/>
  <c r="CR8" i="12"/>
  <c r="CJ8" i="12"/>
  <c r="CB8" i="12"/>
  <c r="BT8" i="12"/>
  <c r="BL8" i="12"/>
  <c r="BD8" i="12"/>
  <c r="AV8" i="12"/>
  <c r="AN8" i="12"/>
  <c r="AF8" i="12"/>
  <c r="X8" i="12"/>
  <c r="P8" i="12"/>
  <c r="H8" i="12"/>
  <c r="FD7" i="12"/>
  <c r="EV7" i="12"/>
  <c r="EN7" i="12"/>
  <c r="EF7" i="12"/>
  <c r="DX7" i="12"/>
  <c r="DP7" i="12"/>
  <c r="DH7" i="12"/>
  <c r="CZ7" i="12"/>
  <c r="CR7" i="12"/>
  <c r="CJ7" i="12"/>
  <c r="CB7" i="12"/>
  <c r="BT7" i="12"/>
  <c r="BL7" i="12"/>
  <c r="BD7" i="12"/>
  <c r="AV7" i="12"/>
  <c r="AN7" i="12"/>
  <c r="BW21" i="12"/>
  <c r="EF19" i="12"/>
  <c r="EW18" i="12"/>
  <c r="AS18" i="12"/>
  <c r="DN17" i="12"/>
  <c r="ES16" i="12"/>
  <c r="CM16" i="12"/>
  <c r="AC16" i="12"/>
  <c r="ER15" i="12"/>
  <c r="CW15" i="12"/>
  <c r="BR15" i="12"/>
  <c r="AK15" i="12"/>
  <c r="F15" i="12"/>
  <c r="EV14" i="12"/>
  <c r="DR14" i="12"/>
  <c r="CT14" i="12"/>
  <c r="BO14" i="12"/>
  <c r="AJ14" i="12"/>
  <c r="L14" i="12"/>
  <c r="ER13" i="12"/>
  <c r="DV13" i="12"/>
  <c r="DB13" i="12"/>
  <c r="CF13" i="12"/>
  <c r="BJ13" i="12"/>
  <c r="AQ13" i="12"/>
  <c r="AB13" i="12"/>
  <c r="J13" i="12"/>
  <c r="EV12" i="12"/>
  <c r="EJ12" i="12"/>
  <c r="DX12" i="12"/>
  <c r="DM12" i="12"/>
  <c r="DC12" i="12"/>
  <c r="CR12" i="12"/>
  <c r="CG12" i="12"/>
  <c r="BW12" i="12"/>
  <c r="BL12" i="12"/>
  <c r="BA12" i="12"/>
  <c r="AQ12" i="12"/>
  <c r="AF12" i="12"/>
  <c r="U12" i="12"/>
  <c r="K12" i="12"/>
  <c r="FC11" i="12"/>
  <c r="EU11" i="12"/>
  <c r="EM11" i="12"/>
  <c r="EE11" i="12"/>
  <c r="DW11" i="12"/>
  <c r="DO11" i="12"/>
  <c r="DG11" i="12"/>
  <c r="CY11" i="12"/>
  <c r="CQ11" i="12"/>
  <c r="CI11" i="12"/>
  <c r="CA11" i="12"/>
  <c r="BS11" i="12"/>
  <c r="BK11" i="12"/>
  <c r="BC11" i="12"/>
  <c r="AU11" i="12"/>
  <c r="AM11" i="12"/>
  <c r="AE11" i="12"/>
  <c r="G5" i="12"/>
  <c r="O5" i="12"/>
  <c r="W5" i="12"/>
  <c r="AE5" i="12"/>
  <c r="AM5" i="12"/>
  <c r="AU5" i="12"/>
  <c r="BC5" i="12"/>
  <c r="BK5" i="12"/>
  <c r="BS5" i="12"/>
  <c r="CA5" i="12"/>
  <c r="CI5" i="12"/>
  <c r="CQ5" i="12"/>
  <c r="CY5" i="12"/>
  <c r="DG5" i="12"/>
  <c r="DO5" i="12"/>
  <c r="DW5" i="12"/>
  <c r="EE5" i="12"/>
  <c r="EM5" i="12"/>
  <c r="EU5" i="12"/>
  <c r="FC5" i="12"/>
  <c r="G7" i="12"/>
  <c r="O7" i="12"/>
  <c r="W7" i="12"/>
  <c r="AE7" i="12"/>
  <c r="AM7" i="12"/>
  <c r="AY7" i="12"/>
  <c r="BI7" i="12"/>
  <c r="BS7" i="12"/>
  <c r="CE7" i="12"/>
  <c r="CO7" i="12"/>
  <c r="CY7" i="12"/>
  <c r="DK7" i="12"/>
  <c r="DU7" i="12"/>
  <c r="EE7" i="12"/>
  <c r="EQ7" i="12"/>
  <c r="FA7" i="12"/>
  <c r="C8" i="12"/>
  <c r="N8" i="12"/>
  <c r="AB8" i="12"/>
  <c r="AM8" i="12"/>
  <c r="BA8" i="12"/>
  <c r="BO8" i="12"/>
  <c r="BZ8" i="12"/>
  <c r="CN8" i="12"/>
  <c r="CY8" i="12"/>
  <c r="DM8" i="12"/>
  <c r="EA8" i="12"/>
  <c r="EL8" i="12"/>
  <c r="EZ8" i="12"/>
  <c r="F9" i="12"/>
  <c r="T9" i="12"/>
  <c r="AE9" i="12"/>
  <c r="AS9" i="12"/>
  <c r="BH9" i="12"/>
  <c r="BX9" i="12"/>
  <c r="CN9" i="12"/>
  <c r="DD9" i="12"/>
  <c r="DT9" i="12"/>
  <c r="EJ9" i="12"/>
  <c r="EZ9" i="12"/>
  <c r="D10" i="12"/>
  <c r="T10" i="12"/>
  <c r="AJ10" i="12"/>
  <c r="AZ10" i="12"/>
  <c r="BP10" i="12"/>
  <c r="CF10" i="12"/>
  <c r="CV10" i="12"/>
  <c r="DL10" i="12"/>
  <c r="EB10" i="12"/>
  <c r="ER10" i="12"/>
  <c r="L11" i="12"/>
  <c r="AB11" i="12"/>
  <c r="AT11" i="12"/>
  <c r="BQ11" i="12"/>
  <c r="CN11" i="12"/>
  <c r="DF11" i="12"/>
  <c r="EC11" i="12"/>
  <c r="EZ11" i="12"/>
  <c r="AB12" i="12"/>
  <c r="AZ12" i="12"/>
  <c r="CE12" i="12"/>
  <c r="DJ12" i="12"/>
  <c r="EH12" i="12"/>
  <c r="T13" i="12"/>
  <c r="BH13" i="12"/>
  <c r="DN13" i="12"/>
  <c r="AI14" i="12"/>
  <c r="DN14" i="12"/>
  <c r="BI15" i="12"/>
  <c r="EA16" i="12"/>
  <c r="DM17" i="12"/>
  <c r="BR19" i="12"/>
  <c r="H5" i="12"/>
  <c r="P5" i="12"/>
  <c r="X5" i="12"/>
  <c r="AF5" i="12"/>
  <c r="AN5" i="12"/>
  <c r="AV5" i="12"/>
  <c r="BD5" i="12"/>
  <c r="BL5" i="12"/>
  <c r="BT5" i="12"/>
  <c r="CB5" i="12"/>
  <c r="CJ5" i="12"/>
  <c r="CR5" i="12"/>
  <c r="CZ5" i="12"/>
  <c r="DH5" i="12"/>
  <c r="DP5" i="12"/>
  <c r="DX5" i="12"/>
  <c r="EF5" i="12"/>
  <c r="EN5" i="12"/>
  <c r="EV5" i="12"/>
  <c r="FD5" i="12"/>
  <c r="H7" i="12"/>
  <c r="P7" i="12"/>
  <c r="X7" i="12"/>
  <c r="AF7" i="12"/>
  <c r="AP7" i="12"/>
  <c r="AZ7" i="12"/>
  <c r="BJ7" i="12"/>
  <c r="BV7" i="12"/>
  <c r="CF7" i="12"/>
  <c r="CP7" i="12"/>
  <c r="DB7" i="12"/>
  <c r="DL7" i="12"/>
  <c r="DV7" i="12"/>
  <c r="EH7" i="12"/>
  <c r="ER7" i="12"/>
  <c r="FB7" i="12"/>
  <c r="D8" i="12"/>
  <c r="O8" i="12"/>
  <c r="AC8" i="12"/>
  <c r="AQ8" i="12"/>
  <c r="BB8" i="12"/>
  <c r="BP8" i="12"/>
  <c r="CA8" i="12"/>
  <c r="CO8" i="12"/>
  <c r="DC8" i="12"/>
  <c r="DN8" i="12"/>
  <c r="EB8" i="12"/>
  <c r="EM8" i="12"/>
  <c r="FA8" i="12"/>
  <c r="G9" i="12"/>
  <c r="U9" i="12"/>
  <c r="AI9" i="12"/>
  <c r="AT9" i="12"/>
  <c r="BI9" i="12"/>
  <c r="BY9" i="12"/>
  <c r="CO9" i="12"/>
  <c r="DE9" i="12"/>
  <c r="DU9" i="12"/>
  <c r="EK9" i="12"/>
  <c r="FA9" i="12"/>
  <c r="E10" i="12"/>
  <c r="U10" i="12"/>
  <c r="AK10" i="12"/>
  <c r="BA10" i="12"/>
  <c r="BQ10" i="12"/>
  <c r="CG10" i="12"/>
  <c r="CW10" i="12"/>
  <c r="DM10" i="12"/>
  <c r="EC10" i="12"/>
  <c r="ES10" i="12"/>
  <c r="M11" i="12"/>
  <c r="AC11" i="12"/>
  <c r="AZ11" i="12"/>
  <c r="BR11" i="12"/>
  <c r="CO11" i="12"/>
  <c r="DL11" i="12"/>
  <c r="ED11" i="12"/>
  <c r="FA11" i="12"/>
  <c r="AC12" i="12"/>
  <c r="BH12" i="12"/>
  <c r="CF12" i="12"/>
  <c r="DK12" i="12"/>
  <c r="EQ12" i="12"/>
  <c r="U13" i="12"/>
  <c r="BW13" i="12"/>
  <c r="DT13" i="12"/>
  <c r="BD14" i="12"/>
  <c r="DP14" i="12"/>
  <c r="D15" i="12"/>
  <c r="CH15" i="12"/>
  <c r="EB16" i="12"/>
  <c r="ED19" i="12"/>
  <c r="I5" i="12"/>
  <c r="Q5" i="12"/>
  <c r="Y5" i="12"/>
  <c r="AG5" i="12"/>
  <c r="AO5" i="12"/>
  <c r="AW5" i="12"/>
  <c r="BE5" i="12"/>
  <c r="BM5" i="12"/>
  <c r="BU5" i="12"/>
  <c r="CC5" i="12"/>
  <c r="CK5" i="12"/>
  <c r="CS5" i="12"/>
  <c r="DA5" i="12"/>
  <c r="DI5" i="12"/>
  <c r="DQ5" i="12"/>
  <c r="DY5" i="12"/>
  <c r="EG5" i="12"/>
  <c r="EO5" i="12"/>
  <c r="EW5" i="12"/>
  <c r="FE5" i="12"/>
  <c r="I7" i="12"/>
  <c r="Q7" i="12"/>
  <c r="Y7" i="12"/>
  <c r="AG7" i="12"/>
  <c r="AQ7" i="12"/>
  <c r="BA7" i="12"/>
  <c r="BK7" i="12"/>
  <c r="BW7" i="12"/>
  <c r="CG7" i="12"/>
  <c r="CQ7" i="12"/>
  <c r="DC7" i="12"/>
  <c r="DM7" i="12"/>
  <c r="DW7" i="12"/>
  <c r="EI7" i="12"/>
  <c r="ES7" i="12"/>
  <c r="FC7" i="12"/>
  <c r="E8" i="12"/>
  <c r="S8" i="12"/>
  <c r="AD8" i="12"/>
  <c r="AR8" i="12"/>
  <c r="BC8" i="12"/>
  <c r="BQ8" i="12"/>
  <c r="CE8" i="12"/>
  <c r="CP8" i="12"/>
  <c r="DD8" i="12"/>
  <c r="DO8" i="12"/>
  <c r="EC8" i="12"/>
  <c r="EQ8" i="12"/>
  <c r="FB8" i="12"/>
  <c r="K9" i="12"/>
  <c r="V9" i="12"/>
  <c r="AJ9" i="12"/>
  <c r="AU9" i="12"/>
  <c r="BJ9" i="12"/>
  <c r="BZ9" i="12"/>
  <c r="CP9" i="12"/>
  <c r="DF9" i="12"/>
  <c r="DV9" i="12"/>
  <c r="EL9" i="12"/>
  <c r="FB9" i="12"/>
  <c r="F10" i="12"/>
  <c r="V10" i="12"/>
  <c r="AL10" i="12"/>
  <c r="BB10" i="12"/>
  <c r="BR10" i="12"/>
  <c r="CH10" i="12"/>
  <c r="CX10" i="12"/>
  <c r="DN10" i="12"/>
  <c r="ED10" i="12"/>
  <c r="ET10" i="12"/>
  <c r="N11" i="12"/>
  <c r="AD11" i="12"/>
  <c r="BA11" i="12"/>
  <c r="BX11" i="12"/>
  <c r="CP11" i="12"/>
  <c r="DM11" i="12"/>
  <c r="EJ11" i="12"/>
  <c r="FB11" i="12"/>
  <c r="G12" i="12"/>
  <c r="AD12" i="12"/>
  <c r="BI12" i="12"/>
  <c r="CN12" i="12"/>
  <c r="DL12" i="12"/>
  <c r="ER12" i="12"/>
  <c r="V13" i="12"/>
  <c r="BX13" i="12"/>
  <c r="EI13" i="12"/>
  <c r="BF14" i="12"/>
  <c r="EK14" i="12"/>
  <c r="E15" i="12"/>
  <c r="CU15" i="12"/>
  <c r="M16" i="12"/>
  <c r="EC16" i="12"/>
  <c r="ED20" i="12"/>
  <c r="CV11" i="12"/>
  <c r="DN11" i="12"/>
  <c r="EK11" i="12"/>
  <c r="H12" i="12"/>
  <c r="AL12" i="12"/>
  <c r="BJ12" i="12"/>
  <c r="CO12" i="12"/>
  <c r="DT12" i="12"/>
  <c r="ET12" i="12"/>
  <c r="AL13" i="12"/>
  <c r="CD13" i="12"/>
  <c r="EJ13" i="12"/>
  <c r="C14" i="12"/>
  <c r="BN14" i="12"/>
  <c r="EL14" i="12"/>
  <c r="AA15" i="12"/>
  <c r="CV15" i="12"/>
  <c r="AA16" i="12"/>
  <c r="M18" i="12"/>
  <c r="T17" i="14"/>
  <c r="E5" i="14"/>
  <c r="M5" i="14"/>
  <c r="U5" i="14"/>
  <c r="AC5" i="14"/>
  <c r="AK5" i="14"/>
  <c r="AS5" i="14"/>
  <c r="BA5" i="14"/>
  <c r="BI5" i="14"/>
  <c r="BQ5" i="14"/>
  <c r="BY5" i="14"/>
  <c r="CG5" i="14"/>
  <c r="CO5" i="14"/>
  <c r="CW5" i="14"/>
  <c r="DE5" i="14"/>
  <c r="DM5" i="14"/>
  <c r="DU5" i="14"/>
  <c r="EC5" i="14"/>
  <c r="EK5" i="14"/>
  <c r="ES5" i="14"/>
  <c r="FA5" i="14"/>
  <c r="E7" i="14"/>
  <c r="M7" i="14"/>
  <c r="U7" i="14"/>
  <c r="AC7" i="14"/>
  <c r="AK7" i="14"/>
  <c r="AS7" i="14"/>
  <c r="BA7" i="14"/>
  <c r="BI7" i="14"/>
  <c r="BQ7" i="14"/>
  <c r="BY7" i="14"/>
  <c r="CG7" i="14"/>
  <c r="CO7" i="14"/>
  <c r="CW7" i="14"/>
  <c r="DE7" i="14"/>
  <c r="DM7" i="14"/>
  <c r="DU7" i="14"/>
  <c r="EC7" i="14"/>
  <c r="EK7" i="14"/>
  <c r="ES7" i="14"/>
  <c r="FA7" i="14"/>
  <c r="E8" i="14"/>
  <c r="M8" i="14"/>
  <c r="U8" i="14"/>
  <c r="AC8" i="14"/>
  <c r="AK8" i="14"/>
  <c r="AS8" i="14"/>
  <c r="BA8" i="14"/>
  <c r="BI8" i="14"/>
  <c r="BQ8" i="14"/>
  <c r="BY8" i="14"/>
  <c r="CG8" i="14"/>
  <c r="CO8" i="14"/>
  <c r="CW8" i="14"/>
  <c r="DE8" i="14"/>
  <c r="DM8" i="14"/>
  <c r="DU8" i="14"/>
  <c r="EC8" i="14"/>
  <c r="EL8" i="14"/>
  <c r="EV8" i="14"/>
  <c r="FE8" i="14"/>
  <c r="H9" i="14"/>
  <c r="R9" i="14"/>
  <c r="AC9" i="14"/>
  <c r="AN9" i="14"/>
  <c r="AX9" i="14"/>
  <c r="BI9" i="14"/>
  <c r="BT9" i="14"/>
  <c r="CD9" i="14"/>
  <c r="CO9" i="14"/>
  <c r="CZ9" i="14"/>
  <c r="DJ9" i="14"/>
  <c r="EH9" i="14"/>
  <c r="AH10" i="14"/>
  <c r="BN10" i="14"/>
  <c r="CT10" i="14"/>
  <c r="ED10" i="14"/>
  <c r="BJ11" i="14"/>
  <c r="DV11" i="14"/>
  <c r="BB12" i="14"/>
  <c r="DN12" i="14"/>
  <c r="AT13" i="14"/>
  <c r="DF13" i="14"/>
  <c r="AL14" i="14"/>
  <c r="DR14" i="14"/>
  <c r="AD15" i="14"/>
  <c r="BV16" i="14"/>
  <c r="F5" i="14"/>
  <c r="N5" i="14"/>
  <c r="V5" i="14"/>
  <c r="AD5" i="14"/>
  <c r="AL5" i="14"/>
  <c r="AT5" i="14"/>
  <c r="BB5" i="14"/>
  <c r="BJ5" i="14"/>
  <c r="BR5" i="14"/>
  <c r="BZ5" i="14"/>
  <c r="CH5" i="14"/>
  <c r="CP5" i="14"/>
  <c r="CX5" i="14"/>
  <c r="DF5" i="14"/>
  <c r="DN5" i="14"/>
  <c r="DV5" i="14"/>
  <c r="ED5" i="14"/>
  <c r="EL5" i="14"/>
  <c r="ET5" i="14"/>
  <c r="FB5" i="14"/>
  <c r="F7" i="14"/>
  <c r="N7" i="14"/>
  <c r="V7" i="14"/>
  <c r="AD7" i="14"/>
  <c r="AL7" i="14"/>
  <c r="AT7" i="14"/>
  <c r="BB7" i="14"/>
  <c r="BJ7" i="14"/>
  <c r="BR7" i="14"/>
  <c r="BZ7" i="14"/>
  <c r="CH7" i="14"/>
  <c r="CP7" i="14"/>
  <c r="CX7" i="14"/>
  <c r="DF7" i="14"/>
  <c r="DN7" i="14"/>
  <c r="DV7" i="14"/>
  <c r="ED7" i="14"/>
  <c r="EL7" i="14"/>
  <c r="ET7" i="14"/>
  <c r="FB7" i="14"/>
  <c r="F8" i="14"/>
  <c r="N8" i="14"/>
  <c r="V8" i="14"/>
  <c r="AD8" i="14"/>
  <c r="AL8" i="14"/>
  <c r="AT8" i="14"/>
  <c r="BB8" i="14"/>
  <c r="BJ8" i="14"/>
  <c r="BR8" i="14"/>
  <c r="BZ8" i="14"/>
  <c r="CH8" i="14"/>
  <c r="CP8" i="14"/>
  <c r="CX8" i="14"/>
  <c r="DF8" i="14"/>
  <c r="DN8" i="14"/>
  <c r="DV8" i="14"/>
  <c r="ED8" i="14"/>
  <c r="EN8" i="14"/>
  <c r="EW8" i="14"/>
  <c r="FF8" i="14"/>
  <c r="I9" i="14"/>
  <c r="T9" i="14"/>
  <c r="AD9" i="14"/>
  <c r="AO9" i="14"/>
  <c r="AZ9" i="14"/>
  <c r="BJ9" i="14"/>
  <c r="BU9" i="14"/>
  <c r="CF9" i="14"/>
  <c r="CP9" i="14"/>
  <c r="DA9" i="14"/>
  <c r="DM9" i="14"/>
  <c r="EL9" i="14"/>
  <c r="F10" i="14"/>
  <c r="AL10" i="14"/>
  <c r="BR10" i="14"/>
  <c r="CX10" i="14"/>
  <c r="EL10" i="14"/>
  <c r="F11" i="14"/>
  <c r="BR11" i="14"/>
  <c r="ED11" i="14"/>
  <c r="BJ12" i="14"/>
  <c r="DV12" i="14"/>
  <c r="BB13" i="14"/>
  <c r="DN13" i="14"/>
  <c r="AV14" i="14"/>
  <c r="ED14" i="14"/>
  <c r="AY15" i="14"/>
  <c r="DB16" i="14"/>
  <c r="G5" i="14"/>
  <c r="O5" i="14"/>
  <c r="W5" i="14"/>
  <c r="AE5" i="14"/>
  <c r="AM5" i="14"/>
  <c r="AU5" i="14"/>
  <c r="BC5" i="14"/>
  <c r="BK5" i="14"/>
  <c r="BS5" i="14"/>
  <c r="CA5" i="14"/>
  <c r="CI5" i="14"/>
  <c r="CQ5" i="14"/>
  <c r="CY5" i="14"/>
  <c r="DG5" i="14"/>
  <c r="DO5" i="14"/>
  <c r="DW5" i="14"/>
  <c r="EE5" i="14"/>
  <c r="EM5" i="14"/>
  <c r="EU5" i="14"/>
  <c r="FC5" i="14"/>
  <c r="G7" i="14"/>
  <c r="O7" i="14"/>
  <c r="W7" i="14"/>
  <c r="AE7" i="14"/>
  <c r="AM7" i="14"/>
  <c r="AU7" i="14"/>
  <c r="BC7" i="14"/>
  <c r="BK7" i="14"/>
  <c r="BS7" i="14"/>
  <c r="CA7" i="14"/>
  <c r="CI7" i="14"/>
  <c r="CQ7" i="14"/>
  <c r="CY7" i="14"/>
  <c r="DG7" i="14"/>
  <c r="DO7" i="14"/>
  <c r="DW7" i="14"/>
  <c r="EE7" i="14"/>
  <c r="EM7" i="14"/>
  <c r="EU7" i="14"/>
  <c r="FC7" i="14"/>
  <c r="G8" i="14"/>
  <c r="O8" i="14"/>
  <c r="W8" i="14"/>
  <c r="AE8" i="14"/>
  <c r="AM8" i="14"/>
  <c r="AU8" i="14"/>
  <c r="BC8" i="14"/>
  <c r="BK8" i="14"/>
  <c r="BS8" i="14"/>
  <c r="CA8" i="14"/>
  <c r="CI8" i="14"/>
  <c r="CQ8" i="14"/>
  <c r="CY8" i="14"/>
  <c r="DG8" i="14"/>
  <c r="DO8" i="14"/>
  <c r="DW8" i="14"/>
  <c r="EF8" i="14"/>
  <c r="EO8" i="14"/>
  <c r="EX8" i="14"/>
  <c r="J9" i="14"/>
  <c r="U9" i="14"/>
  <c r="AF9" i="14"/>
  <c r="AP9" i="14"/>
  <c r="BA9" i="14"/>
  <c r="BL9" i="14"/>
  <c r="BV9" i="14"/>
  <c r="CG9" i="14"/>
  <c r="CR9" i="14"/>
  <c r="DB9" i="14"/>
  <c r="DN9" i="14"/>
  <c r="EP9" i="14"/>
  <c r="J10" i="14"/>
  <c r="AP10" i="14"/>
  <c r="BV10" i="14"/>
  <c r="DB10" i="14"/>
  <c r="ET10" i="14"/>
  <c r="N11" i="14"/>
  <c r="BZ11" i="14"/>
  <c r="EL11" i="14"/>
  <c r="F12" i="14"/>
  <c r="BR12" i="14"/>
  <c r="ED12" i="14"/>
  <c r="BJ13" i="14"/>
  <c r="DV13" i="14"/>
  <c r="BF14" i="14"/>
  <c r="EN14" i="14"/>
  <c r="CD15" i="14"/>
  <c r="EH16" i="14"/>
  <c r="H5" i="14"/>
  <c r="P5" i="14"/>
  <c r="X5" i="14"/>
  <c r="AF5" i="14"/>
  <c r="AN5" i="14"/>
  <c r="AV5" i="14"/>
  <c r="BD5" i="14"/>
  <c r="BL5" i="14"/>
  <c r="BT5" i="14"/>
  <c r="CB5" i="14"/>
  <c r="CJ5" i="14"/>
  <c r="CR5" i="14"/>
  <c r="CZ5" i="14"/>
  <c r="DH5" i="14"/>
  <c r="DP5" i="14"/>
  <c r="DX5" i="14"/>
  <c r="EF5" i="14"/>
  <c r="EN5" i="14"/>
  <c r="EV5" i="14"/>
  <c r="FD5" i="14"/>
  <c r="H7" i="14"/>
  <c r="P7" i="14"/>
  <c r="X7" i="14"/>
  <c r="AF7" i="14"/>
  <c r="AN7" i="14"/>
  <c r="AV7" i="14"/>
  <c r="BD7" i="14"/>
  <c r="BL7" i="14"/>
  <c r="BT7" i="14"/>
  <c r="CB7" i="14"/>
  <c r="CJ7" i="14"/>
  <c r="CR7" i="14"/>
  <c r="CZ7" i="14"/>
  <c r="DH7" i="14"/>
  <c r="DP7" i="14"/>
  <c r="DX7" i="14"/>
  <c r="EF7" i="14"/>
  <c r="EN7" i="14"/>
  <c r="EV7" i="14"/>
  <c r="FD7" i="14"/>
  <c r="H8" i="14"/>
  <c r="P8" i="14"/>
  <c r="X8" i="14"/>
  <c r="AF8" i="14"/>
  <c r="AN8" i="14"/>
  <c r="AV8" i="14"/>
  <c r="BD8" i="14"/>
  <c r="BL8" i="14"/>
  <c r="BT8" i="14"/>
  <c r="CB8" i="14"/>
  <c r="CJ8" i="14"/>
  <c r="CR8" i="14"/>
  <c r="CZ8" i="14"/>
  <c r="DH8" i="14"/>
  <c r="DP8" i="14"/>
  <c r="DX8" i="14"/>
  <c r="EG8" i="14"/>
  <c r="EP8" i="14"/>
  <c r="EY8" i="14"/>
  <c r="L9" i="14"/>
  <c r="V9" i="14"/>
  <c r="AG9" i="14"/>
  <c r="AR9" i="14"/>
  <c r="BB9" i="14"/>
  <c r="BM9" i="14"/>
  <c r="BX9" i="14"/>
  <c r="CH9" i="14"/>
  <c r="CS9" i="14"/>
  <c r="DD9" i="14"/>
  <c r="DP9" i="14"/>
  <c r="ET9" i="14"/>
  <c r="N10" i="14"/>
  <c r="AT10" i="14"/>
  <c r="BZ10" i="14"/>
  <c r="DF10" i="14"/>
  <c r="FB10" i="14"/>
  <c r="V11" i="14"/>
  <c r="CH11" i="14"/>
  <c r="ET11" i="14"/>
  <c r="N12" i="14"/>
  <c r="BZ12" i="14"/>
  <c r="EL12" i="14"/>
  <c r="F13" i="14"/>
  <c r="BR13" i="14"/>
  <c r="ED13" i="14"/>
  <c r="BR14" i="14"/>
  <c r="EX14" i="14"/>
  <c r="DJ15" i="14"/>
  <c r="I5" i="14"/>
  <c r="Q5" i="14"/>
  <c r="Y5" i="14"/>
  <c r="AG5" i="14"/>
  <c r="AO5" i="14"/>
  <c r="AW5" i="14"/>
  <c r="BE5" i="14"/>
  <c r="BM5" i="14"/>
  <c r="BU5" i="14"/>
  <c r="CC5" i="14"/>
  <c r="CK5" i="14"/>
  <c r="CS5" i="14"/>
  <c r="DA5" i="14"/>
  <c r="DI5" i="14"/>
  <c r="DQ5" i="14"/>
  <c r="DY5" i="14"/>
  <c r="EG5" i="14"/>
  <c r="EO5" i="14"/>
  <c r="EW5" i="14"/>
  <c r="FE5" i="14"/>
  <c r="I7" i="14"/>
  <c r="Q7" i="14"/>
  <c r="Y7" i="14"/>
  <c r="AG7" i="14"/>
  <c r="AO7" i="14"/>
  <c r="AW7" i="14"/>
  <c r="BE7" i="14"/>
  <c r="BM7" i="14"/>
  <c r="BU7" i="14"/>
  <c r="CC7" i="14"/>
  <c r="CK7" i="14"/>
  <c r="CS7" i="14"/>
  <c r="DA7" i="14"/>
  <c r="DI7" i="14"/>
  <c r="DQ7" i="14"/>
  <c r="DY7" i="14"/>
  <c r="EG7" i="14"/>
  <c r="EO7" i="14"/>
  <c r="EW7" i="14"/>
  <c r="FE7" i="14"/>
  <c r="I8" i="14"/>
  <c r="Q8" i="14"/>
  <c r="Y8" i="14"/>
  <c r="AG8" i="14"/>
  <c r="AO8" i="14"/>
  <c r="AW8" i="14"/>
  <c r="BE8" i="14"/>
  <c r="BM8" i="14"/>
  <c r="BU8" i="14"/>
  <c r="CC8" i="14"/>
  <c r="CK8" i="14"/>
  <c r="CS8" i="14"/>
  <c r="DA8" i="14"/>
  <c r="DI8" i="14"/>
  <c r="DQ8" i="14"/>
  <c r="DY8" i="14"/>
  <c r="EH8" i="14"/>
  <c r="EQ8" i="14"/>
  <c r="EZ8" i="14"/>
  <c r="M9" i="14"/>
  <c r="X9" i="14"/>
  <c r="AH9" i="14"/>
  <c r="AS9" i="14"/>
  <c r="BD9" i="14"/>
  <c r="BN9" i="14"/>
  <c r="BY9" i="14"/>
  <c r="CJ9" i="14"/>
  <c r="CT9" i="14"/>
  <c r="DE9" i="14"/>
  <c r="DR9" i="14"/>
  <c r="EX9" i="14"/>
  <c r="R10" i="14"/>
  <c r="AX10" i="14"/>
  <c r="CD10" i="14"/>
  <c r="DJ10" i="14"/>
  <c r="AD11" i="14"/>
  <c r="CP11" i="14"/>
  <c r="FB11" i="14"/>
  <c r="V12" i="14"/>
  <c r="CH12" i="14"/>
  <c r="ET12" i="14"/>
  <c r="N13" i="14"/>
  <c r="BZ13" i="14"/>
  <c r="EL13" i="14"/>
  <c r="F14" i="14"/>
  <c r="CB14" i="14"/>
  <c r="EP15" i="14"/>
  <c r="FF32" i="14"/>
  <c r="EX32" i="14"/>
  <c r="EP32" i="14"/>
  <c r="EH32" i="14"/>
  <c r="DZ32" i="14"/>
  <c r="DR32" i="14"/>
  <c r="DJ32" i="14"/>
  <c r="DB32" i="14"/>
  <c r="CT32" i="14"/>
  <c r="CL32" i="14"/>
  <c r="CD32" i="14"/>
  <c r="BV32" i="14"/>
  <c r="BN32" i="14"/>
  <c r="BF32" i="14"/>
  <c r="AX32" i="14"/>
  <c r="AP32" i="14"/>
  <c r="AH32" i="14"/>
  <c r="Z32" i="14"/>
  <c r="R32" i="14"/>
  <c r="J32" i="14"/>
  <c r="FF31" i="14"/>
  <c r="EX31" i="14"/>
  <c r="EP31" i="14"/>
  <c r="EH31" i="14"/>
  <c r="DZ31" i="14"/>
  <c r="DR31" i="14"/>
  <c r="DJ31" i="14"/>
  <c r="DB31" i="14"/>
  <c r="CT31" i="14"/>
  <c r="CL31" i="14"/>
  <c r="CD31" i="14"/>
  <c r="BV31" i="14"/>
  <c r="BN31" i="14"/>
  <c r="BF31" i="14"/>
  <c r="AX31" i="14"/>
  <c r="AP31" i="14"/>
  <c r="AH31" i="14"/>
  <c r="Z31" i="14"/>
  <c r="R31" i="14"/>
  <c r="J31" i="14"/>
  <c r="FF30" i="14"/>
  <c r="EX30" i="14"/>
  <c r="EP30" i="14"/>
  <c r="EH30" i="14"/>
  <c r="DZ30" i="14"/>
  <c r="DR30" i="14"/>
  <c r="DJ30" i="14"/>
  <c r="DB30" i="14"/>
  <c r="CT30" i="14"/>
  <c r="CL30" i="14"/>
  <c r="CD30" i="14"/>
  <c r="BV30" i="14"/>
  <c r="BN30" i="14"/>
  <c r="BF30" i="14"/>
  <c r="AX30" i="14"/>
  <c r="AP30" i="14"/>
  <c r="FF29" i="14"/>
  <c r="EX29" i="14"/>
  <c r="EP29" i="14"/>
  <c r="EH29" i="14"/>
  <c r="DZ29" i="14"/>
  <c r="DR29" i="14"/>
  <c r="DJ29" i="14"/>
  <c r="DB29" i="14"/>
  <c r="FE32" i="14"/>
  <c r="EW32" i="14"/>
  <c r="EO32" i="14"/>
  <c r="EG32" i="14"/>
  <c r="DY32" i="14"/>
  <c r="DQ32" i="14"/>
  <c r="DI32" i="14"/>
  <c r="DA32" i="14"/>
  <c r="CS32" i="14"/>
  <c r="CK32" i="14"/>
  <c r="CC32" i="14"/>
  <c r="BU32" i="14"/>
  <c r="BM32" i="14"/>
  <c r="BE32" i="14"/>
  <c r="AW32" i="14"/>
  <c r="AO32" i="14"/>
  <c r="AG32" i="14"/>
  <c r="Y32" i="14"/>
  <c r="Q32" i="14"/>
  <c r="I32" i="14"/>
  <c r="FE31" i="14"/>
  <c r="EW31" i="14"/>
  <c r="EO31" i="14"/>
  <c r="EG31" i="14"/>
  <c r="DY31" i="14"/>
  <c r="DQ31" i="14"/>
  <c r="DI31" i="14"/>
  <c r="DA31" i="14"/>
  <c r="CS31" i="14"/>
  <c r="CK31" i="14"/>
  <c r="CC31" i="14"/>
  <c r="BU31" i="14"/>
  <c r="BM31" i="14"/>
  <c r="BE31" i="14"/>
  <c r="AW31" i="14"/>
  <c r="AO31" i="14"/>
  <c r="AG31" i="14"/>
  <c r="Y31" i="14"/>
  <c r="Q31" i="14"/>
  <c r="I31" i="14"/>
  <c r="FE30" i="14"/>
  <c r="EW30" i="14"/>
  <c r="EO30" i="14"/>
  <c r="EG30" i="14"/>
  <c r="DY30" i="14"/>
  <c r="DQ30" i="14"/>
  <c r="DI30" i="14"/>
  <c r="DA30" i="14"/>
  <c r="CS30" i="14"/>
  <c r="CK30" i="14"/>
  <c r="CC30" i="14"/>
  <c r="BU30" i="14"/>
  <c r="BM30" i="14"/>
  <c r="BE30" i="14"/>
  <c r="AW30" i="14"/>
  <c r="AO30" i="14"/>
  <c r="FE29" i="14"/>
  <c r="EW29" i="14"/>
  <c r="FD32" i="14"/>
  <c r="EV32" i="14"/>
  <c r="EN32" i="14"/>
  <c r="EF32" i="14"/>
  <c r="DX32" i="14"/>
  <c r="DP32" i="14"/>
  <c r="DH32" i="14"/>
  <c r="CZ32" i="14"/>
  <c r="CR32" i="14"/>
  <c r="CJ32" i="14"/>
  <c r="CB32" i="14"/>
  <c r="BT32" i="14"/>
  <c r="BL32" i="14"/>
  <c r="BD32" i="14"/>
  <c r="AV32" i="14"/>
  <c r="AN32" i="14"/>
  <c r="AF32" i="14"/>
  <c r="X32" i="14"/>
  <c r="P32" i="14"/>
  <c r="H32" i="14"/>
  <c r="FD31" i="14"/>
  <c r="EV31" i="14"/>
  <c r="EN31" i="14"/>
  <c r="EF31" i="14"/>
  <c r="DX31" i="14"/>
  <c r="DP31" i="14"/>
  <c r="DH31" i="14"/>
  <c r="CZ31" i="14"/>
  <c r="CR31" i="14"/>
  <c r="CJ31" i="14"/>
  <c r="CB31" i="14"/>
  <c r="BT31" i="14"/>
  <c r="BL31" i="14"/>
  <c r="BD31" i="14"/>
  <c r="AV31" i="14"/>
  <c r="AN31" i="14"/>
  <c r="AF31" i="14"/>
  <c r="X31" i="14"/>
  <c r="P31" i="14"/>
  <c r="H31" i="14"/>
  <c r="FD30" i="14"/>
  <c r="EV30" i="14"/>
  <c r="EN30" i="14"/>
  <c r="EF30" i="14"/>
  <c r="DP30" i="14"/>
  <c r="DH30" i="14"/>
  <c r="CZ30" i="14"/>
  <c r="CR30" i="14"/>
  <c r="CJ30" i="14"/>
  <c r="CB30" i="14"/>
  <c r="BT30" i="14"/>
  <c r="BL30" i="14"/>
  <c r="BD30" i="14"/>
  <c r="AV30" i="14"/>
  <c r="AN30" i="14"/>
  <c r="FD29" i="14"/>
  <c r="EV29" i="14"/>
  <c r="EN29" i="14"/>
  <c r="EF29" i="14"/>
  <c r="DP29" i="14"/>
  <c r="DH29" i="14"/>
  <c r="CZ29" i="14"/>
  <c r="CR29" i="14"/>
  <c r="CJ29" i="14"/>
  <c r="CB29" i="14"/>
  <c r="BT29" i="14"/>
  <c r="BL29" i="14"/>
  <c r="BD29" i="14"/>
  <c r="AV29" i="14"/>
  <c r="AN29" i="14"/>
  <c r="AF29" i="14"/>
  <c r="X29" i="14"/>
  <c r="P29" i="14"/>
  <c r="FB32" i="14"/>
  <c r="ET32" i="14"/>
  <c r="EL32" i="14"/>
  <c r="ED32" i="14"/>
  <c r="DV32" i="14"/>
  <c r="DN32" i="14"/>
  <c r="DF32" i="14"/>
  <c r="CX32" i="14"/>
  <c r="CP32" i="14"/>
  <c r="CH32" i="14"/>
  <c r="BZ32" i="14"/>
  <c r="BR32" i="14"/>
  <c r="BJ32" i="14"/>
  <c r="BB32" i="14"/>
  <c r="AT32" i="14"/>
  <c r="AL32" i="14"/>
  <c r="AD32" i="14"/>
  <c r="V32" i="14"/>
  <c r="N32" i="14"/>
  <c r="F32" i="14"/>
  <c r="FB31" i="14"/>
  <c r="ET31" i="14"/>
  <c r="EL31" i="14"/>
  <c r="ED31" i="14"/>
  <c r="DV31" i="14"/>
  <c r="DN31" i="14"/>
  <c r="DF31" i="14"/>
  <c r="CX31" i="14"/>
  <c r="CP31" i="14"/>
  <c r="CH31" i="14"/>
  <c r="BZ31" i="14"/>
  <c r="BR31" i="14"/>
  <c r="BJ31" i="14"/>
  <c r="BB31" i="14"/>
  <c r="AT31" i="14"/>
  <c r="AL31" i="14"/>
  <c r="AD31" i="14"/>
  <c r="V31" i="14"/>
  <c r="N31" i="14"/>
  <c r="F31" i="14"/>
  <c r="FB30" i="14"/>
  <c r="ET30" i="14"/>
  <c r="EL30" i="14"/>
  <c r="ED30" i="14"/>
  <c r="DV30" i="14"/>
  <c r="DN30" i="14"/>
  <c r="DF30" i="14"/>
  <c r="CX30" i="14"/>
  <c r="CP30" i="14"/>
  <c r="CH30" i="14"/>
  <c r="BZ30" i="14"/>
  <c r="BR30" i="14"/>
  <c r="BJ30" i="14"/>
  <c r="BB30" i="14"/>
  <c r="AT30" i="14"/>
  <c r="AL30" i="14"/>
  <c r="FA32" i="14"/>
  <c r="ES32" i="14"/>
  <c r="EK32" i="14"/>
  <c r="EC32" i="14"/>
  <c r="DU32" i="14"/>
  <c r="DM32" i="14"/>
  <c r="DE32" i="14"/>
  <c r="CW32" i="14"/>
  <c r="CO32" i="14"/>
  <c r="CG32" i="14"/>
  <c r="BY32" i="14"/>
  <c r="BQ32" i="14"/>
  <c r="BI32" i="14"/>
  <c r="BA32" i="14"/>
  <c r="AS32" i="14"/>
  <c r="AK32" i="14"/>
  <c r="AC32" i="14"/>
  <c r="U32" i="14"/>
  <c r="M32" i="14"/>
  <c r="E32" i="14"/>
  <c r="FA31" i="14"/>
  <c r="ES31" i="14"/>
  <c r="EK31" i="14"/>
  <c r="EC31" i="14"/>
  <c r="DU31" i="14"/>
  <c r="DM31" i="14"/>
  <c r="DE31" i="14"/>
  <c r="CW31" i="14"/>
  <c r="CO31" i="14"/>
  <c r="CG31" i="14"/>
  <c r="BY31" i="14"/>
  <c r="BQ31" i="14"/>
  <c r="BI31" i="14"/>
  <c r="BA31" i="14"/>
  <c r="AS31" i="14"/>
  <c r="AK31" i="14"/>
  <c r="AC31" i="14"/>
  <c r="U31" i="14"/>
  <c r="M31" i="14"/>
  <c r="E31" i="14"/>
  <c r="FA30" i="14"/>
  <c r="ES30" i="14"/>
  <c r="EK30" i="14"/>
  <c r="EC30" i="14"/>
  <c r="DU30" i="14"/>
  <c r="DM30" i="14"/>
  <c r="DE30" i="14"/>
  <c r="CW30" i="14"/>
  <c r="CO30" i="14"/>
  <c r="CG30" i="14"/>
  <c r="BY30" i="14"/>
  <c r="BQ30" i="14"/>
  <c r="BI30" i="14"/>
  <c r="BA30" i="14"/>
  <c r="AS30" i="14"/>
  <c r="AK30" i="14"/>
  <c r="FA29" i="14"/>
  <c r="ES29" i="14"/>
  <c r="EK29" i="14"/>
  <c r="EC29" i="14"/>
  <c r="DU29" i="14"/>
  <c r="DM29" i="14"/>
  <c r="DE29" i="14"/>
  <c r="CW29" i="14"/>
  <c r="CO29" i="14"/>
  <c r="CG29" i="14"/>
  <c r="BY29" i="14"/>
  <c r="BQ29" i="14"/>
  <c r="BI29" i="14"/>
  <c r="BA29" i="14"/>
  <c r="AS29" i="14"/>
  <c r="AK29" i="14"/>
  <c r="AC29" i="14"/>
  <c r="U29" i="14"/>
  <c r="M29" i="14"/>
  <c r="FC32" i="14"/>
  <c r="EI32" i="14"/>
  <c r="DL32" i="14"/>
  <c r="CQ32" i="14"/>
  <c r="BW32" i="14"/>
  <c r="AZ32" i="14"/>
  <c r="AE32" i="14"/>
  <c r="K32" i="14"/>
  <c r="EQ31" i="14"/>
  <c r="DT31" i="14"/>
  <c r="CY31" i="14"/>
  <c r="CE31" i="14"/>
  <c r="BH31" i="14"/>
  <c r="AM31" i="14"/>
  <c r="S31" i="14"/>
  <c r="EY30" i="14"/>
  <c r="EB30" i="14"/>
  <c r="DG30" i="14"/>
  <c r="CM30" i="14"/>
  <c r="BP30" i="14"/>
  <c r="AU30" i="14"/>
  <c r="EZ29" i="14"/>
  <c r="EL29" i="14"/>
  <c r="DY29" i="14"/>
  <c r="DL29" i="14"/>
  <c r="CY29" i="14"/>
  <c r="CN29" i="14"/>
  <c r="CD29" i="14"/>
  <c r="BS29" i="14"/>
  <c r="BH29" i="14"/>
  <c r="AX29" i="14"/>
  <c r="AM29" i="14"/>
  <c r="AB29" i="14"/>
  <c r="R29" i="14"/>
  <c r="H29" i="14"/>
  <c r="FD27" i="14"/>
  <c r="EV27" i="14"/>
  <c r="EN27" i="14"/>
  <c r="EF27" i="14"/>
  <c r="DX27" i="14"/>
  <c r="DP27" i="14"/>
  <c r="DH27" i="14"/>
  <c r="CZ27" i="14"/>
  <c r="CR27" i="14"/>
  <c r="CJ27" i="14"/>
  <c r="CB27" i="14"/>
  <c r="BT27" i="14"/>
  <c r="BL27" i="14"/>
  <c r="BD27" i="14"/>
  <c r="AV27" i="14"/>
  <c r="AN27" i="14"/>
  <c r="AF27" i="14"/>
  <c r="X27" i="14"/>
  <c r="P27" i="14"/>
  <c r="H27" i="14"/>
  <c r="FD26" i="14"/>
  <c r="EV26" i="14"/>
  <c r="EN26" i="14"/>
  <c r="EF26" i="14"/>
  <c r="DX26" i="14"/>
  <c r="DP26" i="14"/>
  <c r="DH26" i="14"/>
  <c r="CZ26" i="14"/>
  <c r="EZ32" i="14"/>
  <c r="EE32" i="14"/>
  <c r="DK32" i="14"/>
  <c r="CN32" i="14"/>
  <c r="BS32" i="14"/>
  <c r="AY32" i="14"/>
  <c r="AB32" i="14"/>
  <c r="G32" i="14"/>
  <c r="EM31" i="14"/>
  <c r="DS31" i="14"/>
  <c r="CV31" i="14"/>
  <c r="CA31" i="14"/>
  <c r="BG31" i="14"/>
  <c r="AJ31" i="14"/>
  <c r="O31" i="14"/>
  <c r="EU30" i="14"/>
  <c r="EA30" i="14"/>
  <c r="DD30" i="14"/>
  <c r="CI30" i="14"/>
  <c r="BO30" i="14"/>
  <c r="AR30" i="14"/>
  <c r="EY29" i="14"/>
  <c r="EJ29" i="14"/>
  <c r="DK29" i="14"/>
  <c r="CX29" i="14"/>
  <c r="CM29" i="14"/>
  <c r="CC29" i="14"/>
  <c r="BR29" i="14"/>
  <c r="BG29" i="14"/>
  <c r="AW29" i="14"/>
  <c r="AL29" i="14"/>
  <c r="AA29" i="14"/>
  <c r="Q29" i="14"/>
  <c r="G29" i="14"/>
  <c r="FC27" i="14"/>
  <c r="EU27" i="14"/>
  <c r="EM27" i="14"/>
  <c r="EE27" i="14"/>
  <c r="DW27" i="14"/>
  <c r="DO27" i="14"/>
  <c r="DG27" i="14"/>
  <c r="CY27" i="14"/>
  <c r="CQ27" i="14"/>
  <c r="CI27" i="14"/>
  <c r="CA27" i="14"/>
  <c r="BS27" i="14"/>
  <c r="BK27" i="14"/>
  <c r="BC27" i="14"/>
  <c r="AU27" i="14"/>
  <c r="AM27" i="14"/>
  <c r="AE27" i="14"/>
  <c r="W27" i="14"/>
  <c r="O27" i="14"/>
  <c r="G27" i="14"/>
  <c r="EY32" i="14"/>
  <c r="EB32" i="14"/>
  <c r="DG32" i="14"/>
  <c r="CM32" i="14"/>
  <c r="BP32" i="14"/>
  <c r="AU32" i="14"/>
  <c r="AA32" i="14"/>
  <c r="D32" i="14"/>
  <c r="EJ31" i="14"/>
  <c r="DO31" i="14"/>
  <c r="CU31" i="14"/>
  <c r="BX31" i="14"/>
  <c r="BC31" i="14"/>
  <c r="AI31" i="14"/>
  <c r="L31" i="14"/>
  <c r="ER30" i="14"/>
  <c r="DC30" i="14"/>
  <c r="CF30" i="14"/>
  <c r="BK30" i="14"/>
  <c r="AQ30" i="14"/>
  <c r="EU29" i="14"/>
  <c r="EI29" i="14"/>
  <c r="DV29" i="14"/>
  <c r="DI29" i="14"/>
  <c r="CV29" i="14"/>
  <c r="CL29" i="14"/>
  <c r="CA29" i="14"/>
  <c r="BP29" i="14"/>
  <c r="BF29" i="14"/>
  <c r="AU29" i="14"/>
  <c r="AJ29" i="14"/>
  <c r="Z29" i="14"/>
  <c r="O29" i="14"/>
  <c r="F29" i="14"/>
  <c r="FB27" i="14"/>
  <c r="ET27" i="14"/>
  <c r="EL27" i="14"/>
  <c r="ED27" i="14"/>
  <c r="DV27" i="14"/>
  <c r="DN27" i="14"/>
  <c r="DF27" i="14"/>
  <c r="CX27" i="14"/>
  <c r="CP27" i="14"/>
  <c r="CH27" i="14"/>
  <c r="BZ27" i="14"/>
  <c r="BR27" i="14"/>
  <c r="BJ27" i="14"/>
  <c r="BB27" i="14"/>
  <c r="AT27" i="14"/>
  <c r="AL27" i="14"/>
  <c r="AD27" i="14"/>
  <c r="V27" i="14"/>
  <c r="N27" i="14"/>
  <c r="F27" i="14"/>
  <c r="FB26" i="14"/>
  <c r="ET26" i="14"/>
  <c r="EL26" i="14"/>
  <c r="ED26" i="14"/>
  <c r="DV26" i="14"/>
  <c r="DN26" i="14"/>
  <c r="DF26" i="14"/>
  <c r="CX26" i="14"/>
  <c r="CP26" i="14"/>
  <c r="CH26" i="14"/>
  <c r="BZ26" i="14"/>
  <c r="BR26" i="14"/>
  <c r="BJ26" i="14"/>
  <c r="BB26" i="14"/>
  <c r="AT26" i="14"/>
  <c r="AL26" i="14"/>
  <c r="EU32" i="14"/>
  <c r="EA32" i="14"/>
  <c r="DD32" i="14"/>
  <c r="CI32" i="14"/>
  <c r="BO32" i="14"/>
  <c r="AR32" i="14"/>
  <c r="W32" i="14"/>
  <c r="C32" i="14"/>
  <c r="FC31" i="14"/>
  <c r="EI31" i="14"/>
  <c r="DL31" i="14"/>
  <c r="CQ31" i="14"/>
  <c r="BW31" i="14"/>
  <c r="AZ31" i="14"/>
  <c r="AE31" i="14"/>
  <c r="K31" i="14"/>
  <c r="EQ30" i="14"/>
  <c r="DT30" i="14"/>
  <c r="CY30" i="14"/>
  <c r="CE30" i="14"/>
  <c r="W30" i="13" s="1"/>
  <c r="BH30" i="14"/>
  <c r="AM30" i="14"/>
  <c r="ET29" i="14"/>
  <c r="EG29" i="14"/>
  <c r="DT29" i="14"/>
  <c r="DG29" i="14"/>
  <c r="CU29" i="14"/>
  <c r="CK29" i="14"/>
  <c r="BZ29" i="14"/>
  <c r="BO29" i="14"/>
  <c r="BE29" i="14"/>
  <c r="AT29" i="14"/>
  <c r="AI29" i="14"/>
  <c r="Y29" i="14"/>
  <c r="N29" i="14"/>
  <c r="E29" i="14"/>
  <c r="FA27" i="14"/>
  <c r="ES27" i="14"/>
  <c r="EK27" i="14"/>
  <c r="EC27" i="14"/>
  <c r="DU27" i="14"/>
  <c r="DM27" i="14"/>
  <c r="DE27" i="14"/>
  <c r="CW27" i="14"/>
  <c r="CO27" i="14"/>
  <c r="CG27" i="14"/>
  <c r="BY27" i="14"/>
  <c r="BQ27" i="14"/>
  <c r="BI27" i="14"/>
  <c r="BA27" i="14"/>
  <c r="AS27" i="14"/>
  <c r="AK27" i="14"/>
  <c r="AC27" i="14"/>
  <c r="U27" i="14"/>
  <c r="M27" i="14"/>
  <c r="E27" i="14"/>
  <c r="FA26" i="14"/>
  <c r="ES26" i="14"/>
  <c r="EK26" i="14"/>
  <c r="EC26" i="14"/>
  <c r="DU26" i="14"/>
  <c r="DM26" i="14"/>
  <c r="DE26" i="14"/>
  <c r="CW26" i="14"/>
  <c r="CO26" i="14"/>
  <c r="CG26" i="14"/>
  <c r="BY26" i="14"/>
  <c r="BQ26" i="14"/>
  <c r="BI26" i="14"/>
  <c r="BA26" i="14"/>
  <c r="AS26" i="14"/>
  <c r="AK26" i="14"/>
  <c r="ER32" i="14"/>
  <c r="DW32" i="14"/>
  <c r="DC32" i="14"/>
  <c r="CF32" i="14"/>
  <c r="BK32" i="14"/>
  <c r="AQ32" i="14"/>
  <c r="T32" i="14"/>
  <c r="EZ31" i="14"/>
  <c r="EE31" i="14"/>
  <c r="DK31" i="14"/>
  <c r="CN31" i="14"/>
  <c r="BS31" i="14"/>
  <c r="AY31" i="14"/>
  <c r="AB31" i="14"/>
  <c r="G31" i="14"/>
  <c r="EM30" i="14"/>
  <c r="DS30" i="14"/>
  <c r="CV30" i="14"/>
  <c r="CA30" i="14"/>
  <c r="BG30" i="14"/>
  <c r="AJ30" i="14"/>
  <c r="ER29" i="14"/>
  <c r="EE29" i="14"/>
  <c r="DS29" i="14"/>
  <c r="DF29" i="14"/>
  <c r="CT29" i="14"/>
  <c r="CI29" i="14"/>
  <c r="BX29" i="14"/>
  <c r="BN29" i="14"/>
  <c r="BC29" i="14"/>
  <c r="AR29" i="14"/>
  <c r="AH29" i="14"/>
  <c r="W29" i="14"/>
  <c r="L29" i="14"/>
  <c r="D29" i="14"/>
  <c r="EZ27" i="14"/>
  <c r="ER27" i="14"/>
  <c r="EJ27" i="14"/>
  <c r="EB27" i="14"/>
  <c r="DT27" i="14"/>
  <c r="DL27" i="14"/>
  <c r="DD27" i="14"/>
  <c r="CV27" i="14"/>
  <c r="CN27" i="14"/>
  <c r="CF27" i="14"/>
  <c r="BX27" i="14"/>
  <c r="BP27" i="14"/>
  <c r="BH27" i="14"/>
  <c r="AZ27" i="14"/>
  <c r="AR27" i="14"/>
  <c r="AJ27" i="14"/>
  <c r="AB27" i="14"/>
  <c r="T27" i="14"/>
  <c r="L27" i="14"/>
  <c r="D27" i="14"/>
  <c r="EZ26" i="14"/>
  <c r="ER26" i="14"/>
  <c r="EJ26" i="14"/>
  <c r="EB26" i="14"/>
  <c r="DT26" i="14"/>
  <c r="DL26" i="14"/>
  <c r="DD26" i="14"/>
  <c r="CV26" i="14"/>
  <c r="CN26" i="14"/>
  <c r="CF26" i="14"/>
  <c r="EQ32" i="14"/>
  <c r="CU32" i="14"/>
  <c r="AJ32" i="14"/>
  <c r="DW31" i="14"/>
  <c r="BO31" i="14"/>
  <c r="D31" i="14"/>
  <c r="EZ30" i="14"/>
  <c r="CQ30" i="14"/>
  <c r="AI30" i="14"/>
  <c r="EA29" i="14"/>
  <c r="CQ29" i="14"/>
  <c r="BM29" i="14"/>
  <c r="AO29" i="14"/>
  <c r="J29" i="14"/>
  <c r="EP27" i="14"/>
  <c r="DS27" i="14"/>
  <c r="DA27" i="14"/>
  <c r="CD27" i="14"/>
  <c r="BG27" i="14"/>
  <c r="AO27" i="14"/>
  <c r="R27" i="14"/>
  <c r="EU26" i="14"/>
  <c r="EE26" i="14"/>
  <c r="DO26" i="14"/>
  <c r="CY26" i="14"/>
  <c r="CK26" i="14"/>
  <c r="BX26" i="14"/>
  <c r="BN26" i="14"/>
  <c r="BD26" i="14"/>
  <c r="AR26" i="14"/>
  <c r="AH26" i="14"/>
  <c r="Z26" i="14"/>
  <c r="R26" i="14"/>
  <c r="J26" i="14"/>
  <c r="FF25" i="14"/>
  <c r="EX25" i="14"/>
  <c r="EP25" i="14"/>
  <c r="EH25" i="14"/>
  <c r="DZ25" i="14"/>
  <c r="DR25" i="14"/>
  <c r="DJ25" i="14"/>
  <c r="DB25" i="14"/>
  <c r="CT25" i="14"/>
  <c r="CL25" i="14"/>
  <c r="CD25" i="14"/>
  <c r="BV25" i="14"/>
  <c r="BN25" i="14"/>
  <c r="BF25" i="14"/>
  <c r="AX25" i="14"/>
  <c r="AP25" i="14"/>
  <c r="AH25" i="14"/>
  <c r="Z25" i="14"/>
  <c r="R25" i="14"/>
  <c r="J25" i="14"/>
  <c r="FF24" i="14"/>
  <c r="EX24" i="14"/>
  <c r="EP24" i="14"/>
  <c r="EH24" i="14"/>
  <c r="DZ24" i="14"/>
  <c r="DR24" i="14"/>
  <c r="DJ24" i="14"/>
  <c r="DB24" i="14"/>
  <c r="EM32" i="14"/>
  <c r="CE32" i="14"/>
  <c r="AI32" i="14"/>
  <c r="DG31" i="14"/>
  <c r="BK31" i="14"/>
  <c r="C31" i="14"/>
  <c r="EJ30" i="14"/>
  <c r="CN30" i="14"/>
  <c r="FC29" i="14"/>
  <c r="DQ29" i="14"/>
  <c r="CP29" i="14"/>
  <c r="BK29" i="14"/>
  <c r="AG29" i="14"/>
  <c r="I29" i="14"/>
  <c r="EO27" i="14"/>
  <c r="DR27" i="14"/>
  <c r="CU27" i="14"/>
  <c r="CC27" i="14"/>
  <c r="BF27" i="14"/>
  <c r="AI27" i="14"/>
  <c r="Q27" i="14"/>
  <c r="EQ26" i="14"/>
  <c r="EA26" i="14"/>
  <c r="DK26" i="14"/>
  <c r="CU26" i="14"/>
  <c r="CJ26" i="14"/>
  <c r="BW26" i="14"/>
  <c r="BM26" i="14"/>
  <c r="BC26" i="14"/>
  <c r="AQ26" i="14"/>
  <c r="AG26" i="14"/>
  <c r="Y26" i="14"/>
  <c r="Q26" i="14"/>
  <c r="I26" i="14"/>
  <c r="FE25" i="14"/>
  <c r="EW25" i="14"/>
  <c r="EO25" i="14"/>
  <c r="EG25" i="14"/>
  <c r="DY25" i="14"/>
  <c r="DQ25" i="14"/>
  <c r="DI25" i="14"/>
  <c r="DA25" i="14"/>
  <c r="CS25" i="14"/>
  <c r="CK25" i="14"/>
  <c r="CC25" i="14"/>
  <c r="BU25" i="14"/>
  <c r="BM25" i="14"/>
  <c r="BE25" i="14"/>
  <c r="AW25" i="14"/>
  <c r="AO25" i="14"/>
  <c r="AG25" i="14"/>
  <c r="Y25" i="14"/>
  <c r="Q25" i="14"/>
  <c r="I25" i="14"/>
  <c r="FE24" i="14"/>
  <c r="EW24" i="14"/>
  <c r="EO24" i="14"/>
  <c r="EG24" i="14"/>
  <c r="DY24" i="14"/>
  <c r="DQ24" i="14"/>
  <c r="DI24" i="14"/>
  <c r="DA24" i="14"/>
  <c r="CS24" i="14"/>
  <c r="CK24" i="14"/>
  <c r="CC24" i="14"/>
  <c r="EJ32" i="14"/>
  <c r="CA32" i="14"/>
  <c r="S32" i="14"/>
  <c r="DD31" i="14"/>
  <c r="AU31" i="14"/>
  <c r="EI30" i="14"/>
  <c r="BX30" i="14"/>
  <c r="FB29" i="14"/>
  <c r="DO29" i="14"/>
  <c r="CH29" i="14"/>
  <c r="BJ29" i="14"/>
  <c r="AE29" i="14"/>
  <c r="C29" i="14"/>
  <c r="FF27" i="14"/>
  <c r="EI27" i="14"/>
  <c r="DQ27" i="14"/>
  <c r="CT27" i="14"/>
  <c r="BW27" i="14"/>
  <c r="BE27" i="14"/>
  <c r="AH27" i="14"/>
  <c r="K27" i="14"/>
  <c r="FF26" i="14"/>
  <c r="EP26" i="14"/>
  <c r="DZ26" i="14"/>
  <c r="DJ26" i="14"/>
  <c r="CT26" i="14"/>
  <c r="CI26" i="14"/>
  <c r="BV26" i="14"/>
  <c r="BL26" i="14"/>
  <c r="AZ26" i="14"/>
  <c r="AP26" i="14"/>
  <c r="AF26" i="14"/>
  <c r="X26" i="14"/>
  <c r="P26" i="14"/>
  <c r="H26" i="14"/>
  <c r="FD25" i="14"/>
  <c r="EV25" i="14"/>
  <c r="EN25" i="14"/>
  <c r="EF25" i="14"/>
  <c r="DX25" i="14"/>
  <c r="DP25" i="14"/>
  <c r="DH25" i="14"/>
  <c r="CZ25" i="14"/>
  <c r="CR25" i="14"/>
  <c r="CJ25" i="14"/>
  <c r="CB25" i="14"/>
  <c r="BT25" i="14"/>
  <c r="BL25" i="14"/>
  <c r="BD25" i="14"/>
  <c r="AV25" i="14"/>
  <c r="AN25" i="14"/>
  <c r="AF25" i="14"/>
  <c r="DT32" i="14"/>
  <c r="BX32" i="14"/>
  <c r="O32" i="14"/>
  <c r="EY31" i="14"/>
  <c r="DC31" i="14"/>
  <c r="AR31" i="14"/>
  <c r="EE30" i="14"/>
  <c r="BW30" i="14"/>
  <c r="EQ29" i="14"/>
  <c r="DN29" i="14"/>
  <c r="CF29" i="14"/>
  <c r="BB29" i="14"/>
  <c r="AD29" i="14"/>
  <c r="FE27" i="14"/>
  <c r="EH27" i="14"/>
  <c r="DK27" i="14"/>
  <c r="CS27" i="14"/>
  <c r="BV27" i="14"/>
  <c r="AY27" i="14"/>
  <c r="AG27" i="14"/>
  <c r="J27" i="14"/>
  <c r="FE26" i="14"/>
  <c r="EO26" i="14"/>
  <c r="DY26" i="14"/>
  <c r="DI26" i="14"/>
  <c r="CS26" i="14"/>
  <c r="CE26" i="14"/>
  <c r="BU26" i="14"/>
  <c r="BK26" i="14"/>
  <c r="AY26" i="14"/>
  <c r="AO26" i="14"/>
  <c r="AE26" i="14"/>
  <c r="W26" i="14"/>
  <c r="O26" i="14"/>
  <c r="G26" i="14"/>
  <c r="FC25" i="14"/>
  <c r="EU25" i="14"/>
  <c r="EM25" i="14"/>
  <c r="EE25" i="14"/>
  <c r="DW25" i="14"/>
  <c r="DO25" i="14"/>
  <c r="DG25" i="14"/>
  <c r="CY25" i="14"/>
  <c r="CQ25" i="14"/>
  <c r="CI25" i="14"/>
  <c r="CA25" i="14"/>
  <c r="BS25" i="14"/>
  <c r="BK25" i="14"/>
  <c r="BC25" i="14"/>
  <c r="AU25" i="14"/>
  <c r="AM25" i="14"/>
  <c r="AE25" i="14"/>
  <c r="W25" i="14"/>
  <c r="O25" i="14"/>
  <c r="G25" i="14"/>
  <c r="FC24" i="14"/>
  <c r="EU24" i="14"/>
  <c r="EM24" i="14"/>
  <c r="EE24" i="14"/>
  <c r="DW24" i="14"/>
  <c r="DO24" i="14"/>
  <c r="DG24" i="14"/>
  <c r="CY24" i="14"/>
  <c r="CQ24" i="14"/>
  <c r="CI24" i="14"/>
  <c r="CA24" i="14"/>
  <c r="BS24" i="14"/>
  <c r="BK24" i="14"/>
  <c r="BC24" i="14"/>
  <c r="AU24" i="14"/>
  <c r="CY32" i="14"/>
  <c r="BC32" i="14"/>
  <c r="EB31" i="14"/>
  <c r="CF31" i="14"/>
  <c r="W31" i="14"/>
  <c r="DK30" i="14"/>
  <c r="AZ30" i="14"/>
  <c r="ED29" i="14"/>
  <c r="DA29" i="14"/>
  <c r="BV29" i="14"/>
  <c r="AQ29" i="14"/>
  <c r="S29" i="14"/>
  <c r="EW27" i="14"/>
  <c r="DZ27" i="14"/>
  <c r="DC27" i="14"/>
  <c r="CK27" i="14"/>
  <c r="BN27" i="14"/>
  <c r="AQ27" i="14"/>
  <c r="Y27" i="14"/>
  <c r="EX26" i="14"/>
  <c r="EH26" i="14"/>
  <c r="DR26" i="14"/>
  <c r="DB26" i="14"/>
  <c r="CM26" i="14"/>
  <c r="CB26" i="14"/>
  <c r="BP26" i="14"/>
  <c r="BF26" i="14"/>
  <c r="AV26" i="14"/>
  <c r="AJ26" i="14"/>
  <c r="AB26" i="14"/>
  <c r="T26" i="14"/>
  <c r="L26" i="14"/>
  <c r="D26" i="14"/>
  <c r="EZ25" i="14"/>
  <c r="ER25" i="14"/>
  <c r="EJ25" i="14"/>
  <c r="EB25" i="14"/>
  <c r="DT25" i="14"/>
  <c r="DL25" i="14"/>
  <c r="DD25" i="14"/>
  <c r="CV25" i="14"/>
  <c r="CN25" i="14"/>
  <c r="CF25" i="14"/>
  <c r="BX25" i="14"/>
  <c r="BP25" i="14"/>
  <c r="BH25" i="14"/>
  <c r="AZ25" i="14"/>
  <c r="AR25" i="14"/>
  <c r="AJ25" i="14"/>
  <c r="AB25" i="14"/>
  <c r="T25" i="14"/>
  <c r="L25" i="14"/>
  <c r="D25" i="14"/>
  <c r="EZ24" i="14"/>
  <c r="ER24" i="14"/>
  <c r="EJ24" i="14"/>
  <c r="EB24" i="14"/>
  <c r="DT24" i="14"/>
  <c r="DL24" i="14"/>
  <c r="DD24" i="14"/>
  <c r="CV24" i="14"/>
  <c r="CN24" i="14"/>
  <c r="CF24" i="14"/>
  <c r="DS32" i="14"/>
  <c r="AA31" i="14"/>
  <c r="BS30" i="14"/>
  <c r="CS29" i="14"/>
  <c r="T29" i="14"/>
  <c r="EY27" i="14"/>
  <c r="DB27" i="14"/>
  <c r="AW27" i="14"/>
  <c r="EW26" i="14"/>
  <c r="DC26" i="14"/>
  <c r="BT26" i="14"/>
  <c r="AU26" i="14"/>
  <c r="U26" i="14"/>
  <c r="FA25" i="14"/>
  <c r="ED25" i="14"/>
  <c r="DK25" i="14"/>
  <c r="CO25" i="14"/>
  <c r="BR25" i="14"/>
  <c r="AY25" i="14"/>
  <c r="AC25" i="14"/>
  <c r="M25" i="14"/>
  <c r="DO32" i="14"/>
  <c r="EU31" i="14"/>
  <c r="T31" i="14"/>
  <c r="BC30" i="14"/>
  <c r="CE29" i="14"/>
  <c r="K29" i="14"/>
  <c r="EX27" i="14"/>
  <c r="CM27" i="14"/>
  <c r="AP27" i="14"/>
  <c r="EM26" i="14"/>
  <c r="DA26" i="14"/>
  <c r="BS26" i="14"/>
  <c r="AN26" i="14"/>
  <c r="S26" i="14"/>
  <c r="EY25" i="14"/>
  <c r="EC25" i="14"/>
  <c r="DF25" i="14"/>
  <c r="CM25" i="14"/>
  <c r="BQ25" i="14"/>
  <c r="AT25" i="14"/>
  <c r="AA25" i="14"/>
  <c r="K25" i="14"/>
  <c r="EQ24" i="14"/>
  <c r="EA24" i="14"/>
  <c r="DK24" i="14"/>
  <c r="CU24" i="14"/>
  <c r="CH24" i="14"/>
  <c r="BW24" i="14"/>
  <c r="BN24" i="14"/>
  <c r="BE24" i="14"/>
  <c r="AV24" i="14"/>
  <c r="AM24" i="14"/>
  <c r="AE24" i="14"/>
  <c r="W24" i="14"/>
  <c r="O24" i="14"/>
  <c r="G24" i="14"/>
  <c r="FC22" i="14"/>
  <c r="EU22" i="14"/>
  <c r="EM22" i="14"/>
  <c r="EE22" i="14"/>
  <c r="DW22" i="14"/>
  <c r="DO22" i="14"/>
  <c r="DG22" i="14"/>
  <c r="CY22" i="14"/>
  <c r="CQ22" i="14"/>
  <c r="CI22" i="14"/>
  <c r="CA22" i="14"/>
  <c r="BS22" i="14"/>
  <c r="BK22" i="14"/>
  <c r="BC22" i="14"/>
  <c r="AU22" i="14"/>
  <c r="AM22" i="14"/>
  <c r="AE22" i="14"/>
  <c r="W22" i="14"/>
  <c r="O22" i="14"/>
  <c r="G22" i="14"/>
  <c r="FC21" i="14"/>
  <c r="CV32" i="14"/>
  <c r="ER31" i="14"/>
  <c r="AY30" i="14"/>
  <c r="BW29" i="14"/>
  <c r="EQ27" i="14"/>
  <c r="CL27" i="14"/>
  <c r="AA27" i="14"/>
  <c r="EI26" i="14"/>
  <c r="BH32" i="14"/>
  <c r="EA31" i="14"/>
  <c r="EO29" i="14"/>
  <c r="BU29" i="14"/>
  <c r="EG27" i="14"/>
  <c r="CE27" i="14"/>
  <c r="Z27" i="14"/>
  <c r="EG26" i="14"/>
  <c r="CQ26" i="14"/>
  <c r="BH26" i="14"/>
  <c r="AI26" i="14"/>
  <c r="M26" i="14"/>
  <c r="ES25" i="14"/>
  <c r="DV25" i="14"/>
  <c r="DC25" i="14"/>
  <c r="CG25" i="14"/>
  <c r="BJ25" i="14"/>
  <c r="AQ25" i="14"/>
  <c r="V25" i="14"/>
  <c r="F25" i="14"/>
  <c r="FB24" i="14"/>
  <c r="EL24" i="14"/>
  <c r="DV24" i="14"/>
  <c r="DF24" i="14"/>
  <c r="CR24" i="14"/>
  <c r="CE24" i="14"/>
  <c r="BU24" i="14"/>
  <c r="BL24" i="14"/>
  <c r="BB24" i="14"/>
  <c r="AS24" i="14"/>
  <c r="AK24" i="14"/>
  <c r="AC24" i="14"/>
  <c r="U24" i="14"/>
  <c r="M24" i="14"/>
  <c r="E24" i="14"/>
  <c r="FA22" i="14"/>
  <c r="ES22" i="14"/>
  <c r="EK22" i="14"/>
  <c r="EC22" i="14"/>
  <c r="DU22" i="14"/>
  <c r="DM22" i="14"/>
  <c r="DE22" i="14"/>
  <c r="CW22" i="14"/>
  <c r="CO22" i="14"/>
  <c r="CG22" i="14"/>
  <c r="BY22" i="14"/>
  <c r="BQ22" i="14"/>
  <c r="BI22" i="14"/>
  <c r="BG32" i="14"/>
  <c r="CM31" i="14"/>
  <c r="FC30" i="14"/>
  <c r="EM29" i="14"/>
  <c r="AZ29" i="14"/>
  <c r="EA27" i="14"/>
  <c r="BU27" i="14"/>
  <c r="S27" i="14"/>
  <c r="DW26" i="14"/>
  <c r="CL26" i="14"/>
  <c r="BG26" i="14"/>
  <c r="AD26" i="14"/>
  <c r="K26" i="14"/>
  <c r="EQ25" i="14"/>
  <c r="DU25" i="14"/>
  <c r="CX25" i="14"/>
  <c r="CE25" i="14"/>
  <c r="BI25" i="14"/>
  <c r="AL25" i="14"/>
  <c r="U25" i="14"/>
  <c r="E25" i="14"/>
  <c r="FA24" i="14"/>
  <c r="EK24" i="14"/>
  <c r="DU24" i="14"/>
  <c r="DE24" i="14"/>
  <c r="CP24" i="14"/>
  <c r="CD24" i="14"/>
  <c r="BT24" i="14"/>
  <c r="BJ24" i="14"/>
  <c r="BA24" i="14"/>
  <c r="AR24" i="14"/>
  <c r="AJ24" i="14"/>
  <c r="AB24" i="14"/>
  <c r="T24" i="14"/>
  <c r="L24" i="14"/>
  <c r="D24" i="14"/>
  <c r="EZ22" i="14"/>
  <c r="ER22" i="14"/>
  <c r="EJ22" i="14"/>
  <c r="EB22" i="14"/>
  <c r="DT22" i="14"/>
  <c r="DL22" i="14"/>
  <c r="DD22" i="14"/>
  <c r="CV22" i="14"/>
  <c r="CN22" i="14"/>
  <c r="CF22" i="14"/>
  <c r="BX22" i="14"/>
  <c r="BP22" i="14"/>
  <c r="BH22" i="14"/>
  <c r="AZ22" i="14"/>
  <c r="AR22" i="14"/>
  <c r="AJ22" i="14"/>
  <c r="AB22" i="14"/>
  <c r="T22" i="14"/>
  <c r="L22" i="14"/>
  <c r="D22" i="14"/>
  <c r="EZ21" i="14"/>
  <c r="ER21" i="14"/>
  <c r="EJ21" i="14"/>
  <c r="EB21" i="14"/>
  <c r="DT21" i="14"/>
  <c r="DL21" i="14"/>
  <c r="DD21" i="14"/>
  <c r="CV21" i="14"/>
  <c r="CN21" i="14"/>
  <c r="CF21" i="14"/>
  <c r="BX21" i="14"/>
  <c r="BP21" i="14"/>
  <c r="BH21" i="14"/>
  <c r="AM32" i="14"/>
  <c r="CI31" i="14"/>
  <c r="DO30" i="14"/>
  <c r="EB29" i="14"/>
  <c r="AY29" i="14"/>
  <c r="DY27" i="14"/>
  <c r="BO27" i="14"/>
  <c r="I27" i="14"/>
  <c r="DS26" i="14"/>
  <c r="CD26" i="14"/>
  <c r="BE26" i="14"/>
  <c r="AC26" i="14"/>
  <c r="F26" i="14"/>
  <c r="EL25" i="14"/>
  <c r="DS25" i="14"/>
  <c r="CW25" i="14"/>
  <c r="BZ25" i="14"/>
  <c r="BG25" i="14"/>
  <c r="AK25" i="14"/>
  <c r="S25" i="14"/>
  <c r="C25" i="14"/>
  <c r="EY24" i="14"/>
  <c r="EI24" i="14"/>
  <c r="DS24" i="14"/>
  <c r="DC24" i="14"/>
  <c r="CO24" i="14"/>
  <c r="CB24" i="14"/>
  <c r="BR24" i="14"/>
  <c r="BI24" i="14"/>
  <c r="AZ24" i="14"/>
  <c r="AQ24" i="14"/>
  <c r="AI24" i="14"/>
  <c r="AA24" i="14"/>
  <c r="S24" i="14"/>
  <c r="K24" i="14"/>
  <c r="C24" i="14"/>
  <c r="EY22" i="14"/>
  <c r="EQ22" i="14"/>
  <c r="EI22" i="14"/>
  <c r="EA22" i="14"/>
  <c r="DS22" i="14"/>
  <c r="L32" i="14"/>
  <c r="AP29" i="14"/>
  <c r="C27" i="14"/>
  <c r="CA26" i="14"/>
  <c r="E26" i="14"/>
  <c r="ET25" i="14"/>
  <c r="CP25" i="14"/>
  <c r="AI25" i="14"/>
  <c r="EC24" i="14"/>
  <c r="CW24" i="14"/>
  <c r="BX24" i="14"/>
  <c r="BF24" i="14"/>
  <c r="AN24" i="14"/>
  <c r="X24" i="14"/>
  <c r="H24" i="14"/>
  <c r="FD22" i="14"/>
  <c r="EN22" i="14"/>
  <c r="DX22" i="14"/>
  <c r="DI22" i="14"/>
  <c r="CU22" i="14"/>
  <c r="CJ22" i="14"/>
  <c r="BV22" i="14"/>
  <c r="BJ22" i="14"/>
  <c r="AX22" i="14"/>
  <c r="AN22" i="14"/>
  <c r="AC22" i="14"/>
  <c r="R22" i="14"/>
  <c r="H22" i="14"/>
  <c r="EX21" i="14"/>
  <c r="EO21" i="14"/>
  <c r="EF21" i="14"/>
  <c r="DW21" i="14"/>
  <c r="DN21" i="14"/>
  <c r="DE21" i="14"/>
  <c r="CU21" i="14"/>
  <c r="CL21" i="14"/>
  <c r="CC21" i="14"/>
  <c r="BT21" i="14"/>
  <c r="BK21" i="14"/>
  <c r="BB21" i="14"/>
  <c r="AT21" i="14"/>
  <c r="AL21" i="14"/>
  <c r="AD21" i="14"/>
  <c r="V21" i="14"/>
  <c r="N21" i="14"/>
  <c r="F21" i="14"/>
  <c r="FB20" i="14"/>
  <c r="ET20" i="14"/>
  <c r="EL20" i="14"/>
  <c r="ED20" i="14"/>
  <c r="DV20" i="14"/>
  <c r="DN20" i="14"/>
  <c r="DF20" i="14"/>
  <c r="CX20" i="14"/>
  <c r="CP20" i="14"/>
  <c r="CH20" i="14"/>
  <c r="BZ20" i="14"/>
  <c r="BR20" i="14"/>
  <c r="BJ20" i="14"/>
  <c r="BB20" i="14"/>
  <c r="AT20" i="14"/>
  <c r="AL20" i="14"/>
  <c r="AD20" i="14"/>
  <c r="V20" i="14"/>
  <c r="N20" i="14"/>
  <c r="F20" i="14"/>
  <c r="FB19" i="14"/>
  <c r="V29" i="14"/>
  <c r="BO26" i="14"/>
  <c r="C26" i="14"/>
  <c r="EK25" i="14"/>
  <c r="CH25" i="14"/>
  <c r="AD25" i="14"/>
  <c r="FD24" i="14"/>
  <c r="DX24" i="14"/>
  <c r="CT24" i="14"/>
  <c r="BV24" i="14"/>
  <c r="BD24" i="14"/>
  <c r="AL24" i="14"/>
  <c r="V24" i="14"/>
  <c r="F24" i="14"/>
  <c r="FB22" i="14"/>
  <c r="EL22" i="14"/>
  <c r="DV22" i="14"/>
  <c r="DH22" i="14"/>
  <c r="CT22" i="14"/>
  <c r="CH22" i="14"/>
  <c r="BU22" i="14"/>
  <c r="BG22" i="14"/>
  <c r="AW22" i="14"/>
  <c r="AL22" i="14"/>
  <c r="AA22" i="14"/>
  <c r="Q22" i="14"/>
  <c r="F22" i="14"/>
  <c r="EW21" i="14"/>
  <c r="EN21" i="14"/>
  <c r="EE21" i="14"/>
  <c r="DV21" i="14"/>
  <c r="DM21" i="14"/>
  <c r="DC21" i="14"/>
  <c r="CT21" i="14"/>
  <c r="CK21" i="14"/>
  <c r="CB21" i="14"/>
  <c r="BS21" i="14"/>
  <c r="BJ21" i="14"/>
  <c r="BA21" i="14"/>
  <c r="AS21" i="14"/>
  <c r="AK21" i="14"/>
  <c r="AC21" i="14"/>
  <c r="U21" i="14"/>
  <c r="M21" i="14"/>
  <c r="E21" i="14"/>
  <c r="FA20" i="14"/>
  <c r="ES20" i="14"/>
  <c r="EK20" i="14"/>
  <c r="EC20" i="14"/>
  <c r="DU20" i="14"/>
  <c r="DM20" i="14"/>
  <c r="BP31" i="14"/>
  <c r="FC26" i="14"/>
  <c r="AX26" i="14"/>
  <c r="EI25" i="14"/>
  <c r="BY25" i="14"/>
  <c r="X25" i="14"/>
  <c r="EV24" i="14"/>
  <c r="DP24" i="14"/>
  <c r="CM24" i="14"/>
  <c r="BQ24" i="14"/>
  <c r="AY24" i="14"/>
  <c r="AH24" i="14"/>
  <c r="R24" i="14"/>
  <c r="EX22" i="14"/>
  <c r="EH22" i="14"/>
  <c r="DR22" i="14"/>
  <c r="DF22" i="14"/>
  <c r="CS22" i="14"/>
  <c r="CE22" i="14"/>
  <c r="BT22" i="14"/>
  <c r="BF22" i="14"/>
  <c r="AV22" i="14"/>
  <c r="AK22" i="14"/>
  <c r="Z22" i="14"/>
  <c r="P22" i="14"/>
  <c r="E22" i="14"/>
  <c r="FF21" i="14"/>
  <c r="EV21" i="14"/>
  <c r="EM21" i="14"/>
  <c r="ED21" i="14"/>
  <c r="DU21" i="14"/>
  <c r="DK21" i="14"/>
  <c r="DB21" i="14"/>
  <c r="CS21" i="14"/>
  <c r="CJ21" i="14"/>
  <c r="CA21" i="14"/>
  <c r="BR21" i="14"/>
  <c r="BI21" i="14"/>
  <c r="AZ21" i="14"/>
  <c r="AR21" i="14"/>
  <c r="AJ21" i="14"/>
  <c r="AB21" i="14"/>
  <c r="T21" i="14"/>
  <c r="L21" i="14"/>
  <c r="D21" i="14"/>
  <c r="EZ20" i="14"/>
  <c r="ER20" i="14"/>
  <c r="EJ20" i="14"/>
  <c r="EB20" i="14"/>
  <c r="DT20" i="14"/>
  <c r="DL20" i="14"/>
  <c r="DD20" i="14"/>
  <c r="CV20" i="14"/>
  <c r="CN20" i="14"/>
  <c r="CF20" i="14"/>
  <c r="BX20" i="14"/>
  <c r="BP20" i="14"/>
  <c r="BH20" i="14"/>
  <c r="AZ20" i="14"/>
  <c r="AR20" i="14"/>
  <c r="AJ20" i="14"/>
  <c r="AB20" i="14"/>
  <c r="T20" i="14"/>
  <c r="L20" i="14"/>
  <c r="D20" i="14"/>
  <c r="EZ19" i="14"/>
  <c r="ER19" i="14"/>
  <c r="AQ31" i="14"/>
  <c r="EY26" i="14"/>
  <c r="AW26" i="14"/>
  <c r="EA25" i="14"/>
  <c r="BW25" i="14"/>
  <c r="P25" i="14"/>
  <c r="DL30" i="14"/>
  <c r="DQ26" i="14"/>
  <c r="BO25" i="14"/>
  <c r="EF24" i="14"/>
  <c r="CJ24" i="14"/>
  <c r="BG24" i="14"/>
  <c r="CU30" i="14"/>
  <c r="DG26" i="14"/>
  <c r="BB25" i="14"/>
  <c r="ED24" i="14"/>
  <c r="CG24" i="14"/>
  <c r="DD29" i="14"/>
  <c r="CR26" i="14"/>
  <c r="BA25" i="14"/>
  <c r="DN24" i="14"/>
  <c r="BZ24" i="14"/>
  <c r="AW24" i="14"/>
  <c r="Y24" i="14"/>
  <c r="EP22" i="14"/>
  <c r="DP22" i="14"/>
  <c r="CX22" i="14"/>
  <c r="CB22" i="14"/>
  <c r="BE22" i="14"/>
  <c r="AP22" i="14"/>
  <c r="X22" i="14"/>
  <c r="I22" i="14"/>
  <c r="FA21" i="14"/>
  <c r="EK21" i="14"/>
  <c r="DX21" i="14"/>
  <c r="DH21" i="14"/>
  <c r="CR21" i="14"/>
  <c r="CE21" i="14"/>
  <c r="BO21" i="14"/>
  <c r="BC21" i="14"/>
  <c r="AO21" i="14"/>
  <c r="AA21" i="14"/>
  <c r="P21" i="14"/>
  <c r="EV20" i="14"/>
  <c r="EH20" i="14"/>
  <c r="DW20" i="14"/>
  <c r="DI20" i="14"/>
  <c r="CY20" i="14"/>
  <c r="CM20" i="14"/>
  <c r="CC20" i="14"/>
  <c r="BS20" i="14"/>
  <c r="BG20" i="14"/>
  <c r="AW20" i="14"/>
  <c r="AM20" i="14"/>
  <c r="AA20" i="14"/>
  <c r="Q20" i="14"/>
  <c r="G20" i="14"/>
  <c r="EW19" i="14"/>
  <c r="EN19" i="14"/>
  <c r="EF19" i="14"/>
  <c r="DX19" i="14"/>
  <c r="DP19" i="14"/>
  <c r="DH19" i="14"/>
  <c r="CZ19" i="14"/>
  <c r="CR19" i="14"/>
  <c r="CJ19" i="14"/>
  <c r="CB19" i="14"/>
  <c r="BT19" i="14"/>
  <c r="BL19" i="14"/>
  <c r="BD19" i="14"/>
  <c r="AV19" i="14"/>
  <c r="AN19" i="14"/>
  <c r="AF19" i="14"/>
  <c r="X19" i="14"/>
  <c r="P19" i="14"/>
  <c r="H19" i="14"/>
  <c r="FD18" i="14"/>
  <c r="EV18" i="14"/>
  <c r="EN18" i="14"/>
  <c r="EF18" i="14"/>
  <c r="DX18" i="14"/>
  <c r="DP18" i="14"/>
  <c r="DH18" i="14"/>
  <c r="CZ18" i="14"/>
  <c r="CR18" i="14"/>
  <c r="CJ18" i="14"/>
  <c r="CB18" i="14"/>
  <c r="BT18" i="14"/>
  <c r="BL18" i="14"/>
  <c r="BD18" i="14"/>
  <c r="AV18" i="14"/>
  <c r="AN18" i="14"/>
  <c r="AF18" i="14"/>
  <c r="X18" i="14"/>
  <c r="P18" i="14"/>
  <c r="H18" i="14"/>
  <c r="DC29" i="14"/>
  <c r="CC26" i="14"/>
  <c r="FB25" i="14"/>
  <c r="AS25" i="14"/>
  <c r="DM24" i="14"/>
  <c r="BY24" i="14"/>
  <c r="AT24" i="14"/>
  <c r="Q24" i="14"/>
  <c r="EO22" i="14"/>
  <c r="DN22" i="14"/>
  <c r="CR22" i="14"/>
  <c r="BZ22" i="14"/>
  <c r="BD22" i="14"/>
  <c r="AO22" i="14"/>
  <c r="V22" i="14"/>
  <c r="C22" i="14"/>
  <c r="EY21" i="14"/>
  <c r="EI21" i="14"/>
  <c r="DS21" i="14"/>
  <c r="DG21" i="14"/>
  <c r="CQ21" i="14"/>
  <c r="CD21" i="14"/>
  <c r="BN21" i="14"/>
  <c r="AY21" i="14"/>
  <c r="AN21" i="14"/>
  <c r="Z21" i="14"/>
  <c r="O21" i="14"/>
  <c r="FF20" i="14"/>
  <c r="EU20" i="14"/>
  <c r="EG20" i="14"/>
  <c r="DS20" i="14"/>
  <c r="DH20" i="14"/>
  <c r="CW20" i="14"/>
  <c r="CL20" i="14"/>
  <c r="CB20" i="14"/>
  <c r="BQ20" i="14"/>
  <c r="BF20" i="14"/>
  <c r="AV20" i="14"/>
  <c r="AK20" i="14"/>
  <c r="Z20" i="14"/>
  <c r="P20" i="14"/>
  <c r="E20" i="14"/>
  <c r="FF19" i="14"/>
  <c r="EV19" i="14"/>
  <c r="EM19" i="14"/>
  <c r="EE19" i="14"/>
  <c r="DW19" i="14"/>
  <c r="DO19" i="14"/>
  <c r="DG19" i="14"/>
  <c r="CY19" i="14"/>
  <c r="CQ19" i="14"/>
  <c r="CI19" i="14"/>
  <c r="CA19" i="14"/>
  <c r="BS19" i="14"/>
  <c r="BK19" i="14"/>
  <c r="BC19" i="14"/>
  <c r="AU19" i="14"/>
  <c r="AM19" i="14"/>
  <c r="AE19" i="14"/>
  <c r="W19" i="14"/>
  <c r="O19" i="14"/>
  <c r="G19" i="14"/>
  <c r="FC18" i="14"/>
  <c r="BM27" i="14"/>
  <c r="V26" i="14"/>
  <c r="DE25" i="14"/>
  <c r="ES24" i="14"/>
  <c r="CX24" i="14"/>
  <c r="BM24" i="14"/>
  <c r="AG24" i="14"/>
  <c r="J24" i="14"/>
  <c r="FE22" i="14"/>
  <c r="ED22" i="14"/>
  <c r="DC22" i="14"/>
  <c r="CL22" i="14"/>
  <c r="BO22" i="14"/>
  <c r="AY22" i="14"/>
  <c r="AG22" i="14"/>
  <c r="N22" i="14"/>
  <c r="ES21" i="14"/>
  <c r="EC21" i="14"/>
  <c r="DP21" i="14"/>
  <c r="CZ21" i="14"/>
  <c r="CM21" i="14"/>
  <c r="BW21" i="14"/>
  <c r="BG21" i="14"/>
  <c r="AV21" i="14"/>
  <c r="AH21" i="14"/>
  <c r="W21" i="14"/>
  <c r="I21" i="14"/>
  <c r="FC20" i="14"/>
  <c r="EO20" i="14"/>
  <c r="EA20" i="14"/>
  <c r="DP20" i="14"/>
  <c r="DC20" i="14"/>
  <c r="CS20" i="14"/>
  <c r="CI20" i="14"/>
  <c r="BW20" i="14"/>
  <c r="BM20" i="14"/>
  <c r="BC20" i="14"/>
  <c r="AQ20" i="14"/>
  <c r="AG20" i="14"/>
  <c r="W20" i="14"/>
  <c r="K20" i="14"/>
  <c r="FC19" i="14"/>
  <c r="ES19" i="14"/>
  <c r="EJ19" i="14"/>
  <c r="EB19" i="14"/>
  <c r="DT19" i="14"/>
  <c r="DL19" i="14"/>
  <c r="DD19" i="14"/>
  <c r="CV19" i="14"/>
  <c r="CN19" i="14"/>
  <c r="CF19" i="14"/>
  <c r="BX19" i="14"/>
  <c r="BP19" i="14"/>
  <c r="BH19" i="14"/>
  <c r="AZ19" i="14"/>
  <c r="AR19" i="14"/>
  <c r="AJ19" i="14"/>
  <c r="AB19" i="14"/>
  <c r="T19" i="14"/>
  <c r="L19" i="14"/>
  <c r="D19" i="14"/>
  <c r="EZ18" i="14"/>
  <c r="ER18" i="14"/>
  <c r="EJ18" i="14"/>
  <c r="EB18" i="14"/>
  <c r="DT18" i="14"/>
  <c r="DL18" i="14"/>
  <c r="DD18" i="14"/>
  <c r="DJ27" i="14"/>
  <c r="CU25" i="14"/>
  <c r="CZ24" i="14"/>
  <c r="AF24" i="14"/>
  <c r="EV22" i="14"/>
  <c r="DJ22" i="14"/>
  <c r="CC22" i="14"/>
  <c r="AT22" i="14"/>
  <c r="U22" i="14"/>
  <c r="EL21" i="14"/>
  <c r="DO21" i="14"/>
  <c r="CP21" i="14"/>
  <c r="BU21" i="14"/>
  <c r="AW21" i="14"/>
  <c r="AE21" i="14"/>
  <c r="H21" i="14"/>
  <c r="EP20" i="14"/>
  <c r="DX20" i="14"/>
  <c r="DB20" i="14"/>
  <c r="CK20" i="14"/>
  <c r="BU20" i="14"/>
  <c r="BD20" i="14"/>
  <c r="AN20" i="14"/>
  <c r="U20" i="14"/>
  <c r="C20" i="14"/>
  <c r="EX19" i="14"/>
  <c r="EI19" i="14"/>
  <c r="DV19" i="14"/>
  <c r="DJ19" i="14"/>
  <c r="CW19" i="14"/>
  <c r="CK19" i="14"/>
  <c r="BW19" i="14"/>
  <c r="BJ19" i="14"/>
  <c r="AX19" i="14"/>
  <c r="AK19" i="14"/>
  <c r="Y19" i="14"/>
  <c r="K19" i="14"/>
  <c r="FE18" i="14"/>
  <c r="ES18" i="14"/>
  <c r="EH18" i="14"/>
  <c r="DW18" i="14"/>
  <c r="DM18" i="14"/>
  <c r="DB18" i="14"/>
  <c r="CS18" i="14"/>
  <c r="CI18" i="14"/>
  <c r="BZ18" i="14"/>
  <c r="BQ18" i="14"/>
  <c r="BH18" i="14"/>
  <c r="AY18" i="14"/>
  <c r="AP18" i="14"/>
  <c r="AG18" i="14"/>
  <c r="W18" i="14"/>
  <c r="N18" i="14"/>
  <c r="E18" i="14"/>
  <c r="FE17" i="14"/>
  <c r="EW17" i="14"/>
  <c r="EO17" i="14"/>
  <c r="EG17" i="14"/>
  <c r="DY17" i="14"/>
  <c r="DI27" i="14"/>
  <c r="N25" i="14"/>
  <c r="CL24" i="14"/>
  <c r="AD24" i="14"/>
  <c r="ET22" i="14"/>
  <c r="DB22" i="14"/>
  <c r="BW22" i="14"/>
  <c r="AS22" i="14"/>
  <c r="S22" i="14"/>
  <c r="FE21" i="14"/>
  <c r="EH21" i="14"/>
  <c r="DJ21" i="14"/>
  <c r="CO21" i="14"/>
  <c r="BQ21" i="14"/>
  <c r="AU21" i="14"/>
  <c r="Y21" i="14"/>
  <c r="G21" i="14"/>
  <c r="EN20" i="14"/>
  <c r="DR20" i="14"/>
  <c r="DA20" i="14"/>
  <c r="CJ20" i="14"/>
  <c r="BT20" i="14"/>
  <c r="BA20" i="14"/>
  <c r="AI20" i="14"/>
  <c r="S20" i="14"/>
  <c r="EU19" i="14"/>
  <c r="EH19" i="14"/>
  <c r="DU19" i="14"/>
  <c r="DI19" i="14"/>
  <c r="CU19" i="14"/>
  <c r="CH19" i="14"/>
  <c r="BV19" i="14"/>
  <c r="BI19" i="14"/>
  <c r="AW19" i="14"/>
  <c r="AI19" i="14"/>
  <c r="V19" i="14"/>
  <c r="J19" i="14"/>
  <c r="FB18" i="14"/>
  <c r="EQ18" i="14"/>
  <c r="EG18" i="14"/>
  <c r="DV18" i="14"/>
  <c r="DK18" i="14"/>
  <c r="DA18" i="14"/>
  <c r="CQ18" i="14"/>
  <c r="CH18" i="14"/>
  <c r="BY18" i="14"/>
  <c r="BP18" i="14"/>
  <c r="BG18" i="14"/>
  <c r="AX18" i="14"/>
  <c r="AO18" i="14"/>
  <c r="AE18" i="14"/>
  <c r="V18" i="14"/>
  <c r="M18" i="14"/>
  <c r="D18" i="14"/>
  <c r="FD17" i="14"/>
  <c r="EV17" i="14"/>
  <c r="EN17" i="14"/>
  <c r="EF17" i="14"/>
  <c r="DX17" i="14"/>
  <c r="DP17" i="14"/>
  <c r="DH17" i="14"/>
  <c r="CZ17" i="14"/>
  <c r="CR17" i="14"/>
  <c r="CJ17" i="14"/>
  <c r="CB17" i="14"/>
  <c r="BT17" i="14"/>
  <c r="BL17" i="14"/>
  <c r="BD17" i="14"/>
  <c r="AV17" i="14"/>
  <c r="AN17" i="14"/>
  <c r="AF17" i="14"/>
  <c r="AX27" i="14"/>
  <c r="H25" i="14"/>
  <c r="BP24" i="14"/>
  <c r="Z24" i="14"/>
  <c r="EG22" i="14"/>
  <c r="DA22" i="14"/>
  <c r="BR22" i="14"/>
  <c r="AQ22" i="14"/>
  <c r="M22" i="14"/>
  <c r="FD21" i="14"/>
  <c r="EG21" i="14"/>
  <c r="DI21" i="14"/>
  <c r="CI21" i="14"/>
  <c r="BM21" i="14"/>
  <c r="AQ21" i="14"/>
  <c r="X21" i="14"/>
  <c r="C21" i="14"/>
  <c r="FE20" i="14"/>
  <c r="EM20" i="14"/>
  <c r="DQ20" i="14"/>
  <c r="CZ20" i="14"/>
  <c r="CG20" i="14"/>
  <c r="BO20" i="14"/>
  <c r="AY20" i="14"/>
  <c r="AH20" i="14"/>
  <c r="R20" i="14"/>
  <c r="ET19" i="14"/>
  <c r="EG19" i="14"/>
  <c r="DS19" i="14"/>
  <c r="DF19" i="14"/>
  <c r="CT19" i="14"/>
  <c r="CG19" i="14"/>
  <c r="BU19" i="14"/>
  <c r="BG19" i="14"/>
  <c r="AT19" i="14"/>
  <c r="AH19" i="14"/>
  <c r="U19" i="14"/>
  <c r="I19" i="14"/>
  <c r="FA18" i="14"/>
  <c r="EP18" i="14"/>
  <c r="EE18" i="14"/>
  <c r="DU18" i="14"/>
  <c r="DJ18" i="14"/>
  <c r="CY18" i="14"/>
  <c r="CP18" i="14"/>
  <c r="CG18" i="14"/>
  <c r="BX18" i="14"/>
  <c r="BO18" i="14"/>
  <c r="BF18" i="14"/>
  <c r="AW18" i="14"/>
  <c r="AM18" i="14"/>
  <c r="AD18" i="14"/>
  <c r="U18" i="14"/>
  <c r="L18" i="14"/>
  <c r="C18" i="14"/>
  <c r="FC17" i="14"/>
  <c r="EU17" i="14"/>
  <c r="EM17" i="14"/>
  <c r="AM26" i="14"/>
  <c r="BO24" i="14"/>
  <c r="P24" i="14"/>
  <c r="EF22" i="14"/>
  <c r="CZ22" i="14"/>
  <c r="BN22" i="14"/>
  <c r="AI22" i="14"/>
  <c r="K22" i="14"/>
  <c r="FB21" i="14"/>
  <c r="EA21" i="14"/>
  <c r="DF21" i="14"/>
  <c r="CH21" i="14"/>
  <c r="BL21" i="14"/>
  <c r="AP21" i="14"/>
  <c r="S21" i="14"/>
  <c r="FD20" i="14"/>
  <c r="EI20" i="14"/>
  <c r="DO20" i="14"/>
  <c r="CU20" i="14"/>
  <c r="CE20" i="14"/>
  <c r="BN20" i="14"/>
  <c r="AX20" i="14"/>
  <c r="AF20" i="14"/>
  <c r="O20" i="14"/>
  <c r="EQ19" i="14"/>
  <c r="ED19" i="14"/>
  <c r="DR19" i="14"/>
  <c r="DE19" i="14"/>
  <c r="CS19" i="14"/>
  <c r="CE19" i="14"/>
  <c r="BR19" i="14"/>
  <c r="BF19" i="14"/>
  <c r="AS19" i="14"/>
  <c r="AG19" i="14"/>
  <c r="S19" i="14"/>
  <c r="F19" i="14"/>
  <c r="EY18" i="14"/>
  <c r="EO18" i="14"/>
  <c r="ED18" i="14"/>
  <c r="DS18" i="14"/>
  <c r="DI18" i="14"/>
  <c r="CX18" i="14"/>
  <c r="CO18" i="14"/>
  <c r="CF18" i="14"/>
  <c r="BW18" i="14"/>
  <c r="BN18" i="14"/>
  <c r="BE18" i="14"/>
  <c r="AU18" i="14"/>
  <c r="AL18" i="14"/>
  <c r="AC18" i="14"/>
  <c r="T18" i="14"/>
  <c r="K18" i="14"/>
  <c r="FB17" i="14"/>
  <c r="ET17" i="14"/>
  <c r="EL17" i="14"/>
  <c r="ED17" i="14"/>
  <c r="DV17" i="14"/>
  <c r="DN17" i="14"/>
  <c r="DF17" i="14"/>
  <c r="CX17" i="14"/>
  <c r="CP17" i="14"/>
  <c r="CH17" i="14"/>
  <c r="BZ17" i="14"/>
  <c r="BR17" i="14"/>
  <c r="BJ17" i="14"/>
  <c r="BB17" i="14"/>
  <c r="AT17" i="14"/>
  <c r="AL17" i="14"/>
  <c r="AD17" i="14"/>
  <c r="V17" i="14"/>
  <c r="N17" i="14"/>
  <c r="F17" i="14"/>
  <c r="DN25" i="14"/>
  <c r="EN24" i="14"/>
  <c r="AP24" i="14"/>
  <c r="FF22" i="14"/>
  <c r="DQ22" i="14"/>
  <c r="CK22" i="14"/>
  <c r="BB22" i="14"/>
  <c r="AD22" i="14"/>
  <c r="EQ21" i="14"/>
  <c r="DR21" i="14"/>
  <c r="CX21" i="14"/>
  <c r="BY21" i="14"/>
  <c r="BD21" i="14"/>
  <c r="AG21" i="14"/>
  <c r="K21" i="14"/>
  <c r="EW20" i="14"/>
  <c r="DZ20" i="14"/>
  <c r="DG20" i="14"/>
  <c r="CQ20" i="14"/>
  <c r="BY20" i="14"/>
  <c r="BI20" i="14"/>
  <c r="AP20" i="14"/>
  <c r="Y20" i="14"/>
  <c r="I20" i="14"/>
  <c r="FA19" i="14"/>
  <c r="EL19" i="14"/>
  <c r="DZ19" i="14"/>
  <c r="DM19" i="14"/>
  <c r="DA19" i="14"/>
  <c r="CM19" i="14"/>
  <c r="BZ19" i="14"/>
  <c r="BN19" i="14"/>
  <c r="BA19" i="14"/>
  <c r="AO19" i="14"/>
  <c r="AA19" i="14"/>
  <c r="N19" i="14"/>
  <c r="EU18" i="14"/>
  <c r="EK18" i="14"/>
  <c r="DZ18" i="14"/>
  <c r="DO18" i="14"/>
  <c r="DE18" i="14"/>
  <c r="CU18" i="14"/>
  <c r="CL18" i="14"/>
  <c r="CC18" i="14"/>
  <c r="BS18" i="14"/>
  <c r="BJ18" i="14"/>
  <c r="BA18" i="14"/>
  <c r="AR18" i="14"/>
  <c r="AI18" i="14"/>
  <c r="Z18" i="14"/>
  <c r="Q18" i="14"/>
  <c r="G18" i="14"/>
  <c r="EY17" i="14"/>
  <c r="EQ17" i="14"/>
  <c r="EI17" i="14"/>
  <c r="EA17" i="14"/>
  <c r="DS17" i="14"/>
  <c r="DK17" i="14"/>
  <c r="DC17" i="14"/>
  <c r="CU17" i="14"/>
  <c r="CM17" i="14"/>
  <c r="CE17" i="14"/>
  <c r="BW17" i="14"/>
  <c r="BO17" i="14"/>
  <c r="BG17" i="14"/>
  <c r="AY17" i="14"/>
  <c r="AQ17" i="14"/>
  <c r="AI17" i="14"/>
  <c r="DM25" i="14"/>
  <c r="DH24" i="14"/>
  <c r="AO24" i="14"/>
  <c r="EW22" i="14"/>
  <c r="DK22" i="14"/>
  <c r="CD22" i="14"/>
  <c r="BA22" i="14"/>
  <c r="Y22" i="14"/>
  <c r="EP21" i="14"/>
  <c r="DQ21" i="14"/>
  <c r="CW21" i="14"/>
  <c r="BV21" i="14"/>
  <c r="AX21" i="14"/>
  <c r="AF21" i="14"/>
  <c r="J21" i="14"/>
  <c r="EQ20" i="14"/>
  <c r="DY20" i="14"/>
  <c r="DE20" i="14"/>
  <c r="CO20" i="14"/>
  <c r="BV20" i="14"/>
  <c r="BE20" i="14"/>
  <c r="AO20" i="14"/>
  <c r="X20" i="14"/>
  <c r="H20" i="14"/>
  <c r="EY19" i="14"/>
  <c r="EK19" i="14"/>
  <c r="DY19" i="14"/>
  <c r="DK19" i="14"/>
  <c r="CX19" i="14"/>
  <c r="CL19" i="14"/>
  <c r="BY19" i="14"/>
  <c r="BM19" i="14"/>
  <c r="AY19" i="14"/>
  <c r="AL19" i="14"/>
  <c r="Z19" i="14"/>
  <c r="M19" i="14"/>
  <c r="FF18" i="14"/>
  <c r="ET18" i="14"/>
  <c r="EI18" i="14"/>
  <c r="AA26" i="14"/>
  <c r="AH22" i="14"/>
  <c r="DZ21" i="14"/>
  <c r="AM21" i="14"/>
  <c r="EY20" i="14"/>
  <c r="CD20" i="14"/>
  <c r="M20" i="14"/>
  <c r="EP19" i="14"/>
  <c r="CP19" i="14"/>
  <c r="AQ19" i="14"/>
  <c r="EM18" i="14"/>
  <c r="DG18" i="14"/>
  <c r="CK18" i="14"/>
  <c r="BK18" i="14"/>
  <c r="AK18" i="14"/>
  <c r="O18" i="14"/>
  <c r="EP17" i="14"/>
  <c r="DW17" i="14"/>
  <c r="DJ17" i="14"/>
  <c r="CW17" i="14"/>
  <c r="CK17" i="14"/>
  <c r="BX17" i="14"/>
  <c r="BK17" i="14"/>
  <c r="AX17" i="14"/>
  <c r="AK17" i="14"/>
  <c r="Z17" i="14"/>
  <c r="Q17" i="14"/>
  <c r="H17" i="14"/>
  <c r="FC16" i="14"/>
  <c r="EU16" i="14"/>
  <c r="EM16" i="14"/>
  <c r="EE16" i="14"/>
  <c r="DW16" i="14"/>
  <c r="DO16" i="14"/>
  <c r="DG16" i="14"/>
  <c r="CY16" i="14"/>
  <c r="CQ16" i="14"/>
  <c r="CI16" i="14"/>
  <c r="CA16" i="14"/>
  <c r="BS16" i="14"/>
  <c r="BK16" i="14"/>
  <c r="BC16" i="14"/>
  <c r="AU16" i="14"/>
  <c r="AM16" i="14"/>
  <c r="AE16" i="14"/>
  <c r="W16" i="14"/>
  <c r="O16" i="14"/>
  <c r="G16" i="14"/>
  <c r="FC15" i="14"/>
  <c r="EU15" i="14"/>
  <c r="EM15" i="14"/>
  <c r="EE15" i="14"/>
  <c r="DW15" i="14"/>
  <c r="DO15" i="14"/>
  <c r="DG15" i="14"/>
  <c r="CY15" i="14"/>
  <c r="CQ15" i="14"/>
  <c r="CI15" i="14"/>
  <c r="CA15" i="14"/>
  <c r="BS15" i="14"/>
  <c r="BK15" i="14"/>
  <c r="BC15" i="14"/>
  <c r="AU15" i="14"/>
  <c r="AM15" i="14"/>
  <c r="AE15" i="14"/>
  <c r="W15" i="14"/>
  <c r="O15" i="14"/>
  <c r="N26" i="14"/>
  <c r="AF22" i="14"/>
  <c r="DY21" i="14"/>
  <c r="AI21" i="14"/>
  <c r="EX20" i="14"/>
  <c r="CA20" i="14"/>
  <c r="J20" i="14"/>
  <c r="EO19" i="14"/>
  <c r="CO19" i="14"/>
  <c r="AP19" i="14"/>
  <c r="EL18" i="14"/>
  <c r="DF18" i="14"/>
  <c r="CE18" i="14"/>
  <c r="BI18" i="14"/>
  <c r="AJ18" i="14"/>
  <c r="J18" i="14"/>
  <c r="EK17" i="14"/>
  <c r="DU17" i="14"/>
  <c r="DI17" i="14"/>
  <c r="CV17" i="14"/>
  <c r="CI17" i="14"/>
  <c r="BV17" i="14"/>
  <c r="BI17" i="14"/>
  <c r="AW17" i="14"/>
  <c r="AJ17" i="14"/>
  <c r="Y17" i="14"/>
  <c r="P17" i="14"/>
  <c r="G17" i="14"/>
  <c r="FB16" i="14"/>
  <c r="ET16" i="14"/>
  <c r="EL16" i="14"/>
  <c r="ED16" i="14"/>
  <c r="DV16" i="14"/>
  <c r="DN16" i="14"/>
  <c r="DF16" i="14"/>
  <c r="CX16" i="14"/>
  <c r="CP16" i="14"/>
  <c r="CH16" i="14"/>
  <c r="BZ16" i="14"/>
  <c r="BR16" i="14"/>
  <c r="BJ16" i="14"/>
  <c r="BB16" i="14"/>
  <c r="AT16" i="14"/>
  <c r="AL16" i="14"/>
  <c r="AD16" i="14"/>
  <c r="V16" i="14"/>
  <c r="N16" i="14"/>
  <c r="F16" i="14"/>
  <c r="FB15" i="14"/>
  <c r="ET15" i="14"/>
  <c r="EL15" i="14"/>
  <c r="ED15" i="14"/>
  <c r="DV15" i="14"/>
  <c r="DN15" i="14"/>
  <c r="DF15" i="14"/>
  <c r="CX15" i="14"/>
  <c r="CP15" i="14"/>
  <c r="CH15" i="14"/>
  <c r="BZ15" i="14"/>
  <c r="BR15" i="14"/>
  <c r="BJ15" i="14"/>
  <c r="DZ22" i="14"/>
  <c r="J22" i="14"/>
  <c r="DA21" i="14"/>
  <c r="R21" i="14"/>
  <c r="EF20" i="14"/>
  <c r="BL20" i="14"/>
  <c r="EC19" i="14"/>
  <c r="CD19" i="14"/>
  <c r="AD19" i="14"/>
  <c r="EC18" i="14"/>
  <c r="DC18" i="14"/>
  <c r="CD18" i="14"/>
  <c r="BC18" i="14"/>
  <c r="AH18" i="14"/>
  <c r="I18" i="14"/>
  <c r="FF17" i="14"/>
  <c r="EJ17" i="14"/>
  <c r="DT17" i="14"/>
  <c r="DG17" i="14"/>
  <c r="CT17" i="14"/>
  <c r="CG17" i="14"/>
  <c r="BU17" i="14"/>
  <c r="BH17" i="14"/>
  <c r="AU17" i="14"/>
  <c r="AH17" i="14"/>
  <c r="X17" i="14"/>
  <c r="O17" i="14"/>
  <c r="E17" i="14"/>
  <c r="FA16" i="14"/>
  <c r="ES16" i="14"/>
  <c r="EK16" i="14"/>
  <c r="EC16" i="14"/>
  <c r="DU16" i="14"/>
  <c r="DM16" i="14"/>
  <c r="DE16" i="14"/>
  <c r="CW16" i="14"/>
  <c r="CO16" i="14"/>
  <c r="CG16" i="14"/>
  <c r="BY16" i="14"/>
  <c r="BQ16" i="14"/>
  <c r="BI16" i="14"/>
  <c r="BA16" i="14"/>
  <c r="AS16" i="14"/>
  <c r="AK16" i="14"/>
  <c r="AC16" i="14"/>
  <c r="U16" i="14"/>
  <c r="M16" i="14"/>
  <c r="E16" i="14"/>
  <c r="FA15" i="14"/>
  <c r="ES15" i="14"/>
  <c r="EK15" i="14"/>
  <c r="EC15" i="14"/>
  <c r="DU15" i="14"/>
  <c r="DM15" i="14"/>
  <c r="DE15" i="14"/>
  <c r="CW15" i="14"/>
  <c r="CO15" i="14"/>
  <c r="CG15" i="14"/>
  <c r="BY15" i="14"/>
  <c r="BQ15" i="14"/>
  <c r="BI15" i="14"/>
  <c r="BA15" i="14"/>
  <c r="AS15" i="14"/>
  <c r="AK15" i="14"/>
  <c r="AC15" i="14"/>
  <c r="U15" i="14"/>
  <c r="M15" i="14"/>
  <c r="E15" i="14"/>
  <c r="FA14" i="14"/>
  <c r="ES14" i="14"/>
  <c r="EK14" i="14"/>
  <c r="EC14" i="14"/>
  <c r="DU14" i="14"/>
  <c r="DM14" i="14"/>
  <c r="DE14" i="14"/>
  <c r="CW14" i="14"/>
  <c r="CO14" i="14"/>
  <c r="CG14" i="14"/>
  <c r="BY14" i="14"/>
  <c r="BQ14" i="14"/>
  <c r="BI14" i="14"/>
  <c r="BA14" i="14"/>
  <c r="AS14" i="14"/>
  <c r="ET24" i="14"/>
  <c r="DY22" i="14"/>
  <c r="CY21" i="14"/>
  <c r="Q21" i="14"/>
  <c r="EE20" i="14"/>
  <c r="BK20" i="14"/>
  <c r="EA19" i="14"/>
  <c r="CC19" i="14"/>
  <c r="AC19" i="14"/>
  <c r="EA18" i="14"/>
  <c r="CW18" i="14"/>
  <c r="CA18" i="14"/>
  <c r="BB18" i="14"/>
  <c r="AB18" i="14"/>
  <c r="F18" i="14"/>
  <c r="FA17" i="14"/>
  <c r="EH17" i="14"/>
  <c r="DR17" i="14"/>
  <c r="DE17" i="14"/>
  <c r="CS17" i="14"/>
  <c r="CF17" i="14"/>
  <c r="BS17" i="14"/>
  <c r="BF17" i="14"/>
  <c r="AS17" i="14"/>
  <c r="AG17" i="14"/>
  <c r="W17" i="14"/>
  <c r="M17" i="14"/>
  <c r="D17" i="14"/>
  <c r="EZ16" i="14"/>
  <c r="ER16" i="14"/>
  <c r="EJ16" i="14"/>
  <c r="EB16" i="14"/>
  <c r="DT16" i="14"/>
  <c r="DL16" i="14"/>
  <c r="DD16" i="14"/>
  <c r="CV16" i="14"/>
  <c r="CN16" i="14"/>
  <c r="CF16" i="14"/>
  <c r="BX16" i="14"/>
  <c r="BP16" i="14"/>
  <c r="BH16" i="14"/>
  <c r="AZ16" i="14"/>
  <c r="AR16" i="14"/>
  <c r="AJ16" i="14"/>
  <c r="AB16" i="14"/>
  <c r="T16" i="14"/>
  <c r="L16" i="14"/>
  <c r="D16" i="14"/>
  <c r="EZ15" i="14"/>
  <c r="ER15" i="14"/>
  <c r="EJ15" i="14"/>
  <c r="EB15" i="14"/>
  <c r="DT15" i="14"/>
  <c r="DL15" i="14"/>
  <c r="DD15" i="14"/>
  <c r="CV15" i="14"/>
  <c r="CN15" i="14"/>
  <c r="CF15" i="14"/>
  <c r="BX15" i="14"/>
  <c r="BP15" i="14"/>
  <c r="BH15" i="14"/>
  <c r="AZ15" i="14"/>
  <c r="AR15" i="14"/>
  <c r="AJ15" i="14"/>
  <c r="AB15" i="14"/>
  <c r="T15" i="14"/>
  <c r="L15" i="14"/>
  <c r="D15" i="14"/>
  <c r="EZ14" i="14"/>
  <c r="ER14" i="14"/>
  <c r="EJ14" i="14"/>
  <c r="EB14" i="14"/>
  <c r="DT14" i="14"/>
  <c r="DL14" i="14"/>
  <c r="DD14" i="14"/>
  <c r="CV14" i="14"/>
  <c r="CN14" i="14"/>
  <c r="CF14" i="14"/>
  <c r="BX14" i="14"/>
  <c r="BP14" i="14"/>
  <c r="BH14" i="14"/>
  <c r="AZ14" i="14"/>
  <c r="AR14" i="14"/>
  <c r="BH24" i="14"/>
  <c r="CP22" i="14"/>
  <c r="CG21" i="14"/>
  <c r="DK20" i="14"/>
  <c r="AU20" i="14"/>
  <c r="DQ19" i="14"/>
  <c r="BQ19" i="14"/>
  <c r="R19" i="14"/>
  <c r="DY18" i="14"/>
  <c r="CV18" i="14"/>
  <c r="BV18" i="14"/>
  <c r="AZ18" i="14"/>
  <c r="AA18" i="14"/>
  <c r="EZ17" i="14"/>
  <c r="EE17" i="14"/>
  <c r="DQ17" i="14"/>
  <c r="DD17" i="14"/>
  <c r="CQ17" i="14"/>
  <c r="CD17" i="14"/>
  <c r="BQ17" i="14"/>
  <c r="BE17" i="14"/>
  <c r="AR17" i="14"/>
  <c r="AE17" i="14"/>
  <c r="U17" i="14"/>
  <c r="L17" i="14"/>
  <c r="C17" i="14"/>
  <c r="N24" i="14"/>
  <c r="BM22" i="14"/>
  <c r="EU21" i="14"/>
  <c r="BF21" i="14"/>
  <c r="CT20" i="14"/>
  <c r="AE20" i="14"/>
  <c r="FE19" i="14"/>
  <c r="DC19" i="14"/>
  <c r="BE19" i="14"/>
  <c r="E19" i="14"/>
  <c r="EX18" i="14"/>
  <c r="DQ18" i="14"/>
  <c r="CN18" i="14"/>
  <c r="BR18" i="14"/>
  <c r="AS18" i="14"/>
  <c r="S18" i="14"/>
  <c r="ES17" i="14"/>
  <c r="EB17" i="14"/>
  <c r="DM17" i="14"/>
  <c r="DA17" i="14"/>
  <c r="CN17" i="14"/>
  <c r="CA17" i="14"/>
  <c r="BN17" i="14"/>
  <c r="BA17" i="14"/>
  <c r="AO17" i="14"/>
  <c r="AB17" i="14"/>
  <c r="S17" i="14"/>
  <c r="J17" i="14"/>
  <c r="FE16" i="14"/>
  <c r="EW16" i="14"/>
  <c r="EO16" i="14"/>
  <c r="EG16" i="14"/>
  <c r="DY16" i="14"/>
  <c r="DQ16" i="14"/>
  <c r="DI16" i="14"/>
  <c r="DA16" i="14"/>
  <c r="CS16" i="14"/>
  <c r="CK16" i="14"/>
  <c r="CC16" i="14"/>
  <c r="BU16" i="14"/>
  <c r="BM16" i="14"/>
  <c r="BE16" i="14"/>
  <c r="AW16" i="14"/>
  <c r="AO16" i="14"/>
  <c r="AG16" i="14"/>
  <c r="Y16" i="14"/>
  <c r="Q16" i="14"/>
  <c r="I16" i="14"/>
  <c r="FE15" i="14"/>
  <c r="EW15" i="14"/>
  <c r="EO15" i="14"/>
  <c r="EG15" i="14"/>
  <c r="DY15" i="14"/>
  <c r="DQ15" i="14"/>
  <c r="DI15" i="14"/>
  <c r="DA15" i="14"/>
  <c r="CS15" i="14"/>
  <c r="CK15" i="14"/>
  <c r="CC15" i="14"/>
  <c r="BU15" i="14"/>
  <c r="BM15" i="14"/>
  <c r="BE15" i="14"/>
  <c r="AW15" i="14"/>
  <c r="AO15" i="14"/>
  <c r="AG15" i="14"/>
  <c r="Y15" i="14"/>
  <c r="Q15" i="14"/>
  <c r="I15" i="14"/>
  <c r="I24" i="14"/>
  <c r="BL22" i="14"/>
  <c r="ET21" i="14"/>
  <c r="BE21" i="14"/>
  <c r="CR20" i="14"/>
  <c r="AC20" i="14"/>
  <c r="FD19" i="14"/>
  <c r="DB19" i="14"/>
  <c r="BB19" i="14"/>
  <c r="C19" i="14"/>
  <c r="EW18" i="14"/>
  <c r="DN18" i="14"/>
  <c r="CM18" i="14"/>
  <c r="BM18" i="14"/>
  <c r="AQ18" i="14"/>
  <c r="R18" i="14"/>
  <c r="ER17" i="14"/>
  <c r="DZ17" i="14"/>
  <c r="DL17" i="14"/>
  <c r="CY17" i="14"/>
  <c r="CL17" i="14"/>
  <c r="BY17" i="14"/>
  <c r="BM17" i="14"/>
  <c r="AZ17" i="14"/>
  <c r="AM17" i="14"/>
  <c r="AA17" i="14"/>
  <c r="R17" i="14"/>
  <c r="I17" i="14"/>
  <c r="FD16" i="14"/>
  <c r="EV16" i="14"/>
  <c r="EN16" i="14"/>
  <c r="EF16" i="14"/>
  <c r="DX16" i="14"/>
  <c r="DP16" i="14"/>
  <c r="DH16" i="14"/>
  <c r="CZ16" i="14"/>
  <c r="CR16" i="14"/>
  <c r="CJ16" i="14"/>
  <c r="CB16" i="14"/>
  <c r="BT16" i="14"/>
  <c r="BL16" i="14"/>
  <c r="BD16" i="14"/>
  <c r="AV16" i="14"/>
  <c r="AN16" i="14"/>
  <c r="AF16" i="14"/>
  <c r="X16" i="14"/>
  <c r="P16" i="14"/>
  <c r="H16" i="14"/>
  <c r="FD15" i="14"/>
  <c r="EV15" i="14"/>
  <c r="EN15" i="14"/>
  <c r="EF15" i="14"/>
  <c r="DX15" i="14"/>
  <c r="DP15" i="14"/>
  <c r="DH15" i="14"/>
  <c r="CZ15" i="14"/>
  <c r="CR15" i="14"/>
  <c r="CJ15" i="14"/>
  <c r="CB15" i="14"/>
  <c r="BT15" i="14"/>
  <c r="BL15" i="14"/>
  <c r="BD15" i="14"/>
  <c r="AV15" i="14"/>
  <c r="AN15" i="14"/>
  <c r="AF15" i="14"/>
  <c r="X15" i="14"/>
  <c r="P15" i="14"/>
  <c r="H15" i="14"/>
  <c r="AX24" i="14"/>
  <c r="DN19" i="14"/>
  <c r="Y18" i="14"/>
  <c r="CC17" i="14"/>
  <c r="EY16" i="14"/>
  <c r="DS16" i="14"/>
  <c r="CM16" i="14"/>
  <c r="BG16" i="14"/>
  <c r="AA16" i="14"/>
  <c r="EA15" i="14"/>
  <c r="CU15" i="14"/>
  <c r="BO15" i="14"/>
  <c r="AQ15" i="14"/>
  <c r="V15" i="14"/>
  <c r="C15" i="14"/>
  <c r="FE14" i="14"/>
  <c r="EU14" i="14"/>
  <c r="EI14" i="14"/>
  <c r="DY14" i="14"/>
  <c r="DO14" i="14"/>
  <c r="DC14" i="14"/>
  <c r="CS14" i="14"/>
  <c r="CI14" i="14"/>
  <c r="BW14" i="14"/>
  <c r="BM14" i="14"/>
  <c r="BC14" i="14"/>
  <c r="AQ14" i="14"/>
  <c r="AI14" i="14"/>
  <c r="AA14" i="14"/>
  <c r="S14" i="14"/>
  <c r="K14" i="14"/>
  <c r="C14" i="14"/>
  <c r="EY13" i="14"/>
  <c r="EQ13" i="14"/>
  <c r="EI13" i="14"/>
  <c r="EA13" i="14"/>
  <c r="DS13" i="14"/>
  <c r="DK13" i="14"/>
  <c r="DC13" i="14"/>
  <c r="CU13" i="14"/>
  <c r="CM13" i="14"/>
  <c r="CE13" i="14"/>
  <c r="BW13" i="14"/>
  <c r="BO13" i="14"/>
  <c r="BG13" i="14"/>
  <c r="AY13" i="14"/>
  <c r="AQ13" i="14"/>
  <c r="AI13" i="14"/>
  <c r="AA13" i="14"/>
  <c r="S13" i="14"/>
  <c r="K13" i="14"/>
  <c r="C13" i="14"/>
  <c r="EY12" i="14"/>
  <c r="EQ12" i="14"/>
  <c r="EI12" i="14"/>
  <c r="EA12" i="14"/>
  <c r="DS12" i="14"/>
  <c r="DK12" i="14"/>
  <c r="DC12" i="14"/>
  <c r="CU12" i="14"/>
  <c r="CM12" i="14"/>
  <c r="CE12" i="14"/>
  <c r="BW12" i="14"/>
  <c r="BO12" i="14"/>
  <c r="BG12" i="14"/>
  <c r="AY12" i="14"/>
  <c r="AQ12" i="14"/>
  <c r="AI12" i="14"/>
  <c r="AA12" i="14"/>
  <c r="S12" i="14"/>
  <c r="K12" i="14"/>
  <c r="C12" i="14"/>
  <c r="EY11" i="14"/>
  <c r="EQ11" i="14"/>
  <c r="EI11" i="14"/>
  <c r="EA11" i="14"/>
  <c r="DS11" i="14"/>
  <c r="DK11" i="14"/>
  <c r="DC11" i="14"/>
  <c r="CU11" i="14"/>
  <c r="CM11" i="14"/>
  <c r="CE11" i="14"/>
  <c r="BW11" i="14"/>
  <c r="BO11" i="14"/>
  <c r="BG11" i="14"/>
  <c r="AY11" i="14"/>
  <c r="AQ11" i="14"/>
  <c r="AI11" i="14"/>
  <c r="AA11" i="14"/>
  <c r="S11" i="14"/>
  <c r="K11" i="14"/>
  <c r="C11" i="14"/>
  <c r="EY10" i="14"/>
  <c r="EQ10" i="14"/>
  <c r="EI10" i="14"/>
  <c r="EA10" i="14"/>
  <c r="DS10" i="14"/>
  <c r="DK10" i="14"/>
  <c r="DC10" i="14"/>
  <c r="CU10" i="14"/>
  <c r="CM10" i="14"/>
  <c r="CE10" i="14"/>
  <c r="BW10" i="14"/>
  <c r="BO10" i="14"/>
  <c r="BG10" i="14"/>
  <c r="AY10" i="14"/>
  <c r="AQ10" i="14"/>
  <c r="AI10" i="14"/>
  <c r="AA10" i="14"/>
  <c r="S10" i="14"/>
  <c r="K10" i="14"/>
  <c r="C10" i="14"/>
  <c r="EY9" i="14"/>
  <c r="EQ9" i="14"/>
  <c r="EI9" i="14"/>
  <c r="EA9" i="14"/>
  <c r="DS9" i="14"/>
  <c r="DK9" i="14"/>
  <c r="DC9" i="14"/>
  <c r="CU9" i="14"/>
  <c r="CM9" i="14"/>
  <c r="CE9" i="14"/>
  <c r="BW9" i="14"/>
  <c r="BO9" i="14"/>
  <c r="BG9" i="14"/>
  <c r="AY9" i="14"/>
  <c r="AQ9" i="14"/>
  <c r="AI9" i="14"/>
  <c r="AA9" i="14"/>
  <c r="S9" i="14"/>
  <c r="K9" i="14"/>
  <c r="C9" i="14"/>
  <c r="CM22" i="14"/>
  <c r="BO19" i="14"/>
  <c r="BP17" i="14"/>
  <c r="EX16" i="14"/>
  <c r="DR16" i="14"/>
  <c r="CL16" i="14"/>
  <c r="BF16" i="14"/>
  <c r="Z16" i="14"/>
  <c r="FF15" i="14"/>
  <c r="DZ15" i="14"/>
  <c r="CT15" i="14"/>
  <c r="BN15" i="14"/>
  <c r="AP15" i="14"/>
  <c r="S15" i="14"/>
  <c r="FD14" i="14"/>
  <c r="ET14" i="14"/>
  <c r="EH14" i="14"/>
  <c r="DX14" i="14"/>
  <c r="DN14" i="14"/>
  <c r="DB14" i="14"/>
  <c r="CR14" i="14"/>
  <c r="CH14" i="14"/>
  <c r="BV14" i="14"/>
  <c r="BL14" i="14"/>
  <c r="BB14" i="14"/>
  <c r="AP14" i="14"/>
  <c r="AH14" i="14"/>
  <c r="Z14" i="14"/>
  <c r="R14" i="14"/>
  <c r="J14" i="14"/>
  <c r="FF13" i="14"/>
  <c r="EX13" i="14"/>
  <c r="EP13" i="14"/>
  <c r="EH13" i="14"/>
  <c r="DZ13" i="14"/>
  <c r="DR13" i="14"/>
  <c r="DJ13" i="14"/>
  <c r="DB13" i="14"/>
  <c r="CT13" i="14"/>
  <c r="CL13" i="14"/>
  <c r="CD13" i="14"/>
  <c r="BV13" i="14"/>
  <c r="BN13" i="14"/>
  <c r="BF13" i="14"/>
  <c r="AX13" i="14"/>
  <c r="AP13" i="14"/>
  <c r="AH13" i="14"/>
  <c r="Z13" i="14"/>
  <c r="R13" i="14"/>
  <c r="J13" i="14"/>
  <c r="FF12" i="14"/>
  <c r="EX12" i="14"/>
  <c r="EP12" i="14"/>
  <c r="EH12" i="14"/>
  <c r="DZ12" i="14"/>
  <c r="DR12" i="14"/>
  <c r="DJ12" i="14"/>
  <c r="DB12" i="14"/>
  <c r="CT12" i="14"/>
  <c r="CL12" i="14"/>
  <c r="CD12" i="14"/>
  <c r="BV12" i="14"/>
  <c r="BN12" i="14"/>
  <c r="BF12" i="14"/>
  <c r="AX12" i="14"/>
  <c r="AP12" i="14"/>
  <c r="AH12" i="14"/>
  <c r="Z12" i="14"/>
  <c r="R12" i="14"/>
  <c r="J12" i="14"/>
  <c r="FF11" i="14"/>
  <c r="EX11" i="14"/>
  <c r="EP11" i="14"/>
  <c r="EH11" i="14"/>
  <c r="DZ11" i="14"/>
  <c r="DR11" i="14"/>
  <c r="DJ11" i="14"/>
  <c r="DB11" i="14"/>
  <c r="CT11" i="14"/>
  <c r="CL11" i="14"/>
  <c r="CD11" i="14"/>
  <c r="BV11" i="14"/>
  <c r="BN11" i="14"/>
  <c r="BF11" i="14"/>
  <c r="AX11" i="14"/>
  <c r="AP11" i="14"/>
  <c r="AH11" i="14"/>
  <c r="Z11" i="14"/>
  <c r="R11" i="14"/>
  <c r="J11" i="14"/>
  <c r="FF10" i="14"/>
  <c r="EX10" i="14"/>
  <c r="EP10" i="14"/>
  <c r="EH10" i="14"/>
  <c r="DZ10" i="14"/>
  <c r="Q19" i="14"/>
  <c r="BC17" i="14"/>
  <c r="EQ16" i="14"/>
  <c r="DK16" i="14"/>
  <c r="CE16" i="14"/>
  <c r="AY16" i="14"/>
  <c r="S16" i="14"/>
  <c r="EY15" i="14"/>
  <c r="DS15" i="14"/>
  <c r="CM15" i="14"/>
  <c r="BG15" i="14"/>
  <c r="AL15" i="14"/>
  <c r="R15" i="14"/>
  <c r="FC14" i="14"/>
  <c r="EQ14" i="14"/>
  <c r="EG14" i="14"/>
  <c r="DW14" i="14"/>
  <c r="DK14" i="14"/>
  <c r="DA14" i="14"/>
  <c r="CQ14" i="14"/>
  <c r="CE14" i="14"/>
  <c r="BU14" i="14"/>
  <c r="BK14" i="14"/>
  <c r="AY14" i="14"/>
  <c r="AO14" i="14"/>
  <c r="AG14" i="14"/>
  <c r="Y14" i="14"/>
  <c r="Q14" i="14"/>
  <c r="I14" i="14"/>
  <c r="FE13" i="14"/>
  <c r="EW13" i="14"/>
  <c r="EO13" i="14"/>
  <c r="EG13" i="14"/>
  <c r="DY13" i="14"/>
  <c r="DQ13" i="14"/>
  <c r="DI13" i="14"/>
  <c r="DA13" i="14"/>
  <c r="CS13" i="14"/>
  <c r="CK13" i="14"/>
  <c r="CC13" i="14"/>
  <c r="BU13" i="14"/>
  <c r="BM13" i="14"/>
  <c r="BE13" i="14"/>
  <c r="AW13" i="14"/>
  <c r="AO13" i="14"/>
  <c r="AG13" i="14"/>
  <c r="Y13" i="14"/>
  <c r="Q13" i="14"/>
  <c r="I13" i="14"/>
  <c r="FE12" i="14"/>
  <c r="EW12" i="14"/>
  <c r="EO12" i="14"/>
  <c r="EG12" i="14"/>
  <c r="DY12" i="14"/>
  <c r="DQ12" i="14"/>
  <c r="DI12" i="14"/>
  <c r="DA12" i="14"/>
  <c r="CS12" i="14"/>
  <c r="CK12" i="14"/>
  <c r="CC12" i="14"/>
  <c r="BU12" i="14"/>
  <c r="BM12" i="14"/>
  <c r="BE12" i="14"/>
  <c r="AW12" i="14"/>
  <c r="AO12" i="14"/>
  <c r="AG12" i="14"/>
  <c r="Y12" i="14"/>
  <c r="Q12" i="14"/>
  <c r="I12" i="14"/>
  <c r="FE11" i="14"/>
  <c r="EW11" i="14"/>
  <c r="EO11" i="14"/>
  <c r="EG11" i="14"/>
  <c r="DY11" i="14"/>
  <c r="DQ11" i="14"/>
  <c r="DI11" i="14"/>
  <c r="DA11" i="14"/>
  <c r="CS11" i="14"/>
  <c r="CK11" i="14"/>
  <c r="CC11" i="14"/>
  <c r="BU11" i="14"/>
  <c r="BM11" i="14"/>
  <c r="BE11" i="14"/>
  <c r="AW11" i="14"/>
  <c r="AO11" i="14"/>
  <c r="AG11" i="14"/>
  <c r="Y11" i="14"/>
  <c r="Q11" i="14"/>
  <c r="I11" i="14"/>
  <c r="FE10" i="14"/>
  <c r="EW10" i="14"/>
  <c r="EO10" i="14"/>
  <c r="EG10" i="14"/>
  <c r="DY10" i="14"/>
  <c r="DQ10" i="14"/>
  <c r="DI10" i="14"/>
  <c r="DA10" i="14"/>
  <c r="CS10" i="14"/>
  <c r="CK10" i="14"/>
  <c r="CC10" i="14"/>
  <c r="BU10" i="14"/>
  <c r="BM10" i="14"/>
  <c r="BE10" i="14"/>
  <c r="AW10" i="14"/>
  <c r="AO10" i="14"/>
  <c r="AG10" i="14"/>
  <c r="Y10" i="14"/>
  <c r="Q10" i="14"/>
  <c r="I10" i="14"/>
  <c r="FE9" i="14"/>
  <c r="EW9" i="14"/>
  <c r="EO9" i="14"/>
  <c r="EG9" i="14"/>
  <c r="DY9" i="14"/>
  <c r="DQ9" i="14"/>
  <c r="BZ21" i="14"/>
  <c r="EX17" i="14"/>
  <c r="AP17" i="14"/>
  <c r="EP16" i="14"/>
  <c r="DJ16" i="14"/>
  <c r="CD16" i="14"/>
  <c r="AX16" i="14"/>
  <c r="R16" i="14"/>
  <c r="EX15" i="14"/>
  <c r="DR15" i="14"/>
  <c r="CL15" i="14"/>
  <c r="BF15" i="14"/>
  <c r="AI15" i="14"/>
  <c r="N15" i="14"/>
  <c r="FB14" i="14"/>
  <c r="EP14" i="14"/>
  <c r="EF14" i="14"/>
  <c r="DV14" i="14"/>
  <c r="DJ14" i="14"/>
  <c r="CZ14" i="14"/>
  <c r="CP14" i="14"/>
  <c r="CD14" i="14"/>
  <c r="BT14" i="14"/>
  <c r="BJ14" i="14"/>
  <c r="AX14" i="14"/>
  <c r="AN14" i="14"/>
  <c r="AF14" i="14"/>
  <c r="X14" i="14"/>
  <c r="P14" i="14"/>
  <c r="H14" i="14"/>
  <c r="FD13" i="14"/>
  <c r="EV13" i="14"/>
  <c r="EN13" i="14"/>
  <c r="EF13" i="14"/>
  <c r="DX13" i="14"/>
  <c r="DP13" i="14"/>
  <c r="DH13" i="14"/>
  <c r="CZ13" i="14"/>
  <c r="CR13" i="14"/>
  <c r="CJ13" i="14"/>
  <c r="CB13" i="14"/>
  <c r="BT13" i="14"/>
  <c r="BL13" i="14"/>
  <c r="BD13" i="14"/>
  <c r="AV13" i="14"/>
  <c r="AN13" i="14"/>
  <c r="AF13" i="14"/>
  <c r="X13" i="14"/>
  <c r="P13" i="14"/>
  <c r="H13" i="14"/>
  <c r="FD12" i="14"/>
  <c r="EV12" i="14"/>
  <c r="EN12" i="14"/>
  <c r="EF12" i="14"/>
  <c r="DX12" i="14"/>
  <c r="DP12" i="14"/>
  <c r="DH12" i="14"/>
  <c r="CZ12" i="14"/>
  <c r="CR12" i="14"/>
  <c r="CJ12" i="14"/>
  <c r="CB12" i="14"/>
  <c r="BT12" i="14"/>
  <c r="BL12" i="14"/>
  <c r="BD12" i="14"/>
  <c r="AV12" i="14"/>
  <c r="AN12" i="14"/>
  <c r="AF12" i="14"/>
  <c r="X12" i="14"/>
  <c r="P12" i="14"/>
  <c r="H12" i="14"/>
  <c r="FD11" i="14"/>
  <c r="EV11" i="14"/>
  <c r="EN11" i="14"/>
  <c r="EF11" i="14"/>
  <c r="DX11" i="14"/>
  <c r="DP11" i="14"/>
  <c r="DH11" i="14"/>
  <c r="CZ11" i="14"/>
  <c r="CR11" i="14"/>
  <c r="CJ11" i="14"/>
  <c r="CB11" i="14"/>
  <c r="BT11" i="14"/>
  <c r="BL11" i="14"/>
  <c r="BD11" i="14"/>
  <c r="AV11" i="14"/>
  <c r="AN11" i="14"/>
  <c r="AF11" i="14"/>
  <c r="X11" i="14"/>
  <c r="P11" i="14"/>
  <c r="H11" i="14"/>
  <c r="FD10" i="14"/>
  <c r="EV10" i="14"/>
  <c r="EN10" i="14"/>
  <c r="EF10" i="14"/>
  <c r="DX10" i="14"/>
  <c r="DP10" i="14"/>
  <c r="DH10" i="14"/>
  <c r="CZ10" i="14"/>
  <c r="CR10" i="14"/>
  <c r="CJ10" i="14"/>
  <c r="CB10" i="14"/>
  <c r="BT10" i="14"/>
  <c r="BL10" i="14"/>
  <c r="BD10" i="14"/>
  <c r="AV10" i="14"/>
  <c r="AN10" i="14"/>
  <c r="AF10" i="14"/>
  <c r="X10" i="14"/>
  <c r="P10" i="14"/>
  <c r="H10" i="14"/>
  <c r="FD9" i="14"/>
  <c r="EV9" i="14"/>
  <c r="EN9" i="14"/>
  <c r="EF9" i="14"/>
  <c r="DX9" i="14"/>
  <c r="DR18" i="14"/>
  <c r="EC17" i="14"/>
  <c r="AC17" i="14"/>
  <c r="EI16" i="14"/>
  <c r="DC16" i="14"/>
  <c r="BW16" i="14"/>
  <c r="AQ16" i="14"/>
  <c r="K16" i="14"/>
  <c r="EQ15" i="14"/>
  <c r="DK15" i="14"/>
  <c r="CE15" i="14"/>
  <c r="BB15" i="14"/>
  <c r="AH15" i="14"/>
  <c r="K15" i="14"/>
  <c r="EY14" i="14"/>
  <c r="EO14" i="14"/>
  <c r="EE14" i="14"/>
  <c r="DS14" i="14"/>
  <c r="DI14" i="14"/>
  <c r="CY14" i="14"/>
  <c r="CM14" i="14"/>
  <c r="CC14" i="14"/>
  <c r="BS14" i="14"/>
  <c r="BG14" i="14"/>
  <c r="AW14" i="14"/>
  <c r="AM14" i="14"/>
  <c r="AE14" i="14"/>
  <c r="W14" i="14"/>
  <c r="O14" i="14"/>
  <c r="G14" i="14"/>
  <c r="FC13" i="14"/>
  <c r="EU13" i="14"/>
  <c r="EM13" i="14"/>
  <c r="EE13" i="14"/>
  <c r="DW13" i="14"/>
  <c r="DO13" i="14"/>
  <c r="DG13" i="14"/>
  <c r="CY13" i="14"/>
  <c r="CQ13" i="14"/>
  <c r="CI13" i="14"/>
  <c r="CA13" i="14"/>
  <c r="BS13" i="14"/>
  <c r="BK13" i="14"/>
  <c r="BC13" i="14"/>
  <c r="AU13" i="14"/>
  <c r="AM13" i="14"/>
  <c r="AE13" i="14"/>
  <c r="W13" i="14"/>
  <c r="O13" i="14"/>
  <c r="G13" i="14"/>
  <c r="FC12" i="14"/>
  <c r="EU12" i="14"/>
  <c r="EM12" i="14"/>
  <c r="EE12" i="14"/>
  <c r="DW12" i="14"/>
  <c r="DO12" i="14"/>
  <c r="DG12" i="14"/>
  <c r="CY12" i="14"/>
  <c r="CQ12" i="14"/>
  <c r="CI12" i="14"/>
  <c r="CA12" i="14"/>
  <c r="BS12" i="14"/>
  <c r="BK12" i="14"/>
  <c r="BC12" i="14"/>
  <c r="AU12" i="14"/>
  <c r="AM12" i="14"/>
  <c r="AE12" i="14"/>
  <c r="W12" i="14"/>
  <c r="O12" i="14"/>
  <c r="G12" i="14"/>
  <c r="FC11" i="14"/>
  <c r="EU11" i="14"/>
  <c r="EM11" i="14"/>
  <c r="EE11" i="14"/>
  <c r="DW11" i="14"/>
  <c r="DO11" i="14"/>
  <c r="DG11" i="14"/>
  <c r="CY11" i="14"/>
  <c r="CQ11" i="14"/>
  <c r="CI11" i="14"/>
  <c r="CA11" i="14"/>
  <c r="BS11" i="14"/>
  <c r="BK11" i="14"/>
  <c r="BC11" i="14"/>
  <c r="AU11" i="14"/>
  <c r="AM11" i="14"/>
  <c r="AE11" i="14"/>
  <c r="W11" i="14"/>
  <c r="O11" i="14"/>
  <c r="G11" i="14"/>
  <c r="FC10" i="14"/>
  <c r="EU10" i="14"/>
  <c r="EM10" i="14"/>
  <c r="EE10" i="14"/>
  <c r="DW10" i="14"/>
  <c r="DO10" i="14"/>
  <c r="DG10" i="14"/>
  <c r="CY10" i="14"/>
  <c r="CQ10" i="14"/>
  <c r="CI10" i="14"/>
  <c r="CA10" i="14"/>
  <c r="BS10" i="14"/>
  <c r="BK10" i="14"/>
  <c r="BC10" i="14"/>
  <c r="AU10" i="14"/>
  <c r="AM10" i="14"/>
  <c r="AE10" i="14"/>
  <c r="W10" i="14"/>
  <c r="O10" i="14"/>
  <c r="G10" i="14"/>
  <c r="FC9" i="14"/>
  <c r="EU9" i="14"/>
  <c r="EM9" i="14"/>
  <c r="EE9" i="14"/>
  <c r="DW9" i="14"/>
  <c r="DO9" i="14"/>
  <c r="DG9" i="14"/>
  <c r="CY9" i="14"/>
  <c r="CQ9" i="14"/>
  <c r="CI9" i="14"/>
  <c r="CA9" i="14"/>
  <c r="BS9" i="14"/>
  <c r="BK9" i="14"/>
  <c r="BC9" i="14"/>
  <c r="AU9" i="14"/>
  <c r="AM9" i="14"/>
  <c r="AE9" i="14"/>
  <c r="W9" i="14"/>
  <c r="O9" i="14"/>
  <c r="G9" i="14"/>
  <c r="FC8" i="14"/>
  <c r="EU8" i="14"/>
  <c r="EM8" i="14"/>
  <c r="EE8" i="14"/>
  <c r="AS20" i="14"/>
  <c r="BU18" i="14"/>
  <c r="DB17" i="14"/>
  <c r="K17" i="14"/>
  <c r="EA16" i="14"/>
  <c r="CU16" i="14"/>
  <c r="BO16" i="14"/>
  <c r="AI16" i="14"/>
  <c r="C16" i="14"/>
  <c r="EI15" i="14"/>
  <c r="DC15" i="14"/>
  <c r="BW15" i="14"/>
  <c r="AX15" i="14"/>
  <c r="AA15" i="14"/>
  <c r="G15" i="14"/>
  <c r="EW14" i="14"/>
  <c r="EM14" i="14"/>
  <c r="EA14" i="14"/>
  <c r="DQ14" i="14"/>
  <c r="DG14" i="14"/>
  <c r="CU14" i="14"/>
  <c r="CK14" i="14"/>
  <c r="CA14" i="14"/>
  <c r="BO14" i="14"/>
  <c r="BE14" i="14"/>
  <c r="AU14" i="14"/>
  <c r="AK14" i="14"/>
  <c r="AC14" i="14"/>
  <c r="U14" i="14"/>
  <c r="M14" i="14"/>
  <c r="E14" i="14"/>
  <c r="FA13" i="14"/>
  <c r="ES13" i="14"/>
  <c r="EK13" i="14"/>
  <c r="EC13" i="14"/>
  <c r="DU13" i="14"/>
  <c r="DM13" i="14"/>
  <c r="DE13" i="14"/>
  <c r="CW13" i="14"/>
  <c r="CO13" i="14"/>
  <c r="CG13" i="14"/>
  <c r="BY13" i="14"/>
  <c r="BQ13" i="14"/>
  <c r="BI13" i="14"/>
  <c r="BA13" i="14"/>
  <c r="AS13" i="14"/>
  <c r="AK13" i="14"/>
  <c r="AC13" i="14"/>
  <c r="U13" i="14"/>
  <c r="M13" i="14"/>
  <c r="E13" i="14"/>
  <c r="FA12" i="14"/>
  <c r="ES12" i="14"/>
  <c r="EK12" i="14"/>
  <c r="EC12" i="14"/>
  <c r="DU12" i="14"/>
  <c r="DM12" i="14"/>
  <c r="DE12" i="14"/>
  <c r="CW12" i="14"/>
  <c r="CO12" i="14"/>
  <c r="CG12" i="14"/>
  <c r="BY12" i="14"/>
  <c r="BQ12" i="14"/>
  <c r="BI12" i="14"/>
  <c r="BA12" i="14"/>
  <c r="AS12" i="14"/>
  <c r="AK12" i="14"/>
  <c r="AC12" i="14"/>
  <c r="U12" i="14"/>
  <c r="M12" i="14"/>
  <c r="E12" i="14"/>
  <c r="FA11" i="14"/>
  <c r="ES11" i="14"/>
  <c r="EK11" i="14"/>
  <c r="EC11" i="14"/>
  <c r="DU11" i="14"/>
  <c r="DM11" i="14"/>
  <c r="DE11" i="14"/>
  <c r="CW11" i="14"/>
  <c r="CO11" i="14"/>
  <c r="CG11" i="14"/>
  <c r="BY11" i="14"/>
  <c r="BQ11" i="14"/>
  <c r="BI11" i="14"/>
  <c r="BA11" i="14"/>
  <c r="AS11" i="14"/>
  <c r="AK11" i="14"/>
  <c r="AC11" i="14"/>
  <c r="U11" i="14"/>
  <c r="M11" i="14"/>
  <c r="E11" i="14"/>
  <c r="FA10" i="14"/>
  <c r="ES10" i="14"/>
  <c r="EK10" i="14"/>
  <c r="EC10" i="14"/>
  <c r="DU10" i="14"/>
  <c r="DM10" i="14"/>
  <c r="DE10" i="14"/>
  <c r="CW10" i="14"/>
  <c r="CO10" i="14"/>
  <c r="CG10" i="14"/>
  <c r="BY10" i="14"/>
  <c r="BQ10" i="14"/>
  <c r="BI10" i="14"/>
  <c r="BA10" i="14"/>
  <c r="AS10" i="14"/>
  <c r="AK10" i="14"/>
  <c r="AC10" i="14"/>
  <c r="U10" i="14"/>
  <c r="M10" i="14"/>
  <c r="E10" i="14"/>
  <c r="FA9" i="14"/>
  <c r="ES9" i="14"/>
  <c r="EK9" i="14"/>
  <c r="EC9" i="14"/>
  <c r="DU9" i="14"/>
  <c r="AT18" i="14"/>
  <c r="CO17" i="14"/>
  <c r="FF16" i="14"/>
  <c r="DZ16" i="14"/>
  <c r="CT16" i="14"/>
  <c r="BN16" i="14"/>
  <c r="AH16" i="14"/>
  <c r="EH15" i="14"/>
  <c r="DB15" i="14"/>
  <c r="BV15" i="14"/>
  <c r="AT15" i="14"/>
  <c r="Z15" i="14"/>
  <c r="F15" i="14"/>
  <c r="FF14" i="14"/>
  <c r="EV14" i="14"/>
  <c r="EL14" i="14"/>
  <c r="DZ14" i="14"/>
  <c r="DP14" i="14"/>
  <c r="DF14" i="14"/>
  <c r="CT14" i="14"/>
  <c r="CJ14" i="14"/>
  <c r="BZ14" i="14"/>
  <c r="BN14" i="14"/>
  <c r="BD14" i="14"/>
  <c r="AT14" i="14"/>
  <c r="AJ14" i="14"/>
  <c r="AB14" i="14"/>
  <c r="T14" i="14"/>
  <c r="L14" i="14"/>
  <c r="D14" i="14"/>
  <c r="EZ13" i="14"/>
  <c r="ER13" i="14"/>
  <c r="EJ13" i="14"/>
  <c r="EB13" i="14"/>
  <c r="DT13" i="14"/>
  <c r="DL13" i="14"/>
  <c r="DD13" i="14"/>
  <c r="CV13" i="14"/>
  <c r="CN13" i="14"/>
  <c r="CF13" i="14"/>
  <c r="BX13" i="14"/>
  <c r="BP13" i="14"/>
  <c r="BH13" i="14"/>
  <c r="AZ13" i="14"/>
  <c r="AR13" i="14"/>
  <c r="AJ13" i="14"/>
  <c r="AB13" i="14"/>
  <c r="T13" i="14"/>
  <c r="L13" i="14"/>
  <c r="D13" i="14"/>
  <c r="EZ12" i="14"/>
  <c r="ER12" i="14"/>
  <c r="EJ12" i="14"/>
  <c r="EB12" i="14"/>
  <c r="DT12" i="14"/>
  <c r="DL12" i="14"/>
  <c r="DD12" i="14"/>
  <c r="CV12" i="14"/>
  <c r="CN12" i="14"/>
  <c r="CF12" i="14"/>
  <c r="BX12" i="14"/>
  <c r="BP12" i="14"/>
  <c r="BH12" i="14"/>
  <c r="AZ12" i="14"/>
  <c r="AR12" i="14"/>
  <c r="AJ12" i="14"/>
  <c r="AB12" i="14"/>
  <c r="T12" i="14"/>
  <c r="L12" i="14"/>
  <c r="D12" i="14"/>
  <c r="EZ11" i="14"/>
  <c r="ER11" i="14"/>
  <c r="EJ11" i="14"/>
  <c r="EB11" i="14"/>
  <c r="DT11" i="14"/>
  <c r="DL11" i="14"/>
  <c r="DD11" i="14"/>
  <c r="CV11" i="14"/>
  <c r="CN11" i="14"/>
  <c r="CF11" i="14"/>
  <c r="BX11" i="14"/>
  <c r="BP11" i="14"/>
  <c r="BH11" i="14"/>
  <c r="AZ11" i="14"/>
  <c r="AR11" i="14"/>
  <c r="AJ11" i="14"/>
  <c r="AB11" i="14"/>
  <c r="T11" i="14"/>
  <c r="L11" i="14"/>
  <c r="D11" i="14"/>
  <c r="EZ10" i="14"/>
  <c r="ER10" i="14"/>
  <c r="EJ10" i="14"/>
  <c r="EB10" i="14"/>
  <c r="DT10" i="14"/>
  <c r="DL10" i="14"/>
  <c r="DD10" i="14"/>
  <c r="CV10" i="14"/>
  <c r="CN10" i="14"/>
  <c r="CF10" i="14"/>
  <c r="BX10" i="14"/>
  <c r="BP10" i="14"/>
  <c r="BH10" i="14"/>
  <c r="AZ10" i="14"/>
  <c r="AR10" i="14"/>
  <c r="AJ10" i="14"/>
  <c r="AB10" i="14"/>
  <c r="T10" i="14"/>
  <c r="L10" i="14"/>
  <c r="D10" i="14"/>
  <c r="EZ9" i="14"/>
  <c r="ER9" i="14"/>
  <c r="EJ9" i="14"/>
  <c r="EB9" i="14"/>
  <c r="DT9" i="14"/>
  <c r="DL9" i="14"/>
  <c r="J5" i="14"/>
  <c r="R5" i="14"/>
  <c r="Z5" i="14"/>
  <c r="AH5" i="14"/>
  <c r="AP5" i="14"/>
  <c r="AX5" i="14"/>
  <c r="BF5" i="14"/>
  <c r="BN5" i="14"/>
  <c r="BV5" i="14"/>
  <c r="CD5" i="14"/>
  <c r="CL5" i="14"/>
  <c r="CT5" i="14"/>
  <c r="DB5" i="14"/>
  <c r="DJ5" i="14"/>
  <c r="DR5" i="14"/>
  <c r="DZ5" i="14"/>
  <c r="EH5" i="14"/>
  <c r="EP5" i="14"/>
  <c r="EX5" i="14"/>
  <c r="FF5" i="14"/>
  <c r="J7" i="14"/>
  <c r="R7" i="14"/>
  <c r="Z7" i="14"/>
  <c r="AH7" i="14"/>
  <c r="AP7" i="14"/>
  <c r="AX7" i="14"/>
  <c r="BF7" i="14"/>
  <c r="BN7" i="14"/>
  <c r="BV7" i="14"/>
  <c r="CD7" i="14"/>
  <c r="CL7" i="14"/>
  <c r="CT7" i="14"/>
  <c r="DB7" i="14"/>
  <c r="DJ7" i="14"/>
  <c r="DR7" i="14"/>
  <c r="DZ7" i="14"/>
  <c r="EH7" i="14"/>
  <c r="EP7" i="14"/>
  <c r="EX7" i="14"/>
  <c r="FF7" i="14"/>
  <c r="J8" i="14"/>
  <c r="R8" i="14"/>
  <c r="Z8" i="14"/>
  <c r="AH8" i="14"/>
  <c r="AP8" i="14"/>
  <c r="AX8" i="14"/>
  <c r="BF8" i="14"/>
  <c r="BN8" i="14"/>
  <c r="BV8" i="14"/>
  <c r="CD8" i="14"/>
  <c r="CL8" i="14"/>
  <c r="CT8" i="14"/>
  <c r="DB8" i="14"/>
  <c r="DJ8" i="14"/>
  <c r="DR8" i="14"/>
  <c r="DZ8" i="14"/>
  <c r="EI8" i="14"/>
  <c r="ER8" i="14"/>
  <c r="FA8" i="14"/>
  <c r="D9" i="14"/>
  <c r="N9" i="14"/>
  <c r="Y9" i="14"/>
  <c r="AJ9" i="14"/>
  <c r="AT9" i="14"/>
  <c r="BE9" i="14"/>
  <c r="BP9" i="14"/>
  <c r="BZ9" i="14"/>
  <c r="CK9" i="14"/>
  <c r="CV9" i="14"/>
  <c r="DF9" i="14"/>
  <c r="DV9" i="14"/>
  <c r="FB9" i="14"/>
  <c r="V10" i="14"/>
  <c r="BB10" i="14"/>
  <c r="CH10" i="14"/>
  <c r="DN10" i="14"/>
  <c r="AL11" i="14"/>
  <c r="CX11" i="14"/>
  <c r="AD12" i="14"/>
  <c r="CP12" i="14"/>
  <c r="FB12" i="14"/>
  <c r="V13" i="14"/>
  <c r="CH13" i="14"/>
  <c r="ET13" i="14"/>
  <c r="N14" i="14"/>
  <c r="CL14" i="14"/>
  <c r="DO17" i="14"/>
  <c r="C5" i="14"/>
  <c r="K5" i="14"/>
  <c r="S5" i="14"/>
  <c r="AA5" i="14"/>
  <c r="AI5" i="14"/>
  <c r="AQ5" i="14"/>
  <c r="AY5" i="14"/>
  <c r="BG5" i="14"/>
  <c r="BO5" i="14"/>
  <c r="BW5" i="14"/>
  <c r="CE5" i="14"/>
  <c r="CM5" i="14"/>
  <c r="CU5" i="14"/>
  <c r="DC5" i="14"/>
  <c r="DK5" i="14"/>
  <c r="DS5" i="14"/>
  <c r="EA5" i="14"/>
  <c r="EI5" i="14"/>
  <c r="EQ5" i="14"/>
  <c r="EY5" i="14"/>
  <c r="C7" i="14"/>
  <c r="K7" i="14"/>
  <c r="S7" i="14"/>
  <c r="AA7" i="14"/>
  <c r="AI7" i="14"/>
  <c r="AQ7" i="14"/>
  <c r="AY7" i="14"/>
  <c r="BG7" i="14"/>
  <c r="BO7" i="14"/>
  <c r="BW7" i="14"/>
  <c r="CE7" i="14"/>
  <c r="CM7" i="14"/>
  <c r="CU7" i="14"/>
  <c r="DC7" i="14"/>
  <c r="DK7" i="14"/>
  <c r="DS7" i="14"/>
  <c r="EA7" i="14"/>
  <c r="EI7" i="14"/>
  <c r="EQ7" i="14"/>
  <c r="EY7" i="14"/>
  <c r="C8" i="14"/>
  <c r="K8" i="14"/>
  <c r="S8" i="14"/>
  <c r="AA8" i="14"/>
  <c r="AI8" i="14"/>
  <c r="AQ8" i="14"/>
  <c r="AY8" i="14"/>
  <c r="BG8" i="14"/>
  <c r="BO8" i="14"/>
  <c r="BW8" i="14"/>
  <c r="CE8" i="14"/>
  <c r="CM8" i="14"/>
  <c r="CU8" i="14"/>
  <c r="DC8" i="14"/>
  <c r="DK8" i="14"/>
  <c r="DS8" i="14"/>
  <c r="EA8" i="14"/>
  <c r="EJ8" i="14"/>
  <c r="ES8" i="14"/>
  <c r="FB8" i="14"/>
  <c r="E9" i="14"/>
  <c r="P9" i="14"/>
  <c r="Z9" i="14"/>
  <c r="AK9" i="14"/>
  <c r="AV9" i="14"/>
  <c r="BF9" i="14"/>
  <c r="BQ9" i="14"/>
  <c r="CB9" i="14"/>
  <c r="CL9" i="14"/>
  <c r="CW9" i="14"/>
  <c r="DH9" i="14"/>
  <c r="DZ9" i="14"/>
  <c r="FF9" i="14"/>
  <c r="Z10" i="14"/>
  <c r="BF10" i="14"/>
  <c r="CL10" i="14"/>
  <c r="DR10" i="14"/>
  <c r="AT11" i="14"/>
  <c r="DF11" i="14"/>
  <c r="AL12" i="14"/>
  <c r="CX12" i="14"/>
  <c r="AD13" i="14"/>
  <c r="CP13" i="14"/>
  <c r="FB13" i="14"/>
  <c r="V14" i="14"/>
  <c r="CX14" i="14"/>
  <c r="J16" i="14"/>
  <c r="CT18" i="14"/>
  <c r="D5" i="14"/>
  <c r="L5" i="14"/>
  <c r="T5" i="14"/>
  <c r="AB5" i="14"/>
  <c r="AJ5" i="14"/>
  <c r="AR5" i="14"/>
  <c r="AZ5" i="14"/>
  <c r="BH5" i="14"/>
  <c r="BP5" i="14"/>
  <c r="BX5" i="14"/>
  <c r="CF5" i="14"/>
  <c r="CN5" i="14"/>
  <c r="CV5" i="14"/>
  <c r="DD5" i="14"/>
  <c r="DL5" i="14"/>
  <c r="DT5" i="14"/>
  <c r="EB5" i="14"/>
  <c r="EJ5" i="14"/>
  <c r="ER5" i="14"/>
  <c r="EZ5" i="14"/>
  <c r="D7" i="14"/>
  <c r="L7" i="14"/>
  <c r="T7" i="14"/>
  <c r="AB7" i="14"/>
  <c r="AJ7" i="14"/>
  <c r="AR7" i="14"/>
  <c r="AZ7" i="14"/>
  <c r="BH7" i="14"/>
  <c r="BP7" i="14"/>
  <c r="BX7" i="14"/>
  <c r="CF7" i="14"/>
  <c r="CN7" i="14"/>
  <c r="CV7" i="14"/>
  <c r="DD7" i="14"/>
  <c r="DL7" i="14"/>
  <c r="DT7" i="14"/>
  <c r="EB7" i="14"/>
  <c r="EJ7" i="14"/>
  <c r="ER7" i="14"/>
  <c r="EZ7" i="14"/>
  <c r="D8" i="14"/>
  <c r="L8" i="14"/>
  <c r="T8" i="14"/>
  <c r="AB8" i="14"/>
  <c r="AJ8" i="14"/>
  <c r="AR8" i="14"/>
  <c r="AZ8" i="14"/>
  <c r="BH8" i="14"/>
  <c r="BP8" i="14"/>
  <c r="BX8" i="14"/>
  <c r="CF8" i="14"/>
  <c r="CN8" i="14"/>
  <c r="CV8" i="14"/>
  <c r="DD8" i="14"/>
  <c r="DL8" i="14"/>
  <c r="DT8" i="14"/>
  <c r="EB8" i="14"/>
  <c r="EK8" i="14"/>
  <c r="ET8" i="14"/>
  <c r="FD8" i="14"/>
  <c r="F9" i="14"/>
  <c r="Q9" i="14"/>
  <c r="AB9" i="14"/>
  <c r="AL9" i="14"/>
  <c r="AW9" i="14"/>
  <c r="BH9" i="14"/>
  <c r="BR9" i="14"/>
  <c r="CC9" i="14"/>
  <c r="CN9" i="14"/>
  <c r="CX9" i="14"/>
  <c r="DI9" i="14"/>
  <c r="ED9" i="14"/>
  <c r="AD10" i="14"/>
  <c r="BJ10" i="14"/>
  <c r="CP10" i="14"/>
  <c r="DV10" i="14"/>
  <c r="BB11" i="14"/>
  <c r="DN11" i="14"/>
  <c r="AT12" i="14"/>
  <c r="DF12" i="14"/>
  <c r="AL13" i="14"/>
  <c r="CX13" i="14"/>
  <c r="AD14" i="14"/>
  <c r="DH14" i="14"/>
  <c r="J15" i="14"/>
  <c r="AP16" i="14"/>
  <c r="DJ20" i="14"/>
  <c r="FD24" i="12"/>
  <c r="EV24" i="12"/>
  <c r="EN24" i="12"/>
  <c r="EF24" i="12"/>
  <c r="DX24" i="12"/>
  <c r="DP24" i="12"/>
  <c r="DH24" i="12"/>
  <c r="CZ24" i="12"/>
  <c r="CR24" i="12"/>
  <c r="CJ24" i="12"/>
  <c r="CB24" i="12"/>
  <c r="BT24" i="12"/>
  <c r="BL24" i="12"/>
  <c r="BD24" i="12"/>
  <c r="AV24" i="12"/>
  <c r="AN24" i="12"/>
  <c r="AF24" i="12"/>
  <c r="X24" i="12"/>
  <c r="P24" i="12"/>
  <c r="FC24" i="12"/>
  <c r="EU24" i="12"/>
  <c r="EM24" i="12"/>
  <c r="EE24" i="12"/>
  <c r="DW24" i="12"/>
  <c r="DO24" i="12"/>
  <c r="DG24" i="12"/>
  <c r="CY24" i="12"/>
  <c r="CQ24" i="12"/>
  <c r="CI24" i="12"/>
  <c r="CA24" i="12"/>
  <c r="BS24" i="12"/>
  <c r="BK24" i="12"/>
  <c r="BC24" i="12"/>
  <c r="AU24" i="12"/>
  <c r="AM24" i="12"/>
  <c r="AE24" i="12"/>
  <c r="W24" i="12"/>
  <c r="O24" i="12"/>
  <c r="FB24" i="12"/>
  <c r="ET24" i="12"/>
  <c r="EL24" i="12"/>
  <c r="ED24" i="12"/>
  <c r="DV24" i="12"/>
  <c r="DN24" i="12"/>
  <c r="DF24" i="12"/>
  <c r="CX24" i="12"/>
  <c r="CP24" i="12"/>
  <c r="CH24" i="12"/>
  <c r="BZ24" i="12"/>
  <c r="BR24" i="12"/>
  <c r="FF29" i="12"/>
  <c r="EX29" i="12"/>
  <c r="EP29" i="12"/>
  <c r="EH29" i="12"/>
  <c r="DZ29" i="12"/>
  <c r="DR29" i="12"/>
  <c r="DJ29" i="12"/>
  <c r="DB29" i="12"/>
  <c r="CT29" i="12"/>
  <c r="CL29" i="12"/>
  <c r="CD29" i="12"/>
  <c r="BV29" i="12"/>
  <c r="BN29" i="12"/>
  <c r="BF29" i="12"/>
  <c r="AX29" i="12"/>
  <c r="AP29" i="12"/>
  <c r="AH29" i="12"/>
  <c r="Z29" i="12"/>
  <c r="R29" i="12"/>
  <c r="J29" i="12"/>
  <c r="FE29" i="12"/>
  <c r="EW29" i="12"/>
  <c r="EO29" i="12"/>
  <c r="EG29" i="12"/>
  <c r="DY29" i="12"/>
  <c r="DQ29" i="12"/>
  <c r="DI29" i="12"/>
  <c r="DA29" i="12"/>
  <c r="CS29" i="12"/>
  <c r="CK29" i="12"/>
  <c r="CC29" i="12"/>
  <c r="BU29" i="12"/>
  <c r="BM29" i="12"/>
  <c r="BE29" i="12"/>
  <c r="AW29" i="12"/>
  <c r="AO29" i="12"/>
  <c r="AG29" i="12"/>
  <c r="Y29" i="12"/>
  <c r="Q29" i="12"/>
  <c r="I29" i="12"/>
  <c r="FD29" i="12"/>
  <c r="EV29" i="12"/>
  <c r="EN29" i="12"/>
  <c r="EF29" i="12"/>
  <c r="DX29" i="12"/>
  <c r="DP29" i="12"/>
  <c r="DH29" i="12"/>
  <c r="CZ29" i="12"/>
  <c r="CR29" i="12"/>
  <c r="CJ29" i="12"/>
  <c r="CB29" i="12"/>
  <c r="BT29" i="12"/>
  <c r="BL29" i="12"/>
  <c r="BD29" i="12"/>
  <c r="AV29" i="12"/>
  <c r="AN29" i="12"/>
  <c r="AF29" i="12"/>
  <c r="X29" i="12"/>
  <c r="P29" i="12"/>
  <c r="H29" i="12"/>
  <c r="FC29" i="12"/>
  <c r="EU29" i="12"/>
  <c r="EM29" i="12"/>
  <c r="EE29" i="12"/>
  <c r="DW29" i="12"/>
  <c r="DO29" i="12"/>
  <c r="DG29" i="12"/>
  <c r="CY29" i="12"/>
  <c r="CQ29" i="12"/>
  <c r="CI29" i="12"/>
  <c r="CA29" i="12"/>
  <c r="BS29" i="12"/>
  <c r="BK29" i="12"/>
  <c r="BC29" i="12"/>
  <c r="AU29" i="12"/>
  <c r="AM29" i="12"/>
  <c r="AE29" i="12"/>
  <c r="W29" i="12"/>
  <c r="O29" i="12"/>
  <c r="G29" i="12"/>
  <c r="FB29" i="12"/>
  <c r="ET29" i="12"/>
  <c r="EL29" i="12"/>
  <c r="ED29" i="12"/>
  <c r="DV29" i="12"/>
  <c r="DN29" i="12"/>
  <c r="DF29" i="12"/>
  <c r="CX29" i="12"/>
  <c r="CP29" i="12"/>
  <c r="CH29" i="12"/>
  <c r="BZ29" i="12"/>
  <c r="BR29" i="12"/>
  <c r="BJ29" i="12"/>
  <c r="BB29" i="12"/>
  <c r="AT29" i="12"/>
  <c r="AL29" i="12"/>
  <c r="AD29" i="12"/>
  <c r="V29" i="12"/>
  <c r="N29" i="12"/>
  <c r="F29" i="12"/>
  <c r="FE25" i="12"/>
  <c r="EW25" i="12"/>
  <c r="EO25" i="12"/>
  <c r="EG25" i="12"/>
  <c r="DY25" i="12"/>
  <c r="DQ25" i="12"/>
  <c r="DI25" i="12"/>
  <c r="DA25" i="12"/>
  <c r="CS25" i="12"/>
  <c r="CK25" i="12"/>
  <c r="CC25" i="12"/>
  <c r="BU25" i="12"/>
  <c r="BM25" i="12"/>
  <c r="FD25" i="12"/>
  <c r="EV25" i="12"/>
  <c r="EN25" i="12"/>
  <c r="EF25" i="12"/>
  <c r="DX25" i="12"/>
  <c r="DP25" i="12"/>
  <c r="DH25" i="12"/>
  <c r="CZ25" i="12"/>
  <c r="CR25" i="12"/>
  <c r="CJ25" i="12"/>
  <c r="CB25" i="12"/>
  <c r="BT25" i="12"/>
  <c r="BL25" i="12"/>
  <c r="BD25" i="12"/>
  <c r="AV25" i="12"/>
  <c r="AN25" i="12"/>
  <c r="AF25" i="12"/>
  <c r="X25" i="12"/>
  <c r="P25" i="12"/>
  <c r="H25" i="12"/>
  <c r="FC25" i="12"/>
  <c r="EU25" i="12"/>
  <c r="EM25" i="12"/>
  <c r="EE25" i="12"/>
  <c r="DW25" i="12"/>
  <c r="DO25" i="12"/>
  <c r="DG25" i="12"/>
  <c r="CY25" i="12"/>
  <c r="CQ25" i="12"/>
  <c r="CI25" i="12"/>
  <c r="CA25" i="12"/>
  <c r="BS25" i="12"/>
  <c r="BK25" i="12"/>
  <c r="BC25" i="12"/>
  <c r="AU25" i="12"/>
  <c r="AM25" i="12"/>
  <c r="AE25" i="12"/>
  <c r="W25" i="12"/>
  <c r="O25" i="12"/>
  <c r="G25" i="12"/>
  <c r="FB25" i="12"/>
  <c r="ET25" i="12"/>
  <c r="EL25" i="12"/>
  <c r="ED25" i="12"/>
  <c r="DV25" i="12"/>
  <c r="DN25" i="12"/>
  <c r="DF25" i="12"/>
  <c r="CX25" i="12"/>
  <c r="CP25" i="12"/>
  <c r="CH25" i="12"/>
  <c r="BZ25" i="12"/>
  <c r="BR25" i="12"/>
  <c r="BJ25" i="12"/>
  <c r="BB25" i="12"/>
  <c r="AT25" i="12"/>
  <c r="AL25" i="12"/>
  <c r="AD25" i="12"/>
  <c r="V25" i="12"/>
  <c r="N25" i="12"/>
  <c r="F25" i="12"/>
  <c r="FF30" i="12"/>
  <c r="EX30" i="12"/>
  <c r="EP30" i="12"/>
  <c r="EH30" i="12"/>
  <c r="DZ30" i="12"/>
  <c r="DR30" i="12"/>
  <c r="DJ30" i="12"/>
  <c r="DB30" i="12"/>
  <c r="CT30" i="12"/>
  <c r="CL30" i="12"/>
  <c r="CD30" i="12"/>
  <c r="BV30" i="12"/>
  <c r="BN30" i="12"/>
  <c r="BF30" i="12"/>
  <c r="AX30" i="12"/>
  <c r="AP30" i="12"/>
  <c r="FE30" i="12"/>
  <c r="EW30" i="12"/>
  <c r="EO30" i="12"/>
  <c r="EG30" i="12"/>
  <c r="DY30" i="12"/>
  <c r="DQ30" i="12"/>
  <c r="DI30" i="12"/>
  <c r="DA30" i="12"/>
  <c r="CS30" i="12"/>
  <c r="CK30" i="12"/>
  <c r="CC30" i="12"/>
  <c r="BU30" i="12"/>
  <c r="BM30" i="12"/>
  <c r="BE30" i="12"/>
  <c r="AW30" i="12"/>
  <c r="AO30" i="12"/>
  <c r="FD30" i="12"/>
  <c r="EV30" i="12"/>
  <c r="EN30" i="12"/>
  <c r="EF30" i="12"/>
  <c r="DX30" i="12"/>
  <c r="DP30" i="12"/>
  <c r="DH30" i="12"/>
  <c r="CZ30" i="12"/>
  <c r="CR30" i="12"/>
  <c r="CJ30" i="12"/>
  <c r="CB30" i="12"/>
  <c r="BT30" i="12"/>
  <c r="BL30" i="12"/>
  <c r="BD30" i="12"/>
  <c r="AV30" i="12"/>
  <c r="AN30" i="12"/>
  <c r="FC30" i="12"/>
  <c r="EU30" i="12"/>
  <c r="EM30" i="12"/>
  <c r="EE30" i="12"/>
  <c r="DW30" i="12"/>
  <c r="DO30" i="12"/>
  <c r="DG30" i="12"/>
  <c r="CY30" i="12"/>
  <c r="CQ30" i="12"/>
  <c r="CI30" i="12"/>
  <c r="CA30" i="12"/>
  <c r="BS30" i="12"/>
  <c r="BK30" i="12"/>
  <c r="BC30" i="12"/>
  <c r="AU30" i="12"/>
  <c r="AM30" i="12"/>
  <c r="FB30" i="12"/>
  <c r="ET30" i="12"/>
  <c r="EL30" i="12"/>
  <c r="ED30" i="12"/>
  <c r="DV30" i="12"/>
  <c r="DN30" i="12"/>
  <c r="DF30" i="12"/>
  <c r="CX30" i="12"/>
  <c r="CP30" i="12"/>
  <c r="CH30" i="12"/>
  <c r="BZ30" i="12"/>
  <c r="BR30" i="12"/>
  <c r="BJ30" i="12"/>
  <c r="BB30" i="12"/>
  <c r="AT30" i="12"/>
  <c r="AL30" i="12"/>
  <c r="CF30" i="12"/>
  <c r="DC30" i="12"/>
  <c r="DU30" i="12"/>
  <c r="ER30" i="12"/>
  <c r="CG30" i="12"/>
  <c r="DD30" i="12"/>
  <c r="EA30" i="12"/>
  <c r="ES30" i="12"/>
  <c r="CM30" i="12"/>
  <c r="DE30" i="12"/>
  <c r="EB30" i="12"/>
  <c r="EY30" i="12"/>
  <c r="CN30" i="12"/>
  <c r="DK30" i="12"/>
  <c r="EC30" i="12"/>
  <c r="EZ30" i="12"/>
  <c r="CO30" i="12"/>
  <c r="DL30" i="12"/>
  <c r="EI30" i="12"/>
  <c r="FA30" i="12"/>
  <c r="AL8" i="13" l="1"/>
  <c r="AO18" i="11"/>
  <c r="G18" i="13"/>
  <c r="I10" i="11"/>
  <c r="L30" i="11"/>
  <c r="Z30" i="11"/>
  <c r="AJ30" i="11"/>
  <c r="X30" i="11"/>
  <c r="AK30" i="13"/>
  <c r="AF30" i="13"/>
  <c r="P30" i="13"/>
  <c r="AD29" i="13"/>
  <c r="AB30" i="11"/>
  <c r="AD30" i="11"/>
  <c r="N30" i="11"/>
  <c r="R30" i="11"/>
  <c r="AA30" i="13"/>
  <c r="R30" i="13"/>
  <c r="V30" i="11"/>
  <c r="AK30" i="11"/>
  <c r="AP30" i="11"/>
  <c r="P30" i="11"/>
  <c r="AH30" i="11"/>
  <c r="AN30" i="11"/>
  <c r="V30" i="13"/>
  <c r="T30" i="11"/>
  <c r="AD30" i="13"/>
  <c r="AL29" i="13"/>
  <c r="U29" i="13"/>
  <c r="AJ30" i="13"/>
  <c r="AA29" i="13"/>
  <c r="AF29" i="13"/>
  <c r="AP29" i="13"/>
  <c r="AJ8" i="13"/>
  <c r="R9" i="13"/>
  <c r="O29" i="15"/>
  <c r="AE29" i="15"/>
  <c r="AE30" i="15"/>
  <c r="O30" i="15"/>
  <c r="AF30" i="11"/>
  <c r="AL30" i="11"/>
  <c r="P29" i="11"/>
  <c r="AF29" i="11"/>
  <c r="D29" i="11"/>
  <c r="T29" i="11"/>
  <c r="AJ29" i="11"/>
  <c r="F29" i="11"/>
  <c r="V29" i="11"/>
  <c r="AL29" i="11"/>
  <c r="J29" i="11"/>
  <c r="Z29" i="11"/>
  <c r="AP29" i="11"/>
  <c r="AO30" i="11"/>
  <c r="R29" i="11"/>
  <c r="AH29" i="11"/>
  <c r="W30" i="11"/>
  <c r="AG29" i="11"/>
  <c r="M30" i="11"/>
  <c r="U29" i="11"/>
  <c r="Q29" i="11"/>
  <c r="AA29" i="11"/>
  <c r="O29" i="11"/>
  <c r="W29" i="11"/>
  <c r="AA30" i="11"/>
  <c r="AI29" i="11"/>
  <c r="Y30" i="11"/>
  <c r="H29" i="11"/>
  <c r="X29" i="11"/>
  <c r="AN29" i="11"/>
  <c r="Q30" i="11"/>
  <c r="AC29" i="11"/>
  <c r="AM30" i="11"/>
  <c r="AK29" i="11"/>
  <c r="AC30" i="11"/>
  <c r="AM29" i="11"/>
  <c r="M29" i="11"/>
  <c r="C29" i="11"/>
  <c r="AE29" i="11"/>
  <c r="AB29" i="11"/>
  <c r="G29" i="11"/>
  <c r="S30" i="11"/>
  <c r="E29" i="11"/>
  <c r="AI30" i="11"/>
  <c r="L29" i="11"/>
  <c r="AE30" i="11"/>
  <c r="N29" i="11"/>
  <c r="AD29" i="11"/>
  <c r="Y29" i="11"/>
  <c r="U30" i="11"/>
  <c r="K29" i="11"/>
  <c r="I29" i="11"/>
  <c r="K30" i="11"/>
  <c r="S29" i="11"/>
  <c r="AO29" i="11"/>
  <c r="O30" i="11"/>
  <c r="AG30" i="11"/>
  <c r="K29" i="15"/>
  <c r="AA29" i="15"/>
  <c r="K30" i="15"/>
  <c r="AA30" i="15"/>
  <c r="E29" i="15"/>
  <c r="U29" i="15"/>
  <c r="AK29" i="15"/>
  <c r="U30" i="15"/>
  <c r="AK30" i="15"/>
  <c r="M29" i="15"/>
  <c r="AC29" i="15"/>
  <c r="M30" i="15"/>
  <c r="AC30" i="15"/>
  <c r="F29" i="15"/>
  <c r="V29" i="15"/>
  <c r="AL29" i="15"/>
  <c r="V30" i="15"/>
  <c r="AL30" i="15"/>
  <c r="AG30" i="15"/>
  <c r="AN30" i="15"/>
  <c r="C29" i="15"/>
  <c r="S29" i="15"/>
  <c r="AI29" i="15"/>
  <c r="S30" i="15"/>
  <c r="AI30" i="15"/>
  <c r="J29" i="15"/>
  <c r="Z29" i="15"/>
  <c r="AP29" i="15"/>
  <c r="Z30" i="15"/>
  <c r="AP30" i="15"/>
  <c r="Q30" i="15"/>
  <c r="X30" i="15"/>
  <c r="L29" i="15"/>
  <c r="AB29" i="15"/>
  <c r="L30" i="15"/>
  <c r="AB30" i="15"/>
  <c r="AN29" i="15"/>
  <c r="G29" i="15"/>
  <c r="W29" i="15"/>
  <c r="AM29" i="15"/>
  <c r="W30" i="15"/>
  <c r="AM30" i="15"/>
  <c r="N29" i="15"/>
  <c r="AD29" i="15"/>
  <c r="N30" i="15"/>
  <c r="AD30" i="15"/>
  <c r="AG29" i="15"/>
  <c r="I29" i="15"/>
  <c r="Y29" i="15"/>
  <c r="AO29" i="15"/>
  <c r="Y30" i="15"/>
  <c r="AO30" i="15"/>
  <c r="P29" i="15"/>
  <c r="AF29" i="15"/>
  <c r="P30" i="15"/>
  <c r="AF30" i="15"/>
  <c r="X29" i="15"/>
  <c r="R29" i="15"/>
  <c r="AH29" i="15"/>
  <c r="R30" i="15"/>
  <c r="AH30" i="15"/>
  <c r="Q29" i="15"/>
  <c r="H29" i="15"/>
  <c r="D29" i="15"/>
  <c r="T29" i="15"/>
  <c r="AJ29" i="15"/>
  <c r="T30" i="15"/>
  <c r="AJ30" i="15"/>
  <c r="R29" i="13"/>
  <c r="S30" i="13"/>
  <c r="AC30" i="13"/>
  <c r="AG29" i="13"/>
  <c r="P29" i="13"/>
  <c r="AM29" i="13"/>
  <c r="U30" i="13"/>
  <c r="Q30" i="13"/>
  <c r="W29" i="13"/>
  <c r="X29" i="13"/>
  <c r="F29" i="13"/>
  <c r="K30" i="13"/>
  <c r="N30" i="13"/>
  <c r="S29" i="13"/>
  <c r="L30" i="13"/>
  <c r="M29" i="13"/>
  <c r="J29" i="13"/>
  <c r="AB30" i="13"/>
  <c r="AP30" i="13"/>
  <c r="O30" i="13"/>
  <c r="Z30" i="13"/>
  <c r="M30" i="13"/>
  <c r="AI29" i="13"/>
  <c r="AE30" i="13"/>
  <c r="AL30" i="13"/>
  <c r="N29" i="13"/>
  <c r="AK29" i="13"/>
  <c r="Y30" i="13"/>
  <c r="AC29" i="13"/>
  <c r="AJ29" i="13"/>
  <c r="AN29" i="13"/>
  <c r="X30" i="13"/>
  <c r="AB29" i="13"/>
  <c r="G29" i="13"/>
  <c r="D29" i="13"/>
  <c r="Y29" i="13"/>
  <c r="C29" i="13"/>
  <c r="V29" i="13"/>
  <c r="AI30" i="13"/>
  <c r="L29" i="13"/>
  <c r="AO30" i="13"/>
  <c r="E29" i="13"/>
  <c r="T30" i="13"/>
  <c r="Z29" i="13"/>
  <c r="I29" i="13"/>
  <c r="AE29" i="13"/>
  <c r="AN30" i="13"/>
  <c r="AH29" i="13"/>
  <c r="AO29" i="13"/>
  <c r="T29" i="13"/>
  <c r="AH30" i="13"/>
  <c r="O29" i="13"/>
  <c r="H29" i="13"/>
  <c r="AG30" i="13"/>
  <c r="K29" i="13"/>
  <c r="AM30" i="13"/>
  <c r="Q29" i="13"/>
  <c r="Z9" i="13"/>
  <c r="AC10" i="11"/>
  <c r="S9" i="11"/>
  <c r="W11" i="11"/>
  <c r="O27" i="11"/>
  <c r="G19" i="13"/>
  <c r="AM8" i="11"/>
  <c r="C11" i="11"/>
  <c r="U7" i="11"/>
  <c r="M10" i="11"/>
  <c r="AE22" i="11"/>
  <c r="AC7" i="11"/>
  <c r="AO21" i="11"/>
  <c r="W9" i="11"/>
  <c r="Q10" i="11"/>
  <c r="AG27" i="11"/>
  <c r="N26" i="15"/>
  <c r="O9" i="13"/>
  <c r="M19" i="11"/>
  <c r="AK18" i="11"/>
  <c r="C14" i="11"/>
  <c r="D27" i="11"/>
  <c r="C27" i="11"/>
  <c r="AG21" i="11"/>
  <c r="AK21" i="11"/>
  <c r="X17" i="11"/>
  <c r="M31" i="11"/>
  <c r="AC31" i="11"/>
  <c r="E32" i="11"/>
  <c r="U32" i="11"/>
  <c r="AK32" i="11"/>
  <c r="I15" i="11"/>
  <c r="Z31" i="11"/>
  <c r="G11" i="11"/>
  <c r="AI18" i="11"/>
  <c r="AK10" i="11"/>
  <c r="AE9" i="11"/>
  <c r="Y10" i="11"/>
  <c r="Q11" i="11"/>
  <c r="AG26" i="11"/>
  <c r="P32" i="11"/>
  <c r="AG19" i="11"/>
  <c r="N32" i="11"/>
  <c r="O16" i="11"/>
  <c r="C17" i="11"/>
  <c r="AC22" i="11"/>
  <c r="K26" i="11"/>
  <c r="Z7" i="11"/>
  <c r="AC26" i="11"/>
  <c r="F32" i="11"/>
  <c r="AP7" i="11"/>
  <c r="J9" i="11"/>
  <c r="L17" i="11"/>
  <c r="Z31" i="15"/>
  <c r="R32" i="15"/>
  <c r="AH32" i="15"/>
  <c r="AD31" i="15"/>
  <c r="J32" i="15"/>
  <c r="Z32" i="15"/>
  <c r="AP32" i="15"/>
  <c r="AG32" i="15"/>
  <c r="AL31" i="15"/>
  <c r="N32" i="15"/>
  <c r="AD32" i="15"/>
  <c r="J26" i="15"/>
  <c r="AP31" i="15"/>
  <c r="F32" i="15"/>
  <c r="V32" i="15"/>
  <c r="AL32" i="15"/>
  <c r="S26" i="15"/>
  <c r="AI26" i="15"/>
  <c r="K27" i="15"/>
  <c r="AA27" i="15"/>
  <c r="AO31" i="15"/>
  <c r="Q32" i="15"/>
  <c r="AB9" i="13"/>
  <c r="G9" i="13"/>
  <c r="X31" i="13"/>
  <c r="J9" i="13"/>
  <c r="AN8" i="13"/>
  <c r="C27" i="13"/>
  <c r="AN31" i="13"/>
  <c r="L32" i="13"/>
  <c r="P32" i="13"/>
  <c r="K16" i="13"/>
  <c r="AF32" i="13"/>
  <c r="H31" i="13"/>
  <c r="AD32" i="13"/>
  <c r="L9" i="13"/>
  <c r="T9" i="13"/>
  <c r="Q31" i="11"/>
  <c r="AG31" i="11"/>
  <c r="I32" i="11"/>
  <c r="Y32" i="11"/>
  <c r="AO32" i="11"/>
  <c r="AC21" i="11"/>
  <c r="L32" i="11"/>
  <c r="F25" i="11"/>
  <c r="R7" i="11"/>
  <c r="Z13" i="11"/>
  <c r="AP13" i="11"/>
  <c r="I27" i="11"/>
  <c r="O31" i="11"/>
  <c r="AE31" i="11"/>
  <c r="G32" i="11"/>
  <c r="W32" i="11"/>
  <c r="AM32" i="11"/>
  <c r="AO16" i="11"/>
  <c r="AJ32" i="11"/>
  <c r="K19" i="11"/>
  <c r="Q21" i="11"/>
  <c r="T27" i="11"/>
  <c r="K27" i="11"/>
  <c r="D32" i="11"/>
  <c r="I21" i="11"/>
  <c r="T32" i="11"/>
  <c r="AF8" i="11"/>
  <c r="C24" i="11"/>
  <c r="AA26" i="11"/>
  <c r="K22" i="11"/>
  <c r="AP31" i="11"/>
  <c r="AJ17" i="11"/>
  <c r="AO22" i="11"/>
  <c r="AN31" i="11"/>
  <c r="R11" i="11"/>
  <c r="AH11" i="11"/>
  <c r="AA14" i="11"/>
  <c r="AF24" i="11"/>
  <c r="G16" i="11"/>
  <c r="AG22" i="11"/>
  <c r="Q26" i="11"/>
  <c r="V32" i="11"/>
  <c r="R27" i="11"/>
  <c r="H31" i="11"/>
  <c r="N31" i="11"/>
  <c r="C31" i="11"/>
  <c r="S31" i="11"/>
  <c r="AI31" i="11"/>
  <c r="K32" i="11"/>
  <c r="AA32" i="11"/>
  <c r="E9" i="11"/>
  <c r="AI15" i="11"/>
  <c r="AP32" i="11"/>
  <c r="AE26" i="11"/>
  <c r="F31" i="11"/>
  <c r="AD32" i="11"/>
  <c r="AH7" i="11"/>
  <c r="M7" i="11"/>
  <c r="H17" i="11"/>
  <c r="AA9" i="11"/>
  <c r="K11" i="11"/>
  <c r="AB31" i="11"/>
  <c r="O26" i="11"/>
  <c r="AN17" i="11"/>
  <c r="V18" i="11"/>
  <c r="E10" i="11"/>
  <c r="U10" i="11"/>
  <c r="X14" i="11"/>
  <c r="AB27" i="11"/>
  <c r="AJ27" i="11"/>
  <c r="R31" i="11"/>
  <c r="X31" i="11"/>
  <c r="Z18" i="11"/>
  <c r="G26" i="11"/>
  <c r="AH31" i="11"/>
  <c r="S27" i="11"/>
  <c r="AM27" i="11"/>
  <c r="G8" i="11"/>
  <c r="Z32" i="11"/>
  <c r="AL31" i="11"/>
  <c r="I31" i="11"/>
  <c r="Y31" i="11"/>
  <c r="AO31" i="11"/>
  <c r="Q32" i="11"/>
  <c r="Y16" i="11"/>
  <c r="R17" i="11"/>
  <c r="K24" i="11"/>
  <c r="W27" i="11"/>
  <c r="AL8" i="11"/>
  <c r="AN15" i="11"/>
  <c r="P16" i="11"/>
  <c r="AF16" i="11"/>
  <c r="E19" i="11"/>
  <c r="AC18" i="11"/>
  <c r="H24" i="11"/>
  <c r="X24" i="11"/>
  <c r="AN24" i="11"/>
  <c r="W16" i="11"/>
  <c r="AG32" i="11"/>
  <c r="P8" i="11"/>
  <c r="M12" i="11"/>
  <c r="AB8" i="11"/>
  <c r="O19" i="11"/>
  <c r="AM26" i="11"/>
  <c r="U12" i="11"/>
  <c r="AH18" i="11"/>
  <c r="Q19" i="11"/>
  <c r="AB17" i="11"/>
  <c r="V25" i="11"/>
  <c r="AL25" i="11"/>
  <c r="W8" i="11"/>
  <c r="AM9" i="11"/>
  <c r="AM11" i="11"/>
  <c r="AA22" i="11"/>
  <c r="P24" i="11"/>
  <c r="AK7" i="11"/>
  <c r="AG10" i="11"/>
  <c r="O22" i="11"/>
  <c r="AN32" i="11"/>
  <c r="AO27" i="11"/>
  <c r="AB32" i="11"/>
  <c r="X32" i="11"/>
  <c r="AD15" i="11"/>
  <c r="F16" i="11"/>
  <c r="V16" i="11"/>
  <c r="AL16" i="11"/>
  <c r="X18" i="11"/>
  <c r="AE18" i="11"/>
  <c r="AJ31" i="11"/>
  <c r="I16" i="11"/>
  <c r="AF17" i="11"/>
  <c r="W19" i="11"/>
  <c r="AK22" i="11"/>
  <c r="H32" i="11"/>
  <c r="U21" i="11"/>
  <c r="O24" i="11"/>
  <c r="U19" i="11"/>
  <c r="Y21" i="11"/>
  <c r="M22" i="11"/>
  <c r="Q22" i="11"/>
  <c r="J31" i="11"/>
  <c r="M26" i="11"/>
  <c r="AO10" i="11"/>
  <c r="AG11" i="11"/>
  <c r="E22" i="11"/>
  <c r="Y27" i="11"/>
  <c r="N9" i="11"/>
  <c r="P11" i="11"/>
  <c r="AF11" i="11"/>
  <c r="AI9" i="11"/>
  <c r="M24" i="11"/>
  <c r="H18" i="11"/>
  <c r="S26" i="11"/>
  <c r="AF32" i="11"/>
  <c r="U22" i="11"/>
  <c r="P25" i="11"/>
  <c r="J24" i="11"/>
  <c r="Z24" i="11"/>
  <c r="AP24" i="11"/>
  <c r="AP18" i="11"/>
  <c r="AC19" i="11"/>
  <c r="S13" i="11"/>
  <c r="R25" i="11"/>
  <c r="AH25" i="11"/>
  <c r="V17" i="11"/>
  <c r="L18" i="11"/>
  <c r="J19" i="11"/>
  <c r="U5" i="11"/>
  <c r="M5" i="11"/>
  <c r="AI5" i="11"/>
  <c r="AA15" i="11"/>
  <c r="T11" i="11"/>
  <c r="AJ11" i="11"/>
  <c r="Y15" i="11"/>
  <c r="R18" i="11"/>
  <c r="D19" i="11"/>
  <c r="Z17" i="11"/>
  <c r="F8" i="11"/>
  <c r="AC13" i="11"/>
  <c r="F18" i="11"/>
  <c r="T12" i="11"/>
  <c r="L13" i="11"/>
  <c r="AG15" i="11"/>
  <c r="AA16" i="11"/>
  <c r="L25" i="11"/>
  <c r="AB25" i="11"/>
  <c r="T24" i="11"/>
  <c r="AJ24" i="11"/>
  <c r="K9" i="11"/>
  <c r="L8" i="11"/>
  <c r="J11" i="11"/>
  <c r="Z11" i="11"/>
  <c r="AP11" i="11"/>
  <c r="S16" i="11"/>
  <c r="Y14" i="11"/>
  <c r="G15" i="11"/>
  <c r="AK15" i="11"/>
  <c r="AD18" i="11"/>
  <c r="E17" i="11"/>
  <c r="P13" i="11"/>
  <c r="H14" i="11"/>
  <c r="P15" i="11"/>
  <c r="AF15" i="11"/>
  <c r="H16" i="11"/>
  <c r="X16" i="11"/>
  <c r="AN16" i="11"/>
  <c r="F17" i="11"/>
  <c r="AL17" i="11"/>
  <c r="AB18" i="11"/>
  <c r="V8" i="11"/>
  <c r="E12" i="11"/>
  <c r="M13" i="11"/>
  <c r="S14" i="11"/>
  <c r="N18" i="11"/>
  <c r="AK16" i="11"/>
  <c r="J25" i="11"/>
  <c r="AF25" i="11"/>
  <c r="AE12" i="11"/>
  <c r="D9" i="11"/>
  <c r="N11" i="11"/>
  <c r="AD11" i="11"/>
  <c r="AC12" i="11"/>
  <c r="C12" i="11"/>
  <c r="AE15" i="11"/>
  <c r="U15" i="11"/>
  <c r="AA13" i="11"/>
  <c r="I14" i="11"/>
  <c r="L12" i="11"/>
  <c r="AB12" i="11"/>
  <c r="AJ15" i="11"/>
  <c r="L16" i="11"/>
  <c r="AB16" i="11"/>
  <c r="N17" i="11"/>
  <c r="D18" i="11"/>
  <c r="AM18" i="11"/>
  <c r="Y19" i="11"/>
  <c r="P20" i="11"/>
  <c r="AF20" i="11"/>
  <c r="D25" i="11"/>
  <c r="T25" i="11"/>
  <c r="AJ25" i="11"/>
  <c r="L24" i="11"/>
  <c r="AB24" i="11"/>
  <c r="M8" i="11"/>
  <c r="T7" i="11"/>
  <c r="AP5" i="11"/>
  <c r="Z5" i="11"/>
  <c r="J5" i="11"/>
  <c r="AA12" i="11"/>
  <c r="N24" i="11"/>
  <c r="AD24" i="11"/>
  <c r="AM7" i="11"/>
  <c r="AN5" i="11"/>
  <c r="X5" i="11"/>
  <c r="H5" i="11"/>
  <c r="H25" i="11"/>
  <c r="X25" i="11"/>
  <c r="AN25" i="11"/>
  <c r="AI16" i="11"/>
  <c r="S8" i="11"/>
  <c r="AJ7" i="11"/>
  <c r="O7" i="11"/>
  <c r="AL5" i="11"/>
  <c r="V5" i="11"/>
  <c r="F5" i="11"/>
  <c r="V11" i="11"/>
  <c r="AL11" i="11"/>
  <c r="Z25" i="11"/>
  <c r="AP25" i="11"/>
  <c r="R24" i="11"/>
  <c r="AH24" i="11"/>
  <c r="U13" i="11"/>
  <c r="AC8" i="11"/>
  <c r="W12" i="11"/>
  <c r="L7" i="11"/>
  <c r="AJ5" i="11"/>
  <c r="T5" i="11"/>
  <c r="D5" i="11"/>
  <c r="X11" i="11"/>
  <c r="AN11" i="11"/>
  <c r="AI12" i="11"/>
  <c r="AE7" i="11"/>
  <c r="J7" i="11"/>
  <c r="AH5" i="11"/>
  <c r="R5" i="11"/>
  <c r="AC9" i="11"/>
  <c r="M11" i="11"/>
  <c r="AC11" i="11"/>
  <c r="I13" i="11"/>
  <c r="N25" i="11"/>
  <c r="AD25" i="11"/>
  <c r="F24" i="11"/>
  <c r="V24" i="11"/>
  <c r="AL24" i="11"/>
  <c r="AK13" i="11"/>
  <c r="D12" i="11"/>
  <c r="AM12" i="11"/>
  <c r="K14" i="11"/>
  <c r="AI8" i="11"/>
  <c r="AB7" i="11"/>
  <c r="H7" i="11"/>
  <c r="AF5" i="11"/>
  <c r="P5" i="11"/>
  <c r="L11" i="11"/>
  <c r="AB11" i="11"/>
  <c r="E13" i="11"/>
  <c r="F7" i="11"/>
  <c r="AD5" i="11"/>
  <c r="N5" i="11"/>
  <c r="Q9" i="11"/>
  <c r="AG9" i="11"/>
  <c r="AG12" i="11"/>
  <c r="C8" i="11"/>
  <c r="W7" i="11"/>
  <c r="D7" i="11"/>
  <c r="AB5" i="11"/>
  <c r="L5" i="11"/>
  <c r="E16" i="11"/>
  <c r="U9" i="11"/>
  <c r="AK9" i="11"/>
  <c r="E11" i="11"/>
  <c r="U11" i="11"/>
  <c r="AK11" i="11"/>
  <c r="Q12" i="11"/>
  <c r="K13" i="11"/>
  <c r="K16" i="11"/>
  <c r="AO13" i="11"/>
  <c r="W14" i="11"/>
  <c r="E15" i="11"/>
  <c r="C15" i="11"/>
  <c r="P12" i="11"/>
  <c r="AF12" i="11"/>
  <c r="H13" i="11"/>
  <c r="X13" i="11"/>
  <c r="AN13" i="11"/>
  <c r="P14" i="11"/>
  <c r="AF14" i="11"/>
  <c r="H15" i="11"/>
  <c r="X15" i="11"/>
  <c r="AL18" i="11"/>
  <c r="Y22" i="11"/>
  <c r="N19" i="11"/>
  <c r="M17" i="11"/>
  <c r="AC17" i="11"/>
  <c r="E18" i="11"/>
  <c r="U18" i="11"/>
  <c r="AN18" i="11"/>
  <c r="AB19" i="11"/>
  <c r="D20" i="11"/>
  <c r="T20" i="11"/>
  <c r="AJ20" i="11"/>
  <c r="C22" i="11"/>
  <c r="G24" i="11"/>
  <c r="K20" i="11"/>
  <c r="AA20" i="11"/>
  <c r="C21" i="11"/>
  <c r="AI21" i="11"/>
  <c r="AM22" i="11"/>
  <c r="J27" i="11"/>
  <c r="W26" i="11"/>
  <c r="L21" i="11"/>
  <c r="AB21" i="11"/>
  <c r="D22" i="11"/>
  <c r="T22" i="11"/>
  <c r="AJ22" i="11"/>
  <c r="AK24" i="11"/>
  <c r="AH32" i="11"/>
  <c r="AI27" i="11"/>
  <c r="M25" i="11"/>
  <c r="Z27" i="11"/>
  <c r="D26" i="11"/>
  <c r="T26" i="11"/>
  <c r="AJ26" i="11"/>
  <c r="N27" i="11"/>
  <c r="U27" i="11"/>
  <c r="O12" i="11"/>
  <c r="H11" i="11"/>
  <c r="R10" i="11"/>
  <c r="X9" i="11"/>
  <c r="P7" i="11"/>
  <c r="Y7" i="11"/>
  <c r="K7" i="11"/>
  <c r="M9" i="11"/>
  <c r="G12" i="11"/>
  <c r="O8" i="11"/>
  <c r="AN7" i="11"/>
  <c r="H9" i="11"/>
  <c r="AL9" i="11"/>
  <c r="AB10" i="11"/>
  <c r="O13" i="11"/>
  <c r="O10" i="11"/>
  <c r="AE10" i="11"/>
  <c r="AI13" i="11"/>
  <c r="Q14" i="11"/>
  <c r="AM16" i="11"/>
  <c r="L19" i="11"/>
  <c r="W13" i="11"/>
  <c r="E14" i="11"/>
  <c r="J18" i="11"/>
  <c r="R12" i="11"/>
  <c r="AH12" i="11"/>
  <c r="J13" i="11"/>
  <c r="R14" i="11"/>
  <c r="AH14" i="11"/>
  <c r="J15" i="11"/>
  <c r="Z15" i="11"/>
  <c r="AP15" i="11"/>
  <c r="R16" i="11"/>
  <c r="AH16" i="11"/>
  <c r="P18" i="11"/>
  <c r="H19" i="11"/>
  <c r="AK19" i="11"/>
  <c r="O17" i="11"/>
  <c r="AE17" i="11"/>
  <c r="G18" i="11"/>
  <c r="W18" i="11"/>
  <c r="AD19" i="11"/>
  <c r="F20" i="11"/>
  <c r="V20" i="11"/>
  <c r="AL20" i="11"/>
  <c r="M20" i="11"/>
  <c r="AC20" i="11"/>
  <c r="E21" i="11"/>
  <c r="G25" i="11"/>
  <c r="AM21" i="11"/>
  <c r="E24" i="11"/>
  <c r="AG24" i="11"/>
  <c r="R32" i="11"/>
  <c r="S25" i="11"/>
  <c r="N21" i="11"/>
  <c r="AD21" i="11"/>
  <c r="F22" i="11"/>
  <c r="V22" i="11"/>
  <c r="AL22" i="11"/>
  <c r="Q24" i="11"/>
  <c r="Y26" i="11"/>
  <c r="Q27" i="11"/>
  <c r="AL27" i="11"/>
  <c r="Q25" i="11"/>
  <c r="F26" i="11"/>
  <c r="V26" i="11"/>
  <c r="AL26" i="11"/>
  <c r="E27" i="11"/>
  <c r="X27" i="11"/>
  <c r="D11" i="11"/>
  <c r="N10" i="11"/>
  <c r="T9" i="11"/>
  <c r="AH8" i="11"/>
  <c r="I8" i="11"/>
  <c r="U8" i="11"/>
  <c r="E5" i="11"/>
  <c r="S5" i="11"/>
  <c r="AA7" i="11"/>
  <c r="S7" i="11"/>
  <c r="AL7" i="11"/>
  <c r="X7" i="11"/>
  <c r="X8" i="11"/>
  <c r="H8" i="11"/>
  <c r="Z8" i="11"/>
  <c r="AP9" i="11"/>
  <c r="AF10" i="11"/>
  <c r="K12" i="11"/>
  <c r="AI14" i="11"/>
  <c r="Y9" i="11"/>
  <c r="AO9" i="11"/>
  <c r="I11" i="11"/>
  <c r="Y11" i="11"/>
  <c r="AO11" i="11"/>
  <c r="G13" i="11"/>
  <c r="AK12" i="11"/>
  <c r="AO14" i="11"/>
  <c r="U16" i="11"/>
  <c r="AC15" i="11"/>
  <c r="Y13" i="11"/>
  <c r="G14" i="11"/>
  <c r="AG16" i="11"/>
  <c r="AC14" i="11"/>
  <c r="AC16" i="11"/>
  <c r="AJ12" i="11"/>
  <c r="AB13" i="11"/>
  <c r="D14" i="11"/>
  <c r="T14" i="11"/>
  <c r="AJ14" i="11"/>
  <c r="L15" i="11"/>
  <c r="AB15" i="11"/>
  <c r="D16" i="11"/>
  <c r="T16" i="11"/>
  <c r="AJ16" i="11"/>
  <c r="I19" i="11"/>
  <c r="AD17" i="11"/>
  <c r="T18" i="11"/>
  <c r="AO19" i="11"/>
  <c r="Q17" i="11"/>
  <c r="AG17" i="11"/>
  <c r="I18" i="11"/>
  <c r="Y18" i="11"/>
  <c r="C19" i="11"/>
  <c r="P19" i="11"/>
  <c r="AF19" i="11"/>
  <c r="H20" i="11"/>
  <c r="X20" i="11"/>
  <c r="AN20" i="11"/>
  <c r="O20" i="11"/>
  <c r="AE20" i="11"/>
  <c r="G21" i="11"/>
  <c r="AA25" i="11"/>
  <c r="M21" i="11"/>
  <c r="G22" i="11"/>
  <c r="AM24" i="11"/>
  <c r="U26" i="11"/>
  <c r="S24" i="11"/>
  <c r="P21" i="11"/>
  <c r="AF21" i="11"/>
  <c r="H22" i="11"/>
  <c r="X22" i="11"/>
  <c r="AN22" i="11"/>
  <c r="AE25" i="11"/>
  <c r="AI26" i="11"/>
  <c r="AE27" i="11"/>
  <c r="AI24" i="11"/>
  <c r="U25" i="11"/>
  <c r="H26" i="11"/>
  <c r="X26" i="11"/>
  <c r="AN26" i="11"/>
  <c r="AP10" i="11"/>
  <c r="J10" i="11"/>
  <c r="P9" i="11"/>
  <c r="C9" i="11"/>
  <c r="K5" i="11"/>
  <c r="AA5" i="11"/>
  <c r="AF7" i="11"/>
  <c r="AJ18" i="11"/>
  <c r="F9" i="11"/>
  <c r="T8" i="11"/>
  <c r="O9" i="11"/>
  <c r="D10" i="11"/>
  <c r="AJ10" i="11"/>
  <c r="C10" i="11"/>
  <c r="S10" i="11"/>
  <c r="AI10" i="11"/>
  <c r="AA11" i="11"/>
  <c r="Y12" i="11"/>
  <c r="AE14" i="11"/>
  <c r="M15" i="11"/>
  <c r="G19" i="11"/>
  <c r="P17" i="11"/>
  <c r="K15" i="11"/>
  <c r="F12" i="11"/>
  <c r="V12" i="11"/>
  <c r="AL12" i="11"/>
  <c r="N13" i="11"/>
  <c r="AD13" i="11"/>
  <c r="F14" i="11"/>
  <c r="V14" i="11"/>
  <c r="AL14" i="11"/>
  <c r="N15" i="11"/>
  <c r="AH17" i="11"/>
  <c r="S17" i="11"/>
  <c r="AI17" i="11"/>
  <c r="K18" i="11"/>
  <c r="AA18" i="11"/>
  <c r="F19" i="11"/>
  <c r="R19" i="11"/>
  <c r="AH19" i="11"/>
  <c r="J20" i="11"/>
  <c r="Z20" i="11"/>
  <c r="AP20" i="11"/>
  <c r="S22" i="11"/>
  <c r="C25" i="11"/>
  <c r="Q20" i="11"/>
  <c r="AG20" i="11"/>
  <c r="R21" i="11"/>
  <c r="AH21" i="11"/>
  <c r="J22" i="11"/>
  <c r="Z22" i="11"/>
  <c r="AP22" i="11"/>
  <c r="W24" i="11"/>
  <c r="V27" i="11"/>
  <c r="AH27" i="11"/>
  <c r="Y25" i="11"/>
  <c r="J26" i="11"/>
  <c r="Z26" i="11"/>
  <c r="AP26" i="11"/>
  <c r="P31" i="11"/>
  <c r="AL32" i="11"/>
  <c r="AC27" i="11"/>
  <c r="AL10" i="11"/>
  <c r="F10" i="11"/>
  <c r="N8" i="11"/>
  <c r="AO5" i="11"/>
  <c r="D8" i="11"/>
  <c r="V7" i="11"/>
  <c r="AJ8" i="11"/>
  <c r="AE8" i="11"/>
  <c r="AG8" i="11"/>
  <c r="R9" i="11"/>
  <c r="H10" i="11"/>
  <c r="AN10" i="11"/>
  <c r="E7" i="11"/>
  <c r="AE13" i="11"/>
  <c r="M14" i="11"/>
  <c r="H12" i="11"/>
  <c r="X12" i="11"/>
  <c r="AN12" i="11"/>
  <c r="AF13" i="11"/>
  <c r="AN14" i="11"/>
  <c r="U17" i="11"/>
  <c r="AK17" i="11"/>
  <c r="M18" i="11"/>
  <c r="T19" i="11"/>
  <c r="AJ19" i="11"/>
  <c r="L20" i="11"/>
  <c r="AB20" i="11"/>
  <c r="D21" i="11"/>
  <c r="C20" i="11"/>
  <c r="S20" i="11"/>
  <c r="AI20" i="11"/>
  <c r="S21" i="11"/>
  <c r="AM25" i="11"/>
  <c r="F27" i="11"/>
  <c r="L31" i="11"/>
  <c r="T21" i="11"/>
  <c r="AJ21" i="11"/>
  <c r="L22" i="11"/>
  <c r="AB22" i="11"/>
  <c r="D24" i="11"/>
  <c r="AA24" i="11"/>
  <c r="C26" i="11"/>
  <c r="AO26" i="11"/>
  <c r="V31" i="11"/>
  <c r="P27" i="11"/>
  <c r="AC25" i="11"/>
  <c r="L26" i="11"/>
  <c r="AB26" i="11"/>
  <c r="K25" i="11"/>
  <c r="L27" i="11"/>
  <c r="AF27" i="11"/>
  <c r="E31" i="11"/>
  <c r="U31" i="11"/>
  <c r="AK31" i="11"/>
  <c r="M32" i="11"/>
  <c r="AC32" i="11"/>
  <c r="S19" i="11"/>
  <c r="AH10" i="11"/>
  <c r="AN9" i="11"/>
  <c r="Y8" i="11"/>
  <c r="AK8" i="11"/>
  <c r="J8" i="11"/>
  <c r="Y5" i="11"/>
  <c r="G7" i="11"/>
  <c r="AG7" i="11"/>
  <c r="Q15" i="11"/>
  <c r="AN8" i="11"/>
  <c r="V9" i="11"/>
  <c r="L10" i="11"/>
  <c r="F11" i="11"/>
  <c r="AM5" i="11"/>
  <c r="S12" i="11"/>
  <c r="AO12" i="11"/>
  <c r="G10" i="11"/>
  <c r="W10" i="11"/>
  <c r="AM10" i="11"/>
  <c r="O11" i="11"/>
  <c r="AE11" i="11"/>
  <c r="I12" i="11"/>
  <c r="AE16" i="11"/>
  <c r="C13" i="11"/>
  <c r="AO15" i="11"/>
  <c r="AG13" i="11"/>
  <c r="O14" i="11"/>
  <c r="S15" i="11"/>
  <c r="AK14" i="11"/>
  <c r="AI19" i="11"/>
  <c r="J12" i="11"/>
  <c r="Z12" i="11"/>
  <c r="AP12" i="11"/>
  <c r="R13" i="11"/>
  <c r="AH13" i="11"/>
  <c r="J14" i="11"/>
  <c r="Z14" i="11"/>
  <c r="AP14" i="11"/>
  <c r="R15" i="11"/>
  <c r="AH15" i="11"/>
  <c r="J16" i="11"/>
  <c r="Z16" i="11"/>
  <c r="AP16" i="11"/>
  <c r="AE19" i="11"/>
  <c r="J17" i="11"/>
  <c r="AP17" i="11"/>
  <c r="AG18" i="11"/>
  <c r="I22" i="11"/>
  <c r="W17" i="11"/>
  <c r="AM17" i="11"/>
  <c r="O18" i="11"/>
  <c r="AF18" i="11"/>
  <c r="V19" i="11"/>
  <c r="AL19" i="11"/>
  <c r="N20" i="11"/>
  <c r="AD20" i="11"/>
  <c r="F21" i="11"/>
  <c r="E20" i="11"/>
  <c r="U20" i="11"/>
  <c r="AK20" i="11"/>
  <c r="O21" i="11"/>
  <c r="W21" i="11"/>
  <c r="W22" i="11"/>
  <c r="AK26" i="11"/>
  <c r="V21" i="11"/>
  <c r="AL21" i="11"/>
  <c r="N22" i="11"/>
  <c r="AD22" i="11"/>
  <c r="AE24" i="11"/>
  <c r="M27" i="11"/>
  <c r="T31" i="11"/>
  <c r="H27" i="11"/>
  <c r="AA27" i="11"/>
  <c r="AD31" i="11"/>
  <c r="AG25" i="11"/>
  <c r="N26" i="11"/>
  <c r="AD26" i="11"/>
  <c r="G27" i="11"/>
  <c r="AF31" i="11"/>
  <c r="AC24" i="11"/>
  <c r="G31" i="11"/>
  <c r="W31" i="11"/>
  <c r="AM31" i="11"/>
  <c r="O32" i="11"/>
  <c r="AE32" i="11"/>
  <c r="AD10" i="11"/>
  <c r="AJ9" i="11"/>
  <c r="G9" i="11"/>
  <c r="O5" i="11"/>
  <c r="AG5" i="11"/>
  <c r="I5" i="11"/>
  <c r="K8" i="11"/>
  <c r="T17" i="11"/>
  <c r="Z9" i="11"/>
  <c r="P10" i="11"/>
  <c r="AK5" i="11"/>
  <c r="C16" i="11"/>
  <c r="AM14" i="11"/>
  <c r="D13" i="11"/>
  <c r="T13" i="11"/>
  <c r="AJ13" i="11"/>
  <c r="L14" i="11"/>
  <c r="AB14" i="11"/>
  <c r="D15" i="11"/>
  <c r="T15" i="11"/>
  <c r="AM19" i="11"/>
  <c r="G17" i="11"/>
  <c r="I17" i="11"/>
  <c r="Y17" i="11"/>
  <c r="AO17" i="11"/>
  <c r="Q18" i="11"/>
  <c r="X19" i="11"/>
  <c r="AN19" i="11"/>
  <c r="AI22" i="11"/>
  <c r="G20" i="11"/>
  <c r="W20" i="11"/>
  <c r="AM20" i="11"/>
  <c r="AA21" i="11"/>
  <c r="U24" i="11"/>
  <c r="AI25" i="11"/>
  <c r="H21" i="11"/>
  <c r="X21" i="11"/>
  <c r="AN21" i="11"/>
  <c r="P22" i="11"/>
  <c r="AF22" i="11"/>
  <c r="I24" i="11"/>
  <c r="J32" i="11"/>
  <c r="I26" i="11"/>
  <c r="AD27" i="11"/>
  <c r="AP27" i="11"/>
  <c r="AK25" i="11"/>
  <c r="P26" i="11"/>
  <c r="AF26" i="11"/>
  <c r="AK27" i="11"/>
  <c r="Z10" i="11"/>
  <c r="AF9" i="11"/>
  <c r="R8" i="11"/>
  <c r="AD8" i="11"/>
  <c r="E8" i="11"/>
  <c r="Q5" i="11"/>
  <c r="W5" i="11"/>
  <c r="AA8" i="11"/>
  <c r="AD7" i="11"/>
  <c r="N7" i="11"/>
  <c r="AP8" i="11"/>
  <c r="AD9" i="11"/>
  <c r="T10" i="11"/>
  <c r="AE5" i="11"/>
  <c r="K10" i="11"/>
  <c r="AA10" i="11"/>
  <c r="S11" i="11"/>
  <c r="AI11" i="11"/>
  <c r="AG14" i="11"/>
  <c r="O15" i="11"/>
  <c r="D17" i="11"/>
  <c r="AA19" i="11"/>
  <c r="Q13" i="11"/>
  <c r="Q16" i="11"/>
  <c r="AM13" i="11"/>
  <c r="U14" i="11"/>
  <c r="W15" i="11"/>
  <c r="M16" i="11"/>
  <c r="N12" i="11"/>
  <c r="AD12" i="11"/>
  <c r="F13" i="11"/>
  <c r="V13" i="11"/>
  <c r="AL13" i="11"/>
  <c r="N14" i="11"/>
  <c r="AD14" i="11"/>
  <c r="F15" i="11"/>
  <c r="V15" i="11"/>
  <c r="AL15" i="11"/>
  <c r="N16" i="11"/>
  <c r="AD16" i="11"/>
  <c r="K17" i="11"/>
  <c r="AA17" i="11"/>
  <c r="C18" i="11"/>
  <c r="S18" i="11"/>
  <c r="W25" i="11"/>
  <c r="Z19" i="11"/>
  <c r="AP19" i="11"/>
  <c r="R20" i="11"/>
  <c r="AH20" i="11"/>
  <c r="K21" i="11"/>
  <c r="I20" i="11"/>
  <c r="Y20" i="11"/>
  <c r="AO20" i="11"/>
  <c r="Y24" i="11"/>
  <c r="I25" i="11"/>
  <c r="AE21" i="11"/>
  <c r="E26" i="11"/>
  <c r="D31" i="11"/>
  <c r="AO24" i="11"/>
  <c r="E25" i="11"/>
  <c r="J21" i="11"/>
  <c r="Z21" i="11"/>
  <c r="AP21" i="11"/>
  <c r="R22" i="11"/>
  <c r="AH22" i="11"/>
  <c r="O25" i="11"/>
  <c r="AO25" i="11"/>
  <c r="R26" i="11"/>
  <c r="AH26" i="11"/>
  <c r="AN27" i="11"/>
  <c r="K31" i="11"/>
  <c r="AA31" i="11"/>
  <c r="C32" i="11"/>
  <c r="S32" i="11"/>
  <c r="AI32" i="11"/>
  <c r="V10" i="11"/>
  <c r="AB9" i="11"/>
  <c r="AO8" i="11"/>
  <c r="L9" i="11"/>
  <c r="C7" i="11"/>
  <c r="AC5" i="11"/>
  <c r="I7" i="11"/>
  <c r="C5" i="11"/>
  <c r="Q8" i="11"/>
  <c r="Q7" i="11"/>
  <c r="I9" i="11"/>
  <c r="AO7" i="11"/>
  <c r="AI7" i="11"/>
  <c r="AM15" i="11"/>
  <c r="AH9" i="11"/>
  <c r="X10" i="11"/>
  <c r="G5" i="11"/>
  <c r="AO20" i="15"/>
  <c r="W26" i="15"/>
  <c r="AM26" i="15"/>
  <c r="O27" i="15"/>
  <c r="AE27" i="15"/>
  <c r="O31" i="15"/>
  <c r="Q26" i="15"/>
  <c r="AG26" i="15"/>
  <c r="I27" i="15"/>
  <c r="Y27" i="15"/>
  <c r="AO27" i="15"/>
  <c r="I31" i="15"/>
  <c r="K31" i="15"/>
  <c r="E21" i="15"/>
  <c r="AH31" i="15"/>
  <c r="H26" i="15"/>
  <c r="M26" i="15"/>
  <c r="AC26" i="15"/>
  <c r="E27" i="15"/>
  <c r="U27" i="15"/>
  <c r="AK27" i="15"/>
  <c r="E31" i="15"/>
  <c r="U31" i="15"/>
  <c r="F17" i="15"/>
  <c r="V17" i="15"/>
  <c r="AL17" i="15"/>
  <c r="N18" i="15"/>
  <c r="AD18" i="15"/>
  <c r="F19" i="15"/>
  <c r="V19" i="15"/>
  <c r="AL19" i="15"/>
  <c r="N20" i="15"/>
  <c r="AD20" i="15"/>
  <c r="AI32" i="15"/>
  <c r="AP16" i="15"/>
  <c r="R17" i="15"/>
  <c r="AH17" i="15"/>
  <c r="J18" i="15"/>
  <c r="Z18" i="15"/>
  <c r="AP18" i="15"/>
  <c r="R19" i="15"/>
  <c r="AH19" i="15"/>
  <c r="J20" i="15"/>
  <c r="Z20" i="15"/>
  <c r="V16" i="15"/>
  <c r="AH16" i="15"/>
  <c r="J17" i="15"/>
  <c r="Z17" i="15"/>
  <c r="AP17" i="15"/>
  <c r="R18" i="15"/>
  <c r="AH18" i="15"/>
  <c r="J19" i="15"/>
  <c r="Z19" i="15"/>
  <c r="AP19" i="15"/>
  <c r="R20" i="15"/>
  <c r="AH20" i="15"/>
  <c r="I21" i="15"/>
  <c r="AL16" i="15"/>
  <c r="N17" i="15"/>
  <c r="AD17" i="15"/>
  <c r="F18" i="15"/>
  <c r="G21" i="15"/>
  <c r="Y26" i="15"/>
  <c r="AO26" i="15"/>
  <c r="Q27" i="15"/>
  <c r="AG27" i="15"/>
  <c r="Q31" i="15"/>
  <c r="AO12" i="15"/>
  <c r="Q13" i="15"/>
  <c r="AG13" i="15"/>
  <c r="I14" i="15"/>
  <c r="Y14" i="15"/>
  <c r="S21" i="15"/>
  <c r="AI21" i="15"/>
  <c r="K22" i="15"/>
  <c r="AA22" i="15"/>
  <c r="C24" i="15"/>
  <c r="S24" i="15"/>
  <c r="AI24" i="15"/>
  <c r="K25" i="15"/>
  <c r="AA25" i="15"/>
  <c r="C26" i="15"/>
  <c r="C31" i="15"/>
  <c r="S31" i="15"/>
  <c r="AE31" i="15"/>
  <c r="G32" i="15"/>
  <c r="W32" i="15"/>
  <c r="AM32" i="15"/>
  <c r="AB31" i="15"/>
  <c r="D32" i="15"/>
  <c r="T32" i="15"/>
  <c r="AJ32" i="15"/>
  <c r="AN7" i="15"/>
  <c r="AL8" i="15"/>
  <c r="N9" i="15"/>
  <c r="AD9" i="15"/>
  <c r="F10" i="15"/>
  <c r="V10" i="15"/>
  <c r="AL10" i="15"/>
  <c r="N11" i="15"/>
  <c r="AD11" i="15"/>
  <c r="F12" i="15"/>
  <c r="V12" i="15"/>
  <c r="H17" i="15"/>
  <c r="X17" i="15"/>
  <c r="AN17" i="15"/>
  <c r="P18" i="15"/>
  <c r="AF18" i="15"/>
  <c r="H19" i="15"/>
  <c r="X19" i="15"/>
  <c r="AN19" i="15"/>
  <c r="P20" i="15"/>
  <c r="AF20" i="15"/>
  <c r="U21" i="15"/>
  <c r="AK21" i="15"/>
  <c r="M22" i="15"/>
  <c r="AC22" i="15"/>
  <c r="E24" i="15"/>
  <c r="U24" i="15"/>
  <c r="AK24" i="15"/>
  <c r="M25" i="15"/>
  <c r="AC25" i="15"/>
  <c r="E26" i="15"/>
  <c r="AG31" i="15"/>
  <c r="I32" i="15"/>
  <c r="Y32" i="15"/>
  <c r="AO32" i="15"/>
  <c r="O26" i="15"/>
  <c r="AE26" i="15"/>
  <c r="G27" i="15"/>
  <c r="W27" i="15"/>
  <c r="AM27" i="15"/>
  <c r="G31" i="15"/>
  <c r="W31" i="15"/>
  <c r="X32" i="15"/>
  <c r="AG12" i="15"/>
  <c r="I13" i="15"/>
  <c r="Y13" i="15"/>
  <c r="AO13" i="15"/>
  <c r="Q14" i="15"/>
  <c r="AG14" i="15"/>
  <c r="I15" i="15"/>
  <c r="Y15" i="15"/>
  <c r="AO15" i="15"/>
  <c r="Q16" i="15"/>
  <c r="K21" i="15"/>
  <c r="AA21" i="15"/>
  <c r="C22" i="15"/>
  <c r="S22" i="15"/>
  <c r="AI22" i="15"/>
  <c r="K24" i="15"/>
  <c r="AA24" i="15"/>
  <c r="C25" i="15"/>
  <c r="S25" i="15"/>
  <c r="AI25" i="15"/>
  <c r="AM31" i="15"/>
  <c r="O32" i="15"/>
  <c r="AE32" i="15"/>
  <c r="AJ31" i="15"/>
  <c r="L32" i="15"/>
  <c r="AB32" i="15"/>
  <c r="AN16" i="15"/>
  <c r="P17" i="15"/>
  <c r="AF17" i="15"/>
  <c r="H18" i="15"/>
  <c r="X18" i="15"/>
  <c r="AN18" i="15"/>
  <c r="P19" i="15"/>
  <c r="AF19" i="15"/>
  <c r="H20" i="15"/>
  <c r="X20" i="15"/>
  <c r="AN20" i="15"/>
  <c r="M21" i="15"/>
  <c r="AC21" i="15"/>
  <c r="E22" i="15"/>
  <c r="U22" i="15"/>
  <c r="AK22" i="15"/>
  <c r="M24" i="15"/>
  <c r="AC24" i="15"/>
  <c r="E25" i="15"/>
  <c r="U25" i="15"/>
  <c r="AK25" i="15"/>
  <c r="AO26" i="13"/>
  <c r="G5" i="15"/>
  <c r="K5" i="15"/>
  <c r="AA5" i="15"/>
  <c r="AM5" i="15"/>
  <c r="M5" i="15"/>
  <c r="AC5" i="15"/>
  <c r="C13" i="15"/>
  <c r="S13" i="15"/>
  <c r="AI13" i="15"/>
  <c r="K14" i="15"/>
  <c r="AA14" i="15"/>
  <c r="C15" i="15"/>
  <c r="S15" i="15"/>
  <c r="AI15" i="15"/>
  <c r="K16" i="15"/>
  <c r="AF31" i="15"/>
  <c r="H32" i="15"/>
  <c r="AB8" i="15"/>
  <c r="D9" i="15"/>
  <c r="T9" i="15"/>
  <c r="AJ9" i="15"/>
  <c r="L10" i="15"/>
  <c r="AB10" i="15"/>
  <c r="D11" i="15"/>
  <c r="T11" i="15"/>
  <c r="AJ11" i="15"/>
  <c r="L12" i="15"/>
  <c r="V18" i="15"/>
  <c r="AL18" i="15"/>
  <c r="N19" i="15"/>
  <c r="AD19" i="15"/>
  <c r="F20" i="15"/>
  <c r="V20" i="15"/>
  <c r="AL20" i="15"/>
  <c r="W5" i="15"/>
  <c r="I5" i="15"/>
  <c r="Y5" i="15"/>
  <c r="AO5" i="15"/>
  <c r="Q8" i="15"/>
  <c r="AD8" i="15"/>
  <c r="F9" i="15"/>
  <c r="V9" i="15"/>
  <c r="AL9" i="15"/>
  <c r="N10" i="15"/>
  <c r="AD10" i="15"/>
  <c r="F11" i="15"/>
  <c r="V11" i="15"/>
  <c r="AL11" i="15"/>
  <c r="N12" i="15"/>
  <c r="AI12" i="15"/>
  <c r="K13" i="15"/>
  <c r="AA13" i="15"/>
  <c r="C14" i="15"/>
  <c r="S14" i="15"/>
  <c r="AI14" i="15"/>
  <c r="K15" i="15"/>
  <c r="AA15" i="15"/>
  <c r="C16" i="15"/>
  <c r="S16" i="15"/>
  <c r="N7" i="15"/>
  <c r="M7" i="15"/>
  <c r="AC7" i="15"/>
  <c r="E8" i="15"/>
  <c r="H8" i="15"/>
  <c r="AF8" i="15"/>
  <c r="H9" i="15"/>
  <c r="X9" i="15"/>
  <c r="AN9" i="15"/>
  <c r="P10" i="15"/>
  <c r="AF10" i="15"/>
  <c r="H11" i="15"/>
  <c r="X11" i="15"/>
  <c r="AN11" i="15"/>
  <c r="P12" i="15"/>
  <c r="Z16" i="15"/>
  <c r="AK12" i="15"/>
  <c r="M13" i="15"/>
  <c r="AC13" i="15"/>
  <c r="E14" i="15"/>
  <c r="U14" i="15"/>
  <c r="AK14" i="15"/>
  <c r="M15" i="15"/>
  <c r="AC15" i="15"/>
  <c r="E16" i="15"/>
  <c r="O21" i="15"/>
  <c r="AE21" i="15"/>
  <c r="G22" i="15"/>
  <c r="W22" i="15"/>
  <c r="AM22" i="15"/>
  <c r="O24" i="15"/>
  <c r="AE24" i="15"/>
  <c r="G25" i="15"/>
  <c r="W25" i="15"/>
  <c r="AM25" i="15"/>
  <c r="C32" i="15"/>
  <c r="S32" i="15"/>
  <c r="X31" i="15"/>
  <c r="AN31" i="15"/>
  <c r="P32" i="15"/>
  <c r="AF32" i="15"/>
  <c r="Z7" i="15"/>
  <c r="O7" i="15"/>
  <c r="AE7" i="15"/>
  <c r="G8" i="15"/>
  <c r="AH8" i="15"/>
  <c r="J9" i="15"/>
  <c r="Z9" i="15"/>
  <c r="AP9" i="15"/>
  <c r="R10" i="15"/>
  <c r="AH10" i="15"/>
  <c r="J11" i="15"/>
  <c r="Z11" i="15"/>
  <c r="AP11" i="15"/>
  <c r="R12" i="15"/>
  <c r="AM12" i="15"/>
  <c r="O13" i="15"/>
  <c r="AE13" i="15"/>
  <c r="G14" i="15"/>
  <c r="W14" i="15"/>
  <c r="AM14" i="15"/>
  <c r="O15" i="15"/>
  <c r="AE15" i="15"/>
  <c r="G16" i="15"/>
  <c r="X16" i="15"/>
  <c r="D17" i="15"/>
  <c r="T17" i="15"/>
  <c r="AJ17" i="15"/>
  <c r="L18" i="15"/>
  <c r="AB18" i="15"/>
  <c r="D19" i="15"/>
  <c r="T19" i="15"/>
  <c r="AJ19" i="15"/>
  <c r="L20" i="15"/>
  <c r="AB20" i="15"/>
  <c r="Q21" i="15"/>
  <c r="AG21" i="15"/>
  <c r="I22" i="15"/>
  <c r="Y22" i="15"/>
  <c r="AO22" i="15"/>
  <c r="Q24" i="15"/>
  <c r="AG24" i="15"/>
  <c r="I25" i="15"/>
  <c r="Y25" i="15"/>
  <c r="AO25" i="15"/>
  <c r="AC31" i="15"/>
  <c r="E32" i="15"/>
  <c r="U32" i="15"/>
  <c r="AK32" i="15"/>
  <c r="I8" i="15"/>
  <c r="K26" i="15"/>
  <c r="AA26" i="15"/>
  <c r="C27" i="15"/>
  <c r="S27" i="15"/>
  <c r="AI27" i="15"/>
  <c r="T7" i="15"/>
  <c r="AB7" i="15"/>
  <c r="O5" i="15"/>
  <c r="AG7" i="15"/>
  <c r="AF7" i="15"/>
  <c r="AN8" i="15"/>
  <c r="P9" i="15"/>
  <c r="AF9" i="15"/>
  <c r="H10" i="15"/>
  <c r="X10" i="15"/>
  <c r="AN10" i="15"/>
  <c r="P11" i="15"/>
  <c r="AF11" i="15"/>
  <c r="H12" i="15"/>
  <c r="X12" i="15"/>
  <c r="E13" i="15"/>
  <c r="U13" i="15"/>
  <c r="AK13" i="15"/>
  <c r="M14" i="15"/>
  <c r="AC14" i="15"/>
  <c r="E15" i="15"/>
  <c r="U15" i="15"/>
  <c r="AK15" i="15"/>
  <c r="M16" i="15"/>
  <c r="W21" i="15"/>
  <c r="AM21" i="15"/>
  <c r="O22" i="15"/>
  <c r="AE22" i="15"/>
  <c r="G24" i="15"/>
  <c r="W24" i="15"/>
  <c r="AM24" i="15"/>
  <c r="O25" i="15"/>
  <c r="AE25" i="15"/>
  <c r="AI31" i="15"/>
  <c r="K32" i="15"/>
  <c r="AA32" i="15"/>
  <c r="AN32" i="15"/>
  <c r="AE5" i="15"/>
  <c r="Q7" i="15"/>
  <c r="Z8" i="15"/>
  <c r="AP8" i="15"/>
  <c r="R9" i="15"/>
  <c r="AH9" i="15"/>
  <c r="J10" i="15"/>
  <c r="Z10" i="15"/>
  <c r="AP10" i="15"/>
  <c r="R11" i="15"/>
  <c r="AH11" i="15"/>
  <c r="J12" i="15"/>
  <c r="Z12" i="15"/>
  <c r="AE12" i="15"/>
  <c r="G13" i="15"/>
  <c r="W13" i="15"/>
  <c r="AM13" i="15"/>
  <c r="O14" i="15"/>
  <c r="AE14" i="15"/>
  <c r="G15" i="15"/>
  <c r="W15" i="15"/>
  <c r="AM15" i="15"/>
  <c r="O16" i="15"/>
  <c r="AJ16" i="15"/>
  <c r="L17" i="15"/>
  <c r="AB17" i="15"/>
  <c r="D18" i="15"/>
  <c r="T18" i="15"/>
  <c r="AJ18" i="15"/>
  <c r="L19" i="15"/>
  <c r="AB19" i="15"/>
  <c r="D20" i="15"/>
  <c r="T20" i="15"/>
  <c r="AJ20" i="15"/>
  <c r="Y21" i="15"/>
  <c r="AO21" i="15"/>
  <c r="Q22" i="15"/>
  <c r="AG22" i="15"/>
  <c r="I24" i="15"/>
  <c r="Y24" i="15"/>
  <c r="AO24" i="15"/>
  <c r="Q25" i="15"/>
  <c r="AG25" i="15"/>
  <c r="L26" i="15"/>
  <c r="AK31" i="15"/>
  <c r="M32" i="15"/>
  <c r="AC32" i="15"/>
  <c r="K7" i="15"/>
  <c r="AA7" i="15"/>
  <c r="C8" i="15"/>
  <c r="F8" i="15"/>
  <c r="U26" i="15"/>
  <c r="AK26" i="15"/>
  <c r="M27" i="15"/>
  <c r="AC27" i="15"/>
  <c r="M31" i="15"/>
  <c r="L5" i="15"/>
  <c r="AB5" i="15"/>
  <c r="AA8" i="15"/>
  <c r="C9" i="15"/>
  <c r="S9" i="15"/>
  <c r="AI9" i="15"/>
  <c r="K10" i="15"/>
  <c r="AA10" i="15"/>
  <c r="C11" i="15"/>
  <c r="S11" i="15"/>
  <c r="AI11" i="15"/>
  <c r="K12" i="15"/>
  <c r="AH12" i="15"/>
  <c r="J13" i="15"/>
  <c r="Z13" i="15"/>
  <c r="AP13" i="15"/>
  <c r="R14" i="15"/>
  <c r="AH14" i="15"/>
  <c r="J15" i="15"/>
  <c r="Z15" i="15"/>
  <c r="AP15" i="15"/>
  <c r="R16" i="15"/>
  <c r="AG16" i="15"/>
  <c r="I17" i="15"/>
  <c r="Y17" i="15"/>
  <c r="AO17" i="15"/>
  <c r="Q18" i="15"/>
  <c r="AG18" i="15"/>
  <c r="I19" i="15"/>
  <c r="Y19" i="15"/>
  <c r="AO19" i="15"/>
  <c r="Q20" i="15"/>
  <c r="AG20" i="15"/>
  <c r="C21" i="15"/>
  <c r="AP20" i="15"/>
  <c r="R21" i="15"/>
  <c r="AH21" i="15"/>
  <c r="J22" i="15"/>
  <c r="Z22" i="15"/>
  <c r="AP22" i="15"/>
  <c r="R24" i="15"/>
  <c r="AH24" i="15"/>
  <c r="J25" i="15"/>
  <c r="Z25" i="15"/>
  <c r="AP25" i="15"/>
  <c r="G26" i="15"/>
  <c r="AD26" i="15"/>
  <c r="F27" i="15"/>
  <c r="V27" i="15"/>
  <c r="AL27" i="15"/>
  <c r="F31" i="15"/>
  <c r="V31" i="15"/>
  <c r="AA31" i="15"/>
  <c r="N5" i="15"/>
  <c r="AD5" i="15"/>
  <c r="P8" i="15"/>
  <c r="F7" i="15"/>
  <c r="J8" i="15"/>
  <c r="D7" i="15"/>
  <c r="R8" i="15"/>
  <c r="AC8" i="15"/>
  <c r="E9" i="15"/>
  <c r="U9" i="15"/>
  <c r="AK9" i="15"/>
  <c r="M10" i="15"/>
  <c r="AC10" i="15"/>
  <c r="E11" i="15"/>
  <c r="U11" i="15"/>
  <c r="AK11" i="15"/>
  <c r="M12" i="15"/>
  <c r="AJ12" i="15"/>
  <c r="L13" i="15"/>
  <c r="AB13" i="15"/>
  <c r="D14" i="15"/>
  <c r="T14" i="15"/>
  <c r="AJ14" i="15"/>
  <c r="L15" i="15"/>
  <c r="AB15" i="15"/>
  <c r="D16" i="15"/>
  <c r="T16" i="15"/>
  <c r="AB16" i="15"/>
  <c r="AI16" i="15"/>
  <c r="K17" i="15"/>
  <c r="AA17" i="15"/>
  <c r="C18" i="15"/>
  <c r="S18" i="15"/>
  <c r="AI18" i="15"/>
  <c r="K19" i="15"/>
  <c r="AA19" i="15"/>
  <c r="C20" i="15"/>
  <c r="S20" i="15"/>
  <c r="AI20" i="15"/>
  <c r="D21" i="15"/>
  <c r="T21" i="15"/>
  <c r="AJ21" i="15"/>
  <c r="L22" i="15"/>
  <c r="AB22" i="15"/>
  <c r="D24" i="15"/>
  <c r="T24" i="15"/>
  <c r="AJ24" i="15"/>
  <c r="L25" i="15"/>
  <c r="AB25" i="15"/>
  <c r="D26" i="15"/>
  <c r="I26" i="15"/>
  <c r="P26" i="15"/>
  <c r="AF26" i="15"/>
  <c r="H27" i="15"/>
  <c r="X27" i="15"/>
  <c r="AN27" i="15"/>
  <c r="H31" i="15"/>
  <c r="P5" i="15"/>
  <c r="AF5" i="15"/>
  <c r="H7" i="15"/>
  <c r="R7" i="15"/>
  <c r="L8" i="15"/>
  <c r="P7" i="15"/>
  <c r="T8" i="15"/>
  <c r="AJ8" i="15"/>
  <c r="L9" i="15"/>
  <c r="AB9" i="15"/>
  <c r="D10" i="15"/>
  <c r="T10" i="15"/>
  <c r="AJ10" i="15"/>
  <c r="L11" i="15"/>
  <c r="AB11" i="15"/>
  <c r="D12" i="15"/>
  <c r="T12" i="15"/>
  <c r="AE8" i="15"/>
  <c r="G9" i="15"/>
  <c r="W9" i="15"/>
  <c r="AM9" i="15"/>
  <c r="O10" i="15"/>
  <c r="AE10" i="15"/>
  <c r="G11" i="15"/>
  <c r="W11" i="15"/>
  <c r="AM11" i="15"/>
  <c r="O12" i="15"/>
  <c r="AO14" i="15"/>
  <c r="Q15" i="15"/>
  <c r="AG15" i="15"/>
  <c r="I16" i="15"/>
  <c r="AL12" i="15"/>
  <c r="N13" i="15"/>
  <c r="AD13" i="15"/>
  <c r="F14" i="15"/>
  <c r="V14" i="15"/>
  <c r="AL14" i="15"/>
  <c r="N15" i="15"/>
  <c r="AD15" i="15"/>
  <c r="F16" i="15"/>
  <c r="AD16" i="15"/>
  <c r="U16" i="15"/>
  <c r="AK16" i="15"/>
  <c r="M17" i="15"/>
  <c r="AC17" i="15"/>
  <c r="E18" i="15"/>
  <c r="U18" i="15"/>
  <c r="AK18" i="15"/>
  <c r="M19" i="15"/>
  <c r="AC19" i="15"/>
  <c r="E20" i="15"/>
  <c r="U20" i="15"/>
  <c r="AK20" i="15"/>
  <c r="F21" i="15"/>
  <c r="V21" i="15"/>
  <c r="AL21" i="15"/>
  <c r="N22" i="15"/>
  <c r="AD22" i="15"/>
  <c r="F24" i="15"/>
  <c r="V24" i="15"/>
  <c r="AL24" i="15"/>
  <c r="N25" i="15"/>
  <c r="AD25" i="15"/>
  <c r="F26" i="15"/>
  <c r="R26" i="15"/>
  <c r="AH26" i="15"/>
  <c r="J27" i="15"/>
  <c r="Z27" i="15"/>
  <c r="AP27" i="15"/>
  <c r="J31" i="15"/>
  <c r="Q5" i="15"/>
  <c r="AG5" i="15"/>
  <c r="R5" i="15"/>
  <c r="AH5" i="15"/>
  <c r="C7" i="15"/>
  <c r="S7" i="15"/>
  <c r="AI7" i="15"/>
  <c r="K8" i="15"/>
  <c r="J7" i="15"/>
  <c r="AD7" i="15"/>
  <c r="V8" i="15"/>
  <c r="AG8" i="15"/>
  <c r="I9" i="15"/>
  <c r="Y9" i="15"/>
  <c r="AO9" i="15"/>
  <c r="Q10" i="15"/>
  <c r="AG10" i="15"/>
  <c r="I11" i="15"/>
  <c r="Y11" i="15"/>
  <c r="AO11" i="15"/>
  <c r="Q12" i="15"/>
  <c r="AA12" i="15"/>
  <c r="AN12" i="15"/>
  <c r="P13" i="15"/>
  <c r="AF13" i="15"/>
  <c r="H14" i="15"/>
  <c r="X14" i="15"/>
  <c r="AN14" i="15"/>
  <c r="P15" i="15"/>
  <c r="AF15" i="15"/>
  <c r="H16" i="15"/>
  <c r="AF16" i="15"/>
  <c r="W16" i="15"/>
  <c r="AM16" i="15"/>
  <c r="O17" i="15"/>
  <c r="AE17" i="15"/>
  <c r="G18" i="15"/>
  <c r="W18" i="15"/>
  <c r="AM18" i="15"/>
  <c r="O19" i="15"/>
  <c r="AE19" i="15"/>
  <c r="G20" i="15"/>
  <c r="W20" i="15"/>
  <c r="AM20" i="15"/>
  <c r="H21" i="15"/>
  <c r="X21" i="15"/>
  <c r="AN21" i="15"/>
  <c r="P22" i="15"/>
  <c r="AF22" i="15"/>
  <c r="H24" i="15"/>
  <c r="X24" i="15"/>
  <c r="AN24" i="15"/>
  <c r="P25" i="15"/>
  <c r="AF25" i="15"/>
  <c r="T26" i="15"/>
  <c r="AJ26" i="15"/>
  <c r="L27" i="15"/>
  <c r="AB27" i="15"/>
  <c r="L31" i="15"/>
  <c r="C5" i="15"/>
  <c r="S5" i="15"/>
  <c r="AI5" i="15"/>
  <c r="D5" i="15"/>
  <c r="T5" i="15"/>
  <c r="AJ5" i="15"/>
  <c r="E7" i="15"/>
  <c r="U7" i="15"/>
  <c r="AK7" i="15"/>
  <c r="M8" i="15"/>
  <c r="AL7" i="15"/>
  <c r="V7" i="15"/>
  <c r="AP7" i="15"/>
  <c r="X8" i="15"/>
  <c r="S8" i="15"/>
  <c r="AI8" i="15"/>
  <c r="K9" i="15"/>
  <c r="AA9" i="15"/>
  <c r="C10" i="15"/>
  <c r="S10" i="15"/>
  <c r="AI10" i="15"/>
  <c r="K11" i="15"/>
  <c r="AA11" i="15"/>
  <c r="C12" i="15"/>
  <c r="S12" i="15"/>
  <c r="AC12" i="15"/>
  <c r="AP12" i="15"/>
  <c r="R13" i="15"/>
  <c r="AH13" i="15"/>
  <c r="J14" i="15"/>
  <c r="Z14" i="15"/>
  <c r="AP14" i="15"/>
  <c r="R15" i="15"/>
  <c r="AH15" i="15"/>
  <c r="J16" i="15"/>
  <c r="Y16" i="15"/>
  <c r="AO16" i="15"/>
  <c r="Q17" i="15"/>
  <c r="AG17" i="15"/>
  <c r="I18" i="15"/>
  <c r="Y18" i="15"/>
  <c r="AO18" i="15"/>
  <c r="Q19" i="15"/>
  <c r="AG19" i="15"/>
  <c r="I20" i="15"/>
  <c r="Y20" i="15"/>
  <c r="J21" i="15"/>
  <c r="Z21" i="15"/>
  <c r="AP21" i="15"/>
  <c r="R22" i="15"/>
  <c r="AH22" i="15"/>
  <c r="J24" i="15"/>
  <c r="Z24" i="15"/>
  <c r="AP24" i="15"/>
  <c r="R25" i="15"/>
  <c r="AH25" i="15"/>
  <c r="V26" i="15"/>
  <c r="AL26" i="15"/>
  <c r="N27" i="15"/>
  <c r="AD27" i="15"/>
  <c r="N31" i="15"/>
  <c r="E5" i="15"/>
  <c r="U5" i="15"/>
  <c r="AK5" i="15"/>
  <c r="F5" i="15"/>
  <c r="V5" i="15"/>
  <c r="AL5" i="15"/>
  <c r="G7" i="15"/>
  <c r="W7" i="15"/>
  <c r="AM7" i="15"/>
  <c r="AH7" i="15"/>
  <c r="L7" i="15"/>
  <c r="D8" i="15"/>
  <c r="U8" i="15"/>
  <c r="AK8" i="15"/>
  <c r="M9" i="15"/>
  <c r="AC9" i="15"/>
  <c r="E10" i="15"/>
  <c r="U10" i="15"/>
  <c r="AK10" i="15"/>
  <c r="M11" i="15"/>
  <c r="AC11" i="15"/>
  <c r="E12" i="15"/>
  <c r="U12" i="15"/>
  <c r="AB12" i="15"/>
  <c r="D13" i="15"/>
  <c r="T13" i="15"/>
  <c r="AJ13" i="15"/>
  <c r="L14" i="15"/>
  <c r="AB14" i="15"/>
  <c r="D15" i="15"/>
  <c r="T15" i="15"/>
  <c r="AJ15" i="15"/>
  <c r="L16" i="15"/>
  <c r="AA16" i="15"/>
  <c r="C17" i="15"/>
  <c r="S17" i="15"/>
  <c r="AI17" i="15"/>
  <c r="K18" i="15"/>
  <c r="AA18" i="15"/>
  <c r="C19" i="15"/>
  <c r="S19" i="15"/>
  <c r="AI19" i="15"/>
  <c r="K20" i="15"/>
  <c r="AA20" i="15"/>
  <c r="L21" i="15"/>
  <c r="AB21" i="15"/>
  <c r="D22" i="15"/>
  <c r="T22" i="15"/>
  <c r="AJ22" i="15"/>
  <c r="L24" i="15"/>
  <c r="AB24" i="15"/>
  <c r="D25" i="15"/>
  <c r="T25" i="15"/>
  <c r="AJ25" i="15"/>
  <c r="X26" i="15"/>
  <c r="AN26" i="15"/>
  <c r="P27" i="15"/>
  <c r="AF27" i="15"/>
  <c r="P31" i="15"/>
  <c r="H5" i="15"/>
  <c r="X5" i="15"/>
  <c r="AN5" i="15"/>
  <c r="I7" i="15"/>
  <c r="Y7" i="15"/>
  <c r="AO7" i="15"/>
  <c r="AJ7" i="15"/>
  <c r="N8" i="15"/>
  <c r="X7" i="15"/>
  <c r="W8" i="15"/>
  <c r="AM8" i="15"/>
  <c r="O9" i="15"/>
  <c r="AE9" i="15"/>
  <c r="G10" i="15"/>
  <c r="W10" i="15"/>
  <c r="AM10" i="15"/>
  <c r="O11" i="15"/>
  <c r="AE11" i="15"/>
  <c r="G12" i="15"/>
  <c r="W12" i="15"/>
  <c r="AD12" i="15"/>
  <c r="F13" i="15"/>
  <c r="V13" i="15"/>
  <c r="AL13" i="15"/>
  <c r="N14" i="15"/>
  <c r="AD14" i="15"/>
  <c r="F15" i="15"/>
  <c r="V15" i="15"/>
  <c r="AL15" i="15"/>
  <c r="N16" i="15"/>
  <c r="AC16" i="15"/>
  <c r="E17" i="15"/>
  <c r="U17" i="15"/>
  <c r="AK17" i="15"/>
  <c r="M18" i="15"/>
  <c r="AC18" i="15"/>
  <c r="E19" i="15"/>
  <c r="U19" i="15"/>
  <c r="AK19" i="15"/>
  <c r="M20" i="15"/>
  <c r="AC20" i="15"/>
  <c r="N21" i="15"/>
  <c r="AD21" i="15"/>
  <c r="F22" i="15"/>
  <c r="V22" i="15"/>
  <c r="AL22" i="15"/>
  <c r="N24" i="15"/>
  <c r="AD24" i="15"/>
  <c r="F25" i="15"/>
  <c r="V25" i="15"/>
  <c r="AL25" i="15"/>
  <c r="Z26" i="15"/>
  <c r="AP26" i="15"/>
  <c r="R27" i="15"/>
  <c r="AH27" i="15"/>
  <c r="R31" i="15"/>
  <c r="J5" i="15"/>
  <c r="Z5" i="15"/>
  <c r="AP5" i="15"/>
  <c r="O8" i="15"/>
  <c r="Y8" i="15"/>
  <c r="AO8" i="15"/>
  <c r="Q9" i="15"/>
  <c r="AG9" i="15"/>
  <c r="I10" i="15"/>
  <c r="Y10" i="15"/>
  <c r="AO10" i="15"/>
  <c r="Q11" i="15"/>
  <c r="AG11" i="15"/>
  <c r="I12" i="15"/>
  <c r="Y12" i="15"/>
  <c r="AF12" i="15"/>
  <c r="H13" i="15"/>
  <c r="X13" i="15"/>
  <c r="AN13" i="15"/>
  <c r="P14" i="15"/>
  <c r="AF14" i="15"/>
  <c r="H15" i="15"/>
  <c r="X15" i="15"/>
  <c r="AN15" i="15"/>
  <c r="P16" i="15"/>
  <c r="AE16" i="15"/>
  <c r="G17" i="15"/>
  <c r="W17" i="15"/>
  <c r="AM17" i="15"/>
  <c r="O18" i="15"/>
  <c r="AE18" i="15"/>
  <c r="G19" i="15"/>
  <c r="W19" i="15"/>
  <c r="AM19" i="15"/>
  <c r="O20" i="15"/>
  <c r="AE20" i="15"/>
  <c r="P21" i="15"/>
  <c r="AF21" i="15"/>
  <c r="H22" i="15"/>
  <c r="X22" i="15"/>
  <c r="AN22" i="15"/>
  <c r="P24" i="15"/>
  <c r="AF24" i="15"/>
  <c r="H25" i="15"/>
  <c r="X25" i="15"/>
  <c r="AN25" i="15"/>
  <c r="AB26" i="15"/>
  <c r="D27" i="15"/>
  <c r="T27" i="15"/>
  <c r="AJ27" i="15"/>
  <c r="D31" i="15"/>
  <c r="T31" i="15"/>
  <c r="Y31" i="15"/>
  <c r="K21" i="13"/>
  <c r="T32" i="13"/>
  <c r="AH26" i="13"/>
  <c r="N32" i="13"/>
  <c r="V31" i="13"/>
  <c r="AG26" i="13"/>
  <c r="AL31" i="13"/>
  <c r="W32" i="13"/>
  <c r="F31" i="13"/>
  <c r="AL32" i="13"/>
  <c r="E31" i="13"/>
  <c r="W27" i="13"/>
  <c r="AH31" i="13"/>
  <c r="J20" i="13"/>
  <c r="L26" i="13"/>
  <c r="M32" i="13"/>
  <c r="AB31" i="13"/>
  <c r="I15" i="13"/>
  <c r="K27" i="13"/>
  <c r="S26" i="13"/>
  <c r="AI21" i="13"/>
  <c r="AM16" i="13"/>
  <c r="AG16" i="13"/>
  <c r="N18" i="13"/>
  <c r="AO15" i="13"/>
  <c r="AM32" i="13"/>
  <c r="C16" i="13"/>
  <c r="W18" i="13"/>
  <c r="AA27" i="13"/>
  <c r="S25" i="13"/>
  <c r="AC16" i="13"/>
  <c r="AI26" i="13"/>
  <c r="N17" i="13"/>
  <c r="AA20" i="13"/>
  <c r="C32" i="13"/>
  <c r="I32" i="13"/>
  <c r="L25" i="13"/>
  <c r="AB25" i="13"/>
  <c r="D26" i="13"/>
  <c r="M16" i="13"/>
  <c r="W16" i="13"/>
  <c r="U16" i="13"/>
  <c r="M31" i="13"/>
  <c r="AK26" i="13"/>
  <c r="W26" i="13"/>
  <c r="O27" i="13"/>
  <c r="AO20" i="13"/>
  <c r="AP26" i="13"/>
  <c r="M27" i="13"/>
  <c r="AE27" i="13"/>
  <c r="AN21" i="13"/>
  <c r="AC27" i="13"/>
  <c r="AB21" i="13"/>
  <c r="U31" i="13"/>
  <c r="AO18" i="13"/>
  <c r="AE31" i="13"/>
  <c r="AI32" i="13"/>
  <c r="AO32" i="13"/>
  <c r="AC31" i="13"/>
  <c r="AA26" i="13"/>
  <c r="C19" i="13"/>
  <c r="L18" i="13"/>
  <c r="AL20" i="13"/>
  <c r="AC19" i="13"/>
  <c r="AJ20" i="13"/>
  <c r="AG19" i="13"/>
  <c r="Q32" i="13"/>
  <c r="AL26" i="13"/>
  <c r="AO31" i="13"/>
  <c r="AE16" i="13"/>
  <c r="V18" i="13"/>
  <c r="G27" i="13"/>
  <c r="AO27" i="13"/>
  <c r="D31" i="13"/>
  <c r="H32" i="13"/>
  <c r="S19" i="13"/>
  <c r="O24" i="13"/>
  <c r="I27" i="13"/>
  <c r="Y27" i="13"/>
  <c r="P31" i="13"/>
  <c r="W15" i="13"/>
  <c r="AD18" i="13"/>
  <c r="G21" i="13"/>
  <c r="AJ18" i="13"/>
  <c r="Q21" i="13"/>
  <c r="AD26" i="13"/>
  <c r="T31" i="13"/>
  <c r="X32" i="13"/>
  <c r="AJ32" i="13"/>
  <c r="U15" i="13"/>
  <c r="AE15" i="13"/>
  <c r="AL18" i="13"/>
  <c r="AB32" i="13"/>
  <c r="AC32" i="13"/>
  <c r="AF31" i="13"/>
  <c r="AM15" i="13"/>
  <c r="G16" i="13"/>
  <c r="AE20" i="13"/>
  <c r="M19" i="13"/>
  <c r="AG32" i="13"/>
  <c r="AK31" i="13"/>
  <c r="D32" i="13"/>
  <c r="AK15" i="13"/>
  <c r="O16" i="13"/>
  <c r="W20" i="13"/>
  <c r="Y31" i="13"/>
  <c r="AJ31" i="13"/>
  <c r="AN32" i="13"/>
  <c r="L31" i="13"/>
  <c r="J10" i="13"/>
  <c r="Z10" i="13"/>
  <c r="O21" i="13"/>
  <c r="C22" i="13"/>
  <c r="AA16" i="13"/>
  <c r="AK16" i="13"/>
  <c r="AG18" i="13"/>
  <c r="G20" i="13"/>
  <c r="P25" i="13"/>
  <c r="AF25" i="13"/>
  <c r="H26" i="13"/>
  <c r="AM26" i="13"/>
  <c r="AP10" i="13"/>
  <c r="R11" i="13"/>
  <c r="AH11" i="13"/>
  <c r="J12" i="13"/>
  <c r="Z12" i="13"/>
  <c r="AP12" i="13"/>
  <c r="R13" i="13"/>
  <c r="AH13" i="13"/>
  <c r="J14" i="13"/>
  <c r="S15" i="13"/>
  <c r="L21" i="13"/>
  <c r="E21" i="13"/>
  <c r="E17" i="13"/>
  <c r="AA25" i="13"/>
  <c r="G32" i="13"/>
  <c r="AC15" i="13"/>
  <c r="U18" i="13"/>
  <c r="Q26" i="13"/>
  <c r="U26" i="13"/>
  <c r="N14" i="13"/>
  <c r="E16" i="13"/>
  <c r="AM20" i="13"/>
  <c r="C25" i="13"/>
  <c r="S14" i="13"/>
  <c r="Y16" i="13"/>
  <c r="X20" i="13"/>
  <c r="F32" i="13"/>
  <c r="J31" i="13"/>
  <c r="K31" i="13"/>
  <c r="Q31" i="13"/>
  <c r="AF17" i="13"/>
  <c r="Q15" i="13"/>
  <c r="AE22" i="13"/>
  <c r="AM19" i="13"/>
  <c r="AK20" i="13"/>
  <c r="AN19" i="13"/>
  <c r="E19" i="13"/>
  <c r="Q22" i="13"/>
  <c r="G24" i="13"/>
  <c r="Q25" i="13"/>
  <c r="N25" i="13"/>
  <c r="AD25" i="13"/>
  <c r="F26" i="13"/>
  <c r="J27" i="13"/>
  <c r="Z27" i="13"/>
  <c r="AF9" i="13"/>
  <c r="AN10" i="13"/>
  <c r="P11" i="13"/>
  <c r="AF11" i="13"/>
  <c r="H12" i="13"/>
  <c r="X12" i="13"/>
  <c r="AN12" i="13"/>
  <c r="P13" i="13"/>
  <c r="AF13" i="13"/>
  <c r="H14" i="13"/>
  <c r="AB14" i="13"/>
  <c r="P17" i="13"/>
  <c r="Y22" i="13"/>
  <c r="AO16" i="13"/>
  <c r="AI27" i="13"/>
  <c r="N31" i="13"/>
  <c r="M26" i="13"/>
  <c r="C31" i="13"/>
  <c r="R32" i="13"/>
  <c r="AI16" i="13"/>
  <c r="AP8" i="13"/>
  <c r="AH9" i="13"/>
  <c r="AG15" i="13"/>
  <c r="U17" i="13"/>
  <c r="K22" i="13"/>
  <c r="C21" i="13"/>
  <c r="Q18" i="13"/>
  <c r="K20" i="13"/>
  <c r="AK19" i="13"/>
  <c r="AF21" i="13"/>
  <c r="D19" i="13"/>
  <c r="AJ19" i="13"/>
  <c r="L20" i="13"/>
  <c r="Y24" i="13"/>
  <c r="Q27" i="13"/>
  <c r="Z31" i="13"/>
  <c r="S16" i="13"/>
  <c r="Y14" i="13"/>
  <c r="D9" i="13"/>
  <c r="AG14" i="13"/>
  <c r="O14" i="13"/>
  <c r="W19" i="13"/>
  <c r="S27" i="13"/>
  <c r="T25" i="13"/>
  <c r="AJ25" i="13"/>
  <c r="AD31" i="13"/>
  <c r="W9" i="13"/>
  <c r="M21" i="13"/>
  <c r="Y21" i="13"/>
  <c r="AI25" i="13"/>
  <c r="AO24" i="13"/>
  <c r="K26" i="13"/>
  <c r="T26" i="13"/>
  <c r="Y26" i="13"/>
  <c r="V32" i="13"/>
  <c r="K32" i="13"/>
  <c r="AB26" i="13"/>
  <c r="AH32" i="13"/>
  <c r="AI14" i="13"/>
  <c r="H9" i="13"/>
  <c r="AN9" i="13"/>
  <c r="Q14" i="13"/>
  <c r="I16" i="13"/>
  <c r="Y18" i="13"/>
  <c r="T17" i="13"/>
  <c r="R20" i="13"/>
  <c r="I26" i="13"/>
  <c r="AI31" i="13"/>
  <c r="AG27" i="13"/>
  <c r="AP31" i="13"/>
  <c r="E7" i="13"/>
  <c r="W8" i="13"/>
  <c r="G8" i="13"/>
  <c r="O7" i="13"/>
  <c r="W5" i="13"/>
  <c r="X9" i="13"/>
  <c r="AF10" i="13"/>
  <c r="H11" i="13"/>
  <c r="X11" i="13"/>
  <c r="P12" i="13"/>
  <c r="H13" i="13"/>
  <c r="X13" i="13"/>
  <c r="AN13" i="13"/>
  <c r="U8" i="13"/>
  <c r="E8" i="13"/>
  <c r="AC7" i="13"/>
  <c r="M7" i="13"/>
  <c r="AK5" i="13"/>
  <c r="U5" i="13"/>
  <c r="E5" i="13"/>
  <c r="AK8" i="13"/>
  <c r="AL14" i="13"/>
  <c r="AP9" i="13"/>
  <c r="R10" i="13"/>
  <c r="AH10" i="13"/>
  <c r="M8" i="13"/>
  <c r="AI8" i="13"/>
  <c r="C8" i="13"/>
  <c r="K7" i="13"/>
  <c r="C5" i="13"/>
  <c r="D10" i="13"/>
  <c r="T10" i="13"/>
  <c r="AJ10" i="13"/>
  <c r="L11" i="13"/>
  <c r="AB11" i="13"/>
  <c r="D12" i="13"/>
  <c r="T12" i="13"/>
  <c r="AJ12" i="13"/>
  <c r="L13" i="13"/>
  <c r="AB13" i="13"/>
  <c r="D14" i="13"/>
  <c r="E15" i="13"/>
  <c r="Z14" i="13"/>
  <c r="M9" i="13"/>
  <c r="AC9" i="13"/>
  <c r="E10" i="13"/>
  <c r="U10" i="13"/>
  <c r="AK10" i="13"/>
  <c r="M11" i="13"/>
  <c r="AC11" i="13"/>
  <c r="E12" i="13"/>
  <c r="U12" i="13"/>
  <c r="AK12" i="13"/>
  <c r="M13" i="13"/>
  <c r="AC13" i="13"/>
  <c r="E14" i="13"/>
  <c r="X14" i="13"/>
  <c r="C15" i="13"/>
  <c r="AC5" i="13"/>
  <c r="S8" i="13"/>
  <c r="AI5" i="13"/>
  <c r="AG8" i="13"/>
  <c r="AO7" i="13"/>
  <c r="AG5" i="13"/>
  <c r="Q5" i="13"/>
  <c r="V14" i="13"/>
  <c r="D15" i="13"/>
  <c r="N9" i="13"/>
  <c r="AD9" i="13"/>
  <c r="F10" i="13"/>
  <c r="V10" i="13"/>
  <c r="AL10" i="13"/>
  <c r="N11" i="13"/>
  <c r="AD11" i="13"/>
  <c r="F12" i="13"/>
  <c r="V12" i="13"/>
  <c r="AL12" i="13"/>
  <c r="N13" i="13"/>
  <c r="AD13" i="13"/>
  <c r="F14" i="13"/>
  <c r="AK7" i="13"/>
  <c r="AA14" i="13"/>
  <c r="AA7" i="13"/>
  <c r="S5" i="13"/>
  <c r="Q8" i="13"/>
  <c r="Y7" i="13"/>
  <c r="I7" i="13"/>
  <c r="AE8" i="13"/>
  <c r="O8" i="13"/>
  <c r="AM7" i="13"/>
  <c r="W7" i="13"/>
  <c r="G7" i="13"/>
  <c r="AE5" i="13"/>
  <c r="O5" i="13"/>
  <c r="P9" i="13"/>
  <c r="H10" i="13"/>
  <c r="X10" i="13"/>
  <c r="C9" i="13"/>
  <c r="S9" i="13"/>
  <c r="AI9" i="13"/>
  <c r="K10" i="13"/>
  <c r="AA10" i="13"/>
  <c r="C11" i="13"/>
  <c r="S11" i="13"/>
  <c r="AI11" i="13"/>
  <c r="K12" i="13"/>
  <c r="AA12" i="13"/>
  <c r="C13" i="13"/>
  <c r="S13" i="13"/>
  <c r="AI13" i="13"/>
  <c r="K14" i="13"/>
  <c r="AF14" i="13"/>
  <c r="AC8" i="13"/>
  <c r="AA8" i="13"/>
  <c r="AI7" i="13"/>
  <c r="C7" i="13"/>
  <c r="AA5" i="13"/>
  <c r="K5" i="13"/>
  <c r="AD14" i="13"/>
  <c r="AJ9" i="13"/>
  <c r="L10" i="13"/>
  <c r="AB10" i="13"/>
  <c r="D11" i="13"/>
  <c r="T11" i="13"/>
  <c r="AJ11" i="13"/>
  <c r="L12" i="13"/>
  <c r="AB12" i="13"/>
  <c r="D13" i="13"/>
  <c r="T13" i="13"/>
  <c r="AJ13" i="13"/>
  <c r="L14" i="13"/>
  <c r="K15" i="13"/>
  <c r="M5" i="13"/>
  <c r="AH14" i="13"/>
  <c r="K8" i="13"/>
  <c r="S7" i="13"/>
  <c r="Y8" i="13"/>
  <c r="I8" i="13"/>
  <c r="AG7" i="13"/>
  <c r="Q7" i="13"/>
  <c r="AO5" i="13"/>
  <c r="Y5" i="13"/>
  <c r="I5" i="13"/>
  <c r="F9" i="13"/>
  <c r="V9" i="13"/>
  <c r="AL9" i="13"/>
  <c r="N10" i="13"/>
  <c r="AD10" i="13"/>
  <c r="F11" i="13"/>
  <c r="V11" i="13"/>
  <c r="AL11" i="13"/>
  <c r="N12" i="13"/>
  <c r="AD12" i="13"/>
  <c r="F13" i="13"/>
  <c r="V13" i="13"/>
  <c r="AL13" i="13"/>
  <c r="AJ14" i="13"/>
  <c r="U7" i="13"/>
  <c r="AE7" i="13"/>
  <c r="AM5" i="13"/>
  <c r="G5" i="13"/>
  <c r="P10" i="13"/>
  <c r="AN11" i="13"/>
  <c r="AF12" i="13"/>
  <c r="AP14" i="13"/>
  <c r="J11" i="13"/>
  <c r="Z11" i="13"/>
  <c r="AP11" i="13"/>
  <c r="R12" i="13"/>
  <c r="AH12" i="13"/>
  <c r="J13" i="13"/>
  <c r="Z13" i="13"/>
  <c r="AP13" i="13"/>
  <c r="T14" i="13"/>
  <c r="AO14" i="13"/>
  <c r="W14" i="13"/>
  <c r="K9" i="13"/>
  <c r="AA9" i="13"/>
  <c r="C10" i="13"/>
  <c r="S10" i="13"/>
  <c r="AI10" i="13"/>
  <c r="K11" i="13"/>
  <c r="AA11" i="13"/>
  <c r="C12" i="13"/>
  <c r="S12" i="13"/>
  <c r="AI12" i="13"/>
  <c r="K13" i="13"/>
  <c r="AA13" i="13"/>
  <c r="C14" i="13"/>
  <c r="U14" i="13"/>
  <c r="Q16" i="13"/>
  <c r="AB17" i="13"/>
  <c r="C17" i="13"/>
  <c r="Z17" i="13"/>
  <c r="X17" i="13"/>
  <c r="L15" i="13"/>
  <c r="AB15" i="13"/>
  <c r="D16" i="13"/>
  <c r="T16" i="13"/>
  <c r="AJ16" i="13"/>
  <c r="F18" i="13"/>
  <c r="AK18" i="13"/>
  <c r="M17" i="13"/>
  <c r="AC17" i="13"/>
  <c r="I19" i="13"/>
  <c r="Z20" i="13"/>
  <c r="X21" i="13"/>
  <c r="Z18" i="13"/>
  <c r="J21" i="13"/>
  <c r="U20" i="13"/>
  <c r="AC22" i="13"/>
  <c r="L19" i="13"/>
  <c r="AB19" i="13"/>
  <c r="AK21" i="13"/>
  <c r="I21" i="13"/>
  <c r="AL21" i="13"/>
  <c r="AA21" i="13"/>
  <c r="C24" i="13"/>
  <c r="G25" i="13"/>
  <c r="W25" i="13"/>
  <c r="Z26" i="13"/>
  <c r="P22" i="13"/>
  <c r="AF22" i="13"/>
  <c r="H24" i="13"/>
  <c r="AA24" i="13"/>
  <c r="Y25" i="13"/>
  <c r="R24" i="13"/>
  <c r="AH24" i="13"/>
  <c r="J25" i="13"/>
  <c r="Z25" i="13"/>
  <c r="AP25" i="13"/>
  <c r="AJ26" i="13"/>
  <c r="F27" i="13"/>
  <c r="V27" i="13"/>
  <c r="AL27" i="13"/>
  <c r="O32" i="13"/>
  <c r="U32" i="13"/>
  <c r="Z8" i="13"/>
  <c r="J8" i="13"/>
  <c r="AH7" i="13"/>
  <c r="R7" i="13"/>
  <c r="AP5" i="13"/>
  <c r="Z5" i="13"/>
  <c r="J5" i="13"/>
  <c r="D17" i="13"/>
  <c r="N15" i="13"/>
  <c r="AD15" i="13"/>
  <c r="F16" i="13"/>
  <c r="V16" i="13"/>
  <c r="AL16" i="13"/>
  <c r="R17" i="13"/>
  <c r="O17" i="13"/>
  <c r="AE17" i="13"/>
  <c r="AA18" i="13"/>
  <c r="AD20" i="13"/>
  <c r="AF20" i="13"/>
  <c r="S24" i="13"/>
  <c r="AB18" i="13"/>
  <c r="J18" i="13"/>
  <c r="K19" i="13"/>
  <c r="AP19" i="13"/>
  <c r="H21" i="13"/>
  <c r="N19" i="13"/>
  <c r="AD19" i="13"/>
  <c r="AO21" i="13"/>
  <c r="D20" i="13"/>
  <c r="Y20" i="13"/>
  <c r="V21" i="13"/>
  <c r="AK25" i="13"/>
  <c r="E24" i="13"/>
  <c r="AP21" i="13"/>
  <c r="R22" i="13"/>
  <c r="AH22" i="13"/>
  <c r="J24" i="13"/>
  <c r="AE24" i="13"/>
  <c r="T24" i="13"/>
  <c r="AJ24" i="13"/>
  <c r="AK27" i="13"/>
  <c r="AE26" i="13"/>
  <c r="AN26" i="13"/>
  <c r="H27" i="13"/>
  <c r="X27" i="13"/>
  <c r="AN27" i="13"/>
  <c r="W31" i="13"/>
  <c r="Z32" i="13"/>
  <c r="AO8" i="13"/>
  <c r="X8" i="13"/>
  <c r="H8" i="13"/>
  <c r="AF7" i="13"/>
  <c r="P7" i="13"/>
  <c r="AN5" i="13"/>
  <c r="X5" i="13"/>
  <c r="H5" i="13"/>
  <c r="AE9" i="13"/>
  <c r="G10" i="13"/>
  <c r="W10" i="13"/>
  <c r="AM10" i="13"/>
  <c r="O11" i="13"/>
  <c r="AE11" i="13"/>
  <c r="G12" i="13"/>
  <c r="W12" i="13"/>
  <c r="AM12" i="13"/>
  <c r="O13" i="13"/>
  <c r="AE13" i="13"/>
  <c r="G14" i="13"/>
  <c r="I17" i="13"/>
  <c r="V17" i="13"/>
  <c r="P15" i="13"/>
  <c r="AF15" i="13"/>
  <c r="H16" i="13"/>
  <c r="X16" i="13"/>
  <c r="AN16" i="13"/>
  <c r="R18" i="13"/>
  <c r="Q17" i="13"/>
  <c r="AG17" i="13"/>
  <c r="K18" i="13"/>
  <c r="AM21" i="13"/>
  <c r="AE18" i="13"/>
  <c r="X18" i="13"/>
  <c r="E20" i="13"/>
  <c r="P19" i="13"/>
  <c r="AF19" i="13"/>
  <c r="AB20" i="13"/>
  <c r="P21" i="13"/>
  <c r="W22" i="13"/>
  <c r="AJ21" i="13"/>
  <c r="AC25" i="13"/>
  <c r="D22" i="13"/>
  <c r="T22" i="13"/>
  <c r="AJ22" i="13"/>
  <c r="L24" i="13"/>
  <c r="AI24" i="13"/>
  <c r="V24" i="13"/>
  <c r="AL24" i="13"/>
  <c r="S31" i="13"/>
  <c r="AP27" i="13"/>
  <c r="AM8" i="13"/>
  <c r="V8" i="13"/>
  <c r="F8" i="13"/>
  <c r="AD7" i="13"/>
  <c r="N7" i="13"/>
  <c r="AL5" i="13"/>
  <c r="V5" i="13"/>
  <c r="F5" i="13"/>
  <c r="AE14" i="13"/>
  <c r="Y15" i="13"/>
  <c r="Q9" i="13"/>
  <c r="AG9" i="13"/>
  <c r="I10" i="13"/>
  <c r="Y10" i="13"/>
  <c r="AO10" i="13"/>
  <c r="Q11" i="13"/>
  <c r="AG11" i="13"/>
  <c r="I12" i="13"/>
  <c r="Y12" i="13"/>
  <c r="AO12" i="13"/>
  <c r="Q13" i="13"/>
  <c r="AG13" i="13"/>
  <c r="I14" i="13"/>
  <c r="AC14" i="13"/>
  <c r="M15" i="13"/>
  <c r="L17" i="13"/>
  <c r="J17" i="13"/>
  <c r="AJ17" i="13"/>
  <c r="H17" i="13"/>
  <c r="AI18" i="13"/>
  <c r="P18" i="13"/>
  <c r="R15" i="13"/>
  <c r="AH15" i="13"/>
  <c r="J16" i="13"/>
  <c r="Z16" i="13"/>
  <c r="AP16" i="13"/>
  <c r="AE19" i="13"/>
  <c r="S17" i="13"/>
  <c r="AI17" i="13"/>
  <c r="AF18" i="13"/>
  <c r="F20" i="13"/>
  <c r="E22" i="13"/>
  <c r="AL17" i="13"/>
  <c r="Q19" i="13"/>
  <c r="D21" i="13"/>
  <c r="G22" i="13"/>
  <c r="H18" i="13"/>
  <c r="H20" i="13"/>
  <c r="AC20" i="13"/>
  <c r="AP18" i="13"/>
  <c r="R19" i="13"/>
  <c r="AH19" i="13"/>
  <c r="AG20" i="13"/>
  <c r="I20" i="13"/>
  <c r="S21" i="13"/>
  <c r="T21" i="13"/>
  <c r="AH21" i="13"/>
  <c r="K25" i="13"/>
  <c r="AG22" i="13"/>
  <c r="I24" i="13"/>
  <c r="AC24" i="13"/>
  <c r="AM25" i="13"/>
  <c r="F22" i="13"/>
  <c r="V22" i="13"/>
  <c r="AL22" i="13"/>
  <c r="AM24" i="13"/>
  <c r="AO25" i="13"/>
  <c r="N26" i="13"/>
  <c r="X24" i="13"/>
  <c r="AN24" i="13"/>
  <c r="E27" i="13"/>
  <c r="O31" i="13"/>
  <c r="S32" i="13"/>
  <c r="Y32" i="13"/>
  <c r="L27" i="13"/>
  <c r="AB27" i="13"/>
  <c r="AE32" i="13"/>
  <c r="AK32" i="13"/>
  <c r="T8" i="13"/>
  <c r="D8" i="13"/>
  <c r="AB7" i="13"/>
  <c r="L7" i="13"/>
  <c r="AJ5" i="13"/>
  <c r="T5" i="13"/>
  <c r="D5" i="13"/>
  <c r="T15" i="13"/>
  <c r="AJ15" i="13"/>
  <c r="L16" i="13"/>
  <c r="AB16" i="13"/>
  <c r="AK17" i="13"/>
  <c r="AN17" i="13"/>
  <c r="T19" i="13"/>
  <c r="AH20" i="13"/>
  <c r="W21" i="13"/>
  <c r="R21" i="13"/>
  <c r="AI22" i="13"/>
  <c r="K24" i="13"/>
  <c r="AG24" i="13"/>
  <c r="E26" i="13"/>
  <c r="AM27" i="13"/>
  <c r="H22" i="13"/>
  <c r="X22" i="13"/>
  <c r="AN22" i="13"/>
  <c r="E25" i="13"/>
  <c r="G26" i="13"/>
  <c r="O25" i="13"/>
  <c r="Z24" i="13"/>
  <c r="AP24" i="13"/>
  <c r="R25" i="13"/>
  <c r="AH25" i="13"/>
  <c r="J26" i="13"/>
  <c r="P26" i="13"/>
  <c r="R31" i="13"/>
  <c r="AA31" i="13"/>
  <c r="N27" i="13"/>
  <c r="AD27" i="13"/>
  <c r="AG31" i="13"/>
  <c r="AM31" i="13"/>
  <c r="AP32" i="13"/>
  <c r="AH8" i="13"/>
  <c r="R8" i="13"/>
  <c r="AP7" i="13"/>
  <c r="Z7" i="13"/>
  <c r="J7" i="13"/>
  <c r="AH5" i="13"/>
  <c r="R5" i="13"/>
  <c r="E9" i="13"/>
  <c r="U9" i="13"/>
  <c r="AK9" i="13"/>
  <c r="M10" i="13"/>
  <c r="AC10" i="13"/>
  <c r="E11" i="13"/>
  <c r="U11" i="13"/>
  <c r="AK11" i="13"/>
  <c r="M12" i="13"/>
  <c r="AC12" i="13"/>
  <c r="E13" i="13"/>
  <c r="U13" i="13"/>
  <c r="AK13" i="13"/>
  <c r="M14" i="13"/>
  <c r="AA15" i="13"/>
  <c r="M18" i="13"/>
  <c r="G17" i="13"/>
  <c r="I18" i="13"/>
  <c r="N20" i="13"/>
  <c r="F17" i="13"/>
  <c r="AD17" i="13"/>
  <c r="AC18" i="13"/>
  <c r="F15" i="13"/>
  <c r="V15" i="13"/>
  <c r="AL15" i="13"/>
  <c r="N16" i="13"/>
  <c r="AD16" i="13"/>
  <c r="W17" i="13"/>
  <c r="AM17" i="13"/>
  <c r="Y19" i="13"/>
  <c r="AP17" i="13"/>
  <c r="S18" i="13"/>
  <c r="O20" i="13"/>
  <c r="M22" i="13"/>
  <c r="AM18" i="13"/>
  <c r="N21" i="13"/>
  <c r="U22" i="13"/>
  <c r="M20" i="13"/>
  <c r="AI20" i="13"/>
  <c r="U21" i="13"/>
  <c r="O22" i="13"/>
  <c r="F19" i="13"/>
  <c r="V19" i="13"/>
  <c r="AL19" i="13"/>
  <c r="AN20" i="13"/>
  <c r="Z21" i="13"/>
  <c r="U25" i="13"/>
  <c r="AE21" i="13"/>
  <c r="C26" i="13"/>
  <c r="AK22" i="13"/>
  <c r="M24" i="13"/>
  <c r="AK24" i="13"/>
  <c r="AG25" i="13"/>
  <c r="J22" i="13"/>
  <c r="Z22" i="13"/>
  <c r="AP22" i="13"/>
  <c r="I25" i="13"/>
  <c r="AC26" i="13"/>
  <c r="I31" i="13"/>
  <c r="AB24" i="13"/>
  <c r="D25" i="13"/>
  <c r="X26" i="13"/>
  <c r="AA32" i="13"/>
  <c r="P27" i="13"/>
  <c r="AF27" i="13"/>
  <c r="E32" i="13"/>
  <c r="AF8" i="13"/>
  <c r="P8" i="13"/>
  <c r="AN7" i="13"/>
  <c r="X7" i="13"/>
  <c r="H7" i="13"/>
  <c r="AF5" i="13"/>
  <c r="P5" i="13"/>
  <c r="O15" i="13"/>
  <c r="R14" i="13"/>
  <c r="AM14" i="13"/>
  <c r="G15" i="13"/>
  <c r="AM9" i="13"/>
  <c r="O10" i="13"/>
  <c r="AE10" i="13"/>
  <c r="G11" i="13"/>
  <c r="W11" i="13"/>
  <c r="AM11" i="13"/>
  <c r="O12" i="13"/>
  <c r="AE12" i="13"/>
  <c r="G13" i="13"/>
  <c r="W13" i="13"/>
  <c r="AM13" i="13"/>
  <c r="P14" i="13"/>
  <c r="AK14" i="13"/>
  <c r="AI15" i="13"/>
  <c r="AI19" i="13"/>
  <c r="H15" i="13"/>
  <c r="X15" i="13"/>
  <c r="AN15" i="13"/>
  <c r="P16" i="13"/>
  <c r="AF16" i="13"/>
  <c r="AH17" i="13"/>
  <c r="O19" i="13"/>
  <c r="AO19" i="13"/>
  <c r="Y17" i="13"/>
  <c r="AO17" i="13"/>
  <c r="T18" i="13"/>
  <c r="AN18" i="13"/>
  <c r="C18" i="13"/>
  <c r="S20" i="13"/>
  <c r="AA19" i="13"/>
  <c r="O18" i="13"/>
  <c r="AH18" i="13"/>
  <c r="C20" i="13"/>
  <c r="P20" i="13"/>
  <c r="S22" i="13"/>
  <c r="H19" i="13"/>
  <c r="X19" i="13"/>
  <c r="AD21" i="13"/>
  <c r="Q20" i="13"/>
  <c r="Q24" i="13"/>
  <c r="AM22" i="13"/>
  <c r="L22" i="13"/>
  <c r="AB22" i="13"/>
  <c r="D24" i="13"/>
  <c r="U24" i="13"/>
  <c r="N24" i="13"/>
  <c r="AD24" i="13"/>
  <c r="F25" i="13"/>
  <c r="V25" i="13"/>
  <c r="AL25" i="13"/>
  <c r="O26" i="13"/>
  <c r="U27" i="13"/>
  <c r="R27" i="13"/>
  <c r="AH27" i="13"/>
  <c r="G31" i="13"/>
  <c r="J32" i="13"/>
  <c r="AD8" i="13"/>
  <c r="N8" i="13"/>
  <c r="AL7" i="13"/>
  <c r="V7" i="13"/>
  <c r="F7" i="13"/>
  <c r="AD5" i="13"/>
  <c r="N5" i="13"/>
  <c r="I9" i="13"/>
  <c r="Y9" i="13"/>
  <c r="AO9" i="13"/>
  <c r="Q10" i="13"/>
  <c r="AG10" i="13"/>
  <c r="I11" i="13"/>
  <c r="Y11" i="13"/>
  <c r="AO11" i="13"/>
  <c r="Q12" i="13"/>
  <c r="AG12" i="13"/>
  <c r="I13" i="13"/>
  <c r="Y13" i="13"/>
  <c r="AO13" i="13"/>
  <c r="AN14" i="13"/>
  <c r="V20" i="13"/>
  <c r="J15" i="13"/>
  <c r="Z15" i="13"/>
  <c r="AP15" i="13"/>
  <c r="R16" i="13"/>
  <c r="AH16" i="13"/>
  <c r="K17" i="13"/>
  <c r="AA17" i="13"/>
  <c r="D18" i="13"/>
  <c r="E18" i="13"/>
  <c r="U19" i="13"/>
  <c r="AP20" i="13"/>
  <c r="J19" i="13"/>
  <c r="Z19" i="13"/>
  <c r="F21" i="13"/>
  <c r="AG21" i="13"/>
  <c r="T20" i="13"/>
  <c r="AC21" i="13"/>
  <c r="I22" i="13"/>
  <c r="AA22" i="13"/>
  <c r="V26" i="13"/>
  <c r="AO22" i="13"/>
  <c r="W24" i="13"/>
  <c r="M25" i="13"/>
  <c r="N22" i="13"/>
  <c r="AD22" i="13"/>
  <c r="F24" i="13"/>
  <c r="AE25" i="13"/>
  <c r="P24" i="13"/>
  <c r="AF24" i="13"/>
  <c r="H25" i="13"/>
  <c r="X25" i="13"/>
  <c r="AN25" i="13"/>
  <c r="R26" i="13"/>
  <c r="AF26" i="13"/>
  <c r="D27" i="13"/>
  <c r="T27" i="13"/>
  <c r="AJ27" i="13"/>
  <c r="AB8" i="13"/>
  <c r="L8" i="13"/>
  <c r="AJ7" i="13"/>
  <c r="T7" i="13"/>
  <c r="D7" i="13"/>
  <c r="AB5" i="13"/>
  <c r="L5" i="13"/>
  <c r="B2" i="24" l="1"/>
  <c r="B3" i="24"/>
  <c r="B4" i="24"/>
  <c r="C9" i="24"/>
  <c r="D9" i="24"/>
  <c r="E9" i="24"/>
  <c r="F9" i="24"/>
  <c r="G9" i="24"/>
  <c r="H9" i="24"/>
  <c r="I9" i="24"/>
  <c r="B17" i="24"/>
  <c r="C17" i="24"/>
  <c r="D17" i="24"/>
  <c r="E17" i="24"/>
  <c r="F17" i="24"/>
  <c r="G17" i="24"/>
  <c r="H17" i="24"/>
  <c r="I17" i="24"/>
  <c r="B18" i="24"/>
  <c r="B19" i="24"/>
  <c r="B20" i="24"/>
  <c r="B21" i="24"/>
  <c r="B22" i="24"/>
  <c r="B23" i="24"/>
  <c r="B25" i="24"/>
  <c r="B33" i="24" s="1"/>
  <c r="C25" i="24"/>
  <c r="D25" i="24"/>
  <c r="E25" i="24"/>
  <c r="F25" i="24"/>
  <c r="G25" i="24"/>
  <c r="H25" i="24"/>
  <c r="I25" i="24"/>
  <c r="B26" i="24"/>
  <c r="B34" i="24" s="1"/>
  <c r="B27" i="24"/>
  <c r="B35" i="24" s="1"/>
  <c r="B28" i="24"/>
  <c r="B36" i="24" s="1"/>
  <c r="B29" i="24"/>
  <c r="B37" i="24" s="1"/>
  <c r="B30" i="24"/>
  <c r="B38" i="24" s="1"/>
  <c r="B31" i="24"/>
  <c r="B39" i="24" s="1"/>
  <c r="B50" i="24"/>
  <c r="C50" i="24"/>
  <c r="D50" i="24"/>
  <c r="E50" i="24"/>
  <c r="F50" i="24"/>
  <c r="G50" i="24"/>
  <c r="H50" i="24"/>
  <c r="I50" i="24"/>
  <c r="B51" i="24"/>
  <c r="B52" i="24"/>
  <c r="B53" i="24"/>
  <c r="B54" i="24"/>
  <c r="B55" i="24"/>
  <c r="B56" i="24"/>
  <c r="B42" i="24"/>
  <c r="C42" i="24"/>
  <c r="D42" i="24"/>
  <c r="E42" i="24"/>
  <c r="F42" i="24"/>
  <c r="G42" i="24"/>
  <c r="H42" i="24"/>
  <c r="I42" i="24"/>
  <c r="B43" i="24"/>
  <c r="B44" i="24"/>
  <c r="B45" i="24"/>
  <c r="B46" i="24"/>
  <c r="B47" i="24"/>
  <c r="B48" i="24"/>
  <c r="B59" i="24"/>
  <c r="B60" i="24"/>
  <c r="B61" i="24"/>
  <c r="B62" i="24"/>
  <c r="B63" i="24"/>
  <c r="B64" i="24"/>
  <c r="B65" i="24"/>
  <c r="B68" i="24"/>
  <c r="B69" i="24"/>
  <c r="B70" i="24"/>
  <c r="B71" i="24"/>
  <c r="B72" i="24"/>
  <c r="B73" i="24"/>
  <c r="B74" i="24"/>
  <c r="B76" i="24"/>
  <c r="B77" i="24"/>
  <c r="B78" i="24"/>
  <c r="B79" i="24"/>
  <c r="B80" i="24"/>
  <c r="B81" i="24"/>
  <c r="B82" i="24"/>
  <c r="G33" i="24" l="1"/>
  <c r="D33" i="24"/>
  <c r="F33" i="24"/>
  <c r="E33" i="24"/>
  <c r="C33" i="24"/>
  <c r="I33" i="24"/>
  <c r="H33" i="24"/>
  <c r="W36" i="24"/>
  <c r="O36" i="24"/>
  <c r="AE36" i="24" l="1"/>
  <c r="S36" i="24"/>
  <c r="AA36" i="24"/>
  <c r="AI36" i="24"/>
  <c r="S34" i="24"/>
  <c r="AA34" i="24"/>
  <c r="AI34" i="24"/>
  <c r="S35" i="24"/>
  <c r="AA35" i="24"/>
  <c r="AI35" i="24"/>
  <c r="T34" i="24"/>
  <c r="AB34" i="24"/>
  <c r="AJ34" i="24"/>
  <c r="T35" i="24"/>
  <c r="AB35" i="24"/>
  <c r="AJ35" i="24"/>
  <c r="M34" i="24"/>
  <c r="AN34" i="24" s="1"/>
  <c r="U34" i="24"/>
  <c r="AC34" i="24"/>
  <c r="AK34" i="24"/>
  <c r="M35" i="24"/>
  <c r="AN35" i="24" s="1"/>
  <c r="U35" i="24"/>
  <c r="AC35" i="24"/>
  <c r="AK35" i="24"/>
  <c r="M36" i="24"/>
  <c r="AN36" i="24" s="1"/>
  <c r="U36" i="24"/>
  <c r="AC36" i="24"/>
  <c r="AK36" i="24"/>
  <c r="R34" i="24"/>
  <c r="Z34" i="24"/>
  <c r="AH34" i="24"/>
  <c r="R35" i="24"/>
  <c r="Z35" i="24"/>
  <c r="AH35" i="24"/>
  <c r="R36" i="24"/>
  <c r="Z36" i="24"/>
  <c r="AH36" i="24"/>
  <c r="P34" i="24"/>
  <c r="X34" i="24"/>
  <c r="AF34" i="24"/>
  <c r="P35" i="24"/>
  <c r="X35" i="24"/>
  <c r="AF35" i="24"/>
  <c r="P36" i="24"/>
  <c r="X36" i="24"/>
  <c r="AF36" i="24"/>
  <c r="Q34" i="24"/>
  <c r="Y34" i="24"/>
  <c r="AG34" i="24"/>
  <c r="Q35" i="24"/>
  <c r="Y35" i="24"/>
  <c r="AG35" i="24"/>
  <c r="N36" i="24"/>
  <c r="V36" i="24"/>
  <c r="AD36" i="24"/>
  <c r="T36" i="24"/>
  <c r="AB36" i="24"/>
  <c r="AJ36" i="24"/>
  <c r="N34" i="24"/>
  <c r="V34" i="24"/>
  <c r="AD34" i="24"/>
  <c r="N35" i="24"/>
  <c r="V35" i="24"/>
  <c r="AD35" i="24"/>
  <c r="O34" i="24"/>
  <c r="W34" i="24"/>
  <c r="AE34" i="24"/>
  <c r="O35" i="24"/>
  <c r="W35" i="24"/>
  <c r="AE35" i="24"/>
  <c r="Q36" i="24"/>
  <c r="Y36" i="24"/>
  <c r="AG36" i="24"/>
  <c r="I23" i="24"/>
  <c r="D23" i="24"/>
  <c r="C23" i="24"/>
  <c r="I31" i="24"/>
  <c r="D31" i="24"/>
  <c r="C31" i="24"/>
  <c r="I15" i="24"/>
  <c r="D15" i="24"/>
  <c r="C15" i="24"/>
  <c r="I48" i="24"/>
  <c r="D48" i="24"/>
  <c r="C48" i="24"/>
  <c r="I56" i="24"/>
  <c r="D56" i="24"/>
  <c r="C56" i="24"/>
  <c r="I21" i="24"/>
  <c r="H21" i="24"/>
  <c r="G21" i="24"/>
  <c r="F21" i="24"/>
  <c r="E21" i="24"/>
  <c r="D21" i="24"/>
  <c r="C21" i="24"/>
  <c r="I29" i="24"/>
  <c r="H29" i="24"/>
  <c r="G29" i="24"/>
  <c r="F29" i="24"/>
  <c r="E29" i="24"/>
  <c r="D29" i="24"/>
  <c r="C29" i="24"/>
  <c r="I13" i="24"/>
  <c r="H13" i="24"/>
  <c r="G13" i="24"/>
  <c r="F13" i="24"/>
  <c r="E13" i="24"/>
  <c r="D13" i="24"/>
  <c r="C13" i="24"/>
  <c r="I46" i="24"/>
  <c r="H46" i="24"/>
  <c r="G46" i="24"/>
  <c r="F46" i="24"/>
  <c r="E46" i="24"/>
  <c r="D46" i="24"/>
  <c r="C46" i="24"/>
  <c r="I54" i="24"/>
  <c r="H54" i="24"/>
  <c r="G54" i="24"/>
  <c r="F54" i="24"/>
  <c r="E54" i="24"/>
  <c r="D54" i="24"/>
  <c r="C54" i="24"/>
  <c r="I22" i="24"/>
  <c r="H22" i="24"/>
  <c r="G22" i="24"/>
  <c r="D22" i="24"/>
  <c r="C22" i="24"/>
  <c r="I30" i="24"/>
  <c r="H30" i="24"/>
  <c r="G30" i="24"/>
  <c r="D30" i="24"/>
  <c r="C30" i="24"/>
  <c r="I14" i="24"/>
  <c r="H14" i="24"/>
  <c r="G14" i="24"/>
  <c r="D14" i="24"/>
  <c r="C14" i="24"/>
  <c r="I47" i="24"/>
  <c r="H47" i="24"/>
  <c r="G47" i="24"/>
  <c r="D47" i="24"/>
  <c r="C47" i="24"/>
  <c r="I55" i="24"/>
  <c r="H55" i="24"/>
  <c r="G55" i="24"/>
  <c r="D55" i="24"/>
  <c r="C55" i="24"/>
  <c r="BK35" i="24" l="1"/>
  <c r="BF35" i="24"/>
  <c r="BL35" i="24"/>
  <c r="AO35" i="24"/>
  <c r="AW35" i="24"/>
  <c r="BD35" i="24"/>
  <c r="BB35" i="24"/>
  <c r="BG34" i="24"/>
  <c r="H56" i="24"/>
  <c r="G56" i="24"/>
  <c r="E48" i="24"/>
  <c r="G23" i="24"/>
  <c r="E15" i="24"/>
  <c r="H48" i="24"/>
  <c r="F15" i="24"/>
  <c r="G15" i="24"/>
  <c r="E31" i="24"/>
  <c r="H23" i="24"/>
  <c r="H15" i="24"/>
  <c r="F31" i="24"/>
  <c r="F48" i="24"/>
  <c r="E56" i="24"/>
  <c r="G31" i="24"/>
  <c r="E23" i="24"/>
  <c r="G48" i="24"/>
  <c r="F56" i="24"/>
  <c r="H31" i="24"/>
  <c r="F23" i="24"/>
  <c r="F22" i="24"/>
  <c r="E55" i="24"/>
  <c r="E22" i="24"/>
  <c r="F55" i="24"/>
  <c r="E47" i="24"/>
  <c r="E14" i="24"/>
  <c r="F47" i="24"/>
  <c r="F14" i="24"/>
  <c r="E30" i="24"/>
  <c r="F30" i="24"/>
  <c r="AZ35" i="24"/>
  <c r="BG35" i="24"/>
  <c r="AU34" i="24"/>
  <c r="AV35" i="24"/>
  <c r="AU35" i="24"/>
  <c r="AX34" i="24"/>
  <c r="BH35" i="24"/>
  <c r="BE35" i="24"/>
  <c r="AR35" i="24"/>
  <c r="AY35" i="24"/>
  <c r="BJ35" i="24"/>
  <c r="AY36" i="24"/>
  <c r="AP34" i="24"/>
  <c r="BC34" i="24"/>
  <c r="AW36" i="24"/>
  <c r="AR34" i="24"/>
  <c r="AY34" i="24"/>
  <c r="AT36" i="24"/>
  <c r="BI36" i="24"/>
  <c r="BF36" i="24"/>
  <c r="AO36" i="24"/>
  <c r="AQ34" i="24"/>
  <c r="BI34" i="24"/>
  <c r="BA34" i="24"/>
  <c r="AX36" i="24"/>
  <c r="AV34" i="24"/>
  <c r="AP36" i="24"/>
  <c r="AZ34" i="24"/>
  <c r="AS34" i="24"/>
  <c r="BK36" i="24"/>
  <c r="AQ36" i="24"/>
  <c r="BH36" i="24"/>
  <c r="BE34" i="24"/>
  <c r="BC36" i="24"/>
  <c r="BJ34" i="24"/>
  <c r="BA36" i="24"/>
  <c r="BL36" i="24"/>
  <c r="BL34" i="24"/>
  <c r="AV36" i="24"/>
  <c r="BK34" i="24"/>
  <c r="AZ36" i="24"/>
  <c r="AW34" i="24"/>
  <c r="AU36" i="24"/>
  <c r="BB34" i="24"/>
  <c r="AS36" i="24"/>
  <c r="BD36" i="24"/>
  <c r="BD34" i="24"/>
  <c r="BG36" i="24"/>
  <c r="BE36" i="24"/>
  <c r="AR36" i="24"/>
  <c r="BF34" i="24"/>
  <c r="AO34" i="24"/>
  <c r="AT34" i="24"/>
  <c r="BH34" i="24"/>
  <c r="AX35" i="24"/>
  <c r="BC35" i="24"/>
  <c r="AQ35" i="24"/>
  <c r="BI35" i="24"/>
  <c r="AP35" i="24"/>
  <c r="BA35" i="24"/>
  <c r="AS35" i="24"/>
  <c r="BJ36" i="24"/>
  <c r="BB36" i="24"/>
  <c r="AT35" i="24"/>
  <c r="G38" i="24"/>
  <c r="H37" i="24"/>
  <c r="I39" i="24"/>
  <c r="C37" i="24"/>
  <c r="D38" i="24"/>
  <c r="E37" i="24"/>
  <c r="F37" i="24"/>
  <c r="G37" i="24"/>
  <c r="H38" i="24"/>
  <c r="I37" i="24"/>
  <c r="I38" i="24"/>
  <c r="C39" i="24"/>
  <c r="D39" i="24"/>
  <c r="C38" i="24"/>
  <c r="D37" i="24"/>
  <c r="AF59" i="11" l="1"/>
  <c r="C63" i="24" s="1"/>
  <c r="AN59" i="11"/>
  <c r="T59" i="11"/>
  <c r="N59" i="11"/>
  <c r="AP59" i="11"/>
  <c r="R59" i="11"/>
  <c r="AJ59" i="11"/>
  <c r="G63" i="24" s="1"/>
  <c r="L59" i="11"/>
  <c r="V59" i="11"/>
  <c r="Z59" i="11"/>
  <c r="AB59" i="11"/>
  <c r="G39" i="24"/>
  <c r="H39" i="24"/>
  <c r="AH59" i="11"/>
  <c r="E63" i="24" s="1"/>
  <c r="X59" i="11"/>
  <c r="P59" i="11"/>
  <c r="F38" i="24"/>
  <c r="E38" i="24"/>
  <c r="E39" i="24"/>
  <c r="AD59" i="11"/>
  <c r="AL59" i="11"/>
  <c r="I63" i="24" s="1"/>
  <c r="F39" i="24"/>
  <c r="AC59" i="11"/>
  <c r="M59" i="11"/>
  <c r="AA59" i="11"/>
  <c r="AO59" i="11"/>
  <c r="Y59" i="11"/>
  <c r="AM59" i="11"/>
  <c r="W59" i="11"/>
  <c r="AK59" i="11"/>
  <c r="H63" i="24" s="1"/>
  <c r="U59" i="11"/>
  <c r="AI59" i="11"/>
  <c r="F63" i="24" s="1"/>
  <c r="S59" i="11"/>
  <c r="AG59" i="11"/>
  <c r="D63" i="24" s="1"/>
  <c r="Q59" i="11"/>
  <c r="AE59" i="11"/>
  <c r="O59" i="11"/>
  <c r="BL7" i="24"/>
  <c r="BK7" i="24"/>
  <c r="BJ7" i="24"/>
  <c r="BI7" i="24"/>
  <c r="BH7" i="24"/>
  <c r="BG7" i="24"/>
  <c r="BF7" i="24"/>
  <c r="BE7" i="24"/>
  <c r="BD7" i="24"/>
  <c r="BC7" i="24"/>
  <c r="BB7" i="24"/>
  <c r="BA7" i="24"/>
  <c r="AZ7" i="24"/>
  <c r="AY7" i="24"/>
  <c r="AX7" i="24"/>
  <c r="AW7" i="24"/>
  <c r="AV7" i="24"/>
  <c r="AU7" i="24"/>
  <c r="AT7" i="24"/>
  <c r="AS7" i="24"/>
  <c r="AR7" i="24"/>
  <c r="AQ7" i="24"/>
  <c r="AP7" i="24"/>
  <c r="AO7" i="24"/>
  <c r="AN7" i="24"/>
  <c r="AN45" i="24" l="1"/>
  <c r="AN44" i="24"/>
  <c r="AN43" i="24"/>
  <c r="M42" i="24"/>
  <c r="AN42" i="24" s="1"/>
  <c r="M50" i="24"/>
  <c r="AN28" i="24"/>
  <c r="AN27" i="24"/>
  <c r="AN26" i="24"/>
  <c r="M25" i="24"/>
  <c r="AN20" i="24"/>
  <c r="AN19" i="24"/>
  <c r="AN18" i="24"/>
  <c r="M17" i="24"/>
  <c r="AN17" i="24" s="1"/>
  <c r="AN12" i="24"/>
  <c r="AN11" i="24"/>
  <c r="AN10" i="24"/>
  <c r="M9" i="24"/>
  <c r="AN9" i="24" s="1"/>
  <c r="AN25" i="24" l="1"/>
  <c r="M33" i="24"/>
  <c r="AN33" i="24" s="1"/>
  <c r="M54" i="24"/>
  <c r="M46" i="24"/>
  <c r="AN46" i="24" s="1"/>
  <c r="M13" i="24"/>
  <c r="AN13" i="24" s="1"/>
  <c r="M29" i="24"/>
  <c r="M21" i="24"/>
  <c r="AN21" i="24" s="1"/>
  <c r="M15" i="24"/>
  <c r="AN15" i="24" s="1"/>
  <c r="M31" i="24"/>
  <c r="M23" i="24"/>
  <c r="AN23" i="24" s="1"/>
  <c r="M56" i="24"/>
  <c r="M48" i="24"/>
  <c r="AN48" i="24" s="1"/>
  <c r="M55" i="24"/>
  <c r="M47" i="24"/>
  <c r="M14" i="24"/>
  <c r="AN14" i="24" s="1"/>
  <c r="M30" i="24"/>
  <c r="M22" i="24"/>
  <c r="AN22" i="24" s="1"/>
  <c r="AK31" i="24"/>
  <c r="AJ31" i="24"/>
  <c r="AI31" i="24"/>
  <c r="AH31" i="24"/>
  <c r="AG31" i="24"/>
  <c r="AF31" i="24"/>
  <c r="AE31" i="24"/>
  <c r="AD31" i="24"/>
  <c r="AC31" i="24"/>
  <c r="AB31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AK30" i="24"/>
  <c r="AJ30" i="24"/>
  <c r="AI30" i="24"/>
  <c r="AH30" i="24"/>
  <c r="AG30" i="24"/>
  <c r="AF30" i="24"/>
  <c r="AE30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BL28" i="24"/>
  <c r="BK28" i="24"/>
  <c r="BJ28" i="24"/>
  <c r="BI28" i="24"/>
  <c r="BH28" i="24"/>
  <c r="BG28" i="24"/>
  <c r="BF28" i="24"/>
  <c r="BE28" i="24"/>
  <c r="BD28" i="24"/>
  <c r="BC28" i="24"/>
  <c r="BB28" i="24"/>
  <c r="BA28" i="24"/>
  <c r="AZ28" i="24"/>
  <c r="AY28" i="24"/>
  <c r="AX28" i="24"/>
  <c r="AW28" i="24"/>
  <c r="AV28" i="24"/>
  <c r="AU28" i="24"/>
  <c r="AT28" i="24"/>
  <c r="AS28" i="24"/>
  <c r="AR28" i="24"/>
  <c r="AQ28" i="24"/>
  <c r="AP28" i="24"/>
  <c r="BL27" i="24"/>
  <c r="BK27" i="24"/>
  <c r="BJ27" i="24"/>
  <c r="BI27" i="24"/>
  <c r="BH27" i="24"/>
  <c r="BG27" i="24"/>
  <c r="BF27" i="24"/>
  <c r="BE27" i="24"/>
  <c r="BD27" i="24"/>
  <c r="BC27" i="24"/>
  <c r="BB27" i="24"/>
  <c r="BA27" i="24"/>
  <c r="AZ27" i="24"/>
  <c r="AY27" i="24"/>
  <c r="AX27" i="24"/>
  <c r="AW27" i="24"/>
  <c r="AV27" i="24"/>
  <c r="AU27" i="24"/>
  <c r="AT27" i="24"/>
  <c r="AS27" i="24"/>
  <c r="AR27" i="24"/>
  <c r="AQ27" i="24"/>
  <c r="AP27" i="24"/>
  <c r="BL26" i="24"/>
  <c r="BK26" i="24"/>
  <c r="BJ26" i="24"/>
  <c r="BI26" i="24"/>
  <c r="BH26" i="24"/>
  <c r="BG26" i="24"/>
  <c r="BF26" i="24"/>
  <c r="BE26" i="24"/>
  <c r="BD26" i="24"/>
  <c r="BC26" i="24"/>
  <c r="BB26" i="24"/>
  <c r="BA26" i="24"/>
  <c r="AZ26" i="24"/>
  <c r="AY26" i="24"/>
  <c r="AX26" i="24"/>
  <c r="AW26" i="24"/>
  <c r="AV26" i="24"/>
  <c r="AU26" i="24"/>
  <c r="AT26" i="24"/>
  <c r="AS26" i="24"/>
  <c r="AR26" i="24"/>
  <c r="AQ26" i="24"/>
  <c r="AP26" i="24"/>
  <c r="AK25" i="24"/>
  <c r="AJ25" i="24"/>
  <c r="AI25" i="24"/>
  <c r="AH25" i="24"/>
  <c r="AG25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31" i="24"/>
  <c r="N30" i="24"/>
  <c r="N29" i="24"/>
  <c r="AO28" i="24"/>
  <c r="AO27" i="24"/>
  <c r="AO26" i="24"/>
  <c r="N25" i="24"/>
  <c r="L31" i="24"/>
  <c r="L30" i="24"/>
  <c r="L29" i="24"/>
  <c r="L28" i="24"/>
  <c r="L27" i="24"/>
  <c r="L26" i="24"/>
  <c r="L25" i="24"/>
  <c r="AN47" i="24" l="1"/>
  <c r="AP25" i="24"/>
  <c r="BH25" i="24"/>
  <c r="AN30" i="24"/>
  <c r="M38" i="24"/>
  <c r="AN38" i="24" s="1"/>
  <c r="AM26" i="24"/>
  <c r="L34" i="24"/>
  <c r="AM34" i="24" s="1"/>
  <c r="AS25" i="24"/>
  <c r="BA25" i="24"/>
  <c r="BI25" i="24"/>
  <c r="AZ25" i="24"/>
  <c r="BJ25" i="24"/>
  <c r="AN29" i="24"/>
  <c r="M37" i="24"/>
  <c r="AN37" i="24" s="1"/>
  <c r="AM28" i="24"/>
  <c r="L36" i="24"/>
  <c r="AM36" i="24" s="1"/>
  <c r="AU25" i="24"/>
  <c r="BC25" i="24"/>
  <c r="BK25" i="24"/>
  <c r="AM25" i="24"/>
  <c r="L33" i="24"/>
  <c r="AM33" i="24" s="1"/>
  <c r="AT25" i="24"/>
  <c r="AM29" i="24"/>
  <c r="L37" i="24"/>
  <c r="AM37" i="24" s="1"/>
  <c r="AV25" i="24"/>
  <c r="BD25" i="24"/>
  <c r="BL25" i="24"/>
  <c r="AM31" i="24"/>
  <c r="L39" i="24"/>
  <c r="AM39" i="24" s="1"/>
  <c r="AR25" i="24"/>
  <c r="AM27" i="24"/>
  <c r="L35" i="24"/>
  <c r="AM35" i="24" s="1"/>
  <c r="BB25" i="24"/>
  <c r="AM30" i="24"/>
  <c r="L38" i="24"/>
  <c r="AM38" i="24" s="1"/>
  <c r="AW25" i="24"/>
  <c r="BE25" i="24"/>
  <c r="AX25" i="24"/>
  <c r="BF25" i="24"/>
  <c r="AO25" i="24"/>
  <c r="AQ25" i="24"/>
  <c r="AY25" i="24"/>
  <c r="BG25" i="24"/>
  <c r="AN31" i="24"/>
  <c r="M39" i="24"/>
  <c r="AN39" i="24" s="1"/>
  <c r="AW31" i="24"/>
  <c r="BE31" i="24"/>
  <c r="AQ31" i="24"/>
  <c r="AY31" i="24"/>
  <c r="AP31" i="24"/>
  <c r="AX31" i="24"/>
  <c r="BF31" i="24"/>
  <c r="BG31" i="24"/>
  <c r="BH31" i="24"/>
  <c r="AZ31" i="24"/>
  <c r="AO31" i="24"/>
  <c r="AS31" i="24"/>
  <c r="BA31" i="24"/>
  <c r="BI31" i="24"/>
  <c r="AT31" i="24"/>
  <c r="BB31" i="24"/>
  <c r="BJ31" i="24"/>
  <c r="AR31" i="24"/>
  <c r="AU31" i="24"/>
  <c r="BC31" i="24"/>
  <c r="BK31" i="24"/>
  <c r="AV31" i="24"/>
  <c r="BD31" i="24"/>
  <c r="BL31" i="24"/>
  <c r="AQ29" i="24"/>
  <c r="AY29" i="24"/>
  <c r="BG29" i="24"/>
  <c r="AR29" i="24"/>
  <c r="AZ29" i="24"/>
  <c r="BH29" i="24"/>
  <c r="BI29" i="24"/>
  <c r="BA29" i="24"/>
  <c r="AT29" i="24"/>
  <c r="BB29" i="24"/>
  <c r="BJ29" i="24"/>
  <c r="BC29" i="24"/>
  <c r="BK29" i="24"/>
  <c r="AU29" i="24"/>
  <c r="AV29" i="24"/>
  <c r="BD29" i="24"/>
  <c r="BL29" i="24"/>
  <c r="AO29" i="24"/>
  <c r="AW29" i="24"/>
  <c r="BE29" i="24"/>
  <c r="AS29" i="24"/>
  <c r="AP29" i="24"/>
  <c r="AX29" i="24"/>
  <c r="BF29" i="24"/>
  <c r="AW30" i="24"/>
  <c r="AO30" i="24"/>
  <c r="AP30" i="24"/>
  <c r="AR30" i="24"/>
  <c r="AT30" i="24"/>
  <c r="AU30" i="24"/>
  <c r="BC30" i="24"/>
  <c r="AV30" i="24"/>
  <c r="BD30" i="24"/>
  <c r="BL30" i="24"/>
  <c r="AZ30" i="24"/>
  <c r="BH30" i="24"/>
  <c r="AS30" i="24"/>
  <c r="BA30" i="24"/>
  <c r="BI30" i="24"/>
  <c r="BB30" i="24"/>
  <c r="BJ30" i="24"/>
  <c r="BK30" i="24"/>
  <c r="BE30" i="24"/>
  <c r="AX30" i="24"/>
  <c r="BF30" i="24"/>
  <c r="AQ30" i="24"/>
  <c r="AY30" i="24"/>
  <c r="BG30" i="24"/>
  <c r="B91" i="16"/>
  <c r="B121" i="16" s="1"/>
  <c r="B42" i="16"/>
  <c r="B71" i="16" s="1"/>
  <c r="B42" i="15"/>
  <c r="B71" i="15" s="1"/>
  <c r="B91" i="14"/>
  <c r="B121" i="14" s="1"/>
  <c r="B42" i="14"/>
  <c r="B71" i="14" s="1"/>
  <c r="B42" i="13"/>
  <c r="B71" i="13" s="1"/>
  <c r="B42" i="11"/>
  <c r="B71" i="11" s="1"/>
  <c r="B91" i="12"/>
  <c r="B121" i="12" s="1"/>
  <c r="B42" i="12"/>
  <c r="B71" i="12" s="1"/>
  <c r="BM91" i="16" l="1"/>
  <c r="BU91" i="16"/>
  <c r="CS91" i="16"/>
  <c r="BE42" i="12"/>
  <c r="CS42" i="12"/>
  <c r="DA42" i="12"/>
  <c r="DI42" i="12"/>
  <c r="FE42" i="12"/>
  <c r="AW42" i="12"/>
  <c r="Q42" i="12"/>
  <c r="AG91" i="16"/>
  <c r="AE91" i="16"/>
  <c r="BK91" i="16"/>
  <c r="CA91" i="16"/>
  <c r="CY91" i="16"/>
  <c r="DO91" i="16"/>
  <c r="EE91" i="16"/>
  <c r="AH91" i="12"/>
  <c r="W91" i="16"/>
  <c r="AM91" i="16"/>
  <c r="BS91" i="16"/>
  <c r="CI91" i="16"/>
  <c r="AP42" i="11"/>
  <c r="BM91" i="12"/>
  <c r="EH42" i="12"/>
  <c r="DY42" i="12"/>
  <c r="EG42" i="12"/>
  <c r="EP42" i="12"/>
  <c r="EX42" i="12"/>
  <c r="BU42" i="12"/>
  <c r="AH42" i="15"/>
  <c r="AP42" i="15"/>
  <c r="AK42" i="15"/>
  <c r="FC42" i="16"/>
  <c r="EU42" i="16"/>
  <c r="AD42" i="16"/>
  <c r="EJ42" i="12"/>
  <c r="ER42" i="12"/>
  <c r="EZ42" i="12"/>
  <c r="FC91" i="12"/>
  <c r="DO91" i="12"/>
  <c r="FF42" i="12"/>
  <c r="DL42" i="12"/>
  <c r="DT42" i="12"/>
  <c r="DQ42" i="12"/>
  <c r="CV42" i="12"/>
  <c r="DD42" i="12"/>
  <c r="CY91" i="12"/>
  <c r="CC42" i="12"/>
  <c r="CF42" i="12"/>
  <c r="BX42" i="12"/>
  <c r="CI91" i="12"/>
  <c r="CK42" i="12"/>
  <c r="Y42" i="12"/>
  <c r="AG42" i="12"/>
  <c r="W91" i="12"/>
  <c r="F42" i="12"/>
  <c r="AI42" i="15"/>
  <c r="DA91" i="16"/>
  <c r="DI91" i="16"/>
  <c r="DQ91" i="16"/>
  <c r="CK91" i="16"/>
  <c r="F42" i="16"/>
  <c r="AY91" i="12"/>
  <c r="EO42" i="12"/>
  <c r="EW42" i="12"/>
  <c r="EM91" i="12"/>
  <c r="AE91" i="12"/>
  <c r="AL42" i="11"/>
  <c r="L42" i="12"/>
  <c r="AJ42" i="12"/>
  <c r="D42" i="12"/>
  <c r="AB42" i="12"/>
  <c r="H42" i="11"/>
  <c r="X42" i="11"/>
  <c r="AF42" i="11"/>
  <c r="AN42" i="11"/>
  <c r="T42" i="12"/>
  <c r="R42" i="15"/>
  <c r="Z42" i="15"/>
  <c r="J42" i="15"/>
  <c r="K42" i="15"/>
  <c r="E42" i="15"/>
  <c r="N42" i="16"/>
  <c r="V42" i="16"/>
  <c r="H42" i="16"/>
  <c r="AF42" i="16"/>
  <c r="AN42" i="16"/>
  <c r="AV42" i="16"/>
  <c r="D42" i="15"/>
  <c r="L42" i="15"/>
  <c r="AB42" i="15"/>
  <c r="AJ42" i="15"/>
  <c r="M42" i="15"/>
  <c r="P42" i="11"/>
  <c r="CM91" i="12"/>
  <c r="EA91" i="12"/>
  <c r="EY91" i="12"/>
  <c r="FA91" i="12"/>
  <c r="AM91" i="12"/>
  <c r="EU91" i="12"/>
  <c r="H42" i="12"/>
  <c r="K42" i="11"/>
  <c r="S42" i="11"/>
  <c r="AA42" i="11"/>
  <c r="AI42" i="11"/>
  <c r="EQ91" i="12"/>
  <c r="EB42" i="12"/>
  <c r="EE91" i="12"/>
  <c r="EI91" i="12"/>
  <c r="DW91" i="12"/>
  <c r="DK91" i="12"/>
  <c r="DS91" i="12"/>
  <c r="DG91" i="12"/>
  <c r="CA91" i="12"/>
  <c r="CQ91" i="12"/>
  <c r="CE91" i="12"/>
  <c r="CN42" i="12"/>
  <c r="BK91" i="12"/>
  <c r="BS91" i="12"/>
  <c r="BO91" i="12"/>
  <c r="BW91" i="12"/>
  <c r="BH42" i="12"/>
  <c r="BP42" i="12"/>
  <c r="AR42" i="12"/>
  <c r="AU91" i="12"/>
  <c r="BC91" i="12"/>
  <c r="BG91" i="12"/>
  <c r="AZ42" i="12"/>
  <c r="AO42" i="12"/>
  <c r="AP91" i="12"/>
  <c r="O91" i="12"/>
  <c r="P42" i="12"/>
  <c r="Z91" i="12"/>
  <c r="K91" i="12"/>
  <c r="S91" i="12"/>
  <c r="AA91" i="12"/>
  <c r="G91" i="12"/>
  <c r="M91" i="12"/>
  <c r="U91" i="12"/>
  <c r="AC91" i="12"/>
  <c r="AK91" i="12"/>
  <c r="AS91" i="12"/>
  <c r="BA91" i="12"/>
  <c r="BI91" i="12"/>
  <c r="BQ91" i="12"/>
  <c r="BY91" i="12"/>
  <c r="CG91" i="12"/>
  <c r="CO91" i="12"/>
  <c r="CW91" i="12"/>
  <c r="DE91" i="12"/>
  <c r="DM91" i="12"/>
  <c r="DU91" i="12"/>
  <c r="EC91" i="12"/>
  <c r="EK91" i="12"/>
  <c r="ES91" i="12"/>
  <c r="AI91" i="12"/>
  <c r="CU91" i="12"/>
  <c r="D42" i="11"/>
  <c r="L42" i="11"/>
  <c r="T42" i="11"/>
  <c r="AB42" i="11"/>
  <c r="AJ42" i="11"/>
  <c r="N42" i="12"/>
  <c r="V42" i="12"/>
  <c r="AD42" i="12"/>
  <c r="AL42" i="12"/>
  <c r="AT42" i="12"/>
  <c r="BB42" i="12"/>
  <c r="BJ42" i="12"/>
  <c r="BR42" i="12"/>
  <c r="BZ42" i="12"/>
  <c r="CH42" i="12"/>
  <c r="CP42" i="12"/>
  <c r="CX42" i="12"/>
  <c r="DF42" i="12"/>
  <c r="DN42" i="12"/>
  <c r="DV42" i="12"/>
  <c r="ED42" i="12"/>
  <c r="EL42" i="12"/>
  <c r="ET42" i="12"/>
  <c r="FB42" i="12"/>
  <c r="AQ91" i="12"/>
  <c r="DC91" i="12"/>
  <c r="F42" i="11"/>
  <c r="N42" i="11"/>
  <c r="V42" i="11"/>
  <c r="AD42" i="11"/>
  <c r="AK42" i="11"/>
  <c r="G42" i="11"/>
  <c r="O42" i="11"/>
  <c r="X42" i="12"/>
  <c r="AF42" i="12"/>
  <c r="AN42" i="12"/>
  <c r="AV42" i="12"/>
  <c r="BD42" i="12"/>
  <c r="BL42" i="12"/>
  <c r="BT42" i="12"/>
  <c r="CB91" i="12"/>
  <c r="CJ91" i="12"/>
  <c r="CR91" i="12"/>
  <c r="CZ91" i="12"/>
  <c r="DH91" i="12"/>
  <c r="DP91" i="12"/>
  <c r="DX91" i="12"/>
  <c r="EF91" i="12"/>
  <c r="EN91" i="12"/>
  <c r="EV91" i="12"/>
  <c r="FD91" i="12"/>
  <c r="W42" i="11"/>
  <c r="I42" i="12"/>
  <c r="AE42" i="11"/>
  <c r="J91" i="12"/>
  <c r="AX42" i="12"/>
  <c r="BF42" i="12"/>
  <c r="BV42" i="12"/>
  <c r="CD42" i="12"/>
  <c r="CL42" i="12"/>
  <c r="CT42" i="12"/>
  <c r="DB42" i="12"/>
  <c r="DJ42" i="12"/>
  <c r="DR42" i="12"/>
  <c r="DZ42" i="12"/>
  <c r="J42" i="11"/>
  <c r="R42" i="11"/>
  <c r="Z42" i="11"/>
  <c r="AH42" i="11"/>
  <c r="AO42" i="11"/>
  <c r="AM42" i="11"/>
  <c r="R91" i="12"/>
  <c r="BN42" i="12"/>
  <c r="U42" i="15"/>
  <c r="AC42" i="15"/>
  <c r="BD42" i="16"/>
  <c r="BL42" i="16"/>
  <c r="BT42" i="16"/>
  <c r="CB42" i="16"/>
  <c r="CJ42" i="16"/>
  <c r="CR42" i="16"/>
  <c r="DH42" i="16"/>
  <c r="DP42" i="16"/>
  <c r="DX42" i="16"/>
  <c r="EF42" i="16"/>
  <c r="AA42" i="15"/>
  <c r="K91" i="16"/>
  <c r="AY91" i="16"/>
  <c r="DC91" i="16"/>
  <c r="EI91" i="16"/>
  <c r="D42" i="16"/>
  <c r="L42" i="16"/>
  <c r="T42" i="16"/>
  <c r="BA91" i="16"/>
  <c r="AL42" i="16"/>
  <c r="EN42" i="16"/>
  <c r="EV42" i="16"/>
  <c r="FD42" i="16"/>
  <c r="EQ91" i="16"/>
  <c r="ES91" i="16"/>
  <c r="EM91" i="16"/>
  <c r="DK91" i="16"/>
  <c r="DM91" i="16"/>
  <c r="DU91" i="16"/>
  <c r="DW91" i="16"/>
  <c r="DG91" i="16"/>
  <c r="CZ42" i="16"/>
  <c r="CC91" i="16"/>
  <c r="CE91" i="16"/>
  <c r="CG91" i="16"/>
  <c r="CO91" i="16"/>
  <c r="CQ91" i="16"/>
  <c r="BW91" i="16"/>
  <c r="BI91" i="16"/>
  <c r="AU91" i="16"/>
  <c r="BC91" i="16"/>
  <c r="AW91" i="16"/>
  <c r="BE91" i="16"/>
  <c r="AC91" i="16"/>
  <c r="AQ91" i="16"/>
  <c r="AO91" i="16"/>
  <c r="U91" i="16"/>
  <c r="O91" i="16"/>
  <c r="P42" i="16"/>
  <c r="X42" i="16"/>
  <c r="Q91" i="16"/>
  <c r="Y91" i="16"/>
  <c r="S91" i="16"/>
  <c r="G91" i="16"/>
  <c r="H42" i="15"/>
  <c r="DY42" i="16"/>
  <c r="M91" i="16"/>
  <c r="S42" i="15"/>
  <c r="T42" i="15"/>
  <c r="AB42" i="16"/>
  <c r="AJ42" i="16"/>
  <c r="AR42" i="16"/>
  <c r="AZ42" i="16"/>
  <c r="BH42" i="16"/>
  <c r="BP42" i="16"/>
  <c r="BX42" i="16"/>
  <c r="CF42" i="16"/>
  <c r="CN42" i="16"/>
  <c r="CV42" i="16"/>
  <c r="DD42" i="16"/>
  <c r="DL42" i="16"/>
  <c r="DT42" i="16"/>
  <c r="EB42" i="16"/>
  <c r="EJ42" i="16"/>
  <c r="ER42" i="16"/>
  <c r="EZ42" i="16"/>
  <c r="AA91" i="16"/>
  <c r="BG91" i="16"/>
  <c r="CM91" i="16"/>
  <c r="DS91" i="16"/>
  <c r="EY91" i="16"/>
  <c r="P42" i="15"/>
  <c r="EG42" i="16"/>
  <c r="AS91" i="16"/>
  <c r="FA91" i="16"/>
  <c r="AN42" i="15"/>
  <c r="I42" i="16"/>
  <c r="FE42" i="16"/>
  <c r="EK91" i="16"/>
  <c r="AT42" i="16"/>
  <c r="BB42" i="16"/>
  <c r="BJ42" i="16"/>
  <c r="BR42" i="16"/>
  <c r="BZ42" i="16"/>
  <c r="CH42" i="16"/>
  <c r="CP42" i="16"/>
  <c r="CX42" i="16"/>
  <c r="DF42" i="16"/>
  <c r="DN42" i="16"/>
  <c r="DV42" i="16"/>
  <c r="ED42" i="16"/>
  <c r="EL42" i="16"/>
  <c r="ET42" i="16"/>
  <c r="FB42" i="16"/>
  <c r="AI91" i="16"/>
  <c r="BO91" i="16"/>
  <c r="CU91" i="16"/>
  <c r="EA91" i="16"/>
  <c r="AF42" i="15"/>
  <c r="EO42" i="16"/>
  <c r="DE91" i="16"/>
  <c r="G42" i="15"/>
  <c r="O42" i="15"/>
  <c r="W42" i="15"/>
  <c r="AE42" i="15"/>
  <c r="AM42" i="15"/>
  <c r="AK91" i="16"/>
  <c r="BQ91" i="16"/>
  <c r="CW91" i="16"/>
  <c r="EC91" i="16"/>
  <c r="X42" i="15"/>
  <c r="EW42" i="16"/>
  <c r="BY91" i="16"/>
  <c r="J42" i="16"/>
  <c r="R42" i="16"/>
  <c r="Z42" i="16"/>
  <c r="AH42" i="16"/>
  <c r="AP42" i="16"/>
  <c r="AX42" i="16"/>
  <c r="BF42" i="16"/>
  <c r="BN42" i="16"/>
  <c r="BV42" i="16"/>
  <c r="CD42" i="16"/>
  <c r="CL42" i="16"/>
  <c r="CT42" i="16"/>
  <c r="DB42" i="16"/>
  <c r="DJ42" i="16"/>
  <c r="DR42" i="16"/>
  <c r="DZ42" i="16"/>
  <c r="EH42" i="16"/>
  <c r="EP42" i="16"/>
  <c r="EX42" i="16"/>
  <c r="FF42" i="16"/>
  <c r="AN91" i="14"/>
  <c r="EK91" i="14"/>
  <c r="BL91" i="14"/>
  <c r="BN91" i="14"/>
  <c r="BV91" i="14"/>
  <c r="CD91" i="14"/>
  <c r="CL91" i="14"/>
  <c r="CT91" i="14"/>
  <c r="DB91" i="14"/>
  <c r="R91" i="14"/>
  <c r="DJ91" i="14"/>
  <c r="AX91" i="14"/>
  <c r="H42" i="13"/>
  <c r="AH91" i="14"/>
  <c r="O91" i="14"/>
  <c r="W91" i="14"/>
  <c r="AE91" i="14"/>
  <c r="AU91" i="14"/>
  <c r="BK91" i="14"/>
  <c r="BS91" i="14"/>
  <c r="EU91" i="14"/>
  <c r="FC91" i="14"/>
  <c r="S42" i="13"/>
  <c r="FE42" i="14"/>
  <c r="DR91" i="14"/>
  <c r="DZ91" i="14"/>
  <c r="EH91" i="14"/>
  <c r="E42" i="13"/>
  <c r="CQ91" i="14"/>
  <c r="DX91" i="14"/>
  <c r="FD91" i="14"/>
  <c r="EX91" i="14"/>
  <c r="EM91" i="14"/>
  <c r="EE91" i="14"/>
  <c r="CA91" i="14"/>
  <c r="FF42" i="14"/>
  <c r="M42" i="13"/>
  <c r="U42" i="13"/>
  <c r="AC42" i="13"/>
  <c r="AK42" i="13"/>
  <c r="G91" i="14"/>
  <c r="EA91" i="14"/>
  <c r="EQ91" i="14"/>
  <c r="H91" i="14"/>
  <c r="M91" i="14"/>
  <c r="U91" i="14"/>
  <c r="AS91" i="14"/>
  <c r="BA91" i="14"/>
  <c r="BQ91" i="14"/>
  <c r="CG91" i="14"/>
  <c r="DM91" i="14"/>
  <c r="EC91" i="14"/>
  <c r="ES91" i="14"/>
  <c r="FA91" i="14"/>
  <c r="P42" i="13"/>
  <c r="X42" i="13"/>
  <c r="AF42" i="13"/>
  <c r="AN42" i="13"/>
  <c r="CI91" i="14"/>
  <c r="AP42" i="13"/>
  <c r="CZ91" i="14"/>
  <c r="EY91" i="14"/>
  <c r="EP91" i="14"/>
  <c r="EI91" i="14"/>
  <c r="EF91" i="14"/>
  <c r="DG91" i="14"/>
  <c r="DS91" i="14"/>
  <c r="DW91" i="14"/>
  <c r="DE91" i="14"/>
  <c r="BF91" i="14"/>
  <c r="AP91" i="14"/>
  <c r="AF91" i="14"/>
  <c r="AC91" i="14"/>
  <c r="AK91" i="14"/>
  <c r="Z91" i="14"/>
  <c r="J91" i="14"/>
  <c r="R42" i="13"/>
  <c r="T42" i="14"/>
  <c r="T91" i="14"/>
  <c r="AR42" i="14"/>
  <c r="AR91" i="14"/>
  <c r="BP42" i="14"/>
  <c r="BP91" i="14"/>
  <c r="CN42" i="14"/>
  <c r="CN91" i="14"/>
  <c r="DL42" i="14"/>
  <c r="DL91" i="14"/>
  <c r="EJ42" i="14"/>
  <c r="EJ91" i="14"/>
  <c r="X91" i="14"/>
  <c r="K42" i="13"/>
  <c r="U42" i="14"/>
  <c r="BI42" i="14"/>
  <c r="BY42" i="14"/>
  <c r="CW42" i="14"/>
  <c r="DU42" i="14"/>
  <c r="AV91" i="14"/>
  <c r="F42" i="13"/>
  <c r="V42" i="13"/>
  <c r="AL42" i="13"/>
  <c r="N42" i="14"/>
  <c r="N91" i="14"/>
  <c r="AD42" i="14"/>
  <c r="AD91" i="14"/>
  <c r="AT42" i="14"/>
  <c r="AT91" i="14"/>
  <c r="BJ42" i="14"/>
  <c r="BJ91" i="14"/>
  <c r="BZ42" i="14"/>
  <c r="BZ91" i="14"/>
  <c r="CH42" i="14"/>
  <c r="CH91" i="14"/>
  <c r="CP42" i="14"/>
  <c r="CP91" i="14"/>
  <c r="CX42" i="14"/>
  <c r="CX91" i="14"/>
  <c r="DF42" i="14"/>
  <c r="DF91" i="14"/>
  <c r="DN42" i="14"/>
  <c r="DN91" i="14"/>
  <c r="DV42" i="14"/>
  <c r="DV91" i="14"/>
  <c r="ED42" i="14"/>
  <c r="ED91" i="14"/>
  <c r="EL42" i="14"/>
  <c r="EL91" i="14"/>
  <c r="FB42" i="14"/>
  <c r="FB91" i="14"/>
  <c r="BT91" i="14"/>
  <c r="J42" i="13"/>
  <c r="Z42" i="13"/>
  <c r="AI42" i="13"/>
  <c r="L42" i="14"/>
  <c r="L91" i="14"/>
  <c r="AJ42" i="14"/>
  <c r="AJ91" i="14"/>
  <c r="AZ42" i="14"/>
  <c r="AZ91" i="14"/>
  <c r="CF42" i="14"/>
  <c r="CF91" i="14"/>
  <c r="DD42" i="14"/>
  <c r="DD91" i="14"/>
  <c r="EB42" i="14"/>
  <c r="EB91" i="14"/>
  <c r="ER42" i="14"/>
  <c r="ER91" i="14"/>
  <c r="E42" i="14"/>
  <c r="AC42" i="14"/>
  <c r="BA42" i="14"/>
  <c r="BQ42" i="14"/>
  <c r="CO42" i="14"/>
  <c r="DM42" i="14"/>
  <c r="DH91" i="14"/>
  <c r="N42" i="13"/>
  <c r="AD42" i="13"/>
  <c r="F42" i="14"/>
  <c r="V42" i="14"/>
  <c r="V91" i="14"/>
  <c r="AL42" i="14"/>
  <c r="AL91" i="14"/>
  <c r="BB42" i="14"/>
  <c r="BB91" i="14"/>
  <c r="BR42" i="14"/>
  <c r="BR91" i="14"/>
  <c r="ET42" i="14"/>
  <c r="ET91" i="14"/>
  <c r="G42" i="13"/>
  <c r="O42" i="13"/>
  <c r="W42" i="13"/>
  <c r="AE42" i="13"/>
  <c r="AM42" i="13"/>
  <c r="AA42" i="13"/>
  <c r="G42" i="14"/>
  <c r="K91" i="14"/>
  <c r="O42" i="14"/>
  <c r="S91" i="14"/>
  <c r="W42" i="14"/>
  <c r="AA91" i="14"/>
  <c r="AE42" i="14"/>
  <c r="AI91" i="14"/>
  <c r="AM42" i="14"/>
  <c r="AQ91" i="14"/>
  <c r="AU42" i="14"/>
  <c r="AY91" i="14"/>
  <c r="BC42" i="14"/>
  <c r="BG91" i="14"/>
  <c r="BK42" i="14"/>
  <c r="BO91" i="14"/>
  <c r="BS42" i="14"/>
  <c r="BW91" i="14"/>
  <c r="CA42" i="14"/>
  <c r="CE91" i="14"/>
  <c r="CI42" i="14"/>
  <c r="CM91" i="14"/>
  <c r="CQ42" i="14"/>
  <c r="CU91" i="14"/>
  <c r="CY42" i="14"/>
  <c r="DC91" i="14"/>
  <c r="DG42" i="14"/>
  <c r="DK91" i="14"/>
  <c r="DO42" i="14"/>
  <c r="DW42" i="14"/>
  <c r="EE42" i="14"/>
  <c r="EM42" i="14"/>
  <c r="EU42" i="14"/>
  <c r="FC42" i="14"/>
  <c r="BC91" i="14"/>
  <c r="BY91" i="14"/>
  <c r="CR91" i="14"/>
  <c r="DO91" i="14"/>
  <c r="AH42" i="13"/>
  <c r="AB42" i="14"/>
  <c r="AB91" i="14"/>
  <c r="BX42" i="14"/>
  <c r="BX91" i="14"/>
  <c r="DT42" i="14"/>
  <c r="DT91" i="14"/>
  <c r="CJ91" i="14"/>
  <c r="M42" i="14"/>
  <c r="AS42" i="14"/>
  <c r="DE42" i="14"/>
  <c r="CO91" i="14"/>
  <c r="BD91" i="14"/>
  <c r="DP91" i="14"/>
  <c r="D42" i="14"/>
  <c r="BH42" i="14"/>
  <c r="BH91" i="14"/>
  <c r="CV42" i="14"/>
  <c r="CV91" i="14"/>
  <c r="EZ42" i="14"/>
  <c r="EZ91" i="14"/>
  <c r="EV91" i="14"/>
  <c r="AK42" i="14"/>
  <c r="CG42" i="14"/>
  <c r="CW91" i="14"/>
  <c r="I42" i="14"/>
  <c r="I91" i="14"/>
  <c r="Q42" i="14"/>
  <c r="Q91" i="14"/>
  <c r="Y42" i="14"/>
  <c r="Y91" i="14"/>
  <c r="AG42" i="14"/>
  <c r="AG91" i="14"/>
  <c r="AO42" i="14"/>
  <c r="AO91" i="14"/>
  <c r="AW42" i="14"/>
  <c r="AW91" i="14"/>
  <c r="BE42" i="14"/>
  <c r="BE91" i="14"/>
  <c r="BM42" i="14"/>
  <c r="BM91" i="14"/>
  <c r="BU42" i="14"/>
  <c r="BU91" i="14"/>
  <c r="CC42" i="14"/>
  <c r="CC91" i="14"/>
  <c r="CK42" i="14"/>
  <c r="CK91" i="14"/>
  <c r="CS42" i="14"/>
  <c r="CS91" i="14"/>
  <c r="DA42" i="14"/>
  <c r="DA91" i="14"/>
  <c r="DI42" i="14"/>
  <c r="DI91" i="14"/>
  <c r="DQ42" i="14"/>
  <c r="DQ91" i="14"/>
  <c r="DY42" i="14"/>
  <c r="DY91" i="14"/>
  <c r="EG42" i="14"/>
  <c r="EG91" i="14"/>
  <c r="EO42" i="14"/>
  <c r="EO91" i="14"/>
  <c r="EW42" i="14"/>
  <c r="EW91" i="14"/>
  <c r="P91" i="14"/>
  <c r="AM91" i="14"/>
  <c r="BI91" i="14"/>
  <c r="CB91" i="14"/>
  <c r="CY91" i="14"/>
  <c r="DU91" i="14"/>
  <c r="EN91" i="14"/>
  <c r="EC42" i="14"/>
  <c r="EK42" i="14"/>
  <c r="ES42" i="14"/>
  <c r="FA42" i="14"/>
  <c r="I42" i="13"/>
  <c r="Q42" i="13"/>
  <c r="Y42" i="13"/>
  <c r="AG42" i="13"/>
  <c r="AO42" i="13"/>
  <c r="H42" i="14"/>
  <c r="P42" i="14"/>
  <c r="X42" i="14"/>
  <c r="AF42" i="14"/>
  <c r="AN42" i="14"/>
  <c r="AV42" i="14"/>
  <c r="BD42" i="14"/>
  <c r="BL42" i="14"/>
  <c r="BT42" i="14"/>
  <c r="CB42" i="14"/>
  <c r="CJ42" i="14"/>
  <c r="CR42" i="14"/>
  <c r="CZ42" i="14"/>
  <c r="DH42" i="14"/>
  <c r="DP42" i="14"/>
  <c r="DX42" i="14"/>
  <c r="EF42" i="14"/>
  <c r="EN42" i="14"/>
  <c r="EV42" i="14"/>
  <c r="FD42" i="14"/>
  <c r="FE91" i="14"/>
  <c r="FF91" i="14"/>
  <c r="J42" i="14"/>
  <c r="Z42" i="14"/>
  <c r="AP42" i="14"/>
  <c r="BF42" i="14"/>
  <c r="BV42" i="14"/>
  <c r="CL42" i="14"/>
  <c r="DB42" i="14"/>
  <c r="DZ42" i="14"/>
  <c r="R42" i="14"/>
  <c r="AH42" i="14"/>
  <c r="AX42" i="14"/>
  <c r="BN42" i="14"/>
  <c r="CD42" i="14"/>
  <c r="CT42" i="14"/>
  <c r="DJ42" i="14"/>
  <c r="DR42" i="14"/>
  <c r="EH42" i="14"/>
  <c r="EP42" i="14"/>
  <c r="EX42" i="14"/>
  <c r="D42" i="13"/>
  <c r="L42" i="13"/>
  <c r="T42" i="13"/>
  <c r="AB42" i="13"/>
  <c r="AJ42" i="13"/>
  <c r="K42" i="14"/>
  <c r="S42" i="14"/>
  <c r="AA42" i="14"/>
  <c r="AI42" i="14"/>
  <c r="AQ42" i="14"/>
  <c r="AY42" i="14"/>
  <c r="BG42" i="14"/>
  <c r="BO42" i="14"/>
  <c r="BW42" i="14"/>
  <c r="CE42" i="14"/>
  <c r="CM42" i="14"/>
  <c r="CU42" i="14"/>
  <c r="DC42" i="14"/>
  <c r="DK42" i="14"/>
  <c r="DS42" i="14"/>
  <c r="EA42" i="14"/>
  <c r="EI42" i="14"/>
  <c r="EQ42" i="14"/>
  <c r="EY42" i="14"/>
  <c r="L91" i="16"/>
  <c r="T91" i="16"/>
  <c r="AB91" i="16"/>
  <c r="AJ91" i="16"/>
  <c r="AR91" i="16"/>
  <c r="AZ91" i="16"/>
  <c r="BH91" i="16"/>
  <c r="BP91" i="16"/>
  <c r="BX91" i="16"/>
  <c r="CF91" i="16"/>
  <c r="CN91" i="16"/>
  <c r="CV91" i="16"/>
  <c r="DD91" i="16"/>
  <c r="DL91" i="16"/>
  <c r="DT91" i="16"/>
  <c r="EB91" i="16"/>
  <c r="EJ91" i="16"/>
  <c r="ER91" i="16"/>
  <c r="EZ91" i="16"/>
  <c r="N91" i="16"/>
  <c r="V91" i="16"/>
  <c r="AD91" i="16"/>
  <c r="AL91" i="16"/>
  <c r="AT91" i="16"/>
  <c r="BB91" i="16"/>
  <c r="BJ91" i="16"/>
  <c r="BR91" i="16"/>
  <c r="BZ91" i="16"/>
  <c r="CH91" i="16"/>
  <c r="CP91" i="16"/>
  <c r="CX91" i="16"/>
  <c r="DF91" i="16"/>
  <c r="DN91" i="16"/>
  <c r="DV91" i="16"/>
  <c r="ED91" i="16"/>
  <c r="EL91" i="16"/>
  <c r="ET91" i="16"/>
  <c r="FB91" i="16"/>
  <c r="EU91" i="16"/>
  <c r="FC91" i="16"/>
  <c r="H91" i="16"/>
  <c r="P91" i="16"/>
  <c r="X91" i="16"/>
  <c r="AF91" i="16"/>
  <c r="AN91" i="16"/>
  <c r="AV91" i="16"/>
  <c r="BD91" i="16"/>
  <c r="BL91" i="16"/>
  <c r="BT91" i="16"/>
  <c r="CB91" i="16"/>
  <c r="CJ91" i="16"/>
  <c r="CR91" i="16"/>
  <c r="CZ91" i="16"/>
  <c r="DH91" i="16"/>
  <c r="DP91" i="16"/>
  <c r="DX91" i="16"/>
  <c r="EF91" i="16"/>
  <c r="EN91" i="16"/>
  <c r="EV91" i="16"/>
  <c r="FD91" i="16"/>
  <c r="I91" i="16"/>
  <c r="DY91" i="16"/>
  <c r="EG91" i="16"/>
  <c r="EO91" i="16"/>
  <c r="EW91" i="16"/>
  <c r="FE91" i="16"/>
  <c r="Q42" i="16"/>
  <c r="Y42" i="16"/>
  <c r="AG42" i="16"/>
  <c r="AO42" i="16"/>
  <c r="AW42" i="16"/>
  <c r="BE42" i="16"/>
  <c r="BM42" i="16"/>
  <c r="BU42" i="16"/>
  <c r="CC42" i="16"/>
  <c r="CK42" i="16"/>
  <c r="CS42" i="16"/>
  <c r="DA42" i="16"/>
  <c r="DI42" i="16"/>
  <c r="DQ42" i="16"/>
  <c r="J91" i="16"/>
  <c r="R91" i="16"/>
  <c r="Z91" i="16"/>
  <c r="AH91" i="16"/>
  <c r="AP91" i="16"/>
  <c r="AX91" i="16"/>
  <c r="BF91" i="16"/>
  <c r="BN91" i="16"/>
  <c r="BV91" i="16"/>
  <c r="CD91" i="16"/>
  <c r="CL91" i="16"/>
  <c r="CT91" i="16"/>
  <c r="DB91" i="16"/>
  <c r="DJ91" i="16"/>
  <c r="DR91" i="16"/>
  <c r="DZ91" i="16"/>
  <c r="EH91" i="16"/>
  <c r="EP91" i="16"/>
  <c r="EX91" i="16"/>
  <c r="FF91" i="16"/>
  <c r="E42" i="16"/>
  <c r="M42" i="16"/>
  <c r="U42" i="16"/>
  <c r="AC42" i="16"/>
  <c r="AK42" i="16"/>
  <c r="AS42" i="16"/>
  <c r="BA42" i="16"/>
  <c r="BI42" i="16"/>
  <c r="BQ42" i="16"/>
  <c r="BY42" i="16"/>
  <c r="CG42" i="16"/>
  <c r="CO42" i="16"/>
  <c r="CW42" i="16"/>
  <c r="DE42" i="16"/>
  <c r="DM42" i="16"/>
  <c r="DU42" i="16"/>
  <c r="EC42" i="16"/>
  <c r="EK42" i="16"/>
  <c r="ES42" i="16"/>
  <c r="FA42" i="16"/>
  <c r="G42" i="16"/>
  <c r="O42" i="16"/>
  <c r="W42" i="16"/>
  <c r="AE42" i="16"/>
  <c r="AM42" i="16"/>
  <c r="AU42" i="16"/>
  <c r="BC42" i="16"/>
  <c r="BK42" i="16"/>
  <c r="BS42" i="16"/>
  <c r="CA42" i="16"/>
  <c r="CI42" i="16"/>
  <c r="CQ42" i="16"/>
  <c r="CY42" i="16"/>
  <c r="DG42" i="16"/>
  <c r="DO42" i="16"/>
  <c r="DW42" i="16"/>
  <c r="EE42" i="16"/>
  <c r="EM42" i="16"/>
  <c r="K42" i="16"/>
  <c r="S42" i="16"/>
  <c r="AA42" i="16"/>
  <c r="AI42" i="16"/>
  <c r="AQ42" i="16"/>
  <c r="AY42" i="16"/>
  <c r="BG42" i="16"/>
  <c r="BO42" i="16"/>
  <c r="BW42" i="16"/>
  <c r="CE42" i="16"/>
  <c r="CM42" i="16"/>
  <c r="CU42" i="16"/>
  <c r="DC42" i="16"/>
  <c r="DK42" i="16"/>
  <c r="DS42" i="16"/>
  <c r="EA42" i="16"/>
  <c r="EI42" i="16"/>
  <c r="EQ42" i="16"/>
  <c r="EY42" i="16"/>
  <c r="F42" i="15"/>
  <c r="N42" i="15"/>
  <c r="V42" i="15"/>
  <c r="AD42" i="15"/>
  <c r="AL42" i="15"/>
  <c r="I42" i="15"/>
  <c r="Q42" i="15"/>
  <c r="Y42" i="15"/>
  <c r="AG42" i="15"/>
  <c r="AO42" i="15"/>
  <c r="E42" i="11"/>
  <c r="M42" i="11"/>
  <c r="U42" i="11"/>
  <c r="AC42" i="11"/>
  <c r="I42" i="11"/>
  <c r="Q42" i="11"/>
  <c r="Y42" i="11"/>
  <c r="AG42" i="11"/>
  <c r="K42" i="12"/>
  <c r="S42" i="12"/>
  <c r="AA42" i="12"/>
  <c r="AI42" i="12"/>
  <c r="AQ42" i="12"/>
  <c r="AY42" i="12"/>
  <c r="BO42" i="12"/>
  <c r="BW42" i="12"/>
  <c r="CE42" i="12"/>
  <c r="L91" i="12"/>
  <c r="T91" i="12"/>
  <c r="AB91" i="12"/>
  <c r="AJ91" i="12"/>
  <c r="AR91" i="12"/>
  <c r="AZ91" i="12"/>
  <c r="BH91" i="12"/>
  <c r="BP91" i="12"/>
  <c r="BX91" i="12"/>
  <c r="CF91" i="12"/>
  <c r="CN91" i="12"/>
  <c r="CV91" i="12"/>
  <c r="DD91" i="12"/>
  <c r="DL91" i="12"/>
  <c r="DT91" i="12"/>
  <c r="EB91" i="12"/>
  <c r="EJ91" i="12"/>
  <c r="ER91" i="12"/>
  <c r="EZ91" i="12"/>
  <c r="N91" i="12"/>
  <c r="V91" i="12"/>
  <c r="AD91" i="12"/>
  <c r="AL91" i="12"/>
  <c r="AT91" i="12"/>
  <c r="BB91" i="12"/>
  <c r="BJ91" i="12"/>
  <c r="BR91" i="12"/>
  <c r="BZ91" i="12"/>
  <c r="CH91" i="12"/>
  <c r="CP91" i="12"/>
  <c r="CX91" i="12"/>
  <c r="DF91" i="12"/>
  <c r="DN91" i="12"/>
  <c r="DV91" i="12"/>
  <c r="ED91" i="12"/>
  <c r="EL91" i="12"/>
  <c r="ET91" i="12"/>
  <c r="FB91" i="12"/>
  <c r="H91" i="12"/>
  <c r="P91" i="12"/>
  <c r="X91" i="12"/>
  <c r="AF91" i="12"/>
  <c r="AN91" i="12"/>
  <c r="AV91" i="12"/>
  <c r="BD91" i="12"/>
  <c r="BL91" i="12"/>
  <c r="BT91" i="12"/>
  <c r="I91" i="12"/>
  <c r="Q91" i="12"/>
  <c r="Y91" i="12"/>
  <c r="AG91" i="12"/>
  <c r="AO91" i="12"/>
  <c r="AW91" i="12"/>
  <c r="BE91" i="12"/>
  <c r="BU91" i="12"/>
  <c r="CC91" i="12"/>
  <c r="CK91" i="12"/>
  <c r="CS91" i="12"/>
  <c r="DA91" i="12"/>
  <c r="DI91" i="12"/>
  <c r="DQ91" i="12"/>
  <c r="DY91" i="12"/>
  <c r="EG91" i="12"/>
  <c r="EO91" i="12"/>
  <c r="EW91" i="12"/>
  <c r="FE91" i="12"/>
  <c r="AX91" i="12"/>
  <c r="BF91" i="12"/>
  <c r="BN91" i="12"/>
  <c r="BV91" i="12"/>
  <c r="CD91" i="12"/>
  <c r="CL91" i="12"/>
  <c r="CT91" i="12"/>
  <c r="DB91" i="12"/>
  <c r="DJ91" i="12"/>
  <c r="DR91" i="12"/>
  <c r="DZ91" i="12"/>
  <c r="EH91" i="12"/>
  <c r="EP91" i="12"/>
  <c r="EX91" i="12"/>
  <c r="FF91" i="12"/>
  <c r="E42" i="12"/>
  <c r="M42" i="12"/>
  <c r="U42" i="12"/>
  <c r="AC42" i="12"/>
  <c r="AK42" i="12"/>
  <c r="AS42" i="12"/>
  <c r="BA42" i="12"/>
  <c r="BI42" i="12"/>
  <c r="BQ42" i="12"/>
  <c r="BY42" i="12"/>
  <c r="CG42" i="12"/>
  <c r="CO42" i="12"/>
  <c r="CW42" i="12"/>
  <c r="DE42" i="12"/>
  <c r="DM42" i="12"/>
  <c r="DU42" i="12"/>
  <c r="EC42" i="12"/>
  <c r="EK42" i="12"/>
  <c r="ES42" i="12"/>
  <c r="FA42" i="12"/>
  <c r="G42" i="12"/>
  <c r="O42" i="12"/>
  <c r="W42" i="12"/>
  <c r="AE42" i="12"/>
  <c r="AM42" i="12"/>
  <c r="AU42" i="12"/>
  <c r="BC42" i="12"/>
  <c r="BK42" i="12"/>
  <c r="BS42" i="12"/>
  <c r="CA42" i="12"/>
  <c r="CI42" i="12"/>
  <c r="CQ42" i="12"/>
  <c r="CY42" i="12"/>
  <c r="DG42" i="12"/>
  <c r="DO42" i="12"/>
  <c r="DW42" i="12"/>
  <c r="EE42" i="12"/>
  <c r="EM42" i="12"/>
  <c r="EU42" i="12"/>
  <c r="FC42" i="12"/>
  <c r="CB42" i="12"/>
  <c r="CJ42" i="12"/>
  <c r="CR42" i="12"/>
  <c r="CZ42" i="12"/>
  <c r="DH42" i="12"/>
  <c r="DP42" i="12"/>
  <c r="DX42" i="12"/>
  <c r="EF42" i="12"/>
  <c r="EN42" i="12"/>
  <c r="EV42" i="12"/>
  <c r="FD42" i="12"/>
  <c r="BM42" i="12"/>
  <c r="J42" i="12"/>
  <c r="R42" i="12"/>
  <c r="Z42" i="12"/>
  <c r="AH42" i="12"/>
  <c r="AP42" i="12"/>
  <c r="BG42" i="12"/>
  <c r="CM42" i="12"/>
  <c r="CU42" i="12"/>
  <c r="DC42" i="12"/>
  <c r="DK42" i="12"/>
  <c r="DS42" i="12"/>
  <c r="EA42" i="12"/>
  <c r="EI42" i="12"/>
  <c r="EQ42" i="12"/>
  <c r="EY42" i="12"/>
  <c r="BL45" i="24"/>
  <c r="BK45" i="24"/>
  <c r="BJ45" i="24"/>
  <c r="BI45" i="24"/>
  <c r="BH45" i="24"/>
  <c r="BG45" i="24"/>
  <c r="BF45" i="24"/>
  <c r="BE45" i="24"/>
  <c r="BD45" i="24"/>
  <c r="BC45" i="24"/>
  <c r="BB45" i="24"/>
  <c r="BA45" i="24"/>
  <c r="AZ45" i="24"/>
  <c r="AY45" i="24"/>
  <c r="AX45" i="24"/>
  <c r="AW45" i="24"/>
  <c r="AV45" i="24"/>
  <c r="AU45" i="24"/>
  <c r="AT45" i="24"/>
  <c r="AS45" i="24"/>
  <c r="AR45" i="24"/>
  <c r="AQ45" i="24"/>
  <c r="AP45" i="24"/>
  <c r="AO45" i="24"/>
  <c r="BL44" i="24"/>
  <c r="BK44" i="24"/>
  <c r="BJ44" i="24"/>
  <c r="BI44" i="24"/>
  <c r="BH44" i="24"/>
  <c r="BG44" i="24"/>
  <c r="BF44" i="24"/>
  <c r="BE44" i="24"/>
  <c r="BD44" i="24"/>
  <c r="BC44" i="24"/>
  <c r="BB44" i="24"/>
  <c r="BA44" i="24"/>
  <c r="AZ44" i="24"/>
  <c r="AY44" i="24"/>
  <c r="AX44" i="24"/>
  <c r="AW44" i="24"/>
  <c r="AV44" i="24"/>
  <c r="AU44" i="24"/>
  <c r="AT44" i="24"/>
  <c r="AS44" i="24"/>
  <c r="AR44" i="24"/>
  <c r="AQ44" i="24"/>
  <c r="AP44" i="24"/>
  <c r="AO44" i="24"/>
  <c r="BL43" i="24"/>
  <c r="BK43" i="24"/>
  <c r="BJ43" i="24"/>
  <c r="BI43" i="24"/>
  <c r="BH43" i="24"/>
  <c r="BG43" i="24"/>
  <c r="BF43" i="24"/>
  <c r="BE43" i="24"/>
  <c r="BD43" i="24"/>
  <c r="BC43" i="24"/>
  <c r="BB43" i="24"/>
  <c r="BA43" i="24"/>
  <c r="AZ43" i="24"/>
  <c r="AY43" i="24"/>
  <c r="AX43" i="24"/>
  <c r="AW43" i="24"/>
  <c r="AV43" i="24"/>
  <c r="AU43" i="24"/>
  <c r="AT43" i="24"/>
  <c r="AS43" i="24"/>
  <c r="AR43" i="24"/>
  <c r="AQ43" i="24"/>
  <c r="AP43" i="24"/>
  <c r="AO43" i="24"/>
  <c r="BL20" i="24"/>
  <c r="BK20" i="24"/>
  <c r="BJ20" i="24"/>
  <c r="BI20" i="24"/>
  <c r="BH20" i="24"/>
  <c r="BG20" i="24"/>
  <c r="BF20" i="24"/>
  <c r="BE20" i="24"/>
  <c r="BD20" i="24"/>
  <c r="BC20" i="24"/>
  <c r="BB20" i="24"/>
  <c r="BA20" i="24"/>
  <c r="AZ20" i="24"/>
  <c r="AY20" i="24"/>
  <c r="AX20" i="24"/>
  <c r="AW20" i="24"/>
  <c r="AV20" i="24"/>
  <c r="AU20" i="24"/>
  <c r="AT20" i="24"/>
  <c r="AS20" i="24"/>
  <c r="AR20" i="24"/>
  <c r="AQ20" i="24"/>
  <c r="AP20" i="24"/>
  <c r="AO20" i="24"/>
  <c r="BL19" i="24"/>
  <c r="BK19" i="24"/>
  <c r="BJ19" i="24"/>
  <c r="BI19" i="24"/>
  <c r="BH19" i="24"/>
  <c r="BG19" i="24"/>
  <c r="BF19" i="24"/>
  <c r="BE19" i="24"/>
  <c r="BD19" i="24"/>
  <c r="BC19" i="24"/>
  <c r="BB19" i="24"/>
  <c r="BA19" i="24"/>
  <c r="AZ19" i="24"/>
  <c r="AY19" i="24"/>
  <c r="AX19" i="24"/>
  <c r="AW19" i="24"/>
  <c r="AV19" i="24"/>
  <c r="AU19" i="24"/>
  <c r="AT19" i="24"/>
  <c r="AS19" i="24"/>
  <c r="AR19" i="24"/>
  <c r="AQ19" i="24"/>
  <c r="AP19" i="24"/>
  <c r="AO19" i="24"/>
  <c r="BL18" i="24"/>
  <c r="BK18" i="24"/>
  <c r="BJ18" i="24"/>
  <c r="BI18" i="24"/>
  <c r="BH18" i="24"/>
  <c r="BG18" i="24"/>
  <c r="BF18" i="24"/>
  <c r="BE18" i="24"/>
  <c r="BD18" i="24"/>
  <c r="BC18" i="24"/>
  <c r="BB18" i="24"/>
  <c r="BA18" i="24"/>
  <c r="AZ18" i="24"/>
  <c r="AY18" i="24"/>
  <c r="AX18" i="24"/>
  <c r="AW18" i="24"/>
  <c r="AV18" i="24"/>
  <c r="AU18" i="24"/>
  <c r="AT18" i="24"/>
  <c r="AS18" i="24"/>
  <c r="AR18" i="24"/>
  <c r="AQ18" i="24"/>
  <c r="AP18" i="24"/>
  <c r="AO18" i="24"/>
  <c r="BL12" i="24"/>
  <c r="BK12" i="24"/>
  <c r="BJ12" i="24"/>
  <c r="BI12" i="24"/>
  <c r="BH12" i="24"/>
  <c r="BG12" i="24"/>
  <c r="BF12" i="24"/>
  <c r="BE12" i="24"/>
  <c r="BD12" i="24"/>
  <c r="BC12" i="24"/>
  <c r="BB12" i="24"/>
  <c r="BA12" i="24"/>
  <c r="AZ12" i="24"/>
  <c r="AY12" i="24"/>
  <c r="AX12" i="24"/>
  <c r="AW12" i="24"/>
  <c r="AV12" i="24"/>
  <c r="AU12" i="24"/>
  <c r="AT12" i="24"/>
  <c r="AS12" i="24"/>
  <c r="AR12" i="24"/>
  <c r="AQ12" i="24"/>
  <c r="AP12" i="24"/>
  <c r="AO12" i="24"/>
  <c r="BL11" i="24"/>
  <c r="BK11" i="24"/>
  <c r="BJ11" i="24"/>
  <c r="BI11" i="24"/>
  <c r="BH11" i="24"/>
  <c r="BG11" i="24"/>
  <c r="BF11" i="24"/>
  <c r="BE11" i="24"/>
  <c r="BD11" i="24"/>
  <c r="BC11" i="24"/>
  <c r="BB11" i="24"/>
  <c r="BA11" i="24"/>
  <c r="AZ11" i="24"/>
  <c r="AY11" i="24"/>
  <c r="AX11" i="24"/>
  <c r="AW11" i="24"/>
  <c r="AV11" i="24"/>
  <c r="AU11" i="24"/>
  <c r="AT11" i="24"/>
  <c r="AS11" i="24"/>
  <c r="AR11" i="24"/>
  <c r="AQ11" i="24"/>
  <c r="AP11" i="24"/>
  <c r="AO11" i="24"/>
  <c r="BL10" i="24"/>
  <c r="BK10" i="24"/>
  <c r="BJ10" i="24"/>
  <c r="BI10" i="24"/>
  <c r="BH10" i="24"/>
  <c r="BG10" i="24"/>
  <c r="BF10" i="24"/>
  <c r="BE10" i="24"/>
  <c r="BD10" i="24"/>
  <c r="BC10" i="24"/>
  <c r="BB10" i="24"/>
  <c r="BA10" i="24"/>
  <c r="AZ10" i="24"/>
  <c r="AY10" i="24"/>
  <c r="AX10" i="24"/>
  <c r="AW10" i="24"/>
  <c r="AV10" i="24"/>
  <c r="AU10" i="24"/>
  <c r="AT10" i="24"/>
  <c r="AS10" i="24"/>
  <c r="AR10" i="24"/>
  <c r="AQ10" i="24"/>
  <c r="AP10" i="24"/>
  <c r="AO10" i="24"/>
  <c r="L82" i="24" l="1"/>
  <c r="L81" i="24"/>
  <c r="L80" i="24"/>
  <c r="L79" i="24"/>
  <c r="L78" i="24"/>
  <c r="L77" i="24"/>
  <c r="L76" i="24"/>
  <c r="L74" i="24"/>
  <c r="L73" i="24"/>
  <c r="L72" i="24"/>
  <c r="L71" i="24"/>
  <c r="L70" i="24"/>
  <c r="L69" i="24"/>
  <c r="L68" i="24"/>
  <c r="L65" i="24"/>
  <c r="L64" i="24"/>
  <c r="L63" i="24"/>
  <c r="L62" i="24"/>
  <c r="L61" i="24"/>
  <c r="L60" i="24"/>
  <c r="L59" i="24"/>
  <c r="L48" i="24"/>
  <c r="AM48" i="24" s="1"/>
  <c r="L47" i="24"/>
  <c r="AM47" i="24" s="1"/>
  <c r="L46" i="24"/>
  <c r="AM46" i="24" s="1"/>
  <c r="L45" i="24"/>
  <c r="AM45" i="24" s="1"/>
  <c r="L44" i="24"/>
  <c r="AM44" i="24" s="1"/>
  <c r="L43" i="24"/>
  <c r="AM43" i="24" s="1"/>
  <c r="AK42" i="24"/>
  <c r="AJ42" i="24"/>
  <c r="AI42" i="24"/>
  <c r="AH42" i="24"/>
  <c r="AG42" i="24"/>
  <c r="AF42" i="24"/>
  <c r="AE42" i="24"/>
  <c r="AD42" i="24"/>
  <c r="AC42" i="24"/>
  <c r="AB42" i="24"/>
  <c r="AA42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L42" i="24"/>
  <c r="AM42" i="24" s="1"/>
  <c r="L56" i="24"/>
  <c r="L55" i="24"/>
  <c r="L54" i="24"/>
  <c r="L53" i="24"/>
  <c r="L52" i="24"/>
  <c r="L51" i="24"/>
  <c r="AK50" i="24"/>
  <c r="AJ50" i="24"/>
  <c r="AI50" i="24"/>
  <c r="AH50" i="24"/>
  <c r="AG50" i="24"/>
  <c r="AF50" i="24"/>
  <c r="AE50" i="24"/>
  <c r="AD50" i="24"/>
  <c r="AC50" i="24"/>
  <c r="AB50" i="24"/>
  <c r="AA5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L50" i="24"/>
  <c r="L23" i="24"/>
  <c r="AM23" i="24" s="1"/>
  <c r="L22" i="24"/>
  <c r="AM22" i="24" s="1"/>
  <c r="L21" i="24"/>
  <c r="AM21" i="24" s="1"/>
  <c r="L20" i="24"/>
  <c r="AM20" i="24" s="1"/>
  <c r="L19" i="24"/>
  <c r="AM19" i="24" s="1"/>
  <c r="L18" i="24"/>
  <c r="AM18" i="24" s="1"/>
  <c r="AK17" i="24"/>
  <c r="BL17" i="24" s="1"/>
  <c r="AJ17" i="24"/>
  <c r="BK17" i="24" s="1"/>
  <c r="AI17" i="24"/>
  <c r="BJ17" i="24" s="1"/>
  <c r="AH17" i="24"/>
  <c r="BI17" i="24" s="1"/>
  <c r="AG17" i="24"/>
  <c r="BH17" i="24" s="1"/>
  <c r="AF17" i="24"/>
  <c r="BG17" i="24" s="1"/>
  <c r="AE17" i="24"/>
  <c r="BF17" i="24" s="1"/>
  <c r="AD17" i="24"/>
  <c r="BE17" i="24" s="1"/>
  <c r="AC17" i="24"/>
  <c r="BD17" i="24" s="1"/>
  <c r="AB17" i="24"/>
  <c r="BC17" i="24" s="1"/>
  <c r="AA17" i="24"/>
  <c r="BB17" i="24" s="1"/>
  <c r="Z17" i="24"/>
  <c r="BA17" i="24" s="1"/>
  <c r="Y17" i="24"/>
  <c r="AZ17" i="24" s="1"/>
  <c r="X17" i="24"/>
  <c r="AY17" i="24" s="1"/>
  <c r="W17" i="24"/>
  <c r="AX17" i="24" s="1"/>
  <c r="V17" i="24"/>
  <c r="AW17" i="24" s="1"/>
  <c r="U17" i="24"/>
  <c r="AV17" i="24" s="1"/>
  <c r="T17" i="24"/>
  <c r="AU17" i="24" s="1"/>
  <c r="S17" i="24"/>
  <c r="AT17" i="24" s="1"/>
  <c r="R17" i="24"/>
  <c r="AS17" i="24" s="1"/>
  <c r="Q17" i="24"/>
  <c r="AR17" i="24" s="1"/>
  <c r="P17" i="24"/>
  <c r="AQ17" i="24" s="1"/>
  <c r="O17" i="24"/>
  <c r="AP17" i="24" s="1"/>
  <c r="N17" i="24"/>
  <c r="AO17" i="24" s="1"/>
  <c r="L17" i="24"/>
  <c r="AM17" i="24" s="1"/>
  <c r="L15" i="24"/>
  <c r="AM15" i="24" s="1"/>
  <c r="L14" i="24"/>
  <c r="AM14" i="24" s="1"/>
  <c r="L13" i="24"/>
  <c r="AM13" i="24" s="1"/>
  <c r="L12" i="24"/>
  <c r="AM12" i="24" s="1"/>
  <c r="L11" i="24"/>
  <c r="AM11" i="24" s="1"/>
  <c r="L10" i="24"/>
  <c r="AM10" i="24" s="1"/>
  <c r="AK9" i="24"/>
  <c r="BL9" i="24" s="1"/>
  <c r="AJ9" i="24"/>
  <c r="BK9" i="24" s="1"/>
  <c r="AI9" i="24"/>
  <c r="BJ9" i="24" s="1"/>
  <c r="AH9" i="24"/>
  <c r="BI9" i="24" s="1"/>
  <c r="AG9" i="24"/>
  <c r="BH9" i="24" s="1"/>
  <c r="AF9" i="24"/>
  <c r="BG9" i="24" s="1"/>
  <c r="AE9" i="24"/>
  <c r="BF9" i="24" s="1"/>
  <c r="AD9" i="24"/>
  <c r="BE9" i="24" s="1"/>
  <c r="AC9" i="24"/>
  <c r="BD9" i="24" s="1"/>
  <c r="AB9" i="24"/>
  <c r="BC9" i="24" s="1"/>
  <c r="AA9" i="24"/>
  <c r="BB9" i="24" s="1"/>
  <c r="Z9" i="24"/>
  <c r="BA9" i="24" s="1"/>
  <c r="Y9" i="24"/>
  <c r="AZ9" i="24" s="1"/>
  <c r="X9" i="24"/>
  <c r="AY9" i="24" s="1"/>
  <c r="W9" i="24"/>
  <c r="AX9" i="24" s="1"/>
  <c r="V9" i="24"/>
  <c r="AW9" i="24" s="1"/>
  <c r="U9" i="24"/>
  <c r="AV9" i="24" s="1"/>
  <c r="T9" i="24"/>
  <c r="AU9" i="24" s="1"/>
  <c r="S9" i="24"/>
  <c r="AT9" i="24" s="1"/>
  <c r="R9" i="24"/>
  <c r="AS9" i="24" s="1"/>
  <c r="Q9" i="24"/>
  <c r="AR9" i="24" s="1"/>
  <c r="P9" i="24"/>
  <c r="AQ9" i="24" s="1"/>
  <c r="O9" i="24"/>
  <c r="AP9" i="24" s="1"/>
  <c r="N9" i="24"/>
  <c r="AO9" i="24" s="1"/>
  <c r="L9" i="24"/>
  <c r="AM9" i="24" s="1"/>
  <c r="AK21" i="24"/>
  <c r="AJ21" i="24"/>
  <c r="BK21" i="24" s="1"/>
  <c r="AI21" i="24"/>
  <c r="BJ21" i="24" s="1"/>
  <c r="AH21" i="24"/>
  <c r="BI21" i="24" s="1"/>
  <c r="AG21" i="24"/>
  <c r="BH21" i="24" s="1"/>
  <c r="AF21" i="24"/>
  <c r="BG21" i="24" s="1"/>
  <c r="AE21" i="24"/>
  <c r="BF21" i="24" s="1"/>
  <c r="AD21" i="24"/>
  <c r="BE21" i="24" s="1"/>
  <c r="AC21" i="24"/>
  <c r="BD21" i="24" s="1"/>
  <c r="AB21" i="24"/>
  <c r="BC21" i="24" s="1"/>
  <c r="AA21" i="24"/>
  <c r="BB21" i="24" s="1"/>
  <c r="Z21" i="24"/>
  <c r="BA21" i="24" s="1"/>
  <c r="Y21" i="24"/>
  <c r="AZ21" i="24" s="1"/>
  <c r="X21" i="24"/>
  <c r="AY21" i="24" s="1"/>
  <c r="W21" i="24"/>
  <c r="AX21" i="24" s="1"/>
  <c r="V21" i="24"/>
  <c r="AW21" i="24" s="1"/>
  <c r="U21" i="24"/>
  <c r="AV21" i="24" s="1"/>
  <c r="T21" i="24"/>
  <c r="AU21" i="24" s="1"/>
  <c r="S21" i="24"/>
  <c r="AT21" i="24" s="1"/>
  <c r="R21" i="24"/>
  <c r="AS21" i="24" s="1"/>
  <c r="Q21" i="24"/>
  <c r="AR21" i="24" s="1"/>
  <c r="P21" i="24"/>
  <c r="AQ21" i="24" s="1"/>
  <c r="O21" i="24"/>
  <c r="AP21" i="24" s="1"/>
  <c r="N21" i="24"/>
  <c r="AO21" i="24" s="1"/>
  <c r="AK13" i="24"/>
  <c r="AJ13" i="24"/>
  <c r="BK13" i="24" s="1"/>
  <c r="AI13" i="24"/>
  <c r="BJ13" i="24" s="1"/>
  <c r="AH13" i="24"/>
  <c r="BI13" i="24" s="1"/>
  <c r="AG13" i="24"/>
  <c r="BH13" i="24" s="1"/>
  <c r="AF13" i="24"/>
  <c r="BG13" i="24" s="1"/>
  <c r="AE13" i="24"/>
  <c r="BF13" i="24" s="1"/>
  <c r="AD13" i="24"/>
  <c r="BE13" i="24" s="1"/>
  <c r="AC13" i="24"/>
  <c r="BD13" i="24" s="1"/>
  <c r="AB13" i="24"/>
  <c r="BC13" i="24" s="1"/>
  <c r="AA13" i="24"/>
  <c r="BB13" i="24" s="1"/>
  <c r="Z13" i="24"/>
  <c r="BA13" i="24" s="1"/>
  <c r="Y13" i="24"/>
  <c r="AZ13" i="24" s="1"/>
  <c r="X13" i="24"/>
  <c r="AY13" i="24" s="1"/>
  <c r="W13" i="24"/>
  <c r="AX13" i="24" s="1"/>
  <c r="V13" i="24"/>
  <c r="AW13" i="24" s="1"/>
  <c r="U13" i="24"/>
  <c r="AV13" i="24" s="1"/>
  <c r="T13" i="24"/>
  <c r="AU13" i="24" s="1"/>
  <c r="S13" i="24"/>
  <c r="AT13" i="24" s="1"/>
  <c r="R13" i="24"/>
  <c r="AS13" i="24" s="1"/>
  <c r="Q13" i="24"/>
  <c r="AR13" i="24" s="1"/>
  <c r="P13" i="24"/>
  <c r="AQ13" i="24" s="1"/>
  <c r="O13" i="24"/>
  <c r="AP13" i="24" s="1"/>
  <c r="N13" i="24"/>
  <c r="AO13" i="24" s="1"/>
  <c r="FF71" i="12"/>
  <c r="FE71" i="12"/>
  <c r="FD71" i="12"/>
  <c r="ET121" i="12"/>
  <c r="ES121" i="12"/>
  <c r="ER121" i="12"/>
  <c r="EQ121" i="12"/>
  <c r="EP121" i="12"/>
  <c r="EO121" i="12"/>
  <c r="EN121" i="12"/>
  <c r="EM121" i="12"/>
  <c r="EL121" i="12"/>
  <c r="EK121" i="12"/>
  <c r="EJ121" i="12"/>
  <c r="EI121" i="12"/>
  <c r="EH121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AK54" i="24"/>
  <c r="AJ54" i="24"/>
  <c r="AI54" i="24"/>
  <c r="AH54" i="24"/>
  <c r="AG54" i="24"/>
  <c r="AF54" i="24"/>
  <c r="AE54" i="24"/>
  <c r="AD54" i="24"/>
  <c r="AC54" i="24"/>
  <c r="AB54" i="24"/>
  <c r="AA54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AP71" i="11"/>
  <c r="AO71" i="11"/>
  <c r="AN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K23" i="24"/>
  <c r="AJ23" i="24"/>
  <c r="BK23" i="24" s="1"/>
  <c r="AI23" i="24"/>
  <c r="BJ23" i="24" s="1"/>
  <c r="AH23" i="24"/>
  <c r="BI23" i="24" s="1"/>
  <c r="AG23" i="24"/>
  <c r="BH23" i="24" s="1"/>
  <c r="AF23" i="24"/>
  <c r="BG23" i="24" s="1"/>
  <c r="AE23" i="24"/>
  <c r="BF23" i="24" s="1"/>
  <c r="AD23" i="24"/>
  <c r="BE23" i="24" s="1"/>
  <c r="AC23" i="24"/>
  <c r="BD23" i="24" s="1"/>
  <c r="AB23" i="24"/>
  <c r="BC23" i="24" s="1"/>
  <c r="AA23" i="24"/>
  <c r="BB23" i="24" s="1"/>
  <c r="Z23" i="24"/>
  <c r="BA23" i="24" s="1"/>
  <c r="Y23" i="24"/>
  <c r="AZ23" i="24" s="1"/>
  <c r="X23" i="24"/>
  <c r="AY23" i="24" s="1"/>
  <c r="W23" i="24"/>
  <c r="AX23" i="24" s="1"/>
  <c r="V23" i="24"/>
  <c r="AW23" i="24" s="1"/>
  <c r="U23" i="24"/>
  <c r="AV23" i="24" s="1"/>
  <c r="T23" i="24"/>
  <c r="AU23" i="24" s="1"/>
  <c r="S23" i="24"/>
  <c r="AT23" i="24" s="1"/>
  <c r="R23" i="24"/>
  <c r="AS23" i="24" s="1"/>
  <c r="Q23" i="24"/>
  <c r="AR23" i="24" s="1"/>
  <c r="P23" i="24"/>
  <c r="AQ23" i="24" s="1"/>
  <c r="O23" i="24"/>
  <c r="AP23" i="24" s="1"/>
  <c r="N23" i="24"/>
  <c r="AO23" i="24" s="1"/>
  <c r="AK15" i="24"/>
  <c r="AJ15" i="24"/>
  <c r="BK15" i="24" s="1"/>
  <c r="AI15" i="24"/>
  <c r="BJ15" i="24" s="1"/>
  <c r="AH15" i="24"/>
  <c r="BI15" i="24" s="1"/>
  <c r="AG15" i="24"/>
  <c r="BH15" i="24" s="1"/>
  <c r="AF15" i="24"/>
  <c r="BG15" i="24" s="1"/>
  <c r="AE15" i="24"/>
  <c r="BF15" i="24" s="1"/>
  <c r="AD15" i="24"/>
  <c r="BE15" i="24" s="1"/>
  <c r="AC15" i="24"/>
  <c r="BD15" i="24" s="1"/>
  <c r="AB15" i="24"/>
  <c r="BC15" i="24" s="1"/>
  <c r="AA15" i="24"/>
  <c r="BB15" i="24" s="1"/>
  <c r="Z15" i="24"/>
  <c r="BA15" i="24" s="1"/>
  <c r="Y15" i="24"/>
  <c r="AZ15" i="24" s="1"/>
  <c r="X15" i="24"/>
  <c r="AY15" i="24" s="1"/>
  <c r="W15" i="24"/>
  <c r="AX15" i="24" s="1"/>
  <c r="V15" i="24"/>
  <c r="AW15" i="24" s="1"/>
  <c r="U15" i="24"/>
  <c r="AV15" i="24" s="1"/>
  <c r="T15" i="24"/>
  <c r="AU15" i="24" s="1"/>
  <c r="S15" i="24"/>
  <c r="AT15" i="24" s="1"/>
  <c r="R15" i="24"/>
  <c r="AS15" i="24" s="1"/>
  <c r="Q15" i="24"/>
  <c r="AR15" i="24" s="1"/>
  <c r="P15" i="24"/>
  <c r="AQ15" i="24" s="1"/>
  <c r="O15" i="24"/>
  <c r="AP15" i="24" s="1"/>
  <c r="N15" i="24"/>
  <c r="AO15" i="24" s="1"/>
  <c r="FF71" i="16"/>
  <c r="FE71" i="16"/>
  <c r="FD71" i="16"/>
  <c r="ET121" i="16"/>
  <c r="ES121" i="16"/>
  <c r="ER121" i="16"/>
  <c r="EQ121" i="16"/>
  <c r="EP121" i="16"/>
  <c r="EO121" i="16"/>
  <c r="EN121" i="16"/>
  <c r="EM121" i="16"/>
  <c r="EL121" i="16"/>
  <c r="EK121" i="16"/>
  <c r="EJ121" i="16"/>
  <c r="EI121" i="16"/>
  <c r="EH121" i="16"/>
  <c r="EG121" i="16"/>
  <c r="EF121" i="16"/>
  <c r="EE121" i="16"/>
  <c r="ED121" i="16"/>
  <c r="EC121" i="16"/>
  <c r="EB121" i="16"/>
  <c r="EA121" i="16"/>
  <c r="DZ121" i="16"/>
  <c r="DY121" i="16"/>
  <c r="DX121" i="16"/>
  <c r="DW121" i="16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AP71" i="15"/>
  <c r="AO71" i="15"/>
  <c r="AN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AK22" i="24"/>
  <c r="AJ22" i="24"/>
  <c r="BK22" i="24" s="1"/>
  <c r="AI22" i="24"/>
  <c r="BJ22" i="24" s="1"/>
  <c r="AH22" i="24"/>
  <c r="BI22" i="24" s="1"/>
  <c r="AG22" i="24"/>
  <c r="BH22" i="24" s="1"/>
  <c r="AF22" i="24"/>
  <c r="BG22" i="24" s="1"/>
  <c r="AE22" i="24"/>
  <c r="BF22" i="24" s="1"/>
  <c r="AD22" i="24"/>
  <c r="BE22" i="24" s="1"/>
  <c r="AC22" i="24"/>
  <c r="BD22" i="24" s="1"/>
  <c r="AB22" i="24"/>
  <c r="BC22" i="24" s="1"/>
  <c r="AA22" i="24"/>
  <c r="BB22" i="24" s="1"/>
  <c r="Z22" i="24"/>
  <c r="BA22" i="24" s="1"/>
  <c r="Y22" i="24"/>
  <c r="AZ22" i="24" s="1"/>
  <c r="X22" i="24"/>
  <c r="AY22" i="24" s="1"/>
  <c r="W22" i="24"/>
  <c r="AX22" i="24" s="1"/>
  <c r="V22" i="24"/>
  <c r="AW22" i="24" s="1"/>
  <c r="U22" i="24"/>
  <c r="AV22" i="24" s="1"/>
  <c r="T22" i="24"/>
  <c r="AU22" i="24" s="1"/>
  <c r="S22" i="24"/>
  <c r="AT22" i="24" s="1"/>
  <c r="R22" i="24"/>
  <c r="AS22" i="24" s="1"/>
  <c r="Q22" i="24"/>
  <c r="AR22" i="24" s="1"/>
  <c r="P22" i="24"/>
  <c r="AQ22" i="24" s="1"/>
  <c r="O22" i="24"/>
  <c r="AP22" i="24" s="1"/>
  <c r="N22" i="24"/>
  <c r="AO22" i="24" s="1"/>
  <c r="AK14" i="24"/>
  <c r="AJ14" i="24"/>
  <c r="BK14" i="24" s="1"/>
  <c r="AI14" i="24"/>
  <c r="BJ14" i="24" s="1"/>
  <c r="AH14" i="24"/>
  <c r="BI14" i="24" s="1"/>
  <c r="AG14" i="24"/>
  <c r="BH14" i="24" s="1"/>
  <c r="AF14" i="24"/>
  <c r="BG14" i="24" s="1"/>
  <c r="AE14" i="24"/>
  <c r="BF14" i="24" s="1"/>
  <c r="AD14" i="24"/>
  <c r="BE14" i="24" s="1"/>
  <c r="AC14" i="24"/>
  <c r="BD14" i="24" s="1"/>
  <c r="AB14" i="24"/>
  <c r="BC14" i="24" s="1"/>
  <c r="AA14" i="24"/>
  <c r="BB14" i="24" s="1"/>
  <c r="Z14" i="24"/>
  <c r="BA14" i="24" s="1"/>
  <c r="Y14" i="24"/>
  <c r="AZ14" i="24" s="1"/>
  <c r="X14" i="24"/>
  <c r="AY14" i="24" s="1"/>
  <c r="W14" i="24"/>
  <c r="AX14" i="24" s="1"/>
  <c r="V14" i="24"/>
  <c r="AW14" i="24" s="1"/>
  <c r="U14" i="24"/>
  <c r="AV14" i="24" s="1"/>
  <c r="T14" i="24"/>
  <c r="AU14" i="24" s="1"/>
  <c r="S14" i="24"/>
  <c r="AT14" i="24" s="1"/>
  <c r="R14" i="24"/>
  <c r="AS14" i="24" s="1"/>
  <c r="Q14" i="24"/>
  <c r="AR14" i="24" s="1"/>
  <c r="P14" i="24"/>
  <c r="AQ14" i="24" s="1"/>
  <c r="O14" i="24"/>
  <c r="AP14" i="24" s="1"/>
  <c r="N14" i="24"/>
  <c r="AO14" i="24" s="1"/>
  <c r="FF71" i="14"/>
  <c r="FE71" i="14"/>
  <c r="FD71" i="1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AP71" i="13"/>
  <c r="AO71" i="13"/>
  <c r="AN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BL13" i="24" l="1"/>
  <c r="BL21" i="24"/>
  <c r="BL15" i="24"/>
  <c r="BL23" i="24"/>
  <c r="BL14" i="24"/>
  <c r="BL22" i="24"/>
  <c r="AS42" i="24"/>
  <c r="R33" i="24"/>
  <c r="AS33" i="24" s="1"/>
  <c r="BA42" i="24"/>
  <c r="Z33" i="24"/>
  <c r="BA33" i="24" s="1"/>
  <c r="BI42" i="24"/>
  <c r="AH33" i="24"/>
  <c r="BI33" i="24" s="1"/>
  <c r="AT42" i="24"/>
  <c r="S33" i="24"/>
  <c r="AT33" i="24" s="1"/>
  <c r="BB42" i="24"/>
  <c r="AA33" i="24"/>
  <c r="BB33" i="24" s="1"/>
  <c r="BJ42" i="24"/>
  <c r="AI33" i="24"/>
  <c r="BJ33" i="24" s="1"/>
  <c r="BH42" i="24"/>
  <c r="AG33" i="24"/>
  <c r="BH33" i="24" s="1"/>
  <c r="AU42" i="24"/>
  <c r="T33" i="24"/>
  <c r="AU33" i="24" s="1"/>
  <c r="BC42" i="24"/>
  <c r="AB33" i="24"/>
  <c r="BC33" i="24" s="1"/>
  <c r="BK42" i="24"/>
  <c r="AJ33" i="24"/>
  <c r="BK33" i="24" s="1"/>
  <c r="AR42" i="24"/>
  <c r="Q33" i="24"/>
  <c r="AR33" i="24" s="1"/>
  <c r="AV42" i="24"/>
  <c r="U33" i="24"/>
  <c r="AV33" i="24" s="1"/>
  <c r="BD42" i="24"/>
  <c r="AC33" i="24"/>
  <c r="BD33" i="24" s="1"/>
  <c r="BL42" i="24"/>
  <c r="AK33" i="24"/>
  <c r="BL33" i="24" s="1"/>
  <c r="AZ42" i="24"/>
  <c r="Y33" i="24"/>
  <c r="AZ33" i="24" s="1"/>
  <c r="AO42" i="24"/>
  <c r="N33" i="24"/>
  <c r="AO33" i="24" s="1"/>
  <c r="AW42" i="24"/>
  <c r="V33" i="24"/>
  <c r="AW33" i="24" s="1"/>
  <c r="BE42" i="24"/>
  <c r="AD33" i="24"/>
  <c r="BE33" i="24" s="1"/>
  <c r="AP42" i="24"/>
  <c r="O33" i="24"/>
  <c r="AP33" i="24" s="1"/>
  <c r="AX42" i="24"/>
  <c r="W33" i="24"/>
  <c r="AX33" i="24" s="1"/>
  <c r="BF42" i="24"/>
  <c r="AE33" i="24"/>
  <c r="BF33" i="24" s="1"/>
  <c r="AQ42" i="24"/>
  <c r="P33" i="24"/>
  <c r="AQ33" i="24" s="1"/>
  <c r="AY42" i="24"/>
  <c r="X33" i="24"/>
  <c r="AY33" i="24" s="1"/>
  <c r="BG42" i="24"/>
  <c r="AF33" i="24"/>
  <c r="BG33" i="24" s="1"/>
  <c r="DW121" i="14"/>
  <c r="EE121" i="14"/>
  <c r="EM121" i="14"/>
  <c r="DX121" i="14"/>
  <c r="EF121" i="14"/>
  <c r="EN121" i="14"/>
  <c r="DY121" i="14"/>
  <c r="EG121" i="14"/>
  <c r="EO121" i="14"/>
  <c r="DZ121" i="14"/>
  <c r="EH121" i="14"/>
  <c r="EP121" i="14"/>
  <c r="EA121" i="14"/>
  <c r="EI121" i="14"/>
  <c r="EQ121" i="14"/>
  <c r="EB121" i="14"/>
  <c r="EJ121" i="14"/>
  <c r="ER121" i="14"/>
  <c r="EC121" i="14"/>
  <c r="EK121" i="14"/>
  <c r="ES121" i="14"/>
  <c r="ED121" i="14"/>
  <c r="EL121" i="14"/>
  <c r="ET121" i="14"/>
  <c r="AL71" i="11"/>
  <c r="AN71" i="12"/>
  <c r="AQ121" i="12"/>
  <c r="EV71" i="12"/>
  <c r="EY121" i="12"/>
  <c r="AM71" i="11"/>
  <c r="I71" i="12"/>
  <c r="L121" i="12"/>
  <c r="Q71" i="12"/>
  <c r="T121" i="12"/>
  <c r="Y71" i="12"/>
  <c r="AB121" i="12"/>
  <c r="AG71" i="12"/>
  <c r="AJ121" i="12"/>
  <c r="AO71" i="12"/>
  <c r="AR121" i="12"/>
  <c r="AW71" i="12"/>
  <c r="AZ121" i="12"/>
  <c r="BE71" i="12"/>
  <c r="BH121" i="12"/>
  <c r="BM71" i="12"/>
  <c r="BP121" i="12"/>
  <c r="BU71" i="12"/>
  <c r="BX121" i="12"/>
  <c r="CC71" i="12"/>
  <c r="CF121" i="12"/>
  <c r="CK71" i="12"/>
  <c r="CN121" i="12"/>
  <c r="CS71" i="12"/>
  <c r="CV121" i="12"/>
  <c r="DA71" i="12"/>
  <c r="DD121" i="12"/>
  <c r="DI71" i="12"/>
  <c r="DL121" i="12"/>
  <c r="DQ71" i="12"/>
  <c r="DT121" i="12"/>
  <c r="EW71" i="12"/>
  <c r="EZ121" i="12"/>
  <c r="J71" i="12"/>
  <c r="M121" i="12"/>
  <c r="R71" i="12"/>
  <c r="U121" i="12"/>
  <c r="Z71" i="12"/>
  <c r="AC121" i="12"/>
  <c r="AH71" i="12"/>
  <c r="AK121" i="12"/>
  <c r="AP71" i="12"/>
  <c r="AS121" i="12"/>
  <c r="AX71" i="12"/>
  <c r="BA121" i="12"/>
  <c r="BF71" i="12"/>
  <c r="BI121" i="12"/>
  <c r="BN71" i="12"/>
  <c r="BQ121" i="12"/>
  <c r="BV71" i="12"/>
  <c r="BY121" i="12"/>
  <c r="CD71" i="12"/>
  <c r="CG121" i="12"/>
  <c r="CL71" i="12"/>
  <c r="CO121" i="12"/>
  <c r="CT71" i="12"/>
  <c r="CW121" i="12"/>
  <c r="DB71" i="12"/>
  <c r="DE121" i="12"/>
  <c r="DJ71" i="12"/>
  <c r="DM121" i="12"/>
  <c r="DR71" i="12"/>
  <c r="DU121" i="12"/>
  <c r="EX71" i="12"/>
  <c r="FA121" i="12"/>
  <c r="P71" i="12"/>
  <c r="S121" i="12"/>
  <c r="AG71" i="11"/>
  <c r="K71" i="12"/>
  <c r="N121" i="12"/>
  <c r="S71" i="12"/>
  <c r="V121" i="12"/>
  <c r="AA71" i="12"/>
  <c r="AD121" i="12"/>
  <c r="AI71" i="12"/>
  <c r="AL121" i="12"/>
  <c r="AQ71" i="12"/>
  <c r="AT121" i="12"/>
  <c r="AY71" i="12"/>
  <c r="BB121" i="12"/>
  <c r="BG71" i="12"/>
  <c r="BJ121" i="12"/>
  <c r="BO71" i="12"/>
  <c r="BR121" i="12"/>
  <c r="BW71" i="12"/>
  <c r="BZ121" i="12"/>
  <c r="CE71" i="12"/>
  <c r="CH121" i="12"/>
  <c r="CM71" i="12"/>
  <c r="CP121" i="12"/>
  <c r="CU71" i="12"/>
  <c r="CX121" i="12"/>
  <c r="DC71" i="12"/>
  <c r="DF121" i="12"/>
  <c r="DK71" i="12"/>
  <c r="DN121" i="12"/>
  <c r="DS71" i="12"/>
  <c r="DV121" i="12"/>
  <c r="EY71" i="12"/>
  <c r="FB121" i="12"/>
  <c r="H71" i="12"/>
  <c r="K121" i="12"/>
  <c r="AF71" i="12"/>
  <c r="AI121" i="12"/>
  <c r="BD71" i="12"/>
  <c r="BG121" i="12"/>
  <c r="BL71" i="12"/>
  <c r="BO121" i="12"/>
  <c r="CB71" i="12"/>
  <c r="CE121" i="12"/>
  <c r="AH71" i="11"/>
  <c r="D71" i="12"/>
  <c r="G121" i="12"/>
  <c r="L71" i="12"/>
  <c r="O121" i="12"/>
  <c r="T71" i="12"/>
  <c r="W121" i="12"/>
  <c r="AB71" i="12"/>
  <c r="AE121" i="12"/>
  <c r="AJ71" i="12"/>
  <c r="AM121" i="12"/>
  <c r="AR71" i="12"/>
  <c r="AU121" i="12"/>
  <c r="AZ71" i="12"/>
  <c r="BC121" i="12"/>
  <c r="BH71" i="12"/>
  <c r="BK121" i="12"/>
  <c r="BP71" i="12"/>
  <c r="BS121" i="12"/>
  <c r="BX71" i="12"/>
  <c r="CA121" i="12"/>
  <c r="CF71" i="12"/>
  <c r="CI121" i="12"/>
  <c r="CN71" i="12"/>
  <c r="CQ121" i="12"/>
  <c r="CV71" i="12"/>
  <c r="CY121" i="12"/>
  <c r="DD71" i="12"/>
  <c r="DG121" i="12"/>
  <c r="DL71" i="12"/>
  <c r="DO121" i="12"/>
  <c r="ER71" i="12"/>
  <c r="EU121" i="12"/>
  <c r="EZ71" i="12"/>
  <c r="FC121" i="12"/>
  <c r="DH71" i="12"/>
  <c r="DK121" i="12"/>
  <c r="AI71" i="11"/>
  <c r="E71" i="12"/>
  <c r="H121" i="12"/>
  <c r="M71" i="12"/>
  <c r="P121" i="12"/>
  <c r="U71" i="12"/>
  <c r="X121" i="12"/>
  <c r="AC71" i="12"/>
  <c r="AF121" i="12"/>
  <c r="AK71" i="12"/>
  <c r="AN121" i="12"/>
  <c r="AS71" i="12"/>
  <c r="AV121" i="12"/>
  <c r="BA71" i="12"/>
  <c r="BD121" i="12"/>
  <c r="BI71" i="12"/>
  <c r="BL121" i="12"/>
  <c r="BQ71" i="12"/>
  <c r="BT121" i="12"/>
  <c r="BY71" i="12"/>
  <c r="CB121" i="12"/>
  <c r="CG71" i="12"/>
  <c r="CJ121" i="12"/>
  <c r="CO71" i="12"/>
  <c r="CR121" i="12"/>
  <c r="CW71" i="12"/>
  <c r="CZ121" i="12"/>
  <c r="DE71" i="12"/>
  <c r="DH121" i="12"/>
  <c r="DM71" i="12"/>
  <c r="DP121" i="12"/>
  <c r="ES71" i="12"/>
  <c r="EV121" i="12"/>
  <c r="FA71" i="12"/>
  <c r="FD121" i="12"/>
  <c r="CZ71" i="12"/>
  <c r="DC121" i="12"/>
  <c r="AJ71" i="11"/>
  <c r="F71" i="12"/>
  <c r="I121" i="12"/>
  <c r="N71" i="12"/>
  <c r="Q121" i="12"/>
  <c r="V71" i="12"/>
  <c r="Y121" i="12"/>
  <c r="AD71" i="12"/>
  <c r="AG121" i="12"/>
  <c r="AL71" i="12"/>
  <c r="AO121" i="12"/>
  <c r="AT71" i="12"/>
  <c r="AW121" i="12"/>
  <c r="BB71" i="12"/>
  <c r="BE121" i="12"/>
  <c r="BJ71" i="12"/>
  <c r="BM121" i="12"/>
  <c r="BR71" i="12"/>
  <c r="BU121" i="12"/>
  <c r="BZ71" i="12"/>
  <c r="CC121" i="12"/>
  <c r="CH71" i="12"/>
  <c r="CK121" i="12"/>
  <c r="CP71" i="12"/>
  <c r="CS121" i="12"/>
  <c r="CX71" i="12"/>
  <c r="DA121" i="12"/>
  <c r="DF71" i="12"/>
  <c r="DI121" i="12"/>
  <c r="DN71" i="12"/>
  <c r="DQ121" i="12"/>
  <c r="ET71" i="12"/>
  <c r="EW121" i="12"/>
  <c r="FB71" i="12"/>
  <c r="FE121" i="12"/>
  <c r="X71" i="12"/>
  <c r="AA121" i="12"/>
  <c r="AV71" i="12"/>
  <c r="AY121" i="12"/>
  <c r="BT71" i="12"/>
  <c r="BW121" i="12"/>
  <c r="CJ71" i="12"/>
  <c r="CM121" i="12"/>
  <c r="CR71" i="12"/>
  <c r="CU121" i="12"/>
  <c r="DP71" i="12"/>
  <c r="DS121" i="12"/>
  <c r="AK71" i="11"/>
  <c r="G71" i="12"/>
  <c r="J121" i="12"/>
  <c r="O71" i="12"/>
  <c r="R121" i="12"/>
  <c r="W71" i="12"/>
  <c r="Z121" i="12"/>
  <c r="AE71" i="12"/>
  <c r="AH121" i="12"/>
  <c r="AM71" i="12"/>
  <c r="AP121" i="12"/>
  <c r="AU71" i="12"/>
  <c r="AX121" i="12"/>
  <c r="BC71" i="12"/>
  <c r="BF121" i="12"/>
  <c r="BK71" i="12"/>
  <c r="BN121" i="12"/>
  <c r="BS71" i="12"/>
  <c r="BV121" i="12"/>
  <c r="CA71" i="12"/>
  <c r="CD121" i="12"/>
  <c r="CI71" i="12"/>
  <c r="CL121" i="12"/>
  <c r="CQ71" i="12"/>
  <c r="CT121" i="12"/>
  <c r="CY71" i="12"/>
  <c r="DB121" i="12"/>
  <c r="DG71" i="12"/>
  <c r="DJ121" i="12"/>
  <c r="DO71" i="12"/>
  <c r="DR121" i="12"/>
  <c r="EU71" i="12"/>
  <c r="EX121" i="12"/>
  <c r="FC71" i="12"/>
  <c r="FF121" i="12"/>
  <c r="X71" i="16"/>
  <c r="AA121" i="16"/>
  <c r="BL71" i="16"/>
  <c r="BO121" i="16"/>
  <c r="CR71" i="16"/>
  <c r="CU121" i="16"/>
  <c r="EV71" i="16"/>
  <c r="EY121" i="16"/>
  <c r="AM71" i="15"/>
  <c r="Q71" i="16"/>
  <c r="T121" i="16"/>
  <c r="Y71" i="16"/>
  <c r="AB121" i="16"/>
  <c r="AG71" i="16"/>
  <c r="AJ121" i="16"/>
  <c r="BE71" i="16"/>
  <c r="BH121" i="16"/>
  <c r="CC71" i="16"/>
  <c r="CF121" i="16"/>
  <c r="CS71" i="16"/>
  <c r="CV121" i="16"/>
  <c r="DA71" i="16"/>
  <c r="DD121" i="16"/>
  <c r="EW71" i="16"/>
  <c r="EZ121" i="16"/>
  <c r="J71" i="16"/>
  <c r="M121" i="16"/>
  <c r="R71" i="16"/>
  <c r="U121" i="16"/>
  <c r="BF71" i="16"/>
  <c r="BI121" i="16"/>
  <c r="BN71" i="16"/>
  <c r="BQ121" i="16"/>
  <c r="CD71" i="16"/>
  <c r="CG121" i="16"/>
  <c r="DB71" i="16"/>
  <c r="DE121" i="16"/>
  <c r="DJ71" i="16"/>
  <c r="DM121" i="16"/>
  <c r="DR71" i="16"/>
  <c r="DU121" i="16"/>
  <c r="EX71" i="16"/>
  <c r="FA121" i="16"/>
  <c r="AI71" i="15"/>
  <c r="E71" i="16"/>
  <c r="H121" i="16"/>
  <c r="M71" i="16"/>
  <c r="P121" i="16"/>
  <c r="U71" i="16"/>
  <c r="X121" i="16"/>
  <c r="AC71" i="16"/>
  <c r="AF121" i="16"/>
  <c r="AK71" i="16"/>
  <c r="AN121" i="16"/>
  <c r="AS71" i="16"/>
  <c r="AV121" i="16"/>
  <c r="BA71" i="16"/>
  <c r="BD121" i="16"/>
  <c r="BI71" i="16"/>
  <c r="BL121" i="16"/>
  <c r="BQ71" i="16"/>
  <c r="BT121" i="16"/>
  <c r="BY71" i="16"/>
  <c r="CB121" i="16"/>
  <c r="CG71" i="16"/>
  <c r="CJ121" i="16"/>
  <c r="CO71" i="16"/>
  <c r="CR121" i="16"/>
  <c r="CW71" i="16"/>
  <c r="CZ121" i="16"/>
  <c r="DE71" i="16"/>
  <c r="DH121" i="16"/>
  <c r="DM71" i="16"/>
  <c r="DP121" i="16"/>
  <c r="ES71" i="16"/>
  <c r="EV121" i="16"/>
  <c r="FA71" i="16"/>
  <c r="FD121" i="16"/>
  <c r="AF71" i="16"/>
  <c r="AI121" i="16"/>
  <c r="CJ71" i="16"/>
  <c r="CM121" i="16"/>
  <c r="I71" i="16"/>
  <c r="L121" i="16"/>
  <c r="BM71" i="16"/>
  <c r="BP121" i="16"/>
  <c r="AH71" i="16"/>
  <c r="AK121" i="16"/>
  <c r="BV71" i="16"/>
  <c r="BY121" i="16"/>
  <c r="AJ71" i="15"/>
  <c r="F71" i="16"/>
  <c r="I121" i="16"/>
  <c r="N71" i="16"/>
  <c r="Q121" i="16"/>
  <c r="V71" i="16"/>
  <c r="Y121" i="16"/>
  <c r="AD71" i="16"/>
  <c r="AG121" i="16"/>
  <c r="AL71" i="16"/>
  <c r="AO121" i="16"/>
  <c r="AT71" i="16"/>
  <c r="AW121" i="16"/>
  <c r="BB71" i="16"/>
  <c r="BE121" i="16"/>
  <c r="BJ71" i="16"/>
  <c r="BM121" i="16"/>
  <c r="BR71" i="16"/>
  <c r="BU121" i="16"/>
  <c r="BZ71" i="16"/>
  <c r="CC121" i="16"/>
  <c r="CH71" i="16"/>
  <c r="CK121" i="16"/>
  <c r="CP71" i="16"/>
  <c r="CS121" i="16"/>
  <c r="CX71" i="16"/>
  <c r="DA121" i="16"/>
  <c r="DF71" i="16"/>
  <c r="DI121" i="16"/>
  <c r="DN71" i="16"/>
  <c r="DQ121" i="16"/>
  <c r="ET71" i="16"/>
  <c r="EW121" i="16"/>
  <c r="FB71" i="16"/>
  <c r="FE121" i="16"/>
  <c r="H71" i="16"/>
  <c r="K121" i="16"/>
  <c r="BD71" i="16"/>
  <c r="BG121" i="16"/>
  <c r="CB71" i="16"/>
  <c r="CE121" i="16"/>
  <c r="CZ71" i="16"/>
  <c r="DC121" i="16"/>
  <c r="DP71" i="16"/>
  <c r="DS121" i="16"/>
  <c r="AW71" i="16"/>
  <c r="AZ121" i="16"/>
  <c r="CK71" i="16"/>
  <c r="CN121" i="16"/>
  <c r="DI71" i="16"/>
  <c r="DL121" i="16"/>
  <c r="AX71" i="16"/>
  <c r="BA121" i="16"/>
  <c r="CT71" i="16"/>
  <c r="CW121" i="16"/>
  <c r="AK71" i="15"/>
  <c r="G71" i="16"/>
  <c r="J121" i="16"/>
  <c r="O71" i="16"/>
  <c r="R121" i="16"/>
  <c r="W71" i="16"/>
  <c r="Z121" i="16"/>
  <c r="AE71" i="16"/>
  <c r="AH121" i="16"/>
  <c r="AM71" i="16"/>
  <c r="AP121" i="16"/>
  <c r="AU71" i="16"/>
  <c r="AX121" i="16"/>
  <c r="BC71" i="16"/>
  <c r="BF121" i="16"/>
  <c r="BK71" i="16"/>
  <c r="BN121" i="16"/>
  <c r="BS71" i="16"/>
  <c r="BV121" i="16"/>
  <c r="CA71" i="16"/>
  <c r="CD121" i="16"/>
  <c r="CI71" i="16"/>
  <c r="CL121" i="16"/>
  <c r="CQ71" i="16"/>
  <c r="CT121" i="16"/>
  <c r="CY71" i="16"/>
  <c r="DB121" i="16"/>
  <c r="DG71" i="16"/>
  <c r="DJ121" i="16"/>
  <c r="DO71" i="16"/>
  <c r="DR121" i="16"/>
  <c r="EU71" i="16"/>
  <c r="EX121" i="16"/>
  <c r="FC71" i="16"/>
  <c r="FF121" i="16"/>
  <c r="AV71" i="16"/>
  <c r="AY121" i="16"/>
  <c r="AO71" i="16"/>
  <c r="AR121" i="16"/>
  <c r="BU71" i="16"/>
  <c r="BX121" i="16"/>
  <c r="DQ71" i="16"/>
  <c r="DT121" i="16"/>
  <c r="Z71" i="16"/>
  <c r="AC121" i="16"/>
  <c r="AG71" i="15"/>
  <c r="K71" i="16"/>
  <c r="N121" i="16"/>
  <c r="S71" i="16"/>
  <c r="V121" i="16"/>
  <c r="AA71" i="16"/>
  <c r="AD121" i="16"/>
  <c r="AI71" i="16"/>
  <c r="AL121" i="16"/>
  <c r="AQ71" i="16"/>
  <c r="AT121" i="16"/>
  <c r="AY71" i="16"/>
  <c r="BB121" i="16"/>
  <c r="BG71" i="16"/>
  <c r="BJ121" i="16"/>
  <c r="BO71" i="16"/>
  <c r="BR121" i="16"/>
  <c r="BW71" i="16"/>
  <c r="BZ121" i="16"/>
  <c r="CE71" i="16"/>
  <c r="CH121" i="16"/>
  <c r="CM71" i="16"/>
  <c r="CP121" i="16"/>
  <c r="CU71" i="16"/>
  <c r="CX121" i="16"/>
  <c r="DC71" i="16"/>
  <c r="DF121" i="16"/>
  <c r="DK71" i="16"/>
  <c r="DN121" i="16"/>
  <c r="DS71" i="16"/>
  <c r="DV121" i="16"/>
  <c r="EY71" i="16"/>
  <c r="FB121" i="16"/>
  <c r="AL71" i="15"/>
  <c r="P71" i="16"/>
  <c r="S121" i="16"/>
  <c r="AN71" i="16"/>
  <c r="AQ121" i="16"/>
  <c r="BT71" i="16"/>
  <c r="BW121" i="16"/>
  <c r="DH71" i="16"/>
  <c r="DK121" i="16"/>
  <c r="AP71" i="16"/>
  <c r="AS121" i="16"/>
  <c r="CL71" i="16"/>
  <c r="CO121" i="16"/>
  <c r="AH71" i="15"/>
  <c r="D71" i="16"/>
  <c r="G121" i="16"/>
  <c r="L71" i="16"/>
  <c r="O121" i="16"/>
  <c r="T71" i="16"/>
  <c r="W121" i="16"/>
  <c r="AB71" i="16"/>
  <c r="AE121" i="16"/>
  <c r="AJ71" i="16"/>
  <c r="AM121" i="16"/>
  <c r="AR71" i="16"/>
  <c r="AU121" i="16"/>
  <c r="AZ71" i="16"/>
  <c r="BC121" i="16"/>
  <c r="BH71" i="16"/>
  <c r="BK121" i="16"/>
  <c r="BP71" i="16"/>
  <c r="BS121" i="16"/>
  <c r="BX71" i="16"/>
  <c r="CA121" i="16"/>
  <c r="CF71" i="16"/>
  <c r="CI121" i="16"/>
  <c r="CN71" i="16"/>
  <c r="CQ121" i="16"/>
  <c r="CV71" i="16"/>
  <c r="CY121" i="16"/>
  <c r="DD71" i="16"/>
  <c r="DG121" i="16"/>
  <c r="DL71" i="16"/>
  <c r="DO121" i="16"/>
  <c r="ER71" i="16"/>
  <c r="EU121" i="16"/>
  <c r="EZ71" i="16"/>
  <c r="FC121" i="16"/>
  <c r="AI71" i="13"/>
  <c r="AK71" i="13"/>
  <c r="AH71" i="13"/>
  <c r="AJ71" i="13"/>
  <c r="AL71" i="13"/>
  <c r="AM71" i="13"/>
  <c r="AG71" i="13"/>
  <c r="U48" i="24"/>
  <c r="EA71" i="16"/>
  <c r="AC48" i="24"/>
  <c r="EI71" i="16"/>
  <c r="AK48" i="24"/>
  <c r="EQ71" i="16"/>
  <c r="N48" i="24"/>
  <c r="DT71" i="16"/>
  <c r="V48" i="24"/>
  <c r="EB71" i="16"/>
  <c r="AD48" i="24"/>
  <c r="EJ71" i="16"/>
  <c r="O48" i="24"/>
  <c r="DU71" i="16"/>
  <c r="W48" i="24"/>
  <c r="EC71" i="16"/>
  <c r="AE48" i="24"/>
  <c r="EK71" i="16"/>
  <c r="P48" i="24"/>
  <c r="DV71" i="16"/>
  <c r="X48" i="24"/>
  <c r="ED71" i="16"/>
  <c r="AF48" i="24"/>
  <c r="EL71" i="16"/>
  <c r="Q48" i="24"/>
  <c r="DW71" i="16"/>
  <c r="Y48" i="24"/>
  <c r="EE71" i="16"/>
  <c r="AG48" i="24"/>
  <c r="EM71" i="16"/>
  <c r="R48" i="24"/>
  <c r="DX71" i="16"/>
  <c r="Z48" i="24"/>
  <c r="EF71" i="16"/>
  <c r="AH48" i="24"/>
  <c r="EN71" i="16"/>
  <c r="S48" i="24"/>
  <c r="DY71" i="16"/>
  <c r="AA48" i="24"/>
  <c r="EG71" i="16"/>
  <c r="AI48" i="24"/>
  <c r="EO71" i="16"/>
  <c r="T48" i="24"/>
  <c r="DZ71" i="16"/>
  <c r="AB48" i="24"/>
  <c r="EH71" i="16"/>
  <c r="AJ48" i="24"/>
  <c r="EP71" i="16"/>
  <c r="BF71" i="14"/>
  <c r="BI121" i="14"/>
  <c r="DJ71" i="14"/>
  <c r="DM121" i="14"/>
  <c r="K71" i="14"/>
  <c r="N121" i="14"/>
  <c r="S71" i="14"/>
  <c r="V121" i="14"/>
  <c r="AA71" i="14"/>
  <c r="AD121" i="14"/>
  <c r="AI71" i="14"/>
  <c r="AL121" i="14"/>
  <c r="AQ71" i="14"/>
  <c r="AT121" i="14"/>
  <c r="AY71" i="14"/>
  <c r="BB121" i="14"/>
  <c r="BG71" i="14"/>
  <c r="BJ121" i="14"/>
  <c r="BO71" i="14"/>
  <c r="BR121" i="14"/>
  <c r="BW71" i="14"/>
  <c r="BZ121" i="14"/>
  <c r="CE71" i="14"/>
  <c r="CH121" i="14"/>
  <c r="CM71" i="14"/>
  <c r="CP121" i="14"/>
  <c r="CU71" i="14"/>
  <c r="CX121" i="14"/>
  <c r="DC71" i="14"/>
  <c r="DF121" i="14"/>
  <c r="DK71" i="14"/>
  <c r="DN121" i="14"/>
  <c r="DS71" i="14"/>
  <c r="DV121" i="14"/>
  <c r="EY71" i="14"/>
  <c r="FB121" i="14"/>
  <c r="Z71" i="14"/>
  <c r="AC121" i="14"/>
  <c r="DB71" i="14"/>
  <c r="DE121" i="14"/>
  <c r="D71" i="14"/>
  <c r="G121" i="14"/>
  <c r="L71" i="14"/>
  <c r="O121" i="14"/>
  <c r="T71" i="14"/>
  <c r="W121" i="14"/>
  <c r="AB71" i="14"/>
  <c r="AE121" i="14"/>
  <c r="AJ71" i="14"/>
  <c r="AM121" i="14"/>
  <c r="AR71" i="14"/>
  <c r="AU121" i="14"/>
  <c r="AZ71" i="14"/>
  <c r="BC121" i="14"/>
  <c r="BH71" i="14"/>
  <c r="BK121" i="14"/>
  <c r="BP71" i="14"/>
  <c r="BS121" i="14"/>
  <c r="BX71" i="14"/>
  <c r="CA121" i="14"/>
  <c r="CF71" i="14"/>
  <c r="CI121" i="14"/>
  <c r="CN71" i="14"/>
  <c r="CQ121" i="14"/>
  <c r="CV71" i="14"/>
  <c r="CY121" i="14"/>
  <c r="DD71" i="14"/>
  <c r="DG121" i="14"/>
  <c r="DL71" i="14"/>
  <c r="DO121" i="14"/>
  <c r="ER71" i="14"/>
  <c r="EU121" i="14"/>
  <c r="EZ71" i="14"/>
  <c r="FC121" i="14"/>
  <c r="BV71" i="14"/>
  <c r="BY121" i="14"/>
  <c r="E71" i="14"/>
  <c r="H121" i="14"/>
  <c r="M71" i="14"/>
  <c r="P121" i="14"/>
  <c r="U71" i="14"/>
  <c r="X121" i="14"/>
  <c r="AC71" i="14"/>
  <c r="AF121" i="14"/>
  <c r="AK71" i="14"/>
  <c r="AN121" i="14"/>
  <c r="AS71" i="14"/>
  <c r="AV121" i="14"/>
  <c r="BA71" i="14"/>
  <c r="BD121" i="14"/>
  <c r="BI71" i="14"/>
  <c r="BL121" i="14"/>
  <c r="BQ71" i="14"/>
  <c r="BT121" i="14"/>
  <c r="BY71" i="14"/>
  <c r="CB121" i="14"/>
  <c r="CG71" i="14"/>
  <c r="CJ121" i="14"/>
  <c r="CO71" i="14"/>
  <c r="CR121" i="14"/>
  <c r="CW71" i="14"/>
  <c r="CZ121" i="14"/>
  <c r="DE71" i="14"/>
  <c r="DH121" i="14"/>
  <c r="DM71" i="14"/>
  <c r="DP121" i="14"/>
  <c r="ES71" i="14"/>
  <c r="EV121" i="14"/>
  <c r="FA71" i="14"/>
  <c r="FD121" i="14"/>
  <c r="J71" i="14"/>
  <c r="M121" i="14"/>
  <c r="AX71" i="14"/>
  <c r="BA121" i="14"/>
  <c r="CT71" i="14"/>
  <c r="CW121" i="14"/>
  <c r="DR71" i="14"/>
  <c r="DU121" i="14"/>
  <c r="F71" i="14"/>
  <c r="I121" i="14"/>
  <c r="N71" i="14"/>
  <c r="Q121" i="14"/>
  <c r="V71" i="14"/>
  <c r="Y121" i="14"/>
  <c r="AD71" i="14"/>
  <c r="AG121" i="14"/>
  <c r="AL71" i="14"/>
  <c r="AO121" i="14"/>
  <c r="AT71" i="14"/>
  <c r="AW121" i="14"/>
  <c r="BB71" i="14"/>
  <c r="BE121" i="14"/>
  <c r="BJ71" i="14"/>
  <c r="BM121" i="14"/>
  <c r="BR71" i="14"/>
  <c r="BU121" i="14"/>
  <c r="BZ71" i="14"/>
  <c r="CC121" i="14"/>
  <c r="CH71" i="14"/>
  <c r="CK121" i="14"/>
  <c r="CP71" i="14"/>
  <c r="CS121" i="14"/>
  <c r="CX71" i="14"/>
  <c r="DA121" i="14"/>
  <c r="DF71" i="14"/>
  <c r="DI121" i="14"/>
  <c r="DN71" i="14"/>
  <c r="DQ121" i="14"/>
  <c r="ET71" i="14"/>
  <c r="EW121" i="14"/>
  <c r="FB71" i="14"/>
  <c r="FE121" i="14"/>
  <c r="R71" i="14"/>
  <c r="U121" i="14"/>
  <c r="AP71" i="14"/>
  <c r="AS121" i="14"/>
  <c r="CD71" i="14"/>
  <c r="CG121" i="14"/>
  <c r="EX71" i="14"/>
  <c r="FA121" i="14"/>
  <c r="G71" i="14"/>
  <c r="J121" i="14"/>
  <c r="O71" i="14"/>
  <c r="R121" i="14"/>
  <c r="W71" i="14"/>
  <c r="Z121" i="14"/>
  <c r="AE71" i="14"/>
  <c r="AH121" i="14"/>
  <c r="AM71" i="14"/>
  <c r="AP121" i="14"/>
  <c r="AU71" i="14"/>
  <c r="AX121" i="14"/>
  <c r="BC71" i="14"/>
  <c r="BF121" i="14"/>
  <c r="BK71" i="14"/>
  <c r="BN121" i="14"/>
  <c r="BS71" i="14"/>
  <c r="BV121" i="14"/>
  <c r="CA71" i="14"/>
  <c r="CD121" i="14"/>
  <c r="CI71" i="14"/>
  <c r="CL121" i="14"/>
  <c r="CQ71" i="14"/>
  <c r="CT121" i="14"/>
  <c r="CY71" i="14"/>
  <c r="DB121" i="14"/>
  <c r="DG71" i="14"/>
  <c r="DJ121" i="14"/>
  <c r="DO71" i="14"/>
  <c r="DR121" i="14"/>
  <c r="EU71" i="14"/>
  <c r="EX121" i="14"/>
  <c r="FC71" i="14"/>
  <c r="FF121" i="14"/>
  <c r="BN71" i="14"/>
  <c r="BQ121" i="14"/>
  <c r="H71" i="14"/>
  <c r="K121" i="14"/>
  <c r="P71" i="14"/>
  <c r="S121" i="14"/>
  <c r="X71" i="14"/>
  <c r="AA121" i="14"/>
  <c r="AF71" i="14"/>
  <c r="AI121" i="14"/>
  <c r="AN71" i="14"/>
  <c r="AQ121" i="14"/>
  <c r="AV71" i="14"/>
  <c r="AY121" i="14"/>
  <c r="BD71" i="14"/>
  <c r="BG121" i="14"/>
  <c r="BL71" i="14"/>
  <c r="BO121" i="14"/>
  <c r="BT71" i="14"/>
  <c r="BW121" i="14"/>
  <c r="CB71" i="14"/>
  <c r="CE121" i="14"/>
  <c r="CJ71" i="14"/>
  <c r="CM121" i="14"/>
  <c r="CR71" i="14"/>
  <c r="CU121" i="14"/>
  <c r="CZ71" i="14"/>
  <c r="DC121" i="14"/>
  <c r="DH71" i="14"/>
  <c r="DK121" i="14"/>
  <c r="DP71" i="14"/>
  <c r="DS121" i="14"/>
  <c r="EV71" i="14"/>
  <c r="EY121" i="14"/>
  <c r="AH71" i="14"/>
  <c r="AK121" i="14"/>
  <c r="CL71" i="14"/>
  <c r="CO121" i="14"/>
  <c r="I71" i="14"/>
  <c r="L121" i="14"/>
  <c r="Q71" i="14"/>
  <c r="T121" i="14"/>
  <c r="Y71" i="14"/>
  <c r="AB121" i="14"/>
  <c r="AG71" i="14"/>
  <c r="AJ121" i="14"/>
  <c r="AO71" i="14"/>
  <c r="AR121" i="14"/>
  <c r="AW71" i="14"/>
  <c r="AZ121" i="14"/>
  <c r="BE71" i="14"/>
  <c r="BH121" i="14"/>
  <c r="BM71" i="14"/>
  <c r="BP121" i="14"/>
  <c r="BU71" i="14"/>
  <c r="BX121" i="14"/>
  <c r="CC71" i="14"/>
  <c r="CF121" i="14"/>
  <c r="CK71" i="14"/>
  <c r="CN121" i="14"/>
  <c r="CS71" i="14"/>
  <c r="CV121" i="14"/>
  <c r="DA71" i="14"/>
  <c r="DD121" i="14"/>
  <c r="DI71" i="14"/>
  <c r="DL121" i="14"/>
  <c r="DQ71" i="14"/>
  <c r="DT121" i="14"/>
  <c r="EW71" i="14"/>
  <c r="EZ121" i="14"/>
  <c r="U47" i="24"/>
  <c r="EA71" i="14"/>
  <c r="AC47" i="24"/>
  <c r="EI71" i="14"/>
  <c r="AK47" i="24"/>
  <c r="EQ71" i="14"/>
  <c r="AB47" i="24"/>
  <c r="EH71" i="14"/>
  <c r="N47" i="24"/>
  <c r="DT71" i="14"/>
  <c r="V47" i="24"/>
  <c r="EB71" i="14"/>
  <c r="AD47" i="24"/>
  <c r="EJ71" i="14"/>
  <c r="T47" i="24"/>
  <c r="DZ71" i="14"/>
  <c r="O47" i="24"/>
  <c r="DU71" i="14"/>
  <c r="W47" i="24"/>
  <c r="EC71" i="14"/>
  <c r="AE47" i="24"/>
  <c r="EK71" i="14"/>
  <c r="AJ47" i="24"/>
  <c r="EP71" i="14"/>
  <c r="P47" i="24"/>
  <c r="DV71" i="14"/>
  <c r="X47" i="24"/>
  <c r="ED71" i="14"/>
  <c r="AF47" i="24"/>
  <c r="EL71" i="14"/>
  <c r="Q47" i="24"/>
  <c r="DW71" i="14"/>
  <c r="Y47" i="24"/>
  <c r="EE71" i="14"/>
  <c r="AG47" i="24"/>
  <c r="EM71" i="14"/>
  <c r="R47" i="24"/>
  <c r="DX71" i="14"/>
  <c r="Z47" i="24"/>
  <c r="EF71" i="14"/>
  <c r="AH47" i="24"/>
  <c r="EN71" i="14"/>
  <c r="S47" i="24"/>
  <c r="DY71" i="14"/>
  <c r="AA47" i="24"/>
  <c r="EG71" i="14"/>
  <c r="AI47" i="24"/>
  <c r="EO71" i="14"/>
  <c r="N46" i="24"/>
  <c r="DT71" i="12"/>
  <c r="V46" i="24"/>
  <c r="EB71" i="12"/>
  <c r="AD46" i="24"/>
  <c r="EJ71" i="12"/>
  <c r="O46" i="24"/>
  <c r="DU71" i="12"/>
  <c r="W46" i="24"/>
  <c r="EC71" i="12"/>
  <c r="AE46" i="24"/>
  <c r="EK71" i="12"/>
  <c r="P46" i="24"/>
  <c r="DV71" i="12"/>
  <c r="X46" i="24"/>
  <c r="ED71" i="12"/>
  <c r="AF46" i="24"/>
  <c r="EL71" i="12"/>
  <c r="AK46" i="24"/>
  <c r="EQ71" i="12"/>
  <c r="Q46" i="24"/>
  <c r="DW71" i="12"/>
  <c r="Y46" i="24"/>
  <c r="EE71" i="12"/>
  <c r="AG46" i="24"/>
  <c r="EM71" i="12"/>
  <c r="R46" i="24"/>
  <c r="DX71" i="12"/>
  <c r="Z46" i="24"/>
  <c r="EF71" i="12"/>
  <c r="AH46" i="24"/>
  <c r="EN71" i="12"/>
  <c r="U46" i="24"/>
  <c r="EA71" i="12"/>
  <c r="S46" i="24"/>
  <c r="DY71" i="12"/>
  <c r="AA46" i="24"/>
  <c r="EG71" i="12"/>
  <c r="AI46" i="24"/>
  <c r="EO71" i="12"/>
  <c r="AC46" i="24"/>
  <c r="EI71" i="12"/>
  <c r="T46" i="24"/>
  <c r="DZ71" i="12"/>
  <c r="AB46" i="24"/>
  <c r="EH71" i="12"/>
  <c r="AJ46" i="24"/>
  <c r="EP71" i="12"/>
  <c r="AW46" i="24" l="1"/>
  <c r="V37" i="24"/>
  <c r="AW37" i="24" s="1"/>
  <c r="AX47" i="24"/>
  <c r="W38" i="24"/>
  <c r="AX38" i="24" s="1"/>
  <c r="BI48" i="24"/>
  <c r="AH39" i="24"/>
  <c r="BI39" i="24" s="1"/>
  <c r="BD46" i="24"/>
  <c r="AC37" i="24"/>
  <c r="BD37" i="24" s="1"/>
  <c r="AZ47" i="24"/>
  <c r="Y38" i="24"/>
  <c r="AZ38" i="24" s="1"/>
  <c r="BJ48" i="24"/>
  <c r="AI39" i="24"/>
  <c r="BJ39" i="24" s="1"/>
  <c r="AR48" i="24"/>
  <c r="Q39" i="24"/>
  <c r="AR39" i="24" s="1"/>
  <c r="AV48" i="24"/>
  <c r="U39" i="24"/>
  <c r="AV39" i="24" s="1"/>
  <c r="AQ48" i="24"/>
  <c r="P39" i="24"/>
  <c r="AQ39" i="24" s="1"/>
  <c r="AO47" i="24"/>
  <c r="N38" i="24"/>
  <c r="AO38" i="24" s="1"/>
  <c r="BF48" i="24"/>
  <c r="AE39" i="24"/>
  <c r="BF39" i="24" s="1"/>
  <c r="AQ47" i="24"/>
  <c r="P38" i="24"/>
  <c r="AQ38" i="24" s="1"/>
  <c r="BJ46" i="24"/>
  <c r="AI37" i="24"/>
  <c r="BJ37" i="24" s="1"/>
  <c r="BI46" i="24"/>
  <c r="AH37" i="24"/>
  <c r="BI37" i="24" s="1"/>
  <c r="AY46" i="24"/>
  <c r="X37" i="24"/>
  <c r="AY37" i="24" s="1"/>
  <c r="AP46" i="24"/>
  <c r="O37" i="24"/>
  <c r="AP37" i="24" s="1"/>
  <c r="BJ47" i="24"/>
  <c r="AI38" i="24"/>
  <c r="BJ38" i="24" s="1"/>
  <c r="AR47" i="24"/>
  <c r="Q38" i="24"/>
  <c r="AR38" i="24" s="1"/>
  <c r="BK47" i="24"/>
  <c r="AJ38" i="24"/>
  <c r="BK38" i="24" s="1"/>
  <c r="AU47" i="24"/>
  <c r="T38" i="24"/>
  <c r="AU38" i="24" s="1"/>
  <c r="BC47" i="24"/>
  <c r="AB38" i="24"/>
  <c r="BC38" i="24" s="1"/>
  <c r="BK48" i="24"/>
  <c r="AJ39" i="24"/>
  <c r="BK39" i="24" s="1"/>
  <c r="BB48" i="24"/>
  <c r="AA39" i="24"/>
  <c r="BB39" i="24" s="1"/>
  <c r="AS48" i="24"/>
  <c r="R39" i="24"/>
  <c r="AS39" i="24" s="1"/>
  <c r="BG48" i="24"/>
  <c r="AF39" i="24"/>
  <c r="BG39" i="24" s="1"/>
  <c r="AX48" i="24"/>
  <c r="W39" i="24"/>
  <c r="AX39" i="24" s="1"/>
  <c r="AO48" i="24"/>
  <c r="N39" i="24"/>
  <c r="AO39" i="24" s="1"/>
  <c r="BL46" i="24"/>
  <c r="AK37" i="24"/>
  <c r="BH47" i="24"/>
  <c r="AG38" i="24"/>
  <c r="BH38" i="24" s="1"/>
  <c r="BD47" i="24"/>
  <c r="AC38" i="24"/>
  <c r="BD38" i="24" s="1"/>
  <c r="AZ48" i="24"/>
  <c r="Y39" i="24"/>
  <c r="AZ39" i="24" s="1"/>
  <c r="AV46" i="24"/>
  <c r="U37" i="24"/>
  <c r="AV37" i="24" s="1"/>
  <c r="BH46" i="24"/>
  <c r="AG37" i="24"/>
  <c r="BH37" i="24" s="1"/>
  <c r="BG46" i="24"/>
  <c r="AF37" i="24"/>
  <c r="BG37" i="24" s="1"/>
  <c r="AX46" i="24"/>
  <c r="W37" i="24"/>
  <c r="AX37" i="24" s="1"/>
  <c r="AO46" i="24"/>
  <c r="N37" i="24"/>
  <c r="AO37" i="24" s="1"/>
  <c r="BI47" i="24"/>
  <c r="AH38" i="24"/>
  <c r="BI38" i="24" s="1"/>
  <c r="AP47" i="24"/>
  <c r="O38" i="24"/>
  <c r="AP38" i="24" s="1"/>
  <c r="AV47" i="24"/>
  <c r="U38" i="24"/>
  <c r="AV38" i="24" s="1"/>
  <c r="BA48" i="24"/>
  <c r="Z39" i="24"/>
  <c r="BA39" i="24" s="1"/>
  <c r="AW48" i="24"/>
  <c r="V39" i="24"/>
  <c r="AW39" i="24" s="1"/>
  <c r="BK46" i="24"/>
  <c r="AJ37" i="24"/>
  <c r="BK37" i="24" s="1"/>
  <c r="AZ46" i="24"/>
  <c r="Y37" i="24"/>
  <c r="AZ37" i="24" s="1"/>
  <c r="BA47" i="24"/>
  <c r="Z38" i="24"/>
  <c r="BA38" i="24" s="1"/>
  <c r="AU46" i="24"/>
  <c r="T37" i="24"/>
  <c r="AU37" i="24" s="1"/>
  <c r="AS46" i="24"/>
  <c r="R37" i="24"/>
  <c r="AS37" i="24" s="1"/>
  <c r="AT47" i="24"/>
  <c r="S38" i="24"/>
  <c r="AT38" i="24" s="1"/>
  <c r="AW47" i="24"/>
  <c r="V38" i="24"/>
  <c r="AW38" i="24" s="1"/>
  <c r="AU48" i="24"/>
  <c r="T39" i="24"/>
  <c r="AU39" i="24" s="1"/>
  <c r="BD48" i="24"/>
  <c r="AC39" i="24"/>
  <c r="BD39" i="24" s="1"/>
  <c r="BC46" i="24"/>
  <c r="AB37" i="24"/>
  <c r="BC37" i="24" s="1"/>
  <c r="AS47" i="24"/>
  <c r="R38" i="24"/>
  <c r="AS38" i="24" s="1"/>
  <c r="BC48" i="24"/>
  <c r="AB39" i="24"/>
  <c r="BC39" i="24" s="1"/>
  <c r="BH48" i="24"/>
  <c r="AG39" i="24"/>
  <c r="BH39" i="24" s="1"/>
  <c r="AY48" i="24"/>
  <c r="X39" i="24"/>
  <c r="AY39" i="24" s="1"/>
  <c r="BL48" i="24"/>
  <c r="AK39" i="24"/>
  <c r="AT46" i="24"/>
  <c r="S37" i="24"/>
  <c r="AT37" i="24" s="1"/>
  <c r="BF46" i="24"/>
  <c r="AE37" i="24"/>
  <c r="BF37" i="24" s="1"/>
  <c r="AY47" i="24"/>
  <c r="X38" i="24"/>
  <c r="AY38" i="24" s="1"/>
  <c r="BE48" i="24"/>
  <c r="AD39" i="24"/>
  <c r="BE39" i="24" s="1"/>
  <c r="BB46" i="24"/>
  <c r="AA37" i="24"/>
  <c r="BB37" i="24" s="1"/>
  <c r="BA46" i="24"/>
  <c r="Z37" i="24"/>
  <c r="BA37" i="24" s="1"/>
  <c r="AR46" i="24"/>
  <c r="Q37" i="24"/>
  <c r="AR37" i="24" s="1"/>
  <c r="AQ46" i="24"/>
  <c r="P37" i="24"/>
  <c r="AQ37" i="24" s="1"/>
  <c r="BE46" i="24"/>
  <c r="AD37" i="24"/>
  <c r="BE37" i="24" s="1"/>
  <c r="BB47" i="24"/>
  <c r="AA38" i="24"/>
  <c r="BB38" i="24" s="1"/>
  <c r="BG47" i="24"/>
  <c r="AF38" i="24"/>
  <c r="BG38" i="24" s="1"/>
  <c r="BF47" i="24"/>
  <c r="AE38" i="24"/>
  <c r="BF38" i="24" s="1"/>
  <c r="BE47" i="24"/>
  <c r="AD38" i="24"/>
  <c r="BE38" i="24" s="1"/>
  <c r="BL47" i="24"/>
  <c r="AK38" i="24"/>
  <c r="AT48" i="24"/>
  <c r="S39" i="24"/>
  <c r="AT39" i="24" s="1"/>
  <c r="AP48" i="24"/>
  <c r="O39" i="24"/>
  <c r="AP39" i="24" s="1"/>
  <c r="B2" i="19"/>
  <c r="B1" i="19"/>
  <c r="B2" i="18"/>
  <c r="B1" i="18"/>
  <c r="B2" i="16"/>
  <c r="B1" i="16"/>
  <c r="B2" i="15"/>
  <c r="B1" i="15"/>
  <c r="B2" i="14"/>
  <c r="B1" i="14"/>
  <c r="B2" i="13"/>
  <c r="B1" i="13"/>
  <c r="B2" i="12"/>
  <c r="B1" i="12"/>
  <c r="B1" i="11"/>
  <c r="B2" i="11"/>
  <c r="BL37" i="24" l="1"/>
  <c r="BL39" i="24"/>
  <c r="BL38" i="24"/>
  <c r="B58" i="18"/>
  <c r="B60" i="15"/>
  <c r="B60" i="13"/>
  <c r="B60" i="11"/>
  <c r="DQ111" i="16" l="1"/>
  <c r="EW109" i="16"/>
  <c r="CK109" i="16"/>
  <c r="FE108" i="16"/>
  <c r="CS108" i="16"/>
  <c r="AG108" i="16"/>
  <c r="AW106" i="16"/>
  <c r="FD105" i="16"/>
  <c r="DP105" i="16"/>
  <c r="DH105" i="16"/>
  <c r="CZ105" i="16"/>
  <c r="CR105" i="16"/>
  <c r="CJ105" i="16"/>
  <c r="CB105" i="16"/>
  <c r="BT105" i="16"/>
  <c r="BL105" i="16"/>
  <c r="BD105" i="16"/>
  <c r="AV105" i="16"/>
  <c r="AF105" i="16"/>
  <c r="X105" i="16"/>
  <c r="P105" i="16"/>
  <c r="H105" i="16"/>
  <c r="FD104" i="16"/>
  <c r="R48" i="16"/>
  <c r="DN47" i="16"/>
  <c r="CL47" i="16"/>
  <c r="EX46" i="16"/>
  <c r="DR46" i="16"/>
  <c r="CL46" i="16"/>
  <c r="BF46" i="16"/>
  <c r="Z46" i="16"/>
  <c r="DZ45" i="16"/>
  <c r="CT45" i="16"/>
  <c r="BN45" i="16"/>
  <c r="AH45" i="16"/>
  <c r="AB55" i="15"/>
  <c r="D55" i="15"/>
  <c r="AL54" i="15"/>
  <c r="AD54" i="15"/>
  <c r="V54" i="15"/>
  <c r="AP51" i="15"/>
  <c r="AF48" i="15"/>
  <c r="AP47" i="15"/>
  <c r="I38" i="15"/>
  <c r="K110" i="12"/>
  <c r="EQ109" i="12"/>
  <c r="EQ108" i="12"/>
  <c r="CE108" i="12"/>
  <c r="EU57" i="12"/>
  <c r="CV106" i="12"/>
  <c r="CI57" i="12"/>
  <c r="BW106" i="12"/>
  <c r="AJ106" i="12"/>
  <c r="W57" i="12"/>
  <c r="K106" i="12"/>
  <c r="BR104" i="12"/>
  <c r="AL62" i="11"/>
  <c r="AD62" i="11"/>
  <c r="V62" i="11"/>
  <c r="N62" i="11"/>
  <c r="F62" i="11"/>
  <c r="AN61" i="11"/>
  <c r="AF61" i="11"/>
  <c r="X61" i="11"/>
  <c r="P61" i="11"/>
  <c r="H61" i="11"/>
  <c r="AP60" i="11"/>
  <c r="AO60" i="11"/>
  <c r="AH60" i="11"/>
  <c r="Z60" i="11"/>
  <c r="Y60" i="11"/>
  <c r="R60" i="11"/>
  <c r="AJ57" i="11"/>
  <c r="AB57" i="11"/>
  <c r="T57" i="11"/>
  <c r="L57" i="11"/>
  <c r="D57" i="11"/>
  <c r="AL56" i="11"/>
  <c r="AD56" i="11"/>
  <c r="V56" i="11"/>
  <c r="N56" i="11"/>
  <c r="F56" i="11"/>
  <c r="AN55" i="11"/>
  <c r="X55" i="11"/>
  <c r="P55" i="11"/>
  <c r="H55" i="11"/>
  <c r="AP54" i="11"/>
  <c r="AH54" i="11"/>
  <c r="Z54" i="11"/>
  <c r="R54" i="11"/>
  <c r="J54" i="11"/>
  <c r="AP49" i="11"/>
  <c r="AI48" i="11"/>
  <c r="AP45" i="11"/>
  <c r="AO45" i="11"/>
  <c r="AP41" i="11"/>
  <c r="AP40" i="11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0" i="18"/>
  <c r="B59" i="18"/>
  <c r="B57" i="18"/>
  <c r="B55" i="18"/>
  <c r="B54" i="18"/>
  <c r="B53" i="18"/>
  <c r="B52" i="18"/>
  <c r="B50" i="18"/>
  <c r="B78" i="18" s="1"/>
  <c r="B49" i="18"/>
  <c r="B77" i="18" s="1"/>
  <c r="B48" i="18"/>
  <c r="B76" i="18" s="1"/>
  <c r="B47" i="18"/>
  <c r="B75" i="18" s="1"/>
  <c r="B46" i="18"/>
  <c r="B74" i="18" s="1"/>
  <c r="B45" i="18"/>
  <c r="B73" i="18" s="1"/>
  <c r="B44" i="18"/>
  <c r="B72" i="18" s="1"/>
  <c r="B43" i="18"/>
  <c r="B71" i="18" s="1"/>
  <c r="B42" i="18"/>
  <c r="B70" i="18" s="1"/>
  <c r="B41" i="18"/>
  <c r="B69" i="18" s="1"/>
  <c r="B40" i="18"/>
  <c r="B68" i="18" s="1"/>
  <c r="B39" i="18"/>
  <c r="B67" i="18" s="1"/>
  <c r="B38" i="18"/>
  <c r="B66" i="18" s="1"/>
  <c r="B37" i="18"/>
  <c r="B65" i="18" s="1"/>
  <c r="B36" i="18"/>
  <c r="B64" i="18" s="1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AX58" i="18"/>
  <c r="AW58" i="18"/>
  <c r="AV58" i="18"/>
  <c r="AU58" i="18"/>
  <c r="AT58" i="18"/>
  <c r="AP58" i="18"/>
  <c r="AO58" i="18"/>
  <c r="AN58" i="18"/>
  <c r="AM58" i="18"/>
  <c r="AL58" i="18"/>
  <c r="AG58" i="18"/>
  <c r="AE58" i="18"/>
  <c r="AD58" i="18"/>
  <c r="Z58" i="18"/>
  <c r="V58" i="18"/>
  <c r="V41" i="18"/>
  <c r="AH39" i="18"/>
  <c r="GT111" i="19"/>
  <c r="GS111" i="19"/>
  <c r="GR111" i="19"/>
  <c r="GQ111" i="19"/>
  <c r="GP111" i="19"/>
  <c r="GO111" i="19"/>
  <c r="GN111" i="19"/>
  <c r="GM111" i="19"/>
  <c r="GL111" i="19"/>
  <c r="GK111" i="19"/>
  <c r="GJ111" i="19"/>
  <c r="GI111" i="19"/>
  <c r="GH111" i="19"/>
  <c r="GG111" i="19"/>
  <c r="GF111" i="19"/>
  <c r="GE111" i="19"/>
  <c r="GD111" i="19"/>
  <c r="GC111" i="19"/>
  <c r="GB111" i="19"/>
  <c r="GA111" i="19"/>
  <c r="FZ111" i="19"/>
  <c r="FY111" i="19"/>
  <c r="FX111" i="19"/>
  <c r="FW111" i="19"/>
  <c r="FV111" i="19"/>
  <c r="FU111" i="19"/>
  <c r="FT111" i="19"/>
  <c r="FS111" i="19"/>
  <c r="FR111" i="19"/>
  <c r="FQ111" i="19"/>
  <c r="FP111" i="19"/>
  <c r="FO111" i="19"/>
  <c r="FN111" i="19"/>
  <c r="FM111" i="19"/>
  <c r="FL111" i="19"/>
  <c r="FK111" i="19"/>
  <c r="FJ111" i="19"/>
  <c r="FI111" i="19"/>
  <c r="FH111" i="19"/>
  <c r="FG111" i="19"/>
  <c r="FF111" i="19"/>
  <c r="FE111" i="19"/>
  <c r="FD111" i="19"/>
  <c r="FC111" i="19"/>
  <c r="FB111" i="19"/>
  <c r="FA111" i="19"/>
  <c r="EZ111" i="19"/>
  <c r="EY111" i="19"/>
  <c r="EX111" i="19"/>
  <c r="EW111" i="19"/>
  <c r="EV111" i="19"/>
  <c r="EU111" i="19"/>
  <c r="ET111" i="19"/>
  <c r="ES111" i="19"/>
  <c r="ER111" i="19"/>
  <c r="EQ111" i="19"/>
  <c r="EP111" i="19"/>
  <c r="EO111" i="19"/>
  <c r="EN111" i="19"/>
  <c r="EM111" i="19"/>
  <c r="EL111" i="19"/>
  <c r="EK111" i="19"/>
  <c r="EJ111" i="19"/>
  <c r="EI111" i="19"/>
  <c r="EH111" i="19"/>
  <c r="EG111" i="19"/>
  <c r="EF111" i="19"/>
  <c r="EE111" i="19"/>
  <c r="ED111" i="19"/>
  <c r="EC111" i="19"/>
  <c r="EB111" i="19"/>
  <c r="EA111" i="19"/>
  <c r="DZ111" i="19"/>
  <c r="DY111" i="19"/>
  <c r="DX111" i="19"/>
  <c r="DW111" i="19"/>
  <c r="DV111" i="19"/>
  <c r="DU111" i="19"/>
  <c r="DT111" i="19"/>
  <c r="DS111" i="19"/>
  <c r="DR111" i="19"/>
  <c r="DQ111" i="19"/>
  <c r="DP111" i="19"/>
  <c r="DO111" i="19"/>
  <c r="DN111" i="19"/>
  <c r="DM111" i="19"/>
  <c r="DL111" i="19"/>
  <c r="DK111" i="19"/>
  <c r="DJ111" i="19"/>
  <c r="DI111" i="19"/>
  <c r="DH111" i="19"/>
  <c r="DG111" i="19"/>
  <c r="DF111" i="19"/>
  <c r="DE111" i="19"/>
  <c r="DD111" i="19"/>
  <c r="DC111" i="19"/>
  <c r="DB111" i="19"/>
  <c r="DA111" i="19"/>
  <c r="CZ111" i="19"/>
  <c r="CY111" i="19"/>
  <c r="CX111" i="19"/>
  <c r="CW111" i="19"/>
  <c r="CV111" i="19"/>
  <c r="CU111" i="19"/>
  <c r="CT111" i="19"/>
  <c r="CS111" i="19"/>
  <c r="CR111" i="19"/>
  <c r="CQ111" i="19"/>
  <c r="CP111" i="19"/>
  <c r="CO111" i="19"/>
  <c r="CN111" i="19"/>
  <c r="CM111" i="19"/>
  <c r="CL111" i="19"/>
  <c r="CK111" i="19"/>
  <c r="CJ111" i="19"/>
  <c r="CI111" i="19"/>
  <c r="CH111" i="19"/>
  <c r="CG111" i="19"/>
  <c r="CF111" i="19"/>
  <c r="CE111" i="19"/>
  <c r="CD111" i="19"/>
  <c r="CC111" i="19"/>
  <c r="CB111" i="19"/>
  <c r="CA111" i="19"/>
  <c r="BZ111" i="19"/>
  <c r="BY111" i="19"/>
  <c r="BX111" i="19"/>
  <c r="BW111" i="19"/>
  <c r="BV111" i="19"/>
  <c r="BU111" i="19"/>
  <c r="BT111" i="19"/>
  <c r="BS111" i="19"/>
  <c r="BR111" i="19"/>
  <c r="BQ111" i="19"/>
  <c r="BP111" i="19"/>
  <c r="BO111" i="19"/>
  <c r="BN111" i="19"/>
  <c r="BM111" i="19"/>
  <c r="BL111" i="19"/>
  <c r="BK111" i="19"/>
  <c r="BJ111" i="19"/>
  <c r="BI111" i="19"/>
  <c r="BH111" i="19"/>
  <c r="BG111" i="19"/>
  <c r="BF111" i="19"/>
  <c r="BE111" i="19"/>
  <c r="BD111" i="19"/>
  <c r="BC111" i="19"/>
  <c r="BB111" i="19"/>
  <c r="BA111" i="19"/>
  <c r="AZ111" i="19"/>
  <c r="AY111" i="19"/>
  <c r="AX111" i="19"/>
  <c r="AW111" i="19"/>
  <c r="AV111" i="19"/>
  <c r="AU111" i="19"/>
  <c r="AT111" i="19"/>
  <c r="AS111" i="19"/>
  <c r="AR111" i="19"/>
  <c r="AQ111" i="19"/>
  <c r="AP111" i="19"/>
  <c r="AO111" i="19"/>
  <c r="AN111" i="19"/>
  <c r="AM111" i="19"/>
  <c r="AL111" i="19"/>
  <c r="AK111" i="19"/>
  <c r="AJ111" i="19"/>
  <c r="AI111" i="19"/>
  <c r="AH111" i="19"/>
  <c r="AG111" i="19"/>
  <c r="AF111" i="19"/>
  <c r="AE111" i="19"/>
  <c r="AD111" i="19"/>
  <c r="AC111" i="19"/>
  <c r="AB111" i="19"/>
  <c r="AA111" i="19"/>
  <c r="Z111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C111" i="19"/>
  <c r="B107" i="19"/>
  <c r="B106" i="19"/>
  <c r="B105" i="19"/>
  <c r="B104" i="19"/>
  <c r="B102" i="19"/>
  <c r="B101" i="19"/>
  <c r="B100" i="19"/>
  <c r="B99" i="19"/>
  <c r="B97" i="19"/>
  <c r="B126" i="19" s="1"/>
  <c r="B96" i="19"/>
  <c r="B125" i="19" s="1"/>
  <c r="B95" i="19"/>
  <c r="B124" i="19" s="1"/>
  <c r="B94" i="19"/>
  <c r="B123" i="19" s="1"/>
  <c r="B93" i="19"/>
  <c r="B122" i="19" s="1"/>
  <c r="B92" i="19"/>
  <c r="B121" i="19" s="1"/>
  <c r="B91" i="19"/>
  <c r="B120" i="19" s="1"/>
  <c r="B90" i="19"/>
  <c r="B119" i="19" s="1"/>
  <c r="B89" i="19"/>
  <c r="B118" i="19" s="1"/>
  <c r="B88" i="19"/>
  <c r="B117" i="19" s="1"/>
  <c r="B87" i="19"/>
  <c r="B116" i="19" s="1"/>
  <c r="B86" i="19"/>
  <c r="B115" i="19" s="1"/>
  <c r="B85" i="19"/>
  <c r="B114" i="19" s="1"/>
  <c r="B84" i="19"/>
  <c r="B113" i="19" s="1"/>
  <c r="B83" i="19"/>
  <c r="B112" i="19" s="1"/>
  <c r="GT82" i="19"/>
  <c r="GS82" i="19"/>
  <c r="GR82" i="19"/>
  <c r="GQ82" i="19"/>
  <c r="GP82" i="19"/>
  <c r="GO82" i="19"/>
  <c r="GN82" i="19"/>
  <c r="GM82" i="19"/>
  <c r="GL82" i="19"/>
  <c r="GK82" i="19"/>
  <c r="GJ82" i="19"/>
  <c r="GI82" i="19"/>
  <c r="GH82" i="19"/>
  <c r="GG82" i="19"/>
  <c r="GF82" i="19"/>
  <c r="GE82" i="19"/>
  <c r="GD82" i="19"/>
  <c r="GC82" i="19"/>
  <c r="GB82" i="19"/>
  <c r="GA82" i="19"/>
  <c r="FZ82" i="19"/>
  <c r="FY82" i="19"/>
  <c r="FX82" i="19"/>
  <c r="FW82" i="19"/>
  <c r="FV82" i="19"/>
  <c r="FU82" i="19"/>
  <c r="FT82" i="19"/>
  <c r="FS82" i="19"/>
  <c r="FR82" i="19"/>
  <c r="FQ82" i="19"/>
  <c r="FP82" i="19"/>
  <c r="FO82" i="19"/>
  <c r="FN82" i="19"/>
  <c r="FM82" i="19"/>
  <c r="FL82" i="19"/>
  <c r="FK82" i="19"/>
  <c r="FJ82" i="19"/>
  <c r="FI82" i="19"/>
  <c r="FH82" i="19"/>
  <c r="FG82" i="19"/>
  <c r="FF82" i="19"/>
  <c r="FE82" i="19"/>
  <c r="FD82" i="19"/>
  <c r="FC82" i="19"/>
  <c r="FB82" i="19"/>
  <c r="FA82" i="19"/>
  <c r="EZ82" i="19"/>
  <c r="EY82" i="19"/>
  <c r="EX82" i="19"/>
  <c r="EW82" i="19"/>
  <c r="EV82" i="19"/>
  <c r="EU82" i="19"/>
  <c r="ET82" i="19"/>
  <c r="ES82" i="19"/>
  <c r="ER82" i="19"/>
  <c r="EQ82" i="19"/>
  <c r="EP82" i="19"/>
  <c r="EO82" i="19"/>
  <c r="EN82" i="19"/>
  <c r="EM82" i="19"/>
  <c r="EL82" i="19"/>
  <c r="EK82" i="19"/>
  <c r="EJ82" i="19"/>
  <c r="EI82" i="19"/>
  <c r="EH82" i="19"/>
  <c r="EG82" i="19"/>
  <c r="EF82" i="19"/>
  <c r="EE82" i="19"/>
  <c r="ED82" i="19"/>
  <c r="EC82" i="19"/>
  <c r="EB82" i="19"/>
  <c r="EA82" i="19"/>
  <c r="DZ82" i="19"/>
  <c r="DY82" i="19"/>
  <c r="DX82" i="19"/>
  <c r="DW82" i="19"/>
  <c r="DV82" i="19"/>
  <c r="DU82" i="19"/>
  <c r="DT82" i="19"/>
  <c r="DS82" i="19"/>
  <c r="DR82" i="19"/>
  <c r="DQ82" i="19"/>
  <c r="DP82" i="19"/>
  <c r="DO82" i="19"/>
  <c r="DN82" i="19"/>
  <c r="DM82" i="19"/>
  <c r="DL82" i="19"/>
  <c r="DK82" i="19"/>
  <c r="DJ82" i="19"/>
  <c r="DI82" i="19"/>
  <c r="DH82" i="19"/>
  <c r="DG82" i="19"/>
  <c r="DF82" i="19"/>
  <c r="DE82" i="19"/>
  <c r="DD82" i="19"/>
  <c r="DC82" i="19"/>
  <c r="DB82" i="19"/>
  <c r="DA82" i="19"/>
  <c r="CZ82" i="19"/>
  <c r="CY82" i="19"/>
  <c r="CX82" i="19"/>
  <c r="CW82" i="19"/>
  <c r="CV82" i="19"/>
  <c r="CU82" i="19"/>
  <c r="CT82" i="19"/>
  <c r="CS82" i="19"/>
  <c r="CR82" i="19"/>
  <c r="CQ82" i="19"/>
  <c r="CP82" i="19"/>
  <c r="CO82" i="19"/>
  <c r="CN82" i="19"/>
  <c r="CM82" i="19"/>
  <c r="CL82" i="19"/>
  <c r="CK82" i="19"/>
  <c r="CJ82" i="19"/>
  <c r="CI82" i="19"/>
  <c r="CH82" i="19"/>
  <c r="CG82" i="19"/>
  <c r="CF82" i="19"/>
  <c r="CE82" i="19"/>
  <c r="CD82" i="19"/>
  <c r="CC82" i="19"/>
  <c r="CB82" i="19"/>
  <c r="CA82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N82" i="19"/>
  <c r="BM82" i="19"/>
  <c r="BL82" i="19"/>
  <c r="BK82" i="19"/>
  <c r="BJ82" i="19"/>
  <c r="BI82" i="19"/>
  <c r="BH82" i="19"/>
  <c r="BG82" i="19"/>
  <c r="BF82" i="19"/>
  <c r="BE82" i="19"/>
  <c r="BD82" i="19"/>
  <c r="BC82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GT63" i="19"/>
  <c r="GS63" i="19"/>
  <c r="GR63" i="19"/>
  <c r="GQ63" i="19"/>
  <c r="GP63" i="19"/>
  <c r="GO63" i="19"/>
  <c r="GN63" i="19"/>
  <c r="GM63" i="19"/>
  <c r="GL63" i="19"/>
  <c r="GK63" i="19"/>
  <c r="GJ63" i="19"/>
  <c r="GI63" i="19"/>
  <c r="GH63" i="19"/>
  <c r="GG63" i="19"/>
  <c r="GF63" i="19"/>
  <c r="GE63" i="19"/>
  <c r="GD63" i="19"/>
  <c r="GC63" i="19"/>
  <c r="GB63" i="19"/>
  <c r="GA63" i="19"/>
  <c r="FZ63" i="19"/>
  <c r="FY63" i="19"/>
  <c r="FX63" i="19"/>
  <c r="FW63" i="19"/>
  <c r="FV63" i="19"/>
  <c r="FU63" i="19"/>
  <c r="FT63" i="19"/>
  <c r="FS63" i="19"/>
  <c r="FR63" i="19"/>
  <c r="FQ63" i="19"/>
  <c r="FP63" i="19"/>
  <c r="FO63" i="19"/>
  <c r="FN63" i="19"/>
  <c r="FM63" i="19"/>
  <c r="FL63" i="19"/>
  <c r="FK63" i="19"/>
  <c r="FJ63" i="19"/>
  <c r="FI63" i="19"/>
  <c r="FH63" i="19"/>
  <c r="FG63" i="19"/>
  <c r="FF63" i="19"/>
  <c r="FE63" i="19"/>
  <c r="FD63" i="19"/>
  <c r="FC63" i="19"/>
  <c r="FB63" i="19"/>
  <c r="FA63" i="19"/>
  <c r="EZ63" i="19"/>
  <c r="EY63" i="19"/>
  <c r="EX63" i="19"/>
  <c r="EW63" i="19"/>
  <c r="EV63" i="19"/>
  <c r="EU63" i="19"/>
  <c r="ET63" i="19"/>
  <c r="ES63" i="19"/>
  <c r="ER63" i="19"/>
  <c r="EQ63" i="19"/>
  <c r="EP63" i="19"/>
  <c r="EO63" i="19"/>
  <c r="EN63" i="19"/>
  <c r="EM63" i="19"/>
  <c r="EL63" i="19"/>
  <c r="EK63" i="19"/>
  <c r="EJ63" i="19"/>
  <c r="EI63" i="19"/>
  <c r="EH63" i="19"/>
  <c r="EG63" i="19"/>
  <c r="EF63" i="19"/>
  <c r="EE63" i="19"/>
  <c r="ED63" i="19"/>
  <c r="EC63" i="19"/>
  <c r="EB63" i="19"/>
  <c r="EA63" i="19"/>
  <c r="DZ63" i="19"/>
  <c r="DY63" i="19"/>
  <c r="DX63" i="19"/>
  <c r="DW63" i="19"/>
  <c r="DV63" i="19"/>
  <c r="DU63" i="19"/>
  <c r="DT63" i="19"/>
  <c r="DS63" i="19"/>
  <c r="DR63" i="19"/>
  <c r="DQ63" i="19"/>
  <c r="DP63" i="19"/>
  <c r="DO63" i="19"/>
  <c r="DN63" i="19"/>
  <c r="DM63" i="19"/>
  <c r="DL63" i="19"/>
  <c r="DK63" i="19"/>
  <c r="DJ63" i="19"/>
  <c r="DI63" i="19"/>
  <c r="DH63" i="19"/>
  <c r="DG63" i="19"/>
  <c r="DF63" i="19"/>
  <c r="DE63" i="19"/>
  <c r="DD63" i="19"/>
  <c r="DC63" i="19"/>
  <c r="DB63" i="19"/>
  <c r="DA63" i="19"/>
  <c r="CZ63" i="19"/>
  <c r="CY63" i="19"/>
  <c r="CX63" i="19"/>
  <c r="CW63" i="19"/>
  <c r="CV63" i="19"/>
  <c r="CU63" i="19"/>
  <c r="CT63" i="19"/>
  <c r="CS63" i="19"/>
  <c r="CR63" i="19"/>
  <c r="CQ63" i="19"/>
  <c r="CP63" i="19"/>
  <c r="CO63" i="19"/>
  <c r="CN63" i="19"/>
  <c r="CM63" i="19"/>
  <c r="CL63" i="19"/>
  <c r="CK63" i="19"/>
  <c r="CJ63" i="19"/>
  <c r="CI63" i="19"/>
  <c r="CH63" i="19"/>
  <c r="CG63" i="19"/>
  <c r="CF63" i="19"/>
  <c r="CE63" i="19"/>
  <c r="CD63" i="19"/>
  <c r="CC63" i="19"/>
  <c r="CB63" i="19"/>
  <c r="CA63" i="19"/>
  <c r="BZ63" i="19"/>
  <c r="BY63" i="19"/>
  <c r="BX63" i="19"/>
  <c r="BW63" i="19"/>
  <c r="BV63" i="19"/>
  <c r="BU63" i="19"/>
  <c r="BT63" i="19"/>
  <c r="BS63" i="19"/>
  <c r="BR63" i="19"/>
  <c r="BQ63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B60" i="19"/>
  <c r="B59" i="19"/>
  <c r="B58" i="19"/>
  <c r="B57" i="19"/>
  <c r="B55" i="19"/>
  <c r="B54" i="19"/>
  <c r="B53" i="19"/>
  <c r="B52" i="19"/>
  <c r="B50" i="19"/>
  <c r="B78" i="19" s="1"/>
  <c r="B49" i="19"/>
  <c r="B77" i="19" s="1"/>
  <c r="B48" i="19"/>
  <c r="B76" i="19" s="1"/>
  <c r="B47" i="19"/>
  <c r="B75" i="19" s="1"/>
  <c r="B46" i="19"/>
  <c r="B74" i="19" s="1"/>
  <c r="B45" i="19"/>
  <c r="B73" i="19" s="1"/>
  <c r="B44" i="19"/>
  <c r="B72" i="19" s="1"/>
  <c r="B43" i="19"/>
  <c r="B71" i="19" s="1"/>
  <c r="B42" i="19"/>
  <c r="B70" i="19" s="1"/>
  <c r="B41" i="19"/>
  <c r="B69" i="19" s="1"/>
  <c r="B40" i="19"/>
  <c r="B68" i="19" s="1"/>
  <c r="B39" i="19"/>
  <c r="B67" i="19" s="1"/>
  <c r="B38" i="19"/>
  <c r="B66" i="19" s="1"/>
  <c r="B37" i="19"/>
  <c r="B65" i="19" s="1"/>
  <c r="B36" i="19"/>
  <c r="B64" i="19" s="1"/>
  <c r="GT35" i="19"/>
  <c r="GS35" i="19"/>
  <c r="GR35" i="19"/>
  <c r="GQ35" i="19"/>
  <c r="GP35" i="19"/>
  <c r="GO35" i="19"/>
  <c r="GN35" i="19"/>
  <c r="GM35" i="19"/>
  <c r="GL35" i="19"/>
  <c r="GK35" i="19"/>
  <c r="GJ35" i="19"/>
  <c r="GI35" i="19"/>
  <c r="GH35" i="19"/>
  <c r="GG35" i="19"/>
  <c r="GF35" i="19"/>
  <c r="GE35" i="19"/>
  <c r="GD35" i="19"/>
  <c r="GC35" i="19"/>
  <c r="GB35" i="19"/>
  <c r="GA35" i="19"/>
  <c r="FZ35" i="19"/>
  <c r="FY35" i="19"/>
  <c r="FX35" i="19"/>
  <c r="FW35" i="19"/>
  <c r="FV35" i="19"/>
  <c r="FU35" i="19"/>
  <c r="FT35" i="19"/>
  <c r="FS35" i="19"/>
  <c r="FR35" i="19"/>
  <c r="FQ35" i="19"/>
  <c r="FP35" i="19"/>
  <c r="FO35" i="19"/>
  <c r="FN35" i="19"/>
  <c r="FM35" i="19"/>
  <c r="FL35" i="19"/>
  <c r="FK35" i="19"/>
  <c r="FJ35" i="19"/>
  <c r="FI35" i="19"/>
  <c r="FH35" i="19"/>
  <c r="FG35" i="19"/>
  <c r="FF35" i="19"/>
  <c r="FE35" i="19"/>
  <c r="FD35" i="19"/>
  <c r="FC35" i="19"/>
  <c r="FB35" i="19"/>
  <c r="FA35" i="19"/>
  <c r="EZ35" i="19"/>
  <c r="EY35" i="19"/>
  <c r="EX35" i="19"/>
  <c r="EW35" i="19"/>
  <c r="EV35" i="19"/>
  <c r="EU35" i="19"/>
  <c r="ET35" i="19"/>
  <c r="ES35" i="19"/>
  <c r="ER35" i="19"/>
  <c r="EQ35" i="19"/>
  <c r="EP35" i="19"/>
  <c r="EO35" i="19"/>
  <c r="EN35" i="19"/>
  <c r="EM35" i="19"/>
  <c r="EL35" i="19"/>
  <c r="EK35" i="19"/>
  <c r="EJ35" i="19"/>
  <c r="EI35" i="19"/>
  <c r="EH35" i="19"/>
  <c r="EG35" i="19"/>
  <c r="EF35" i="19"/>
  <c r="EE35" i="19"/>
  <c r="ED35" i="19"/>
  <c r="EC35" i="19"/>
  <c r="EB35" i="19"/>
  <c r="EA35" i="19"/>
  <c r="DZ35" i="19"/>
  <c r="DY35" i="19"/>
  <c r="DX35" i="19"/>
  <c r="DW35" i="19"/>
  <c r="DV35" i="19"/>
  <c r="DU35" i="19"/>
  <c r="DT35" i="19"/>
  <c r="DS35" i="19"/>
  <c r="DR35" i="19"/>
  <c r="DQ35" i="19"/>
  <c r="DP35" i="19"/>
  <c r="DO35" i="19"/>
  <c r="DN35" i="19"/>
  <c r="DM35" i="19"/>
  <c r="DL35" i="19"/>
  <c r="DK35" i="19"/>
  <c r="DJ35" i="19"/>
  <c r="DI35" i="19"/>
  <c r="DH35" i="19"/>
  <c r="DG35" i="19"/>
  <c r="DF35" i="19"/>
  <c r="DE35" i="19"/>
  <c r="DD35" i="19"/>
  <c r="DC35" i="19"/>
  <c r="DB35" i="19"/>
  <c r="DA35" i="19"/>
  <c r="CZ35" i="19"/>
  <c r="CY35" i="19"/>
  <c r="CX35" i="19"/>
  <c r="CW35" i="19"/>
  <c r="CV35" i="19"/>
  <c r="CU35" i="19"/>
  <c r="CT35" i="19"/>
  <c r="CS35" i="19"/>
  <c r="CR35" i="19"/>
  <c r="CQ35" i="19"/>
  <c r="CP35" i="19"/>
  <c r="CO35" i="19"/>
  <c r="CN35" i="19"/>
  <c r="CM35" i="19"/>
  <c r="CL35" i="19"/>
  <c r="CK35" i="19"/>
  <c r="CJ35" i="19"/>
  <c r="CI35" i="19"/>
  <c r="CH35" i="19"/>
  <c r="CG35" i="19"/>
  <c r="CF35" i="19"/>
  <c r="CE35" i="19"/>
  <c r="CD35" i="19"/>
  <c r="CC35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EL101" i="19"/>
  <c r="BZ101" i="19"/>
  <c r="N101" i="19"/>
  <c r="EQ37" i="19"/>
  <c r="EI37" i="19"/>
  <c r="DK37" i="19"/>
  <c r="DC37" i="19"/>
  <c r="CM37" i="19"/>
  <c r="BW37" i="19"/>
  <c r="BG37" i="19"/>
  <c r="AY37" i="19"/>
  <c r="AI37" i="19"/>
  <c r="AA37" i="19"/>
  <c r="S37" i="19"/>
  <c r="FF115" i="16"/>
  <c r="FE115" i="16"/>
  <c r="FD115" i="16"/>
  <c r="FC115" i="16"/>
  <c r="FB115" i="16"/>
  <c r="FA115" i="16"/>
  <c r="EZ115" i="16"/>
  <c r="EY115" i="16"/>
  <c r="EX115" i="16"/>
  <c r="EW115" i="16"/>
  <c r="EV115" i="16"/>
  <c r="EU115" i="16"/>
  <c r="ET115" i="16"/>
  <c r="ES115" i="16"/>
  <c r="ER115" i="16"/>
  <c r="EQ115" i="16"/>
  <c r="EP115" i="16"/>
  <c r="EO115" i="16"/>
  <c r="EN115" i="16"/>
  <c r="EM115" i="16"/>
  <c r="EL115" i="16"/>
  <c r="EK115" i="16"/>
  <c r="EJ115" i="16"/>
  <c r="EI115" i="16"/>
  <c r="EH115" i="16"/>
  <c r="EG115" i="16"/>
  <c r="EF115" i="16"/>
  <c r="EE115" i="16"/>
  <c r="ED115" i="16"/>
  <c r="EC115" i="16"/>
  <c r="EB115" i="16"/>
  <c r="EA115" i="16"/>
  <c r="DZ115" i="16"/>
  <c r="DY115" i="16"/>
  <c r="DX115" i="16"/>
  <c r="DW115" i="16"/>
  <c r="DV115" i="16"/>
  <c r="DU115" i="16"/>
  <c r="DT115" i="16"/>
  <c r="DS115" i="16"/>
  <c r="DR115" i="16"/>
  <c r="DQ115" i="16"/>
  <c r="DP115" i="16"/>
  <c r="DO115" i="16"/>
  <c r="DN115" i="16"/>
  <c r="DM115" i="16"/>
  <c r="DL115" i="16"/>
  <c r="DK115" i="16"/>
  <c r="DJ115" i="16"/>
  <c r="DI115" i="16"/>
  <c r="DH115" i="16"/>
  <c r="DG115" i="16"/>
  <c r="DF115" i="16"/>
  <c r="DE115" i="16"/>
  <c r="DD115" i="16"/>
  <c r="DC115" i="16"/>
  <c r="DB115" i="16"/>
  <c r="DA115" i="16"/>
  <c r="CZ115" i="16"/>
  <c r="CY115" i="16"/>
  <c r="CX115" i="16"/>
  <c r="CW115" i="16"/>
  <c r="CV115" i="16"/>
  <c r="CU115" i="16"/>
  <c r="CT115" i="16"/>
  <c r="CS115" i="16"/>
  <c r="CR115" i="16"/>
  <c r="CQ115" i="16"/>
  <c r="CP115" i="16"/>
  <c r="CO115" i="16"/>
  <c r="CN115" i="16"/>
  <c r="CM115" i="16"/>
  <c r="CL115" i="16"/>
  <c r="CK115" i="16"/>
  <c r="CJ115" i="16"/>
  <c r="CI115" i="16"/>
  <c r="CH115" i="16"/>
  <c r="CG115" i="16"/>
  <c r="CF115" i="16"/>
  <c r="CE115" i="16"/>
  <c r="CD115" i="16"/>
  <c r="CC115" i="16"/>
  <c r="CB115" i="16"/>
  <c r="CA115" i="16"/>
  <c r="BZ115" i="16"/>
  <c r="BY115" i="16"/>
  <c r="BX115" i="16"/>
  <c r="BW115" i="16"/>
  <c r="BV115" i="16"/>
  <c r="BU115" i="16"/>
  <c r="BT115" i="16"/>
  <c r="BS115" i="16"/>
  <c r="BR115" i="16"/>
  <c r="BQ115" i="16"/>
  <c r="BP115" i="16"/>
  <c r="BO115" i="16"/>
  <c r="BN115" i="16"/>
  <c r="BM115" i="16"/>
  <c r="BL115" i="16"/>
  <c r="BK115" i="16"/>
  <c r="BJ115" i="16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C115" i="16"/>
  <c r="B111" i="16"/>
  <c r="B110" i="16"/>
  <c r="B109" i="16"/>
  <c r="B108" i="16"/>
  <c r="B106" i="16"/>
  <c r="B105" i="16"/>
  <c r="B104" i="16"/>
  <c r="B103" i="16"/>
  <c r="B101" i="16"/>
  <c r="B131" i="16" s="1"/>
  <c r="B100" i="16"/>
  <c r="B130" i="16" s="1"/>
  <c r="B99" i="16"/>
  <c r="B129" i="16" s="1"/>
  <c r="B98" i="16"/>
  <c r="B128" i="16" s="1"/>
  <c r="B97" i="16"/>
  <c r="B127" i="16" s="1"/>
  <c r="B96" i="16"/>
  <c r="B126" i="16" s="1"/>
  <c r="B95" i="16"/>
  <c r="B125" i="16" s="1"/>
  <c r="B94" i="16"/>
  <c r="B124" i="16" s="1"/>
  <c r="B93" i="16"/>
  <c r="B123" i="16" s="1"/>
  <c r="B92" i="16"/>
  <c r="B122" i="16" s="1"/>
  <c r="B90" i="16"/>
  <c r="B120" i="16" s="1"/>
  <c r="B89" i="16"/>
  <c r="B119" i="16" s="1"/>
  <c r="B88" i="16"/>
  <c r="B118" i="16" s="1"/>
  <c r="B87" i="16"/>
  <c r="B117" i="16" s="1"/>
  <c r="B86" i="16"/>
  <c r="B116" i="16" s="1"/>
  <c r="FF85" i="16"/>
  <c r="FE85" i="16"/>
  <c r="FD85" i="16"/>
  <c r="FC85" i="16"/>
  <c r="FB85" i="16"/>
  <c r="FA85" i="16"/>
  <c r="EZ85" i="16"/>
  <c r="EY85" i="16"/>
  <c r="EX85" i="16"/>
  <c r="EW85" i="16"/>
  <c r="EV85" i="16"/>
  <c r="EU85" i="16"/>
  <c r="ET85" i="16"/>
  <c r="ES85" i="16"/>
  <c r="ER85" i="16"/>
  <c r="EQ85" i="16"/>
  <c r="EP85" i="16"/>
  <c r="EO85" i="16"/>
  <c r="EN85" i="16"/>
  <c r="EM85" i="16"/>
  <c r="EL85" i="16"/>
  <c r="EK85" i="16"/>
  <c r="EJ85" i="16"/>
  <c r="EI85" i="16"/>
  <c r="EH85" i="16"/>
  <c r="EG85" i="16"/>
  <c r="EF85" i="16"/>
  <c r="EE85" i="16"/>
  <c r="ED85" i="16"/>
  <c r="EC85" i="16"/>
  <c r="EB85" i="16"/>
  <c r="EA85" i="16"/>
  <c r="DZ85" i="16"/>
  <c r="DY85" i="16"/>
  <c r="DX85" i="16"/>
  <c r="DW85" i="16"/>
  <c r="DV85" i="16"/>
  <c r="DU85" i="16"/>
  <c r="DT85" i="16"/>
  <c r="DS85" i="16"/>
  <c r="DR85" i="16"/>
  <c r="DQ85" i="16"/>
  <c r="DP85" i="16"/>
  <c r="DO85" i="16"/>
  <c r="DN85" i="16"/>
  <c r="DM85" i="16"/>
  <c r="DL85" i="16"/>
  <c r="DK85" i="16"/>
  <c r="DJ85" i="16"/>
  <c r="DI85" i="16"/>
  <c r="DH85" i="16"/>
  <c r="DG85" i="16"/>
  <c r="DF85" i="16"/>
  <c r="DE85" i="16"/>
  <c r="DD85" i="16"/>
  <c r="DC85" i="16"/>
  <c r="DB85" i="16"/>
  <c r="DA85" i="16"/>
  <c r="CZ85" i="16"/>
  <c r="CY85" i="16"/>
  <c r="CX85" i="16"/>
  <c r="CW85" i="16"/>
  <c r="CV85" i="16"/>
  <c r="CU85" i="16"/>
  <c r="CT85" i="16"/>
  <c r="CS85" i="16"/>
  <c r="CR85" i="16"/>
  <c r="CQ85" i="16"/>
  <c r="CP85" i="16"/>
  <c r="CO85" i="16"/>
  <c r="CN85" i="16"/>
  <c r="CM85" i="16"/>
  <c r="CL85" i="16"/>
  <c r="CK85" i="16"/>
  <c r="CJ85" i="16"/>
  <c r="CI85" i="16"/>
  <c r="CH85" i="16"/>
  <c r="CG85" i="16"/>
  <c r="CF85" i="16"/>
  <c r="CE85" i="16"/>
  <c r="CD85" i="16"/>
  <c r="CC85" i="16"/>
  <c r="CB85" i="16"/>
  <c r="CA85" i="16"/>
  <c r="BZ85" i="16"/>
  <c r="BY85" i="16"/>
  <c r="BX85" i="16"/>
  <c r="BW85" i="16"/>
  <c r="BV85" i="16"/>
  <c r="BU85" i="16"/>
  <c r="BT85" i="16"/>
  <c r="BS85" i="16"/>
  <c r="BR85" i="16"/>
  <c r="BQ85" i="16"/>
  <c r="BP85" i="16"/>
  <c r="BO85" i="16"/>
  <c r="BN85" i="16"/>
  <c r="BM85" i="16"/>
  <c r="BL85" i="16"/>
  <c r="BK85" i="16"/>
  <c r="BJ85" i="16"/>
  <c r="BI85" i="16"/>
  <c r="BH85" i="16"/>
  <c r="BG85" i="16"/>
  <c r="BF85" i="16"/>
  <c r="BE85" i="16"/>
  <c r="BD85" i="16"/>
  <c r="BC85" i="16"/>
  <c r="BB85" i="16"/>
  <c r="BA85" i="16"/>
  <c r="AZ85" i="16"/>
  <c r="AY85" i="16"/>
  <c r="AX85" i="16"/>
  <c r="AW85" i="16"/>
  <c r="AV85" i="16"/>
  <c r="AU85" i="16"/>
  <c r="AT85" i="16"/>
  <c r="AS85" i="16"/>
  <c r="AR85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C85" i="16"/>
  <c r="FF65" i="16"/>
  <c r="FE65" i="16"/>
  <c r="FD65" i="16"/>
  <c r="FC65" i="16"/>
  <c r="FB65" i="16"/>
  <c r="FA65" i="16"/>
  <c r="EZ65" i="16"/>
  <c r="EY65" i="16"/>
  <c r="EX65" i="16"/>
  <c r="EW65" i="16"/>
  <c r="EV65" i="16"/>
  <c r="EU65" i="16"/>
  <c r="ET65" i="16"/>
  <c r="ES65" i="16"/>
  <c r="ER65" i="16"/>
  <c r="EQ65" i="16"/>
  <c r="EP65" i="16"/>
  <c r="EO65" i="16"/>
  <c r="EN65" i="16"/>
  <c r="EM65" i="16"/>
  <c r="EL65" i="16"/>
  <c r="EK65" i="16"/>
  <c r="EJ65" i="16"/>
  <c r="EI65" i="16"/>
  <c r="EH65" i="16"/>
  <c r="EG65" i="16"/>
  <c r="EF65" i="16"/>
  <c r="EE65" i="16"/>
  <c r="ED65" i="16"/>
  <c r="EC65" i="16"/>
  <c r="EB65" i="16"/>
  <c r="EA65" i="16"/>
  <c r="DZ65" i="16"/>
  <c r="DY65" i="16"/>
  <c r="DX65" i="16"/>
  <c r="DW65" i="16"/>
  <c r="DV65" i="16"/>
  <c r="DU65" i="16"/>
  <c r="DT65" i="16"/>
  <c r="DS65" i="16"/>
  <c r="DR65" i="16"/>
  <c r="DQ65" i="16"/>
  <c r="DP65" i="16"/>
  <c r="DO65" i="16"/>
  <c r="DN65" i="16"/>
  <c r="DM65" i="16"/>
  <c r="DL65" i="16"/>
  <c r="DK65" i="16"/>
  <c r="DJ65" i="16"/>
  <c r="DI65" i="16"/>
  <c r="DH65" i="16"/>
  <c r="DG65" i="16"/>
  <c r="DF65" i="16"/>
  <c r="DE65" i="16"/>
  <c r="DD65" i="16"/>
  <c r="DC65" i="16"/>
  <c r="DB65" i="16"/>
  <c r="DA65" i="16"/>
  <c r="CZ65" i="16"/>
  <c r="CY65" i="16"/>
  <c r="CX65" i="16"/>
  <c r="CW65" i="16"/>
  <c r="CV65" i="16"/>
  <c r="CU65" i="16"/>
  <c r="CT65" i="16"/>
  <c r="CS65" i="16"/>
  <c r="CR65" i="16"/>
  <c r="CQ65" i="16"/>
  <c r="CP65" i="16"/>
  <c r="CO65" i="16"/>
  <c r="CN65" i="16"/>
  <c r="CM65" i="16"/>
  <c r="CL65" i="16"/>
  <c r="CK65" i="16"/>
  <c r="CJ65" i="16"/>
  <c r="CI65" i="16"/>
  <c r="CH65" i="16"/>
  <c r="CG65" i="16"/>
  <c r="CF65" i="16"/>
  <c r="CE65" i="16"/>
  <c r="CD65" i="16"/>
  <c r="CC65" i="16"/>
  <c r="CB65" i="16"/>
  <c r="CA65" i="16"/>
  <c r="BZ65" i="16"/>
  <c r="BY65" i="16"/>
  <c r="BX65" i="16"/>
  <c r="BW65" i="16"/>
  <c r="BV65" i="16"/>
  <c r="BU65" i="16"/>
  <c r="BT65" i="16"/>
  <c r="BS65" i="16"/>
  <c r="BR65" i="16"/>
  <c r="BQ65" i="16"/>
  <c r="BP65" i="16"/>
  <c r="BO65" i="16"/>
  <c r="BN65" i="16"/>
  <c r="BM65" i="16"/>
  <c r="BL65" i="16"/>
  <c r="BK65" i="16"/>
  <c r="BJ65" i="16"/>
  <c r="BI65" i="16"/>
  <c r="BH65" i="16"/>
  <c r="BG65" i="16"/>
  <c r="BF65" i="16"/>
  <c r="BE65" i="16"/>
  <c r="BD65" i="16"/>
  <c r="BC65" i="16"/>
  <c r="BB65" i="16"/>
  <c r="BA65" i="16"/>
  <c r="AZ65" i="16"/>
  <c r="AY65" i="16"/>
  <c r="AX65" i="16"/>
  <c r="AW65" i="16"/>
  <c r="AV65" i="16"/>
  <c r="AU65" i="16"/>
  <c r="AT65" i="16"/>
  <c r="AS65" i="16"/>
  <c r="AR65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C65" i="16"/>
  <c r="B62" i="16"/>
  <c r="B61" i="16"/>
  <c r="B60" i="16"/>
  <c r="B59" i="16"/>
  <c r="B57" i="16"/>
  <c r="CR56" i="16"/>
  <c r="B56" i="16"/>
  <c r="B55" i="16"/>
  <c r="DX54" i="16"/>
  <c r="B54" i="16"/>
  <c r="B52" i="16"/>
  <c r="B81" i="16" s="1"/>
  <c r="FD51" i="16"/>
  <c r="B51" i="16"/>
  <c r="B80" i="16" s="1"/>
  <c r="B50" i="16"/>
  <c r="B79" i="16" s="1"/>
  <c r="B49" i="16"/>
  <c r="B78" i="16" s="1"/>
  <c r="B48" i="16"/>
  <c r="B77" i="16" s="1"/>
  <c r="B47" i="16"/>
  <c r="B76" i="16" s="1"/>
  <c r="DG46" i="16"/>
  <c r="B46" i="16"/>
  <c r="B75" i="16" s="1"/>
  <c r="EU45" i="16"/>
  <c r="B45" i="16"/>
  <c r="B74" i="16" s="1"/>
  <c r="B44" i="16"/>
  <c r="B73" i="16" s="1"/>
  <c r="EP43" i="16"/>
  <c r="B43" i="16"/>
  <c r="B72" i="16" s="1"/>
  <c r="EE41" i="16"/>
  <c r="B41" i="16"/>
  <c r="B70" i="16" s="1"/>
  <c r="EU40" i="16"/>
  <c r="CI40" i="16"/>
  <c r="W40" i="16"/>
  <c r="B40" i="16"/>
  <c r="B69" i="16" s="1"/>
  <c r="B39" i="16"/>
  <c r="B68" i="16" s="1"/>
  <c r="DO38" i="16"/>
  <c r="BC38" i="16"/>
  <c r="B38" i="16"/>
  <c r="B67" i="16" s="1"/>
  <c r="B37" i="16"/>
  <c r="B66" i="16" s="1"/>
  <c r="FF36" i="16"/>
  <c r="FE36" i="16"/>
  <c r="FD36" i="16"/>
  <c r="FC36" i="16"/>
  <c r="FB36" i="16"/>
  <c r="FA36" i="16"/>
  <c r="EZ36" i="16"/>
  <c r="EY36" i="16"/>
  <c r="EX36" i="16"/>
  <c r="EW36" i="16"/>
  <c r="EV36" i="16"/>
  <c r="EU36" i="16"/>
  <c r="ET36" i="16"/>
  <c r="ES36" i="16"/>
  <c r="ER36" i="16"/>
  <c r="EQ36" i="16"/>
  <c r="EP36" i="16"/>
  <c r="EO36" i="16"/>
  <c r="EN36" i="16"/>
  <c r="EM36" i="16"/>
  <c r="EL36" i="16"/>
  <c r="EK36" i="16"/>
  <c r="EJ36" i="16"/>
  <c r="EI36" i="16"/>
  <c r="EH36" i="16"/>
  <c r="EG36" i="16"/>
  <c r="EF36" i="16"/>
  <c r="EE36" i="16"/>
  <c r="ED36" i="16"/>
  <c r="EC36" i="16"/>
  <c r="EB36" i="16"/>
  <c r="EA36" i="16"/>
  <c r="DZ36" i="16"/>
  <c r="DY36" i="16"/>
  <c r="DX36" i="16"/>
  <c r="DW36" i="16"/>
  <c r="DV36" i="16"/>
  <c r="DU36" i="16"/>
  <c r="DT36" i="16"/>
  <c r="DS36" i="16"/>
  <c r="DR36" i="16"/>
  <c r="DQ36" i="16"/>
  <c r="DP36" i="16"/>
  <c r="DO36" i="16"/>
  <c r="DN36" i="16"/>
  <c r="DM36" i="16"/>
  <c r="DL36" i="16"/>
  <c r="DK36" i="16"/>
  <c r="DJ36" i="16"/>
  <c r="DI36" i="16"/>
  <c r="DH36" i="16"/>
  <c r="DG36" i="16"/>
  <c r="DF36" i="16"/>
  <c r="DE36" i="16"/>
  <c r="DD36" i="16"/>
  <c r="DC36" i="16"/>
  <c r="DB36" i="16"/>
  <c r="DA36" i="16"/>
  <c r="CZ36" i="16"/>
  <c r="CY36" i="16"/>
  <c r="CX36" i="16"/>
  <c r="CW36" i="16"/>
  <c r="CV36" i="16"/>
  <c r="CU36" i="16"/>
  <c r="CT36" i="16"/>
  <c r="CS36" i="16"/>
  <c r="CR36" i="16"/>
  <c r="CQ36" i="16"/>
  <c r="CP36" i="16"/>
  <c r="CO36" i="16"/>
  <c r="CN36" i="16"/>
  <c r="CM36" i="16"/>
  <c r="CL36" i="16"/>
  <c r="CK36" i="16"/>
  <c r="CJ36" i="16"/>
  <c r="CI36" i="16"/>
  <c r="CH36" i="16"/>
  <c r="CG36" i="16"/>
  <c r="CF36" i="16"/>
  <c r="CE36" i="16"/>
  <c r="CD36" i="16"/>
  <c r="CC36" i="16"/>
  <c r="CB36" i="16"/>
  <c r="CA36" i="16"/>
  <c r="BZ36" i="16"/>
  <c r="BY36" i="16"/>
  <c r="BX36" i="16"/>
  <c r="BW36" i="16"/>
  <c r="BV36" i="16"/>
  <c r="BU36" i="16"/>
  <c r="BT36" i="16"/>
  <c r="BS36" i="16"/>
  <c r="BR36" i="16"/>
  <c r="BQ36" i="16"/>
  <c r="BP36" i="16"/>
  <c r="BO36" i="16"/>
  <c r="BN36" i="16"/>
  <c r="BM36" i="16"/>
  <c r="BL36" i="16"/>
  <c r="BK36" i="16"/>
  <c r="BJ36" i="16"/>
  <c r="BI36" i="16"/>
  <c r="BH36" i="16"/>
  <c r="BG36" i="16"/>
  <c r="BF36" i="16"/>
  <c r="BE36" i="16"/>
  <c r="BD36" i="16"/>
  <c r="BC36" i="16"/>
  <c r="BB36" i="16"/>
  <c r="BA36" i="16"/>
  <c r="AZ36" i="16"/>
  <c r="AY36" i="16"/>
  <c r="AX36" i="16"/>
  <c r="AW36" i="16"/>
  <c r="AV36" i="16"/>
  <c r="AU36" i="16"/>
  <c r="AT36" i="16"/>
  <c r="AS36" i="16"/>
  <c r="AR36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BE111" i="16"/>
  <c r="I110" i="16"/>
  <c r="DI57" i="16"/>
  <c r="FD56" i="16"/>
  <c r="AV55" i="16"/>
  <c r="EN52" i="16"/>
  <c r="CB52" i="16"/>
  <c r="P52" i="16"/>
  <c r="DH50" i="16"/>
  <c r="AV50" i="16"/>
  <c r="EN48" i="16"/>
  <c r="CB48" i="16"/>
  <c r="AN48" i="16"/>
  <c r="EF47" i="16"/>
  <c r="CY47" i="16"/>
  <c r="Z47" i="16"/>
  <c r="N47" i="16"/>
  <c r="EM46" i="16"/>
  <c r="AU46" i="16"/>
  <c r="FF94" i="16"/>
  <c r="CI45" i="16"/>
  <c r="DW44" i="16"/>
  <c r="AE44" i="16"/>
  <c r="DJ43" i="16"/>
  <c r="BS43" i="16"/>
  <c r="O43" i="16"/>
  <c r="G43" i="16"/>
  <c r="FC41" i="16"/>
  <c r="EU41" i="16"/>
  <c r="EM41" i="16"/>
  <c r="CQ41" i="16"/>
  <c r="CI41" i="16"/>
  <c r="CA41" i="16"/>
  <c r="AE41" i="16"/>
  <c r="W41" i="16"/>
  <c r="O41" i="16"/>
  <c r="FC40" i="16"/>
  <c r="DG40" i="16"/>
  <c r="CY40" i="16"/>
  <c r="CQ40" i="16"/>
  <c r="AU40" i="16"/>
  <c r="AM40" i="16"/>
  <c r="AE40" i="16"/>
  <c r="DW39" i="16"/>
  <c r="DO39" i="16"/>
  <c r="DG39" i="16"/>
  <c r="BK39" i="16"/>
  <c r="BC39" i="16"/>
  <c r="AU39" i="16"/>
  <c r="BS38" i="16"/>
  <c r="BK38" i="16"/>
  <c r="O38" i="16"/>
  <c r="G38" i="16"/>
  <c r="EM37" i="16"/>
  <c r="CQ37" i="16"/>
  <c r="CI37" i="16"/>
  <c r="CA37" i="16"/>
  <c r="AE37" i="16"/>
  <c r="FF115" i="12"/>
  <c r="FE115" i="12"/>
  <c r="FD115" i="12"/>
  <c r="FC115" i="12"/>
  <c r="FB115" i="12"/>
  <c r="FA115" i="12"/>
  <c r="EZ115" i="12"/>
  <c r="EY115" i="12"/>
  <c r="EX115" i="12"/>
  <c r="EW115" i="12"/>
  <c r="EV115" i="12"/>
  <c r="EU115" i="12"/>
  <c r="ET115" i="12"/>
  <c r="ES115" i="12"/>
  <c r="ER115" i="12"/>
  <c r="EQ115" i="12"/>
  <c r="EP115" i="12"/>
  <c r="EO115" i="12"/>
  <c r="EN115" i="12"/>
  <c r="EM115" i="12"/>
  <c r="EL115" i="12"/>
  <c r="EK115" i="12"/>
  <c r="EJ115" i="12"/>
  <c r="EI115" i="12"/>
  <c r="EH115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B111" i="12"/>
  <c r="B110" i="12"/>
  <c r="B109" i="12"/>
  <c r="B108" i="12"/>
  <c r="B106" i="12"/>
  <c r="B105" i="12"/>
  <c r="B104" i="12"/>
  <c r="B103" i="12"/>
  <c r="B101" i="12"/>
  <c r="B131" i="12" s="1"/>
  <c r="B100" i="12"/>
  <c r="B130" i="12" s="1"/>
  <c r="B99" i="12"/>
  <c r="B129" i="12" s="1"/>
  <c r="B98" i="12"/>
  <c r="B128" i="12" s="1"/>
  <c r="B97" i="12"/>
  <c r="B127" i="12" s="1"/>
  <c r="B96" i="12"/>
  <c r="B126" i="12" s="1"/>
  <c r="B95" i="12"/>
  <c r="B125" i="12" s="1"/>
  <c r="B94" i="12"/>
  <c r="B124" i="12" s="1"/>
  <c r="B93" i="12"/>
  <c r="B123" i="12" s="1"/>
  <c r="B92" i="12"/>
  <c r="B122" i="12" s="1"/>
  <c r="B90" i="12"/>
  <c r="B120" i="12" s="1"/>
  <c r="B89" i="12"/>
  <c r="B119" i="12" s="1"/>
  <c r="B88" i="12"/>
  <c r="B118" i="12" s="1"/>
  <c r="B87" i="12"/>
  <c r="B117" i="12" s="1"/>
  <c r="B86" i="12"/>
  <c r="B116" i="12" s="1"/>
  <c r="FF85" i="12"/>
  <c r="FE85" i="12"/>
  <c r="FD85" i="12"/>
  <c r="FC85" i="12"/>
  <c r="FB85" i="12"/>
  <c r="FA85" i="12"/>
  <c r="EZ85" i="12"/>
  <c r="EY85" i="12"/>
  <c r="EX85" i="12"/>
  <c r="EW85" i="12"/>
  <c r="EV85" i="12"/>
  <c r="EU85" i="12"/>
  <c r="ET85" i="12"/>
  <c r="ES85" i="12"/>
  <c r="ER85" i="12"/>
  <c r="EQ85" i="12"/>
  <c r="EP85" i="12"/>
  <c r="EO85" i="12"/>
  <c r="EN85" i="12"/>
  <c r="EM85" i="12"/>
  <c r="EL85" i="12"/>
  <c r="EK85" i="12"/>
  <c r="EJ85" i="12"/>
  <c r="EI85" i="12"/>
  <c r="EH85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FF65" i="12"/>
  <c r="FE65" i="12"/>
  <c r="FD65" i="12"/>
  <c r="FC65" i="12"/>
  <c r="FB65" i="12"/>
  <c r="FA65" i="12"/>
  <c r="EZ65" i="12"/>
  <c r="EY65" i="12"/>
  <c r="EX65" i="12"/>
  <c r="EW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B62" i="12"/>
  <c r="B61" i="12"/>
  <c r="B60" i="12"/>
  <c r="B59" i="12"/>
  <c r="B57" i="12"/>
  <c r="FB56" i="12"/>
  <c r="B56" i="12"/>
  <c r="AL55" i="12"/>
  <c r="B55" i="12"/>
  <c r="DN54" i="12"/>
  <c r="B54" i="12"/>
  <c r="BR52" i="12"/>
  <c r="B52" i="12"/>
  <c r="B81" i="12" s="1"/>
  <c r="ET51" i="12"/>
  <c r="B51" i="12"/>
  <c r="B80" i="12" s="1"/>
  <c r="AL50" i="12"/>
  <c r="B50" i="12"/>
  <c r="B79" i="12" s="1"/>
  <c r="DN49" i="12"/>
  <c r="B49" i="12"/>
  <c r="B78" i="12" s="1"/>
  <c r="B48" i="12"/>
  <c r="B77" i="12" s="1"/>
  <c r="B47" i="12"/>
  <c r="B76" i="12" s="1"/>
  <c r="CX46" i="12"/>
  <c r="B46" i="12"/>
  <c r="B75" i="12" s="1"/>
  <c r="B45" i="12"/>
  <c r="B74" i="12" s="1"/>
  <c r="B44" i="12"/>
  <c r="B73" i="12" s="1"/>
  <c r="DQ43" i="12"/>
  <c r="BE43" i="12"/>
  <c r="B43" i="12"/>
  <c r="B72" i="12" s="1"/>
  <c r="EG41" i="12"/>
  <c r="BU41" i="12"/>
  <c r="I41" i="12"/>
  <c r="B41" i="12"/>
  <c r="B70" i="12" s="1"/>
  <c r="EW40" i="12"/>
  <c r="CK40" i="12"/>
  <c r="B40" i="12"/>
  <c r="B69" i="12" s="1"/>
  <c r="B39" i="12"/>
  <c r="B68" i="12" s="1"/>
  <c r="B38" i="12"/>
  <c r="B67" i="12" s="1"/>
  <c r="B37" i="12"/>
  <c r="B66" i="12" s="1"/>
  <c r="FF36" i="12"/>
  <c r="FE36" i="12"/>
  <c r="FD36" i="12"/>
  <c r="FC36" i="12"/>
  <c r="FB36" i="12"/>
  <c r="FA36" i="12"/>
  <c r="EZ36" i="12"/>
  <c r="EY36" i="12"/>
  <c r="EX36" i="12"/>
  <c r="EW36" i="12"/>
  <c r="EV36" i="12"/>
  <c r="EU36" i="12"/>
  <c r="ET36" i="12"/>
  <c r="ES36" i="12"/>
  <c r="ER36" i="12"/>
  <c r="EQ36" i="12"/>
  <c r="EP36" i="12"/>
  <c r="EO36" i="12"/>
  <c r="EN36" i="12"/>
  <c r="EM36" i="12"/>
  <c r="EL36" i="12"/>
  <c r="EK36" i="12"/>
  <c r="EJ36" i="12"/>
  <c r="EI36" i="12"/>
  <c r="EH36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Z61" i="12"/>
  <c r="DV60" i="12"/>
  <c r="AO108" i="12"/>
  <c r="DF56" i="12"/>
  <c r="AT56" i="12"/>
  <c r="N56" i="12"/>
  <c r="FB55" i="12"/>
  <c r="ET52" i="12"/>
  <c r="CH52" i="12"/>
  <c r="AL52" i="12"/>
  <c r="EL51" i="12"/>
  <c r="BZ51" i="12"/>
  <c r="AL51" i="12"/>
  <c r="ED50" i="12"/>
  <c r="BR50" i="12"/>
  <c r="AT50" i="12"/>
  <c r="EL49" i="12"/>
  <c r="V47" i="12"/>
  <c r="Q44" i="12"/>
  <c r="I44" i="12"/>
  <c r="FE43" i="12"/>
  <c r="EW43" i="12"/>
  <c r="EO43" i="12"/>
  <c r="EG43" i="12"/>
  <c r="DY43" i="12"/>
  <c r="CS43" i="12"/>
  <c r="CK43" i="12"/>
  <c r="CC43" i="12"/>
  <c r="BU43" i="12"/>
  <c r="BM43" i="12"/>
  <c r="AG43" i="12"/>
  <c r="Y43" i="12"/>
  <c r="Q43" i="12"/>
  <c r="I43" i="12"/>
  <c r="FE41" i="12"/>
  <c r="EW41" i="12"/>
  <c r="EO41" i="12"/>
  <c r="DI41" i="12"/>
  <c r="DA41" i="12"/>
  <c r="CS41" i="12"/>
  <c r="CK41" i="12"/>
  <c r="CC41" i="12"/>
  <c r="AW41" i="12"/>
  <c r="AO41" i="12"/>
  <c r="AG41" i="12"/>
  <c r="Y41" i="12"/>
  <c r="Q41" i="12"/>
  <c r="FE40" i="12"/>
  <c r="DY40" i="12"/>
  <c r="DQ40" i="12"/>
  <c r="DI40" i="12"/>
  <c r="DA40" i="12"/>
  <c r="CS40" i="12"/>
  <c r="BM40" i="12"/>
  <c r="BE40" i="12"/>
  <c r="AW40" i="12"/>
  <c r="AO40" i="12"/>
  <c r="AG40" i="12"/>
  <c r="Y40" i="12"/>
  <c r="EO39" i="12"/>
  <c r="EG39" i="12"/>
  <c r="DY39" i="12"/>
  <c r="DQ39" i="12"/>
  <c r="DI39" i="12"/>
  <c r="DA39" i="12"/>
  <c r="CC39" i="12"/>
  <c r="BU39" i="12"/>
  <c r="BM39" i="12"/>
  <c r="BE39" i="12"/>
  <c r="AW39" i="12"/>
  <c r="AO39" i="12"/>
  <c r="Q39" i="12"/>
  <c r="I39" i="12"/>
  <c r="FE38" i="12"/>
  <c r="EW38" i="12"/>
  <c r="EO38" i="12"/>
  <c r="EG38" i="12"/>
  <c r="DY38" i="12"/>
  <c r="DQ38" i="12"/>
  <c r="CS38" i="12"/>
  <c r="CK38" i="12"/>
  <c r="CC38" i="12"/>
  <c r="BU38" i="12"/>
  <c r="BM38" i="12"/>
  <c r="BE38" i="12"/>
  <c r="AG38" i="12"/>
  <c r="Y38" i="12"/>
  <c r="Q38" i="12"/>
  <c r="I38" i="12"/>
  <c r="FE37" i="12"/>
  <c r="EW37" i="12"/>
  <c r="EO37" i="12"/>
  <c r="EG37" i="12"/>
  <c r="DI37" i="12"/>
  <c r="DA37" i="12"/>
  <c r="CS37" i="12"/>
  <c r="CK37" i="12"/>
  <c r="CC37" i="12"/>
  <c r="BU37" i="12"/>
  <c r="AW37" i="12"/>
  <c r="AO37" i="12"/>
  <c r="AG37" i="12"/>
  <c r="Y37" i="12"/>
  <c r="Q37" i="12"/>
  <c r="I37" i="12"/>
  <c r="AN38" i="13"/>
  <c r="P43" i="13"/>
  <c r="AJ45" i="13"/>
  <c r="G52" i="13"/>
  <c r="O52" i="13"/>
  <c r="AA52" i="13"/>
  <c r="AA81" i="13" s="1"/>
  <c r="AE52" i="13"/>
  <c r="AM52" i="13"/>
  <c r="E54" i="13"/>
  <c r="M54" i="13"/>
  <c r="U54" i="13"/>
  <c r="AC54" i="13"/>
  <c r="AK54" i="13"/>
  <c r="K55" i="13"/>
  <c r="S55" i="13"/>
  <c r="AA55" i="13"/>
  <c r="I56" i="13"/>
  <c r="Q56" i="13"/>
  <c r="Y56" i="13"/>
  <c r="AG56" i="13"/>
  <c r="AO56" i="13"/>
  <c r="G57" i="13"/>
  <c r="O57" i="13"/>
  <c r="W57" i="13"/>
  <c r="AE57" i="13"/>
  <c r="AM57" i="13"/>
  <c r="M59" i="13"/>
  <c r="U59" i="13"/>
  <c r="AC59" i="13"/>
  <c r="AK59" i="13"/>
  <c r="I62" i="13"/>
  <c r="Q62" i="13"/>
  <c r="Y62" i="13"/>
  <c r="AG62" i="13"/>
  <c r="AO62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B37" i="13"/>
  <c r="B38" i="13"/>
  <c r="B67" i="13" s="1"/>
  <c r="B39" i="13"/>
  <c r="B68" i="13" s="1"/>
  <c r="B40" i="13"/>
  <c r="B69" i="13" s="1"/>
  <c r="B41" i="13"/>
  <c r="B43" i="13"/>
  <c r="B72" i="13" s="1"/>
  <c r="B44" i="13"/>
  <c r="B73" i="13" s="1"/>
  <c r="B45" i="13"/>
  <c r="B46" i="13"/>
  <c r="B47" i="13"/>
  <c r="B76" i="13" s="1"/>
  <c r="B48" i="13"/>
  <c r="B77" i="13" s="1"/>
  <c r="B49" i="13"/>
  <c r="B78" i="13" s="1"/>
  <c r="T49" i="13"/>
  <c r="B50" i="13"/>
  <c r="B79" i="13" s="1"/>
  <c r="B51" i="13"/>
  <c r="B80" i="13" s="1"/>
  <c r="B52" i="13"/>
  <c r="B54" i="13"/>
  <c r="B55" i="13"/>
  <c r="B56" i="13"/>
  <c r="B57" i="13"/>
  <c r="B59" i="13"/>
  <c r="B61" i="13"/>
  <c r="B62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B66" i="13"/>
  <c r="B70" i="13"/>
  <c r="B74" i="13"/>
  <c r="B75" i="13"/>
  <c r="B81" i="13"/>
  <c r="AP65" i="15"/>
  <c r="AO65" i="15"/>
  <c r="AN65" i="15"/>
  <c r="AM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2" i="15"/>
  <c r="B61" i="15"/>
  <c r="B59" i="15"/>
  <c r="B57" i="15"/>
  <c r="B56" i="15"/>
  <c r="B55" i="15"/>
  <c r="B54" i="15"/>
  <c r="B52" i="15"/>
  <c r="B81" i="15" s="1"/>
  <c r="B51" i="15"/>
  <c r="B80" i="15" s="1"/>
  <c r="B50" i="15"/>
  <c r="B79" i="15" s="1"/>
  <c r="B49" i="15"/>
  <c r="B78" i="15" s="1"/>
  <c r="B48" i="15"/>
  <c r="B77" i="15" s="1"/>
  <c r="B47" i="15"/>
  <c r="B76" i="15" s="1"/>
  <c r="B46" i="15"/>
  <c r="B75" i="15" s="1"/>
  <c r="B45" i="15"/>
  <c r="B74" i="15" s="1"/>
  <c r="B44" i="15"/>
  <c r="B73" i="15" s="1"/>
  <c r="B43" i="15"/>
  <c r="B72" i="15" s="1"/>
  <c r="B41" i="15"/>
  <c r="B70" i="15" s="1"/>
  <c r="B40" i="15"/>
  <c r="B69" i="15" s="1"/>
  <c r="B39" i="15"/>
  <c r="B68" i="15" s="1"/>
  <c r="B38" i="15"/>
  <c r="B67" i="15" s="1"/>
  <c r="B37" i="15"/>
  <c r="B66" i="15" s="1"/>
  <c r="AP36" i="15"/>
  <c r="AO36" i="15"/>
  <c r="AN36" i="15"/>
  <c r="AM36" i="15"/>
  <c r="AL36" i="15"/>
  <c r="AK36" i="15"/>
  <c r="AJ36" i="15"/>
  <c r="AI36" i="15"/>
  <c r="AH36" i="15"/>
  <c r="AG36" i="15"/>
  <c r="AF36" i="15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AF61" i="15"/>
  <c r="T55" i="15"/>
  <c r="L55" i="15"/>
  <c r="H55" i="15"/>
  <c r="N54" i="15"/>
  <c r="F54" i="15"/>
  <c r="AP38" i="15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2" i="11"/>
  <c r="B61" i="11"/>
  <c r="B59" i="11"/>
  <c r="B57" i="11"/>
  <c r="AP56" i="11"/>
  <c r="B56" i="11"/>
  <c r="B55" i="11"/>
  <c r="B54" i="11"/>
  <c r="B52" i="11"/>
  <c r="B81" i="11" s="1"/>
  <c r="B51" i="11"/>
  <c r="B80" i="11" s="1"/>
  <c r="B50" i="11"/>
  <c r="B79" i="11" s="1"/>
  <c r="B49" i="11"/>
  <c r="B78" i="11" s="1"/>
  <c r="B48" i="11"/>
  <c r="B77" i="11" s="1"/>
  <c r="B47" i="11"/>
  <c r="B76" i="11" s="1"/>
  <c r="B46" i="11"/>
  <c r="B75" i="11" s="1"/>
  <c r="B45" i="11"/>
  <c r="B74" i="11" s="1"/>
  <c r="B44" i="11"/>
  <c r="B73" i="11" s="1"/>
  <c r="B43" i="11"/>
  <c r="B72" i="11" s="1"/>
  <c r="B41" i="11"/>
  <c r="B70" i="11" s="1"/>
  <c r="B40" i="11"/>
  <c r="B69" i="11" s="1"/>
  <c r="B39" i="11"/>
  <c r="B68" i="11" s="1"/>
  <c r="B38" i="11"/>
  <c r="B67" i="11" s="1"/>
  <c r="B37" i="11"/>
  <c r="B66" i="11" s="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AP62" i="11"/>
  <c r="AH62" i="11"/>
  <c r="Z62" i="11"/>
  <c r="R62" i="11"/>
  <c r="Q62" i="11"/>
  <c r="J62" i="11"/>
  <c r="AJ61" i="11"/>
  <c r="AB61" i="11"/>
  <c r="AA61" i="11"/>
  <c r="T61" i="11"/>
  <c r="L61" i="11"/>
  <c r="D61" i="11"/>
  <c r="AN57" i="11"/>
  <c r="AF57" i="11"/>
  <c r="AE57" i="11"/>
  <c r="X57" i="11"/>
  <c r="P57" i="11"/>
  <c r="H57" i="11"/>
  <c r="AH56" i="11"/>
  <c r="Z56" i="11"/>
  <c r="R56" i="11"/>
  <c r="Q56" i="11"/>
  <c r="J56" i="11"/>
  <c r="AJ55" i="11"/>
  <c r="AB55" i="11"/>
  <c r="AA55" i="11"/>
  <c r="T55" i="11"/>
  <c r="L55" i="11"/>
  <c r="D55" i="11"/>
  <c r="AL54" i="11"/>
  <c r="AD54" i="11"/>
  <c r="V54" i="11"/>
  <c r="N54" i="11"/>
  <c r="M54" i="11"/>
  <c r="F54" i="11"/>
  <c r="AP51" i="11"/>
  <c r="AP47" i="11"/>
  <c r="AP43" i="11"/>
  <c r="S41" i="11"/>
  <c r="G72" i="24" l="1"/>
  <c r="H64" i="24"/>
  <c r="AB80" i="24"/>
  <c r="AH82" i="24"/>
  <c r="AJ80" i="24"/>
  <c r="D54" i="15"/>
  <c r="E54" i="11"/>
  <c r="U54" i="11"/>
  <c r="AC54" i="11"/>
  <c r="AK54" i="11"/>
  <c r="K55" i="11"/>
  <c r="S55" i="11"/>
  <c r="I56" i="11"/>
  <c r="Y56" i="11"/>
  <c r="AG56" i="11"/>
  <c r="AO56" i="11"/>
  <c r="G57" i="11"/>
  <c r="O57" i="11"/>
  <c r="W57" i="11"/>
  <c r="AM57" i="11"/>
  <c r="K61" i="11"/>
  <c r="S61" i="11"/>
  <c r="AI61" i="11"/>
  <c r="I62" i="11"/>
  <c r="Y62" i="11"/>
  <c r="AG62" i="11"/>
  <c r="AO62" i="11"/>
  <c r="T41" i="15"/>
  <c r="T70" i="15" s="1"/>
  <c r="AP43" i="15"/>
  <c r="AP72" i="15" s="1"/>
  <c r="CD43" i="16"/>
  <c r="CD72" i="16" s="1"/>
  <c r="AP44" i="16"/>
  <c r="AP73" i="16" s="1"/>
  <c r="BV44" i="16"/>
  <c r="BV73" i="16" s="1"/>
  <c r="DB44" i="16"/>
  <c r="DB73" i="16" s="1"/>
  <c r="EH44" i="16"/>
  <c r="EH73" i="16" s="1"/>
  <c r="AJ60" i="13"/>
  <c r="L60" i="13"/>
  <c r="AI55" i="11"/>
  <c r="AK60" i="11"/>
  <c r="AJ55" i="15"/>
  <c r="AN55" i="15"/>
  <c r="D57" i="15"/>
  <c r="R59" i="15"/>
  <c r="ED44" i="12"/>
  <c r="ED73" i="12" s="1"/>
  <c r="ED48" i="12"/>
  <c r="ED77" i="12" s="1"/>
  <c r="DF49" i="12"/>
  <c r="DF78" i="12" s="1"/>
  <c r="DV49" i="12"/>
  <c r="DV78" i="12" s="1"/>
  <c r="ED49" i="12"/>
  <c r="ED78" i="12" s="1"/>
  <c r="ET49" i="12"/>
  <c r="ET78" i="12" s="1"/>
  <c r="F50" i="12"/>
  <c r="F79" i="12" s="1"/>
  <c r="AD50" i="12"/>
  <c r="AD79" i="12" s="1"/>
  <c r="BB50" i="12"/>
  <c r="BJ50" i="12"/>
  <c r="BJ79" i="12" s="1"/>
  <c r="CP50" i="12"/>
  <c r="CP79" i="12" s="1"/>
  <c r="CX50" i="12"/>
  <c r="CX79" i="12" s="1"/>
  <c r="DF50" i="12"/>
  <c r="DF79" i="12" s="1"/>
  <c r="DN50" i="12"/>
  <c r="DN79" i="12" s="1"/>
  <c r="DV50" i="12"/>
  <c r="DV79" i="12" s="1"/>
  <c r="FB50" i="12"/>
  <c r="FB79" i="12" s="1"/>
  <c r="N51" i="12"/>
  <c r="N80" i="12" s="1"/>
  <c r="V51" i="12"/>
  <c r="V80" i="12" s="1"/>
  <c r="AD51" i="12"/>
  <c r="AD80" i="12" s="1"/>
  <c r="AT51" i="12"/>
  <c r="AT80" i="12" s="1"/>
  <c r="BB51" i="12"/>
  <c r="BB80" i="12" s="1"/>
  <c r="CH51" i="12"/>
  <c r="CH80" i="12" s="1"/>
  <c r="CP51" i="12"/>
  <c r="CP80" i="12" s="1"/>
  <c r="CX51" i="12"/>
  <c r="CX80" i="12" s="1"/>
  <c r="DF51" i="12"/>
  <c r="DF80" i="12" s="1"/>
  <c r="BJ59" i="12"/>
  <c r="AL60" i="12"/>
  <c r="BJ60" i="12"/>
  <c r="EL61" i="12"/>
  <c r="S56" i="15"/>
  <c r="AI56" i="15"/>
  <c r="Q57" i="15"/>
  <c r="AG57" i="15"/>
  <c r="O59" i="15"/>
  <c r="AE59" i="15"/>
  <c r="O60" i="15"/>
  <c r="W60" i="15"/>
  <c r="AE60" i="15"/>
  <c r="AM60" i="15"/>
  <c r="M61" i="15"/>
  <c r="AC61" i="15"/>
  <c r="G37" i="16"/>
  <c r="G66" i="16" s="1"/>
  <c r="O37" i="16"/>
  <c r="O66" i="16" s="1"/>
  <c r="W37" i="16"/>
  <c r="W66" i="16" s="1"/>
  <c r="BS37" i="16"/>
  <c r="BS66" i="16" s="1"/>
  <c r="EU37" i="16"/>
  <c r="EU66" i="16" s="1"/>
  <c r="FC37" i="16"/>
  <c r="FC66" i="16" s="1"/>
  <c r="CA38" i="16"/>
  <c r="CA67" i="16" s="1"/>
  <c r="DW38" i="16"/>
  <c r="DW67" i="16" s="1"/>
  <c r="EE38" i="16"/>
  <c r="EE67" i="16" s="1"/>
  <c r="EM38" i="16"/>
  <c r="EM67" i="16" s="1"/>
  <c r="AM39" i="16"/>
  <c r="AM68" i="16" s="1"/>
  <c r="CY39" i="16"/>
  <c r="CY68" i="16" s="1"/>
  <c r="G41" i="16"/>
  <c r="G70" i="16" s="1"/>
  <c r="BS41" i="16"/>
  <c r="BS70" i="16" s="1"/>
  <c r="CE109" i="12"/>
  <c r="R55" i="15"/>
  <c r="EQ105" i="12"/>
  <c r="L60" i="11"/>
  <c r="T60" i="11"/>
  <c r="AB60" i="11"/>
  <c r="AJ60" i="11"/>
  <c r="M60" i="11"/>
  <c r="U60" i="11"/>
  <c r="AC60" i="11"/>
  <c r="O40" i="11"/>
  <c r="O69" i="11" s="1"/>
  <c r="AC41" i="11"/>
  <c r="AC70" i="11" s="1"/>
  <c r="S51" i="11"/>
  <c r="S80" i="11" s="1"/>
  <c r="AO52" i="11"/>
  <c r="AO81" i="11" s="1"/>
  <c r="G54" i="11"/>
  <c r="W54" i="11"/>
  <c r="AP40" i="15"/>
  <c r="AP69" i="15" s="1"/>
  <c r="Z54" i="15"/>
  <c r="BL103" i="16"/>
  <c r="FD103" i="16"/>
  <c r="H104" i="16"/>
  <c r="P104" i="16"/>
  <c r="X104" i="16"/>
  <c r="AF104" i="16"/>
  <c r="AN104" i="16"/>
  <c r="AV104" i="16"/>
  <c r="BD104" i="16"/>
  <c r="BL104" i="16"/>
  <c r="BT104" i="16"/>
  <c r="CB104" i="16"/>
  <c r="CJ104" i="16"/>
  <c r="CR104" i="16"/>
  <c r="CZ104" i="16"/>
  <c r="DH104" i="16"/>
  <c r="DP104" i="16"/>
  <c r="EE37" i="16"/>
  <c r="Q40" i="15"/>
  <c r="Q69" i="15" s="1"/>
  <c r="Y40" i="15"/>
  <c r="Y69" i="15" s="1"/>
  <c r="O41" i="15"/>
  <c r="O70" i="15" s="1"/>
  <c r="E43" i="15"/>
  <c r="E72" i="15" s="1"/>
  <c r="G46" i="15"/>
  <c r="G75" i="15" s="1"/>
  <c r="AP45" i="15"/>
  <c r="AP74" i="15" s="1"/>
  <c r="AP49" i="15"/>
  <c r="AP78" i="15" s="1"/>
  <c r="J54" i="15"/>
  <c r="R54" i="15"/>
  <c r="AH54" i="15"/>
  <c r="AP54" i="15"/>
  <c r="P55" i="15"/>
  <c r="X55" i="15"/>
  <c r="F56" i="15"/>
  <c r="N56" i="15"/>
  <c r="V56" i="15"/>
  <c r="AD56" i="15"/>
  <c r="AL56" i="15"/>
  <c r="L57" i="15"/>
  <c r="T57" i="15"/>
  <c r="AB57" i="15"/>
  <c r="AJ57" i="15"/>
  <c r="Z59" i="15"/>
  <c r="AH59" i="15"/>
  <c r="AP59" i="15"/>
  <c r="R60" i="15"/>
  <c r="AP60" i="15"/>
  <c r="H61" i="15"/>
  <c r="P61" i="15"/>
  <c r="X61" i="15"/>
  <c r="AN61" i="15"/>
  <c r="F62" i="15"/>
  <c r="N62" i="15"/>
  <c r="V62" i="15"/>
  <c r="AD62" i="15"/>
  <c r="AL62" i="15"/>
  <c r="AB60" i="13"/>
  <c r="T60" i="13"/>
  <c r="S60" i="15"/>
  <c r="AA60" i="15"/>
  <c r="AI60" i="15"/>
  <c r="N60" i="15"/>
  <c r="V60" i="15"/>
  <c r="AD60" i="15"/>
  <c r="AL60" i="15"/>
  <c r="AF55" i="15"/>
  <c r="Q60" i="15"/>
  <c r="Y60" i="15"/>
  <c r="AG60" i="15"/>
  <c r="AO60" i="15"/>
  <c r="AN60" i="13"/>
  <c r="AF60" i="13"/>
  <c r="X60" i="13"/>
  <c r="AI61" i="13"/>
  <c r="AA61" i="13"/>
  <c r="S61" i="13"/>
  <c r="K61" i="13"/>
  <c r="AK60" i="13"/>
  <c r="AC60" i="13"/>
  <c r="U60" i="13"/>
  <c r="M60" i="13"/>
  <c r="V60" i="11"/>
  <c r="AD60" i="11"/>
  <c r="AL60" i="11"/>
  <c r="E43" i="11"/>
  <c r="E72" i="11" s="1"/>
  <c r="P60" i="11"/>
  <c r="X60" i="11"/>
  <c r="AF60" i="11"/>
  <c r="AN60" i="11"/>
  <c r="AG60" i="11"/>
  <c r="N103" i="12"/>
  <c r="AL103" i="12"/>
  <c r="BZ103" i="12"/>
  <c r="CX103" i="12"/>
  <c r="EL103" i="12"/>
  <c r="AD104" i="12"/>
  <c r="CP104" i="12"/>
  <c r="DN51" i="12"/>
  <c r="DN80" i="12" s="1"/>
  <c r="FB51" i="12"/>
  <c r="FB80" i="12" s="1"/>
  <c r="F52" i="12"/>
  <c r="F81" i="12" s="1"/>
  <c r="N52" i="12"/>
  <c r="N81" i="12" s="1"/>
  <c r="V52" i="12"/>
  <c r="V81" i="12" s="1"/>
  <c r="AD52" i="12"/>
  <c r="AD81" i="12" s="1"/>
  <c r="BJ52" i="12"/>
  <c r="BJ81" i="12" s="1"/>
  <c r="BZ52" i="12"/>
  <c r="BZ81" i="12" s="1"/>
  <c r="CP52" i="12"/>
  <c r="CP81" i="12" s="1"/>
  <c r="CX52" i="12"/>
  <c r="CX81" i="12" s="1"/>
  <c r="DV52" i="12"/>
  <c r="DV81" i="12" s="1"/>
  <c r="ED52" i="12"/>
  <c r="ED81" i="12" s="1"/>
  <c r="EL52" i="12"/>
  <c r="EL81" i="12" s="1"/>
  <c r="FB52" i="12"/>
  <c r="FB81" i="12" s="1"/>
  <c r="BB54" i="12"/>
  <c r="CX55" i="12"/>
  <c r="V56" i="12"/>
  <c r="AD56" i="12"/>
  <c r="AL56" i="12"/>
  <c r="BB56" i="12"/>
  <c r="BZ56" i="12"/>
  <c r="CH56" i="12"/>
  <c r="CP56" i="12"/>
  <c r="CX56" i="12"/>
  <c r="DN56" i="12"/>
  <c r="BJ57" i="12"/>
  <c r="AC62" i="13"/>
  <c r="AE61" i="13"/>
  <c r="Y59" i="13"/>
  <c r="AA57" i="13"/>
  <c r="M56" i="13"/>
  <c r="O55" i="13"/>
  <c r="AI52" i="13"/>
  <c r="AI81" i="13" s="1"/>
  <c r="U62" i="13"/>
  <c r="AM61" i="13"/>
  <c r="AG59" i="13"/>
  <c r="K57" i="13"/>
  <c r="AC56" i="13"/>
  <c r="E56" i="13"/>
  <c r="W55" i="13"/>
  <c r="AO54" i="13"/>
  <c r="AN67" i="13"/>
  <c r="AI57" i="13"/>
  <c r="Q54" i="13"/>
  <c r="M62" i="13"/>
  <c r="O61" i="13"/>
  <c r="Q59" i="13"/>
  <c r="U56" i="13"/>
  <c r="AE55" i="13"/>
  <c r="Y54" i="13"/>
  <c r="AK62" i="13"/>
  <c r="E62" i="13"/>
  <c r="W61" i="13"/>
  <c r="G61" i="13"/>
  <c r="AO59" i="13"/>
  <c r="S57" i="13"/>
  <c r="AK56" i="13"/>
  <c r="G55" i="13"/>
  <c r="AG54" i="13"/>
  <c r="I54" i="13"/>
  <c r="P72" i="13"/>
  <c r="AL62" i="13"/>
  <c r="AD62" i="13"/>
  <c r="V62" i="13"/>
  <c r="N62" i="13"/>
  <c r="F62" i="13"/>
  <c r="AN61" i="13"/>
  <c r="X61" i="13"/>
  <c r="P61" i="13"/>
  <c r="H61" i="13"/>
  <c r="AP60" i="13"/>
  <c r="AH60" i="13"/>
  <c r="Z60" i="13"/>
  <c r="R60" i="13"/>
  <c r="AP59" i="13"/>
  <c r="AH59" i="13"/>
  <c r="Z59" i="13"/>
  <c r="R59" i="13"/>
  <c r="AJ57" i="13"/>
  <c r="AB57" i="13"/>
  <c r="T57" i="13"/>
  <c r="L57" i="13"/>
  <c r="D57" i="13"/>
  <c r="AL56" i="13"/>
  <c r="AD56" i="13"/>
  <c r="V56" i="13"/>
  <c r="N56" i="13"/>
  <c r="F56" i="13"/>
  <c r="AN55" i="13"/>
  <c r="X55" i="13"/>
  <c r="P55" i="13"/>
  <c r="H55" i="13"/>
  <c r="AP54" i="13"/>
  <c r="S52" i="13"/>
  <c r="S81" i="13" s="1"/>
  <c r="K52" i="13"/>
  <c r="K81" i="13" s="1"/>
  <c r="AK51" i="13"/>
  <c r="AK80" i="13" s="1"/>
  <c r="AC51" i="13"/>
  <c r="AC80" i="13" s="1"/>
  <c r="U51" i="13"/>
  <c r="U80" i="13" s="1"/>
  <c r="M51" i="13"/>
  <c r="M80" i="13" s="1"/>
  <c r="E51" i="13"/>
  <c r="E80" i="13" s="1"/>
  <c r="AM50" i="13"/>
  <c r="AM79" i="13" s="1"/>
  <c r="AE50" i="13"/>
  <c r="AE79" i="13" s="1"/>
  <c r="W50" i="13"/>
  <c r="W79" i="13" s="1"/>
  <c r="O50" i="13"/>
  <c r="O79" i="13" s="1"/>
  <c r="G50" i="13"/>
  <c r="G79" i="13" s="1"/>
  <c r="AO49" i="13"/>
  <c r="AO78" i="13" s="1"/>
  <c r="AG49" i="13"/>
  <c r="AG78" i="13" s="1"/>
  <c r="Y49" i="13"/>
  <c r="Y78" i="13" s="1"/>
  <c r="Q49" i="13"/>
  <c r="Q78" i="13" s="1"/>
  <c r="I49" i="13"/>
  <c r="I78" i="13" s="1"/>
  <c r="AI48" i="13"/>
  <c r="AI77" i="13" s="1"/>
  <c r="AA48" i="13"/>
  <c r="AA77" i="13" s="1"/>
  <c r="S48" i="13"/>
  <c r="S77" i="13" s="1"/>
  <c r="K48" i="13"/>
  <c r="K77" i="13" s="1"/>
  <c r="AK47" i="13"/>
  <c r="AK76" i="13" s="1"/>
  <c r="AC47" i="13"/>
  <c r="AC76" i="13" s="1"/>
  <c r="U47" i="13"/>
  <c r="U76" i="13" s="1"/>
  <c r="M47" i="13"/>
  <c r="M76" i="13" s="1"/>
  <c r="E47" i="13"/>
  <c r="E76" i="13" s="1"/>
  <c r="AM46" i="13"/>
  <c r="AM75" i="13" s="1"/>
  <c r="AE46" i="13"/>
  <c r="AE75" i="13" s="1"/>
  <c r="W46" i="13"/>
  <c r="W75" i="13" s="1"/>
  <c r="O46" i="13"/>
  <c r="O75" i="13" s="1"/>
  <c r="G46" i="13"/>
  <c r="G75" i="13" s="1"/>
  <c r="AO45" i="13"/>
  <c r="AO74" i="13" s="1"/>
  <c r="AG45" i="13"/>
  <c r="AG74" i="13" s="1"/>
  <c r="Q45" i="13"/>
  <c r="Q74" i="13" s="1"/>
  <c r="I45" i="13"/>
  <c r="I74" i="13" s="1"/>
  <c r="AI44" i="13"/>
  <c r="AI73" i="13" s="1"/>
  <c r="AA44" i="13"/>
  <c r="AA73" i="13" s="1"/>
  <c r="S44" i="13"/>
  <c r="S73" i="13" s="1"/>
  <c r="AK43" i="13"/>
  <c r="AK72" i="13" s="1"/>
  <c r="AC43" i="13"/>
  <c r="AC72" i="13" s="1"/>
  <c r="U43" i="13"/>
  <c r="U72" i="13" s="1"/>
  <c r="M43" i="13"/>
  <c r="M72" i="13" s="1"/>
  <c r="E43" i="13"/>
  <c r="E72" i="13" s="1"/>
  <c r="AM41" i="13"/>
  <c r="AM70" i="13" s="1"/>
  <c r="AE41" i="13"/>
  <c r="AE70" i="13" s="1"/>
  <c r="W41" i="13"/>
  <c r="W70" i="13" s="1"/>
  <c r="AO40" i="13"/>
  <c r="AO69" i="13" s="1"/>
  <c r="AG40" i="13"/>
  <c r="AG69" i="13" s="1"/>
  <c r="Y40" i="13"/>
  <c r="Y69" i="13" s="1"/>
  <c r="Q40" i="13"/>
  <c r="Q69" i="13" s="1"/>
  <c r="I40" i="13"/>
  <c r="I69" i="13" s="1"/>
  <c r="AI39" i="13"/>
  <c r="AI68" i="13" s="1"/>
  <c r="AA39" i="13"/>
  <c r="AA68" i="13" s="1"/>
  <c r="S39" i="13"/>
  <c r="S68" i="13" s="1"/>
  <c r="K39" i="13"/>
  <c r="K68" i="13" s="1"/>
  <c r="AK38" i="13"/>
  <c r="AK67" i="13" s="1"/>
  <c r="AC38" i="13"/>
  <c r="AC67" i="13" s="1"/>
  <c r="U38" i="13"/>
  <c r="U67" i="13" s="1"/>
  <c r="M38" i="13"/>
  <c r="M67" i="13" s="1"/>
  <c r="E38" i="13"/>
  <c r="E67" i="13" s="1"/>
  <c r="W37" i="13"/>
  <c r="W66" i="13" s="1"/>
  <c r="O37" i="13"/>
  <c r="O66" i="13" s="1"/>
  <c r="G37" i="13"/>
  <c r="G66" i="13" s="1"/>
  <c r="N60" i="11"/>
  <c r="K56" i="11"/>
  <c r="Y57" i="11"/>
  <c r="AH54" i="13"/>
  <c r="Z54" i="13"/>
  <c r="R54" i="13"/>
  <c r="J54" i="13"/>
  <c r="AB52" i="13"/>
  <c r="AB81" i="13" s="1"/>
  <c r="T52" i="13"/>
  <c r="T81" i="13" s="1"/>
  <c r="L52" i="13"/>
  <c r="L81" i="13" s="1"/>
  <c r="D52" i="13"/>
  <c r="D81" i="13" s="1"/>
  <c r="AL51" i="13"/>
  <c r="AL80" i="13" s="1"/>
  <c r="N51" i="13"/>
  <c r="N80" i="13" s="1"/>
  <c r="F51" i="13"/>
  <c r="F80" i="13" s="1"/>
  <c r="AN50" i="13"/>
  <c r="AN79" i="13" s="1"/>
  <c r="AF50" i="13"/>
  <c r="AF79" i="13" s="1"/>
  <c r="X50" i="13"/>
  <c r="X79" i="13" s="1"/>
  <c r="P50" i="13"/>
  <c r="P79" i="13" s="1"/>
  <c r="H50" i="13"/>
  <c r="H79" i="13" s="1"/>
  <c r="AP49" i="13"/>
  <c r="AP78" i="13" s="1"/>
  <c r="AH49" i="13"/>
  <c r="Z49" i="13"/>
  <c r="Z78" i="13" s="1"/>
  <c r="R49" i="13"/>
  <c r="R78" i="13" s="1"/>
  <c r="J49" i="13"/>
  <c r="J78" i="13" s="1"/>
  <c r="AJ48" i="13"/>
  <c r="AJ77" i="13" s="1"/>
  <c r="AB48" i="13"/>
  <c r="AB77" i="13" s="1"/>
  <c r="L48" i="13"/>
  <c r="L77" i="13" s="1"/>
  <c r="V47" i="13"/>
  <c r="V76" i="13" s="1"/>
  <c r="AN46" i="13"/>
  <c r="AN75" i="13" s="1"/>
  <c r="AF46" i="13"/>
  <c r="AF75" i="13" s="1"/>
  <c r="P46" i="13"/>
  <c r="P75" i="13" s="1"/>
  <c r="H46" i="13"/>
  <c r="H75" i="13" s="1"/>
  <c r="AP45" i="13"/>
  <c r="AP74" i="13" s="1"/>
  <c r="AH45" i="13"/>
  <c r="Z45" i="13"/>
  <c r="Z74" i="13" s="1"/>
  <c r="R45" i="13"/>
  <c r="R74" i="13" s="1"/>
  <c r="J45" i="13"/>
  <c r="J74" i="13" s="1"/>
  <c r="AB44" i="13"/>
  <c r="AB73" i="13" s="1"/>
  <c r="L44" i="13"/>
  <c r="L73" i="13" s="1"/>
  <c r="AD43" i="13"/>
  <c r="AD72" i="13" s="1"/>
  <c r="AF41" i="13"/>
  <c r="AF70" i="13" s="1"/>
  <c r="H41" i="13"/>
  <c r="H70" i="13" s="1"/>
  <c r="Z40" i="13"/>
  <c r="Z69" i="13" s="1"/>
  <c r="AB39" i="13"/>
  <c r="AB68" i="13" s="1"/>
  <c r="L39" i="13"/>
  <c r="L68" i="13" s="1"/>
  <c r="AD38" i="13"/>
  <c r="AD67" i="13" s="1"/>
  <c r="N38" i="13"/>
  <c r="N67" i="13" s="1"/>
  <c r="AF37" i="13"/>
  <c r="H37" i="13"/>
  <c r="H66" i="13" s="1"/>
  <c r="Z60" i="15"/>
  <c r="P60" i="13"/>
  <c r="DT49" i="19"/>
  <c r="AH58" i="18"/>
  <c r="AL60" i="13"/>
  <c r="AD60" i="13"/>
  <c r="V60" i="13"/>
  <c r="N60" i="13"/>
  <c r="X58" i="18"/>
  <c r="AB58" i="18"/>
  <c r="AJ58" i="18"/>
  <c r="AR58" i="18"/>
  <c r="AZ58" i="18"/>
  <c r="AF58" i="18"/>
  <c r="Y58" i="18"/>
  <c r="ED104" i="12"/>
  <c r="AN62" i="13"/>
  <c r="AF62" i="13"/>
  <c r="X62" i="13"/>
  <c r="P62" i="13"/>
  <c r="H62" i="13"/>
  <c r="AP61" i="13"/>
  <c r="AH61" i="13"/>
  <c r="Z61" i="13"/>
  <c r="R61" i="13"/>
  <c r="J61" i="13"/>
  <c r="AI60" i="13"/>
  <c r="AA60" i="13"/>
  <c r="S60" i="13"/>
  <c r="AB59" i="13"/>
  <c r="L59" i="13"/>
  <c r="AL57" i="13"/>
  <c r="AD57" i="13"/>
  <c r="N57" i="13"/>
  <c r="F57" i="13"/>
  <c r="X56" i="13"/>
  <c r="P56" i="13"/>
  <c r="H56" i="13"/>
  <c r="AP55" i="13"/>
  <c r="Z55" i="13"/>
  <c r="J55" i="13"/>
  <c r="AJ54" i="13"/>
  <c r="AB54" i="13"/>
  <c r="T54" i="13"/>
  <c r="D54" i="13"/>
  <c r="AL52" i="13"/>
  <c r="AL81" i="13" s="1"/>
  <c r="AD52" i="13"/>
  <c r="AD81" i="13" s="1"/>
  <c r="V52" i="13"/>
  <c r="V81" i="13" s="1"/>
  <c r="F52" i="13"/>
  <c r="F81" i="13" s="1"/>
  <c r="AN51" i="13"/>
  <c r="AN80" i="13" s="1"/>
  <c r="AF51" i="13"/>
  <c r="AF80" i="13" s="1"/>
  <c r="X51" i="13"/>
  <c r="X80" i="13" s="1"/>
  <c r="P51" i="13"/>
  <c r="P80" i="13" s="1"/>
  <c r="AH50" i="13"/>
  <c r="Z50" i="13"/>
  <c r="Z79" i="13" s="1"/>
  <c r="J50" i="13"/>
  <c r="J79" i="13" s="1"/>
  <c r="AJ49" i="13"/>
  <c r="AJ78" i="13" s="1"/>
  <c r="AB49" i="13"/>
  <c r="AB78" i="13" s="1"/>
  <c r="L49" i="13"/>
  <c r="L78" i="13" s="1"/>
  <c r="D49" i="13"/>
  <c r="D78" i="13" s="1"/>
  <c r="AD48" i="13"/>
  <c r="AD77" i="13" s="1"/>
  <c r="V48" i="13"/>
  <c r="V77" i="13" s="1"/>
  <c r="N48" i="13"/>
  <c r="N77" i="13" s="1"/>
  <c r="F48" i="13"/>
  <c r="F77" i="13" s="1"/>
  <c r="AN47" i="13"/>
  <c r="AN76" i="13" s="1"/>
  <c r="AO60" i="13"/>
  <c r="AG60" i="13"/>
  <c r="Y60" i="13"/>
  <c r="Q60" i="13"/>
  <c r="AM60" i="13"/>
  <c r="AE60" i="13"/>
  <c r="W60" i="13"/>
  <c r="O60" i="13"/>
  <c r="AF47" i="13"/>
  <c r="AF76" i="13" s="1"/>
  <c r="P47" i="13"/>
  <c r="P76" i="13" s="1"/>
  <c r="AH46" i="13"/>
  <c r="Z46" i="13"/>
  <c r="Z75" i="13" s="1"/>
  <c r="J46" i="13"/>
  <c r="J75" i="13" s="1"/>
  <c r="AB45" i="13"/>
  <c r="AB74" i="13" s="1"/>
  <c r="T45" i="13"/>
  <c r="T74" i="13" s="1"/>
  <c r="D45" i="13"/>
  <c r="D74" i="13" s="1"/>
  <c r="V44" i="13"/>
  <c r="V73" i="13" s="1"/>
  <c r="F44" i="13"/>
  <c r="F73" i="13" s="1"/>
  <c r="AP41" i="13"/>
  <c r="AP70" i="13" s="1"/>
  <c r="AG41" i="13"/>
  <c r="AG70" i="13" s="1"/>
  <c r="R41" i="13"/>
  <c r="R70" i="13" s="1"/>
  <c r="AB40" i="13"/>
  <c r="AB69" i="13" s="1"/>
  <c r="T40" i="13"/>
  <c r="T69" i="13" s="1"/>
  <c r="D40" i="13"/>
  <c r="D69" i="13" s="1"/>
  <c r="V39" i="13"/>
  <c r="V68" i="13" s="1"/>
  <c r="X38" i="13"/>
  <c r="X67" i="13" s="1"/>
  <c r="P38" i="13"/>
  <c r="P67" i="13" s="1"/>
  <c r="AP37" i="13"/>
  <c r="AP66" i="13" s="1"/>
  <c r="S60" i="11"/>
  <c r="AA60" i="11"/>
  <c r="AI60" i="11"/>
  <c r="AP37" i="15"/>
  <c r="AP66" i="15" s="1"/>
  <c r="AF38" i="15"/>
  <c r="AF67" i="15" s="1"/>
  <c r="AP41" i="15"/>
  <c r="AP70" i="15" s="1"/>
  <c r="AP46" i="15"/>
  <c r="AP75" i="15" s="1"/>
  <c r="AP50" i="15"/>
  <c r="AP79" i="15" s="1"/>
  <c r="L54" i="15"/>
  <c r="T54" i="15"/>
  <c r="AB54" i="15"/>
  <c r="AJ54" i="15"/>
  <c r="J55" i="15"/>
  <c r="Z55" i="15"/>
  <c r="AP55" i="15"/>
  <c r="H56" i="15"/>
  <c r="P56" i="15"/>
  <c r="X56" i="15"/>
  <c r="AF56" i="15"/>
  <c r="AN56" i="15"/>
  <c r="F57" i="15"/>
  <c r="N57" i="15"/>
  <c r="V57" i="15"/>
  <c r="AD57" i="15"/>
  <c r="AL57" i="15"/>
  <c r="L59" i="15"/>
  <c r="T59" i="15"/>
  <c r="AB59" i="15"/>
  <c r="AJ59" i="15"/>
  <c r="L60" i="15"/>
  <c r="T60" i="15"/>
  <c r="AB60" i="15"/>
  <c r="AJ60" i="15"/>
  <c r="J61" i="15"/>
  <c r="R61" i="15"/>
  <c r="Z61" i="15"/>
  <c r="AH61" i="15"/>
  <c r="AP61" i="15"/>
  <c r="H62" i="15"/>
  <c r="P62" i="15"/>
  <c r="X62" i="15"/>
  <c r="AF62" i="15"/>
  <c r="AN62" i="15"/>
  <c r="M60" i="15"/>
  <c r="U60" i="15"/>
  <c r="AC60" i="15"/>
  <c r="AK60" i="15"/>
  <c r="V103" i="12"/>
  <c r="AD103" i="12"/>
  <c r="AT103" i="12"/>
  <c r="DF103" i="12"/>
  <c r="DN103" i="12"/>
  <c r="ED103" i="12"/>
  <c r="ET103" i="12"/>
  <c r="FB103" i="12"/>
  <c r="N104" i="12"/>
  <c r="V104" i="12"/>
  <c r="AL104" i="12"/>
  <c r="AT104" i="12"/>
  <c r="BB104" i="12"/>
  <c r="BJ104" i="12"/>
  <c r="CH104" i="12"/>
  <c r="DF104" i="12"/>
  <c r="DN104" i="12"/>
  <c r="ET104" i="12"/>
  <c r="W58" i="18"/>
  <c r="AG39" i="11"/>
  <c r="AG68" i="11" s="1"/>
  <c r="AC55" i="11"/>
  <c r="O60" i="11"/>
  <c r="W60" i="11"/>
  <c r="AE60" i="11"/>
  <c r="AM60" i="11"/>
  <c r="P60" i="15"/>
  <c r="X60" i="15"/>
  <c r="AF60" i="15"/>
  <c r="AN60" i="15"/>
  <c r="S41" i="13"/>
  <c r="S70" i="13" s="1"/>
  <c r="E40" i="13"/>
  <c r="E69" i="13" s="1"/>
  <c r="AO38" i="13"/>
  <c r="AO67" i="13" s="1"/>
  <c r="Q60" i="11"/>
  <c r="AH60" i="15"/>
  <c r="AA58" i="18"/>
  <c r="AI58" i="18"/>
  <c r="AQ58" i="18"/>
  <c r="AY58" i="18"/>
  <c r="AC58" i="18"/>
  <c r="AK58" i="18"/>
  <c r="AS58" i="18"/>
  <c r="AH55" i="15"/>
  <c r="Z57" i="11"/>
  <c r="CH103" i="12"/>
  <c r="BJ103" i="12"/>
  <c r="AD55" i="11"/>
  <c r="DX103" i="16"/>
  <c r="DX105" i="16"/>
  <c r="EF105" i="16"/>
  <c r="AN105" i="16"/>
  <c r="W52" i="13"/>
  <c r="W81" i="13" s="1"/>
  <c r="AO51" i="13"/>
  <c r="AO80" i="13" s="1"/>
  <c r="X47" i="13"/>
  <c r="X76" i="13" s="1"/>
  <c r="BJ102" i="19"/>
  <c r="L45" i="13"/>
  <c r="L74" i="13" s="1"/>
  <c r="AL44" i="13"/>
  <c r="AL73" i="13" s="1"/>
  <c r="AD44" i="13"/>
  <c r="AD73" i="13" s="1"/>
  <c r="AN43" i="13"/>
  <c r="AN72" i="13" s="1"/>
  <c r="AF43" i="13"/>
  <c r="AF72" i="13" s="1"/>
  <c r="X43" i="13"/>
  <c r="X72" i="13" s="1"/>
  <c r="H43" i="13"/>
  <c r="H72" i="13" s="1"/>
  <c r="AH41" i="13"/>
  <c r="Z41" i="13"/>
  <c r="Z70" i="13" s="1"/>
  <c r="J41" i="13"/>
  <c r="J70" i="13" s="1"/>
  <c r="AJ40" i="13"/>
  <c r="AJ69" i="13" s="1"/>
  <c r="L40" i="13"/>
  <c r="L69" i="13" s="1"/>
  <c r="AL39" i="13"/>
  <c r="AL68" i="13" s="1"/>
  <c r="AD39" i="13"/>
  <c r="AD68" i="13" s="1"/>
  <c r="N39" i="13"/>
  <c r="N68" i="13" s="1"/>
  <c r="F39" i="13"/>
  <c r="F68" i="13" s="1"/>
  <c r="AF38" i="13"/>
  <c r="AF67" i="13" s="1"/>
  <c r="H38" i="13"/>
  <c r="H67" i="13" s="1"/>
  <c r="R37" i="13"/>
  <c r="R66" i="13" s="1"/>
  <c r="J37" i="13"/>
  <c r="J66" i="13" s="1"/>
  <c r="FO37" i="19"/>
  <c r="FO65" i="19" s="1"/>
  <c r="W51" i="13"/>
  <c r="W80" i="13" s="1"/>
  <c r="U48" i="13"/>
  <c r="U77" i="13" s="1"/>
  <c r="E48" i="13"/>
  <c r="E77" i="13" s="1"/>
  <c r="AG51" i="13"/>
  <c r="AG80" i="13" s="1"/>
  <c r="AM48" i="13"/>
  <c r="AM77" i="13" s="1"/>
  <c r="AG37" i="13"/>
  <c r="I50" i="13"/>
  <c r="I79" i="13" s="1"/>
  <c r="D48" i="13"/>
  <c r="D77" i="13" s="1"/>
  <c r="AM51" i="13"/>
  <c r="AM80" i="13" s="1"/>
  <c r="V51" i="13"/>
  <c r="V80" i="13" s="1"/>
  <c r="W47" i="13"/>
  <c r="W76" i="13" s="1"/>
  <c r="AA45" i="13"/>
  <c r="AA74" i="13" s="1"/>
  <c r="AE43" i="13"/>
  <c r="AE72" i="13" s="1"/>
  <c r="AJ54" i="18"/>
  <c r="AR54" i="18"/>
  <c r="AZ54" i="18"/>
  <c r="J55" i="18"/>
  <c r="R55" i="18"/>
  <c r="AH55" i="18"/>
  <c r="AP55" i="18"/>
  <c r="AX55" i="18"/>
  <c r="H57" i="18"/>
  <c r="AZ60" i="18"/>
  <c r="M44" i="13"/>
  <c r="M73" i="13" s="1"/>
  <c r="AA40" i="13"/>
  <c r="AA69" i="13" s="1"/>
  <c r="AM55" i="13"/>
  <c r="AE37" i="13"/>
  <c r="AE66" i="13" s="1"/>
  <c r="Y45" i="13"/>
  <c r="Y74" i="13" s="1"/>
  <c r="AM81" i="13"/>
  <c r="AE81" i="13"/>
  <c r="Y51" i="13"/>
  <c r="Y80" i="13" s="1"/>
  <c r="AM37" i="13"/>
  <c r="AM66" i="13" s="1"/>
  <c r="Z55" i="18"/>
  <c r="AT99" i="19"/>
  <c r="DF99" i="19"/>
  <c r="FK49" i="19"/>
  <c r="AP40" i="13"/>
  <c r="AP69" i="13" s="1"/>
  <c r="AD100" i="19"/>
  <c r="R57" i="13"/>
  <c r="T56" i="13"/>
  <c r="V55" i="13"/>
  <c r="X54" i="13"/>
  <c r="AJ51" i="13"/>
  <c r="AJ80" i="13" s="1"/>
  <c r="AL50" i="13"/>
  <c r="AL79" i="13" s="1"/>
  <c r="P49" i="13"/>
  <c r="P78" i="13" s="1"/>
  <c r="Z48" i="13"/>
  <c r="Z77" i="13" s="1"/>
  <c r="AP44" i="13"/>
  <c r="AP73" i="13" s="1"/>
  <c r="Z44" i="13"/>
  <c r="Z73" i="13" s="1"/>
  <c r="AJ43" i="13"/>
  <c r="AJ72" i="13" s="1"/>
  <c r="Z39" i="13"/>
  <c r="Z68" i="13" s="1"/>
  <c r="AB38" i="13"/>
  <c r="AB67" i="13" s="1"/>
  <c r="AL46" i="13"/>
  <c r="AL75" i="13" s="1"/>
  <c r="V37" i="13"/>
  <c r="V66" i="13" s="1"/>
  <c r="O41" i="13"/>
  <c r="O70" i="13" s="1"/>
  <c r="D62" i="13"/>
  <c r="F61" i="13"/>
  <c r="D56" i="13"/>
  <c r="H54" i="13"/>
  <c r="J52" i="13"/>
  <c r="J81" i="13" s="1"/>
  <c r="L51" i="13"/>
  <c r="L80" i="13" s="1"/>
  <c r="J48" i="13"/>
  <c r="J77" i="13" s="1"/>
  <c r="L47" i="13"/>
  <c r="L76" i="13" s="1"/>
  <c r="O55" i="18"/>
  <c r="G41" i="13"/>
  <c r="G70" i="13" s="1"/>
  <c r="O81" i="13"/>
  <c r="G81" i="13"/>
  <c r="K44" i="13"/>
  <c r="K73" i="13" s="1"/>
  <c r="O56" i="13"/>
  <c r="FB100" i="19"/>
  <c r="AI59" i="13"/>
  <c r="S59" i="13"/>
  <c r="U57" i="13"/>
  <c r="AM56" i="13"/>
  <c r="AE56" i="13"/>
  <c r="Y55" i="13"/>
  <c r="Q55" i="13"/>
  <c r="I55" i="13"/>
  <c r="K54" i="13"/>
  <c r="M52" i="13"/>
  <c r="M81" i="13" s="1"/>
  <c r="G51" i="13"/>
  <c r="G80" i="13" s="1"/>
  <c r="AO50" i="13"/>
  <c r="AO79" i="13" s="1"/>
  <c r="Q50" i="13"/>
  <c r="Q79" i="13" s="1"/>
  <c r="AI49" i="13"/>
  <c r="AI78" i="13" s="1"/>
  <c r="S49" i="13"/>
  <c r="S78" i="13" s="1"/>
  <c r="AK48" i="13"/>
  <c r="AK77" i="13" s="1"/>
  <c r="AM47" i="13"/>
  <c r="AM76" i="13" s="1"/>
  <c r="G47" i="13"/>
  <c r="G76" i="13" s="1"/>
  <c r="AO46" i="13"/>
  <c r="AO75" i="13" s="1"/>
  <c r="Q46" i="13"/>
  <c r="Q75" i="13" s="1"/>
  <c r="I46" i="13"/>
  <c r="I75" i="13" s="1"/>
  <c r="AI45" i="13"/>
  <c r="AI74" i="13" s="1"/>
  <c r="AE43" i="11"/>
  <c r="AE72" i="11" s="1"/>
  <c r="DV103" i="12"/>
  <c r="DV57" i="12"/>
  <c r="DV59" i="12"/>
  <c r="DV62" i="12"/>
  <c r="CP103" i="12"/>
  <c r="BR103" i="12"/>
  <c r="BZ104" i="12"/>
  <c r="S108" i="12"/>
  <c r="AF55" i="11"/>
  <c r="DV104" i="12"/>
  <c r="EL104" i="12"/>
  <c r="R57" i="15"/>
  <c r="AH57" i="15"/>
  <c r="P59" i="15"/>
  <c r="AF59" i="15"/>
  <c r="N61" i="15"/>
  <c r="AD61" i="15"/>
  <c r="L62" i="15"/>
  <c r="AB62" i="15"/>
  <c r="EV103" i="16"/>
  <c r="EV104" i="16"/>
  <c r="EN105" i="16"/>
  <c r="EV105" i="16"/>
  <c r="K62" i="15"/>
  <c r="AA62" i="15"/>
  <c r="DX104" i="16"/>
  <c r="EF104" i="16"/>
  <c r="EN104" i="16"/>
  <c r="FW37" i="19"/>
  <c r="FW65" i="19" s="1"/>
  <c r="AH62" i="13"/>
  <c r="L61" i="13"/>
  <c r="Q57" i="13"/>
  <c r="AH56" i="13"/>
  <c r="S56" i="13"/>
  <c r="L55" i="13"/>
  <c r="G54" i="13"/>
  <c r="I52" i="13"/>
  <c r="I81" i="13" s="1"/>
  <c r="K51" i="13"/>
  <c r="K80" i="13" s="1"/>
  <c r="O49" i="13"/>
  <c r="O78" i="13" s="1"/>
  <c r="Y48" i="13"/>
  <c r="Y77" i="13" s="1"/>
  <c r="K47" i="13"/>
  <c r="K76" i="13" s="1"/>
  <c r="AO44" i="13"/>
  <c r="AO73" i="13" s="1"/>
  <c r="AM40" i="13"/>
  <c r="AM69" i="13" s="1"/>
  <c r="T59" i="13"/>
  <c r="AF56" i="13"/>
  <c r="L54" i="13"/>
  <c r="U52" i="13"/>
  <c r="U81" i="13" s="1"/>
  <c r="AC57" i="13"/>
  <c r="CI37" i="19"/>
  <c r="CI65" i="19" s="1"/>
  <c r="BS37" i="19"/>
  <c r="BS65" i="19" s="1"/>
  <c r="FR99" i="19"/>
  <c r="AI55" i="13"/>
  <c r="Z37" i="13"/>
  <c r="Z66" i="13" s="1"/>
  <c r="AP50" i="13"/>
  <c r="AP79" i="13" s="1"/>
  <c r="O62" i="13"/>
  <c r="G56" i="13"/>
  <c r="AF55" i="13"/>
  <c r="E52" i="13"/>
  <c r="E81" i="13" s="1"/>
  <c r="AE51" i="13"/>
  <c r="AE80" i="13" s="1"/>
  <c r="M48" i="13"/>
  <c r="M77" i="13" s="1"/>
  <c r="AE47" i="13"/>
  <c r="AE76" i="13" s="1"/>
  <c r="K40" i="13"/>
  <c r="K69" i="13" s="1"/>
  <c r="O38" i="13"/>
  <c r="O67" i="13" s="1"/>
  <c r="R50" i="13"/>
  <c r="R79" i="13" s="1"/>
  <c r="AM62" i="13"/>
  <c r="AG61" i="13"/>
  <c r="Q61" i="13"/>
  <c r="M57" i="13"/>
  <c r="AO55" i="13"/>
  <c r="AI54" i="13"/>
  <c r="AK52" i="13"/>
  <c r="AK81" i="13" s="1"/>
  <c r="AA49" i="13"/>
  <c r="AA78" i="13" s="1"/>
  <c r="AG46" i="13"/>
  <c r="AG75" i="13" s="1"/>
  <c r="S45" i="13"/>
  <c r="S74" i="13" s="1"/>
  <c r="AC44" i="13"/>
  <c r="AC73" i="13" s="1"/>
  <c r="O43" i="13"/>
  <c r="O72" i="13" s="1"/>
  <c r="AO41" i="13"/>
  <c r="AO70" i="13" s="1"/>
  <c r="AC39" i="13"/>
  <c r="AC68" i="13" s="1"/>
  <c r="AO37" i="13"/>
  <c r="AO66" i="13" s="1"/>
  <c r="I37" i="13"/>
  <c r="I66" i="13" s="1"/>
  <c r="AJ59" i="13"/>
  <c r="AN56" i="13"/>
  <c r="R55" i="13"/>
  <c r="AA54" i="13"/>
  <c r="AD51" i="13"/>
  <c r="AD80" i="13" s="1"/>
  <c r="H51" i="13"/>
  <c r="H80" i="13" s="1"/>
  <c r="AL48" i="13"/>
  <c r="AL77" i="13" s="1"/>
  <c r="AD47" i="13"/>
  <c r="AD76" i="13" s="1"/>
  <c r="H47" i="13"/>
  <c r="H76" i="13" s="1"/>
  <c r="AP46" i="13"/>
  <c r="AP75" i="13" s="1"/>
  <c r="R46" i="13"/>
  <c r="R75" i="13" s="1"/>
  <c r="N44" i="13"/>
  <c r="N73" i="13" s="1"/>
  <c r="N43" i="13"/>
  <c r="N72" i="13" s="1"/>
  <c r="AN41" i="13"/>
  <c r="AN70" i="13" s="1"/>
  <c r="G62" i="13"/>
  <c r="AF61" i="13"/>
  <c r="V57" i="13"/>
  <c r="AH55" i="13"/>
  <c r="AJ52" i="13"/>
  <c r="AJ81" i="13" s="1"/>
  <c r="N52" i="13"/>
  <c r="N81" i="13" s="1"/>
  <c r="AL37" i="13"/>
  <c r="AH37" i="13"/>
  <c r="AA62" i="13"/>
  <c r="AC61" i="13"/>
  <c r="AE59" i="13"/>
  <c r="O59" i="13"/>
  <c r="U55" i="13"/>
  <c r="W54" i="13"/>
  <c r="W49" i="13"/>
  <c r="W78" i="13" s="1"/>
  <c r="AI47" i="13"/>
  <c r="AI76" i="13" s="1"/>
  <c r="U46" i="13"/>
  <c r="U75" i="13" s="1"/>
  <c r="W45" i="13"/>
  <c r="W74" i="13" s="1"/>
  <c r="G45" i="13"/>
  <c r="G74" i="13" s="1"/>
  <c r="S43" i="13"/>
  <c r="S72" i="13" s="1"/>
  <c r="AC41" i="13"/>
  <c r="AC70" i="13" s="1"/>
  <c r="M41" i="13"/>
  <c r="M70" i="13" s="1"/>
  <c r="G40" i="13"/>
  <c r="G69" i="13" s="1"/>
  <c r="AZ39" i="18"/>
  <c r="AZ67" i="18" s="1"/>
  <c r="H41" i="18"/>
  <c r="H69" i="18" s="1"/>
  <c r="AT42" i="18"/>
  <c r="AT70" i="18" s="1"/>
  <c r="AZ43" i="18"/>
  <c r="AZ71" i="18" s="1"/>
  <c r="AH44" i="18"/>
  <c r="AH72" i="18" s="1"/>
  <c r="V46" i="18"/>
  <c r="V74" i="18" s="1"/>
  <c r="AZ47" i="18"/>
  <c r="AZ75" i="18" s="1"/>
  <c r="D52" i="18"/>
  <c r="L52" i="18"/>
  <c r="T52" i="18"/>
  <c r="AB52" i="18"/>
  <c r="AJ52" i="18"/>
  <c r="AR52" i="18"/>
  <c r="AZ52" i="18"/>
  <c r="J53" i="18"/>
  <c r="R53" i="18"/>
  <c r="Z53" i="18"/>
  <c r="AH53" i="18"/>
  <c r="AP53" i="18"/>
  <c r="C68" i="24" s="1"/>
  <c r="AX53" i="18"/>
  <c r="H54" i="18"/>
  <c r="P54" i="18"/>
  <c r="X54" i="18"/>
  <c r="AF54" i="18"/>
  <c r="AN54" i="18"/>
  <c r="AV54" i="18"/>
  <c r="F55" i="18"/>
  <c r="N55" i="18"/>
  <c r="V55" i="18"/>
  <c r="AD55" i="18"/>
  <c r="AL55" i="18"/>
  <c r="AT55" i="18"/>
  <c r="D57" i="18"/>
  <c r="L57" i="18"/>
  <c r="T57" i="18"/>
  <c r="AB57" i="18"/>
  <c r="AJ57" i="18"/>
  <c r="AR57" i="18"/>
  <c r="E59" i="24" s="1"/>
  <c r="AZ57" i="18"/>
  <c r="F37" i="11"/>
  <c r="F66" i="11" s="1"/>
  <c r="N37" i="11"/>
  <c r="N66" i="11" s="1"/>
  <c r="Y61" i="13"/>
  <c r="W62" i="13"/>
  <c r="V37" i="11"/>
  <c r="V66" i="11" s="1"/>
  <c r="AD37" i="11"/>
  <c r="AD66" i="11" s="1"/>
  <c r="AL37" i="11"/>
  <c r="AL66" i="11" s="1"/>
  <c r="L38" i="11"/>
  <c r="L67" i="11" s="1"/>
  <c r="T38" i="11"/>
  <c r="T67" i="11" s="1"/>
  <c r="AP39" i="11"/>
  <c r="AP68" i="11" s="1"/>
  <c r="AP44" i="11"/>
  <c r="AP73" i="11" s="1"/>
  <c r="AP48" i="11"/>
  <c r="AP77" i="11" s="1"/>
  <c r="X54" i="11"/>
  <c r="AF54" i="11"/>
  <c r="AN54" i="11"/>
  <c r="F55" i="11"/>
  <c r="N55" i="11"/>
  <c r="AL55" i="11"/>
  <c r="D56" i="11"/>
  <c r="T56" i="11"/>
  <c r="AB56" i="11"/>
  <c r="AJ56" i="11"/>
  <c r="J57" i="11"/>
  <c r="R57" i="11"/>
  <c r="AP57" i="11"/>
  <c r="F61" i="11"/>
  <c r="N61" i="11"/>
  <c r="V61" i="11"/>
  <c r="AD61" i="11"/>
  <c r="D62" i="11"/>
  <c r="L62" i="11"/>
  <c r="T62" i="11"/>
  <c r="AB62" i="11"/>
  <c r="AJ62" i="11"/>
  <c r="AJ57" i="12"/>
  <c r="AL37" i="15"/>
  <c r="AP39" i="15"/>
  <c r="AP68" i="15" s="1"/>
  <c r="AP44" i="15"/>
  <c r="AP73" i="15" s="1"/>
  <c r="AP48" i="15"/>
  <c r="AP77" i="15" s="1"/>
  <c r="AP52" i="15"/>
  <c r="AP81" i="15" s="1"/>
  <c r="H54" i="15"/>
  <c r="P54" i="15"/>
  <c r="X54" i="15"/>
  <c r="AF54" i="15"/>
  <c r="AN54" i="15"/>
  <c r="F55" i="15"/>
  <c r="N55" i="15"/>
  <c r="V55" i="15"/>
  <c r="AD55" i="15"/>
  <c r="AL55" i="15"/>
  <c r="D56" i="15"/>
  <c r="L56" i="15"/>
  <c r="T56" i="15"/>
  <c r="AB56" i="15"/>
  <c r="AJ56" i="15"/>
  <c r="J57" i="15"/>
  <c r="Z57" i="15"/>
  <c r="AP57" i="15"/>
  <c r="X59" i="15"/>
  <c r="AN59" i="15"/>
  <c r="F61" i="15"/>
  <c r="V61" i="15"/>
  <c r="AL61" i="15"/>
  <c r="D62" i="15"/>
  <c r="T62" i="15"/>
  <c r="AJ62" i="15"/>
  <c r="H54" i="11"/>
  <c r="CX104" i="12"/>
  <c r="AP52" i="11"/>
  <c r="AP81" i="11" s="1"/>
  <c r="BB103" i="12"/>
  <c r="K61" i="12"/>
  <c r="L56" i="11"/>
  <c r="AI62" i="13"/>
  <c r="AJ62" i="13"/>
  <c r="S62" i="13"/>
  <c r="T62" i="13"/>
  <c r="K62" i="13"/>
  <c r="L62" i="13"/>
  <c r="AK61" i="13"/>
  <c r="U61" i="13"/>
  <c r="V61" i="13"/>
  <c r="M61" i="13"/>
  <c r="AM59" i="13"/>
  <c r="W59" i="13"/>
  <c r="X59" i="13"/>
  <c r="AO57" i="13"/>
  <c r="AG57" i="13"/>
  <c r="AH57" i="13"/>
  <c r="Y57" i="13"/>
  <c r="Z57" i="13"/>
  <c r="I57" i="13"/>
  <c r="J57" i="13"/>
  <c r="AI56" i="13"/>
  <c r="AJ56" i="13"/>
  <c r="AA56" i="13"/>
  <c r="AB56" i="13"/>
  <c r="K56" i="13"/>
  <c r="L56" i="13"/>
  <c r="AK55" i="13"/>
  <c r="AL55" i="13"/>
  <c r="AC55" i="13"/>
  <c r="M55" i="13"/>
  <c r="N55" i="13"/>
  <c r="E55" i="13"/>
  <c r="F55" i="13"/>
  <c r="AM54" i="13"/>
  <c r="AN54" i="13"/>
  <c r="AE54" i="13"/>
  <c r="O54" i="13"/>
  <c r="P54" i="13"/>
  <c r="AO52" i="13"/>
  <c r="AO81" i="13" s="1"/>
  <c r="AP52" i="13"/>
  <c r="AP81" i="13" s="1"/>
  <c r="Y52" i="13"/>
  <c r="Y81" i="13" s="1"/>
  <c r="Z52" i="13"/>
  <c r="Z81" i="13" s="1"/>
  <c r="Q52" i="13"/>
  <c r="Q81" i="13" s="1"/>
  <c r="R52" i="13"/>
  <c r="R81" i="13" s="1"/>
  <c r="AA51" i="13"/>
  <c r="AA80" i="13" s="1"/>
  <c r="AB51" i="13"/>
  <c r="AB80" i="13" s="1"/>
  <c r="S51" i="13"/>
  <c r="S80" i="13" s="1"/>
  <c r="T51" i="13"/>
  <c r="T80" i="13" s="1"/>
  <c r="D51" i="13"/>
  <c r="D80" i="13" s="1"/>
  <c r="AC50" i="13"/>
  <c r="AC79" i="13" s="1"/>
  <c r="AD50" i="13"/>
  <c r="AD79" i="13" s="1"/>
  <c r="M50" i="13"/>
  <c r="M79" i="13" s="1"/>
  <c r="N50" i="13"/>
  <c r="N79" i="13" s="1"/>
  <c r="E50" i="13"/>
  <c r="E79" i="13" s="1"/>
  <c r="F50" i="13"/>
  <c r="F79" i="13" s="1"/>
  <c r="AN49" i="13"/>
  <c r="AN78" i="13" s="1"/>
  <c r="AE49" i="13"/>
  <c r="AE78" i="13" s="1"/>
  <c r="AF49" i="13"/>
  <c r="AF78" i="13" s="1"/>
  <c r="G49" i="13"/>
  <c r="G78" i="13" s="1"/>
  <c r="H49" i="13"/>
  <c r="H78" i="13" s="1"/>
  <c r="AO48" i="13"/>
  <c r="AO77" i="13" s="1"/>
  <c r="AP48" i="13"/>
  <c r="AP77" i="13" s="1"/>
  <c r="AG48" i="13"/>
  <c r="AG77" i="13" s="1"/>
  <c r="AH48" i="13"/>
  <c r="Q48" i="13"/>
  <c r="Q77" i="13" s="1"/>
  <c r="R48" i="13"/>
  <c r="R77" i="13" s="1"/>
  <c r="AA47" i="13"/>
  <c r="AA76" i="13" s="1"/>
  <c r="AB47" i="13"/>
  <c r="AB76" i="13" s="1"/>
  <c r="S47" i="13"/>
  <c r="S76" i="13" s="1"/>
  <c r="T47" i="13"/>
  <c r="T76" i="13" s="1"/>
  <c r="D47" i="13"/>
  <c r="D76" i="13" s="1"/>
  <c r="AC46" i="13"/>
  <c r="AC75" i="13" s="1"/>
  <c r="AD46" i="13"/>
  <c r="AD75" i="13" s="1"/>
  <c r="M46" i="13"/>
  <c r="M75" i="13" s="1"/>
  <c r="N46" i="13"/>
  <c r="N75" i="13" s="1"/>
  <c r="E46" i="13"/>
  <c r="E75" i="13" s="1"/>
  <c r="F46" i="13"/>
  <c r="F75" i="13" s="1"/>
  <c r="AM45" i="13"/>
  <c r="AM74" i="13" s="1"/>
  <c r="AN45" i="13"/>
  <c r="AN74" i="13" s="1"/>
  <c r="AE45" i="13"/>
  <c r="AE74" i="13" s="1"/>
  <c r="AF45" i="13"/>
  <c r="AF74" i="13" s="1"/>
  <c r="O45" i="13"/>
  <c r="O74" i="13" s="1"/>
  <c r="P45" i="13"/>
  <c r="P74" i="13" s="1"/>
  <c r="AG44" i="13"/>
  <c r="AG73" i="13" s="1"/>
  <c r="AH44" i="13"/>
  <c r="Y44" i="13"/>
  <c r="Y73" i="13" s="1"/>
  <c r="Q44" i="13"/>
  <c r="Q73" i="13" s="1"/>
  <c r="R44" i="13"/>
  <c r="R73" i="13" s="1"/>
  <c r="I44" i="13"/>
  <c r="I73" i="13" s="1"/>
  <c r="J44" i="13"/>
  <c r="J73" i="13" s="1"/>
  <c r="AA43" i="13"/>
  <c r="AA72" i="13" s="1"/>
  <c r="AB43" i="13"/>
  <c r="AB72" i="13" s="1"/>
  <c r="K43" i="13"/>
  <c r="K72" i="13" s="1"/>
  <c r="L43" i="13"/>
  <c r="L72" i="13" s="1"/>
  <c r="AK41" i="13"/>
  <c r="AK70" i="13" s="1"/>
  <c r="AL41" i="13"/>
  <c r="AL70" i="13" s="1"/>
  <c r="U41" i="13"/>
  <c r="U70" i="13" s="1"/>
  <c r="V41" i="13"/>
  <c r="V70" i="13" s="1"/>
  <c r="E41" i="13"/>
  <c r="E70" i="13" s="1"/>
  <c r="F41" i="13"/>
  <c r="F70" i="13" s="1"/>
  <c r="AN40" i="13"/>
  <c r="AN69" i="13" s="1"/>
  <c r="AE40" i="13"/>
  <c r="AE69" i="13" s="1"/>
  <c r="AF40" i="13"/>
  <c r="AF69" i="13" s="1"/>
  <c r="O40" i="13"/>
  <c r="O69" i="13" s="1"/>
  <c r="P40" i="13"/>
  <c r="P69" i="13" s="1"/>
  <c r="AG39" i="13"/>
  <c r="AG68" i="13" s="1"/>
  <c r="AH39" i="13"/>
  <c r="Y39" i="13"/>
  <c r="Y68" i="13" s="1"/>
  <c r="Q39" i="13"/>
  <c r="Q68" i="13" s="1"/>
  <c r="R39" i="13"/>
  <c r="R68" i="13" s="1"/>
  <c r="I39" i="13"/>
  <c r="I68" i="13" s="1"/>
  <c r="AI38" i="13"/>
  <c r="AI67" i="13" s="1"/>
  <c r="AJ38" i="13"/>
  <c r="AJ67" i="13" s="1"/>
  <c r="AA38" i="13"/>
  <c r="AA67" i="13" s="1"/>
  <c r="S38" i="13"/>
  <c r="S67" i="13" s="1"/>
  <c r="T38" i="13"/>
  <c r="T67" i="13" s="1"/>
  <c r="K38" i="13"/>
  <c r="K67" i="13" s="1"/>
  <c r="L38" i="13"/>
  <c r="L67" i="13" s="1"/>
  <c r="D38" i="13"/>
  <c r="D67" i="13" s="1"/>
  <c r="AC37" i="13"/>
  <c r="AC66" i="13" s="1"/>
  <c r="AD37" i="13"/>
  <c r="AD66" i="13" s="1"/>
  <c r="U37" i="13"/>
  <c r="U66" i="13" s="1"/>
  <c r="M37" i="13"/>
  <c r="M66" i="13" s="1"/>
  <c r="N37" i="13"/>
  <c r="N66" i="13" s="1"/>
  <c r="E37" i="13"/>
  <c r="E66" i="13" s="1"/>
  <c r="F37" i="13"/>
  <c r="F66" i="13" s="1"/>
  <c r="P59" i="13"/>
  <c r="V50" i="13"/>
  <c r="V79" i="13" s="1"/>
  <c r="X49" i="13"/>
  <c r="X78" i="13" s="1"/>
  <c r="H45" i="13"/>
  <c r="H74" i="13" s="1"/>
  <c r="D43" i="13"/>
  <c r="D72" i="13" s="1"/>
  <c r="AP39" i="13"/>
  <c r="AP68" i="13" s="1"/>
  <c r="I48" i="13"/>
  <c r="I77" i="13" s="1"/>
  <c r="AK37" i="13"/>
  <c r="AB62" i="13"/>
  <c r="AD61" i="13"/>
  <c r="N61" i="13"/>
  <c r="AF59" i="13"/>
  <c r="U50" i="13"/>
  <c r="U79" i="13" s="1"/>
  <c r="AM49" i="13"/>
  <c r="AM78" i="13" s="1"/>
  <c r="V46" i="13"/>
  <c r="V75" i="13" s="1"/>
  <c r="X45" i="13"/>
  <c r="X74" i="13" s="1"/>
  <c r="T43" i="13"/>
  <c r="T72" i="13" s="1"/>
  <c r="N41" i="13"/>
  <c r="N70" i="13" s="1"/>
  <c r="H40" i="13"/>
  <c r="H69" i="13" s="1"/>
  <c r="AO39" i="13"/>
  <c r="AO68" i="13" s="1"/>
  <c r="AD55" i="13"/>
  <c r="AF54" i="13"/>
  <c r="AH52" i="13"/>
  <c r="AI51" i="13"/>
  <c r="AI80" i="13" s="1"/>
  <c r="AK50" i="13"/>
  <c r="AK79" i="13" s="1"/>
  <c r="AG52" i="13"/>
  <c r="AG81" i="13" s="1"/>
  <c r="AH51" i="13"/>
  <c r="AJ47" i="13"/>
  <c r="AJ76" i="13" s="1"/>
  <c r="AK46" i="13"/>
  <c r="AK75" i="13" s="1"/>
  <c r="AI43" i="13"/>
  <c r="AI72" i="13" s="1"/>
  <c r="AD41" i="13"/>
  <c r="AD70" i="13" s="1"/>
  <c r="X40" i="13"/>
  <c r="X69" i="13" s="1"/>
  <c r="AL61" i="13"/>
  <c r="E61" i="13"/>
  <c r="AN59" i="13"/>
  <c r="AP57" i="13"/>
  <c r="W40" i="13"/>
  <c r="W69" i="13" s="1"/>
  <c r="J39" i="13"/>
  <c r="J68" i="13" s="1"/>
  <c r="D50" i="13"/>
  <c r="D79" i="13" s="1"/>
  <c r="X37" i="19"/>
  <c r="X65" i="19" s="1"/>
  <c r="BD37" i="19"/>
  <c r="F52" i="18"/>
  <c r="N52" i="18"/>
  <c r="V52" i="18"/>
  <c r="AD52" i="18"/>
  <c r="AL52" i="18"/>
  <c r="AT52" i="18"/>
  <c r="D53" i="18"/>
  <c r="L53" i="18"/>
  <c r="T53" i="18"/>
  <c r="AB53" i="18"/>
  <c r="AJ53" i="18"/>
  <c r="AR53" i="18"/>
  <c r="E68" i="24" s="1"/>
  <c r="AZ53" i="18"/>
  <c r="J54" i="18"/>
  <c r="AX54" i="18"/>
  <c r="AF55" i="18"/>
  <c r="AN55" i="18"/>
  <c r="AV55" i="18"/>
  <c r="Y37" i="19"/>
  <c r="Y65" i="19" s="1"/>
  <c r="BE37" i="19"/>
  <c r="BE65" i="19" s="1"/>
  <c r="BU37" i="19"/>
  <c r="CK37" i="19"/>
  <c r="CK65" i="19" s="1"/>
  <c r="DA37" i="19"/>
  <c r="DA65" i="19" s="1"/>
  <c r="DI37" i="19"/>
  <c r="DI65" i="19" s="1"/>
  <c r="EG37" i="19"/>
  <c r="EG65" i="19" s="1"/>
  <c r="EO37" i="19"/>
  <c r="EO65" i="19" s="1"/>
  <c r="FM37" i="19"/>
  <c r="FM65" i="19" s="1"/>
  <c r="FU37" i="19"/>
  <c r="FU65" i="19" s="1"/>
  <c r="I38" i="19"/>
  <c r="Q38" i="19"/>
  <c r="Q66" i="19" s="1"/>
  <c r="BM38" i="19"/>
  <c r="BM66" i="19" s="1"/>
  <c r="BU38" i="19"/>
  <c r="CC38" i="19"/>
  <c r="CC66" i="19" s="1"/>
  <c r="DY38" i="19"/>
  <c r="DY66" i="19" s="1"/>
  <c r="EG38" i="19"/>
  <c r="EG66" i="19" s="1"/>
  <c r="EO38" i="19"/>
  <c r="EO66" i="19" s="1"/>
  <c r="GK38" i="19"/>
  <c r="GS38" i="19"/>
  <c r="GS66" i="19" s="1"/>
  <c r="AW39" i="19"/>
  <c r="AW67" i="19" s="1"/>
  <c r="BE39" i="19"/>
  <c r="BE67" i="19" s="1"/>
  <c r="BM39" i="19"/>
  <c r="BM67" i="19" s="1"/>
  <c r="DI39" i="19"/>
  <c r="DI67" i="19" s="1"/>
  <c r="DQ39" i="19"/>
  <c r="DQ67" i="19" s="1"/>
  <c r="DY39" i="19"/>
  <c r="DY67" i="19" s="1"/>
  <c r="FU39" i="19"/>
  <c r="GC39" i="19"/>
  <c r="GC67" i="19" s="1"/>
  <c r="GK39" i="19"/>
  <c r="GK67" i="19" s="1"/>
  <c r="AG40" i="19"/>
  <c r="AO40" i="19"/>
  <c r="AO68" i="19" s="1"/>
  <c r="AW40" i="19"/>
  <c r="AW68" i="19" s="1"/>
  <c r="CS40" i="19"/>
  <c r="CS68" i="19" s="1"/>
  <c r="DA40" i="19"/>
  <c r="DA68" i="19" s="1"/>
  <c r="DI40" i="19"/>
  <c r="FE40" i="19"/>
  <c r="FE68" i="19" s="1"/>
  <c r="FM40" i="19"/>
  <c r="FM68" i="19" s="1"/>
  <c r="FU40" i="19"/>
  <c r="Q41" i="19"/>
  <c r="Q69" i="19" s="1"/>
  <c r="Y41" i="19"/>
  <c r="Y69" i="19" s="1"/>
  <c r="AG41" i="19"/>
  <c r="AG69" i="19" s="1"/>
  <c r="CC41" i="19"/>
  <c r="CK41" i="19"/>
  <c r="CS41" i="19"/>
  <c r="CS69" i="19" s="1"/>
  <c r="EO41" i="19"/>
  <c r="EO69" i="19" s="1"/>
  <c r="EW41" i="19"/>
  <c r="EW69" i="19" s="1"/>
  <c r="FE41" i="19"/>
  <c r="FE69" i="19" s="1"/>
  <c r="I42" i="19"/>
  <c r="I70" i="19" s="1"/>
  <c r="Q42" i="19"/>
  <c r="Q70" i="19" s="1"/>
  <c r="BM42" i="19"/>
  <c r="BM70" i="19" s="1"/>
  <c r="BU42" i="19"/>
  <c r="CC42" i="19"/>
  <c r="CC70" i="19" s="1"/>
  <c r="DY42" i="19"/>
  <c r="DY70" i="19" s="1"/>
  <c r="EG42" i="19"/>
  <c r="EO42" i="19"/>
  <c r="EO70" i="19" s="1"/>
  <c r="GK42" i="19"/>
  <c r="GK70" i="19" s="1"/>
  <c r="GS42" i="19"/>
  <c r="GS70" i="19" s="1"/>
  <c r="AW43" i="19"/>
  <c r="AW71" i="19" s="1"/>
  <c r="BE43" i="19"/>
  <c r="BM43" i="19"/>
  <c r="BM71" i="19" s="1"/>
  <c r="DI43" i="19"/>
  <c r="DI71" i="19" s="1"/>
  <c r="DQ43" i="19"/>
  <c r="DQ71" i="19" s="1"/>
  <c r="DY43" i="19"/>
  <c r="DY71" i="19" s="1"/>
  <c r="FU43" i="19"/>
  <c r="FU71" i="19" s="1"/>
  <c r="GC43" i="19"/>
  <c r="GK43" i="19"/>
  <c r="GK71" i="19" s="1"/>
  <c r="AG44" i="19"/>
  <c r="AO44" i="19"/>
  <c r="AO72" i="19" s="1"/>
  <c r="AW44" i="19"/>
  <c r="AW72" i="19" s="1"/>
  <c r="CS44" i="19"/>
  <c r="CS72" i="19" s="1"/>
  <c r="DA44" i="19"/>
  <c r="DA72" i="19" s="1"/>
  <c r="DI44" i="19"/>
  <c r="DI72" i="19" s="1"/>
  <c r="FE44" i="19"/>
  <c r="FE72" i="19" s="1"/>
  <c r="FM44" i="19"/>
  <c r="FM72" i="19" s="1"/>
  <c r="FU44" i="19"/>
  <c r="Q45" i="19"/>
  <c r="Q73" i="19" s="1"/>
  <c r="Y45" i="19"/>
  <c r="Y73" i="19" s="1"/>
  <c r="AG45" i="19"/>
  <c r="CC45" i="19"/>
  <c r="CC73" i="19" s="1"/>
  <c r="CK45" i="19"/>
  <c r="CK73" i="19" s="1"/>
  <c r="CS45" i="19"/>
  <c r="CS73" i="19" s="1"/>
  <c r="EO45" i="19"/>
  <c r="EO73" i="19" s="1"/>
  <c r="EW45" i="19"/>
  <c r="FE45" i="19"/>
  <c r="FE73" i="19" s="1"/>
  <c r="I46" i="19"/>
  <c r="I74" i="19" s="1"/>
  <c r="Q46" i="19"/>
  <c r="BM46" i="19"/>
  <c r="BM74" i="19" s="1"/>
  <c r="BU46" i="19"/>
  <c r="BU74" i="19" s="1"/>
  <c r="CC46" i="19"/>
  <c r="CC74" i="19" s="1"/>
  <c r="DY46" i="19"/>
  <c r="DY74" i="19" s="1"/>
  <c r="EG46" i="19"/>
  <c r="R51" i="13"/>
  <c r="R80" i="13" s="1"/>
  <c r="T37" i="19"/>
  <c r="T65" i="19" s="1"/>
  <c r="AB37" i="19"/>
  <c r="AB65" i="19" s="1"/>
  <c r="AJ37" i="19"/>
  <c r="AJ65" i="19" s="1"/>
  <c r="AZ37" i="19"/>
  <c r="AZ65" i="19" s="1"/>
  <c r="F52" i="19"/>
  <c r="F53" i="19"/>
  <c r="F54" i="19"/>
  <c r="F55" i="19"/>
  <c r="EO46" i="19"/>
  <c r="EO74" i="19" s="1"/>
  <c r="GK46" i="19"/>
  <c r="GK74" i="19" s="1"/>
  <c r="GS46" i="19"/>
  <c r="AW47" i="19"/>
  <c r="BE47" i="19"/>
  <c r="BE75" i="19" s="1"/>
  <c r="BM47" i="19"/>
  <c r="BM75" i="19" s="1"/>
  <c r="DI47" i="19"/>
  <c r="DI75" i="19" s="1"/>
  <c r="DQ47" i="19"/>
  <c r="DQ75" i="19" s="1"/>
  <c r="DY47" i="19"/>
  <c r="DY75" i="19" s="1"/>
  <c r="FU47" i="19"/>
  <c r="FU75" i="19" s="1"/>
  <c r="GC47" i="19"/>
  <c r="GC75" i="19" s="1"/>
  <c r="GK47" i="19"/>
  <c r="AG48" i="19"/>
  <c r="AG76" i="19" s="1"/>
  <c r="AO48" i="19"/>
  <c r="AO76" i="19" s="1"/>
  <c r="AW48" i="19"/>
  <c r="AW76" i="19" s="1"/>
  <c r="CS48" i="19"/>
  <c r="CS76" i="19" s="1"/>
  <c r="DA48" i="19"/>
  <c r="DA76" i="19" s="1"/>
  <c r="DI48" i="19"/>
  <c r="DI76" i="19" s="1"/>
  <c r="FE48" i="19"/>
  <c r="FE76" i="19" s="1"/>
  <c r="FM48" i="19"/>
  <c r="FU48" i="19"/>
  <c r="FU76" i="19" s="1"/>
  <c r="Q49" i="19"/>
  <c r="Q77" i="19" s="1"/>
  <c r="Y49" i="19"/>
  <c r="Y77" i="19" s="1"/>
  <c r="AG49" i="19"/>
  <c r="AG77" i="19" s="1"/>
  <c r="CC49" i="19"/>
  <c r="CC77" i="19" s="1"/>
  <c r="CK49" i="19"/>
  <c r="CK77" i="19" s="1"/>
  <c r="CS49" i="19"/>
  <c r="CS77" i="19" s="1"/>
  <c r="AG38" i="18"/>
  <c r="AG66" i="18" s="1"/>
  <c r="AU39" i="18"/>
  <c r="AU67" i="18" s="1"/>
  <c r="U40" i="18"/>
  <c r="U68" i="18" s="1"/>
  <c r="AI41" i="18"/>
  <c r="AI69" i="18" s="1"/>
  <c r="I42" i="18"/>
  <c r="I70" i="18" s="1"/>
  <c r="W43" i="18"/>
  <c r="W71" i="18" s="1"/>
  <c r="K45" i="18"/>
  <c r="K73" i="18" s="1"/>
  <c r="AW46" i="18"/>
  <c r="AW74" i="18" s="1"/>
  <c r="AM47" i="18"/>
  <c r="AM75" i="18" s="1"/>
  <c r="AI49" i="18"/>
  <c r="AI77" i="18" s="1"/>
  <c r="G52" i="18"/>
  <c r="O52" i="18"/>
  <c r="W52" i="18"/>
  <c r="AE52" i="18"/>
  <c r="AM52" i="18"/>
  <c r="AU52" i="18"/>
  <c r="E53" i="18"/>
  <c r="M53" i="18"/>
  <c r="U53" i="18"/>
  <c r="AC53" i="18"/>
  <c r="AK53" i="18"/>
  <c r="AS53" i="18"/>
  <c r="F68" i="24" s="1"/>
  <c r="K54" i="18"/>
  <c r="S54" i="18"/>
  <c r="AA54" i="18"/>
  <c r="AI54" i="18"/>
  <c r="AQ54" i="18"/>
  <c r="AY54" i="18"/>
  <c r="I55" i="18"/>
  <c r="Q55" i="18"/>
  <c r="Y55" i="18"/>
  <c r="AG55" i="18"/>
  <c r="AO55" i="18"/>
  <c r="AW55" i="18"/>
  <c r="G57" i="18"/>
  <c r="O57" i="18"/>
  <c r="W57" i="18"/>
  <c r="AE57" i="18"/>
  <c r="AM57" i="18"/>
  <c r="AU57" i="18"/>
  <c r="H59" i="24" s="1"/>
  <c r="E59" i="18"/>
  <c r="M59" i="18"/>
  <c r="U59" i="18"/>
  <c r="AC59" i="18"/>
  <c r="AK59" i="18"/>
  <c r="AS59" i="18"/>
  <c r="K60" i="18"/>
  <c r="S60" i="18"/>
  <c r="AA60" i="18"/>
  <c r="AI60" i="18"/>
  <c r="AQ60" i="18"/>
  <c r="AY60" i="18"/>
  <c r="P57" i="18"/>
  <c r="X57" i="18"/>
  <c r="AF57" i="18"/>
  <c r="AN57" i="18"/>
  <c r="AV57" i="18"/>
  <c r="I59" i="24" s="1"/>
  <c r="F59" i="18"/>
  <c r="N59" i="18"/>
  <c r="V59" i="18"/>
  <c r="AD59" i="18"/>
  <c r="AL59" i="18"/>
  <c r="AT59" i="18"/>
  <c r="D60" i="18"/>
  <c r="L60" i="18"/>
  <c r="T60" i="18"/>
  <c r="AB60" i="18"/>
  <c r="AR60" i="18"/>
  <c r="FH104" i="19"/>
  <c r="O59" i="24" s="1"/>
  <c r="P54" i="11"/>
  <c r="O54" i="11"/>
  <c r="U55" i="11"/>
  <c r="V55" i="11"/>
  <c r="AH57" i="11"/>
  <c r="AG57" i="11"/>
  <c r="AL61" i="11"/>
  <c r="AK61" i="11"/>
  <c r="EI57" i="12"/>
  <c r="EI106" i="12"/>
  <c r="AO61" i="13"/>
  <c r="AK57" i="13"/>
  <c r="E57" i="13"/>
  <c r="AG55" i="13"/>
  <c r="AC52" i="13"/>
  <c r="AC81" i="13" s="1"/>
  <c r="Y50" i="13"/>
  <c r="Y79" i="13" s="1"/>
  <c r="T48" i="13"/>
  <c r="T77" i="13" s="1"/>
  <c r="AL47" i="13"/>
  <c r="AL76" i="13" s="1"/>
  <c r="F47" i="13"/>
  <c r="F76" i="13" s="1"/>
  <c r="Y46" i="13"/>
  <c r="Y75" i="13" s="1"/>
  <c r="K45" i="13"/>
  <c r="K74" i="13" s="1"/>
  <c r="M39" i="13"/>
  <c r="M68" i="13" s="1"/>
  <c r="AE62" i="13"/>
  <c r="I61" i="13"/>
  <c r="AA59" i="13"/>
  <c r="W56" i="13"/>
  <c r="S54" i="13"/>
  <c r="O51" i="13"/>
  <c r="O80" i="13" s="1"/>
  <c r="K49" i="13"/>
  <c r="K78" i="13" s="1"/>
  <c r="AC48" i="13"/>
  <c r="AC77" i="13" s="1"/>
  <c r="O47" i="13"/>
  <c r="O76" i="13" s="1"/>
  <c r="X46" i="13"/>
  <c r="X75" i="13" s="1"/>
  <c r="I41" i="13"/>
  <c r="I70" i="13" s="1"/>
  <c r="AG50" i="13"/>
  <c r="AG79" i="13" s="1"/>
  <c r="N47" i="13"/>
  <c r="N76" i="13" s="1"/>
  <c r="AE38" i="13"/>
  <c r="AE67" i="13" s="1"/>
  <c r="AN37" i="13"/>
  <c r="AN66" i="13" s="1"/>
  <c r="AJ44" i="13"/>
  <c r="AJ73" i="13" s="1"/>
  <c r="AK44" i="13"/>
  <c r="AK73" i="13" s="1"/>
  <c r="T44" i="13"/>
  <c r="T73" i="13" s="1"/>
  <c r="U44" i="13"/>
  <c r="U73" i="13" s="1"/>
  <c r="D44" i="13"/>
  <c r="D73" i="13" s="1"/>
  <c r="E44" i="13"/>
  <c r="E73" i="13" s="1"/>
  <c r="AL43" i="13"/>
  <c r="AL72" i="13" s="1"/>
  <c r="AM43" i="13"/>
  <c r="AM72" i="13" s="1"/>
  <c r="V43" i="13"/>
  <c r="V72" i="13" s="1"/>
  <c r="W43" i="13"/>
  <c r="W72" i="13" s="1"/>
  <c r="F43" i="13"/>
  <c r="F72" i="13" s="1"/>
  <c r="G43" i="13"/>
  <c r="G72" i="13" s="1"/>
  <c r="X41" i="13"/>
  <c r="X70" i="13" s="1"/>
  <c r="Y41" i="13"/>
  <c r="Y70" i="13" s="1"/>
  <c r="P41" i="13"/>
  <c r="P70" i="13" s="1"/>
  <c r="Q41" i="13"/>
  <c r="Q70" i="13" s="1"/>
  <c r="AH40" i="13"/>
  <c r="AI40" i="13"/>
  <c r="AI69" i="13" s="1"/>
  <c r="R40" i="13"/>
  <c r="R69" i="13" s="1"/>
  <c r="S40" i="13"/>
  <c r="S69" i="13" s="1"/>
  <c r="AJ39" i="13"/>
  <c r="AJ68" i="13" s="1"/>
  <c r="AK39" i="13"/>
  <c r="AK68" i="13" s="1"/>
  <c r="T39" i="13"/>
  <c r="T68" i="13" s="1"/>
  <c r="U39" i="13"/>
  <c r="U68" i="13" s="1"/>
  <c r="D39" i="13"/>
  <c r="D68" i="13" s="1"/>
  <c r="E39" i="13"/>
  <c r="E68" i="13" s="1"/>
  <c r="AL38" i="13"/>
  <c r="AL67" i="13" s="1"/>
  <c r="AM38" i="13"/>
  <c r="AM67" i="13" s="1"/>
  <c r="V38" i="13"/>
  <c r="V67" i="13" s="1"/>
  <c r="W38" i="13"/>
  <c r="W67" i="13" s="1"/>
  <c r="F38" i="13"/>
  <c r="F67" i="13" s="1"/>
  <c r="G38" i="13"/>
  <c r="G67" i="13" s="1"/>
  <c r="X37" i="13"/>
  <c r="X66" i="13" s="1"/>
  <c r="Y37" i="13"/>
  <c r="Y66" i="13" s="1"/>
  <c r="P37" i="13"/>
  <c r="P66" i="13" s="1"/>
  <c r="Q37" i="13"/>
  <c r="Q66" i="13" s="1"/>
  <c r="J40" i="13"/>
  <c r="J69" i="13" s="1"/>
  <c r="U37" i="19"/>
  <c r="U65" i="19" s="1"/>
  <c r="AC37" i="19"/>
  <c r="AC65" i="19" s="1"/>
  <c r="AK37" i="19"/>
  <c r="AS37" i="19"/>
  <c r="AS65" i="19" s="1"/>
  <c r="BA37" i="19"/>
  <c r="BI37" i="19"/>
  <c r="BI65" i="19" s="1"/>
  <c r="BY37" i="19"/>
  <c r="BY65" i="19" s="1"/>
  <c r="CO37" i="19"/>
  <c r="CO65" i="19" s="1"/>
  <c r="E52" i="19"/>
  <c r="E53" i="19"/>
  <c r="E54" i="19"/>
  <c r="E55" i="19"/>
  <c r="E57" i="19"/>
  <c r="BY58" i="19"/>
  <c r="E59" i="19"/>
  <c r="E60" i="19"/>
  <c r="U38" i="18"/>
  <c r="U66" i="18" s="1"/>
  <c r="K52" i="18"/>
  <c r="S52" i="18"/>
  <c r="AA52" i="18"/>
  <c r="AI52" i="18"/>
  <c r="AQ52" i="18"/>
  <c r="AY52" i="18"/>
  <c r="I53" i="18"/>
  <c r="Q53" i="18"/>
  <c r="Y53" i="18"/>
  <c r="AG53" i="18"/>
  <c r="AO53" i="18"/>
  <c r="AW53" i="18"/>
  <c r="G54" i="18"/>
  <c r="O54" i="18"/>
  <c r="W54" i="18"/>
  <c r="AE54" i="18"/>
  <c r="AM54" i="18"/>
  <c r="AU54" i="18"/>
  <c r="E55" i="18"/>
  <c r="M55" i="18"/>
  <c r="U55" i="18"/>
  <c r="AC55" i="18"/>
  <c r="AK55" i="18"/>
  <c r="AS55" i="18"/>
  <c r="K57" i="18"/>
  <c r="S57" i="18"/>
  <c r="AA57" i="18"/>
  <c r="AI57" i="18"/>
  <c r="AQ57" i="18"/>
  <c r="D59" i="24" s="1"/>
  <c r="AY57" i="18"/>
  <c r="I59" i="18"/>
  <c r="Q59" i="18"/>
  <c r="Y59" i="18"/>
  <c r="AG59" i="18"/>
  <c r="AO59" i="18"/>
  <c r="AW59" i="18"/>
  <c r="G60" i="18"/>
  <c r="O60" i="18"/>
  <c r="W60" i="18"/>
  <c r="AE60" i="18"/>
  <c r="AM60" i="18"/>
  <c r="AU60" i="18"/>
  <c r="AJ60" i="16"/>
  <c r="CP100" i="19"/>
  <c r="F38" i="18"/>
  <c r="F66" i="18" s="1"/>
  <c r="J59" i="18"/>
  <c r="R59" i="18"/>
  <c r="Z59" i="18"/>
  <c r="AH59" i="18"/>
  <c r="AP59" i="18"/>
  <c r="S48" i="18"/>
  <c r="S76" i="18" s="1"/>
  <c r="AY53" i="18"/>
  <c r="AZ37" i="18"/>
  <c r="AZ65" i="18" s="1"/>
  <c r="AZ41" i="18"/>
  <c r="AZ69" i="18" s="1"/>
  <c r="AZ45" i="18"/>
  <c r="AZ73" i="18" s="1"/>
  <c r="AZ49" i="18"/>
  <c r="AZ77" i="18" s="1"/>
  <c r="H52" i="18"/>
  <c r="P52" i="18"/>
  <c r="X52" i="18"/>
  <c r="AF52" i="18"/>
  <c r="AN52" i="18"/>
  <c r="AV52" i="18"/>
  <c r="F53" i="18"/>
  <c r="N53" i="18"/>
  <c r="V53" i="18"/>
  <c r="AD53" i="18"/>
  <c r="AL53" i="18"/>
  <c r="AT53" i="18"/>
  <c r="G68" i="24" s="1"/>
  <c r="D54" i="18"/>
  <c r="L54" i="18"/>
  <c r="T54" i="18"/>
  <c r="AB54" i="18"/>
  <c r="AJ60" i="18"/>
  <c r="I57" i="15"/>
  <c r="Y57" i="15"/>
  <c r="AO57" i="15"/>
  <c r="W59" i="15"/>
  <c r="AM59" i="15"/>
  <c r="E61" i="15"/>
  <c r="U61" i="15"/>
  <c r="AK61" i="15"/>
  <c r="S62" i="15"/>
  <c r="AI62" i="15"/>
  <c r="K56" i="15"/>
  <c r="AA56" i="15"/>
  <c r="F36" i="18"/>
  <c r="F64" i="18" s="1"/>
  <c r="N36" i="18"/>
  <c r="N64" i="18" s="1"/>
  <c r="V36" i="18"/>
  <c r="V64" i="18" s="1"/>
  <c r="AD36" i="18"/>
  <c r="AD64" i="18" s="1"/>
  <c r="AL36" i="18"/>
  <c r="AL64" i="18" s="1"/>
  <c r="AT36" i="18"/>
  <c r="G76" i="24" s="1"/>
  <c r="D37" i="18"/>
  <c r="D65" i="18" s="1"/>
  <c r="L37" i="18"/>
  <c r="L65" i="18" s="1"/>
  <c r="T37" i="18"/>
  <c r="T65" i="18" s="1"/>
  <c r="AB37" i="18"/>
  <c r="AB65" i="18" s="1"/>
  <c r="AJ37" i="18"/>
  <c r="AJ65" i="18" s="1"/>
  <c r="AR37" i="18"/>
  <c r="AR65" i="18" s="1"/>
  <c r="J38" i="18"/>
  <c r="J66" i="18" s="1"/>
  <c r="R38" i="18"/>
  <c r="R66" i="18" s="1"/>
  <c r="Z38" i="18"/>
  <c r="Z66" i="18" s="1"/>
  <c r="AH38" i="18"/>
  <c r="AH66" i="18" s="1"/>
  <c r="AP38" i="18"/>
  <c r="AP66" i="18" s="1"/>
  <c r="AX38" i="18"/>
  <c r="AX66" i="18" s="1"/>
  <c r="H39" i="18"/>
  <c r="H67" i="18" s="1"/>
  <c r="P39" i="18"/>
  <c r="P67" i="18" s="1"/>
  <c r="X39" i="18"/>
  <c r="X67" i="18" s="1"/>
  <c r="AF39" i="18"/>
  <c r="AF67" i="18" s="1"/>
  <c r="AN39" i="18"/>
  <c r="AN67" i="18" s="1"/>
  <c r="AV39" i="18"/>
  <c r="AV67" i="18" s="1"/>
  <c r="F40" i="18"/>
  <c r="F68" i="18" s="1"/>
  <c r="N40" i="18"/>
  <c r="N68" i="18" s="1"/>
  <c r="V40" i="18"/>
  <c r="V68" i="18" s="1"/>
  <c r="AD40" i="18"/>
  <c r="AD68" i="18" s="1"/>
  <c r="AL40" i="18"/>
  <c r="AL68" i="18" s="1"/>
  <c r="AT40" i="18"/>
  <c r="AT68" i="18" s="1"/>
  <c r="D41" i="18"/>
  <c r="D69" i="18" s="1"/>
  <c r="L41" i="18"/>
  <c r="L69" i="18" s="1"/>
  <c r="T41" i="18"/>
  <c r="T69" i="18" s="1"/>
  <c r="AB41" i="18"/>
  <c r="AB69" i="18" s="1"/>
  <c r="AJ41" i="18"/>
  <c r="AJ69" i="18" s="1"/>
  <c r="AR41" i="18"/>
  <c r="AR69" i="18" s="1"/>
  <c r="J42" i="18"/>
  <c r="J70" i="18" s="1"/>
  <c r="R42" i="18"/>
  <c r="R70" i="18" s="1"/>
  <c r="Z42" i="18"/>
  <c r="Z70" i="18" s="1"/>
  <c r="AH42" i="18"/>
  <c r="AH70" i="18" s="1"/>
  <c r="AP42" i="18"/>
  <c r="AP70" i="18" s="1"/>
  <c r="AX42" i="18"/>
  <c r="AX70" i="18" s="1"/>
  <c r="H43" i="18"/>
  <c r="H71" i="18" s="1"/>
  <c r="P43" i="18"/>
  <c r="P71" i="18" s="1"/>
  <c r="X43" i="18"/>
  <c r="X71" i="18" s="1"/>
  <c r="AF43" i="18"/>
  <c r="AF71" i="18" s="1"/>
  <c r="AN43" i="18"/>
  <c r="AN71" i="18" s="1"/>
  <c r="AV43" i="18"/>
  <c r="AV71" i="18" s="1"/>
  <c r="F44" i="18"/>
  <c r="F72" i="18" s="1"/>
  <c r="N44" i="18"/>
  <c r="N72" i="18" s="1"/>
  <c r="V44" i="18"/>
  <c r="V72" i="18" s="1"/>
  <c r="AD44" i="18"/>
  <c r="AD72" i="18" s="1"/>
  <c r="AL44" i="18"/>
  <c r="AL72" i="18" s="1"/>
  <c r="AT44" i="18"/>
  <c r="AT72" i="18" s="1"/>
  <c r="D45" i="18"/>
  <c r="D73" i="18" s="1"/>
  <c r="L45" i="18"/>
  <c r="L73" i="18" s="1"/>
  <c r="T45" i="18"/>
  <c r="T73" i="18" s="1"/>
  <c r="AB45" i="18"/>
  <c r="AB73" i="18" s="1"/>
  <c r="AJ45" i="18"/>
  <c r="AJ73" i="18" s="1"/>
  <c r="AR45" i="18"/>
  <c r="AR73" i="18" s="1"/>
  <c r="J46" i="18"/>
  <c r="J74" i="18" s="1"/>
  <c r="R46" i="18"/>
  <c r="R74" i="18" s="1"/>
  <c r="Z46" i="18"/>
  <c r="Z74" i="18" s="1"/>
  <c r="AH46" i="18"/>
  <c r="AH74" i="18" s="1"/>
  <c r="AP46" i="18"/>
  <c r="AP74" i="18" s="1"/>
  <c r="P47" i="18"/>
  <c r="P75" i="18" s="1"/>
  <c r="X47" i="18"/>
  <c r="X75" i="18" s="1"/>
  <c r="AF47" i="18"/>
  <c r="AF75" i="18" s="1"/>
  <c r="AN47" i="18"/>
  <c r="AN75" i="18" s="1"/>
  <c r="AT48" i="18"/>
  <c r="AT76" i="18" s="1"/>
  <c r="AR49" i="18"/>
  <c r="AR77" i="18" s="1"/>
  <c r="G36" i="18"/>
  <c r="G64" i="18" s="1"/>
  <c r="O36" i="18"/>
  <c r="O64" i="18" s="1"/>
  <c r="W36" i="18"/>
  <c r="W64" i="18" s="1"/>
  <c r="AE36" i="18"/>
  <c r="AE64" i="18" s="1"/>
  <c r="AM36" i="18"/>
  <c r="AM64" i="18" s="1"/>
  <c r="AU36" i="18"/>
  <c r="H76" i="24" s="1"/>
  <c r="E37" i="18"/>
  <c r="E65" i="18" s="1"/>
  <c r="M37" i="18"/>
  <c r="M65" i="18" s="1"/>
  <c r="U37" i="18"/>
  <c r="U65" i="18" s="1"/>
  <c r="AC37" i="18"/>
  <c r="AC65" i="18" s="1"/>
  <c r="AS37" i="18"/>
  <c r="AS65" i="18" s="1"/>
  <c r="K38" i="18"/>
  <c r="K66" i="18" s="1"/>
  <c r="S38" i="18"/>
  <c r="S66" i="18" s="1"/>
  <c r="AA38" i="18"/>
  <c r="AA66" i="18" s="1"/>
  <c r="AI38" i="18"/>
  <c r="AI66" i="18" s="1"/>
  <c r="AQ38" i="18"/>
  <c r="AQ66" i="18" s="1"/>
  <c r="AY38" i="18"/>
  <c r="AY66" i="18" s="1"/>
  <c r="I39" i="18"/>
  <c r="I67" i="18" s="1"/>
  <c r="Q39" i="18"/>
  <c r="Q67" i="18" s="1"/>
  <c r="Y39" i="18"/>
  <c r="Y67" i="18" s="1"/>
  <c r="AH67" i="18"/>
  <c r="AG39" i="18"/>
  <c r="AG67" i="18" s="1"/>
  <c r="AO39" i="18"/>
  <c r="AO67" i="18" s="1"/>
  <c r="AW39" i="18"/>
  <c r="AW67" i="18" s="1"/>
  <c r="G40" i="18"/>
  <c r="G68" i="18" s="1"/>
  <c r="O40" i="18"/>
  <c r="O68" i="18" s="1"/>
  <c r="W40" i="18"/>
  <c r="W68" i="18" s="1"/>
  <c r="AE40" i="18"/>
  <c r="AE68" i="18" s="1"/>
  <c r="AM40" i="18"/>
  <c r="AM68" i="18" s="1"/>
  <c r="AU40" i="18"/>
  <c r="AU68" i="18" s="1"/>
  <c r="E41" i="18"/>
  <c r="E69" i="18" s="1"/>
  <c r="M41" i="18"/>
  <c r="M69" i="18" s="1"/>
  <c r="V69" i="18"/>
  <c r="U41" i="18"/>
  <c r="U69" i="18" s="1"/>
  <c r="AC41" i="18"/>
  <c r="AC69" i="18" s="1"/>
  <c r="AK41" i="18"/>
  <c r="AK69" i="18" s="1"/>
  <c r="AS41" i="18"/>
  <c r="AS69" i="18" s="1"/>
  <c r="K42" i="18"/>
  <c r="K70" i="18" s="1"/>
  <c r="S42" i="18"/>
  <c r="S70" i="18" s="1"/>
  <c r="AA42" i="18"/>
  <c r="AA70" i="18" s="1"/>
  <c r="AI42" i="18"/>
  <c r="AI70" i="18" s="1"/>
  <c r="AQ42" i="18"/>
  <c r="AQ70" i="18" s="1"/>
  <c r="AY42" i="18"/>
  <c r="AY70" i="18" s="1"/>
  <c r="I43" i="18"/>
  <c r="I71" i="18" s="1"/>
  <c r="Q43" i="18"/>
  <c r="Q71" i="18" s="1"/>
  <c r="Y43" i="18"/>
  <c r="Y71" i="18" s="1"/>
  <c r="AG43" i="18"/>
  <c r="AG71" i="18" s="1"/>
  <c r="AO43" i="18"/>
  <c r="AO71" i="18" s="1"/>
  <c r="AW43" i="18"/>
  <c r="AW71" i="18" s="1"/>
  <c r="G44" i="18"/>
  <c r="G72" i="18" s="1"/>
  <c r="O44" i="18"/>
  <c r="O72" i="18" s="1"/>
  <c r="W44" i="18"/>
  <c r="W72" i="18" s="1"/>
  <c r="AE44" i="18"/>
  <c r="AE72" i="18" s="1"/>
  <c r="AM44" i="18"/>
  <c r="AM72" i="18" s="1"/>
  <c r="AU44" i="18"/>
  <c r="AU72" i="18" s="1"/>
  <c r="E45" i="18"/>
  <c r="E73" i="18" s="1"/>
  <c r="M45" i="18"/>
  <c r="M73" i="18" s="1"/>
  <c r="U45" i="18"/>
  <c r="U73" i="18" s="1"/>
  <c r="AC45" i="18"/>
  <c r="AC73" i="18" s="1"/>
  <c r="AK45" i="18"/>
  <c r="AK73" i="18" s="1"/>
  <c r="AS45" i="18"/>
  <c r="AS73" i="18" s="1"/>
  <c r="K46" i="18"/>
  <c r="K74" i="18" s="1"/>
  <c r="S46" i="18"/>
  <c r="S74" i="18" s="1"/>
  <c r="AA46" i="18"/>
  <c r="AA74" i="18" s="1"/>
  <c r="AI46" i="18"/>
  <c r="AI74" i="18" s="1"/>
  <c r="AQ46" i="18"/>
  <c r="AQ74" i="18" s="1"/>
  <c r="AY46" i="18"/>
  <c r="AY74" i="18" s="1"/>
  <c r="I47" i="18"/>
  <c r="I75" i="18" s="1"/>
  <c r="Q47" i="18"/>
  <c r="Q75" i="18" s="1"/>
  <c r="Y47" i="18"/>
  <c r="Y75" i="18" s="1"/>
  <c r="AG47" i="18"/>
  <c r="AG75" i="18" s="1"/>
  <c r="AO47" i="18"/>
  <c r="AO75" i="18" s="1"/>
  <c r="AW47" i="18"/>
  <c r="AW75" i="18" s="1"/>
  <c r="G48" i="18"/>
  <c r="G76" i="18" s="1"/>
  <c r="O48" i="18"/>
  <c r="O76" i="18" s="1"/>
  <c r="W48" i="18"/>
  <c r="W76" i="18" s="1"/>
  <c r="AE48" i="18"/>
  <c r="AM48" i="18"/>
  <c r="AM76" i="18" s="1"/>
  <c r="AU48" i="18"/>
  <c r="AU76" i="18" s="1"/>
  <c r="E49" i="18"/>
  <c r="E77" i="18" s="1"/>
  <c r="M49" i="18"/>
  <c r="M77" i="18" s="1"/>
  <c r="U49" i="18"/>
  <c r="U77" i="18" s="1"/>
  <c r="AC49" i="18"/>
  <c r="AC77" i="18" s="1"/>
  <c r="AK49" i="18"/>
  <c r="AK77" i="18" s="1"/>
  <c r="AS49" i="18"/>
  <c r="AS77" i="18" s="1"/>
  <c r="K50" i="18"/>
  <c r="K78" i="18" s="1"/>
  <c r="AA50" i="18"/>
  <c r="AA78" i="18" s="1"/>
  <c r="AI50" i="18"/>
  <c r="AI78" i="18" s="1"/>
  <c r="AQ50" i="18"/>
  <c r="AQ78" i="18" s="1"/>
  <c r="I52" i="18"/>
  <c r="Q52" i="18"/>
  <c r="Y52" i="18"/>
  <c r="AG52" i="18"/>
  <c r="AO52" i="18"/>
  <c r="AW52" i="18"/>
  <c r="G53" i="18"/>
  <c r="O53" i="18"/>
  <c r="W53" i="18"/>
  <c r="AE53" i="18"/>
  <c r="AM53" i="18"/>
  <c r="AU53" i="18"/>
  <c r="H68" i="24" s="1"/>
  <c r="E54" i="18"/>
  <c r="M54" i="18"/>
  <c r="U54" i="18"/>
  <c r="AC54" i="18"/>
  <c r="AK54" i="18"/>
  <c r="AS54" i="18"/>
  <c r="K55" i="18"/>
  <c r="S55" i="18"/>
  <c r="AA55" i="18"/>
  <c r="AI55" i="18"/>
  <c r="AQ55" i="18"/>
  <c r="AY55" i="18"/>
  <c r="I57" i="18"/>
  <c r="Q57" i="18"/>
  <c r="Y57" i="18"/>
  <c r="AG57" i="18"/>
  <c r="AO57" i="18"/>
  <c r="AW57" i="18"/>
  <c r="G59" i="18"/>
  <c r="O59" i="18"/>
  <c r="W59" i="18"/>
  <c r="AE59" i="18"/>
  <c r="AM59" i="18"/>
  <c r="AE76" i="18"/>
  <c r="AD48" i="18"/>
  <c r="AD76" i="18" s="1"/>
  <c r="AB49" i="18"/>
  <c r="AB77" i="18" s="1"/>
  <c r="R50" i="18"/>
  <c r="R78" i="18" s="1"/>
  <c r="AP50" i="18"/>
  <c r="AP78" i="18" s="1"/>
  <c r="H36" i="18"/>
  <c r="H64" i="18" s="1"/>
  <c r="P36" i="18"/>
  <c r="P64" i="18" s="1"/>
  <c r="X36" i="18"/>
  <c r="X64" i="18" s="1"/>
  <c r="AF36" i="18"/>
  <c r="AF64" i="18" s="1"/>
  <c r="AN36" i="18"/>
  <c r="AN64" i="18" s="1"/>
  <c r="AV36" i="18"/>
  <c r="I76" i="24" s="1"/>
  <c r="F37" i="18"/>
  <c r="F65" i="18" s="1"/>
  <c r="N37" i="18"/>
  <c r="N65" i="18" s="1"/>
  <c r="V37" i="18"/>
  <c r="V65" i="18" s="1"/>
  <c r="AD37" i="18"/>
  <c r="AD65" i="18" s="1"/>
  <c r="AL37" i="18"/>
  <c r="AL65" i="18" s="1"/>
  <c r="D38" i="18"/>
  <c r="D66" i="18" s="1"/>
  <c r="L38" i="18"/>
  <c r="L66" i="18" s="1"/>
  <c r="AB38" i="18"/>
  <c r="AB66" i="18" s="1"/>
  <c r="AJ38" i="18"/>
  <c r="AJ66" i="18" s="1"/>
  <c r="AR38" i="18"/>
  <c r="AR66" i="18" s="1"/>
  <c r="AZ38" i="18"/>
  <c r="AZ66" i="18" s="1"/>
  <c r="J39" i="18"/>
  <c r="J67" i="18" s="1"/>
  <c r="R39" i="18"/>
  <c r="R67" i="18" s="1"/>
  <c r="Z39" i="18"/>
  <c r="Z67" i="18" s="1"/>
  <c r="AP39" i="18"/>
  <c r="AP67" i="18" s="1"/>
  <c r="AX39" i="18"/>
  <c r="AX67" i="18" s="1"/>
  <c r="P40" i="18"/>
  <c r="P68" i="18" s="1"/>
  <c r="X40" i="18"/>
  <c r="X68" i="18" s="1"/>
  <c r="AF40" i="18"/>
  <c r="AF68" i="18" s="1"/>
  <c r="AN40" i="18"/>
  <c r="AN68" i="18" s="1"/>
  <c r="AV40" i="18"/>
  <c r="AV68" i="18" s="1"/>
  <c r="F41" i="18"/>
  <c r="F69" i="18" s="1"/>
  <c r="N41" i="18"/>
  <c r="N69" i="18" s="1"/>
  <c r="AD41" i="18"/>
  <c r="AD69" i="18" s="1"/>
  <c r="AL41" i="18"/>
  <c r="AL69" i="18" s="1"/>
  <c r="AT41" i="18"/>
  <c r="AT69" i="18" s="1"/>
  <c r="D42" i="18"/>
  <c r="D70" i="18" s="1"/>
  <c r="L42" i="18"/>
  <c r="L70" i="18" s="1"/>
  <c r="T42" i="18"/>
  <c r="T70" i="18" s="1"/>
  <c r="AB42" i="18"/>
  <c r="AB70" i="18" s="1"/>
  <c r="AJ42" i="18"/>
  <c r="AJ70" i="18" s="1"/>
  <c r="AR42" i="18"/>
  <c r="AR70" i="18" s="1"/>
  <c r="AZ42" i="18"/>
  <c r="AZ70" i="18" s="1"/>
  <c r="R43" i="18"/>
  <c r="R71" i="18" s="1"/>
  <c r="Z43" i="18"/>
  <c r="Z71" i="18" s="1"/>
  <c r="AH43" i="18"/>
  <c r="AH71" i="18" s="1"/>
  <c r="AP43" i="18"/>
  <c r="AP71" i="18" s="1"/>
  <c r="AX43" i="18"/>
  <c r="AX71" i="18" s="1"/>
  <c r="H44" i="18"/>
  <c r="H72" i="18" s="1"/>
  <c r="P44" i="18"/>
  <c r="P72" i="18" s="1"/>
  <c r="X44" i="18"/>
  <c r="X72" i="18" s="1"/>
  <c r="AF44" i="18"/>
  <c r="AF72" i="18" s="1"/>
  <c r="AN44" i="18"/>
  <c r="AN72" i="18" s="1"/>
  <c r="F45" i="18"/>
  <c r="F73" i="18" s="1"/>
  <c r="N45" i="18"/>
  <c r="N73" i="18" s="1"/>
  <c r="V45" i="18"/>
  <c r="V73" i="18" s="1"/>
  <c r="AD45" i="18"/>
  <c r="AD73" i="18" s="1"/>
  <c r="AL45" i="18"/>
  <c r="AL73" i="18" s="1"/>
  <c r="AT45" i="18"/>
  <c r="AT73" i="18" s="1"/>
  <c r="D46" i="18"/>
  <c r="D74" i="18" s="1"/>
  <c r="L46" i="18"/>
  <c r="L74" i="18" s="1"/>
  <c r="T46" i="18"/>
  <c r="T74" i="18" s="1"/>
  <c r="AB46" i="18"/>
  <c r="AB74" i="18" s="1"/>
  <c r="AR46" i="18"/>
  <c r="AR74" i="18" s="1"/>
  <c r="AZ46" i="18"/>
  <c r="AZ74" i="18" s="1"/>
  <c r="J47" i="18"/>
  <c r="J75" i="18" s="1"/>
  <c r="R47" i="18"/>
  <c r="R75" i="18" s="1"/>
  <c r="Z47" i="18"/>
  <c r="Z75" i="18" s="1"/>
  <c r="AH47" i="18"/>
  <c r="AH75" i="18" s="1"/>
  <c r="AP47" i="18"/>
  <c r="AP75" i="18" s="1"/>
  <c r="AX47" i="18"/>
  <c r="AX75" i="18" s="1"/>
  <c r="H48" i="18"/>
  <c r="H76" i="18" s="1"/>
  <c r="P48" i="18"/>
  <c r="P76" i="18" s="1"/>
  <c r="X48" i="18"/>
  <c r="X76" i="18" s="1"/>
  <c r="AF48" i="18"/>
  <c r="AF76" i="18" s="1"/>
  <c r="AN48" i="18"/>
  <c r="AN76" i="18" s="1"/>
  <c r="AV48" i="18"/>
  <c r="AV76" i="18" s="1"/>
  <c r="F49" i="18"/>
  <c r="F77" i="18" s="1"/>
  <c r="N49" i="18"/>
  <c r="N77" i="18" s="1"/>
  <c r="V49" i="18"/>
  <c r="V77" i="18" s="1"/>
  <c r="AD49" i="18"/>
  <c r="AD77" i="18" s="1"/>
  <c r="AL49" i="18"/>
  <c r="AL77" i="18" s="1"/>
  <c r="AT49" i="18"/>
  <c r="AT77" i="18" s="1"/>
  <c r="D50" i="18"/>
  <c r="D78" i="18" s="1"/>
  <c r="L50" i="18"/>
  <c r="L78" i="18" s="1"/>
  <c r="T50" i="18"/>
  <c r="T78" i="18" s="1"/>
  <c r="AB50" i="18"/>
  <c r="AB78" i="18" s="1"/>
  <c r="AJ50" i="18"/>
  <c r="AJ78" i="18" s="1"/>
  <c r="AR50" i="18"/>
  <c r="AR78" i="18" s="1"/>
  <c r="AZ50" i="18"/>
  <c r="AZ78" i="18" s="1"/>
  <c r="J52" i="18"/>
  <c r="R52" i="18"/>
  <c r="Z52" i="18"/>
  <c r="AH52" i="18"/>
  <c r="AP52" i="18"/>
  <c r="AX52" i="18"/>
  <c r="H53" i="18"/>
  <c r="P53" i="18"/>
  <c r="X53" i="18"/>
  <c r="AF53" i="18"/>
  <c r="AN53" i="18"/>
  <c r="AV53" i="18"/>
  <c r="I68" i="24" s="1"/>
  <c r="F54" i="18"/>
  <c r="N54" i="18"/>
  <c r="V54" i="18"/>
  <c r="AD54" i="18"/>
  <c r="AL54" i="18"/>
  <c r="AT54" i="18"/>
  <c r="D55" i="18"/>
  <c r="L55" i="18"/>
  <c r="T55" i="18"/>
  <c r="AB55" i="18"/>
  <c r="AJ55" i="18"/>
  <c r="AR55" i="18"/>
  <c r="AZ55" i="18"/>
  <c r="J57" i="18"/>
  <c r="R57" i="18"/>
  <c r="Z57" i="18"/>
  <c r="T38" i="18"/>
  <c r="T66" i="18" s="1"/>
  <c r="J43" i="18"/>
  <c r="J71" i="18" s="1"/>
  <c r="AV44" i="18"/>
  <c r="AV72" i="18" s="1"/>
  <c r="AL48" i="18"/>
  <c r="AL76" i="18" s="1"/>
  <c r="I36" i="18"/>
  <c r="I64" i="18" s="1"/>
  <c r="Q36" i="18"/>
  <c r="Q64" i="18" s="1"/>
  <c r="Y36" i="18"/>
  <c r="Y64" i="18" s="1"/>
  <c r="AG36" i="18"/>
  <c r="AG64" i="18" s="1"/>
  <c r="AO36" i="18"/>
  <c r="AO64" i="18" s="1"/>
  <c r="AW36" i="18"/>
  <c r="AW64" i="18" s="1"/>
  <c r="G37" i="18"/>
  <c r="G65" i="18" s="1"/>
  <c r="O37" i="18"/>
  <c r="O65" i="18" s="1"/>
  <c r="W37" i="18"/>
  <c r="W65" i="18" s="1"/>
  <c r="AE37" i="18"/>
  <c r="AE65" i="18" s="1"/>
  <c r="AM37" i="18"/>
  <c r="AM65" i="18" s="1"/>
  <c r="AU37" i="18"/>
  <c r="AU65" i="18" s="1"/>
  <c r="E38" i="18"/>
  <c r="E66" i="18" s="1"/>
  <c r="M38" i="18"/>
  <c r="M66" i="18" s="1"/>
  <c r="AC38" i="18"/>
  <c r="AC66" i="18" s="1"/>
  <c r="AK38" i="18"/>
  <c r="AK66" i="18" s="1"/>
  <c r="K39" i="18"/>
  <c r="K67" i="18" s="1"/>
  <c r="S39" i="18"/>
  <c r="S67" i="18" s="1"/>
  <c r="AA39" i="18"/>
  <c r="AA67" i="18" s="1"/>
  <c r="AI39" i="18"/>
  <c r="AI67" i="18" s="1"/>
  <c r="AQ39" i="18"/>
  <c r="AQ67" i="18" s="1"/>
  <c r="AY39" i="18"/>
  <c r="AY67" i="18" s="1"/>
  <c r="I40" i="18"/>
  <c r="I68" i="18" s="1"/>
  <c r="Q40" i="18"/>
  <c r="Q68" i="18" s="1"/>
  <c r="Y40" i="18"/>
  <c r="Y68" i="18" s="1"/>
  <c r="AO40" i="18"/>
  <c r="AO68" i="18" s="1"/>
  <c r="AW40" i="18"/>
  <c r="AW68" i="18" s="1"/>
  <c r="G41" i="18"/>
  <c r="G69" i="18" s="1"/>
  <c r="O41" i="18"/>
  <c r="O69" i="18" s="1"/>
  <c r="W41" i="18"/>
  <c r="W69" i="18" s="1"/>
  <c r="AE41" i="18"/>
  <c r="AE69" i="18" s="1"/>
  <c r="AM41" i="18"/>
  <c r="AM69" i="18" s="1"/>
  <c r="E42" i="18"/>
  <c r="E70" i="18" s="1"/>
  <c r="M42" i="18"/>
  <c r="M70" i="18" s="1"/>
  <c r="AC42" i="18"/>
  <c r="AC70" i="18" s="1"/>
  <c r="AK42" i="18"/>
  <c r="AK70" i="18" s="1"/>
  <c r="AS42" i="18"/>
  <c r="AS70" i="18" s="1"/>
  <c r="K43" i="18"/>
  <c r="K71" i="18" s="1"/>
  <c r="S43" i="18"/>
  <c r="S71" i="18" s="1"/>
  <c r="AA43" i="18"/>
  <c r="AA71" i="18" s="1"/>
  <c r="AQ43" i="18"/>
  <c r="AQ71" i="18" s="1"/>
  <c r="AY43" i="18"/>
  <c r="AY71" i="18" s="1"/>
  <c r="Q44" i="18"/>
  <c r="Q72" i="18" s="1"/>
  <c r="Y44" i="18"/>
  <c r="Y72" i="18" s="1"/>
  <c r="AG44" i="18"/>
  <c r="AG72" i="18" s="1"/>
  <c r="AO44" i="18"/>
  <c r="AO72" i="18" s="1"/>
  <c r="AW44" i="18"/>
  <c r="AW72" i="18" s="1"/>
  <c r="G45" i="18"/>
  <c r="G73" i="18" s="1"/>
  <c r="O45" i="18"/>
  <c r="O73" i="18" s="1"/>
  <c r="AE45" i="18"/>
  <c r="AE73" i="18" s="1"/>
  <c r="AM45" i="18"/>
  <c r="AM73" i="18" s="1"/>
  <c r="AU45" i="18"/>
  <c r="AU73" i="18" s="1"/>
  <c r="E46" i="18"/>
  <c r="E74" i="18" s="1"/>
  <c r="M46" i="18"/>
  <c r="M74" i="18" s="1"/>
  <c r="U46" i="18"/>
  <c r="U74" i="18" s="1"/>
  <c r="AC46" i="18"/>
  <c r="AC74" i="18" s="1"/>
  <c r="AK46" i="18"/>
  <c r="AK74" i="18" s="1"/>
  <c r="AS46" i="18"/>
  <c r="AS74" i="18" s="1"/>
  <c r="S47" i="18"/>
  <c r="S75" i="18" s="1"/>
  <c r="AA47" i="18"/>
  <c r="AA75" i="18" s="1"/>
  <c r="AI47" i="18"/>
  <c r="AI75" i="18" s="1"/>
  <c r="AQ47" i="18"/>
  <c r="AQ75" i="18" s="1"/>
  <c r="AY47" i="18"/>
  <c r="AY75" i="18" s="1"/>
  <c r="I48" i="18"/>
  <c r="I76" i="18" s="1"/>
  <c r="Q48" i="18"/>
  <c r="Q76" i="18" s="1"/>
  <c r="Y48" i="18"/>
  <c r="Y76" i="18" s="1"/>
  <c r="AG48" i="18"/>
  <c r="AG76" i="18" s="1"/>
  <c r="AO48" i="18"/>
  <c r="AO76" i="18" s="1"/>
  <c r="AW48" i="18"/>
  <c r="AW76" i="18" s="1"/>
  <c r="G49" i="18"/>
  <c r="G77" i="18" s="1"/>
  <c r="O49" i="18"/>
  <c r="O77" i="18" s="1"/>
  <c r="W49" i="18"/>
  <c r="W77" i="18" s="1"/>
  <c r="AE49" i="18"/>
  <c r="AE77" i="18" s="1"/>
  <c r="AM49" i="18"/>
  <c r="AM77" i="18" s="1"/>
  <c r="AU49" i="18"/>
  <c r="AU77" i="18" s="1"/>
  <c r="E50" i="18"/>
  <c r="E78" i="18" s="1"/>
  <c r="M50" i="18"/>
  <c r="M78" i="18" s="1"/>
  <c r="U50" i="18"/>
  <c r="U78" i="18" s="1"/>
  <c r="AC50" i="18"/>
  <c r="AC78" i="18" s="1"/>
  <c r="AK50" i="18"/>
  <c r="AK78" i="18" s="1"/>
  <c r="AS50" i="18"/>
  <c r="AS78" i="18" s="1"/>
  <c r="H40" i="18"/>
  <c r="H68" i="18" s="1"/>
  <c r="AU41" i="18"/>
  <c r="AU69" i="18" s="1"/>
  <c r="AJ46" i="18"/>
  <c r="AJ74" i="18" s="1"/>
  <c r="H47" i="18"/>
  <c r="H75" i="18" s="1"/>
  <c r="N48" i="18"/>
  <c r="N76" i="18" s="1"/>
  <c r="L49" i="18"/>
  <c r="L77" i="18" s="1"/>
  <c r="Z50" i="18"/>
  <c r="Z78" i="18" s="1"/>
  <c r="J36" i="18"/>
  <c r="J64" i="18" s="1"/>
  <c r="R36" i="18"/>
  <c r="R64" i="18" s="1"/>
  <c r="Z36" i="18"/>
  <c r="Z64" i="18" s="1"/>
  <c r="AH36" i="18"/>
  <c r="AH64" i="18" s="1"/>
  <c r="AP36" i="18"/>
  <c r="C76" i="24" s="1"/>
  <c r="AX36" i="18"/>
  <c r="AX64" i="18" s="1"/>
  <c r="H37" i="18"/>
  <c r="H65" i="18" s="1"/>
  <c r="P37" i="18"/>
  <c r="P65" i="18" s="1"/>
  <c r="X37" i="18"/>
  <c r="X65" i="18" s="1"/>
  <c r="AF37" i="18"/>
  <c r="AF65" i="18" s="1"/>
  <c r="AN37" i="18"/>
  <c r="AN65" i="18" s="1"/>
  <c r="AV37" i="18"/>
  <c r="AV65" i="18" s="1"/>
  <c r="N38" i="18"/>
  <c r="N66" i="18" s="1"/>
  <c r="V38" i="18"/>
  <c r="V66" i="18" s="1"/>
  <c r="AD38" i="18"/>
  <c r="AD66" i="18" s="1"/>
  <c r="AL38" i="18"/>
  <c r="AL66" i="18" s="1"/>
  <c r="AT38" i="18"/>
  <c r="AT66" i="18" s="1"/>
  <c r="D39" i="18"/>
  <c r="D67" i="18" s="1"/>
  <c r="L39" i="18"/>
  <c r="L67" i="18" s="1"/>
  <c r="AB39" i="18"/>
  <c r="AB67" i="18" s="1"/>
  <c r="AJ39" i="18"/>
  <c r="AJ67" i="18" s="1"/>
  <c r="AR39" i="18"/>
  <c r="AR67" i="18" s="1"/>
  <c r="J40" i="18"/>
  <c r="J68" i="18" s="1"/>
  <c r="R40" i="18"/>
  <c r="R68" i="18" s="1"/>
  <c r="Z40" i="18"/>
  <c r="Z68" i="18" s="1"/>
  <c r="AH40" i="18"/>
  <c r="AH68" i="18" s="1"/>
  <c r="AP40" i="18"/>
  <c r="AP68" i="18" s="1"/>
  <c r="AX40" i="18"/>
  <c r="AX68" i="18" s="1"/>
  <c r="P41" i="18"/>
  <c r="P69" i="18" s="1"/>
  <c r="X41" i="18"/>
  <c r="X69" i="18" s="1"/>
  <c r="AF41" i="18"/>
  <c r="AF69" i="18" s="1"/>
  <c r="AN41" i="18"/>
  <c r="AN69" i="18" s="1"/>
  <c r="AV41" i="18"/>
  <c r="AV69" i="18" s="1"/>
  <c r="F42" i="18"/>
  <c r="F70" i="18" s="1"/>
  <c r="N42" i="18"/>
  <c r="N70" i="18" s="1"/>
  <c r="V42" i="18"/>
  <c r="V70" i="18" s="1"/>
  <c r="AD42" i="18"/>
  <c r="AD70" i="18" s="1"/>
  <c r="AL42" i="18"/>
  <c r="AL70" i="18" s="1"/>
  <c r="D43" i="18"/>
  <c r="D71" i="18" s="1"/>
  <c r="L43" i="18"/>
  <c r="L71" i="18" s="1"/>
  <c r="T43" i="18"/>
  <c r="T71" i="18" s="1"/>
  <c r="AB43" i="18"/>
  <c r="AB71" i="18" s="1"/>
  <c r="AJ43" i="18"/>
  <c r="AJ71" i="18" s="1"/>
  <c r="AR43" i="18"/>
  <c r="AR71" i="18" s="1"/>
  <c r="J44" i="18"/>
  <c r="J72" i="18" s="1"/>
  <c r="R44" i="18"/>
  <c r="R72" i="18" s="1"/>
  <c r="Z44" i="18"/>
  <c r="Z72" i="18" s="1"/>
  <c r="AP44" i="18"/>
  <c r="AP72" i="18" s="1"/>
  <c r="AX44" i="18"/>
  <c r="AX72" i="18" s="1"/>
  <c r="H45" i="18"/>
  <c r="H73" i="18" s="1"/>
  <c r="P45" i="18"/>
  <c r="P73" i="18" s="1"/>
  <c r="X45" i="18"/>
  <c r="X73" i="18" s="1"/>
  <c r="AF45" i="18"/>
  <c r="AF73" i="18" s="1"/>
  <c r="AN45" i="18"/>
  <c r="AN73" i="18" s="1"/>
  <c r="F46" i="18"/>
  <c r="F74" i="18" s="1"/>
  <c r="N46" i="18"/>
  <c r="N74" i="18" s="1"/>
  <c r="AD46" i="18"/>
  <c r="AD74" i="18" s="1"/>
  <c r="AL46" i="18"/>
  <c r="AL74" i="18" s="1"/>
  <c r="AT46" i="18"/>
  <c r="AT74" i="18" s="1"/>
  <c r="D47" i="18"/>
  <c r="D75" i="18" s="1"/>
  <c r="L47" i="18"/>
  <c r="L75" i="18" s="1"/>
  <c r="T47" i="18"/>
  <c r="T75" i="18" s="1"/>
  <c r="AB47" i="18"/>
  <c r="AB75" i="18" s="1"/>
  <c r="AJ47" i="18"/>
  <c r="AJ75" i="18" s="1"/>
  <c r="AR47" i="18"/>
  <c r="AR75" i="18" s="1"/>
  <c r="J48" i="18"/>
  <c r="J76" i="18" s="1"/>
  <c r="R48" i="18"/>
  <c r="R76" i="18" s="1"/>
  <c r="Z48" i="18"/>
  <c r="Z76" i="18" s="1"/>
  <c r="AH48" i="18"/>
  <c r="AH76" i="18" s="1"/>
  <c r="AP48" i="18"/>
  <c r="AP76" i="18" s="1"/>
  <c r="AX48" i="18"/>
  <c r="AX76" i="18" s="1"/>
  <c r="H49" i="18"/>
  <c r="H77" i="18" s="1"/>
  <c r="P49" i="18"/>
  <c r="P77" i="18" s="1"/>
  <c r="X49" i="18"/>
  <c r="X77" i="18" s="1"/>
  <c r="AF49" i="18"/>
  <c r="AF77" i="18" s="1"/>
  <c r="AN49" i="18"/>
  <c r="AN77" i="18" s="1"/>
  <c r="AV49" i="18"/>
  <c r="AV77" i="18" s="1"/>
  <c r="F50" i="18"/>
  <c r="F78" i="18" s="1"/>
  <c r="N50" i="18"/>
  <c r="N78" i="18" s="1"/>
  <c r="V50" i="18"/>
  <c r="V78" i="18" s="1"/>
  <c r="AD50" i="18"/>
  <c r="AD78" i="18" s="1"/>
  <c r="AL50" i="18"/>
  <c r="AL78" i="18" s="1"/>
  <c r="AT50" i="18"/>
  <c r="AT78" i="18" s="1"/>
  <c r="AS38" i="18"/>
  <c r="AS66" i="18" s="1"/>
  <c r="AI43" i="18"/>
  <c r="AI71" i="18" s="1"/>
  <c r="F48" i="18"/>
  <c r="F76" i="18" s="1"/>
  <c r="AJ49" i="18"/>
  <c r="AJ77" i="18" s="1"/>
  <c r="K36" i="18"/>
  <c r="K64" i="18" s="1"/>
  <c r="S36" i="18"/>
  <c r="S64" i="18" s="1"/>
  <c r="AA36" i="18"/>
  <c r="AA64" i="18" s="1"/>
  <c r="AI36" i="18"/>
  <c r="AI64" i="18" s="1"/>
  <c r="AQ36" i="18"/>
  <c r="D76" i="24" s="1"/>
  <c r="AY36" i="18"/>
  <c r="AY64" i="18" s="1"/>
  <c r="I37" i="18"/>
  <c r="I65" i="18" s="1"/>
  <c r="Q37" i="18"/>
  <c r="Q65" i="18" s="1"/>
  <c r="Y37" i="18"/>
  <c r="Y65" i="18" s="1"/>
  <c r="AG37" i="18"/>
  <c r="AG65" i="18" s="1"/>
  <c r="AO37" i="18"/>
  <c r="AO65" i="18" s="1"/>
  <c r="AW37" i="18"/>
  <c r="AW65" i="18" s="1"/>
  <c r="G38" i="18"/>
  <c r="G66" i="18" s="1"/>
  <c r="O38" i="18"/>
  <c r="O66" i="18" s="1"/>
  <c r="W38" i="18"/>
  <c r="W66" i="18" s="1"/>
  <c r="AE38" i="18"/>
  <c r="AE66" i="18" s="1"/>
  <c r="AM38" i="18"/>
  <c r="AM66" i="18" s="1"/>
  <c r="AU38" i="18"/>
  <c r="AU66" i="18" s="1"/>
  <c r="E39" i="18"/>
  <c r="E67" i="18" s="1"/>
  <c r="M39" i="18"/>
  <c r="M67" i="18" s="1"/>
  <c r="U39" i="18"/>
  <c r="U67" i="18" s="1"/>
  <c r="AC39" i="18"/>
  <c r="AC67" i="18" s="1"/>
  <c r="AK39" i="18"/>
  <c r="AK67" i="18" s="1"/>
  <c r="AS39" i="18"/>
  <c r="AS67" i="18" s="1"/>
  <c r="K40" i="18"/>
  <c r="K68" i="18" s="1"/>
  <c r="S40" i="18"/>
  <c r="S68" i="18" s="1"/>
  <c r="AA40" i="18"/>
  <c r="AA68" i="18" s="1"/>
  <c r="AI40" i="18"/>
  <c r="AI68" i="18" s="1"/>
  <c r="AQ40" i="18"/>
  <c r="AQ68" i="18" s="1"/>
  <c r="AY40" i="18"/>
  <c r="AY68" i="18" s="1"/>
  <c r="I41" i="18"/>
  <c r="I69" i="18" s="1"/>
  <c r="Q41" i="18"/>
  <c r="Q69" i="18" s="1"/>
  <c r="Y41" i="18"/>
  <c r="Y69" i="18" s="1"/>
  <c r="AG41" i="18"/>
  <c r="AG69" i="18" s="1"/>
  <c r="AO41" i="18"/>
  <c r="AO69" i="18" s="1"/>
  <c r="AW41" i="18"/>
  <c r="AW69" i="18" s="1"/>
  <c r="G42" i="18"/>
  <c r="G70" i="18" s="1"/>
  <c r="O42" i="18"/>
  <c r="O70" i="18" s="1"/>
  <c r="W42" i="18"/>
  <c r="W70" i="18" s="1"/>
  <c r="AE42" i="18"/>
  <c r="AE70" i="18" s="1"/>
  <c r="AM42" i="18"/>
  <c r="AM70" i="18" s="1"/>
  <c r="AU42" i="18"/>
  <c r="AU70" i="18" s="1"/>
  <c r="E43" i="18"/>
  <c r="E71" i="18" s="1"/>
  <c r="M43" i="18"/>
  <c r="M71" i="18" s="1"/>
  <c r="U43" i="18"/>
  <c r="U71" i="18" s="1"/>
  <c r="AC43" i="18"/>
  <c r="AC71" i="18" s="1"/>
  <c r="AK43" i="18"/>
  <c r="AK71" i="18" s="1"/>
  <c r="AS43" i="18"/>
  <c r="AS71" i="18" s="1"/>
  <c r="K44" i="18"/>
  <c r="K72" i="18" s="1"/>
  <c r="S44" i="18"/>
  <c r="S72" i="18" s="1"/>
  <c r="AA44" i="18"/>
  <c r="AA72" i="18" s="1"/>
  <c r="AI44" i="18"/>
  <c r="AI72" i="18" s="1"/>
  <c r="AQ44" i="18"/>
  <c r="AQ72" i="18" s="1"/>
  <c r="AY44" i="18"/>
  <c r="AY72" i="18" s="1"/>
  <c r="I45" i="18"/>
  <c r="I73" i="18" s="1"/>
  <c r="Q45" i="18"/>
  <c r="Q73" i="18" s="1"/>
  <c r="Y45" i="18"/>
  <c r="Y73" i="18" s="1"/>
  <c r="AG45" i="18"/>
  <c r="AG73" i="18" s="1"/>
  <c r="AO45" i="18"/>
  <c r="AO73" i="18" s="1"/>
  <c r="AW45" i="18"/>
  <c r="AW73" i="18" s="1"/>
  <c r="G46" i="18"/>
  <c r="G74" i="18" s="1"/>
  <c r="O46" i="18"/>
  <c r="O74" i="18" s="1"/>
  <c r="W46" i="18"/>
  <c r="W74" i="18" s="1"/>
  <c r="AE46" i="18"/>
  <c r="AE74" i="18" s="1"/>
  <c r="AM46" i="18"/>
  <c r="AM74" i="18" s="1"/>
  <c r="AU46" i="18"/>
  <c r="AU74" i="18" s="1"/>
  <c r="E47" i="18"/>
  <c r="E75" i="18" s="1"/>
  <c r="M47" i="18"/>
  <c r="M75" i="18" s="1"/>
  <c r="U47" i="18"/>
  <c r="U75" i="18" s="1"/>
  <c r="AC47" i="18"/>
  <c r="AC75" i="18" s="1"/>
  <c r="AK47" i="18"/>
  <c r="AK75" i="18" s="1"/>
  <c r="AS47" i="18"/>
  <c r="AS75" i="18" s="1"/>
  <c r="K48" i="18"/>
  <c r="K76" i="18" s="1"/>
  <c r="AA48" i="18"/>
  <c r="AA76" i="18" s="1"/>
  <c r="AI48" i="18"/>
  <c r="AI76" i="18" s="1"/>
  <c r="AQ48" i="18"/>
  <c r="AQ76" i="18" s="1"/>
  <c r="AY48" i="18"/>
  <c r="AY76" i="18" s="1"/>
  <c r="I49" i="18"/>
  <c r="I77" i="18" s="1"/>
  <c r="Q49" i="18"/>
  <c r="Q77" i="18" s="1"/>
  <c r="Y49" i="18"/>
  <c r="Y77" i="18" s="1"/>
  <c r="AG49" i="18"/>
  <c r="AG77" i="18" s="1"/>
  <c r="AO49" i="18"/>
  <c r="AO77" i="18" s="1"/>
  <c r="AW49" i="18"/>
  <c r="AW77" i="18" s="1"/>
  <c r="G50" i="18"/>
  <c r="G78" i="18" s="1"/>
  <c r="O50" i="18"/>
  <c r="O78" i="18" s="1"/>
  <c r="W50" i="18"/>
  <c r="W78" i="18" s="1"/>
  <c r="AE50" i="18"/>
  <c r="AE78" i="18" s="1"/>
  <c r="AM50" i="18"/>
  <c r="AM78" i="18" s="1"/>
  <c r="AU50" i="18"/>
  <c r="AU78" i="18" s="1"/>
  <c r="E52" i="18"/>
  <c r="M52" i="18"/>
  <c r="U52" i="18"/>
  <c r="AC52" i="18"/>
  <c r="AK52" i="18"/>
  <c r="AS52" i="18"/>
  <c r="K53" i="18"/>
  <c r="S53" i="18"/>
  <c r="AA53" i="18"/>
  <c r="AI53" i="18"/>
  <c r="AQ53" i="18"/>
  <c r="D68" i="24" s="1"/>
  <c r="I54" i="18"/>
  <c r="Q54" i="18"/>
  <c r="Y54" i="18"/>
  <c r="AG54" i="18"/>
  <c r="AO54" i="18"/>
  <c r="AW54" i="18"/>
  <c r="G55" i="18"/>
  <c r="W55" i="18"/>
  <c r="AE55" i="18"/>
  <c r="AM55" i="18"/>
  <c r="AU55" i="18"/>
  <c r="E57" i="18"/>
  <c r="M57" i="18"/>
  <c r="U57" i="18"/>
  <c r="AC57" i="18"/>
  <c r="AG40" i="18"/>
  <c r="AG68" i="18" s="1"/>
  <c r="W45" i="18"/>
  <c r="W73" i="18" s="1"/>
  <c r="V48" i="18"/>
  <c r="V76" i="18" s="1"/>
  <c r="T49" i="18"/>
  <c r="T77" i="18" s="1"/>
  <c r="J50" i="18"/>
  <c r="J78" i="18" s="1"/>
  <c r="AX50" i="18"/>
  <c r="AX78" i="18" s="1"/>
  <c r="D36" i="18"/>
  <c r="D64" i="18" s="1"/>
  <c r="L36" i="18"/>
  <c r="L64" i="18" s="1"/>
  <c r="T36" i="18"/>
  <c r="T64" i="18" s="1"/>
  <c r="AB36" i="18"/>
  <c r="AB64" i="18" s="1"/>
  <c r="AJ36" i="18"/>
  <c r="AJ64" i="18" s="1"/>
  <c r="AR36" i="18"/>
  <c r="E76" i="24" s="1"/>
  <c r="AZ36" i="18"/>
  <c r="AZ64" i="18" s="1"/>
  <c r="J37" i="18"/>
  <c r="J65" i="18" s="1"/>
  <c r="R37" i="18"/>
  <c r="R65" i="18" s="1"/>
  <c r="Z37" i="18"/>
  <c r="Z65" i="18" s="1"/>
  <c r="AH37" i="18"/>
  <c r="AH65" i="18" s="1"/>
  <c r="AP37" i="18"/>
  <c r="AP65" i="18" s="1"/>
  <c r="AX37" i="18"/>
  <c r="AX65" i="18" s="1"/>
  <c r="H38" i="18"/>
  <c r="H66" i="18" s="1"/>
  <c r="P38" i="18"/>
  <c r="P66" i="18" s="1"/>
  <c r="X38" i="18"/>
  <c r="X66" i="18" s="1"/>
  <c r="AF38" i="18"/>
  <c r="AF66" i="18" s="1"/>
  <c r="AN38" i="18"/>
  <c r="AN66" i="18" s="1"/>
  <c r="AV38" i="18"/>
  <c r="AV66" i="18" s="1"/>
  <c r="F39" i="18"/>
  <c r="F67" i="18" s="1"/>
  <c r="N39" i="18"/>
  <c r="N67" i="18" s="1"/>
  <c r="V39" i="18"/>
  <c r="V67" i="18" s="1"/>
  <c r="AD39" i="18"/>
  <c r="AD67" i="18" s="1"/>
  <c r="AL39" i="18"/>
  <c r="AL67" i="18" s="1"/>
  <c r="AT39" i="18"/>
  <c r="AT67" i="18" s="1"/>
  <c r="D40" i="18"/>
  <c r="D68" i="18" s="1"/>
  <c r="L40" i="18"/>
  <c r="L68" i="18" s="1"/>
  <c r="T40" i="18"/>
  <c r="T68" i="18" s="1"/>
  <c r="AB40" i="18"/>
  <c r="AB68" i="18" s="1"/>
  <c r="AJ40" i="18"/>
  <c r="AJ68" i="18" s="1"/>
  <c r="AR40" i="18"/>
  <c r="AR68" i="18" s="1"/>
  <c r="AZ40" i="18"/>
  <c r="AZ68" i="18" s="1"/>
  <c r="J41" i="18"/>
  <c r="J69" i="18" s="1"/>
  <c r="R41" i="18"/>
  <c r="R69" i="18" s="1"/>
  <c r="Z41" i="18"/>
  <c r="Z69" i="18" s="1"/>
  <c r="AH41" i="18"/>
  <c r="AH69" i="18" s="1"/>
  <c r="AP41" i="18"/>
  <c r="AP69" i="18" s="1"/>
  <c r="AX41" i="18"/>
  <c r="AX69" i="18" s="1"/>
  <c r="H42" i="18"/>
  <c r="H70" i="18" s="1"/>
  <c r="P42" i="18"/>
  <c r="P70" i="18" s="1"/>
  <c r="X42" i="18"/>
  <c r="X70" i="18" s="1"/>
  <c r="AF42" i="18"/>
  <c r="AF70" i="18" s="1"/>
  <c r="AN42" i="18"/>
  <c r="AN70" i="18" s="1"/>
  <c r="AV42" i="18"/>
  <c r="AV70" i="18" s="1"/>
  <c r="F43" i="18"/>
  <c r="F71" i="18" s="1"/>
  <c r="N43" i="18"/>
  <c r="N71" i="18" s="1"/>
  <c r="V43" i="18"/>
  <c r="V71" i="18" s="1"/>
  <c r="AD43" i="18"/>
  <c r="AD71" i="18" s="1"/>
  <c r="AL43" i="18"/>
  <c r="AL71" i="18" s="1"/>
  <c r="AT43" i="18"/>
  <c r="AT71" i="18" s="1"/>
  <c r="D44" i="18"/>
  <c r="D72" i="18" s="1"/>
  <c r="L44" i="18"/>
  <c r="L72" i="18" s="1"/>
  <c r="T44" i="18"/>
  <c r="T72" i="18" s="1"/>
  <c r="AB44" i="18"/>
  <c r="AB72" i="18" s="1"/>
  <c r="AJ44" i="18"/>
  <c r="AJ72" i="18" s="1"/>
  <c r="AR44" i="18"/>
  <c r="AR72" i="18" s="1"/>
  <c r="AZ44" i="18"/>
  <c r="AZ72" i="18" s="1"/>
  <c r="J45" i="18"/>
  <c r="J73" i="18" s="1"/>
  <c r="R45" i="18"/>
  <c r="R73" i="18" s="1"/>
  <c r="Z45" i="18"/>
  <c r="Z73" i="18" s="1"/>
  <c r="AH45" i="18"/>
  <c r="AH73" i="18" s="1"/>
  <c r="AP45" i="18"/>
  <c r="AP73" i="18" s="1"/>
  <c r="AX45" i="18"/>
  <c r="AX73" i="18" s="1"/>
  <c r="H46" i="18"/>
  <c r="H74" i="18" s="1"/>
  <c r="P46" i="18"/>
  <c r="P74" i="18" s="1"/>
  <c r="X46" i="18"/>
  <c r="X74" i="18" s="1"/>
  <c r="AF46" i="18"/>
  <c r="AF74" i="18" s="1"/>
  <c r="AN46" i="18"/>
  <c r="AN74" i="18" s="1"/>
  <c r="AV46" i="18"/>
  <c r="AV74" i="18" s="1"/>
  <c r="F47" i="18"/>
  <c r="F75" i="18" s="1"/>
  <c r="N47" i="18"/>
  <c r="N75" i="18" s="1"/>
  <c r="V47" i="18"/>
  <c r="V75" i="18" s="1"/>
  <c r="AD47" i="18"/>
  <c r="AD75" i="18" s="1"/>
  <c r="AL47" i="18"/>
  <c r="AL75" i="18" s="1"/>
  <c r="AT47" i="18"/>
  <c r="AT75" i="18" s="1"/>
  <c r="D48" i="18"/>
  <c r="D76" i="18" s="1"/>
  <c r="L48" i="18"/>
  <c r="L76" i="18" s="1"/>
  <c r="T48" i="18"/>
  <c r="T76" i="18" s="1"/>
  <c r="AB48" i="18"/>
  <c r="AB76" i="18" s="1"/>
  <c r="AJ48" i="18"/>
  <c r="AJ76" i="18" s="1"/>
  <c r="AR48" i="18"/>
  <c r="AR76" i="18" s="1"/>
  <c r="AZ48" i="18"/>
  <c r="AZ76" i="18" s="1"/>
  <c r="J49" i="18"/>
  <c r="J77" i="18" s="1"/>
  <c r="R49" i="18"/>
  <c r="R77" i="18" s="1"/>
  <c r="Z49" i="18"/>
  <c r="Z77" i="18" s="1"/>
  <c r="AH49" i="18"/>
  <c r="AH77" i="18" s="1"/>
  <c r="AP49" i="18"/>
  <c r="AP77" i="18" s="1"/>
  <c r="AX49" i="18"/>
  <c r="AX77" i="18" s="1"/>
  <c r="H50" i="18"/>
  <c r="H78" i="18" s="1"/>
  <c r="P50" i="18"/>
  <c r="P78" i="18" s="1"/>
  <c r="X50" i="18"/>
  <c r="X78" i="18" s="1"/>
  <c r="AF50" i="18"/>
  <c r="AF78" i="18" s="1"/>
  <c r="AN50" i="18"/>
  <c r="AN78" i="18" s="1"/>
  <c r="AV50" i="18"/>
  <c r="AV78" i="18" s="1"/>
  <c r="R54" i="18"/>
  <c r="Z54" i="18"/>
  <c r="AH54" i="18"/>
  <c r="AP54" i="18"/>
  <c r="H55" i="18"/>
  <c r="P55" i="18"/>
  <c r="X55" i="18"/>
  <c r="F57" i="18"/>
  <c r="AK37" i="18"/>
  <c r="AK65" i="18" s="1"/>
  <c r="U42" i="18"/>
  <c r="U70" i="18" s="1"/>
  <c r="K47" i="18"/>
  <c r="K75" i="18" s="1"/>
  <c r="S50" i="18"/>
  <c r="S78" i="18" s="1"/>
  <c r="AX46" i="18"/>
  <c r="AX74" i="18" s="1"/>
  <c r="AV47" i="18"/>
  <c r="AV75" i="18" s="1"/>
  <c r="D49" i="18"/>
  <c r="D77" i="18" s="1"/>
  <c r="AH50" i="18"/>
  <c r="AH78" i="18" s="1"/>
  <c r="E36" i="18"/>
  <c r="E64" i="18" s="1"/>
  <c r="M36" i="18"/>
  <c r="M64" i="18" s="1"/>
  <c r="U36" i="18"/>
  <c r="U64" i="18" s="1"/>
  <c r="AC36" i="18"/>
  <c r="AC64" i="18" s="1"/>
  <c r="AK36" i="18"/>
  <c r="AK64" i="18" s="1"/>
  <c r="AS36" i="18"/>
  <c r="F76" i="24" s="1"/>
  <c r="K37" i="18"/>
  <c r="K65" i="18" s="1"/>
  <c r="S37" i="18"/>
  <c r="S65" i="18" s="1"/>
  <c r="AA37" i="18"/>
  <c r="AA65" i="18" s="1"/>
  <c r="AI37" i="18"/>
  <c r="AI65" i="18" s="1"/>
  <c r="AQ37" i="18"/>
  <c r="AQ65" i="18" s="1"/>
  <c r="AY37" i="18"/>
  <c r="AY65" i="18" s="1"/>
  <c r="I38" i="18"/>
  <c r="I66" i="18" s="1"/>
  <c r="Q38" i="18"/>
  <c r="Q66" i="18" s="1"/>
  <c r="Y38" i="18"/>
  <c r="Y66" i="18" s="1"/>
  <c r="AO38" i="18"/>
  <c r="AO66" i="18" s="1"/>
  <c r="AW38" i="18"/>
  <c r="AW66" i="18" s="1"/>
  <c r="G39" i="18"/>
  <c r="G67" i="18" s="1"/>
  <c r="O39" i="18"/>
  <c r="O67" i="18" s="1"/>
  <c r="W39" i="18"/>
  <c r="W67" i="18" s="1"/>
  <c r="AE39" i="18"/>
  <c r="AE67" i="18" s="1"/>
  <c r="AM39" i="18"/>
  <c r="AM67" i="18" s="1"/>
  <c r="E40" i="18"/>
  <c r="E68" i="18" s="1"/>
  <c r="M40" i="18"/>
  <c r="M68" i="18" s="1"/>
  <c r="AC40" i="18"/>
  <c r="AC68" i="18" s="1"/>
  <c r="AK40" i="18"/>
  <c r="AK68" i="18" s="1"/>
  <c r="AS40" i="18"/>
  <c r="AS68" i="18" s="1"/>
  <c r="K41" i="18"/>
  <c r="K69" i="18" s="1"/>
  <c r="S41" i="18"/>
  <c r="S69" i="18" s="1"/>
  <c r="AA41" i="18"/>
  <c r="AA69" i="18" s="1"/>
  <c r="AQ41" i="18"/>
  <c r="AQ69" i="18" s="1"/>
  <c r="AY41" i="18"/>
  <c r="AY69" i="18" s="1"/>
  <c r="Q42" i="18"/>
  <c r="Q70" i="18" s="1"/>
  <c r="Y42" i="18"/>
  <c r="Y70" i="18" s="1"/>
  <c r="AG42" i="18"/>
  <c r="AG70" i="18" s="1"/>
  <c r="AO42" i="18"/>
  <c r="AO70" i="18" s="1"/>
  <c r="AW42" i="18"/>
  <c r="AW70" i="18" s="1"/>
  <c r="G43" i="18"/>
  <c r="G71" i="18" s="1"/>
  <c r="O43" i="18"/>
  <c r="O71" i="18" s="1"/>
  <c r="AE43" i="18"/>
  <c r="AE71" i="18" s="1"/>
  <c r="AM43" i="18"/>
  <c r="AM71" i="18" s="1"/>
  <c r="AU43" i="18"/>
  <c r="AU71" i="18" s="1"/>
  <c r="E44" i="18"/>
  <c r="E72" i="18" s="1"/>
  <c r="M44" i="18"/>
  <c r="M72" i="18" s="1"/>
  <c r="U44" i="18"/>
  <c r="U72" i="18" s="1"/>
  <c r="AC44" i="18"/>
  <c r="AC72" i="18" s="1"/>
  <c r="AK44" i="18"/>
  <c r="AK72" i="18" s="1"/>
  <c r="AS44" i="18"/>
  <c r="AS72" i="18" s="1"/>
  <c r="S45" i="18"/>
  <c r="S73" i="18" s="1"/>
  <c r="AA45" i="18"/>
  <c r="AA73" i="18" s="1"/>
  <c r="AI45" i="18"/>
  <c r="AI73" i="18" s="1"/>
  <c r="AQ45" i="18"/>
  <c r="AQ73" i="18" s="1"/>
  <c r="AY45" i="18"/>
  <c r="AY73" i="18" s="1"/>
  <c r="I46" i="18"/>
  <c r="I74" i="18" s="1"/>
  <c r="Q46" i="18"/>
  <c r="Q74" i="18" s="1"/>
  <c r="Y46" i="18"/>
  <c r="Y74" i="18" s="1"/>
  <c r="AG46" i="18"/>
  <c r="AG74" i="18" s="1"/>
  <c r="AO46" i="18"/>
  <c r="AO74" i="18" s="1"/>
  <c r="G47" i="18"/>
  <c r="G75" i="18" s="1"/>
  <c r="O47" i="18"/>
  <c r="O75" i="18" s="1"/>
  <c r="W47" i="18"/>
  <c r="W75" i="18" s="1"/>
  <c r="AE47" i="18"/>
  <c r="AE75" i="18" s="1"/>
  <c r="AU47" i="18"/>
  <c r="AU75" i="18" s="1"/>
  <c r="E48" i="18"/>
  <c r="E76" i="18" s="1"/>
  <c r="M48" i="18"/>
  <c r="M76" i="18" s="1"/>
  <c r="U48" i="18"/>
  <c r="U76" i="18" s="1"/>
  <c r="AC48" i="18"/>
  <c r="AC76" i="18" s="1"/>
  <c r="AK48" i="18"/>
  <c r="AK76" i="18" s="1"/>
  <c r="AS48" i="18"/>
  <c r="AS76" i="18" s="1"/>
  <c r="K49" i="18"/>
  <c r="K77" i="18" s="1"/>
  <c r="S49" i="18"/>
  <c r="S77" i="18" s="1"/>
  <c r="AA49" i="18"/>
  <c r="AA77" i="18" s="1"/>
  <c r="AQ49" i="18"/>
  <c r="AQ77" i="18" s="1"/>
  <c r="AY49" i="18"/>
  <c r="AY77" i="18" s="1"/>
  <c r="I50" i="18"/>
  <c r="I78" i="18" s="1"/>
  <c r="Q50" i="18"/>
  <c r="Q78" i="18" s="1"/>
  <c r="Y50" i="18"/>
  <c r="Y78" i="18" s="1"/>
  <c r="AG50" i="18"/>
  <c r="AG78" i="18" s="1"/>
  <c r="AO50" i="18"/>
  <c r="AO78" i="18" s="1"/>
  <c r="AW50" i="18"/>
  <c r="AW78" i="18" s="1"/>
  <c r="AT37" i="18"/>
  <c r="AT65" i="18" s="1"/>
  <c r="T39" i="18"/>
  <c r="T67" i="18" s="1"/>
  <c r="I44" i="18"/>
  <c r="I72" i="18" s="1"/>
  <c r="AV45" i="18"/>
  <c r="AV73" i="18" s="1"/>
  <c r="AY50" i="18"/>
  <c r="AY78" i="18" s="1"/>
  <c r="AU59" i="18"/>
  <c r="E60" i="18"/>
  <c r="M60" i="18"/>
  <c r="U60" i="18"/>
  <c r="AC60" i="18"/>
  <c r="AK60" i="18"/>
  <c r="AS60" i="18"/>
  <c r="AH57" i="18"/>
  <c r="AP57" i="18"/>
  <c r="C59" i="24" s="1"/>
  <c r="AX57" i="18"/>
  <c r="H59" i="18"/>
  <c r="P59" i="18"/>
  <c r="X59" i="18"/>
  <c r="AF59" i="18"/>
  <c r="AN59" i="18"/>
  <c r="AV59" i="18"/>
  <c r="F60" i="18"/>
  <c r="N60" i="18"/>
  <c r="V60" i="18"/>
  <c r="AD60" i="18"/>
  <c r="AL60" i="18"/>
  <c r="AT60" i="18"/>
  <c r="AX59" i="18"/>
  <c r="H60" i="18"/>
  <c r="P60" i="18"/>
  <c r="X60" i="18"/>
  <c r="AF60" i="18"/>
  <c r="AN60" i="18"/>
  <c r="AV60" i="18"/>
  <c r="AK57" i="18"/>
  <c r="AS57" i="18"/>
  <c r="F59" i="24" s="1"/>
  <c r="K59" i="18"/>
  <c r="S59" i="18"/>
  <c r="AA59" i="18"/>
  <c r="AI59" i="18"/>
  <c r="AQ59" i="18"/>
  <c r="AY59" i="18"/>
  <c r="I60" i="18"/>
  <c r="Q60" i="18"/>
  <c r="Y60" i="18"/>
  <c r="AG60" i="18"/>
  <c r="AO60" i="18"/>
  <c r="AW60" i="18"/>
  <c r="N57" i="18"/>
  <c r="V57" i="18"/>
  <c r="AD57" i="18"/>
  <c r="AL57" i="18"/>
  <c r="AT57" i="18"/>
  <c r="G59" i="24" s="1"/>
  <c r="D59" i="18"/>
  <c r="L59" i="18"/>
  <c r="T59" i="18"/>
  <c r="AB59" i="18"/>
  <c r="AJ59" i="18"/>
  <c r="AR59" i="18"/>
  <c r="AZ59" i="18"/>
  <c r="J60" i="18"/>
  <c r="R60" i="18"/>
  <c r="Z60" i="18"/>
  <c r="AH60" i="18"/>
  <c r="AP60" i="18"/>
  <c r="AX60" i="18"/>
  <c r="N83" i="19"/>
  <c r="N112" i="19" s="1"/>
  <c r="V83" i="19"/>
  <c r="V112" i="19" s="1"/>
  <c r="AD83" i="19"/>
  <c r="AD112" i="19" s="1"/>
  <c r="AL83" i="19"/>
  <c r="AL112" i="19" s="1"/>
  <c r="AT83" i="19"/>
  <c r="AT112" i="19" s="1"/>
  <c r="BB83" i="19"/>
  <c r="BB112" i="19" s="1"/>
  <c r="BJ83" i="19"/>
  <c r="BJ112" i="19" s="1"/>
  <c r="BR83" i="19"/>
  <c r="BR112" i="19" s="1"/>
  <c r="BZ83" i="19"/>
  <c r="BZ112" i="19" s="1"/>
  <c r="CH83" i="19"/>
  <c r="CH112" i="19" s="1"/>
  <c r="CP83" i="19"/>
  <c r="CP112" i="19" s="1"/>
  <c r="CX83" i="19"/>
  <c r="CX112" i="19" s="1"/>
  <c r="DF83" i="19"/>
  <c r="DN83" i="19"/>
  <c r="DN112" i="19" s="1"/>
  <c r="DV83" i="19"/>
  <c r="DV112" i="19" s="1"/>
  <c r="ED83" i="19"/>
  <c r="ED112" i="19" s="1"/>
  <c r="EL83" i="19"/>
  <c r="EL112" i="19" s="1"/>
  <c r="ET83" i="19"/>
  <c r="ET112" i="19" s="1"/>
  <c r="FB83" i="19"/>
  <c r="FJ83" i="19"/>
  <c r="FJ112" i="19" s="1"/>
  <c r="FR83" i="19"/>
  <c r="FR112" i="19" s="1"/>
  <c r="FZ83" i="19"/>
  <c r="FZ112" i="19" s="1"/>
  <c r="GH83" i="19"/>
  <c r="GH112" i="19" s="1"/>
  <c r="GP83" i="19"/>
  <c r="GP112" i="19" s="1"/>
  <c r="N84" i="19"/>
  <c r="N113" i="19" s="1"/>
  <c r="V84" i="19"/>
  <c r="V113" i="19" s="1"/>
  <c r="V37" i="19"/>
  <c r="AD84" i="19"/>
  <c r="AD113" i="19" s="1"/>
  <c r="AD37" i="19"/>
  <c r="AD65" i="19" s="1"/>
  <c r="AL84" i="19"/>
  <c r="AL113" i="19" s="1"/>
  <c r="AL37" i="19"/>
  <c r="AL65" i="19" s="1"/>
  <c r="AT84" i="19"/>
  <c r="AT113" i="19" s="1"/>
  <c r="AT37" i="19"/>
  <c r="AT65" i="19" s="1"/>
  <c r="BB84" i="19"/>
  <c r="BB113" i="19" s="1"/>
  <c r="BB37" i="19"/>
  <c r="BJ84" i="19"/>
  <c r="BJ113" i="19" s="1"/>
  <c r="BJ37" i="19"/>
  <c r="BJ65" i="19" s="1"/>
  <c r="BR84" i="19"/>
  <c r="BR113" i="19" s="1"/>
  <c r="BR37" i="19"/>
  <c r="BR65" i="19" s="1"/>
  <c r="BZ84" i="19"/>
  <c r="BZ113" i="19" s="1"/>
  <c r="BZ37" i="19"/>
  <c r="BZ65" i="19" s="1"/>
  <c r="CH84" i="19"/>
  <c r="CH113" i="19" s="1"/>
  <c r="CH37" i="19"/>
  <c r="CP84" i="19"/>
  <c r="CP113" i="19" s="1"/>
  <c r="CP37" i="19"/>
  <c r="CP65" i="19" s="1"/>
  <c r="CX84" i="19"/>
  <c r="CX113" i="19" s="1"/>
  <c r="CX37" i="19"/>
  <c r="CX65" i="19" s="1"/>
  <c r="DF84" i="19"/>
  <c r="DF113" i="19" s="1"/>
  <c r="DF37" i="19"/>
  <c r="DF65" i="19" s="1"/>
  <c r="DN84" i="19"/>
  <c r="DN113" i="19" s="1"/>
  <c r="DN37" i="19"/>
  <c r="DV84" i="19"/>
  <c r="DV113" i="19" s="1"/>
  <c r="DV37" i="19"/>
  <c r="ED84" i="19"/>
  <c r="ED37" i="19"/>
  <c r="ED65" i="19" s="1"/>
  <c r="EL84" i="19"/>
  <c r="EL113" i="19" s="1"/>
  <c r="EL37" i="19"/>
  <c r="EL65" i="19" s="1"/>
  <c r="ET84" i="19"/>
  <c r="ET113" i="19" s="1"/>
  <c r="ET37" i="19"/>
  <c r="FB84" i="19"/>
  <c r="FB113" i="19" s="1"/>
  <c r="FB37" i="19"/>
  <c r="FJ84" i="19"/>
  <c r="FJ113" i="19" s="1"/>
  <c r="FJ37" i="19"/>
  <c r="FJ65" i="19" s="1"/>
  <c r="FR84" i="19"/>
  <c r="FR113" i="19" s="1"/>
  <c r="FR37" i="19"/>
  <c r="FZ84" i="19"/>
  <c r="FZ113" i="19" s="1"/>
  <c r="FZ37" i="19"/>
  <c r="GH84" i="19"/>
  <c r="GH113" i="19" s="1"/>
  <c r="GH37" i="19"/>
  <c r="GP84" i="19"/>
  <c r="GP113" i="19" s="1"/>
  <c r="GP37" i="19"/>
  <c r="GP65" i="19" s="1"/>
  <c r="F38" i="19"/>
  <c r="F66" i="19" s="1"/>
  <c r="N85" i="19"/>
  <c r="N114" i="19" s="1"/>
  <c r="N38" i="19"/>
  <c r="N66" i="19" s="1"/>
  <c r="V85" i="19"/>
  <c r="V38" i="19"/>
  <c r="V66" i="19" s="1"/>
  <c r="AD85" i="19"/>
  <c r="AD38" i="19"/>
  <c r="AL85" i="19"/>
  <c r="AL114" i="19" s="1"/>
  <c r="AL38" i="19"/>
  <c r="AL66" i="19" s="1"/>
  <c r="AT85" i="19"/>
  <c r="AT38" i="19"/>
  <c r="AT66" i="19" s="1"/>
  <c r="BB85" i="19"/>
  <c r="BB114" i="19" s="1"/>
  <c r="BB38" i="19"/>
  <c r="BB66" i="19" s="1"/>
  <c r="BJ85" i="19"/>
  <c r="BJ114" i="19" s="1"/>
  <c r="BJ38" i="19"/>
  <c r="BR85" i="19"/>
  <c r="BR114" i="19" s="1"/>
  <c r="BR38" i="19"/>
  <c r="BR66" i="19" s="1"/>
  <c r="BZ85" i="19"/>
  <c r="BZ114" i="19" s="1"/>
  <c r="BZ38" i="19"/>
  <c r="BZ66" i="19" s="1"/>
  <c r="CH85" i="19"/>
  <c r="CH114" i="19" s="1"/>
  <c r="CH38" i="19"/>
  <c r="CP85" i="19"/>
  <c r="CP114" i="19" s="1"/>
  <c r="CP38" i="19"/>
  <c r="CP66" i="19" s="1"/>
  <c r="CX85" i="19"/>
  <c r="CX114" i="19" s="1"/>
  <c r="CX38" i="19"/>
  <c r="CX66" i="19" s="1"/>
  <c r="DF85" i="19"/>
  <c r="DF114" i="19" s="1"/>
  <c r="DF38" i="19"/>
  <c r="DF66" i="19" s="1"/>
  <c r="DN85" i="19"/>
  <c r="DN114" i="19" s="1"/>
  <c r="DN38" i="19"/>
  <c r="DN66" i="19" s="1"/>
  <c r="DV85" i="19"/>
  <c r="DV114" i="19" s="1"/>
  <c r="DV38" i="19"/>
  <c r="ED85" i="19"/>
  <c r="ED114" i="19" s="1"/>
  <c r="ED38" i="19"/>
  <c r="ED66" i="19" s="1"/>
  <c r="EL85" i="19"/>
  <c r="EL114" i="19" s="1"/>
  <c r="EL38" i="19"/>
  <c r="EL66" i="19" s="1"/>
  <c r="ET85" i="19"/>
  <c r="ET114" i="19" s="1"/>
  <c r="ET38" i="19"/>
  <c r="ET66" i="19" s="1"/>
  <c r="FB85" i="19"/>
  <c r="FB38" i="19"/>
  <c r="FB66" i="19" s="1"/>
  <c r="FJ85" i="19"/>
  <c r="FJ114" i="19" s="1"/>
  <c r="FJ38" i="19"/>
  <c r="FJ66" i="19" s="1"/>
  <c r="FR85" i="19"/>
  <c r="FR114" i="19" s="1"/>
  <c r="FR38" i="19"/>
  <c r="FR66" i="19" s="1"/>
  <c r="FZ85" i="19"/>
  <c r="FZ114" i="19" s="1"/>
  <c r="FZ38" i="19"/>
  <c r="FZ66" i="19" s="1"/>
  <c r="GH85" i="19"/>
  <c r="GH38" i="19"/>
  <c r="GH66" i="19" s="1"/>
  <c r="GP85" i="19"/>
  <c r="GP114" i="19" s="1"/>
  <c r="GP38" i="19"/>
  <c r="GP66" i="19" s="1"/>
  <c r="F39" i="19"/>
  <c r="F67" i="19" s="1"/>
  <c r="N86" i="19"/>
  <c r="N115" i="19" s="1"/>
  <c r="N39" i="19"/>
  <c r="V86" i="19"/>
  <c r="V115" i="19" s="1"/>
  <c r="V39" i="19"/>
  <c r="AD86" i="19"/>
  <c r="AD115" i="19" s="1"/>
  <c r="AD39" i="19"/>
  <c r="AD67" i="19" s="1"/>
  <c r="AL86" i="19"/>
  <c r="AL39" i="19"/>
  <c r="AT86" i="19"/>
  <c r="AT115" i="19" s="1"/>
  <c r="AT39" i="19"/>
  <c r="BB86" i="19"/>
  <c r="BB39" i="19"/>
  <c r="BJ86" i="19"/>
  <c r="BJ115" i="19" s="1"/>
  <c r="BJ39" i="19"/>
  <c r="BJ67" i="19" s="1"/>
  <c r="BR86" i="19"/>
  <c r="BR115" i="19" s="1"/>
  <c r="BR39" i="19"/>
  <c r="BR67" i="19" s="1"/>
  <c r="BZ86" i="19"/>
  <c r="BZ115" i="19" s="1"/>
  <c r="BZ39" i="19"/>
  <c r="BZ67" i="19" s="1"/>
  <c r="CH86" i="19"/>
  <c r="CH115" i="19" s="1"/>
  <c r="CH39" i="19"/>
  <c r="CH67" i="19" s="1"/>
  <c r="CP86" i="19"/>
  <c r="CP115" i="19" s="1"/>
  <c r="CP39" i="19"/>
  <c r="CP67" i="19" s="1"/>
  <c r="CX86" i="19"/>
  <c r="CX115" i="19" s="1"/>
  <c r="CX39" i="19"/>
  <c r="CX67" i="19" s="1"/>
  <c r="DF86" i="19"/>
  <c r="DF115" i="19" s="1"/>
  <c r="DF39" i="19"/>
  <c r="DN86" i="19"/>
  <c r="DN115" i="19" s="1"/>
  <c r="DN39" i="19"/>
  <c r="DN67" i="19" s="1"/>
  <c r="DV86" i="19"/>
  <c r="DV39" i="19"/>
  <c r="DV67" i="19" s="1"/>
  <c r="ED86" i="19"/>
  <c r="ED115" i="19" s="1"/>
  <c r="ED39" i="19"/>
  <c r="ED67" i="19" s="1"/>
  <c r="EL86" i="19"/>
  <c r="EL115" i="19" s="1"/>
  <c r="EL39" i="19"/>
  <c r="ET86" i="19"/>
  <c r="ET115" i="19" s="1"/>
  <c r="ET39" i="19"/>
  <c r="FB86" i="19"/>
  <c r="FB39" i="19"/>
  <c r="FB67" i="19" s="1"/>
  <c r="FJ86" i="19"/>
  <c r="FJ115" i="19" s="1"/>
  <c r="FJ39" i="19"/>
  <c r="FJ67" i="19" s="1"/>
  <c r="FR86" i="19"/>
  <c r="FR115" i="19" s="1"/>
  <c r="FR39" i="19"/>
  <c r="FZ86" i="19"/>
  <c r="FZ115" i="19" s="1"/>
  <c r="FZ39" i="19"/>
  <c r="GH86" i="19"/>
  <c r="GH115" i="19" s="1"/>
  <c r="GH39" i="19"/>
  <c r="GP86" i="19"/>
  <c r="GP115" i="19" s="1"/>
  <c r="GP39" i="19"/>
  <c r="F40" i="19"/>
  <c r="F68" i="19" s="1"/>
  <c r="N87" i="19"/>
  <c r="N116" i="19" s="1"/>
  <c r="N40" i="19"/>
  <c r="N68" i="19" s="1"/>
  <c r="V87" i="19"/>
  <c r="V40" i="19"/>
  <c r="V68" i="19" s="1"/>
  <c r="AD87" i="19"/>
  <c r="AD116" i="19" s="1"/>
  <c r="AD40" i="19"/>
  <c r="AD68" i="19" s="1"/>
  <c r="AL87" i="19"/>
  <c r="AL40" i="19"/>
  <c r="AL68" i="19" s="1"/>
  <c r="AT87" i="19"/>
  <c r="AT116" i="19" s="1"/>
  <c r="AT40" i="19"/>
  <c r="AT68" i="19" s="1"/>
  <c r="BB87" i="19"/>
  <c r="BB116" i="19" s="1"/>
  <c r="BB40" i="19"/>
  <c r="BB68" i="19" s="1"/>
  <c r="BJ87" i="19"/>
  <c r="BJ116" i="19" s="1"/>
  <c r="BJ40" i="19"/>
  <c r="BJ68" i="19" s="1"/>
  <c r="BR87" i="19"/>
  <c r="BR116" i="19" s="1"/>
  <c r="BR40" i="19"/>
  <c r="BR68" i="19" s="1"/>
  <c r="BZ87" i="19"/>
  <c r="BZ116" i="19" s="1"/>
  <c r="BZ40" i="19"/>
  <c r="BZ68" i="19" s="1"/>
  <c r="CH87" i="19"/>
  <c r="CH116" i="19" s="1"/>
  <c r="CH40" i="19"/>
  <c r="CH68" i="19" s="1"/>
  <c r="CP87" i="19"/>
  <c r="CP116" i="19" s="1"/>
  <c r="CP40" i="19"/>
  <c r="CP68" i="19" s="1"/>
  <c r="CX87" i="19"/>
  <c r="CX116" i="19" s="1"/>
  <c r="CX40" i="19"/>
  <c r="CX68" i="19" s="1"/>
  <c r="DF87" i="19"/>
  <c r="DF116" i="19" s="1"/>
  <c r="DF40" i="19"/>
  <c r="DF68" i="19" s="1"/>
  <c r="DN87" i="19"/>
  <c r="DN116" i="19" s="1"/>
  <c r="DN40" i="19"/>
  <c r="DN68" i="19" s="1"/>
  <c r="DV87" i="19"/>
  <c r="DV116" i="19" s="1"/>
  <c r="DV40" i="19"/>
  <c r="DV68" i="19" s="1"/>
  <c r="ED87" i="19"/>
  <c r="ED116" i="19" s="1"/>
  <c r="ED40" i="19"/>
  <c r="ED68" i="19" s="1"/>
  <c r="EL87" i="19"/>
  <c r="EL116" i="19" s="1"/>
  <c r="EL40" i="19"/>
  <c r="EL68" i="19" s="1"/>
  <c r="ET87" i="19"/>
  <c r="ET40" i="19"/>
  <c r="ET68" i="19" s="1"/>
  <c r="FB87" i="19"/>
  <c r="FB116" i="19" s="1"/>
  <c r="FB40" i="19"/>
  <c r="FB68" i="19" s="1"/>
  <c r="FJ87" i="19"/>
  <c r="FJ116" i="19" s="1"/>
  <c r="FJ40" i="19"/>
  <c r="FJ68" i="19" s="1"/>
  <c r="FR87" i="19"/>
  <c r="FR116" i="19" s="1"/>
  <c r="FR40" i="19"/>
  <c r="FR68" i="19" s="1"/>
  <c r="FZ87" i="19"/>
  <c r="FZ116" i="19" s="1"/>
  <c r="FZ40" i="19"/>
  <c r="FZ68" i="19" s="1"/>
  <c r="GH87" i="19"/>
  <c r="GH116" i="19" s="1"/>
  <c r="GH40" i="19"/>
  <c r="GH68" i="19" s="1"/>
  <c r="GP87" i="19"/>
  <c r="GP40" i="19"/>
  <c r="GP68" i="19" s="1"/>
  <c r="F41" i="19"/>
  <c r="F69" i="19" s="1"/>
  <c r="N88" i="19"/>
  <c r="N117" i="19" s="1"/>
  <c r="N41" i="19"/>
  <c r="V88" i="19"/>
  <c r="V117" i="19" s="1"/>
  <c r="V41" i="19"/>
  <c r="AD88" i="19"/>
  <c r="AD117" i="19" s="1"/>
  <c r="AD41" i="19"/>
  <c r="AD69" i="19" s="1"/>
  <c r="AL88" i="19"/>
  <c r="AL117" i="19" s="1"/>
  <c r="AL41" i="19"/>
  <c r="AT88" i="19"/>
  <c r="AT117" i="19" s="1"/>
  <c r="AT41" i="19"/>
  <c r="BB88" i="19"/>
  <c r="BB41" i="19"/>
  <c r="BB69" i="19" s="1"/>
  <c r="BJ88" i="19"/>
  <c r="BJ117" i="19" s="1"/>
  <c r="BJ41" i="19"/>
  <c r="BR88" i="19"/>
  <c r="BR117" i="19" s="1"/>
  <c r="BR41" i="19"/>
  <c r="BR69" i="19" s="1"/>
  <c r="BZ88" i="19"/>
  <c r="BZ117" i="19" s="1"/>
  <c r="BZ41" i="19"/>
  <c r="CH88" i="19"/>
  <c r="CH41" i="19"/>
  <c r="CH69" i="19" s="1"/>
  <c r="CP88" i="19"/>
  <c r="CP117" i="19" s="1"/>
  <c r="CP41" i="19"/>
  <c r="CX88" i="19"/>
  <c r="CX117" i="19" s="1"/>
  <c r="CX41" i="19"/>
  <c r="DF88" i="19"/>
  <c r="DF117" i="19" s="1"/>
  <c r="DF41" i="19"/>
  <c r="DN88" i="19"/>
  <c r="DN117" i="19" s="1"/>
  <c r="DN41" i="19"/>
  <c r="DN69" i="19" s="1"/>
  <c r="DV88" i="19"/>
  <c r="DV117" i="19" s="1"/>
  <c r="DV41" i="19"/>
  <c r="DV69" i="19" s="1"/>
  <c r="ED88" i="19"/>
  <c r="ED117" i="19" s="1"/>
  <c r="ED41" i="19"/>
  <c r="EL88" i="19"/>
  <c r="EL117" i="19" s="1"/>
  <c r="EL41" i="19"/>
  <c r="ET88" i="19"/>
  <c r="ET117" i="19" s="1"/>
  <c r="ET41" i="19"/>
  <c r="ET69" i="19" s="1"/>
  <c r="FB88" i="19"/>
  <c r="FB117" i="19" s="1"/>
  <c r="FB41" i="19"/>
  <c r="FJ88" i="19"/>
  <c r="FJ117" i="19" s="1"/>
  <c r="FJ41" i="19"/>
  <c r="FR88" i="19"/>
  <c r="FR117" i="19" s="1"/>
  <c r="FR41" i="19"/>
  <c r="FZ88" i="19"/>
  <c r="FZ117" i="19" s="1"/>
  <c r="FZ41" i="19"/>
  <c r="FZ69" i="19" s="1"/>
  <c r="GH88" i="19"/>
  <c r="GH117" i="19" s="1"/>
  <c r="GH41" i="19"/>
  <c r="GP88" i="19"/>
  <c r="GP117" i="19" s="1"/>
  <c r="GP41" i="19"/>
  <c r="F42" i="19"/>
  <c r="F70" i="19" s="1"/>
  <c r="N89" i="19"/>
  <c r="N118" i="19" s="1"/>
  <c r="N42" i="19"/>
  <c r="N70" i="19" s="1"/>
  <c r="V89" i="19"/>
  <c r="V118" i="19" s="1"/>
  <c r="V42" i="19"/>
  <c r="V70" i="19" s="1"/>
  <c r="AD89" i="19"/>
  <c r="AD118" i="19" s="1"/>
  <c r="AD42" i="19"/>
  <c r="AD70" i="19" s="1"/>
  <c r="AL89" i="19"/>
  <c r="AL118" i="19" s="1"/>
  <c r="AL42" i="19"/>
  <c r="AL70" i="19" s="1"/>
  <c r="AT89" i="19"/>
  <c r="AT118" i="19" s="1"/>
  <c r="AT42" i="19"/>
  <c r="BB89" i="19"/>
  <c r="BB118" i="19" s="1"/>
  <c r="BB42" i="19"/>
  <c r="BB70" i="19" s="1"/>
  <c r="BJ89" i="19"/>
  <c r="BJ42" i="19"/>
  <c r="BJ70" i="19" s="1"/>
  <c r="BR89" i="19"/>
  <c r="BR118" i="19" s="1"/>
  <c r="BR42" i="19"/>
  <c r="BR70" i="19" s="1"/>
  <c r="BZ89" i="19"/>
  <c r="BZ118" i="19" s="1"/>
  <c r="BZ42" i="19"/>
  <c r="BZ70" i="19" s="1"/>
  <c r="CH89" i="19"/>
  <c r="CH118" i="19" s="1"/>
  <c r="CH42" i="19"/>
  <c r="CH70" i="19" s="1"/>
  <c r="CP89" i="19"/>
  <c r="CP42" i="19"/>
  <c r="CP70" i="19" s="1"/>
  <c r="CX89" i="19"/>
  <c r="CX118" i="19" s="1"/>
  <c r="CX42" i="19"/>
  <c r="CX70" i="19" s="1"/>
  <c r="DF89" i="19"/>
  <c r="DF118" i="19" s="1"/>
  <c r="DF42" i="19"/>
  <c r="DF70" i="19" s="1"/>
  <c r="DN89" i="19"/>
  <c r="DN118" i="19" s="1"/>
  <c r="DN42" i="19"/>
  <c r="DN70" i="19" s="1"/>
  <c r="DV89" i="19"/>
  <c r="DV118" i="19" s="1"/>
  <c r="DV42" i="19"/>
  <c r="DV70" i="19" s="1"/>
  <c r="ED89" i="19"/>
  <c r="ED118" i="19" s="1"/>
  <c r="ED42" i="19"/>
  <c r="ED70" i="19" s="1"/>
  <c r="EL89" i="19"/>
  <c r="EL42" i="19"/>
  <c r="EL70" i="19" s="1"/>
  <c r="ET89" i="19"/>
  <c r="ET118" i="19" s="1"/>
  <c r="ET42" i="19"/>
  <c r="ET70" i="19" s="1"/>
  <c r="FB89" i="19"/>
  <c r="FB118" i="19" s="1"/>
  <c r="FB42" i="19"/>
  <c r="FB70" i="19" s="1"/>
  <c r="FJ89" i="19"/>
  <c r="FJ118" i="19" s="1"/>
  <c r="FJ42" i="19"/>
  <c r="FJ70" i="19" s="1"/>
  <c r="FR89" i="19"/>
  <c r="FR118" i="19" s="1"/>
  <c r="FR42" i="19"/>
  <c r="FR70" i="19" s="1"/>
  <c r="FZ89" i="19"/>
  <c r="FZ118" i="19" s="1"/>
  <c r="FZ42" i="19"/>
  <c r="FZ70" i="19" s="1"/>
  <c r="GH89" i="19"/>
  <c r="GH42" i="19"/>
  <c r="GH70" i="19" s="1"/>
  <c r="GP89" i="19"/>
  <c r="GP118" i="19" s="1"/>
  <c r="GP42" i="19"/>
  <c r="GP70" i="19" s="1"/>
  <c r="F43" i="19"/>
  <c r="N90" i="19"/>
  <c r="N119" i="19" s="1"/>
  <c r="N43" i="19"/>
  <c r="N71" i="19" s="1"/>
  <c r="V90" i="19"/>
  <c r="V119" i="19" s="1"/>
  <c r="V43" i="19"/>
  <c r="V71" i="19" s="1"/>
  <c r="AD90" i="19"/>
  <c r="AD119" i="19" s="1"/>
  <c r="AD43" i="19"/>
  <c r="AL90" i="19"/>
  <c r="AL119" i="19" s="1"/>
  <c r="AL43" i="19"/>
  <c r="AT90" i="19"/>
  <c r="AT43" i="19"/>
  <c r="AT71" i="19" s="1"/>
  <c r="BB90" i="19"/>
  <c r="BB119" i="19" s="1"/>
  <c r="BB43" i="19"/>
  <c r="BJ90" i="19"/>
  <c r="BJ119" i="19" s="1"/>
  <c r="BJ43" i="19"/>
  <c r="BR90" i="19"/>
  <c r="BR119" i="19" s="1"/>
  <c r="BR43" i="19"/>
  <c r="BZ90" i="19"/>
  <c r="BZ119" i="19" s="1"/>
  <c r="BZ43" i="19"/>
  <c r="BZ71" i="19" s="1"/>
  <c r="CH90" i="19"/>
  <c r="CH119" i="19" s="1"/>
  <c r="CH43" i="19"/>
  <c r="CP90" i="19"/>
  <c r="CP119" i="19" s="1"/>
  <c r="CP43" i="19"/>
  <c r="CX90" i="19"/>
  <c r="CX119" i="19" s="1"/>
  <c r="CX43" i="19"/>
  <c r="CX71" i="19" s="1"/>
  <c r="DF90" i="19"/>
  <c r="DF119" i="19" s="1"/>
  <c r="DF43" i="19"/>
  <c r="DF71" i="19" s="1"/>
  <c r="DN90" i="19"/>
  <c r="DN119" i="19" s="1"/>
  <c r="DN43" i="19"/>
  <c r="DN71" i="19" s="1"/>
  <c r="DV90" i="19"/>
  <c r="DV119" i="19" s="1"/>
  <c r="DV43" i="19"/>
  <c r="ED90" i="19"/>
  <c r="ED119" i="19" s="1"/>
  <c r="ED43" i="19"/>
  <c r="EL90" i="19"/>
  <c r="EL119" i="19" s="1"/>
  <c r="EL43" i="19"/>
  <c r="EL71" i="19" s="1"/>
  <c r="ET90" i="19"/>
  <c r="ET119" i="19" s="1"/>
  <c r="ET43" i="19"/>
  <c r="FB90" i="19"/>
  <c r="FB119" i="19" s="1"/>
  <c r="FB43" i="19"/>
  <c r="FJ90" i="19"/>
  <c r="FJ119" i="19" s="1"/>
  <c r="FJ43" i="19"/>
  <c r="FR90" i="19"/>
  <c r="FR119" i="19" s="1"/>
  <c r="FR43" i="19"/>
  <c r="FR71" i="19" s="1"/>
  <c r="FZ90" i="19"/>
  <c r="FZ119" i="19" s="1"/>
  <c r="FZ43" i="19"/>
  <c r="GH90" i="19"/>
  <c r="GH119" i="19" s="1"/>
  <c r="GH43" i="19"/>
  <c r="GP90" i="19"/>
  <c r="GP119" i="19" s="1"/>
  <c r="GP43" i="19"/>
  <c r="F44" i="19"/>
  <c r="F72" i="19" s="1"/>
  <c r="N91" i="19"/>
  <c r="N120" i="19" s="1"/>
  <c r="N44" i="19"/>
  <c r="N72" i="19" s="1"/>
  <c r="V91" i="19"/>
  <c r="V120" i="19" s="1"/>
  <c r="V44" i="19"/>
  <c r="V72" i="19" s="1"/>
  <c r="AD91" i="19"/>
  <c r="AD120" i="19" s="1"/>
  <c r="AD44" i="19"/>
  <c r="AL91" i="19"/>
  <c r="AL120" i="19" s="1"/>
  <c r="AL44" i="19"/>
  <c r="AL72" i="19" s="1"/>
  <c r="AT91" i="19"/>
  <c r="AT44" i="19"/>
  <c r="AT72" i="19" s="1"/>
  <c r="BB91" i="19"/>
  <c r="BB44" i="19"/>
  <c r="BB72" i="19" s="1"/>
  <c r="BJ91" i="19"/>
  <c r="BJ120" i="19" s="1"/>
  <c r="BJ44" i="19"/>
  <c r="BJ72" i="19" s="1"/>
  <c r="BR91" i="19"/>
  <c r="BR120" i="19" s="1"/>
  <c r="BR44" i="19"/>
  <c r="BR72" i="19" s="1"/>
  <c r="BZ91" i="19"/>
  <c r="BZ120" i="19" s="1"/>
  <c r="BZ44" i="19"/>
  <c r="BZ72" i="19" s="1"/>
  <c r="CH91" i="19"/>
  <c r="CH44" i="19"/>
  <c r="CH72" i="19" s="1"/>
  <c r="CP91" i="19"/>
  <c r="CP120" i="19" s="1"/>
  <c r="CP44" i="19"/>
  <c r="CP72" i="19" s="1"/>
  <c r="CX91" i="19"/>
  <c r="CX120" i="19" s="1"/>
  <c r="CX44" i="19"/>
  <c r="CX72" i="19" s="1"/>
  <c r="DF91" i="19"/>
  <c r="DF120" i="19" s="1"/>
  <c r="DF44" i="19"/>
  <c r="DF72" i="19" s="1"/>
  <c r="DN91" i="19"/>
  <c r="DN120" i="19" s="1"/>
  <c r="DN44" i="19"/>
  <c r="DN72" i="19" s="1"/>
  <c r="DV91" i="19"/>
  <c r="DV120" i="19" s="1"/>
  <c r="DV44" i="19"/>
  <c r="DV72" i="19" s="1"/>
  <c r="ED91" i="19"/>
  <c r="ED44" i="19"/>
  <c r="EL91" i="19"/>
  <c r="EL120" i="19" s="1"/>
  <c r="EL44" i="19"/>
  <c r="EL72" i="19" s="1"/>
  <c r="ET91" i="19"/>
  <c r="ET120" i="19" s="1"/>
  <c r="ET44" i="19"/>
  <c r="ET72" i="19" s="1"/>
  <c r="FB91" i="19"/>
  <c r="FB44" i="19"/>
  <c r="FB72" i="19" s="1"/>
  <c r="FJ91" i="19"/>
  <c r="FJ44" i="19"/>
  <c r="FJ72" i="19" s="1"/>
  <c r="FR91" i="19"/>
  <c r="FR120" i="19" s="1"/>
  <c r="FR44" i="19"/>
  <c r="FR72" i="19" s="1"/>
  <c r="FZ91" i="19"/>
  <c r="FZ120" i="19" s="1"/>
  <c r="FZ44" i="19"/>
  <c r="FZ72" i="19" s="1"/>
  <c r="GH91" i="19"/>
  <c r="GH120" i="19" s="1"/>
  <c r="GH44" i="19"/>
  <c r="GH72" i="19" s="1"/>
  <c r="GP91" i="19"/>
  <c r="GP44" i="19"/>
  <c r="GP72" i="19" s="1"/>
  <c r="F45" i="19"/>
  <c r="F73" i="19" s="1"/>
  <c r="N92" i="19"/>
  <c r="N121" i="19" s="1"/>
  <c r="N45" i="19"/>
  <c r="V92" i="19"/>
  <c r="V121" i="19" s="1"/>
  <c r="V45" i="19"/>
  <c r="AD92" i="19"/>
  <c r="AD121" i="19" s="1"/>
  <c r="AD45" i="19"/>
  <c r="AL92" i="19"/>
  <c r="AL121" i="19" s="1"/>
  <c r="AL45" i="19"/>
  <c r="AL73" i="19" s="1"/>
  <c r="AT92" i="19"/>
  <c r="AT121" i="19" s="1"/>
  <c r="AT45" i="19"/>
  <c r="BB92" i="19"/>
  <c r="BB121" i="19" s="1"/>
  <c r="BB45" i="19"/>
  <c r="BJ92" i="19"/>
  <c r="BJ121" i="19" s="1"/>
  <c r="BJ45" i="19"/>
  <c r="BR92" i="19"/>
  <c r="BR121" i="19" s="1"/>
  <c r="BR45" i="19"/>
  <c r="BR73" i="19" s="1"/>
  <c r="BZ92" i="19"/>
  <c r="BZ121" i="19" s="1"/>
  <c r="BZ45" i="19"/>
  <c r="BZ73" i="19" s="1"/>
  <c r="CH92" i="19"/>
  <c r="CH121" i="19" s="1"/>
  <c r="CH45" i="19"/>
  <c r="CP92" i="19"/>
  <c r="CP121" i="19" s="1"/>
  <c r="CP45" i="19"/>
  <c r="CP73" i="19" s="1"/>
  <c r="CX92" i="19"/>
  <c r="CX121" i="19" s="1"/>
  <c r="CX45" i="19"/>
  <c r="CX73" i="19" s="1"/>
  <c r="DF92" i="19"/>
  <c r="DF121" i="19" s="1"/>
  <c r="DF45" i="19"/>
  <c r="DN92" i="19"/>
  <c r="DN121" i="19" s="1"/>
  <c r="DN45" i="19"/>
  <c r="DV92" i="19"/>
  <c r="DV121" i="19" s="1"/>
  <c r="DV45" i="19"/>
  <c r="DV73" i="19" s="1"/>
  <c r="ED92" i="19"/>
  <c r="ED121" i="19" s="1"/>
  <c r="ED45" i="19"/>
  <c r="ED73" i="19" s="1"/>
  <c r="EL92" i="19"/>
  <c r="EL121" i="19" s="1"/>
  <c r="EL45" i="19"/>
  <c r="EL73" i="19" s="1"/>
  <c r="ET92" i="19"/>
  <c r="ET121" i="19" s="1"/>
  <c r="ET45" i="19"/>
  <c r="FB92" i="19"/>
  <c r="FB121" i="19" s="1"/>
  <c r="FB45" i="19"/>
  <c r="FJ92" i="19"/>
  <c r="FJ45" i="19"/>
  <c r="FJ73" i="19" s="1"/>
  <c r="FR92" i="19"/>
  <c r="FR45" i="19"/>
  <c r="FZ92" i="19"/>
  <c r="FZ121" i="19" s="1"/>
  <c r="FZ45" i="19"/>
  <c r="GH92" i="19"/>
  <c r="GH45" i="19"/>
  <c r="GP92" i="19"/>
  <c r="GP121" i="19" s="1"/>
  <c r="GP45" i="19"/>
  <c r="GP73" i="19" s="1"/>
  <c r="F46" i="19"/>
  <c r="F74" i="19" s="1"/>
  <c r="N93" i="19"/>
  <c r="N122" i="19" s="1"/>
  <c r="N46" i="19"/>
  <c r="N74" i="19" s="1"/>
  <c r="V93" i="19"/>
  <c r="V46" i="19"/>
  <c r="V74" i="19" s="1"/>
  <c r="AD93" i="19"/>
  <c r="AD46" i="19"/>
  <c r="AD74" i="19" s="1"/>
  <c r="AL93" i="19"/>
  <c r="AL122" i="19" s="1"/>
  <c r="AL46" i="19"/>
  <c r="AL74" i="19" s="1"/>
  <c r="AT93" i="19"/>
  <c r="AT46" i="19"/>
  <c r="AT74" i="19" s="1"/>
  <c r="BB93" i="19"/>
  <c r="BB122" i="19" s="1"/>
  <c r="BB46" i="19"/>
  <c r="BB74" i="19" s="1"/>
  <c r="BJ93" i="19"/>
  <c r="BJ122" i="19" s="1"/>
  <c r="BJ46" i="19"/>
  <c r="BR93" i="19"/>
  <c r="BR122" i="19" s="1"/>
  <c r="BR46" i="19"/>
  <c r="BR74" i="19" s="1"/>
  <c r="BZ93" i="19"/>
  <c r="BZ122" i="19" s="1"/>
  <c r="BZ46" i="19"/>
  <c r="BZ74" i="19" s="1"/>
  <c r="CH93" i="19"/>
  <c r="CH122" i="19" s="1"/>
  <c r="CH46" i="19"/>
  <c r="CH74" i="19" s="1"/>
  <c r="CP93" i="19"/>
  <c r="CP122" i="19" s="1"/>
  <c r="CP46" i="19"/>
  <c r="CP74" i="19" s="1"/>
  <c r="CX93" i="19"/>
  <c r="CX122" i="19" s="1"/>
  <c r="CX46" i="19"/>
  <c r="CX74" i="19" s="1"/>
  <c r="DF93" i="19"/>
  <c r="DF122" i="19" s="1"/>
  <c r="DF46" i="19"/>
  <c r="DF74" i="19" s="1"/>
  <c r="DN93" i="19"/>
  <c r="DN122" i="19" s="1"/>
  <c r="DN46" i="19"/>
  <c r="DN74" i="19" s="1"/>
  <c r="DV93" i="19"/>
  <c r="DV122" i="19" s="1"/>
  <c r="DV46" i="19"/>
  <c r="DV74" i="19" s="1"/>
  <c r="ED93" i="19"/>
  <c r="ED122" i="19" s="1"/>
  <c r="ED46" i="19"/>
  <c r="ED74" i="19" s="1"/>
  <c r="EL93" i="19"/>
  <c r="EL122" i="19" s="1"/>
  <c r="EL46" i="19"/>
  <c r="EL74" i="19" s="1"/>
  <c r="ET93" i="19"/>
  <c r="ET122" i="19" s="1"/>
  <c r="ET46" i="19"/>
  <c r="ET74" i="19" s="1"/>
  <c r="FB93" i="19"/>
  <c r="FB46" i="19"/>
  <c r="FJ93" i="19"/>
  <c r="FJ122" i="19" s="1"/>
  <c r="FJ46" i="19"/>
  <c r="FJ74" i="19" s="1"/>
  <c r="FR93" i="19"/>
  <c r="FR122" i="19" s="1"/>
  <c r="FR46" i="19"/>
  <c r="FR74" i="19" s="1"/>
  <c r="FZ93" i="19"/>
  <c r="FZ122" i="19" s="1"/>
  <c r="FZ46" i="19"/>
  <c r="FZ74" i="19" s="1"/>
  <c r="GH93" i="19"/>
  <c r="GH46" i="19"/>
  <c r="GH74" i="19" s="1"/>
  <c r="GP93" i="19"/>
  <c r="GP122" i="19" s="1"/>
  <c r="GP46" i="19"/>
  <c r="GP74" i="19" s="1"/>
  <c r="F47" i="19"/>
  <c r="F75" i="19" s="1"/>
  <c r="N94" i="19"/>
  <c r="N123" i="19" s="1"/>
  <c r="N47" i="19"/>
  <c r="V94" i="19"/>
  <c r="V123" i="19" s="1"/>
  <c r="V47" i="19"/>
  <c r="AD94" i="19"/>
  <c r="AD123" i="19" s="1"/>
  <c r="AD47" i="19"/>
  <c r="AD75" i="19" s="1"/>
  <c r="AL94" i="19"/>
  <c r="AL123" i="19" s="1"/>
  <c r="AL47" i="19"/>
  <c r="AT94" i="19"/>
  <c r="AT123" i="19" s="1"/>
  <c r="AT47" i="19"/>
  <c r="BB94" i="19"/>
  <c r="BB123" i="19" s="1"/>
  <c r="BB47" i="19"/>
  <c r="BJ94" i="19"/>
  <c r="BJ123" i="19" s="1"/>
  <c r="BJ47" i="19"/>
  <c r="BJ75" i="19" s="1"/>
  <c r="BR94" i="19"/>
  <c r="BR123" i="19" s="1"/>
  <c r="BR47" i="19"/>
  <c r="BR75" i="19" s="1"/>
  <c r="BZ94" i="19"/>
  <c r="BZ123" i="19" s="1"/>
  <c r="BZ47" i="19"/>
  <c r="CH94" i="19"/>
  <c r="CH123" i="19" s="1"/>
  <c r="CH47" i="19"/>
  <c r="CH75" i="19" s="1"/>
  <c r="CP94" i="19"/>
  <c r="CP123" i="19" s="1"/>
  <c r="CP47" i="19"/>
  <c r="CP75" i="19" s="1"/>
  <c r="CX94" i="19"/>
  <c r="CX123" i="19" s="1"/>
  <c r="CX47" i="19"/>
  <c r="CX75" i="19" s="1"/>
  <c r="DF94" i="19"/>
  <c r="DF123" i="19" s="1"/>
  <c r="DF47" i="19"/>
  <c r="DN94" i="19"/>
  <c r="DN123" i="19" s="1"/>
  <c r="DN47" i="19"/>
  <c r="DN75" i="19" s="1"/>
  <c r="DV94" i="19"/>
  <c r="DV123" i="19" s="1"/>
  <c r="DV47" i="19"/>
  <c r="DV75" i="19" s="1"/>
  <c r="ED94" i="19"/>
  <c r="ED123" i="19" s="1"/>
  <c r="ED47" i="19"/>
  <c r="ED75" i="19" s="1"/>
  <c r="EL94" i="19"/>
  <c r="EL123" i="19" s="1"/>
  <c r="EL47" i="19"/>
  <c r="ET94" i="19"/>
  <c r="ET123" i="19" s="1"/>
  <c r="ET47" i="19"/>
  <c r="FB94" i="19"/>
  <c r="FB123" i="19" s="1"/>
  <c r="FB47" i="19"/>
  <c r="FB75" i="19" s="1"/>
  <c r="FJ94" i="19"/>
  <c r="FJ123" i="19" s="1"/>
  <c r="FJ47" i="19"/>
  <c r="FR94" i="19"/>
  <c r="FR123" i="19" s="1"/>
  <c r="FR47" i="19"/>
  <c r="FZ94" i="19"/>
  <c r="FZ123" i="19" s="1"/>
  <c r="FZ47" i="19"/>
  <c r="GH94" i="19"/>
  <c r="GH47" i="19"/>
  <c r="GH75" i="19" s="1"/>
  <c r="GP94" i="19"/>
  <c r="GP123" i="19" s="1"/>
  <c r="GP47" i="19"/>
  <c r="F48" i="19"/>
  <c r="F76" i="19" s="1"/>
  <c r="N95" i="19"/>
  <c r="N124" i="19" s="1"/>
  <c r="N48" i="19"/>
  <c r="V95" i="19"/>
  <c r="V48" i="19"/>
  <c r="V76" i="19" s="1"/>
  <c r="AD95" i="19"/>
  <c r="AD124" i="19" s="1"/>
  <c r="AD48" i="19"/>
  <c r="AD76" i="19" s="1"/>
  <c r="AL95" i="19"/>
  <c r="AL48" i="19"/>
  <c r="AL76" i="19" s="1"/>
  <c r="AT95" i="19"/>
  <c r="AT124" i="19" s="1"/>
  <c r="AT48" i="19"/>
  <c r="AT76" i="19" s="1"/>
  <c r="BB95" i="19"/>
  <c r="BB124" i="19" s="1"/>
  <c r="BB48" i="19"/>
  <c r="BB76" i="19" s="1"/>
  <c r="BJ95" i="19"/>
  <c r="BJ124" i="19" s="1"/>
  <c r="BJ48" i="19"/>
  <c r="BJ76" i="19" s="1"/>
  <c r="BR95" i="19"/>
  <c r="BR124" i="19" s="1"/>
  <c r="BR48" i="19"/>
  <c r="BR76" i="19" s="1"/>
  <c r="BZ95" i="19"/>
  <c r="BZ124" i="19" s="1"/>
  <c r="BZ48" i="19"/>
  <c r="BZ76" i="19" s="1"/>
  <c r="CH95" i="19"/>
  <c r="CH124" i="19" s="1"/>
  <c r="CH48" i="19"/>
  <c r="CH76" i="19" s="1"/>
  <c r="CP95" i="19"/>
  <c r="CP124" i="19" s="1"/>
  <c r="CP48" i="19"/>
  <c r="CX95" i="19"/>
  <c r="CX124" i="19" s="1"/>
  <c r="CX48" i="19"/>
  <c r="CX76" i="19" s="1"/>
  <c r="DF95" i="19"/>
  <c r="DF124" i="19" s="1"/>
  <c r="DF48" i="19"/>
  <c r="DN95" i="19"/>
  <c r="DN124" i="19" s="1"/>
  <c r="DN48" i="19"/>
  <c r="DN76" i="19" s="1"/>
  <c r="DV95" i="19"/>
  <c r="DV124" i="19" s="1"/>
  <c r="DV48" i="19"/>
  <c r="DV76" i="19" s="1"/>
  <c r="ED95" i="19"/>
  <c r="ED124" i="19" s="1"/>
  <c r="ED48" i="19"/>
  <c r="ED76" i="19" s="1"/>
  <c r="EL95" i="19"/>
  <c r="EL124" i="19" s="1"/>
  <c r="EL48" i="19"/>
  <c r="EL76" i="19" s="1"/>
  <c r="ET95" i="19"/>
  <c r="ET48" i="19"/>
  <c r="ET76" i="19" s="1"/>
  <c r="FB95" i="19"/>
  <c r="FB124" i="19" s="1"/>
  <c r="FB48" i="19"/>
  <c r="FB76" i="19" s="1"/>
  <c r="FJ95" i="19"/>
  <c r="FJ124" i="19" s="1"/>
  <c r="FJ48" i="19"/>
  <c r="FJ76" i="19" s="1"/>
  <c r="FR95" i="19"/>
  <c r="FR124" i="19" s="1"/>
  <c r="FR48" i="19"/>
  <c r="FR76" i="19" s="1"/>
  <c r="FZ95" i="19"/>
  <c r="FZ124" i="19" s="1"/>
  <c r="FZ48" i="19"/>
  <c r="FZ76" i="19" s="1"/>
  <c r="GH95" i="19"/>
  <c r="GH124" i="19" s="1"/>
  <c r="GH48" i="19"/>
  <c r="GH76" i="19" s="1"/>
  <c r="GP95" i="19"/>
  <c r="GP124" i="19" s="1"/>
  <c r="GP48" i="19"/>
  <c r="GP76" i="19" s="1"/>
  <c r="F49" i="19"/>
  <c r="F77" i="19" s="1"/>
  <c r="N96" i="19"/>
  <c r="N125" i="19" s="1"/>
  <c r="N49" i="19"/>
  <c r="V96" i="19"/>
  <c r="V49" i="19"/>
  <c r="V77" i="19" s="1"/>
  <c r="AD96" i="19"/>
  <c r="AD125" i="19" s="1"/>
  <c r="AD49" i="19"/>
  <c r="AD77" i="19" s="1"/>
  <c r="AL96" i="19"/>
  <c r="AL125" i="19" s="1"/>
  <c r="AL49" i="19"/>
  <c r="AT96" i="19"/>
  <c r="AT125" i="19" s="1"/>
  <c r="AT49" i="19"/>
  <c r="BB96" i="19"/>
  <c r="BB49" i="19"/>
  <c r="BB77" i="19" s="1"/>
  <c r="BJ96" i="19"/>
  <c r="BJ125" i="19" s="1"/>
  <c r="BJ49" i="19"/>
  <c r="BJ77" i="19" s="1"/>
  <c r="BR96" i="19"/>
  <c r="BR125" i="19" s="1"/>
  <c r="BR49" i="19"/>
  <c r="BR77" i="19" s="1"/>
  <c r="BZ96" i="19"/>
  <c r="BZ125" i="19" s="1"/>
  <c r="BZ49" i="19"/>
  <c r="CH96" i="19"/>
  <c r="CH125" i="19" s="1"/>
  <c r="CH49" i="19"/>
  <c r="CP96" i="19"/>
  <c r="CP49" i="19"/>
  <c r="CP77" i="19" s="1"/>
  <c r="CX96" i="19"/>
  <c r="CX125" i="19" s="1"/>
  <c r="CX49" i="19"/>
  <c r="DF96" i="19"/>
  <c r="DF125" i="19" s="1"/>
  <c r="DF49" i="19"/>
  <c r="DF77" i="19" s="1"/>
  <c r="DN96" i="19"/>
  <c r="DN125" i="19" s="1"/>
  <c r="DN49" i="19"/>
  <c r="DN77" i="19" s="1"/>
  <c r="DV96" i="19"/>
  <c r="DV125" i="19" s="1"/>
  <c r="DV49" i="19"/>
  <c r="DV77" i="19" s="1"/>
  <c r="ED96" i="19"/>
  <c r="ED125" i="19" s="1"/>
  <c r="ED49" i="19"/>
  <c r="EL96" i="19"/>
  <c r="EL125" i="19" s="1"/>
  <c r="EL49" i="19"/>
  <c r="ET96" i="19"/>
  <c r="ET125" i="19" s="1"/>
  <c r="ET49" i="19"/>
  <c r="ET77" i="19" s="1"/>
  <c r="FB96" i="19"/>
  <c r="FB125" i="19" s="1"/>
  <c r="FB49" i="19"/>
  <c r="FB77" i="19" s="1"/>
  <c r="FJ96" i="19"/>
  <c r="FJ125" i="19" s="1"/>
  <c r="FK77" i="19"/>
  <c r="FJ49" i="19"/>
  <c r="FJ77" i="19" s="1"/>
  <c r="FR96" i="19"/>
  <c r="FR125" i="19" s="1"/>
  <c r="FR49" i="19"/>
  <c r="FR77" i="19" s="1"/>
  <c r="FZ96" i="19"/>
  <c r="FZ125" i="19" s="1"/>
  <c r="FZ49" i="19"/>
  <c r="FZ77" i="19" s="1"/>
  <c r="GH96" i="19"/>
  <c r="GH125" i="19" s="1"/>
  <c r="GH49" i="19"/>
  <c r="GH77" i="19" s="1"/>
  <c r="GP96" i="19"/>
  <c r="GP125" i="19" s="1"/>
  <c r="GP49" i="19"/>
  <c r="GP77" i="19" s="1"/>
  <c r="F50" i="19"/>
  <c r="F78" i="19" s="1"/>
  <c r="N97" i="19"/>
  <c r="N126" i="19" s="1"/>
  <c r="N50" i="19"/>
  <c r="N78" i="19" s="1"/>
  <c r="V97" i="19"/>
  <c r="V126" i="19" s="1"/>
  <c r="V50" i="19"/>
  <c r="V78" i="19" s="1"/>
  <c r="AD97" i="19"/>
  <c r="AD126" i="19" s="1"/>
  <c r="AD50" i="19"/>
  <c r="AL97" i="19"/>
  <c r="AL50" i="19"/>
  <c r="AT97" i="19"/>
  <c r="AT50" i="19"/>
  <c r="AT78" i="19" s="1"/>
  <c r="BB97" i="19"/>
  <c r="BB126" i="19" s="1"/>
  <c r="BB50" i="19"/>
  <c r="BB78" i="19" s="1"/>
  <c r="BJ97" i="19"/>
  <c r="BJ126" i="19" s="1"/>
  <c r="BJ50" i="19"/>
  <c r="BR97" i="19"/>
  <c r="BR126" i="19" s="1"/>
  <c r="BR50" i="19"/>
  <c r="BZ97" i="19"/>
  <c r="BZ126" i="19" s="1"/>
  <c r="BZ50" i="19"/>
  <c r="BZ78" i="19" s="1"/>
  <c r="CH97" i="19"/>
  <c r="CH126" i="19" s="1"/>
  <c r="CH50" i="19"/>
  <c r="CH78" i="19" s="1"/>
  <c r="CP97" i="19"/>
  <c r="CP126" i="19" s="1"/>
  <c r="CP50" i="19"/>
  <c r="CX97" i="19"/>
  <c r="CX126" i="19" s="1"/>
  <c r="CX50" i="19"/>
  <c r="CX78" i="19" s="1"/>
  <c r="DF97" i="19"/>
  <c r="DF126" i="19" s="1"/>
  <c r="DF50" i="19"/>
  <c r="DF78" i="19" s="1"/>
  <c r="DN97" i="19"/>
  <c r="DN126" i="19" s="1"/>
  <c r="DN50" i="19"/>
  <c r="DN78" i="19" s="1"/>
  <c r="DV97" i="19"/>
  <c r="DV126" i="19" s="1"/>
  <c r="DV50" i="19"/>
  <c r="ED97" i="19"/>
  <c r="ED126" i="19" s="1"/>
  <c r="ED50" i="19"/>
  <c r="EL97" i="19"/>
  <c r="EL126" i="19" s="1"/>
  <c r="EL50" i="19"/>
  <c r="EL78" i="19" s="1"/>
  <c r="ET97" i="19"/>
  <c r="ET126" i="19" s="1"/>
  <c r="ET50" i="19"/>
  <c r="ET78" i="19" s="1"/>
  <c r="FB97" i="19"/>
  <c r="FB126" i="19" s="1"/>
  <c r="FB50" i="19"/>
  <c r="FJ97" i="19"/>
  <c r="FJ126" i="19" s="1"/>
  <c r="FJ50" i="19"/>
  <c r="FR97" i="19"/>
  <c r="FR126" i="19" s="1"/>
  <c r="FR50" i="19"/>
  <c r="FR78" i="19" s="1"/>
  <c r="FZ97" i="19"/>
  <c r="FZ126" i="19" s="1"/>
  <c r="FZ50" i="19"/>
  <c r="FZ78" i="19" s="1"/>
  <c r="GH97" i="19"/>
  <c r="GH126" i="19" s="1"/>
  <c r="GP97" i="19"/>
  <c r="GP126" i="19" s="1"/>
  <c r="GP50" i="19"/>
  <c r="GP78" i="19" s="1"/>
  <c r="N99" i="19"/>
  <c r="N52" i="19"/>
  <c r="V99" i="19"/>
  <c r="V52" i="19"/>
  <c r="AD99" i="19"/>
  <c r="AD52" i="19"/>
  <c r="AL99" i="19"/>
  <c r="AL52" i="19"/>
  <c r="BB99" i="19"/>
  <c r="BB52" i="19"/>
  <c r="BJ99" i="19"/>
  <c r="BJ52" i="19"/>
  <c r="BR99" i="19"/>
  <c r="BR52" i="19"/>
  <c r="BZ99" i="19"/>
  <c r="BZ52" i="19"/>
  <c r="CH99" i="19"/>
  <c r="CH52" i="19"/>
  <c r="CP99" i="19"/>
  <c r="CP52" i="19"/>
  <c r="CX99" i="19"/>
  <c r="CX52" i="19"/>
  <c r="DN99" i="19"/>
  <c r="DN52" i="19"/>
  <c r="DV99" i="19"/>
  <c r="DV52" i="19"/>
  <c r="ED99" i="19"/>
  <c r="ED52" i="19"/>
  <c r="EL99" i="19"/>
  <c r="EL52" i="19"/>
  <c r="ET99" i="19"/>
  <c r="ET52" i="19"/>
  <c r="FB99" i="19"/>
  <c r="FB52" i="19"/>
  <c r="FJ99" i="19"/>
  <c r="FJ52" i="19"/>
  <c r="FZ99" i="19"/>
  <c r="FZ52" i="19"/>
  <c r="GH99" i="19"/>
  <c r="GH52" i="19"/>
  <c r="GP99" i="19"/>
  <c r="GP52" i="19"/>
  <c r="N100" i="19"/>
  <c r="N53" i="19"/>
  <c r="V100" i="19"/>
  <c r="V53" i="19"/>
  <c r="AL100" i="19"/>
  <c r="AL53" i="19"/>
  <c r="AT100" i="19"/>
  <c r="AT53" i="19"/>
  <c r="BB100" i="19"/>
  <c r="BB53" i="19"/>
  <c r="BJ100" i="19"/>
  <c r="BJ53" i="19"/>
  <c r="BR100" i="19"/>
  <c r="BR53" i="19"/>
  <c r="BZ100" i="19"/>
  <c r="BZ53" i="19"/>
  <c r="CH100" i="19"/>
  <c r="CH53" i="19"/>
  <c r="CX100" i="19"/>
  <c r="CX53" i="19"/>
  <c r="DF100" i="19"/>
  <c r="DF53" i="19"/>
  <c r="DN100" i="19"/>
  <c r="DN53" i="19"/>
  <c r="DV100" i="19"/>
  <c r="DV53" i="19"/>
  <c r="ED100" i="19"/>
  <c r="ED53" i="19"/>
  <c r="EL100" i="19"/>
  <c r="EL53" i="19"/>
  <c r="ET100" i="19"/>
  <c r="ET53" i="19"/>
  <c r="FJ100" i="19"/>
  <c r="FJ53" i="19"/>
  <c r="Q68" i="24" s="1"/>
  <c r="FR100" i="19"/>
  <c r="FR53" i="19"/>
  <c r="Y68" i="24" s="1"/>
  <c r="FZ100" i="19"/>
  <c r="FZ53" i="19"/>
  <c r="AG68" i="24" s="1"/>
  <c r="GH100" i="19"/>
  <c r="GH53" i="19"/>
  <c r="GP100" i="19"/>
  <c r="GP53" i="19"/>
  <c r="V101" i="19"/>
  <c r="V54" i="19"/>
  <c r="AD101" i="19"/>
  <c r="AD54" i="19"/>
  <c r="AL101" i="19"/>
  <c r="AL54" i="19"/>
  <c r="AT101" i="19"/>
  <c r="AT54" i="19"/>
  <c r="BB101" i="19"/>
  <c r="BB54" i="19"/>
  <c r="BJ101" i="19"/>
  <c r="BJ54" i="19"/>
  <c r="BR101" i="19"/>
  <c r="BR54" i="19"/>
  <c r="CH101" i="19"/>
  <c r="CH54" i="19"/>
  <c r="CP101" i="19"/>
  <c r="CP54" i="19"/>
  <c r="CX101" i="19"/>
  <c r="CX54" i="19"/>
  <c r="DF101" i="19"/>
  <c r="DF54" i="19"/>
  <c r="DN101" i="19"/>
  <c r="DN54" i="19"/>
  <c r="DV101" i="19"/>
  <c r="DV54" i="19"/>
  <c r="ED101" i="19"/>
  <c r="ED54" i="19"/>
  <c r="ET101" i="19"/>
  <c r="ET54" i="19"/>
  <c r="FB101" i="19"/>
  <c r="FB54" i="19"/>
  <c r="FJ101" i="19"/>
  <c r="FJ54" i="19"/>
  <c r="FR101" i="19"/>
  <c r="FR54" i="19"/>
  <c r="FZ101" i="19"/>
  <c r="FZ54" i="19"/>
  <c r="GH101" i="19"/>
  <c r="GH54" i="19"/>
  <c r="GP101" i="19"/>
  <c r="GP54" i="19"/>
  <c r="N102" i="19"/>
  <c r="N55" i="19"/>
  <c r="V102" i="19"/>
  <c r="V55" i="19"/>
  <c r="AD102" i="19"/>
  <c r="AD55" i="19"/>
  <c r="AL102" i="19"/>
  <c r="AL55" i="19"/>
  <c r="AT102" i="19"/>
  <c r="AT55" i="19"/>
  <c r="BB102" i="19"/>
  <c r="BB55" i="19"/>
  <c r="BR102" i="19"/>
  <c r="BR55" i="19"/>
  <c r="BZ102" i="19"/>
  <c r="BZ55" i="19"/>
  <c r="CH102" i="19"/>
  <c r="CH55" i="19"/>
  <c r="CP102" i="19"/>
  <c r="CP55" i="19"/>
  <c r="CX102" i="19"/>
  <c r="CX55" i="19"/>
  <c r="DF102" i="19"/>
  <c r="DF55" i="19"/>
  <c r="DN102" i="19"/>
  <c r="DN55" i="19"/>
  <c r="DV102" i="19"/>
  <c r="ED102" i="19"/>
  <c r="ED55" i="19"/>
  <c r="EL102" i="19"/>
  <c r="EL55" i="19"/>
  <c r="ET102" i="19"/>
  <c r="ET55" i="19"/>
  <c r="FB102" i="19"/>
  <c r="FB55" i="19"/>
  <c r="FJ102" i="19"/>
  <c r="FJ55" i="19"/>
  <c r="FR102" i="19"/>
  <c r="FR55" i="19"/>
  <c r="FZ102" i="19"/>
  <c r="FZ55" i="19"/>
  <c r="GH102" i="19"/>
  <c r="GP102" i="19"/>
  <c r="GP55" i="19"/>
  <c r="F57" i="19"/>
  <c r="N104" i="19"/>
  <c r="N57" i="19"/>
  <c r="V104" i="19"/>
  <c r="V57" i="19"/>
  <c r="AD104" i="19"/>
  <c r="AD57" i="19"/>
  <c r="AL104" i="19"/>
  <c r="AL57" i="19"/>
  <c r="AT104" i="19"/>
  <c r="BB104" i="19"/>
  <c r="BB57" i="19"/>
  <c r="BJ104" i="19"/>
  <c r="BJ57" i="19"/>
  <c r="BR104" i="19"/>
  <c r="BR57" i="19"/>
  <c r="BZ104" i="19"/>
  <c r="BZ57" i="19"/>
  <c r="CH104" i="19"/>
  <c r="CH57" i="19"/>
  <c r="CP104" i="19"/>
  <c r="CP57" i="19"/>
  <c r="CX104" i="19"/>
  <c r="CX57" i="19"/>
  <c r="DF104" i="19"/>
  <c r="DF57" i="19"/>
  <c r="DN104" i="19"/>
  <c r="DN57" i="19"/>
  <c r="DV104" i="19"/>
  <c r="DV57" i="19"/>
  <c r="ED104" i="19"/>
  <c r="ED57" i="19"/>
  <c r="EL104" i="19"/>
  <c r="EL57" i="19"/>
  <c r="ET104" i="19"/>
  <c r="ET57" i="19"/>
  <c r="FB104" i="19"/>
  <c r="FB57" i="19"/>
  <c r="FJ104" i="19"/>
  <c r="Q59" i="24" s="1"/>
  <c r="FJ57" i="19"/>
  <c r="FR104" i="19"/>
  <c r="Y59" i="24" s="1"/>
  <c r="FR57" i="19"/>
  <c r="FZ104" i="19"/>
  <c r="AG59" i="24" s="1"/>
  <c r="FZ57" i="19"/>
  <c r="GH104" i="19"/>
  <c r="GH57" i="19"/>
  <c r="GP104" i="19"/>
  <c r="GP57" i="19"/>
  <c r="BZ58" i="19"/>
  <c r="CH105" i="19"/>
  <c r="CH58" i="19"/>
  <c r="CP105" i="19"/>
  <c r="CP58" i="19"/>
  <c r="CX105" i="19"/>
  <c r="CX58" i="19"/>
  <c r="DF105" i="19"/>
  <c r="DF58" i="19"/>
  <c r="DN105" i="19"/>
  <c r="DN58" i="19"/>
  <c r="DV105" i="19"/>
  <c r="DV58" i="19"/>
  <c r="ED105" i="19"/>
  <c r="ED58" i="19"/>
  <c r="EL105" i="19"/>
  <c r="EL58" i="19"/>
  <c r="ET105" i="19"/>
  <c r="ET58" i="19"/>
  <c r="FB105" i="19"/>
  <c r="FB58" i="19"/>
  <c r="FJ105" i="19"/>
  <c r="FJ58" i="19"/>
  <c r="FR105" i="19"/>
  <c r="FR58" i="19"/>
  <c r="FZ105" i="19"/>
  <c r="FZ58" i="19"/>
  <c r="GH105" i="19"/>
  <c r="GH58" i="19"/>
  <c r="GP105" i="19"/>
  <c r="GP58" i="19"/>
  <c r="F59" i="19"/>
  <c r="N106" i="19"/>
  <c r="N59" i="19"/>
  <c r="V106" i="19"/>
  <c r="V59" i="19"/>
  <c r="AD106" i="19"/>
  <c r="AD59" i="19"/>
  <c r="AL106" i="19"/>
  <c r="AL59" i="19"/>
  <c r="AT106" i="19"/>
  <c r="AT59" i="19"/>
  <c r="BB106" i="19"/>
  <c r="BB59" i="19"/>
  <c r="BJ106" i="19"/>
  <c r="BJ59" i="19"/>
  <c r="BR106" i="19"/>
  <c r="BR59" i="19"/>
  <c r="BZ106" i="19"/>
  <c r="BZ59" i="19"/>
  <c r="CH106" i="19"/>
  <c r="CH59" i="19"/>
  <c r="CP106" i="19"/>
  <c r="CP59" i="19"/>
  <c r="CX106" i="19"/>
  <c r="CX59" i="19"/>
  <c r="DF106" i="19"/>
  <c r="DF59" i="19"/>
  <c r="DN106" i="19"/>
  <c r="DN59" i="19"/>
  <c r="DV106" i="19"/>
  <c r="DV59" i="19"/>
  <c r="ED106" i="19"/>
  <c r="ED59" i="19"/>
  <c r="EL106" i="19"/>
  <c r="EL59" i="19"/>
  <c r="ET106" i="19"/>
  <c r="ET59" i="19"/>
  <c r="FB106" i="19"/>
  <c r="FB59" i="19"/>
  <c r="FJ106" i="19"/>
  <c r="FJ59" i="19"/>
  <c r="FR106" i="19"/>
  <c r="FR59" i="19"/>
  <c r="FZ106" i="19"/>
  <c r="FZ59" i="19"/>
  <c r="GH106" i="19"/>
  <c r="GH59" i="19"/>
  <c r="GP106" i="19"/>
  <c r="GP59" i="19"/>
  <c r="F60" i="19"/>
  <c r="N107" i="19"/>
  <c r="N60" i="19"/>
  <c r="V107" i="19"/>
  <c r="V60" i="19"/>
  <c r="AD107" i="19"/>
  <c r="AD60" i="19"/>
  <c r="AL107" i="19"/>
  <c r="AL60" i="19"/>
  <c r="AT107" i="19"/>
  <c r="AT60" i="19"/>
  <c r="BB107" i="19"/>
  <c r="BB60" i="19"/>
  <c r="BJ107" i="19"/>
  <c r="BJ60" i="19"/>
  <c r="BR107" i="19"/>
  <c r="BR60" i="19"/>
  <c r="BZ107" i="19"/>
  <c r="BZ60" i="19"/>
  <c r="CH107" i="19"/>
  <c r="CH60" i="19"/>
  <c r="CP107" i="19"/>
  <c r="CP60" i="19"/>
  <c r="CX107" i="19"/>
  <c r="CX60" i="19"/>
  <c r="DF107" i="19"/>
  <c r="DF60" i="19"/>
  <c r="DN107" i="19"/>
  <c r="DN60" i="19"/>
  <c r="DV107" i="19"/>
  <c r="DV60" i="19"/>
  <c r="ED107" i="19"/>
  <c r="ED60" i="19"/>
  <c r="EL107" i="19"/>
  <c r="EL60" i="19"/>
  <c r="ET107" i="19"/>
  <c r="ET60" i="19"/>
  <c r="FB107" i="19"/>
  <c r="FB60" i="19"/>
  <c r="FJ107" i="19"/>
  <c r="FJ60" i="19"/>
  <c r="FR107" i="19"/>
  <c r="FR60" i="19"/>
  <c r="FZ107" i="19"/>
  <c r="FZ60" i="19"/>
  <c r="GH107" i="19"/>
  <c r="GH60" i="19"/>
  <c r="GP107" i="19"/>
  <c r="GP60" i="19"/>
  <c r="F36" i="19"/>
  <c r="F64" i="19" s="1"/>
  <c r="N36" i="19"/>
  <c r="N64" i="19" s="1"/>
  <c r="V36" i="19"/>
  <c r="V64" i="19" s="1"/>
  <c r="AD36" i="19"/>
  <c r="AL36" i="19"/>
  <c r="AL64" i="19" s="1"/>
  <c r="AT36" i="19"/>
  <c r="AT64" i="19" s="1"/>
  <c r="BB36" i="19"/>
  <c r="BJ36" i="19"/>
  <c r="BR36" i="19"/>
  <c r="BR64" i="19" s="1"/>
  <c r="BZ36" i="19"/>
  <c r="BZ64" i="19" s="1"/>
  <c r="CH36" i="19"/>
  <c r="CH64" i="19" s="1"/>
  <c r="CP36" i="19"/>
  <c r="CX36" i="19"/>
  <c r="CX64" i="19" s="1"/>
  <c r="DF36" i="19"/>
  <c r="DF64" i="19" s="1"/>
  <c r="DN36" i="19"/>
  <c r="DV36" i="19"/>
  <c r="ED36" i="19"/>
  <c r="ED64" i="19" s="1"/>
  <c r="EL36" i="19"/>
  <c r="EL64" i="19" s="1"/>
  <c r="ET36" i="19"/>
  <c r="ET64" i="19" s="1"/>
  <c r="FB36" i="19"/>
  <c r="FJ36" i="19"/>
  <c r="Q76" i="24" s="1"/>
  <c r="FR36" i="19"/>
  <c r="Y76" i="24" s="1"/>
  <c r="FZ36" i="19"/>
  <c r="AG76" i="24" s="1"/>
  <c r="GH36" i="19"/>
  <c r="GP36" i="19"/>
  <c r="GP64" i="19" s="1"/>
  <c r="F37" i="19"/>
  <c r="F65" i="19" s="1"/>
  <c r="N37" i="19"/>
  <c r="N65" i="19" s="1"/>
  <c r="GH50" i="19"/>
  <c r="FB53" i="19"/>
  <c r="GH55" i="19"/>
  <c r="G83" i="19"/>
  <c r="G112" i="19" s="1"/>
  <c r="O83" i="19"/>
  <c r="O112" i="19" s="1"/>
  <c r="W83" i="19"/>
  <c r="W112" i="19" s="1"/>
  <c r="AE83" i="19"/>
  <c r="AE112" i="19" s="1"/>
  <c r="AM83" i="19"/>
  <c r="AM112" i="19" s="1"/>
  <c r="AU83" i="19"/>
  <c r="BC83" i="19"/>
  <c r="BC112" i="19" s="1"/>
  <c r="BK83" i="19"/>
  <c r="BK112" i="19" s="1"/>
  <c r="BS83" i="19"/>
  <c r="BS112" i="19" s="1"/>
  <c r="CA83" i="19"/>
  <c r="CI83" i="19"/>
  <c r="CI112" i="19" s="1"/>
  <c r="CQ83" i="19"/>
  <c r="CQ112" i="19" s="1"/>
  <c r="CY83" i="19"/>
  <c r="CY112" i="19" s="1"/>
  <c r="DG83" i="19"/>
  <c r="DG112" i="19" s="1"/>
  <c r="DO83" i="19"/>
  <c r="DO112" i="19" s="1"/>
  <c r="DW83" i="19"/>
  <c r="DW112" i="19" s="1"/>
  <c r="EE83" i="19"/>
  <c r="EM83" i="19"/>
  <c r="EM112" i="19" s="1"/>
  <c r="EU83" i="19"/>
  <c r="EU112" i="19" s="1"/>
  <c r="FC83" i="19"/>
  <c r="FC112" i="19" s="1"/>
  <c r="FK83" i="19"/>
  <c r="FK112" i="19" s="1"/>
  <c r="FS83" i="19"/>
  <c r="GA83" i="19"/>
  <c r="GA112" i="19" s="1"/>
  <c r="GI83" i="19"/>
  <c r="GI112" i="19" s="1"/>
  <c r="GQ83" i="19"/>
  <c r="G84" i="19"/>
  <c r="G113" i="19" s="1"/>
  <c r="O84" i="19"/>
  <c r="O113" i="19" s="1"/>
  <c r="W84" i="19"/>
  <c r="W113" i="19" s="1"/>
  <c r="AE84" i="19"/>
  <c r="AE113" i="19" s="1"/>
  <c r="AM84" i="19"/>
  <c r="AM113" i="19" s="1"/>
  <c r="AU84" i="19"/>
  <c r="AU113" i="19" s="1"/>
  <c r="BC84" i="19"/>
  <c r="BC113" i="19" s="1"/>
  <c r="BD65" i="19"/>
  <c r="BK84" i="19"/>
  <c r="BK113" i="19" s="1"/>
  <c r="BS84" i="19"/>
  <c r="BS113" i="19" s="1"/>
  <c r="CA84" i="19"/>
  <c r="CA113" i="19" s="1"/>
  <c r="CI84" i="19"/>
  <c r="CI113" i="19" s="1"/>
  <c r="CQ84" i="19"/>
  <c r="CQ113" i="19" s="1"/>
  <c r="CY84" i="19"/>
  <c r="CY113" i="19" s="1"/>
  <c r="DG84" i="19"/>
  <c r="DG113" i="19" s="1"/>
  <c r="DG37" i="19"/>
  <c r="DG65" i="19" s="1"/>
  <c r="DO84" i="19"/>
  <c r="DO113" i="19" s="1"/>
  <c r="DO37" i="19"/>
  <c r="DO65" i="19" s="1"/>
  <c r="DW84" i="19"/>
  <c r="DW113" i="19" s="1"/>
  <c r="DW37" i="19"/>
  <c r="DW65" i="19" s="1"/>
  <c r="EE84" i="19"/>
  <c r="EE113" i="19" s="1"/>
  <c r="EE37" i="19"/>
  <c r="EE65" i="19" s="1"/>
  <c r="EM84" i="19"/>
  <c r="EM113" i="19" s="1"/>
  <c r="EM37" i="19"/>
  <c r="EM65" i="19" s="1"/>
  <c r="EU84" i="19"/>
  <c r="EU113" i="19" s="1"/>
  <c r="EU37" i="19"/>
  <c r="EU65" i="19" s="1"/>
  <c r="FC84" i="19"/>
  <c r="FC113" i="19" s="1"/>
  <c r="FC37" i="19"/>
  <c r="FC65" i="19" s="1"/>
  <c r="FK84" i="19"/>
  <c r="FK113" i="19" s="1"/>
  <c r="FK37" i="19"/>
  <c r="FK65" i="19" s="1"/>
  <c r="FS84" i="19"/>
  <c r="FS37" i="19"/>
  <c r="FS65" i="19" s="1"/>
  <c r="GA84" i="19"/>
  <c r="GA113" i="19" s="1"/>
  <c r="GA37" i="19"/>
  <c r="GA65" i="19" s="1"/>
  <c r="GI84" i="19"/>
  <c r="GI113" i="19" s="1"/>
  <c r="GI37" i="19"/>
  <c r="GI65" i="19" s="1"/>
  <c r="GQ84" i="19"/>
  <c r="GQ113" i="19" s="1"/>
  <c r="GQ37" i="19"/>
  <c r="GQ65" i="19" s="1"/>
  <c r="G85" i="19"/>
  <c r="G114" i="19" s="1"/>
  <c r="G38" i="19"/>
  <c r="G66" i="19" s="1"/>
  <c r="O85" i="19"/>
  <c r="O114" i="19" s="1"/>
  <c r="O38" i="19"/>
  <c r="O66" i="19" s="1"/>
  <c r="W85" i="19"/>
  <c r="W114" i="19" s="1"/>
  <c r="W38" i="19"/>
  <c r="W66" i="19" s="1"/>
  <c r="AE85" i="19"/>
  <c r="AE114" i="19" s="1"/>
  <c r="AE38" i="19"/>
  <c r="AE66" i="19" s="1"/>
  <c r="AM85" i="19"/>
  <c r="AM114" i="19" s="1"/>
  <c r="AM38" i="19"/>
  <c r="AM66" i="19" s="1"/>
  <c r="AU85" i="19"/>
  <c r="AU114" i="19" s="1"/>
  <c r="AU38" i="19"/>
  <c r="AU66" i="19" s="1"/>
  <c r="BC85" i="19"/>
  <c r="BC114" i="19" s="1"/>
  <c r="BC38" i="19"/>
  <c r="BC66" i="19" s="1"/>
  <c r="BK85" i="19"/>
  <c r="BK114" i="19" s="1"/>
  <c r="BK38" i="19"/>
  <c r="BK66" i="19" s="1"/>
  <c r="BS85" i="19"/>
  <c r="BS114" i="19" s="1"/>
  <c r="BS38" i="19"/>
  <c r="BS66" i="19" s="1"/>
  <c r="CA85" i="19"/>
  <c r="CA114" i="19" s="1"/>
  <c r="CA38" i="19"/>
  <c r="CA66" i="19" s="1"/>
  <c r="CI85" i="19"/>
  <c r="CI114" i="19" s="1"/>
  <c r="CI38" i="19"/>
  <c r="CI66" i="19" s="1"/>
  <c r="CQ85" i="19"/>
  <c r="CQ114" i="19" s="1"/>
  <c r="CQ38" i="19"/>
  <c r="CQ66" i="19" s="1"/>
  <c r="CY85" i="19"/>
  <c r="CY114" i="19" s="1"/>
  <c r="CY38" i="19"/>
  <c r="CY66" i="19" s="1"/>
  <c r="DG85" i="19"/>
  <c r="DG114" i="19" s="1"/>
  <c r="DG38" i="19"/>
  <c r="DG66" i="19" s="1"/>
  <c r="DO85" i="19"/>
  <c r="DO114" i="19" s="1"/>
  <c r="DO38" i="19"/>
  <c r="DO66" i="19" s="1"/>
  <c r="DW85" i="19"/>
  <c r="DW114" i="19" s="1"/>
  <c r="DW38" i="19"/>
  <c r="DW66" i="19" s="1"/>
  <c r="EE85" i="19"/>
  <c r="EE114" i="19" s="1"/>
  <c r="EE38" i="19"/>
  <c r="EE66" i="19" s="1"/>
  <c r="EM85" i="19"/>
  <c r="EM114" i="19" s="1"/>
  <c r="EM38" i="19"/>
  <c r="EM66" i="19" s="1"/>
  <c r="EU85" i="19"/>
  <c r="EU114" i="19" s="1"/>
  <c r="EU38" i="19"/>
  <c r="EU66" i="19" s="1"/>
  <c r="FC85" i="19"/>
  <c r="FC114" i="19" s="1"/>
  <c r="FC38" i="19"/>
  <c r="FC66" i="19" s="1"/>
  <c r="FK85" i="19"/>
  <c r="FK114" i="19" s="1"/>
  <c r="FK38" i="19"/>
  <c r="FK66" i="19" s="1"/>
  <c r="FS85" i="19"/>
  <c r="FS114" i="19" s="1"/>
  <c r="FS38" i="19"/>
  <c r="FS66" i="19" s="1"/>
  <c r="GA85" i="19"/>
  <c r="GA114" i="19" s="1"/>
  <c r="GA38" i="19"/>
  <c r="GA66" i="19" s="1"/>
  <c r="GI85" i="19"/>
  <c r="GI114" i="19" s="1"/>
  <c r="GI38" i="19"/>
  <c r="GI66" i="19" s="1"/>
  <c r="GQ85" i="19"/>
  <c r="GQ114" i="19" s="1"/>
  <c r="GQ38" i="19"/>
  <c r="GQ66" i="19" s="1"/>
  <c r="G86" i="19"/>
  <c r="G115" i="19" s="1"/>
  <c r="G39" i="19"/>
  <c r="G67" i="19" s="1"/>
  <c r="O86" i="19"/>
  <c r="O115" i="19" s="1"/>
  <c r="O39" i="19"/>
  <c r="O67" i="19" s="1"/>
  <c r="W86" i="19"/>
  <c r="W115" i="19" s="1"/>
  <c r="W39" i="19"/>
  <c r="W67" i="19" s="1"/>
  <c r="AE86" i="19"/>
  <c r="AE115" i="19" s="1"/>
  <c r="AE39" i="19"/>
  <c r="AE67" i="19" s="1"/>
  <c r="AM86" i="19"/>
  <c r="AM115" i="19" s="1"/>
  <c r="AM39" i="19"/>
  <c r="AM67" i="19" s="1"/>
  <c r="AU86" i="19"/>
  <c r="AU115" i="19" s="1"/>
  <c r="AU39" i="19"/>
  <c r="AU67" i="19" s="1"/>
  <c r="BC86" i="19"/>
  <c r="BC115" i="19" s="1"/>
  <c r="BC39" i="19"/>
  <c r="BC67" i="19" s="1"/>
  <c r="BK86" i="19"/>
  <c r="BK115" i="19" s="1"/>
  <c r="BK39" i="19"/>
  <c r="BK67" i="19" s="1"/>
  <c r="BS86" i="19"/>
  <c r="BS115" i="19" s="1"/>
  <c r="BS39" i="19"/>
  <c r="BS67" i="19" s="1"/>
  <c r="CA86" i="19"/>
  <c r="CA115" i="19" s="1"/>
  <c r="CA39" i="19"/>
  <c r="CA67" i="19" s="1"/>
  <c r="CI86" i="19"/>
  <c r="CI115" i="19" s="1"/>
  <c r="CI39" i="19"/>
  <c r="CI67" i="19" s="1"/>
  <c r="CQ86" i="19"/>
  <c r="CQ115" i="19" s="1"/>
  <c r="CQ39" i="19"/>
  <c r="CQ67" i="19" s="1"/>
  <c r="CY86" i="19"/>
  <c r="CY115" i="19" s="1"/>
  <c r="CY39" i="19"/>
  <c r="CY67" i="19" s="1"/>
  <c r="DG86" i="19"/>
  <c r="DG115" i="19" s="1"/>
  <c r="DG39" i="19"/>
  <c r="DG67" i="19" s="1"/>
  <c r="DO86" i="19"/>
  <c r="DO115" i="19" s="1"/>
  <c r="DO39" i="19"/>
  <c r="DO67" i="19" s="1"/>
  <c r="DW86" i="19"/>
  <c r="DW115" i="19" s="1"/>
  <c r="DW39" i="19"/>
  <c r="DW67" i="19" s="1"/>
  <c r="EE86" i="19"/>
  <c r="EE115" i="19" s="1"/>
  <c r="EE39" i="19"/>
  <c r="EE67" i="19" s="1"/>
  <c r="EM86" i="19"/>
  <c r="EM115" i="19" s="1"/>
  <c r="EM39" i="19"/>
  <c r="EM67" i="19" s="1"/>
  <c r="EU86" i="19"/>
  <c r="EU115" i="19" s="1"/>
  <c r="EU39" i="19"/>
  <c r="EU67" i="19" s="1"/>
  <c r="FC86" i="19"/>
  <c r="FC115" i="19" s="1"/>
  <c r="FC39" i="19"/>
  <c r="FC67" i="19" s="1"/>
  <c r="FK86" i="19"/>
  <c r="FK115" i="19" s="1"/>
  <c r="FK39" i="19"/>
  <c r="FK67" i="19" s="1"/>
  <c r="FS86" i="19"/>
  <c r="FS115" i="19" s="1"/>
  <c r="FS39" i="19"/>
  <c r="FS67" i="19" s="1"/>
  <c r="GA86" i="19"/>
  <c r="GA115" i="19" s="1"/>
  <c r="GA39" i="19"/>
  <c r="GA67" i="19" s="1"/>
  <c r="GI86" i="19"/>
  <c r="GI115" i="19" s="1"/>
  <c r="GI39" i="19"/>
  <c r="GI67" i="19" s="1"/>
  <c r="GQ86" i="19"/>
  <c r="GQ115" i="19" s="1"/>
  <c r="GQ39" i="19"/>
  <c r="GQ67" i="19" s="1"/>
  <c r="G87" i="19"/>
  <c r="G116" i="19" s="1"/>
  <c r="G40" i="19"/>
  <c r="G68" i="19" s="1"/>
  <c r="O87" i="19"/>
  <c r="O116" i="19" s="1"/>
  <c r="O40" i="19"/>
  <c r="O68" i="19" s="1"/>
  <c r="W87" i="19"/>
  <c r="W116" i="19" s="1"/>
  <c r="W40" i="19"/>
  <c r="W68" i="19" s="1"/>
  <c r="AE87" i="19"/>
  <c r="AE116" i="19" s="1"/>
  <c r="AE40" i="19"/>
  <c r="AE68" i="19" s="1"/>
  <c r="AM87" i="19"/>
  <c r="AM116" i="19" s="1"/>
  <c r="AM40" i="19"/>
  <c r="AM68" i="19" s="1"/>
  <c r="AU87" i="19"/>
  <c r="AU40" i="19"/>
  <c r="AU68" i="19" s="1"/>
  <c r="BC87" i="19"/>
  <c r="BC116" i="19" s="1"/>
  <c r="BC40" i="19"/>
  <c r="BC68" i="19" s="1"/>
  <c r="BK87" i="19"/>
  <c r="BK116" i="19" s="1"/>
  <c r="BK40" i="19"/>
  <c r="BK68" i="19" s="1"/>
  <c r="BS87" i="19"/>
  <c r="BS116" i="19" s="1"/>
  <c r="BS40" i="19"/>
  <c r="BS68" i="19" s="1"/>
  <c r="CA87" i="19"/>
  <c r="CA116" i="19" s="1"/>
  <c r="CA40" i="19"/>
  <c r="CA68" i="19" s="1"/>
  <c r="CI87" i="19"/>
  <c r="CI116" i="19" s="1"/>
  <c r="CI40" i="19"/>
  <c r="CI68" i="19" s="1"/>
  <c r="CQ87" i="19"/>
  <c r="CQ116" i="19" s="1"/>
  <c r="CQ40" i="19"/>
  <c r="CQ68" i="19" s="1"/>
  <c r="CY87" i="19"/>
  <c r="CY116" i="19" s="1"/>
  <c r="CY40" i="19"/>
  <c r="CY68" i="19" s="1"/>
  <c r="DG87" i="19"/>
  <c r="DG116" i="19" s="1"/>
  <c r="DG40" i="19"/>
  <c r="DG68" i="19" s="1"/>
  <c r="DO87" i="19"/>
  <c r="DO116" i="19" s="1"/>
  <c r="DO40" i="19"/>
  <c r="DO68" i="19" s="1"/>
  <c r="DW87" i="19"/>
  <c r="DW116" i="19" s="1"/>
  <c r="DW40" i="19"/>
  <c r="DW68" i="19" s="1"/>
  <c r="EE87" i="19"/>
  <c r="EE116" i="19" s="1"/>
  <c r="EE40" i="19"/>
  <c r="EE68" i="19" s="1"/>
  <c r="EM87" i="19"/>
  <c r="EM116" i="19" s="1"/>
  <c r="EM40" i="19"/>
  <c r="EM68" i="19" s="1"/>
  <c r="EU87" i="19"/>
  <c r="EU116" i="19" s="1"/>
  <c r="EU40" i="19"/>
  <c r="EU68" i="19" s="1"/>
  <c r="FC87" i="19"/>
  <c r="FC116" i="19" s="1"/>
  <c r="FC40" i="19"/>
  <c r="FC68" i="19" s="1"/>
  <c r="FK87" i="19"/>
  <c r="FK116" i="19" s="1"/>
  <c r="FK40" i="19"/>
  <c r="FK68" i="19" s="1"/>
  <c r="FS87" i="19"/>
  <c r="FS116" i="19" s="1"/>
  <c r="FS40" i="19"/>
  <c r="FS68" i="19" s="1"/>
  <c r="GA87" i="19"/>
  <c r="GA40" i="19"/>
  <c r="GA68" i="19" s="1"/>
  <c r="GI87" i="19"/>
  <c r="GI116" i="19" s="1"/>
  <c r="GI40" i="19"/>
  <c r="GI68" i="19" s="1"/>
  <c r="GQ87" i="19"/>
  <c r="GQ116" i="19" s="1"/>
  <c r="GQ40" i="19"/>
  <c r="GQ68" i="19" s="1"/>
  <c r="G88" i="19"/>
  <c r="G117" i="19" s="1"/>
  <c r="G41" i="19"/>
  <c r="G69" i="19" s="1"/>
  <c r="O88" i="19"/>
  <c r="O117" i="19" s="1"/>
  <c r="O41" i="19"/>
  <c r="O69" i="19" s="1"/>
  <c r="W88" i="19"/>
  <c r="W117" i="19" s="1"/>
  <c r="W41" i="19"/>
  <c r="W69" i="19" s="1"/>
  <c r="AE88" i="19"/>
  <c r="AE117" i="19" s="1"/>
  <c r="AE41" i="19"/>
  <c r="AE69" i="19" s="1"/>
  <c r="AM88" i="19"/>
  <c r="AM117" i="19" s="1"/>
  <c r="AM41" i="19"/>
  <c r="AM69" i="19" s="1"/>
  <c r="AU88" i="19"/>
  <c r="AU117" i="19" s="1"/>
  <c r="AU41" i="19"/>
  <c r="AU69" i="19" s="1"/>
  <c r="BC88" i="19"/>
  <c r="BC117" i="19" s="1"/>
  <c r="BC41" i="19"/>
  <c r="BC69" i="19" s="1"/>
  <c r="BK88" i="19"/>
  <c r="BK117" i="19" s="1"/>
  <c r="BK41" i="19"/>
  <c r="BK69" i="19" s="1"/>
  <c r="BS88" i="19"/>
  <c r="BS117" i="19" s="1"/>
  <c r="BS41" i="19"/>
  <c r="BS69" i="19" s="1"/>
  <c r="CA88" i="19"/>
  <c r="CA117" i="19" s="1"/>
  <c r="CA41" i="19"/>
  <c r="CA69" i="19" s="1"/>
  <c r="CI88" i="19"/>
  <c r="CI117" i="19" s="1"/>
  <c r="CI41" i="19"/>
  <c r="CI69" i="19" s="1"/>
  <c r="CQ88" i="19"/>
  <c r="CQ117" i="19" s="1"/>
  <c r="CQ41" i="19"/>
  <c r="CQ69" i="19" s="1"/>
  <c r="CY88" i="19"/>
  <c r="CY117" i="19" s="1"/>
  <c r="CY41" i="19"/>
  <c r="CY69" i="19" s="1"/>
  <c r="DG88" i="19"/>
  <c r="DG41" i="19"/>
  <c r="DG69" i="19" s="1"/>
  <c r="DO88" i="19"/>
  <c r="DO117" i="19" s="1"/>
  <c r="DO41" i="19"/>
  <c r="DO69" i="19" s="1"/>
  <c r="DW88" i="19"/>
  <c r="DW117" i="19" s="1"/>
  <c r="DW41" i="19"/>
  <c r="DW69" i="19" s="1"/>
  <c r="EE88" i="19"/>
  <c r="EE117" i="19" s="1"/>
  <c r="EE41" i="19"/>
  <c r="EE69" i="19" s="1"/>
  <c r="EM88" i="19"/>
  <c r="EM117" i="19" s="1"/>
  <c r="EM41" i="19"/>
  <c r="EM69" i="19" s="1"/>
  <c r="EU88" i="19"/>
  <c r="EU117" i="19" s="1"/>
  <c r="EU41" i="19"/>
  <c r="EU69" i="19" s="1"/>
  <c r="FC88" i="19"/>
  <c r="FC117" i="19" s="1"/>
  <c r="FC41" i="19"/>
  <c r="FC69" i="19" s="1"/>
  <c r="FK88" i="19"/>
  <c r="FK117" i="19" s="1"/>
  <c r="FK41" i="19"/>
  <c r="FK69" i="19" s="1"/>
  <c r="FS88" i="19"/>
  <c r="FS117" i="19" s="1"/>
  <c r="FS41" i="19"/>
  <c r="FS69" i="19" s="1"/>
  <c r="GA88" i="19"/>
  <c r="GA117" i="19" s="1"/>
  <c r="GA41" i="19"/>
  <c r="GA69" i="19" s="1"/>
  <c r="GI88" i="19"/>
  <c r="GI117" i="19" s="1"/>
  <c r="GI41" i="19"/>
  <c r="GI69" i="19" s="1"/>
  <c r="GQ88" i="19"/>
  <c r="GQ117" i="19" s="1"/>
  <c r="GQ41" i="19"/>
  <c r="GQ69" i="19" s="1"/>
  <c r="G89" i="19"/>
  <c r="G118" i="19" s="1"/>
  <c r="G42" i="19"/>
  <c r="G70" i="19" s="1"/>
  <c r="O89" i="19"/>
  <c r="O118" i="19" s="1"/>
  <c r="O42" i="19"/>
  <c r="O70" i="19" s="1"/>
  <c r="W89" i="19"/>
  <c r="W118" i="19" s="1"/>
  <c r="W42" i="19"/>
  <c r="W70" i="19" s="1"/>
  <c r="AE89" i="19"/>
  <c r="AE118" i="19" s="1"/>
  <c r="AE42" i="19"/>
  <c r="AE70" i="19" s="1"/>
  <c r="AM89" i="19"/>
  <c r="AM118" i="19" s="1"/>
  <c r="AM42" i="19"/>
  <c r="AM70" i="19" s="1"/>
  <c r="AU89" i="19"/>
  <c r="AU118" i="19" s="1"/>
  <c r="AU42" i="19"/>
  <c r="AU70" i="19" s="1"/>
  <c r="BC89" i="19"/>
  <c r="BC118" i="19" s="1"/>
  <c r="BC42" i="19"/>
  <c r="BC70" i="19" s="1"/>
  <c r="BK89" i="19"/>
  <c r="BK118" i="19" s="1"/>
  <c r="BK42" i="19"/>
  <c r="BK70" i="19" s="1"/>
  <c r="BS89" i="19"/>
  <c r="BS118" i="19" s="1"/>
  <c r="BS42" i="19"/>
  <c r="BS70" i="19" s="1"/>
  <c r="CA89" i="19"/>
  <c r="CA118" i="19" s="1"/>
  <c r="CA42" i="19"/>
  <c r="CA70" i="19" s="1"/>
  <c r="CI89" i="19"/>
  <c r="CI118" i="19" s="1"/>
  <c r="CI42" i="19"/>
  <c r="CI70" i="19" s="1"/>
  <c r="CQ89" i="19"/>
  <c r="CQ118" i="19" s="1"/>
  <c r="CQ42" i="19"/>
  <c r="CQ70" i="19" s="1"/>
  <c r="CY89" i="19"/>
  <c r="CY118" i="19" s="1"/>
  <c r="CY42" i="19"/>
  <c r="CY70" i="19" s="1"/>
  <c r="DG89" i="19"/>
  <c r="DG118" i="19" s="1"/>
  <c r="DG42" i="19"/>
  <c r="DG70" i="19" s="1"/>
  <c r="DO89" i="19"/>
  <c r="DO118" i="19" s="1"/>
  <c r="DO42" i="19"/>
  <c r="DO70" i="19" s="1"/>
  <c r="DW89" i="19"/>
  <c r="DW118" i="19" s="1"/>
  <c r="DW42" i="19"/>
  <c r="DW70" i="19" s="1"/>
  <c r="EE89" i="19"/>
  <c r="EE118" i="19" s="1"/>
  <c r="EE42" i="19"/>
  <c r="EE70" i="19" s="1"/>
  <c r="EM89" i="19"/>
  <c r="EM118" i="19" s="1"/>
  <c r="EM42" i="19"/>
  <c r="EM70" i="19" s="1"/>
  <c r="EU89" i="19"/>
  <c r="EU118" i="19" s="1"/>
  <c r="EU42" i="19"/>
  <c r="EU70" i="19" s="1"/>
  <c r="FC89" i="19"/>
  <c r="FC118" i="19" s="1"/>
  <c r="FC42" i="19"/>
  <c r="FC70" i="19" s="1"/>
  <c r="FK89" i="19"/>
  <c r="FK118" i="19" s="1"/>
  <c r="FK42" i="19"/>
  <c r="FK70" i="19" s="1"/>
  <c r="FS89" i="19"/>
  <c r="FS118" i="19" s="1"/>
  <c r="FS42" i="19"/>
  <c r="FS70" i="19" s="1"/>
  <c r="GA89" i="19"/>
  <c r="GA118" i="19" s="1"/>
  <c r="GA42" i="19"/>
  <c r="GA70" i="19" s="1"/>
  <c r="GI89" i="19"/>
  <c r="GI118" i="19" s="1"/>
  <c r="GI42" i="19"/>
  <c r="GI70" i="19" s="1"/>
  <c r="GQ89" i="19"/>
  <c r="GQ118" i="19" s="1"/>
  <c r="GQ42" i="19"/>
  <c r="GQ70" i="19" s="1"/>
  <c r="G90" i="19"/>
  <c r="G119" i="19" s="1"/>
  <c r="G43" i="19"/>
  <c r="G71" i="19" s="1"/>
  <c r="O90" i="19"/>
  <c r="O119" i="19" s="1"/>
  <c r="O43" i="19"/>
  <c r="O71" i="19" s="1"/>
  <c r="W90" i="19"/>
  <c r="W119" i="19" s="1"/>
  <c r="W43" i="19"/>
  <c r="W71" i="19" s="1"/>
  <c r="AE90" i="19"/>
  <c r="AE119" i="19" s="1"/>
  <c r="AE43" i="19"/>
  <c r="AE71" i="19" s="1"/>
  <c r="AM90" i="19"/>
  <c r="AM119" i="19" s="1"/>
  <c r="AM43" i="19"/>
  <c r="AM71" i="19" s="1"/>
  <c r="AU90" i="19"/>
  <c r="AU119" i="19" s="1"/>
  <c r="AU43" i="19"/>
  <c r="AU71" i="19" s="1"/>
  <c r="BC90" i="19"/>
  <c r="BC119" i="19" s="1"/>
  <c r="BC43" i="19"/>
  <c r="BC71" i="19" s="1"/>
  <c r="BK90" i="19"/>
  <c r="BK119" i="19" s="1"/>
  <c r="BK43" i="19"/>
  <c r="BK71" i="19" s="1"/>
  <c r="BS90" i="19"/>
  <c r="BS119" i="19" s="1"/>
  <c r="BS43" i="19"/>
  <c r="BS71" i="19" s="1"/>
  <c r="CA90" i="19"/>
  <c r="CA119" i="19" s="1"/>
  <c r="CA43" i="19"/>
  <c r="CA71" i="19" s="1"/>
  <c r="CI90" i="19"/>
  <c r="CI119" i="19" s="1"/>
  <c r="CI43" i="19"/>
  <c r="CI71" i="19" s="1"/>
  <c r="CQ90" i="19"/>
  <c r="CQ119" i="19" s="1"/>
  <c r="CQ43" i="19"/>
  <c r="CQ71" i="19" s="1"/>
  <c r="CY90" i="19"/>
  <c r="CY119" i="19" s="1"/>
  <c r="CY43" i="19"/>
  <c r="CY71" i="19" s="1"/>
  <c r="DG90" i="19"/>
  <c r="DG119" i="19" s="1"/>
  <c r="DG43" i="19"/>
  <c r="DG71" i="19" s="1"/>
  <c r="DO90" i="19"/>
  <c r="DO119" i="19" s="1"/>
  <c r="DO43" i="19"/>
  <c r="DO71" i="19" s="1"/>
  <c r="DW90" i="19"/>
  <c r="DW119" i="19" s="1"/>
  <c r="DW43" i="19"/>
  <c r="DW71" i="19" s="1"/>
  <c r="EE90" i="19"/>
  <c r="EE43" i="19"/>
  <c r="EE71" i="19" s="1"/>
  <c r="EM90" i="19"/>
  <c r="EM119" i="19" s="1"/>
  <c r="EM43" i="19"/>
  <c r="EM71" i="19" s="1"/>
  <c r="EU90" i="19"/>
  <c r="EU119" i="19" s="1"/>
  <c r="EU43" i="19"/>
  <c r="EU71" i="19" s="1"/>
  <c r="FC90" i="19"/>
  <c r="FC119" i="19" s="1"/>
  <c r="FC43" i="19"/>
  <c r="FC71" i="19" s="1"/>
  <c r="FK90" i="19"/>
  <c r="FK119" i="19" s="1"/>
  <c r="FK43" i="19"/>
  <c r="FK71" i="19" s="1"/>
  <c r="FS90" i="19"/>
  <c r="FS119" i="19" s="1"/>
  <c r="FS43" i="19"/>
  <c r="FS71" i="19" s="1"/>
  <c r="GA90" i="19"/>
  <c r="GA119" i="19" s="1"/>
  <c r="GA43" i="19"/>
  <c r="GA71" i="19" s="1"/>
  <c r="GI90" i="19"/>
  <c r="GI119" i="19" s="1"/>
  <c r="GI43" i="19"/>
  <c r="GI71" i="19" s="1"/>
  <c r="GQ90" i="19"/>
  <c r="GQ119" i="19" s="1"/>
  <c r="GQ43" i="19"/>
  <c r="GQ71" i="19" s="1"/>
  <c r="G91" i="19"/>
  <c r="G120" i="19" s="1"/>
  <c r="G44" i="19"/>
  <c r="G72" i="19" s="1"/>
  <c r="O91" i="19"/>
  <c r="O120" i="19" s="1"/>
  <c r="O44" i="19"/>
  <c r="O72" i="19" s="1"/>
  <c r="W91" i="19"/>
  <c r="W120" i="19" s="1"/>
  <c r="W44" i="19"/>
  <c r="W72" i="19" s="1"/>
  <c r="AE91" i="19"/>
  <c r="AE120" i="19" s="1"/>
  <c r="AE44" i="19"/>
  <c r="AE72" i="19" s="1"/>
  <c r="AM91" i="19"/>
  <c r="AM120" i="19" s="1"/>
  <c r="AM44" i="19"/>
  <c r="AM72" i="19" s="1"/>
  <c r="AU91" i="19"/>
  <c r="AU120" i="19" s="1"/>
  <c r="AU44" i="19"/>
  <c r="AU72" i="19" s="1"/>
  <c r="BC91" i="19"/>
  <c r="BC120" i="19" s="1"/>
  <c r="BC44" i="19"/>
  <c r="BC72" i="19" s="1"/>
  <c r="BK91" i="19"/>
  <c r="BK120" i="19" s="1"/>
  <c r="BK44" i="19"/>
  <c r="BK72" i="19" s="1"/>
  <c r="BS91" i="19"/>
  <c r="BS120" i="19" s="1"/>
  <c r="BS44" i="19"/>
  <c r="BS72" i="19" s="1"/>
  <c r="CA91" i="19"/>
  <c r="CA120" i="19" s="1"/>
  <c r="CA44" i="19"/>
  <c r="CA72" i="19" s="1"/>
  <c r="CI91" i="19"/>
  <c r="CI120" i="19" s="1"/>
  <c r="CI44" i="19"/>
  <c r="CI72" i="19" s="1"/>
  <c r="CQ91" i="19"/>
  <c r="CQ120" i="19" s="1"/>
  <c r="CQ44" i="19"/>
  <c r="CQ72" i="19" s="1"/>
  <c r="CY91" i="19"/>
  <c r="CY120" i="19" s="1"/>
  <c r="CY44" i="19"/>
  <c r="CY72" i="19" s="1"/>
  <c r="DG91" i="19"/>
  <c r="DG120" i="19" s="1"/>
  <c r="DG44" i="19"/>
  <c r="DG72" i="19" s="1"/>
  <c r="DO91" i="19"/>
  <c r="DO120" i="19" s="1"/>
  <c r="DO44" i="19"/>
  <c r="DO72" i="19" s="1"/>
  <c r="DW91" i="19"/>
  <c r="DW120" i="19" s="1"/>
  <c r="DW44" i="19"/>
  <c r="DW72" i="19" s="1"/>
  <c r="EE91" i="19"/>
  <c r="EE120" i="19" s="1"/>
  <c r="EE44" i="19"/>
  <c r="EE72" i="19" s="1"/>
  <c r="EM91" i="19"/>
  <c r="EM120" i="19" s="1"/>
  <c r="EM44" i="19"/>
  <c r="EM72" i="19" s="1"/>
  <c r="EU91" i="19"/>
  <c r="EU120" i="19" s="1"/>
  <c r="EU44" i="19"/>
  <c r="EU72" i="19" s="1"/>
  <c r="FC91" i="19"/>
  <c r="FC120" i="19" s="1"/>
  <c r="FC44" i="19"/>
  <c r="FC72" i="19" s="1"/>
  <c r="FK91" i="19"/>
  <c r="FK120" i="19" s="1"/>
  <c r="FK44" i="19"/>
  <c r="FK72" i="19" s="1"/>
  <c r="FS91" i="19"/>
  <c r="FS44" i="19"/>
  <c r="FS72" i="19" s="1"/>
  <c r="GA91" i="19"/>
  <c r="GA120" i="19" s="1"/>
  <c r="GA44" i="19"/>
  <c r="GA72" i="19" s="1"/>
  <c r="GI91" i="19"/>
  <c r="GI120" i="19" s="1"/>
  <c r="GI44" i="19"/>
  <c r="GI72" i="19" s="1"/>
  <c r="GQ91" i="19"/>
  <c r="GQ120" i="19" s="1"/>
  <c r="GQ44" i="19"/>
  <c r="GQ72" i="19" s="1"/>
  <c r="G92" i="19"/>
  <c r="G121" i="19" s="1"/>
  <c r="G45" i="19"/>
  <c r="G73" i="19" s="1"/>
  <c r="O92" i="19"/>
  <c r="O121" i="19" s="1"/>
  <c r="O45" i="19"/>
  <c r="O73" i="19" s="1"/>
  <c r="W92" i="19"/>
  <c r="W121" i="19" s="1"/>
  <c r="W45" i="19"/>
  <c r="W73" i="19" s="1"/>
  <c r="AE92" i="19"/>
  <c r="AE121" i="19" s="1"/>
  <c r="AE45" i="19"/>
  <c r="AE73" i="19" s="1"/>
  <c r="AM92" i="19"/>
  <c r="AM121" i="19" s="1"/>
  <c r="AM45" i="19"/>
  <c r="AM73" i="19" s="1"/>
  <c r="AU92" i="19"/>
  <c r="AU121" i="19" s="1"/>
  <c r="AU45" i="19"/>
  <c r="AU73" i="19" s="1"/>
  <c r="BC92" i="19"/>
  <c r="BC121" i="19" s="1"/>
  <c r="BC45" i="19"/>
  <c r="BC73" i="19" s="1"/>
  <c r="BK92" i="19"/>
  <c r="BK121" i="19" s="1"/>
  <c r="BK45" i="19"/>
  <c r="BK73" i="19" s="1"/>
  <c r="BS92" i="19"/>
  <c r="BS121" i="19" s="1"/>
  <c r="BS45" i="19"/>
  <c r="BS73" i="19" s="1"/>
  <c r="CA92" i="19"/>
  <c r="CA121" i="19" s="1"/>
  <c r="CA45" i="19"/>
  <c r="CA73" i="19" s="1"/>
  <c r="CI92" i="19"/>
  <c r="CI121" i="19" s="1"/>
  <c r="CI45" i="19"/>
  <c r="CI73" i="19" s="1"/>
  <c r="CQ92" i="19"/>
  <c r="CQ121" i="19" s="1"/>
  <c r="CQ45" i="19"/>
  <c r="CQ73" i="19" s="1"/>
  <c r="CY92" i="19"/>
  <c r="CY121" i="19" s="1"/>
  <c r="CY45" i="19"/>
  <c r="CY73" i="19" s="1"/>
  <c r="DG92" i="19"/>
  <c r="DG121" i="19" s="1"/>
  <c r="DG45" i="19"/>
  <c r="DG73" i="19" s="1"/>
  <c r="DO92" i="19"/>
  <c r="DO121" i="19" s="1"/>
  <c r="DO45" i="19"/>
  <c r="DO73" i="19" s="1"/>
  <c r="DW92" i="19"/>
  <c r="DW121" i="19" s="1"/>
  <c r="DW45" i="19"/>
  <c r="DW73" i="19" s="1"/>
  <c r="EE92" i="19"/>
  <c r="EE121" i="19" s="1"/>
  <c r="EE45" i="19"/>
  <c r="EE73" i="19" s="1"/>
  <c r="EM92" i="19"/>
  <c r="EM45" i="19"/>
  <c r="EM73" i="19" s="1"/>
  <c r="EU92" i="19"/>
  <c r="EU121" i="19" s="1"/>
  <c r="EU45" i="19"/>
  <c r="EU73" i="19" s="1"/>
  <c r="FC92" i="19"/>
  <c r="FC121" i="19" s="1"/>
  <c r="FC45" i="19"/>
  <c r="FC73" i="19" s="1"/>
  <c r="FK92" i="19"/>
  <c r="FK121" i="19" s="1"/>
  <c r="FK45" i="19"/>
  <c r="FK73" i="19" s="1"/>
  <c r="FS92" i="19"/>
  <c r="FS121" i="19" s="1"/>
  <c r="FS45" i="19"/>
  <c r="FS73" i="19" s="1"/>
  <c r="GA92" i="19"/>
  <c r="GA121" i="19" s="1"/>
  <c r="GA45" i="19"/>
  <c r="GA73" i="19" s="1"/>
  <c r="GI92" i="19"/>
  <c r="GI121" i="19" s="1"/>
  <c r="GI45" i="19"/>
  <c r="GI73" i="19" s="1"/>
  <c r="GQ92" i="19"/>
  <c r="GQ121" i="19" s="1"/>
  <c r="GQ45" i="19"/>
  <c r="GQ73" i="19" s="1"/>
  <c r="G93" i="19"/>
  <c r="G122" i="19" s="1"/>
  <c r="G46" i="19"/>
  <c r="G74" i="19" s="1"/>
  <c r="O93" i="19"/>
  <c r="O122" i="19" s="1"/>
  <c r="O46" i="19"/>
  <c r="O74" i="19" s="1"/>
  <c r="W93" i="19"/>
  <c r="W122" i="19" s="1"/>
  <c r="W46" i="19"/>
  <c r="W74" i="19" s="1"/>
  <c r="AE93" i="19"/>
  <c r="AE122" i="19" s="1"/>
  <c r="AE46" i="19"/>
  <c r="AE74" i="19" s="1"/>
  <c r="AM93" i="19"/>
  <c r="AM122" i="19" s="1"/>
  <c r="AM46" i="19"/>
  <c r="AM74" i="19" s="1"/>
  <c r="AU93" i="19"/>
  <c r="AU122" i="19" s="1"/>
  <c r="AU46" i="19"/>
  <c r="AU74" i="19" s="1"/>
  <c r="BC93" i="19"/>
  <c r="BC122" i="19" s="1"/>
  <c r="BC46" i="19"/>
  <c r="BC74" i="19" s="1"/>
  <c r="BK93" i="19"/>
  <c r="BK122" i="19" s="1"/>
  <c r="BK46" i="19"/>
  <c r="BK74" i="19" s="1"/>
  <c r="BS93" i="19"/>
  <c r="BS122" i="19" s="1"/>
  <c r="BS46" i="19"/>
  <c r="BS74" i="19" s="1"/>
  <c r="CA93" i="19"/>
  <c r="CA122" i="19" s="1"/>
  <c r="CA46" i="19"/>
  <c r="CA74" i="19" s="1"/>
  <c r="CI93" i="19"/>
  <c r="CI122" i="19" s="1"/>
  <c r="CI46" i="19"/>
  <c r="CI74" i="19" s="1"/>
  <c r="CQ93" i="19"/>
  <c r="CQ122" i="19" s="1"/>
  <c r="CQ46" i="19"/>
  <c r="CQ74" i="19" s="1"/>
  <c r="CY93" i="19"/>
  <c r="CY122" i="19" s="1"/>
  <c r="CY46" i="19"/>
  <c r="CY74" i="19" s="1"/>
  <c r="DG93" i="19"/>
  <c r="DG122" i="19" s="1"/>
  <c r="DG46" i="19"/>
  <c r="DG74" i="19" s="1"/>
  <c r="DO93" i="19"/>
  <c r="DO122" i="19" s="1"/>
  <c r="DO46" i="19"/>
  <c r="DO74" i="19" s="1"/>
  <c r="DW93" i="19"/>
  <c r="DW122" i="19" s="1"/>
  <c r="DW46" i="19"/>
  <c r="DW74" i="19" s="1"/>
  <c r="EE93" i="19"/>
  <c r="EE122" i="19" s="1"/>
  <c r="EE46" i="19"/>
  <c r="EE74" i="19" s="1"/>
  <c r="EM93" i="19"/>
  <c r="EM122" i="19" s="1"/>
  <c r="EM46" i="19"/>
  <c r="EM74" i="19" s="1"/>
  <c r="EU93" i="19"/>
  <c r="EU122" i="19" s="1"/>
  <c r="EU46" i="19"/>
  <c r="EU74" i="19" s="1"/>
  <c r="FC93" i="19"/>
  <c r="FC122" i="19" s="1"/>
  <c r="FC46" i="19"/>
  <c r="FC74" i="19" s="1"/>
  <c r="FK93" i="19"/>
  <c r="FK122" i="19" s="1"/>
  <c r="FK46" i="19"/>
  <c r="FK74" i="19" s="1"/>
  <c r="FS93" i="19"/>
  <c r="FS122" i="19" s="1"/>
  <c r="FS46" i="19"/>
  <c r="FS74" i="19" s="1"/>
  <c r="GA93" i="19"/>
  <c r="GA122" i="19" s="1"/>
  <c r="GA46" i="19"/>
  <c r="GA74" i="19" s="1"/>
  <c r="GI93" i="19"/>
  <c r="GI122" i="19" s="1"/>
  <c r="GI46" i="19"/>
  <c r="GI74" i="19" s="1"/>
  <c r="GQ93" i="19"/>
  <c r="GQ122" i="19" s="1"/>
  <c r="GQ46" i="19"/>
  <c r="GQ74" i="19" s="1"/>
  <c r="G94" i="19"/>
  <c r="G123" i="19" s="1"/>
  <c r="G47" i="19"/>
  <c r="G75" i="19" s="1"/>
  <c r="O94" i="19"/>
  <c r="O123" i="19" s="1"/>
  <c r="O47" i="19"/>
  <c r="O75" i="19" s="1"/>
  <c r="W94" i="19"/>
  <c r="W123" i="19" s="1"/>
  <c r="W47" i="19"/>
  <c r="W75" i="19" s="1"/>
  <c r="AE94" i="19"/>
  <c r="AE123" i="19" s="1"/>
  <c r="AE47" i="19"/>
  <c r="AE75" i="19" s="1"/>
  <c r="AM94" i="19"/>
  <c r="AM123" i="19" s="1"/>
  <c r="AM47" i="19"/>
  <c r="AM75" i="19" s="1"/>
  <c r="AU94" i="19"/>
  <c r="AU123" i="19" s="1"/>
  <c r="AU47" i="19"/>
  <c r="AU75" i="19" s="1"/>
  <c r="BC94" i="19"/>
  <c r="BC123" i="19" s="1"/>
  <c r="BC47" i="19"/>
  <c r="BC75" i="19" s="1"/>
  <c r="BK94" i="19"/>
  <c r="BK123" i="19" s="1"/>
  <c r="BK47" i="19"/>
  <c r="BK75" i="19" s="1"/>
  <c r="BS94" i="19"/>
  <c r="BS123" i="19" s="1"/>
  <c r="BS47" i="19"/>
  <c r="BS75" i="19" s="1"/>
  <c r="CA94" i="19"/>
  <c r="CA123" i="19" s="1"/>
  <c r="CA47" i="19"/>
  <c r="CA75" i="19" s="1"/>
  <c r="CI94" i="19"/>
  <c r="CI123" i="19" s="1"/>
  <c r="CI47" i="19"/>
  <c r="CI75" i="19" s="1"/>
  <c r="CQ94" i="19"/>
  <c r="CQ123" i="19" s="1"/>
  <c r="CQ47" i="19"/>
  <c r="CQ75" i="19" s="1"/>
  <c r="CY94" i="19"/>
  <c r="CY123" i="19" s="1"/>
  <c r="CY47" i="19"/>
  <c r="CY75" i="19" s="1"/>
  <c r="DG94" i="19"/>
  <c r="DG123" i="19" s="1"/>
  <c r="DG47" i="19"/>
  <c r="DG75" i="19" s="1"/>
  <c r="DO94" i="19"/>
  <c r="DO123" i="19" s="1"/>
  <c r="DO47" i="19"/>
  <c r="DO75" i="19" s="1"/>
  <c r="DW94" i="19"/>
  <c r="DW123" i="19" s="1"/>
  <c r="DW47" i="19"/>
  <c r="DW75" i="19" s="1"/>
  <c r="EE94" i="19"/>
  <c r="EE123" i="19" s="1"/>
  <c r="EE47" i="19"/>
  <c r="EE75" i="19" s="1"/>
  <c r="EM94" i="19"/>
  <c r="EM123" i="19" s="1"/>
  <c r="EM47" i="19"/>
  <c r="EM75" i="19" s="1"/>
  <c r="EU94" i="19"/>
  <c r="EU123" i="19" s="1"/>
  <c r="EU47" i="19"/>
  <c r="EU75" i="19" s="1"/>
  <c r="FC94" i="19"/>
  <c r="FC123" i="19" s="1"/>
  <c r="FC47" i="19"/>
  <c r="FC75" i="19" s="1"/>
  <c r="FK94" i="19"/>
  <c r="FK123" i="19" s="1"/>
  <c r="FK47" i="19"/>
  <c r="FK75" i="19" s="1"/>
  <c r="FS94" i="19"/>
  <c r="FS123" i="19" s="1"/>
  <c r="FS47" i="19"/>
  <c r="FS75" i="19" s="1"/>
  <c r="GA94" i="19"/>
  <c r="GA123" i="19" s="1"/>
  <c r="GA47" i="19"/>
  <c r="GA75" i="19" s="1"/>
  <c r="GI94" i="19"/>
  <c r="GI47" i="19"/>
  <c r="GI75" i="19" s="1"/>
  <c r="GQ94" i="19"/>
  <c r="GQ123" i="19" s="1"/>
  <c r="GQ47" i="19"/>
  <c r="GQ75" i="19" s="1"/>
  <c r="G95" i="19"/>
  <c r="G124" i="19" s="1"/>
  <c r="G48" i="19"/>
  <c r="G76" i="19" s="1"/>
  <c r="O95" i="19"/>
  <c r="O124" i="19" s="1"/>
  <c r="O48" i="19"/>
  <c r="O76" i="19" s="1"/>
  <c r="W95" i="19"/>
  <c r="W124" i="19" s="1"/>
  <c r="W48" i="19"/>
  <c r="W76" i="19" s="1"/>
  <c r="AE95" i="19"/>
  <c r="AE124" i="19" s="1"/>
  <c r="AE48" i="19"/>
  <c r="AE76" i="19" s="1"/>
  <c r="AM95" i="19"/>
  <c r="AM124" i="19" s="1"/>
  <c r="AM48" i="19"/>
  <c r="AM76" i="19" s="1"/>
  <c r="AU95" i="19"/>
  <c r="AU124" i="19" s="1"/>
  <c r="AU48" i="19"/>
  <c r="AU76" i="19" s="1"/>
  <c r="BC95" i="19"/>
  <c r="BC48" i="19"/>
  <c r="BC76" i="19" s="1"/>
  <c r="BK95" i="19"/>
  <c r="BK124" i="19" s="1"/>
  <c r="BK48" i="19"/>
  <c r="BK76" i="19" s="1"/>
  <c r="BS95" i="19"/>
  <c r="BS124" i="19" s="1"/>
  <c r="BS48" i="19"/>
  <c r="BS76" i="19" s="1"/>
  <c r="CA95" i="19"/>
  <c r="CA124" i="19" s="1"/>
  <c r="CA48" i="19"/>
  <c r="CA76" i="19" s="1"/>
  <c r="CI95" i="19"/>
  <c r="CI124" i="19" s="1"/>
  <c r="CI48" i="19"/>
  <c r="CI76" i="19" s="1"/>
  <c r="CQ95" i="19"/>
  <c r="CQ124" i="19" s="1"/>
  <c r="CQ48" i="19"/>
  <c r="CQ76" i="19" s="1"/>
  <c r="CY95" i="19"/>
  <c r="CY124" i="19" s="1"/>
  <c r="CY48" i="19"/>
  <c r="CY76" i="19" s="1"/>
  <c r="DG95" i="19"/>
  <c r="DG124" i="19" s="1"/>
  <c r="DG48" i="19"/>
  <c r="DG76" i="19" s="1"/>
  <c r="DO95" i="19"/>
  <c r="DO124" i="19" s="1"/>
  <c r="DO48" i="19"/>
  <c r="DO76" i="19" s="1"/>
  <c r="DW95" i="19"/>
  <c r="DW124" i="19" s="1"/>
  <c r="DW48" i="19"/>
  <c r="DW76" i="19" s="1"/>
  <c r="EE95" i="19"/>
  <c r="EE124" i="19" s="1"/>
  <c r="EE48" i="19"/>
  <c r="EE76" i="19" s="1"/>
  <c r="EM95" i="19"/>
  <c r="EM124" i="19" s="1"/>
  <c r="EM48" i="19"/>
  <c r="EM76" i="19" s="1"/>
  <c r="EU95" i="19"/>
  <c r="EU124" i="19" s="1"/>
  <c r="EU48" i="19"/>
  <c r="EU76" i="19" s="1"/>
  <c r="FC95" i="19"/>
  <c r="FC124" i="19" s="1"/>
  <c r="FC48" i="19"/>
  <c r="FC76" i="19" s="1"/>
  <c r="FK95" i="19"/>
  <c r="FK124" i="19" s="1"/>
  <c r="FK48" i="19"/>
  <c r="FK76" i="19" s="1"/>
  <c r="FS95" i="19"/>
  <c r="FS124" i="19" s="1"/>
  <c r="FS48" i="19"/>
  <c r="FS76" i="19" s="1"/>
  <c r="GA95" i="19"/>
  <c r="GA124" i="19" s="1"/>
  <c r="GA48" i="19"/>
  <c r="GA76" i="19" s="1"/>
  <c r="GI95" i="19"/>
  <c r="GI124" i="19" s="1"/>
  <c r="GI48" i="19"/>
  <c r="GI76" i="19" s="1"/>
  <c r="GQ95" i="19"/>
  <c r="GQ124" i="19" s="1"/>
  <c r="GQ48" i="19"/>
  <c r="GQ76" i="19" s="1"/>
  <c r="G96" i="19"/>
  <c r="G125" i="19" s="1"/>
  <c r="G49" i="19"/>
  <c r="G77" i="19" s="1"/>
  <c r="O96" i="19"/>
  <c r="O125" i="19" s="1"/>
  <c r="O49" i="19"/>
  <c r="O77" i="19" s="1"/>
  <c r="W96" i="19"/>
  <c r="W125" i="19" s="1"/>
  <c r="W49" i="19"/>
  <c r="W77" i="19" s="1"/>
  <c r="AE96" i="19"/>
  <c r="AE125" i="19" s="1"/>
  <c r="AE49" i="19"/>
  <c r="AE77" i="19" s="1"/>
  <c r="AM96" i="19"/>
  <c r="AM125" i="19" s="1"/>
  <c r="AM49" i="19"/>
  <c r="AM77" i="19" s="1"/>
  <c r="AU96" i="19"/>
  <c r="AU125" i="19" s="1"/>
  <c r="AU49" i="19"/>
  <c r="AU77" i="19" s="1"/>
  <c r="BC96" i="19"/>
  <c r="BC125" i="19" s="1"/>
  <c r="BC49" i="19"/>
  <c r="BC77" i="19" s="1"/>
  <c r="BK96" i="19"/>
  <c r="BK125" i="19" s="1"/>
  <c r="BK49" i="19"/>
  <c r="BK77" i="19" s="1"/>
  <c r="BS96" i="19"/>
  <c r="BS125" i="19" s="1"/>
  <c r="BS49" i="19"/>
  <c r="BS77" i="19" s="1"/>
  <c r="CA96" i="19"/>
  <c r="CA125" i="19" s="1"/>
  <c r="CA49" i="19"/>
  <c r="CA77" i="19" s="1"/>
  <c r="CI96" i="19"/>
  <c r="CI125" i="19" s="1"/>
  <c r="CI49" i="19"/>
  <c r="CI77" i="19" s="1"/>
  <c r="CQ96" i="19"/>
  <c r="CQ125" i="19" s="1"/>
  <c r="CQ49" i="19"/>
  <c r="CQ77" i="19" s="1"/>
  <c r="CY96" i="19"/>
  <c r="CY125" i="19" s="1"/>
  <c r="CY49" i="19"/>
  <c r="CY77" i="19" s="1"/>
  <c r="DG96" i="19"/>
  <c r="DG125" i="19" s="1"/>
  <c r="DG49" i="19"/>
  <c r="DG77" i="19" s="1"/>
  <c r="DO96" i="19"/>
  <c r="DO125" i="19" s="1"/>
  <c r="DO49" i="19"/>
  <c r="DO77" i="19" s="1"/>
  <c r="DW96" i="19"/>
  <c r="DW125" i="19" s="1"/>
  <c r="DW49" i="19"/>
  <c r="DW77" i="19" s="1"/>
  <c r="EE96" i="19"/>
  <c r="EE125" i="19" s="1"/>
  <c r="EE49" i="19"/>
  <c r="EE77" i="19" s="1"/>
  <c r="EM96" i="19"/>
  <c r="EM49" i="19"/>
  <c r="EM77" i="19" s="1"/>
  <c r="EU96" i="19"/>
  <c r="EU125" i="19" s="1"/>
  <c r="FC96" i="19"/>
  <c r="FC125" i="19" s="1"/>
  <c r="FC49" i="19"/>
  <c r="FC77" i="19" s="1"/>
  <c r="FK96" i="19"/>
  <c r="FK125" i="19" s="1"/>
  <c r="FS96" i="19"/>
  <c r="FS125" i="19" s="1"/>
  <c r="FS49" i="19"/>
  <c r="FS77" i="19" s="1"/>
  <c r="GA96" i="19"/>
  <c r="GA125" i="19" s="1"/>
  <c r="GI96" i="19"/>
  <c r="GI49" i="19"/>
  <c r="GI77" i="19" s="1"/>
  <c r="GQ96" i="19"/>
  <c r="GQ125" i="19" s="1"/>
  <c r="GQ49" i="19"/>
  <c r="GQ77" i="19" s="1"/>
  <c r="G97" i="19"/>
  <c r="G126" i="19" s="1"/>
  <c r="G50" i="19"/>
  <c r="G78" i="19" s="1"/>
  <c r="O97" i="19"/>
  <c r="O126" i="19" s="1"/>
  <c r="O50" i="19"/>
  <c r="O78" i="19" s="1"/>
  <c r="W97" i="19"/>
  <c r="W126" i="19" s="1"/>
  <c r="W50" i="19"/>
  <c r="W78" i="19" s="1"/>
  <c r="AE97" i="19"/>
  <c r="AE126" i="19" s="1"/>
  <c r="AE50" i="19"/>
  <c r="AE78" i="19" s="1"/>
  <c r="AM97" i="19"/>
  <c r="AM50" i="19"/>
  <c r="AM78" i="19" s="1"/>
  <c r="AU97" i="19"/>
  <c r="AU126" i="19" s="1"/>
  <c r="AU50" i="19"/>
  <c r="AU78" i="19" s="1"/>
  <c r="BC97" i="19"/>
  <c r="BC126" i="19" s="1"/>
  <c r="BC50" i="19"/>
  <c r="BC78" i="19" s="1"/>
  <c r="BK97" i="19"/>
  <c r="BK126" i="19" s="1"/>
  <c r="BK50" i="19"/>
  <c r="BK78" i="19" s="1"/>
  <c r="BS97" i="19"/>
  <c r="BS126" i="19" s="1"/>
  <c r="BS50" i="19"/>
  <c r="BS78" i="19" s="1"/>
  <c r="CA97" i="19"/>
  <c r="CA50" i="19"/>
  <c r="CA78" i="19" s="1"/>
  <c r="CI97" i="19"/>
  <c r="CI126" i="19" s="1"/>
  <c r="CI50" i="19"/>
  <c r="CI78" i="19" s="1"/>
  <c r="CQ97" i="19"/>
  <c r="CQ126" i="19" s="1"/>
  <c r="CQ50" i="19"/>
  <c r="CQ78" i="19" s="1"/>
  <c r="CY97" i="19"/>
  <c r="CY126" i="19" s="1"/>
  <c r="CY50" i="19"/>
  <c r="CY78" i="19" s="1"/>
  <c r="DG97" i="19"/>
  <c r="DG126" i="19" s="1"/>
  <c r="DG50" i="19"/>
  <c r="DG78" i="19" s="1"/>
  <c r="DO97" i="19"/>
  <c r="DO126" i="19" s="1"/>
  <c r="DO50" i="19"/>
  <c r="DO78" i="19" s="1"/>
  <c r="DW97" i="19"/>
  <c r="DW126" i="19" s="1"/>
  <c r="DW50" i="19"/>
  <c r="DW78" i="19" s="1"/>
  <c r="EE97" i="19"/>
  <c r="EE126" i="19" s="1"/>
  <c r="EE50" i="19"/>
  <c r="EE78" i="19" s="1"/>
  <c r="EM97" i="19"/>
  <c r="EM50" i="19"/>
  <c r="EM78" i="19" s="1"/>
  <c r="EU97" i="19"/>
  <c r="EU126" i="19" s="1"/>
  <c r="EU50" i="19"/>
  <c r="EU78" i="19" s="1"/>
  <c r="FC97" i="19"/>
  <c r="FC126" i="19" s="1"/>
  <c r="FC50" i="19"/>
  <c r="FC78" i="19" s="1"/>
  <c r="FK97" i="19"/>
  <c r="FK126" i="19" s="1"/>
  <c r="FK50" i="19"/>
  <c r="FK78" i="19" s="1"/>
  <c r="FS97" i="19"/>
  <c r="FS50" i="19"/>
  <c r="FS78" i="19" s="1"/>
  <c r="GA97" i="19"/>
  <c r="GA126" i="19" s="1"/>
  <c r="GA50" i="19"/>
  <c r="GA78" i="19" s="1"/>
  <c r="GI97" i="19"/>
  <c r="GI126" i="19" s="1"/>
  <c r="GI50" i="19"/>
  <c r="GI78" i="19" s="1"/>
  <c r="GQ97" i="19"/>
  <c r="GQ50" i="19"/>
  <c r="GQ78" i="19" s="1"/>
  <c r="G99" i="19"/>
  <c r="G52" i="19"/>
  <c r="O99" i="19"/>
  <c r="O52" i="19"/>
  <c r="W99" i="19"/>
  <c r="W52" i="19"/>
  <c r="AE99" i="19"/>
  <c r="AE52" i="19"/>
  <c r="AM99" i="19"/>
  <c r="AM52" i="19"/>
  <c r="AU99" i="19"/>
  <c r="AU52" i="19"/>
  <c r="BC99" i="19"/>
  <c r="BC52" i="19"/>
  <c r="BK99" i="19"/>
  <c r="BK52" i="19"/>
  <c r="BS99" i="19"/>
  <c r="BS52" i="19"/>
  <c r="CA99" i="19"/>
  <c r="CA52" i="19"/>
  <c r="CI99" i="19"/>
  <c r="CI52" i="19"/>
  <c r="CQ99" i="19"/>
  <c r="CQ52" i="19"/>
  <c r="CY99" i="19"/>
  <c r="CY52" i="19"/>
  <c r="DG99" i="19"/>
  <c r="DG52" i="19"/>
  <c r="DO99" i="19"/>
  <c r="DO52" i="19"/>
  <c r="DW99" i="19"/>
  <c r="DW52" i="19"/>
  <c r="EE99" i="19"/>
  <c r="EE52" i="19"/>
  <c r="EM99" i="19"/>
  <c r="EM52" i="19"/>
  <c r="EU99" i="19"/>
  <c r="EU52" i="19"/>
  <c r="FC99" i="19"/>
  <c r="FC52" i="19"/>
  <c r="FK99" i="19"/>
  <c r="FK52" i="19"/>
  <c r="FS99" i="19"/>
  <c r="FS52" i="19"/>
  <c r="GA99" i="19"/>
  <c r="GA52" i="19"/>
  <c r="GI99" i="19"/>
  <c r="GI52" i="19"/>
  <c r="GQ99" i="19"/>
  <c r="GQ52" i="19"/>
  <c r="G100" i="19"/>
  <c r="G53" i="19"/>
  <c r="O100" i="19"/>
  <c r="O53" i="19"/>
  <c r="W100" i="19"/>
  <c r="W53" i="19"/>
  <c r="AE100" i="19"/>
  <c r="AE53" i="19"/>
  <c r="AM100" i="19"/>
  <c r="AM53" i="19"/>
  <c r="AU100" i="19"/>
  <c r="AU53" i="19"/>
  <c r="BC100" i="19"/>
  <c r="BC53" i="19"/>
  <c r="BK100" i="19"/>
  <c r="BK53" i="19"/>
  <c r="BS100" i="19"/>
  <c r="BS53" i="19"/>
  <c r="CA100" i="19"/>
  <c r="CA53" i="19"/>
  <c r="CI100" i="19"/>
  <c r="CI53" i="19"/>
  <c r="CQ100" i="19"/>
  <c r="CQ53" i="19"/>
  <c r="CY100" i="19"/>
  <c r="CY53" i="19"/>
  <c r="DG100" i="19"/>
  <c r="DG53" i="19"/>
  <c r="DO100" i="19"/>
  <c r="DO53" i="19"/>
  <c r="DW100" i="19"/>
  <c r="DW53" i="19"/>
  <c r="EE100" i="19"/>
  <c r="EE53" i="19"/>
  <c r="EM100" i="19"/>
  <c r="EM53" i="19"/>
  <c r="EU100" i="19"/>
  <c r="EU53" i="19"/>
  <c r="FC100" i="19"/>
  <c r="FC53" i="19"/>
  <c r="FK100" i="19"/>
  <c r="FK53" i="19"/>
  <c r="R68" i="24" s="1"/>
  <c r="FS100" i="19"/>
  <c r="FS53" i="19"/>
  <c r="Z68" i="24" s="1"/>
  <c r="GA100" i="19"/>
  <c r="GA53" i="19"/>
  <c r="AH68" i="24" s="1"/>
  <c r="GI100" i="19"/>
  <c r="GI53" i="19"/>
  <c r="GQ100" i="19"/>
  <c r="GQ53" i="19"/>
  <c r="G101" i="19"/>
  <c r="G54" i="19"/>
  <c r="O101" i="19"/>
  <c r="O54" i="19"/>
  <c r="W101" i="19"/>
  <c r="W54" i="19"/>
  <c r="AE101" i="19"/>
  <c r="AE54" i="19"/>
  <c r="AM101" i="19"/>
  <c r="AM54" i="19"/>
  <c r="AU101" i="19"/>
  <c r="AU54" i="19"/>
  <c r="BC101" i="19"/>
  <c r="BC54" i="19"/>
  <c r="BK101" i="19"/>
  <c r="BK54" i="19"/>
  <c r="BS101" i="19"/>
  <c r="BS54" i="19"/>
  <c r="CA101" i="19"/>
  <c r="CA54" i="19"/>
  <c r="CI101" i="19"/>
  <c r="CI54" i="19"/>
  <c r="CQ101" i="19"/>
  <c r="CQ54" i="19"/>
  <c r="CY101" i="19"/>
  <c r="CY54" i="19"/>
  <c r="DG101" i="19"/>
  <c r="DG54" i="19"/>
  <c r="DO101" i="19"/>
  <c r="DO54" i="19"/>
  <c r="DW101" i="19"/>
  <c r="DW54" i="19"/>
  <c r="EE101" i="19"/>
  <c r="EE54" i="19"/>
  <c r="EM101" i="19"/>
  <c r="EM54" i="19"/>
  <c r="EU101" i="19"/>
  <c r="EU54" i="19"/>
  <c r="FC101" i="19"/>
  <c r="FC54" i="19"/>
  <c r="FK101" i="19"/>
  <c r="FK54" i="19"/>
  <c r="FS101" i="19"/>
  <c r="FS54" i="19"/>
  <c r="GA101" i="19"/>
  <c r="GA54" i="19"/>
  <c r="GI101" i="19"/>
  <c r="GI54" i="19"/>
  <c r="GQ101" i="19"/>
  <c r="GQ54" i="19"/>
  <c r="G102" i="19"/>
  <c r="G55" i="19"/>
  <c r="O102" i="19"/>
  <c r="O55" i="19"/>
  <c r="W102" i="19"/>
  <c r="W55" i="19"/>
  <c r="AE102" i="19"/>
  <c r="AE55" i="19"/>
  <c r="AM102" i="19"/>
  <c r="AM55" i="19"/>
  <c r="AU102" i="19"/>
  <c r="AU55" i="19"/>
  <c r="BC102" i="19"/>
  <c r="BC55" i="19"/>
  <c r="BK102" i="19"/>
  <c r="BK55" i="19"/>
  <c r="BS102" i="19"/>
  <c r="BS55" i="19"/>
  <c r="CA102" i="19"/>
  <c r="CA55" i="19"/>
  <c r="CI102" i="19"/>
  <c r="CI55" i="19"/>
  <c r="CQ102" i="19"/>
  <c r="CQ55" i="19"/>
  <c r="CY102" i="19"/>
  <c r="CY55" i="19"/>
  <c r="DG102" i="19"/>
  <c r="DG55" i="19"/>
  <c r="DO102" i="19"/>
  <c r="DO55" i="19"/>
  <c r="DW102" i="19"/>
  <c r="DW55" i="19"/>
  <c r="EE102" i="19"/>
  <c r="EE55" i="19"/>
  <c r="EM102" i="19"/>
  <c r="EM55" i="19"/>
  <c r="EU102" i="19"/>
  <c r="EU55" i="19"/>
  <c r="FC102" i="19"/>
  <c r="FC55" i="19"/>
  <c r="FK102" i="19"/>
  <c r="FK55" i="19"/>
  <c r="FS102" i="19"/>
  <c r="FS55" i="19"/>
  <c r="GA102" i="19"/>
  <c r="GA55" i="19"/>
  <c r="GI102" i="19"/>
  <c r="GI55" i="19"/>
  <c r="GQ102" i="19"/>
  <c r="GQ55" i="19"/>
  <c r="G104" i="19"/>
  <c r="G57" i="19"/>
  <c r="O104" i="19"/>
  <c r="O57" i="19"/>
  <c r="W104" i="19"/>
  <c r="W57" i="19"/>
  <c r="AE104" i="19"/>
  <c r="AE57" i="19"/>
  <c r="AM104" i="19"/>
  <c r="AM57" i="19"/>
  <c r="AU104" i="19"/>
  <c r="AU57" i="19"/>
  <c r="BC104" i="19"/>
  <c r="BC57" i="19"/>
  <c r="BK104" i="19"/>
  <c r="BK57" i="19"/>
  <c r="BS104" i="19"/>
  <c r="BS57" i="19"/>
  <c r="CA104" i="19"/>
  <c r="CA57" i="19"/>
  <c r="CI104" i="19"/>
  <c r="CI57" i="19"/>
  <c r="CQ104" i="19"/>
  <c r="CQ57" i="19"/>
  <c r="CY104" i="19"/>
  <c r="CY57" i="19"/>
  <c r="DG104" i="19"/>
  <c r="DG57" i="19"/>
  <c r="DO104" i="19"/>
  <c r="DO57" i="19"/>
  <c r="DW104" i="19"/>
  <c r="DW57" i="19"/>
  <c r="EE104" i="19"/>
  <c r="EE57" i="19"/>
  <c r="EM104" i="19"/>
  <c r="EM57" i="19"/>
  <c r="EU104" i="19"/>
  <c r="EU57" i="19"/>
  <c r="FC104" i="19"/>
  <c r="FC57" i="19"/>
  <c r="FK104" i="19"/>
  <c r="R59" i="24" s="1"/>
  <c r="FK57" i="19"/>
  <c r="FS104" i="19"/>
  <c r="Z59" i="24" s="1"/>
  <c r="FS57" i="19"/>
  <c r="GA104" i="19"/>
  <c r="AH59" i="24" s="1"/>
  <c r="GA57" i="19"/>
  <c r="GI104" i="19"/>
  <c r="GI57" i="19"/>
  <c r="GQ104" i="19"/>
  <c r="GQ57" i="19"/>
  <c r="CA105" i="19"/>
  <c r="CA58" i="19"/>
  <c r="CI105" i="19"/>
  <c r="CI58" i="19"/>
  <c r="CQ105" i="19"/>
  <c r="CQ58" i="19"/>
  <c r="CY105" i="19"/>
  <c r="CY58" i="19"/>
  <c r="DG105" i="19"/>
  <c r="DG58" i="19"/>
  <c r="DO105" i="19"/>
  <c r="DO58" i="19"/>
  <c r="DW105" i="19"/>
  <c r="DW58" i="19"/>
  <c r="EE105" i="19"/>
  <c r="EE58" i="19"/>
  <c r="EM105" i="19"/>
  <c r="EM58" i="19"/>
  <c r="EU105" i="19"/>
  <c r="EU58" i="19"/>
  <c r="FC105" i="19"/>
  <c r="FC58" i="19"/>
  <c r="FK105" i="19"/>
  <c r="FK58" i="19"/>
  <c r="FS105" i="19"/>
  <c r="FS58" i="19"/>
  <c r="GA105" i="19"/>
  <c r="GA58" i="19"/>
  <c r="GI105" i="19"/>
  <c r="GI58" i="19"/>
  <c r="GQ105" i="19"/>
  <c r="GQ58" i="19"/>
  <c r="G106" i="19"/>
  <c r="G59" i="19"/>
  <c r="O106" i="19"/>
  <c r="O59" i="19"/>
  <c r="W106" i="19"/>
  <c r="W59" i="19"/>
  <c r="AE106" i="19"/>
  <c r="AE59" i="19"/>
  <c r="AM106" i="19"/>
  <c r="AM59" i="19"/>
  <c r="AU106" i="19"/>
  <c r="AU59" i="19"/>
  <c r="BC106" i="19"/>
  <c r="BC59" i="19"/>
  <c r="BK106" i="19"/>
  <c r="BK59" i="19"/>
  <c r="BS106" i="19"/>
  <c r="BS59" i="19"/>
  <c r="CA106" i="19"/>
  <c r="CA59" i="19"/>
  <c r="CI106" i="19"/>
  <c r="CI59" i="19"/>
  <c r="CQ106" i="19"/>
  <c r="CQ59" i="19"/>
  <c r="CY106" i="19"/>
  <c r="CY59" i="19"/>
  <c r="DG106" i="19"/>
  <c r="DG59" i="19"/>
  <c r="DO106" i="19"/>
  <c r="DO59" i="19"/>
  <c r="DW106" i="19"/>
  <c r="DW59" i="19"/>
  <c r="EE106" i="19"/>
  <c r="EE59" i="19"/>
  <c r="EM106" i="19"/>
  <c r="EM59" i="19"/>
  <c r="EU106" i="19"/>
  <c r="EU59" i="19"/>
  <c r="FC106" i="19"/>
  <c r="FC59" i="19"/>
  <c r="FK106" i="19"/>
  <c r="FK59" i="19"/>
  <c r="FS106" i="19"/>
  <c r="FS59" i="19"/>
  <c r="GA106" i="19"/>
  <c r="GA59" i="19"/>
  <c r="GI106" i="19"/>
  <c r="GI59" i="19"/>
  <c r="GQ106" i="19"/>
  <c r="GQ59" i="19"/>
  <c r="G107" i="19"/>
  <c r="G60" i="19"/>
  <c r="O107" i="19"/>
  <c r="O60" i="19"/>
  <c r="W107" i="19"/>
  <c r="W60" i="19"/>
  <c r="AE107" i="19"/>
  <c r="AE60" i="19"/>
  <c r="AM107" i="19"/>
  <c r="AM60" i="19"/>
  <c r="AU107" i="19"/>
  <c r="AU60" i="19"/>
  <c r="BC107" i="19"/>
  <c r="BC60" i="19"/>
  <c r="BK107" i="19"/>
  <c r="BK60" i="19"/>
  <c r="BS107" i="19"/>
  <c r="BS60" i="19"/>
  <c r="CA107" i="19"/>
  <c r="CA60" i="19"/>
  <c r="CI107" i="19"/>
  <c r="CI60" i="19"/>
  <c r="CQ107" i="19"/>
  <c r="CQ60" i="19"/>
  <c r="CY107" i="19"/>
  <c r="CY60" i="19"/>
  <c r="DG107" i="19"/>
  <c r="DG60" i="19"/>
  <c r="DO107" i="19"/>
  <c r="DO60" i="19"/>
  <c r="DW107" i="19"/>
  <c r="DW60" i="19"/>
  <c r="EE107" i="19"/>
  <c r="EE60" i="19"/>
  <c r="EM107" i="19"/>
  <c r="EM60" i="19"/>
  <c r="EU107" i="19"/>
  <c r="EU60" i="19"/>
  <c r="FC107" i="19"/>
  <c r="FC60" i="19"/>
  <c r="FK107" i="19"/>
  <c r="FK60" i="19"/>
  <c r="FS107" i="19"/>
  <c r="FS60" i="19"/>
  <c r="GA107" i="19"/>
  <c r="GA60" i="19"/>
  <c r="GI107" i="19"/>
  <c r="GI60" i="19"/>
  <c r="GQ107" i="19"/>
  <c r="GQ60" i="19"/>
  <c r="G36" i="19"/>
  <c r="G64" i="19" s="1"/>
  <c r="O36" i="19"/>
  <c r="O64" i="19" s="1"/>
  <c r="W36" i="19"/>
  <c r="W64" i="19" s="1"/>
  <c r="AE36" i="19"/>
  <c r="AE64" i="19" s="1"/>
  <c r="AM36" i="19"/>
  <c r="AM64" i="19" s="1"/>
  <c r="AU36" i="19"/>
  <c r="AU64" i="19" s="1"/>
  <c r="BC36" i="19"/>
  <c r="BC64" i="19" s="1"/>
  <c r="BK36" i="19"/>
  <c r="BK64" i="19" s="1"/>
  <c r="BS36" i="19"/>
  <c r="BS64" i="19" s="1"/>
  <c r="CA36" i="19"/>
  <c r="CA64" i="19" s="1"/>
  <c r="CI36" i="19"/>
  <c r="CI64" i="19" s="1"/>
  <c r="CQ36" i="19"/>
  <c r="CQ64" i="19" s="1"/>
  <c r="CY36" i="19"/>
  <c r="CY64" i="19" s="1"/>
  <c r="DG36" i="19"/>
  <c r="DG64" i="19" s="1"/>
  <c r="DO36" i="19"/>
  <c r="DO64" i="19" s="1"/>
  <c r="DW36" i="19"/>
  <c r="DW64" i="19" s="1"/>
  <c r="EE36" i="19"/>
  <c r="EE64" i="19" s="1"/>
  <c r="EM36" i="19"/>
  <c r="EM64" i="19" s="1"/>
  <c r="EU36" i="19"/>
  <c r="EU64" i="19" s="1"/>
  <c r="FC36" i="19"/>
  <c r="FC64" i="19" s="1"/>
  <c r="FK36" i="19"/>
  <c r="R76" i="24" s="1"/>
  <c r="FS36" i="19"/>
  <c r="Z76" i="24" s="1"/>
  <c r="GA36" i="19"/>
  <c r="AH76" i="24" s="1"/>
  <c r="GI36" i="19"/>
  <c r="GI64" i="19" s="1"/>
  <c r="GQ36" i="19"/>
  <c r="GQ64" i="19" s="1"/>
  <c r="G37" i="19"/>
  <c r="G65" i="19" s="1"/>
  <c r="O37" i="19"/>
  <c r="O65" i="19" s="1"/>
  <c r="AU37" i="19"/>
  <c r="AU65" i="19" s="1"/>
  <c r="GA49" i="19"/>
  <c r="GA77" i="19" s="1"/>
  <c r="H83" i="19"/>
  <c r="H112" i="19" s="1"/>
  <c r="P83" i="19"/>
  <c r="P112" i="19" s="1"/>
  <c r="X83" i="19"/>
  <c r="AF83" i="19"/>
  <c r="AF112" i="19" s="1"/>
  <c r="AN83" i="19"/>
  <c r="AN112" i="19" s="1"/>
  <c r="AV83" i="19"/>
  <c r="BD83" i="19"/>
  <c r="BL83" i="19"/>
  <c r="BL112" i="19" s="1"/>
  <c r="BT83" i="19"/>
  <c r="BT112" i="19" s="1"/>
  <c r="CB83" i="19"/>
  <c r="CB112" i="19" s="1"/>
  <c r="CJ83" i="19"/>
  <c r="CR83" i="19"/>
  <c r="CR112" i="19" s="1"/>
  <c r="CZ83" i="19"/>
  <c r="CZ112" i="19" s="1"/>
  <c r="DH83" i="19"/>
  <c r="DP83" i="19"/>
  <c r="DX83" i="19"/>
  <c r="DX112" i="19" s="1"/>
  <c r="EF83" i="19"/>
  <c r="EF112" i="19" s="1"/>
  <c r="EN83" i="19"/>
  <c r="EN112" i="19" s="1"/>
  <c r="EV83" i="19"/>
  <c r="FD83" i="19"/>
  <c r="FD112" i="19" s="1"/>
  <c r="FL83" i="19"/>
  <c r="FL112" i="19" s="1"/>
  <c r="FT83" i="19"/>
  <c r="GB83" i="19"/>
  <c r="GJ83" i="19"/>
  <c r="GJ112" i="19" s="1"/>
  <c r="GR83" i="19"/>
  <c r="GR112" i="19" s="1"/>
  <c r="H84" i="19"/>
  <c r="H113" i="19" s="1"/>
  <c r="P84" i="19"/>
  <c r="P113" i="19" s="1"/>
  <c r="X84" i="19"/>
  <c r="X113" i="19" s="1"/>
  <c r="AF84" i="19"/>
  <c r="AN84" i="19"/>
  <c r="AN113" i="19" s="1"/>
  <c r="AV84" i="19"/>
  <c r="AV113" i="19" s="1"/>
  <c r="BD84" i="19"/>
  <c r="BD113" i="19" s="1"/>
  <c r="BL84" i="19"/>
  <c r="BL113" i="19" s="1"/>
  <c r="BL37" i="19"/>
  <c r="BL65" i="19" s="1"/>
  <c r="BT84" i="19"/>
  <c r="BU65" i="19"/>
  <c r="BT37" i="19"/>
  <c r="BT65" i="19" s="1"/>
  <c r="CB84" i="19"/>
  <c r="CB113" i="19" s="1"/>
  <c r="CB37" i="19"/>
  <c r="CB65" i="19" s="1"/>
  <c r="CJ84" i="19"/>
  <c r="CJ113" i="19" s="1"/>
  <c r="CJ37" i="19"/>
  <c r="CJ65" i="19" s="1"/>
  <c r="CR84" i="19"/>
  <c r="CR113" i="19" s="1"/>
  <c r="CR37" i="19"/>
  <c r="CR65" i="19" s="1"/>
  <c r="CZ84" i="19"/>
  <c r="CZ113" i="19" s="1"/>
  <c r="CZ37" i="19"/>
  <c r="CZ65" i="19" s="1"/>
  <c r="DH84" i="19"/>
  <c r="DH113" i="19" s="1"/>
  <c r="DH37" i="19"/>
  <c r="DH65" i="19" s="1"/>
  <c r="DP84" i="19"/>
  <c r="DP113" i="19" s="1"/>
  <c r="DP37" i="19"/>
  <c r="DP65" i="19" s="1"/>
  <c r="DX84" i="19"/>
  <c r="DX113" i="19" s="1"/>
  <c r="DX37" i="19"/>
  <c r="DX65" i="19" s="1"/>
  <c r="EF84" i="19"/>
  <c r="EF113" i="19" s="1"/>
  <c r="EF37" i="19"/>
  <c r="EF65" i="19" s="1"/>
  <c r="EN84" i="19"/>
  <c r="EN113" i="19" s="1"/>
  <c r="EN37" i="19"/>
  <c r="EN65" i="19" s="1"/>
  <c r="EV84" i="19"/>
  <c r="EV113" i="19" s="1"/>
  <c r="EV37" i="19"/>
  <c r="EV65" i="19" s="1"/>
  <c r="FD84" i="19"/>
  <c r="FD113" i="19" s="1"/>
  <c r="FD37" i="19"/>
  <c r="FD65" i="19" s="1"/>
  <c r="FL84" i="19"/>
  <c r="FL113" i="19" s="1"/>
  <c r="FL37" i="19"/>
  <c r="FL65" i="19" s="1"/>
  <c r="FT84" i="19"/>
  <c r="FT113" i="19" s="1"/>
  <c r="FT37" i="19"/>
  <c r="FT65" i="19" s="1"/>
  <c r="GB84" i="19"/>
  <c r="GB37" i="19"/>
  <c r="GB65" i="19" s="1"/>
  <c r="GJ84" i="19"/>
  <c r="GJ113" i="19" s="1"/>
  <c r="GJ37" i="19"/>
  <c r="GJ65" i="19" s="1"/>
  <c r="GR84" i="19"/>
  <c r="GR113" i="19" s="1"/>
  <c r="GR37" i="19"/>
  <c r="GR65" i="19" s="1"/>
  <c r="H85" i="19"/>
  <c r="H114" i="19" s="1"/>
  <c r="I66" i="19"/>
  <c r="H38" i="19"/>
  <c r="H66" i="19" s="1"/>
  <c r="P85" i="19"/>
  <c r="P114" i="19" s="1"/>
  <c r="P38" i="19"/>
  <c r="P66" i="19" s="1"/>
  <c r="X85" i="19"/>
  <c r="X114" i="19" s="1"/>
  <c r="X38" i="19"/>
  <c r="X66" i="19" s="1"/>
  <c r="AF85" i="19"/>
  <c r="AF114" i="19" s="1"/>
  <c r="AF38" i="19"/>
  <c r="AF66" i="19" s="1"/>
  <c r="AN85" i="19"/>
  <c r="AN114" i="19" s="1"/>
  <c r="AN38" i="19"/>
  <c r="AN66" i="19" s="1"/>
  <c r="AV85" i="19"/>
  <c r="AV114" i="19" s="1"/>
  <c r="AV38" i="19"/>
  <c r="AV66" i="19" s="1"/>
  <c r="BD85" i="19"/>
  <c r="BD114" i="19" s="1"/>
  <c r="BD38" i="19"/>
  <c r="BD66" i="19" s="1"/>
  <c r="BL85" i="19"/>
  <c r="BL114" i="19" s="1"/>
  <c r="BL38" i="19"/>
  <c r="BL66" i="19" s="1"/>
  <c r="BT85" i="19"/>
  <c r="BT114" i="19" s="1"/>
  <c r="BU66" i="19"/>
  <c r="BT38" i="19"/>
  <c r="BT66" i="19" s="1"/>
  <c r="CB85" i="19"/>
  <c r="CB114" i="19" s="1"/>
  <c r="CB38" i="19"/>
  <c r="CB66" i="19" s="1"/>
  <c r="CJ85" i="19"/>
  <c r="CJ114" i="19" s="1"/>
  <c r="CJ38" i="19"/>
  <c r="CJ66" i="19" s="1"/>
  <c r="CR85" i="19"/>
  <c r="CR114" i="19" s="1"/>
  <c r="CR38" i="19"/>
  <c r="CR66" i="19" s="1"/>
  <c r="CZ85" i="19"/>
  <c r="CZ114" i="19" s="1"/>
  <c r="CZ38" i="19"/>
  <c r="CZ66" i="19" s="1"/>
  <c r="DH85" i="19"/>
  <c r="DH114" i="19" s="1"/>
  <c r="DH38" i="19"/>
  <c r="DH66" i="19" s="1"/>
  <c r="DP85" i="19"/>
  <c r="DP114" i="19" s="1"/>
  <c r="DP38" i="19"/>
  <c r="DP66" i="19" s="1"/>
  <c r="DX85" i="19"/>
  <c r="DX114" i="19" s="1"/>
  <c r="DX38" i="19"/>
  <c r="DX66" i="19" s="1"/>
  <c r="EF85" i="19"/>
  <c r="EF114" i="19" s="1"/>
  <c r="EF38" i="19"/>
  <c r="EF66" i="19" s="1"/>
  <c r="EN85" i="19"/>
  <c r="EN114" i="19" s="1"/>
  <c r="EN38" i="19"/>
  <c r="EN66" i="19" s="1"/>
  <c r="EV85" i="19"/>
  <c r="EV114" i="19" s="1"/>
  <c r="EV38" i="19"/>
  <c r="EV66" i="19" s="1"/>
  <c r="FD85" i="19"/>
  <c r="FD114" i="19" s="1"/>
  <c r="FD38" i="19"/>
  <c r="FD66" i="19" s="1"/>
  <c r="FL85" i="19"/>
  <c r="FL114" i="19" s="1"/>
  <c r="FL38" i="19"/>
  <c r="FL66" i="19" s="1"/>
  <c r="FT85" i="19"/>
  <c r="FT114" i="19" s="1"/>
  <c r="FT38" i="19"/>
  <c r="FT66" i="19" s="1"/>
  <c r="GB85" i="19"/>
  <c r="GB114" i="19" s="1"/>
  <c r="GB38" i="19"/>
  <c r="GB66" i="19" s="1"/>
  <c r="GJ85" i="19"/>
  <c r="GJ114" i="19" s="1"/>
  <c r="GK66" i="19"/>
  <c r="GJ38" i="19"/>
  <c r="GJ66" i="19" s="1"/>
  <c r="GR85" i="19"/>
  <c r="GR114" i="19" s="1"/>
  <c r="GR38" i="19"/>
  <c r="GR66" i="19" s="1"/>
  <c r="H86" i="19"/>
  <c r="H115" i="19" s="1"/>
  <c r="H39" i="19"/>
  <c r="H67" i="19" s="1"/>
  <c r="P86" i="19"/>
  <c r="P115" i="19" s="1"/>
  <c r="P39" i="19"/>
  <c r="P67" i="19" s="1"/>
  <c r="X86" i="19"/>
  <c r="X115" i="19" s="1"/>
  <c r="X39" i="19"/>
  <c r="X67" i="19" s="1"/>
  <c r="AF86" i="19"/>
  <c r="AF115" i="19" s="1"/>
  <c r="AF39" i="19"/>
  <c r="AF67" i="19" s="1"/>
  <c r="AN86" i="19"/>
  <c r="AN115" i="19" s="1"/>
  <c r="AN39" i="19"/>
  <c r="AN67" i="19" s="1"/>
  <c r="AV86" i="19"/>
  <c r="AV115" i="19" s="1"/>
  <c r="AV39" i="19"/>
  <c r="AV67" i="19" s="1"/>
  <c r="BD86" i="19"/>
  <c r="BD115" i="19" s="1"/>
  <c r="BD39" i="19"/>
  <c r="BD67" i="19" s="1"/>
  <c r="BL86" i="19"/>
  <c r="BL115" i="19" s="1"/>
  <c r="BL39" i="19"/>
  <c r="BL67" i="19" s="1"/>
  <c r="BT86" i="19"/>
  <c r="BT115" i="19" s="1"/>
  <c r="BT39" i="19"/>
  <c r="BT67" i="19" s="1"/>
  <c r="CB86" i="19"/>
  <c r="CB115" i="19" s="1"/>
  <c r="CB39" i="19"/>
  <c r="CB67" i="19" s="1"/>
  <c r="CJ86" i="19"/>
  <c r="CJ115" i="19" s="1"/>
  <c r="CJ39" i="19"/>
  <c r="CJ67" i="19" s="1"/>
  <c r="CR86" i="19"/>
  <c r="CR115" i="19" s="1"/>
  <c r="CR39" i="19"/>
  <c r="CR67" i="19" s="1"/>
  <c r="CZ86" i="19"/>
  <c r="CZ115" i="19" s="1"/>
  <c r="CZ39" i="19"/>
  <c r="CZ67" i="19" s="1"/>
  <c r="DH86" i="19"/>
  <c r="DH115" i="19" s="1"/>
  <c r="DH39" i="19"/>
  <c r="DH67" i="19" s="1"/>
  <c r="DP86" i="19"/>
  <c r="DP115" i="19" s="1"/>
  <c r="DP39" i="19"/>
  <c r="DP67" i="19" s="1"/>
  <c r="DX86" i="19"/>
  <c r="DX115" i="19" s="1"/>
  <c r="DX39" i="19"/>
  <c r="DX67" i="19" s="1"/>
  <c r="EF86" i="19"/>
  <c r="EF115" i="19" s="1"/>
  <c r="EF39" i="19"/>
  <c r="EF67" i="19" s="1"/>
  <c r="EN86" i="19"/>
  <c r="EN115" i="19" s="1"/>
  <c r="EN39" i="19"/>
  <c r="EN67" i="19" s="1"/>
  <c r="EV86" i="19"/>
  <c r="EV115" i="19" s="1"/>
  <c r="EV39" i="19"/>
  <c r="EV67" i="19" s="1"/>
  <c r="FD86" i="19"/>
  <c r="FD115" i="19" s="1"/>
  <c r="FD39" i="19"/>
  <c r="FD67" i="19" s="1"/>
  <c r="FL86" i="19"/>
  <c r="FL115" i="19" s="1"/>
  <c r="FL39" i="19"/>
  <c r="FL67" i="19" s="1"/>
  <c r="FT86" i="19"/>
  <c r="FT115" i="19" s="1"/>
  <c r="FU67" i="19"/>
  <c r="FT39" i="19"/>
  <c r="FT67" i="19" s="1"/>
  <c r="GB86" i="19"/>
  <c r="GB115" i="19" s="1"/>
  <c r="GB39" i="19"/>
  <c r="GB67" i="19" s="1"/>
  <c r="GJ86" i="19"/>
  <c r="GJ115" i="19" s="1"/>
  <c r="GJ39" i="19"/>
  <c r="GJ67" i="19" s="1"/>
  <c r="GR86" i="19"/>
  <c r="GR115" i="19" s="1"/>
  <c r="GR39" i="19"/>
  <c r="GR67" i="19" s="1"/>
  <c r="H87" i="19"/>
  <c r="H116" i="19" s="1"/>
  <c r="H40" i="19"/>
  <c r="H68" i="19" s="1"/>
  <c r="P87" i="19"/>
  <c r="P116" i="19" s="1"/>
  <c r="P40" i="19"/>
  <c r="P68" i="19" s="1"/>
  <c r="X87" i="19"/>
  <c r="X40" i="19"/>
  <c r="X68" i="19" s="1"/>
  <c r="AF87" i="19"/>
  <c r="AF116" i="19" s="1"/>
  <c r="AG68" i="19"/>
  <c r="AF40" i="19"/>
  <c r="AF68" i="19" s="1"/>
  <c r="AN87" i="19"/>
  <c r="AN116" i="19" s="1"/>
  <c r="AN40" i="19"/>
  <c r="AN68" i="19" s="1"/>
  <c r="AV87" i="19"/>
  <c r="AV116" i="19" s="1"/>
  <c r="AV40" i="19"/>
  <c r="AV68" i="19" s="1"/>
  <c r="BD87" i="19"/>
  <c r="BD40" i="19"/>
  <c r="BD68" i="19" s="1"/>
  <c r="BL87" i="19"/>
  <c r="BL116" i="19" s="1"/>
  <c r="BL40" i="19"/>
  <c r="BL68" i="19" s="1"/>
  <c r="BT87" i="19"/>
  <c r="BT116" i="19" s="1"/>
  <c r="BT40" i="19"/>
  <c r="BT68" i="19" s="1"/>
  <c r="CB87" i="19"/>
  <c r="CB116" i="19" s="1"/>
  <c r="CB40" i="19"/>
  <c r="CB68" i="19" s="1"/>
  <c r="CJ87" i="19"/>
  <c r="CJ40" i="19"/>
  <c r="CJ68" i="19" s="1"/>
  <c r="CR87" i="19"/>
  <c r="CR116" i="19" s="1"/>
  <c r="CR40" i="19"/>
  <c r="CR68" i="19" s="1"/>
  <c r="CZ87" i="19"/>
  <c r="CZ116" i="19" s="1"/>
  <c r="CZ40" i="19"/>
  <c r="CZ68" i="19" s="1"/>
  <c r="DH87" i="19"/>
  <c r="DI68" i="19"/>
  <c r="DH40" i="19"/>
  <c r="DH68" i="19" s="1"/>
  <c r="DP87" i="19"/>
  <c r="DP116" i="19" s="1"/>
  <c r="DP40" i="19"/>
  <c r="DP68" i="19" s="1"/>
  <c r="DX87" i="19"/>
  <c r="DX116" i="19" s="1"/>
  <c r="DX40" i="19"/>
  <c r="DX68" i="19" s="1"/>
  <c r="EF87" i="19"/>
  <c r="EF116" i="19" s="1"/>
  <c r="EF40" i="19"/>
  <c r="EF68" i="19" s="1"/>
  <c r="EN87" i="19"/>
  <c r="EN116" i="19" s="1"/>
  <c r="EN40" i="19"/>
  <c r="EN68" i="19" s="1"/>
  <c r="EV87" i="19"/>
  <c r="EV116" i="19" s="1"/>
  <c r="EV40" i="19"/>
  <c r="EV68" i="19" s="1"/>
  <c r="FD87" i="19"/>
  <c r="FD116" i="19" s="1"/>
  <c r="FD40" i="19"/>
  <c r="FD68" i="19" s="1"/>
  <c r="FL87" i="19"/>
  <c r="FL116" i="19" s="1"/>
  <c r="FL40" i="19"/>
  <c r="FL68" i="19" s="1"/>
  <c r="FT87" i="19"/>
  <c r="FU68" i="19"/>
  <c r="FT40" i="19"/>
  <c r="FT68" i="19" s="1"/>
  <c r="GB87" i="19"/>
  <c r="GB116" i="19" s="1"/>
  <c r="GB40" i="19"/>
  <c r="GB68" i="19" s="1"/>
  <c r="GJ87" i="19"/>
  <c r="GJ116" i="19" s="1"/>
  <c r="GJ40" i="19"/>
  <c r="GJ68" i="19" s="1"/>
  <c r="GR87" i="19"/>
  <c r="GR116" i="19" s="1"/>
  <c r="GR40" i="19"/>
  <c r="GR68" i="19" s="1"/>
  <c r="H88" i="19"/>
  <c r="H117" i="19" s="1"/>
  <c r="H41" i="19"/>
  <c r="H69" i="19" s="1"/>
  <c r="P88" i="19"/>
  <c r="P117" i="19" s="1"/>
  <c r="P41" i="19"/>
  <c r="P69" i="19" s="1"/>
  <c r="X88" i="19"/>
  <c r="X117" i="19" s="1"/>
  <c r="X41" i="19"/>
  <c r="X69" i="19" s="1"/>
  <c r="AF88" i="19"/>
  <c r="AF117" i="19" s="1"/>
  <c r="AF41" i="19"/>
  <c r="AF69" i="19" s="1"/>
  <c r="AN88" i="19"/>
  <c r="AN117" i="19" s="1"/>
  <c r="AN41" i="19"/>
  <c r="AN69" i="19" s="1"/>
  <c r="AV88" i="19"/>
  <c r="AV117" i="19" s="1"/>
  <c r="AV41" i="19"/>
  <c r="AV69" i="19" s="1"/>
  <c r="BD88" i="19"/>
  <c r="BD117" i="19" s="1"/>
  <c r="BD41" i="19"/>
  <c r="BD69" i="19" s="1"/>
  <c r="BL88" i="19"/>
  <c r="BL117" i="19" s="1"/>
  <c r="BL41" i="19"/>
  <c r="BL69" i="19" s="1"/>
  <c r="BT88" i="19"/>
  <c r="BT117" i="19" s="1"/>
  <c r="BT41" i="19"/>
  <c r="BT69" i="19" s="1"/>
  <c r="CB88" i="19"/>
  <c r="CB117" i="19" s="1"/>
  <c r="CC69" i="19"/>
  <c r="CB41" i="19"/>
  <c r="CB69" i="19" s="1"/>
  <c r="CJ88" i="19"/>
  <c r="CJ117" i="19" s="1"/>
  <c r="CK69" i="19"/>
  <c r="CJ41" i="19"/>
  <c r="CJ69" i="19" s="1"/>
  <c r="CR88" i="19"/>
  <c r="CR117" i="19" s="1"/>
  <c r="CR41" i="19"/>
  <c r="CR69" i="19" s="1"/>
  <c r="CZ88" i="19"/>
  <c r="CZ117" i="19" s="1"/>
  <c r="CZ41" i="19"/>
  <c r="CZ69" i="19" s="1"/>
  <c r="DH88" i="19"/>
  <c r="DH117" i="19" s="1"/>
  <c r="DH41" i="19"/>
  <c r="DH69" i="19" s="1"/>
  <c r="DP88" i="19"/>
  <c r="DP117" i="19" s="1"/>
  <c r="DP41" i="19"/>
  <c r="DP69" i="19" s="1"/>
  <c r="DX88" i="19"/>
  <c r="DX117" i="19" s="1"/>
  <c r="DX41" i="19"/>
  <c r="DX69" i="19" s="1"/>
  <c r="EF88" i="19"/>
  <c r="EF117" i="19" s="1"/>
  <c r="EF41" i="19"/>
  <c r="EF69" i="19" s="1"/>
  <c r="EN88" i="19"/>
  <c r="EN117" i="19" s="1"/>
  <c r="EN41" i="19"/>
  <c r="EN69" i="19" s="1"/>
  <c r="EV88" i="19"/>
  <c r="EV117" i="19" s="1"/>
  <c r="EV41" i="19"/>
  <c r="EV69" i="19" s="1"/>
  <c r="FD88" i="19"/>
  <c r="FD117" i="19" s="1"/>
  <c r="FD41" i="19"/>
  <c r="FD69" i="19" s="1"/>
  <c r="FL88" i="19"/>
  <c r="FL117" i="19" s="1"/>
  <c r="FL41" i="19"/>
  <c r="FL69" i="19" s="1"/>
  <c r="FT88" i="19"/>
  <c r="FT117" i="19" s="1"/>
  <c r="FT41" i="19"/>
  <c r="FT69" i="19" s="1"/>
  <c r="GB88" i="19"/>
  <c r="GB117" i="19" s="1"/>
  <c r="GB41" i="19"/>
  <c r="GB69" i="19" s="1"/>
  <c r="GJ88" i="19"/>
  <c r="GJ117" i="19" s="1"/>
  <c r="GJ41" i="19"/>
  <c r="GJ69" i="19" s="1"/>
  <c r="GR88" i="19"/>
  <c r="GR117" i="19" s="1"/>
  <c r="GR41" i="19"/>
  <c r="GR69" i="19" s="1"/>
  <c r="H89" i="19"/>
  <c r="H118" i="19" s="1"/>
  <c r="H42" i="19"/>
  <c r="H70" i="19" s="1"/>
  <c r="P89" i="19"/>
  <c r="P118" i="19" s="1"/>
  <c r="P42" i="19"/>
  <c r="P70" i="19" s="1"/>
  <c r="X89" i="19"/>
  <c r="X118" i="19" s="1"/>
  <c r="X42" i="19"/>
  <c r="X70" i="19" s="1"/>
  <c r="AF89" i="19"/>
  <c r="AF118" i="19" s="1"/>
  <c r="AF42" i="19"/>
  <c r="AF70" i="19" s="1"/>
  <c r="AN89" i="19"/>
  <c r="AN118" i="19" s="1"/>
  <c r="AN42" i="19"/>
  <c r="AN70" i="19" s="1"/>
  <c r="AV89" i="19"/>
  <c r="AV118" i="19" s="1"/>
  <c r="AV42" i="19"/>
  <c r="AV70" i="19" s="1"/>
  <c r="BD89" i="19"/>
  <c r="BD118" i="19" s="1"/>
  <c r="BD42" i="19"/>
  <c r="BD70" i="19" s="1"/>
  <c r="BL89" i="19"/>
  <c r="BL118" i="19" s="1"/>
  <c r="BL42" i="19"/>
  <c r="BL70" i="19" s="1"/>
  <c r="BT89" i="19"/>
  <c r="BT118" i="19" s="1"/>
  <c r="BU70" i="19"/>
  <c r="BT42" i="19"/>
  <c r="BT70" i="19" s="1"/>
  <c r="CB89" i="19"/>
  <c r="CB118" i="19" s="1"/>
  <c r="CB42" i="19"/>
  <c r="CB70" i="19" s="1"/>
  <c r="CJ89" i="19"/>
  <c r="CJ118" i="19" s="1"/>
  <c r="CJ42" i="19"/>
  <c r="CJ70" i="19" s="1"/>
  <c r="CR89" i="19"/>
  <c r="CR118" i="19" s="1"/>
  <c r="CR42" i="19"/>
  <c r="CR70" i="19" s="1"/>
  <c r="CZ89" i="19"/>
  <c r="CZ118" i="19" s="1"/>
  <c r="CZ42" i="19"/>
  <c r="CZ70" i="19" s="1"/>
  <c r="DH89" i="19"/>
  <c r="DH118" i="19" s="1"/>
  <c r="DH42" i="19"/>
  <c r="DH70" i="19" s="1"/>
  <c r="DP89" i="19"/>
  <c r="DP118" i="19" s="1"/>
  <c r="DP42" i="19"/>
  <c r="DP70" i="19" s="1"/>
  <c r="DX89" i="19"/>
  <c r="DX118" i="19" s="1"/>
  <c r="DX42" i="19"/>
  <c r="DX70" i="19" s="1"/>
  <c r="EF89" i="19"/>
  <c r="EF118" i="19" s="1"/>
  <c r="EG70" i="19"/>
  <c r="EF42" i="19"/>
  <c r="EF70" i="19" s="1"/>
  <c r="EN89" i="19"/>
  <c r="EN118" i="19" s="1"/>
  <c r="EN42" i="19"/>
  <c r="EN70" i="19" s="1"/>
  <c r="EV89" i="19"/>
  <c r="EV118" i="19" s="1"/>
  <c r="EV42" i="19"/>
  <c r="EV70" i="19" s="1"/>
  <c r="FD89" i="19"/>
  <c r="FD118" i="19" s="1"/>
  <c r="FD42" i="19"/>
  <c r="FD70" i="19" s="1"/>
  <c r="FL89" i="19"/>
  <c r="FL118" i="19" s="1"/>
  <c r="FL42" i="19"/>
  <c r="FL70" i="19" s="1"/>
  <c r="FT89" i="19"/>
  <c r="FT118" i="19" s="1"/>
  <c r="FT42" i="19"/>
  <c r="FT70" i="19" s="1"/>
  <c r="GB89" i="19"/>
  <c r="GB118" i="19" s="1"/>
  <c r="GB42" i="19"/>
  <c r="GB70" i="19" s="1"/>
  <c r="GJ89" i="19"/>
  <c r="GJ118" i="19" s="1"/>
  <c r="GJ42" i="19"/>
  <c r="GJ70" i="19" s="1"/>
  <c r="GR89" i="19"/>
  <c r="GR118" i="19" s="1"/>
  <c r="GR42" i="19"/>
  <c r="GR70" i="19" s="1"/>
  <c r="H90" i="19"/>
  <c r="H119" i="19" s="1"/>
  <c r="H43" i="19"/>
  <c r="H71" i="19" s="1"/>
  <c r="P90" i="19"/>
  <c r="P119" i="19" s="1"/>
  <c r="P43" i="19"/>
  <c r="P71" i="19" s="1"/>
  <c r="X90" i="19"/>
  <c r="X119" i="19" s="1"/>
  <c r="X43" i="19"/>
  <c r="X71" i="19" s="1"/>
  <c r="AF90" i="19"/>
  <c r="AF119" i="19" s="1"/>
  <c r="AF43" i="19"/>
  <c r="AF71" i="19" s="1"/>
  <c r="AN90" i="19"/>
  <c r="AN119" i="19" s="1"/>
  <c r="AN43" i="19"/>
  <c r="AN71" i="19" s="1"/>
  <c r="AV90" i="19"/>
  <c r="AV119" i="19" s="1"/>
  <c r="AV43" i="19"/>
  <c r="AV71" i="19" s="1"/>
  <c r="BD90" i="19"/>
  <c r="BD119" i="19" s="1"/>
  <c r="BE71" i="19"/>
  <c r="BD43" i="19"/>
  <c r="BD71" i="19" s="1"/>
  <c r="BL90" i="19"/>
  <c r="BL119" i="19" s="1"/>
  <c r="BL43" i="19"/>
  <c r="BL71" i="19" s="1"/>
  <c r="BT90" i="19"/>
  <c r="BT119" i="19" s="1"/>
  <c r="BT43" i="19"/>
  <c r="BT71" i="19" s="1"/>
  <c r="CB90" i="19"/>
  <c r="CB119" i="19" s="1"/>
  <c r="CB43" i="19"/>
  <c r="CB71" i="19" s="1"/>
  <c r="CJ90" i="19"/>
  <c r="CJ43" i="19"/>
  <c r="CJ71" i="19" s="1"/>
  <c r="CR90" i="19"/>
  <c r="CR119" i="19" s="1"/>
  <c r="CR43" i="19"/>
  <c r="CR71" i="19" s="1"/>
  <c r="CZ90" i="19"/>
  <c r="CZ119" i="19" s="1"/>
  <c r="CZ43" i="19"/>
  <c r="CZ71" i="19" s="1"/>
  <c r="DH90" i="19"/>
  <c r="DH119" i="19" s="1"/>
  <c r="DH43" i="19"/>
  <c r="DH71" i="19" s="1"/>
  <c r="DP90" i="19"/>
  <c r="DP119" i="19" s="1"/>
  <c r="DP43" i="19"/>
  <c r="DP71" i="19" s="1"/>
  <c r="DX90" i="19"/>
  <c r="DX119" i="19" s="1"/>
  <c r="DX43" i="19"/>
  <c r="DX71" i="19" s="1"/>
  <c r="EF90" i="19"/>
  <c r="EF119" i="19" s="1"/>
  <c r="EF43" i="19"/>
  <c r="EF71" i="19" s="1"/>
  <c r="EN90" i="19"/>
  <c r="EN119" i="19" s="1"/>
  <c r="EN43" i="19"/>
  <c r="EN71" i="19" s="1"/>
  <c r="EV90" i="19"/>
  <c r="EV119" i="19" s="1"/>
  <c r="EV43" i="19"/>
  <c r="EV71" i="19" s="1"/>
  <c r="FD90" i="19"/>
  <c r="FD119" i="19" s="1"/>
  <c r="FD43" i="19"/>
  <c r="FD71" i="19" s="1"/>
  <c r="FL90" i="19"/>
  <c r="FL119" i="19" s="1"/>
  <c r="FL43" i="19"/>
  <c r="FL71" i="19" s="1"/>
  <c r="FT90" i="19"/>
  <c r="FT119" i="19" s="1"/>
  <c r="FT43" i="19"/>
  <c r="FT71" i="19" s="1"/>
  <c r="GB90" i="19"/>
  <c r="GB119" i="19" s="1"/>
  <c r="GC71" i="19"/>
  <c r="GB43" i="19"/>
  <c r="GB71" i="19" s="1"/>
  <c r="GJ90" i="19"/>
  <c r="GJ43" i="19"/>
  <c r="GJ71" i="19" s="1"/>
  <c r="GR90" i="19"/>
  <c r="GR119" i="19" s="1"/>
  <c r="GR43" i="19"/>
  <c r="GR71" i="19" s="1"/>
  <c r="H91" i="19"/>
  <c r="H120" i="19" s="1"/>
  <c r="H44" i="19"/>
  <c r="H72" i="19" s="1"/>
  <c r="P91" i="19"/>
  <c r="P120" i="19" s="1"/>
  <c r="P44" i="19"/>
  <c r="P72" i="19" s="1"/>
  <c r="X91" i="19"/>
  <c r="X44" i="19"/>
  <c r="X72" i="19" s="1"/>
  <c r="AF91" i="19"/>
  <c r="AG72" i="19"/>
  <c r="AF44" i="19"/>
  <c r="AF72" i="19" s="1"/>
  <c r="AN91" i="19"/>
  <c r="AN120" i="19" s="1"/>
  <c r="AN44" i="19"/>
  <c r="AN72" i="19" s="1"/>
  <c r="AV91" i="19"/>
  <c r="AV120" i="19" s="1"/>
  <c r="AV44" i="19"/>
  <c r="AV72" i="19" s="1"/>
  <c r="BD91" i="19"/>
  <c r="BD120" i="19" s="1"/>
  <c r="BD44" i="19"/>
  <c r="BD72" i="19" s="1"/>
  <c r="BL91" i="19"/>
  <c r="BL120" i="19" s="1"/>
  <c r="BL44" i="19"/>
  <c r="BL72" i="19" s="1"/>
  <c r="BT91" i="19"/>
  <c r="BT120" i="19" s="1"/>
  <c r="BT44" i="19"/>
  <c r="BT72" i="19" s="1"/>
  <c r="CB91" i="19"/>
  <c r="CB44" i="19"/>
  <c r="CB72" i="19" s="1"/>
  <c r="CJ91" i="19"/>
  <c r="CJ120" i="19" s="1"/>
  <c r="CJ44" i="19"/>
  <c r="CJ72" i="19" s="1"/>
  <c r="CR91" i="19"/>
  <c r="CR120" i="19" s="1"/>
  <c r="CR44" i="19"/>
  <c r="CR72" i="19" s="1"/>
  <c r="CZ91" i="19"/>
  <c r="CZ120" i="19" s="1"/>
  <c r="CZ44" i="19"/>
  <c r="CZ72" i="19" s="1"/>
  <c r="DH91" i="19"/>
  <c r="DH120" i="19" s="1"/>
  <c r="DH44" i="19"/>
  <c r="DH72" i="19" s="1"/>
  <c r="DP91" i="19"/>
  <c r="DP120" i="19" s="1"/>
  <c r="DP44" i="19"/>
  <c r="DP72" i="19" s="1"/>
  <c r="DX91" i="19"/>
  <c r="DX120" i="19" s="1"/>
  <c r="DX44" i="19"/>
  <c r="DX72" i="19" s="1"/>
  <c r="EF91" i="19"/>
  <c r="EF120" i="19" s="1"/>
  <c r="EF44" i="19"/>
  <c r="EF72" i="19" s="1"/>
  <c r="EN91" i="19"/>
  <c r="EN120" i="19" s="1"/>
  <c r="EN44" i="19"/>
  <c r="EN72" i="19" s="1"/>
  <c r="EV91" i="19"/>
  <c r="EV120" i="19" s="1"/>
  <c r="EV44" i="19"/>
  <c r="EV72" i="19" s="1"/>
  <c r="FD91" i="19"/>
  <c r="FD120" i="19" s="1"/>
  <c r="FD44" i="19"/>
  <c r="FD72" i="19" s="1"/>
  <c r="FL91" i="19"/>
  <c r="FL120" i="19" s="1"/>
  <c r="FL44" i="19"/>
  <c r="FL72" i="19" s="1"/>
  <c r="FT91" i="19"/>
  <c r="FT120" i="19" s="1"/>
  <c r="FU72" i="19"/>
  <c r="FT44" i="19"/>
  <c r="FT72" i="19" s="1"/>
  <c r="GB91" i="19"/>
  <c r="GB120" i="19" s="1"/>
  <c r="GB44" i="19"/>
  <c r="GB72" i="19" s="1"/>
  <c r="GJ91" i="19"/>
  <c r="GJ120" i="19" s="1"/>
  <c r="GJ44" i="19"/>
  <c r="GJ72" i="19" s="1"/>
  <c r="GR91" i="19"/>
  <c r="GR120" i="19" s="1"/>
  <c r="GR44" i="19"/>
  <c r="GR72" i="19" s="1"/>
  <c r="H92" i="19"/>
  <c r="H121" i="19" s="1"/>
  <c r="H45" i="19"/>
  <c r="H73" i="19" s="1"/>
  <c r="P92" i="19"/>
  <c r="P121" i="19" s="1"/>
  <c r="P45" i="19"/>
  <c r="P73" i="19" s="1"/>
  <c r="X92" i="19"/>
  <c r="X121" i="19" s="1"/>
  <c r="X45" i="19"/>
  <c r="X73" i="19" s="1"/>
  <c r="AF92" i="19"/>
  <c r="AF121" i="19" s="1"/>
  <c r="AG73" i="19"/>
  <c r="AF45" i="19"/>
  <c r="AF73" i="19" s="1"/>
  <c r="AN92" i="19"/>
  <c r="AN121" i="19" s="1"/>
  <c r="AN45" i="19"/>
  <c r="AN73" i="19" s="1"/>
  <c r="AV92" i="19"/>
  <c r="AV121" i="19" s="1"/>
  <c r="AV45" i="19"/>
  <c r="AV73" i="19" s="1"/>
  <c r="BD92" i="19"/>
  <c r="BD121" i="19" s="1"/>
  <c r="BD45" i="19"/>
  <c r="BD73" i="19" s="1"/>
  <c r="BL92" i="19"/>
  <c r="BL121" i="19" s="1"/>
  <c r="BL45" i="19"/>
  <c r="BL73" i="19" s="1"/>
  <c r="BT92" i="19"/>
  <c r="BT121" i="19" s="1"/>
  <c r="BT45" i="19"/>
  <c r="BT73" i="19" s="1"/>
  <c r="CB92" i="19"/>
  <c r="CB45" i="19"/>
  <c r="CB73" i="19" s="1"/>
  <c r="CJ92" i="19"/>
  <c r="CJ121" i="19" s="1"/>
  <c r="CJ45" i="19"/>
  <c r="CJ73" i="19" s="1"/>
  <c r="CR92" i="19"/>
  <c r="CR45" i="19"/>
  <c r="CR73" i="19" s="1"/>
  <c r="CZ92" i="19"/>
  <c r="CZ45" i="19"/>
  <c r="CZ73" i="19" s="1"/>
  <c r="DH92" i="19"/>
  <c r="DH121" i="19" s="1"/>
  <c r="DH45" i="19"/>
  <c r="DH73" i="19" s="1"/>
  <c r="DP92" i="19"/>
  <c r="DP121" i="19" s="1"/>
  <c r="DP45" i="19"/>
  <c r="DP73" i="19" s="1"/>
  <c r="DX92" i="19"/>
  <c r="DX121" i="19" s="1"/>
  <c r="DX45" i="19"/>
  <c r="DX73" i="19" s="1"/>
  <c r="EF92" i="19"/>
  <c r="EF121" i="19" s="1"/>
  <c r="EF45" i="19"/>
  <c r="EF73" i="19" s="1"/>
  <c r="EN92" i="19"/>
  <c r="EN121" i="19" s="1"/>
  <c r="EN45" i="19"/>
  <c r="EN73" i="19" s="1"/>
  <c r="EV92" i="19"/>
  <c r="EV121" i="19" s="1"/>
  <c r="EW73" i="19"/>
  <c r="EV45" i="19"/>
  <c r="EV73" i="19" s="1"/>
  <c r="FD92" i="19"/>
  <c r="FD121" i="19" s="1"/>
  <c r="FD45" i="19"/>
  <c r="FD73" i="19" s="1"/>
  <c r="FL92" i="19"/>
  <c r="FL121" i="19" s="1"/>
  <c r="FL45" i="19"/>
  <c r="FL73" i="19" s="1"/>
  <c r="FT92" i="19"/>
  <c r="FT121" i="19" s="1"/>
  <c r="FT45" i="19"/>
  <c r="FT73" i="19" s="1"/>
  <c r="GB92" i="19"/>
  <c r="GB121" i="19" s="1"/>
  <c r="GB45" i="19"/>
  <c r="GB73" i="19" s="1"/>
  <c r="GJ92" i="19"/>
  <c r="GJ45" i="19"/>
  <c r="GJ73" i="19" s="1"/>
  <c r="GR92" i="19"/>
  <c r="GR121" i="19" s="1"/>
  <c r="GR45" i="19"/>
  <c r="GR73" i="19" s="1"/>
  <c r="H93" i="19"/>
  <c r="H122" i="19" s="1"/>
  <c r="H46" i="19"/>
  <c r="H74" i="19" s="1"/>
  <c r="P93" i="19"/>
  <c r="P122" i="19" s="1"/>
  <c r="Q74" i="19"/>
  <c r="P46" i="19"/>
  <c r="P74" i="19" s="1"/>
  <c r="X93" i="19"/>
  <c r="X46" i="19"/>
  <c r="X74" i="19" s="1"/>
  <c r="AF93" i="19"/>
  <c r="AF122" i="19" s="1"/>
  <c r="AF46" i="19"/>
  <c r="AF74" i="19" s="1"/>
  <c r="AN93" i="19"/>
  <c r="AN122" i="19" s="1"/>
  <c r="AN46" i="19"/>
  <c r="AN74" i="19" s="1"/>
  <c r="AV93" i="19"/>
  <c r="AV122" i="19" s="1"/>
  <c r="AV46" i="19"/>
  <c r="AV74" i="19" s="1"/>
  <c r="BD93" i="19"/>
  <c r="BD122" i="19" s="1"/>
  <c r="BD46" i="19"/>
  <c r="BD74" i="19" s="1"/>
  <c r="BL93" i="19"/>
  <c r="BL122" i="19" s="1"/>
  <c r="BL46" i="19"/>
  <c r="BL74" i="19" s="1"/>
  <c r="BT93" i="19"/>
  <c r="BT122" i="19" s="1"/>
  <c r="BT46" i="19"/>
  <c r="BT74" i="19" s="1"/>
  <c r="CB93" i="19"/>
  <c r="CB122" i="19" s="1"/>
  <c r="CB46" i="19"/>
  <c r="CB74" i="19" s="1"/>
  <c r="CJ93" i="19"/>
  <c r="CJ122" i="19" s="1"/>
  <c r="CJ46" i="19"/>
  <c r="CJ74" i="19" s="1"/>
  <c r="CR93" i="19"/>
  <c r="CR122" i="19" s="1"/>
  <c r="CR46" i="19"/>
  <c r="CR74" i="19" s="1"/>
  <c r="CZ93" i="19"/>
  <c r="CZ46" i="19"/>
  <c r="CZ74" i="19" s="1"/>
  <c r="DH93" i="19"/>
  <c r="DH122" i="19" s="1"/>
  <c r="DH46" i="19"/>
  <c r="DH74" i="19" s="1"/>
  <c r="DP93" i="19"/>
  <c r="DP122" i="19" s="1"/>
  <c r="DP46" i="19"/>
  <c r="DP74" i="19" s="1"/>
  <c r="DX93" i="19"/>
  <c r="DX122" i="19" s="1"/>
  <c r="DX46" i="19"/>
  <c r="DX74" i="19" s="1"/>
  <c r="EF93" i="19"/>
  <c r="EF122" i="19" s="1"/>
  <c r="EG74" i="19"/>
  <c r="EF46" i="19"/>
  <c r="EF74" i="19" s="1"/>
  <c r="EN93" i="19"/>
  <c r="EN122" i="19" s="1"/>
  <c r="EN46" i="19"/>
  <c r="EN74" i="19" s="1"/>
  <c r="EV93" i="19"/>
  <c r="EV122" i="19" s="1"/>
  <c r="EV46" i="19"/>
  <c r="EV74" i="19" s="1"/>
  <c r="FD93" i="19"/>
  <c r="FD122" i="19" s="1"/>
  <c r="FD46" i="19"/>
  <c r="FD74" i="19" s="1"/>
  <c r="FL93" i="19"/>
  <c r="FL122" i="19" s="1"/>
  <c r="FL46" i="19"/>
  <c r="FL74" i="19" s="1"/>
  <c r="FT93" i="19"/>
  <c r="FT122" i="19" s="1"/>
  <c r="FT46" i="19"/>
  <c r="FT74" i="19" s="1"/>
  <c r="GB93" i="19"/>
  <c r="GB122" i="19" s="1"/>
  <c r="GB46" i="19"/>
  <c r="GB74" i="19" s="1"/>
  <c r="GJ93" i="19"/>
  <c r="GJ122" i="19" s="1"/>
  <c r="GJ46" i="19"/>
  <c r="GJ74" i="19" s="1"/>
  <c r="GR93" i="19"/>
  <c r="GR122" i="19" s="1"/>
  <c r="GS74" i="19"/>
  <c r="GR46" i="19"/>
  <c r="GR74" i="19" s="1"/>
  <c r="H94" i="19"/>
  <c r="H123" i="19" s="1"/>
  <c r="H47" i="19"/>
  <c r="H75" i="19" s="1"/>
  <c r="P94" i="19"/>
  <c r="P47" i="19"/>
  <c r="P75" i="19" s="1"/>
  <c r="X94" i="19"/>
  <c r="X123" i="19" s="1"/>
  <c r="X47" i="19"/>
  <c r="X75" i="19" s="1"/>
  <c r="AF94" i="19"/>
  <c r="AF123" i="19" s="1"/>
  <c r="AF47" i="19"/>
  <c r="AF75" i="19" s="1"/>
  <c r="AN94" i="19"/>
  <c r="AN123" i="19" s="1"/>
  <c r="AN47" i="19"/>
  <c r="AN75" i="19" s="1"/>
  <c r="AV94" i="19"/>
  <c r="AW75" i="19"/>
  <c r="AV47" i="19"/>
  <c r="AV75" i="19" s="1"/>
  <c r="BD94" i="19"/>
  <c r="BD47" i="19"/>
  <c r="BD75" i="19" s="1"/>
  <c r="BL94" i="19"/>
  <c r="BL123" i="19" s="1"/>
  <c r="BL47" i="19"/>
  <c r="BL75" i="19" s="1"/>
  <c r="BT94" i="19"/>
  <c r="BT47" i="19"/>
  <c r="BT75" i="19" s="1"/>
  <c r="CB94" i="19"/>
  <c r="CB123" i="19" s="1"/>
  <c r="CB47" i="19"/>
  <c r="CB75" i="19" s="1"/>
  <c r="CJ94" i="19"/>
  <c r="CJ123" i="19" s="1"/>
  <c r="CJ47" i="19"/>
  <c r="CJ75" i="19" s="1"/>
  <c r="CR94" i="19"/>
  <c r="CR123" i="19" s="1"/>
  <c r="CR47" i="19"/>
  <c r="CR75" i="19" s="1"/>
  <c r="CZ94" i="19"/>
  <c r="CZ47" i="19"/>
  <c r="CZ75" i="19" s="1"/>
  <c r="DH94" i="19"/>
  <c r="DH123" i="19" s="1"/>
  <c r="DH47" i="19"/>
  <c r="DH75" i="19" s="1"/>
  <c r="DP94" i="19"/>
  <c r="DP123" i="19" s="1"/>
  <c r="DP47" i="19"/>
  <c r="DP75" i="19" s="1"/>
  <c r="DX94" i="19"/>
  <c r="DX123" i="19" s="1"/>
  <c r="DX47" i="19"/>
  <c r="DX75" i="19" s="1"/>
  <c r="EF94" i="19"/>
  <c r="EF123" i="19" s="1"/>
  <c r="EF47" i="19"/>
  <c r="EF75" i="19" s="1"/>
  <c r="EN94" i="19"/>
  <c r="EN123" i="19" s="1"/>
  <c r="EN47" i="19"/>
  <c r="EN75" i="19" s="1"/>
  <c r="EV94" i="19"/>
  <c r="EV123" i="19" s="1"/>
  <c r="EV47" i="19"/>
  <c r="EV75" i="19" s="1"/>
  <c r="FD94" i="19"/>
  <c r="FD123" i="19" s="1"/>
  <c r="FD47" i="19"/>
  <c r="FD75" i="19" s="1"/>
  <c r="FL94" i="19"/>
  <c r="FL123" i="19" s="1"/>
  <c r="FL47" i="19"/>
  <c r="FL75" i="19" s="1"/>
  <c r="FT94" i="19"/>
  <c r="FT123" i="19" s="1"/>
  <c r="FT47" i="19"/>
  <c r="FT75" i="19" s="1"/>
  <c r="GB94" i="19"/>
  <c r="GB123" i="19" s="1"/>
  <c r="GB47" i="19"/>
  <c r="GB75" i="19" s="1"/>
  <c r="GJ94" i="19"/>
  <c r="GJ123" i="19" s="1"/>
  <c r="GK75" i="19"/>
  <c r="GJ47" i="19"/>
  <c r="GJ75" i="19" s="1"/>
  <c r="GR94" i="19"/>
  <c r="GR123" i="19" s="1"/>
  <c r="GR47" i="19"/>
  <c r="GR75" i="19" s="1"/>
  <c r="H95" i="19"/>
  <c r="H124" i="19" s="1"/>
  <c r="H48" i="19"/>
  <c r="H76" i="19" s="1"/>
  <c r="P95" i="19"/>
  <c r="P124" i="19" s="1"/>
  <c r="P48" i="19"/>
  <c r="P76" i="19" s="1"/>
  <c r="X95" i="19"/>
  <c r="X48" i="19"/>
  <c r="X76" i="19" s="1"/>
  <c r="AF95" i="19"/>
  <c r="AF124" i="19" s="1"/>
  <c r="AF48" i="19"/>
  <c r="AF76" i="19" s="1"/>
  <c r="AN95" i="19"/>
  <c r="AN124" i="19" s="1"/>
  <c r="AN48" i="19"/>
  <c r="AN76" i="19" s="1"/>
  <c r="AV95" i="19"/>
  <c r="AV124" i="19" s="1"/>
  <c r="AV48" i="19"/>
  <c r="AV76" i="19" s="1"/>
  <c r="BD95" i="19"/>
  <c r="BD124" i="19" s="1"/>
  <c r="BD48" i="19"/>
  <c r="BD76" i="19" s="1"/>
  <c r="BL95" i="19"/>
  <c r="BL124" i="19" s="1"/>
  <c r="BL48" i="19"/>
  <c r="BL76" i="19" s="1"/>
  <c r="BT95" i="19"/>
  <c r="BT124" i="19" s="1"/>
  <c r="BT48" i="19"/>
  <c r="BT76" i="19" s="1"/>
  <c r="CB95" i="19"/>
  <c r="CB124" i="19" s="1"/>
  <c r="CB48" i="19"/>
  <c r="CB76" i="19" s="1"/>
  <c r="CJ95" i="19"/>
  <c r="CJ124" i="19" s="1"/>
  <c r="CJ48" i="19"/>
  <c r="CJ76" i="19" s="1"/>
  <c r="CR95" i="19"/>
  <c r="CR124" i="19" s="1"/>
  <c r="CR48" i="19"/>
  <c r="CR76" i="19" s="1"/>
  <c r="CZ95" i="19"/>
  <c r="CZ124" i="19" s="1"/>
  <c r="CZ48" i="19"/>
  <c r="CZ76" i="19" s="1"/>
  <c r="DH95" i="19"/>
  <c r="DH48" i="19"/>
  <c r="DH76" i="19" s="1"/>
  <c r="DP95" i="19"/>
  <c r="DP124" i="19" s="1"/>
  <c r="DP48" i="19"/>
  <c r="DP76" i="19" s="1"/>
  <c r="DX95" i="19"/>
  <c r="DX124" i="19" s="1"/>
  <c r="DX48" i="19"/>
  <c r="DX76" i="19" s="1"/>
  <c r="EF95" i="19"/>
  <c r="EF124" i="19" s="1"/>
  <c r="EF48" i="19"/>
  <c r="EF76" i="19" s="1"/>
  <c r="EN95" i="19"/>
  <c r="EN124" i="19" s="1"/>
  <c r="EN48" i="19"/>
  <c r="EN76" i="19" s="1"/>
  <c r="EV95" i="19"/>
  <c r="EV124" i="19" s="1"/>
  <c r="EV48" i="19"/>
  <c r="EV76" i="19" s="1"/>
  <c r="FD95" i="19"/>
  <c r="FD124" i="19" s="1"/>
  <c r="FD48" i="19"/>
  <c r="FD76" i="19" s="1"/>
  <c r="FL95" i="19"/>
  <c r="FL124" i="19" s="1"/>
  <c r="FM76" i="19"/>
  <c r="FL48" i="19"/>
  <c r="FL76" i="19" s="1"/>
  <c r="FT95" i="19"/>
  <c r="FT124" i="19" s="1"/>
  <c r="FT48" i="19"/>
  <c r="FT76" i="19" s="1"/>
  <c r="GB95" i="19"/>
  <c r="GB124" i="19" s="1"/>
  <c r="GB48" i="19"/>
  <c r="GB76" i="19" s="1"/>
  <c r="GJ95" i="19"/>
  <c r="GJ124" i="19" s="1"/>
  <c r="GJ48" i="19"/>
  <c r="GJ76" i="19" s="1"/>
  <c r="GR95" i="19"/>
  <c r="GR48" i="19"/>
  <c r="GR76" i="19" s="1"/>
  <c r="H96" i="19"/>
  <c r="H125" i="19" s="1"/>
  <c r="H49" i="19"/>
  <c r="H77" i="19" s="1"/>
  <c r="P96" i="19"/>
  <c r="P125" i="19" s="1"/>
  <c r="P49" i="19"/>
  <c r="P77" i="19" s="1"/>
  <c r="X96" i="19"/>
  <c r="X125" i="19" s="1"/>
  <c r="X49" i="19"/>
  <c r="X77" i="19" s="1"/>
  <c r="AF96" i="19"/>
  <c r="AF49" i="19"/>
  <c r="AF77" i="19" s="1"/>
  <c r="AN96" i="19"/>
  <c r="AN49" i="19"/>
  <c r="AN77" i="19" s="1"/>
  <c r="AV96" i="19"/>
  <c r="AV125" i="19" s="1"/>
  <c r="AV49" i="19"/>
  <c r="AV77" i="19" s="1"/>
  <c r="BD96" i="19"/>
  <c r="BD125" i="19" s="1"/>
  <c r="BD49" i="19"/>
  <c r="BD77" i="19" s="1"/>
  <c r="BL96" i="19"/>
  <c r="BL125" i="19" s="1"/>
  <c r="BL49" i="19"/>
  <c r="BL77" i="19" s="1"/>
  <c r="BT96" i="19"/>
  <c r="BT125" i="19" s="1"/>
  <c r="BT49" i="19"/>
  <c r="BT77" i="19" s="1"/>
  <c r="CB96" i="19"/>
  <c r="CB125" i="19" s="1"/>
  <c r="CB49" i="19"/>
  <c r="CB77" i="19" s="1"/>
  <c r="CJ96" i="19"/>
  <c r="CJ125" i="19" s="1"/>
  <c r="CJ49" i="19"/>
  <c r="CJ77" i="19" s="1"/>
  <c r="CR96" i="19"/>
  <c r="CR125" i="19" s="1"/>
  <c r="CR49" i="19"/>
  <c r="CR77" i="19" s="1"/>
  <c r="CZ96" i="19"/>
  <c r="CZ125" i="19" s="1"/>
  <c r="CZ49" i="19"/>
  <c r="CZ77" i="19" s="1"/>
  <c r="DH96" i="19"/>
  <c r="DH125" i="19" s="1"/>
  <c r="DH49" i="19"/>
  <c r="DH77" i="19" s="1"/>
  <c r="DP96" i="19"/>
  <c r="DP125" i="19" s="1"/>
  <c r="DP49" i="19"/>
  <c r="DP77" i="19" s="1"/>
  <c r="DX96" i="19"/>
  <c r="DX125" i="19" s="1"/>
  <c r="DX49" i="19"/>
  <c r="DX77" i="19" s="1"/>
  <c r="EF96" i="19"/>
  <c r="EF125" i="19" s="1"/>
  <c r="EF49" i="19"/>
  <c r="EF77" i="19" s="1"/>
  <c r="EN96" i="19"/>
  <c r="EN125" i="19" s="1"/>
  <c r="EN49" i="19"/>
  <c r="EN77" i="19" s="1"/>
  <c r="EV96" i="19"/>
  <c r="EV125" i="19" s="1"/>
  <c r="EV49" i="19"/>
  <c r="EV77" i="19" s="1"/>
  <c r="FD96" i="19"/>
  <c r="FD125" i="19" s="1"/>
  <c r="FD49" i="19"/>
  <c r="FD77" i="19" s="1"/>
  <c r="FL96" i="19"/>
  <c r="FL125" i="19" s="1"/>
  <c r="FL49" i="19"/>
  <c r="FL77" i="19" s="1"/>
  <c r="FT96" i="19"/>
  <c r="FT125" i="19" s="1"/>
  <c r="FT49" i="19"/>
  <c r="FT77" i="19" s="1"/>
  <c r="GB96" i="19"/>
  <c r="GB125" i="19" s="1"/>
  <c r="GB49" i="19"/>
  <c r="GB77" i="19" s="1"/>
  <c r="GJ96" i="19"/>
  <c r="GJ125" i="19" s="1"/>
  <c r="GJ49" i="19"/>
  <c r="GJ77" i="19" s="1"/>
  <c r="GR96" i="19"/>
  <c r="GR125" i="19" s="1"/>
  <c r="GR49" i="19"/>
  <c r="GR77" i="19" s="1"/>
  <c r="H97" i="19"/>
  <c r="H126" i="19" s="1"/>
  <c r="H50" i="19"/>
  <c r="H78" i="19" s="1"/>
  <c r="P97" i="19"/>
  <c r="P126" i="19" s="1"/>
  <c r="P50" i="19"/>
  <c r="P78" i="19" s="1"/>
  <c r="X97" i="19"/>
  <c r="X126" i="19" s="1"/>
  <c r="X50" i="19"/>
  <c r="X78" i="19" s="1"/>
  <c r="AF97" i="19"/>
  <c r="AF126" i="19" s="1"/>
  <c r="AF50" i="19"/>
  <c r="AF78" i="19" s="1"/>
  <c r="AN97" i="19"/>
  <c r="AN126" i="19" s="1"/>
  <c r="AN50" i="19"/>
  <c r="AN78" i="19" s="1"/>
  <c r="AV97" i="19"/>
  <c r="AV126" i="19" s="1"/>
  <c r="AV50" i="19"/>
  <c r="AV78" i="19" s="1"/>
  <c r="BD97" i="19"/>
  <c r="BD126" i="19" s="1"/>
  <c r="BD50" i="19"/>
  <c r="BD78" i="19" s="1"/>
  <c r="BL97" i="19"/>
  <c r="BL126" i="19" s="1"/>
  <c r="BL50" i="19"/>
  <c r="BL78" i="19" s="1"/>
  <c r="BT97" i="19"/>
  <c r="BT126" i="19" s="1"/>
  <c r="BT50" i="19"/>
  <c r="BT78" i="19" s="1"/>
  <c r="CB97" i="19"/>
  <c r="CB126" i="19" s="1"/>
  <c r="CB50" i="19"/>
  <c r="CB78" i="19" s="1"/>
  <c r="CJ97" i="19"/>
  <c r="CJ126" i="19" s="1"/>
  <c r="CJ50" i="19"/>
  <c r="CJ78" i="19" s="1"/>
  <c r="CR97" i="19"/>
  <c r="CR126" i="19" s="1"/>
  <c r="CR50" i="19"/>
  <c r="CR78" i="19" s="1"/>
  <c r="CZ97" i="19"/>
  <c r="CZ126" i="19" s="1"/>
  <c r="CZ50" i="19"/>
  <c r="CZ78" i="19" s="1"/>
  <c r="DH97" i="19"/>
  <c r="DH126" i="19" s="1"/>
  <c r="DH50" i="19"/>
  <c r="DH78" i="19" s="1"/>
  <c r="DP97" i="19"/>
  <c r="DP126" i="19" s="1"/>
  <c r="DP50" i="19"/>
  <c r="DP78" i="19" s="1"/>
  <c r="DX97" i="19"/>
  <c r="DX126" i="19" s="1"/>
  <c r="DX50" i="19"/>
  <c r="DX78" i="19" s="1"/>
  <c r="EF97" i="19"/>
  <c r="EF126" i="19" s="1"/>
  <c r="EF50" i="19"/>
  <c r="EF78" i="19" s="1"/>
  <c r="EN97" i="19"/>
  <c r="EN126" i="19" s="1"/>
  <c r="EN50" i="19"/>
  <c r="EN78" i="19" s="1"/>
  <c r="EV97" i="19"/>
  <c r="EV126" i="19" s="1"/>
  <c r="EV50" i="19"/>
  <c r="EV78" i="19" s="1"/>
  <c r="FD97" i="19"/>
  <c r="FD126" i="19" s="1"/>
  <c r="FD50" i="19"/>
  <c r="FD78" i="19" s="1"/>
  <c r="FL97" i="19"/>
  <c r="FL126" i="19" s="1"/>
  <c r="FL50" i="19"/>
  <c r="FL78" i="19" s="1"/>
  <c r="FT97" i="19"/>
  <c r="FT126" i="19" s="1"/>
  <c r="FT50" i="19"/>
  <c r="FT78" i="19" s="1"/>
  <c r="GB97" i="19"/>
  <c r="GB126" i="19" s="1"/>
  <c r="GB50" i="19"/>
  <c r="GB78" i="19" s="1"/>
  <c r="GJ97" i="19"/>
  <c r="GJ126" i="19" s="1"/>
  <c r="GJ50" i="19"/>
  <c r="GJ78" i="19" s="1"/>
  <c r="GR97" i="19"/>
  <c r="GR126" i="19" s="1"/>
  <c r="GR50" i="19"/>
  <c r="GR78" i="19" s="1"/>
  <c r="H99" i="19"/>
  <c r="H52" i="19"/>
  <c r="P99" i="19"/>
  <c r="P52" i="19"/>
  <c r="X99" i="19"/>
  <c r="X52" i="19"/>
  <c r="AF99" i="19"/>
  <c r="AF52" i="19"/>
  <c r="AN99" i="19"/>
  <c r="AN52" i="19"/>
  <c r="AV99" i="19"/>
  <c r="AV52" i="19"/>
  <c r="BD99" i="19"/>
  <c r="BD52" i="19"/>
  <c r="BL99" i="19"/>
  <c r="BL52" i="19"/>
  <c r="BT99" i="19"/>
  <c r="BT52" i="19"/>
  <c r="CB99" i="19"/>
  <c r="CB52" i="19"/>
  <c r="CJ99" i="19"/>
  <c r="CJ52" i="19"/>
  <c r="CR99" i="19"/>
  <c r="CR52" i="19"/>
  <c r="CZ99" i="19"/>
  <c r="CZ52" i="19"/>
  <c r="DH99" i="19"/>
  <c r="DH52" i="19"/>
  <c r="DP99" i="19"/>
  <c r="DP52" i="19"/>
  <c r="DX99" i="19"/>
  <c r="DX52" i="19"/>
  <c r="EF99" i="19"/>
  <c r="EF52" i="19"/>
  <c r="EN99" i="19"/>
  <c r="EN52" i="19"/>
  <c r="EV99" i="19"/>
  <c r="EV52" i="19"/>
  <c r="FD99" i="19"/>
  <c r="FD52" i="19"/>
  <c r="FL99" i="19"/>
  <c r="FL52" i="19"/>
  <c r="FT99" i="19"/>
  <c r="FT52" i="19"/>
  <c r="GB99" i="19"/>
  <c r="GB52" i="19"/>
  <c r="GJ99" i="19"/>
  <c r="GJ52" i="19"/>
  <c r="GR99" i="19"/>
  <c r="GR52" i="19"/>
  <c r="H100" i="19"/>
  <c r="H53" i="19"/>
  <c r="P100" i="19"/>
  <c r="P53" i="19"/>
  <c r="X100" i="19"/>
  <c r="X53" i="19"/>
  <c r="AF100" i="19"/>
  <c r="AF53" i="19"/>
  <c r="AN100" i="19"/>
  <c r="AN53" i="19"/>
  <c r="AV100" i="19"/>
  <c r="AV53" i="19"/>
  <c r="BD100" i="19"/>
  <c r="BD53" i="19"/>
  <c r="BL100" i="19"/>
  <c r="BL53" i="19"/>
  <c r="BT100" i="19"/>
  <c r="BT53" i="19"/>
  <c r="CB100" i="19"/>
  <c r="CB53" i="19"/>
  <c r="CJ100" i="19"/>
  <c r="CJ53" i="19"/>
  <c r="CR100" i="19"/>
  <c r="CR53" i="19"/>
  <c r="CZ100" i="19"/>
  <c r="CZ53" i="19"/>
  <c r="DH100" i="19"/>
  <c r="DH53" i="19"/>
  <c r="DP100" i="19"/>
  <c r="DP53" i="19"/>
  <c r="DX100" i="19"/>
  <c r="DX53" i="19"/>
  <c r="EF100" i="19"/>
  <c r="EF53" i="19"/>
  <c r="EN100" i="19"/>
  <c r="EN53" i="19"/>
  <c r="EV100" i="19"/>
  <c r="EV53" i="19"/>
  <c r="FD100" i="19"/>
  <c r="FD53" i="19"/>
  <c r="FL100" i="19"/>
  <c r="FL53" i="19"/>
  <c r="S68" i="24" s="1"/>
  <c r="FT100" i="19"/>
  <c r="FT53" i="19"/>
  <c r="AA68" i="24" s="1"/>
  <c r="GB100" i="19"/>
  <c r="GB53" i="19"/>
  <c r="AI68" i="24" s="1"/>
  <c r="GJ100" i="19"/>
  <c r="GJ53" i="19"/>
  <c r="GR100" i="19"/>
  <c r="GR53" i="19"/>
  <c r="H101" i="19"/>
  <c r="H54" i="19"/>
  <c r="P101" i="19"/>
  <c r="P54" i="19"/>
  <c r="X101" i="19"/>
  <c r="X54" i="19"/>
  <c r="AF101" i="19"/>
  <c r="AF54" i="19"/>
  <c r="AN101" i="19"/>
  <c r="AN54" i="19"/>
  <c r="AV101" i="19"/>
  <c r="AV54" i="19"/>
  <c r="BD101" i="19"/>
  <c r="BD54" i="19"/>
  <c r="BL101" i="19"/>
  <c r="BL54" i="19"/>
  <c r="BT101" i="19"/>
  <c r="BT54" i="19"/>
  <c r="CB101" i="19"/>
  <c r="CB54" i="19"/>
  <c r="CJ101" i="19"/>
  <c r="CJ54" i="19"/>
  <c r="CR101" i="19"/>
  <c r="CR54" i="19"/>
  <c r="CZ101" i="19"/>
  <c r="CZ54" i="19"/>
  <c r="DH101" i="19"/>
  <c r="DH54" i="19"/>
  <c r="DP101" i="19"/>
  <c r="DP54" i="19"/>
  <c r="DX101" i="19"/>
  <c r="DX54" i="19"/>
  <c r="EF101" i="19"/>
  <c r="EF54" i="19"/>
  <c r="EN101" i="19"/>
  <c r="EN54" i="19"/>
  <c r="EV101" i="19"/>
  <c r="EV54" i="19"/>
  <c r="FD101" i="19"/>
  <c r="FD54" i="19"/>
  <c r="FL101" i="19"/>
  <c r="FL54" i="19"/>
  <c r="FT101" i="19"/>
  <c r="FT54" i="19"/>
  <c r="GB101" i="19"/>
  <c r="GB54" i="19"/>
  <c r="GJ101" i="19"/>
  <c r="GJ54" i="19"/>
  <c r="GR101" i="19"/>
  <c r="GR54" i="19"/>
  <c r="H102" i="19"/>
  <c r="H55" i="19"/>
  <c r="P102" i="19"/>
  <c r="P55" i="19"/>
  <c r="X102" i="19"/>
  <c r="X55" i="19"/>
  <c r="AF102" i="19"/>
  <c r="AF55" i="19"/>
  <c r="AN102" i="19"/>
  <c r="AN55" i="19"/>
  <c r="AV102" i="19"/>
  <c r="AV55" i="19"/>
  <c r="BD102" i="19"/>
  <c r="BD55" i="19"/>
  <c r="BL102" i="19"/>
  <c r="BL55" i="19"/>
  <c r="BT102" i="19"/>
  <c r="BT55" i="19"/>
  <c r="CB102" i="19"/>
  <c r="CB55" i="19"/>
  <c r="CJ102" i="19"/>
  <c r="CJ55" i="19"/>
  <c r="CR102" i="19"/>
  <c r="CR55" i="19"/>
  <c r="CZ102" i="19"/>
  <c r="CZ55" i="19"/>
  <c r="DH102" i="19"/>
  <c r="DH55" i="19"/>
  <c r="DP102" i="19"/>
  <c r="DP55" i="19"/>
  <c r="DX102" i="19"/>
  <c r="DX55" i="19"/>
  <c r="EF102" i="19"/>
  <c r="EF55" i="19"/>
  <c r="EN102" i="19"/>
  <c r="EN55" i="19"/>
  <c r="EV102" i="19"/>
  <c r="EV55" i="19"/>
  <c r="FD102" i="19"/>
  <c r="FD55" i="19"/>
  <c r="FL102" i="19"/>
  <c r="FL55" i="19"/>
  <c r="FT102" i="19"/>
  <c r="FT55" i="19"/>
  <c r="GB102" i="19"/>
  <c r="GB55" i="19"/>
  <c r="GJ102" i="19"/>
  <c r="GJ55" i="19"/>
  <c r="GR102" i="19"/>
  <c r="GR55" i="19"/>
  <c r="H104" i="19"/>
  <c r="H57" i="19"/>
  <c r="P104" i="19"/>
  <c r="P57" i="19"/>
  <c r="X104" i="19"/>
  <c r="X57" i="19"/>
  <c r="AF104" i="19"/>
  <c r="AF57" i="19"/>
  <c r="AN104" i="19"/>
  <c r="AN57" i="19"/>
  <c r="AV104" i="19"/>
  <c r="AV57" i="19"/>
  <c r="BD104" i="19"/>
  <c r="BD57" i="19"/>
  <c r="BL104" i="19"/>
  <c r="BL57" i="19"/>
  <c r="BT104" i="19"/>
  <c r="BT57" i="19"/>
  <c r="CB104" i="19"/>
  <c r="CB57" i="19"/>
  <c r="CJ104" i="19"/>
  <c r="CJ57" i="19"/>
  <c r="CR104" i="19"/>
  <c r="CR57" i="19"/>
  <c r="CZ104" i="19"/>
  <c r="CZ57" i="19"/>
  <c r="DH104" i="19"/>
  <c r="DH57" i="19"/>
  <c r="DP104" i="19"/>
  <c r="DP57" i="19"/>
  <c r="DX104" i="19"/>
  <c r="DX57" i="19"/>
  <c r="EF104" i="19"/>
  <c r="EF57" i="19"/>
  <c r="EN104" i="19"/>
  <c r="EN57" i="19"/>
  <c r="EV104" i="19"/>
  <c r="EV57" i="19"/>
  <c r="FD104" i="19"/>
  <c r="FD57" i="19"/>
  <c r="FL104" i="19"/>
  <c r="S59" i="24" s="1"/>
  <c r="FL57" i="19"/>
  <c r="FT104" i="19"/>
  <c r="AA59" i="24" s="1"/>
  <c r="FT57" i="19"/>
  <c r="GB104" i="19"/>
  <c r="AI59" i="24" s="1"/>
  <c r="GB57" i="19"/>
  <c r="GJ104" i="19"/>
  <c r="GJ57" i="19"/>
  <c r="GR104" i="19"/>
  <c r="GR57" i="19"/>
  <c r="CB105" i="19"/>
  <c r="CB58" i="19"/>
  <c r="CJ105" i="19"/>
  <c r="CJ58" i="19"/>
  <c r="CR105" i="19"/>
  <c r="CR58" i="19"/>
  <c r="CZ105" i="19"/>
  <c r="CZ58" i="19"/>
  <c r="DH105" i="19"/>
  <c r="DH58" i="19"/>
  <c r="DP105" i="19"/>
  <c r="DP58" i="19"/>
  <c r="DX105" i="19"/>
  <c r="DX58" i="19"/>
  <c r="EF105" i="19"/>
  <c r="EF58" i="19"/>
  <c r="EN105" i="19"/>
  <c r="EN58" i="19"/>
  <c r="EV105" i="19"/>
  <c r="EV58" i="19"/>
  <c r="FD105" i="19"/>
  <c r="FD58" i="19"/>
  <c r="FL105" i="19"/>
  <c r="FL58" i="19"/>
  <c r="FT105" i="19"/>
  <c r="FT58" i="19"/>
  <c r="GB105" i="19"/>
  <c r="GB58" i="19"/>
  <c r="GJ105" i="19"/>
  <c r="GJ58" i="19"/>
  <c r="GR105" i="19"/>
  <c r="GR58" i="19"/>
  <c r="H106" i="19"/>
  <c r="H59" i="19"/>
  <c r="P106" i="19"/>
  <c r="P59" i="19"/>
  <c r="X106" i="19"/>
  <c r="X59" i="19"/>
  <c r="AF106" i="19"/>
  <c r="AF59" i="19"/>
  <c r="AN106" i="19"/>
  <c r="AN59" i="19"/>
  <c r="AV106" i="19"/>
  <c r="AV59" i="19"/>
  <c r="BD106" i="19"/>
  <c r="BD59" i="19"/>
  <c r="BL106" i="19"/>
  <c r="BL59" i="19"/>
  <c r="BT106" i="19"/>
  <c r="BT59" i="19"/>
  <c r="CB106" i="19"/>
  <c r="CB59" i="19"/>
  <c r="CJ106" i="19"/>
  <c r="CJ59" i="19"/>
  <c r="CR106" i="19"/>
  <c r="CR59" i="19"/>
  <c r="CZ106" i="19"/>
  <c r="CZ59" i="19"/>
  <c r="DH106" i="19"/>
  <c r="DH59" i="19"/>
  <c r="DP106" i="19"/>
  <c r="DP59" i="19"/>
  <c r="DX106" i="19"/>
  <c r="DX59" i="19"/>
  <c r="EF106" i="19"/>
  <c r="EF59" i="19"/>
  <c r="EN106" i="19"/>
  <c r="EN59" i="19"/>
  <c r="EV106" i="19"/>
  <c r="EV59" i="19"/>
  <c r="FD106" i="19"/>
  <c r="FD59" i="19"/>
  <c r="FL106" i="19"/>
  <c r="FL59" i="19"/>
  <c r="FT106" i="19"/>
  <c r="FT59" i="19"/>
  <c r="GB106" i="19"/>
  <c r="GB59" i="19"/>
  <c r="GJ106" i="19"/>
  <c r="GJ59" i="19"/>
  <c r="GR106" i="19"/>
  <c r="GR59" i="19"/>
  <c r="H107" i="19"/>
  <c r="H60" i="19"/>
  <c r="P107" i="19"/>
  <c r="P60" i="19"/>
  <c r="X107" i="19"/>
  <c r="X60" i="19"/>
  <c r="AF107" i="19"/>
  <c r="AF60" i="19"/>
  <c r="AN107" i="19"/>
  <c r="AN60" i="19"/>
  <c r="AV107" i="19"/>
  <c r="AV60" i="19"/>
  <c r="BD107" i="19"/>
  <c r="BD60" i="19"/>
  <c r="BL107" i="19"/>
  <c r="BL60" i="19"/>
  <c r="BT107" i="19"/>
  <c r="BT60" i="19"/>
  <c r="CB107" i="19"/>
  <c r="CB60" i="19"/>
  <c r="CJ107" i="19"/>
  <c r="CJ60" i="19"/>
  <c r="CR107" i="19"/>
  <c r="CR60" i="19"/>
  <c r="CZ107" i="19"/>
  <c r="CZ60" i="19"/>
  <c r="DH107" i="19"/>
  <c r="DH60" i="19"/>
  <c r="DP107" i="19"/>
  <c r="DP60" i="19"/>
  <c r="DX107" i="19"/>
  <c r="DX60" i="19"/>
  <c r="EF107" i="19"/>
  <c r="EF60" i="19"/>
  <c r="EN107" i="19"/>
  <c r="EN60" i="19"/>
  <c r="EV107" i="19"/>
  <c r="EV60" i="19"/>
  <c r="FD107" i="19"/>
  <c r="FD60" i="19"/>
  <c r="FL107" i="19"/>
  <c r="FL60" i="19"/>
  <c r="FT107" i="19"/>
  <c r="FT60" i="19"/>
  <c r="GB107" i="19"/>
  <c r="GB60" i="19"/>
  <c r="GJ107" i="19"/>
  <c r="GJ60" i="19"/>
  <c r="GR107" i="19"/>
  <c r="GR60" i="19"/>
  <c r="H36" i="19"/>
  <c r="H64" i="19" s="1"/>
  <c r="P36" i="19"/>
  <c r="P64" i="19" s="1"/>
  <c r="X36" i="19"/>
  <c r="X64" i="19" s="1"/>
  <c r="AF36" i="19"/>
  <c r="AF64" i="19" s="1"/>
  <c r="AN36" i="19"/>
  <c r="AN64" i="19" s="1"/>
  <c r="AV36" i="19"/>
  <c r="AV64" i="19" s="1"/>
  <c r="BD36" i="19"/>
  <c r="BD64" i="19" s="1"/>
  <c r="BL36" i="19"/>
  <c r="BL64" i="19" s="1"/>
  <c r="BT36" i="19"/>
  <c r="BT64" i="19" s="1"/>
  <c r="CB36" i="19"/>
  <c r="CB64" i="19" s="1"/>
  <c r="CJ36" i="19"/>
  <c r="CJ64" i="19" s="1"/>
  <c r="CR36" i="19"/>
  <c r="CR64" i="19" s="1"/>
  <c r="CZ36" i="19"/>
  <c r="CZ64" i="19" s="1"/>
  <c r="DH36" i="19"/>
  <c r="DH64" i="19" s="1"/>
  <c r="DP36" i="19"/>
  <c r="DP64" i="19" s="1"/>
  <c r="DX36" i="19"/>
  <c r="DX64" i="19" s="1"/>
  <c r="EF36" i="19"/>
  <c r="EF64" i="19" s="1"/>
  <c r="EN36" i="19"/>
  <c r="EN64" i="19" s="1"/>
  <c r="EV36" i="19"/>
  <c r="EV64" i="19" s="1"/>
  <c r="FD36" i="19"/>
  <c r="FD64" i="19" s="1"/>
  <c r="FL36" i="19"/>
  <c r="S76" i="24" s="1"/>
  <c r="FT36" i="19"/>
  <c r="AA76" i="24" s="1"/>
  <c r="GB36" i="19"/>
  <c r="AI76" i="24" s="1"/>
  <c r="GJ36" i="19"/>
  <c r="GJ64" i="19" s="1"/>
  <c r="GR36" i="19"/>
  <c r="GR64" i="19" s="1"/>
  <c r="H37" i="19"/>
  <c r="H65" i="19" s="1"/>
  <c r="P37" i="19"/>
  <c r="P65" i="19" s="1"/>
  <c r="AV37" i="19"/>
  <c r="AV65" i="19" s="1"/>
  <c r="AT52" i="19"/>
  <c r="N54" i="19"/>
  <c r="AT57" i="19"/>
  <c r="I83" i="19"/>
  <c r="I112" i="19" s="1"/>
  <c r="Q83" i="19"/>
  <c r="Y83" i="19"/>
  <c r="AG83" i="19"/>
  <c r="AG112" i="19" s="1"/>
  <c r="AO83" i="19"/>
  <c r="AO112" i="19" s="1"/>
  <c r="AW83" i="19"/>
  <c r="AW112" i="19" s="1"/>
  <c r="BE83" i="19"/>
  <c r="BE112" i="19" s="1"/>
  <c r="BM83" i="19"/>
  <c r="BM112" i="19" s="1"/>
  <c r="BU83" i="19"/>
  <c r="BU112" i="19" s="1"/>
  <c r="CC83" i="19"/>
  <c r="CC112" i="19" s="1"/>
  <c r="CK83" i="19"/>
  <c r="CK112" i="19" s="1"/>
  <c r="CS83" i="19"/>
  <c r="CS112" i="19" s="1"/>
  <c r="DA83" i="19"/>
  <c r="DA112" i="19" s="1"/>
  <c r="DI83" i="19"/>
  <c r="DI112" i="19" s="1"/>
  <c r="DQ83" i="19"/>
  <c r="DQ112" i="19" s="1"/>
  <c r="DY83" i="19"/>
  <c r="DY112" i="19" s="1"/>
  <c r="EG83" i="19"/>
  <c r="EG112" i="19" s="1"/>
  <c r="EO83" i="19"/>
  <c r="EO112" i="19" s="1"/>
  <c r="EW83" i="19"/>
  <c r="EW112" i="19" s="1"/>
  <c r="FE83" i="19"/>
  <c r="FE112" i="19" s="1"/>
  <c r="FM83" i="19"/>
  <c r="FM112" i="19" s="1"/>
  <c r="FU83" i="19"/>
  <c r="FU112" i="19" s="1"/>
  <c r="GC83" i="19"/>
  <c r="GC112" i="19" s="1"/>
  <c r="GK83" i="19"/>
  <c r="GK112" i="19" s="1"/>
  <c r="GS83" i="19"/>
  <c r="GS112" i="19" s="1"/>
  <c r="I84" i="19"/>
  <c r="I113" i="19" s="1"/>
  <c r="Q84" i="19"/>
  <c r="Y84" i="19"/>
  <c r="Y113" i="19" s="1"/>
  <c r="AG84" i="19"/>
  <c r="AG113" i="19" s="1"/>
  <c r="AO84" i="19"/>
  <c r="AO113" i="19" s="1"/>
  <c r="AW84" i="19"/>
  <c r="AW113" i="19" s="1"/>
  <c r="BE84" i="19"/>
  <c r="BE113" i="19" s="1"/>
  <c r="BM84" i="19"/>
  <c r="BM113" i="19" s="1"/>
  <c r="BU84" i="19"/>
  <c r="BU113" i="19" s="1"/>
  <c r="CC84" i="19"/>
  <c r="CC113" i="19" s="1"/>
  <c r="CK84" i="19"/>
  <c r="CK113" i="19" s="1"/>
  <c r="CS84" i="19"/>
  <c r="DA84" i="19"/>
  <c r="DA113" i="19" s="1"/>
  <c r="DI84" i="19"/>
  <c r="DI113" i="19" s="1"/>
  <c r="DQ84" i="19"/>
  <c r="DQ113" i="19" s="1"/>
  <c r="DY84" i="19"/>
  <c r="DY113" i="19" s="1"/>
  <c r="EG84" i="19"/>
  <c r="EG113" i="19" s="1"/>
  <c r="EO84" i="19"/>
  <c r="EO113" i="19" s="1"/>
  <c r="EW84" i="19"/>
  <c r="EW113" i="19" s="1"/>
  <c r="FE84" i="19"/>
  <c r="FE113" i="19" s="1"/>
  <c r="FM84" i="19"/>
  <c r="FM113" i="19" s="1"/>
  <c r="FU84" i="19"/>
  <c r="FU113" i="19" s="1"/>
  <c r="GC84" i="19"/>
  <c r="GC113" i="19" s="1"/>
  <c r="GK84" i="19"/>
  <c r="GS84" i="19"/>
  <c r="I85" i="19"/>
  <c r="I114" i="19" s="1"/>
  <c r="Q85" i="19"/>
  <c r="Y85" i="19"/>
  <c r="Y114" i="19" s="1"/>
  <c r="AG85" i="19"/>
  <c r="AG114" i="19" s="1"/>
  <c r="AO85" i="19"/>
  <c r="AO114" i="19" s="1"/>
  <c r="AW85" i="19"/>
  <c r="AW114" i="19" s="1"/>
  <c r="BE85" i="19"/>
  <c r="BE114" i="19" s="1"/>
  <c r="BM85" i="19"/>
  <c r="BM114" i="19" s="1"/>
  <c r="BU85" i="19"/>
  <c r="BU114" i="19" s="1"/>
  <c r="CC85" i="19"/>
  <c r="CC114" i="19" s="1"/>
  <c r="CK85" i="19"/>
  <c r="CK114" i="19" s="1"/>
  <c r="CS85" i="19"/>
  <c r="DA85" i="19"/>
  <c r="DA114" i="19" s="1"/>
  <c r="DI85" i="19"/>
  <c r="DI114" i="19" s="1"/>
  <c r="DQ85" i="19"/>
  <c r="DQ114" i="19" s="1"/>
  <c r="DY85" i="19"/>
  <c r="EG85" i="19"/>
  <c r="EG114" i="19" s="1"/>
  <c r="EO85" i="19"/>
  <c r="EO114" i="19" s="1"/>
  <c r="EW85" i="19"/>
  <c r="EW114" i="19" s="1"/>
  <c r="FE85" i="19"/>
  <c r="FE114" i="19" s="1"/>
  <c r="FM85" i="19"/>
  <c r="FM114" i="19" s="1"/>
  <c r="FU85" i="19"/>
  <c r="FU114" i="19" s="1"/>
  <c r="GC85" i="19"/>
  <c r="GC114" i="19" s="1"/>
  <c r="GK85" i="19"/>
  <c r="GS85" i="19"/>
  <c r="GS114" i="19" s="1"/>
  <c r="I86" i="19"/>
  <c r="I115" i="19" s="1"/>
  <c r="Q86" i="19"/>
  <c r="Q115" i="19" s="1"/>
  <c r="Y86" i="19"/>
  <c r="Y115" i="19" s="1"/>
  <c r="AG86" i="19"/>
  <c r="AG115" i="19" s="1"/>
  <c r="AO86" i="19"/>
  <c r="AO115" i="19" s="1"/>
  <c r="AW86" i="19"/>
  <c r="AW115" i="19" s="1"/>
  <c r="BE86" i="19"/>
  <c r="BE115" i="19" s="1"/>
  <c r="BM86" i="19"/>
  <c r="BM115" i="19" s="1"/>
  <c r="BU86" i="19"/>
  <c r="BU115" i="19" s="1"/>
  <c r="CC86" i="19"/>
  <c r="CC115" i="19" s="1"/>
  <c r="CK86" i="19"/>
  <c r="CK115" i="19" s="1"/>
  <c r="CS86" i="19"/>
  <c r="CS115" i="19" s="1"/>
  <c r="DA86" i="19"/>
  <c r="DA115" i="19" s="1"/>
  <c r="DI86" i="19"/>
  <c r="DI115" i="19" s="1"/>
  <c r="DQ86" i="19"/>
  <c r="DY86" i="19"/>
  <c r="DY115" i="19" s="1"/>
  <c r="EG86" i="19"/>
  <c r="EG115" i="19" s="1"/>
  <c r="EO86" i="19"/>
  <c r="EO115" i="19" s="1"/>
  <c r="EW86" i="19"/>
  <c r="EW115" i="19" s="1"/>
  <c r="FE86" i="19"/>
  <c r="FE115" i="19" s="1"/>
  <c r="FM86" i="19"/>
  <c r="FM115" i="19" s="1"/>
  <c r="FU86" i="19"/>
  <c r="FU115" i="19" s="1"/>
  <c r="GC86" i="19"/>
  <c r="GK86" i="19"/>
  <c r="GK115" i="19" s="1"/>
  <c r="GS86" i="19"/>
  <c r="GS115" i="19" s="1"/>
  <c r="I87" i="19"/>
  <c r="I116" i="19" s="1"/>
  <c r="Q87" i="19"/>
  <c r="Q116" i="19" s="1"/>
  <c r="Y87" i="19"/>
  <c r="Y116" i="19" s="1"/>
  <c r="AG87" i="19"/>
  <c r="AG116" i="19" s="1"/>
  <c r="AO87" i="19"/>
  <c r="AO116" i="19" s="1"/>
  <c r="AW87" i="19"/>
  <c r="BE87" i="19"/>
  <c r="BE116" i="19" s="1"/>
  <c r="BM87" i="19"/>
  <c r="BM116" i="19" s="1"/>
  <c r="BU87" i="19"/>
  <c r="BU116" i="19" s="1"/>
  <c r="CC87" i="19"/>
  <c r="CC116" i="19" s="1"/>
  <c r="CK87" i="19"/>
  <c r="CK116" i="19" s="1"/>
  <c r="CS87" i="19"/>
  <c r="CS116" i="19" s="1"/>
  <c r="DA87" i="19"/>
  <c r="DA116" i="19" s="1"/>
  <c r="DI87" i="19"/>
  <c r="DI116" i="19" s="1"/>
  <c r="DQ87" i="19"/>
  <c r="DQ116" i="19" s="1"/>
  <c r="DY87" i="19"/>
  <c r="DY116" i="19" s="1"/>
  <c r="EG87" i="19"/>
  <c r="EO87" i="19"/>
  <c r="EO116" i="19" s="1"/>
  <c r="EW87" i="19"/>
  <c r="EW116" i="19" s="1"/>
  <c r="FE87" i="19"/>
  <c r="FE116" i="19" s="1"/>
  <c r="FM87" i="19"/>
  <c r="FM116" i="19" s="1"/>
  <c r="FU87" i="19"/>
  <c r="GC87" i="19"/>
  <c r="GC116" i="19" s="1"/>
  <c r="GK87" i="19"/>
  <c r="GK116" i="19" s="1"/>
  <c r="GS87" i="19"/>
  <c r="GS116" i="19" s="1"/>
  <c r="I88" i="19"/>
  <c r="I117" i="19" s="1"/>
  <c r="Q88" i="19"/>
  <c r="Q117" i="19" s="1"/>
  <c r="Y88" i="19"/>
  <c r="Y117" i="19" s="1"/>
  <c r="AG88" i="19"/>
  <c r="AG117" i="19" s="1"/>
  <c r="AO88" i="19"/>
  <c r="AW88" i="19"/>
  <c r="AW117" i="19" s="1"/>
  <c r="BE88" i="19"/>
  <c r="BE117" i="19" s="1"/>
  <c r="BM88" i="19"/>
  <c r="BM117" i="19" s="1"/>
  <c r="BU88" i="19"/>
  <c r="BU117" i="19" s="1"/>
  <c r="CC88" i="19"/>
  <c r="CC117" i="19" s="1"/>
  <c r="CK88" i="19"/>
  <c r="CK117" i="19" s="1"/>
  <c r="CS88" i="19"/>
  <c r="CS117" i="19" s="1"/>
  <c r="DA88" i="19"/>
  <c r="DA117" i="19" s="1"/>
  <c r="DI88" i="19"/>
  <c r="DI117" i="19" s="1"/>
  <c r="DQ88" i="19"/>
  <c r="DQ117" i="19" s="1"/>
  <c r="DY88" i="19"/>
  <c r="DY117" i="19" s="1"/>
  <c r="EG88" i="19"/>
  <c r="EG117" i="19" s="1"/>
  <c r="EO88" i="19"/>
  <c r="EO117" i="19" s="1"/>
  <c r="EW88" i="19"/>
  <c r="EW117" i="19" s="1"/>
  <c r="FE88" i="19"/>
  <c r="FE117" i="19" s="1"/>
  <c r="FM88" i="19"/>
  <c r="FM117" i="19" s="1"/>
  <c r="FU88" i="19"/>
  <c r="FU117" i="19" s="1"/>
  <c r="GC88" i="19"/>
  <c r="GC117" i="19" s="1"/>
  <c r="GK88" i="19"/>
  <c r="GK117" i="19" s="1"/>
  <c r="GS88" i="19"/>
  <c r="GS117" i="19" s="1"/>
  <c r="I89" i="19"/>
  <c r="I118" i="19" s="1"/>
  <c r="Q89" i="19"/>
  <c r="Q118" i="19" s="1"/>
  <c r="Y89" i="19"/>
  <c r="Y118" i="19" s="1"/>
  <c r="AG89" i="19"/>
  <c r="AO89" i="19"/>
  <c r="AO118" i="19" s="1"/>
  <c r="AW89" i="19"/>
  <c r="AW118" i="19" s="1"/>
  <c r="BE89" i="19"/>
  <c r="BE118" i="19" s="1"/>
  <c r="BM89" i="19"/>
  <c r="BM118" i="19" s="1"/>
  <c r="BU89" i="19"/>
  <c r="BU118" i="19" s="1"/>
  <c r="CC89" i="19"/>
  <c r="CC118" i="19" s="1"/>
  <c r="CK89" i="19"/>
  <c r="CK118" i="19" s="1"/>
  <c r="CS89" i="19"/>
  <c r="DA89" i="19"/>
  <c r="DA118" i="19" s="1"/>
  <c r="DI89" i="19"/>
  <c r="DI118" i="19" s="1"/>
  <c r="DQ89" i="19"/>
  <c r="DQ118" i="19" s="1"/>
  <c r="DY89" i="19"/>
  <c r="DY118" i="19" s="1"/>
  <c r="EG89" i="19"/>
  <c r="EG118" i="19" s="1"/>
  <c r="EO89" i="19"/>
  <c r="EO118" i="19" s="1"/>
  <c r="EW89" i="19"/>
  <c r="EW118" i="19" s="1"/>
  <c r="FE89" i="19"/>
  <c r="FE118" i="19" s="1"/>
  <c r="FM89" i="19"/>
  <c r="FM118" i="19" s="1"/>
  <c r="FU89" i="19"/>
  <c r="FU118" i="19" s="1"/>
  <c r="GC89" i="19"/>
  <c r="GC118" i="19" s="1"/>
  <c r="GK89" i="19"/>
  <c r="GK118" i="19" s="1"/>
  <c r="GS89" i="19"/>
  <c r="GS118" i="19" s="1"/>
  <c r="I90" i="19"/>
  <c r="I119" i="19" s="1"/>
  <c r="Q90" i="19"/>
  <c r="Q119" i="19" s="1"/>
  <c r="Y90" i="19"/>
  <c r="AG90" i="19"/>
  <c r="AG119" i="19" s="1"/>
  <c r="AO90" i="19"/>
  <c r="AO119" i="19" s="1"/>
  <c r="AW90" i="19"/>
  <c r="AW119" i="19" s="1"/>
  <c r="BE90" i="19"/>
  <c r="BE119" i="19" s="1"/>
  <c r="BM90" i="19"/>
  <c r="BM119" i="19" s="1"/>
  <c r="BU90" i="19"/>
  <c r="BU119" i="19" s="1"/>
  <c r="CC90" i="19"/>
  <c r="CC119" i="19" s="1"/>
  <c r="CK90" i="19"/>
  <c r="CS90" i="19"/>
  <c r="CS119" i="19" s="1"/>
  <c r="DA90" i="19"/>
  <c r="DA119" i="19" s="1"/>
  <c r="DI90" i="19"/>
  <c r="DQ90" i="19"/>
  <c r="DQ119" i="19" s="1"/>
  <c r="DY90" i="19"/>
  <c r="DY119" i="19" s="1"/>
  <c r="EG90" i="19"/>
  <c r="EG119" i="19" s="1"/>
  <c r="EO90" i="19"/>
  <c r="EW90" i="19"/>
  <c r="EW119" i="19" s="1"/>
  <c r="FE90" i="19"/>
  <c r="FE119" i="19" s="1"/>
  <c r="FM90" i="19"/>
  <c r="FM119" i="19" s="1"/>
  <c r="FU90" i="19"/>
  <c r="FU119" i="19" s="1"/>
  <c r="GC90" i="19"/>
  <c r="GC119" i="19" s="1"/>
  <c r="GK90" i="19"/>
  <c r="GK119" i="19" s="1"/>
  <c r="GS90" i="19"/>
  <c r="GS119" i="19" s="1"/>
  <c r="I91" i="19"/>
  <c r="I120" i="19" s="1"/>
  <c r="Q91" i="19"/>
  <c r="Y91" i="19"/>
  <c r="Y120" i="19" s="1"/>
  <c r="AG91" i="19"/>
  <c r="AG120" i="19" s="1"/>
  <c r="AO91" i="19"/>
  <c r="AO120" i="19" s="1"/>
  <c r="AW91" i="19"/>
  <c r="AW120" i="19" s="1"/>
  <c r="BE91" i="19"/>
  <c r="BE120" i="19" s="1"/>
  <c r="BM91" i="19"/>
  <c r="BM120" i="19" s="1"/>
  <c r="BU91" i="19"/>
  <c r="BU120" i="19" s="1"/>
  <c r="CC91" i="19"/>
  <c r="CC120" i="19" s="1"/>
  <c r="CK91" i="19"/>
  <c r="CK120" i="19" s="1"/>
  <c r="CS91" i="19"/>
  <c r="CS120" i="19" s="1"/>
  <c r="DA91" i="19"/>
  <c r="DA120" i="19" s="1"/>
  <c r="DI91" i="19"/>
  <c r="DI120" i="19" s="1"/>
  <c r="DQ91" i="19"/>
  <c r="DQ120" i="19" s="1"/>
  <c r="DY91" i="19"/>
  <c r="DY120" i="19" s="1"/>
  <c r="EG91" i="19"/>
  <c r="EG120" i="19" s="1"/>
  <c r="EO91" i="19"/>
  <c r="EO120" i="19" s="1"/>
  <c r="EW91" i="19"/>
  <c r="EW120" i="19" s="1"/>
  <c r="FE91" i="19"/>
  <c r="FE120" i="19" s="1"/>
  <c r="FM91" i="19"/>
  <c r="FM120" i="19" s="1"/>
  <c r="FU91" i="19"/>
  <c r="FU120" i="19" s="1"/>
  <c r="GC91" i="19"/>
  <c r="GC120" i="19" s="1"/>
  <c r="GK91" i="19"/>
  <c r="GK120" i="19" s="1"/>
  <c r="GS91" i="19"/>
  <c r="GS120" i="19" s="1"/>
  <c r="I92" i="19"/>
  <c r="I121" i="19" s="1"/>
  <c r="Q92" i="19"/>
  <c r="Y92" i="19"/>
  <c r="Y121" i="19" s="1"/>
  <c r="AG92" i="19"/>
  <c r="AG121" i="19" s="1"/>
  <c r="AO92" i="19"/>
  <c r="AO121" i="19" s="1"/>
  <c r="AW92" i="19"/>
  <c r="AW121" i="19" s="1"/>
  <c r="BE92" i="19"/>
  <c r="BE121" i="19" s="1"/>
  <c r="BM92" i="19"/>
  <c r="BM121" i="19" s="1"/>
  <c r="BU92" i="19"/>
  <c r="BU121" i="19" s="1"/>
  <c r="CC92" i="19"/>
  <c r="CC121" i="19" s="1"/>
  <c r="CK92" i="19"/>
  <c r="CK121" i="19" s="1"/>
  <c r="CS92" i="19"/>
  <c r="CS121" i="19" s="1"/>
  <c r="DA92" i="19"/>
  <c r="DA121" i="19" s="1"/>
  <c r="DI92" i="19"/>
  <c r="DI121" i="19" s="1"/>
  <c r="DQ92" i="19"/>
  <c r="DQ121" i="19" s="1"/>
  <c r="DY92" i="19"/>
  <c r="DY121" i="19" s="1"/>
  <c r="EG92" i="19"/>
  <c r="EG121" i="19" s="1"/>
  <c r="EO92" i="19"/>
  <c r="EO121" i="19" s="1"/>
  <c r="EW92" i="19"/>
  <c r="EW121" i="19" s="1"/>
  <c r="FE92" i="19"/>
  <c r="FE121" i="19" s="1"/>
  <c r="FM92" i="19"/>
  <c r="FM121" i="19" s="1"/>
  <c r="FU92" i="19"/>
  <c r="FU121" i="19" s="1"/>
  <c r="GC92" i="19"/>
  <c r="GC121" i="19" s="1"/>
  <c r="GK92" i="19"/>
  <c r="GS92" i="19"/>
  <c r="I93" i="19"/>
  <c r="I122" i="19" s="1"/>
  <c r="Q93" i="19"/>
  <c r="Q122" i="19" s="1"/>
  <c r="Y93" i="19"/>
  <c r="Y122" i="19" s="1"/>
  <c r="AG93" i="19"/>
  <c r="AO93" i="19"/>
  <c r="AO122" i="19" s="1"/>
  <c r="AW93" i="19"/>
  <c r="AW122" i="19" s="1"/>
  <c r="BE93" i="19"/>
  <c r="BE122" i="19" s="1"/>
  <c r="BM93" i="19"/>
  <c r="BM122" i="19" s="1"/>
  <c r="BU93" i="19"/>
  <c r="BU122" i="19" s="1"/>
  <c r="CC93" i="19"/>
  <c r="CC122" i="19" s="1"/>
  <c r="CK93" i="19"/>
  <c r="CK122" i="19" s="1"/>
  <c r="CS93" i="19"/>
  <c r="CS122" i="19" s="1"/>
  <c r="DA93" i="19"/>
  <c r="DA122" i="19" s="1"/>
  <c r="DI93" i="19"/>
  <c r="DI122" i="19" s="1"/>
  <c r="DQ93" i="19"/>
  <c r="DQ122" i="19" s="1"/>
  <c r="DY93" i="19"/>
  <c r="EG93" i="19"/>
  <c r="EG122" i="19" s="1"/>
  <c r="EO93" i="19"/>
  <c r="EO122" i="19" s="1"/>
  <c r="EW93" i="19"/>
  <c r="EW122" i="19" s="1"/>
  <c r="FE93" i="19"/>
  <c r="FE122" i="19" s="1"/>
  <c r="FM93" i="19"/>
  <c r="FM122" i="19" s="1"/>
  <c r="FU93" i="19"/>
  <c r="FU122" i="19" s="1"/>
  <c r="GC93" i="19"/>
  <c r="GC122" i="19" s="1"/>
  <c r="GK93" i="19"/>
  <c r="GS93" i="19"/>
  <c r="GS122" i="19" s="1"/>
  <c r="I94" i="19"/>
  <c r="I123" i="19" s="1"/>
  <c r="Q94" i="19"/>
  <c r="Q123" i="19" s="1"/>
  <c r="Y94" i="19"/>
  <c r="Y123" i="19" s="1"/>
  <c r="AG94" i="19"/>
  <c r="AG123" i="19" s="1"/>
  <c r="AO94" i="19"/>
  <c r="AO123" i="19" s="1"/>
  <c r="AW94" i="19"/>
  <c r="AW123" i="19" s="1"/>
  <c r="BE94" i="19"/>
  <c r="BE123" i="19" s="1"/>
  <c r="BM94" i="19"/>
  <c r="BM123" i="19" s="1"/>
  <c r="BU94" i="19"/>
  <c r="BU123" i="19" s="1"/>
  <c r="CC94" i="19"/>
  <c r="CC123" i="19" s="1"/>
  <c r="CK94" i="19"/>
  <c r="CK123" i="19" s="1"/>
  <c r="CS94" i="19"/>
  <c r="CS123" i="19" s="1"/>
  <c r="DA94" i="19"/>
  <c r="DA123" i="19" s="1"/>
  <c r="DI94" i="19"/>
  <c r="DQ94" i="19"/>
  <c r="DY94" i="19"/>
  <c r="DY123" i="19" s="1"/>
  <c r="EG94" i="19"/>
  <c r="EO94" i="19"/>
  <c r="EW94" i="19"/>
  <c r="EW123" i="19" s="1"/>
  <c r="FE94" i="19"/>
  <c r="FE123" i="19" s="1"/>
  <c r="FM94" i="19"/>
  <c r="FM123" i="19" s="1"/>
  <c r="FU94" i="19"/>
  <c r="FU123" i="19" s="1"/>
  <c r="GC94" i="19"/>
  <c r="GK94" i="19"/>
  <c r="GS94" i="19"/>
  <c r="GS123" i="19" s="1"/>
  <c r="I95" i="19"/>
  <c r="I124" i="19" s="1"/>
  <c r="Q95" i="19"/>
  <c r="Q124" i="19" s="1"/>
  <c r="Y95" i="19"/>
  <c r="Y124" i="19" s="1"/>
  <c r="AG95" i="19"/>
  <c r="AG124" i="19" s="1"/>
  <c r="AO95" i="19"/>
  <c r="AO124" i="19" s="1"/>
  <c r="AW95" i="19"/>
  <c r="AW124" i="19" s="1"/>
  <c r="BE95" i="19"/>
  <c r="BE124" i="19" s="1"/>
  <c r="BM95" i="19"/>
  <c r="BU95" i="19"/>
  <c r="BU124" i="19" s="1"/>
  <c r="CC95" i="19"/>
  <c r="CC124" i="19" s="1"/>
  <c r="CK95" i="19"/>
  <c r="CK124" i="19" s="1"/>
  <c r="CS95" i="19"/>
  <c r="CS124" i="19" s="1"/>
  <c r="DA95" i="19"/>
  <c r="DA124" i="19" s="1"/>
  <c r="DI95" i="19"/>
  <c r="DI124" i="19" s="1"/>
  <c r="DQ95" i="19"/>
  <c r="DQ124" i="19" s="1"/>
  <c r="DY95" i="19"/>
  <c r="EG95" i="19"/>
  <c r="EG124" i="19" s="1"/>
  <c r="EO95" i="19"/>
  <c r="EO124" i="19" s="1"/>
  <c r="EW95" i="19"/>
  <c r="EW124" i="19" s="1"/>
  <c r="FE95" i="19"/>
  <c r="FE124" i="19" s="1"/>
  <c r="FM95" i="19"/>
  <c r="FM124" i="19" s="1"/>
  <c r="FU95" i="19"/>
  <c r="GC95" i="19"/>
  <c r="GC124" i="19" s="1"/>
  <c r="GK95" i="19"/>
  <c r="GK124" i="19" s="1"/>
  <c r="GS95" i="19"/>
  <c r="GS124" i="19" s="1"/>
  <c r="I96" i="19"/>
  <c r="I125" i="19" s="1"/>
  <c r="Q96" i="19"/>
  <c r="Q125" i="19" s="1"/>
  <c r="Y96" i="19"/>
  <c r="Y125" i="19" s="1"/>
  <c r="AG96" i="19"/>
  <c r="AG125" i="19" s="1"/>
  <c r="AO96" i="19"/>
  <c r="AW96" i="19"/>
  <c r="BE96" i="19"/>
  <c r="BE125" i="19" s="1"/>
  <c r="BM96" i="19"/>
  <c r="BM125" i="19" s="1"/>
  <c r="BU96" i="19"/>
  <c r="BU125" i="19" s="1"/>
  <c r="CC96" i="19"/>
  <c r="CC125" i="19" s="1"/>
  <c r="CK96" i="19"/>
  <c r="CK125" i="19" s="1"/>
  <c r="CS96" i="19"/>
  <c r="CS125" i="19" s="1"/>
  <c r="DA96" i="19"/>
  <c r="DI96" i="19"/>
  <c r="DQ96" i="19"/>
  <c r="DQ125" i="19" s="1"/>
  <c r="DQ49" i="19"/>
  <c r="DQ77" i="19" s="1"/>
  <c r="DY96" i="19"/>
  <c r="DY125" i="19" s="1"/>
  <c r="DY49" i="19"/>
  <c r="DY77" i="19" s="1"/>
  <c r="EG96" i="19"/>
  <c r="EG125" i="19" s="1"/>
  <c r="EO96" i="19"/>
  <c r="EO125" i="19" s="1"/>
  <c r="EO49" i="19"/>
  <c r="EO77" i="19" s="1"/>
  <c r="EW96" i="19"/>
  <c r="EW125" i="19" s="1"/>
  <c r="EW49" i="19"/>
  <c r="EW77" i="19" s="1"/>
  <c r="FE96" i="19"/>
  <c r="FE125" i="19" s="1"/>
  <c r="FE49" i="19"/>
  <c r="FE77" i="19" s="1"/>
  <c r="FM96" i="19"/>
  <c r="FM125" i="19" s="1"/>
  <c r="FM49" i="19"/>
  <c r="FM77" i="19" s="1"/>
  <c r="FU96" i="19"/>
  <c r="FU125" i="19" s="1"/>
  <c r="FU49" i="19"/>
  <c r="FU77" i="19" s="1"/>
  <c r="GC96" i="19"/>
  <c r="GC125" i="19" s="1"/>
  <c r="GC49" i="19"/>
  <c r="GC77" i="19" s="1"/>
  <c r="GK96" i="19"/>
  <c r="GK125" i="19" s="1"/>
  <c r="GK49" i="19"/>
  <c r="GK77" i="19" s="1"/>
  <c r="GS96" i="19"/>
  <c r="GS125" i="19" s="1"/>
  <c r="GS49" i="19"/>
  <c r="GS77" i="19" s="1"/>
  <c r="I97" i="19"/>
  <c r="I126" i="19" s="1"/>
  <c r="Q97" i="19"/>
  <c r="Q50" i="19"/>
  <c r="Q78" i="19" s="1"/>
  <c r="Y97" i="19"/>
  <c r="Y126" i="19" s="1"/>
  <c r="Y50" i="19"/>
  <c r="Y78" i="19" s="1"/>
  <c r="AG97" i="19"/>
  <c r="AG126" i="19" s="1"/>
  <c r="AG50" i="19"/>
  <c r="AG78" i="19" s="1"/>
  <c r="AO97" i="19"/>
  <c r="AO126" i="19" s="1"/>
  <c r="AW97" i="19"/>
  <c r="AW126" i="19" s="1"/>
  <c r="AW50" i="19"/>
  <c r="AW78" i="19" s="1"/>
  <c r="BE97" i="19"/>
  <c r="BE126" i="19" s="1"/>
  <c r="BE50" i="19"/>
  <c r="BE78" i="19" s="1"/>
  <c r="BM97" i="19"/>
  <c r="BM126" i="19" s="1"/>
  <c r="BM50" i="19"/>
  <c r="BM78" i="19" s="1"/>
  <c r="BU97" i="19"/>
  <c r="BU126" i="19" s="1"/>
  <c r="CC97" i="19"/>
  <c r="CC126" i="19" s="1"/>
  <c r="CC50" i="19"/>
  <c r="CC78" i="19" s="1"/>
  <c r="CK97" i="19"/>
  <c r="CK50" i="19"/>
  <c r="CK78" i="19" s="1"/>
  <c r="CS97" i="19"/>
  <c r="CS126" i="19" s="1"/>
  <c r="CS50" i="19"/>
  <c r="CS78" i="19" s="1"/>
  <c r="DA97" i="19"/>
  <c r="DA126" i="19" s="1"/>
  <c r="DI97" i="19"/>
  <c r="DI126" i="19" s="1"/>
  <c r="DI50" i="19"/>
  <c r="DI78" i="19" s="1"/>
  <c r="DQ97" i="19"/>
  <c r="DQ126" i="19" s="1"/>
  <c r="DQ50" i="19"/>
  <c r="DQ78" i="19" s="1"/>
  <c r="DY97" i="19"/>
  <c r="DY126" i="19" s="1"/>
  <c r="DY50" i="19"/>
  <c r="DY78" i="19" s="1"/>
  <c r="EG97" i="19"/>
  <c r="EG126" i="19" s="1"/>
  <c r="EO97" i="19"/>
  <c r="EO126" i="19" s="1"/>
  <c r="EO50" i="19"/>
  <c r="EO78" i="19" s="1"/>
  <c r="EW97" i="19"/>
  <c r="EW126" i="19" s="1"/>
  <c r="EW50" i="19"/>
  <c r="EW78" i="19" s="1"/>
  <c r="FE97" i="19"/>
  <c r="FE126" i="19" s="1"/>
  <c r="FE50" i="19"/>
  <c r="FE78" i="19" s="1"/>
  <c r="FM97" i="19"/>
  <c r="FM126" i="19" s="1"/>
  <c r="FM50" i="19"/>
  <c r="FM78" i="19" s="1"/>
  <c r="FU97" i="19"/>
  <c r="FU126" i="19" s="1"/>
  <c r="FU50" i="19"/>
  <c r="FU78" i="19" s="1"/>
  <c r="GC97" i="19"/>
  <c r="GC126" i="19" s="1"/>
  <c r="GC50" i="19"/>
  <c r="GC78" i="19" s="1"/>
  <c r="GK97" i="19"/>
  <c r="GK50" i="19"/>
  <c r="GK78" i="19" s="1"/>
  <c r="GS97" i="19"/>
  <c r="GS126" i="19" s="1"/>
  <c r="GS50" i="19"/>
  <c r="GS78" i="19" s="1"/>
  <c r="I99" i="19"/>
  <c r="I52" i="19"/>
  <c r="Q99" i="19"/>
  <c r="Q52" i="19"/>
  <c r="Y99" i="19"/>
  <c r="Y52" i="19"/>
  <c r="AG99" i="19"/>
  <c r="AG52" i="19"/>
  <c r="AO99" i="19"/>
  <c r="AO52" i="19"/>
  <c r="AW99" i="19"/>
  <c r="AW52" i="19"/>
  <c r="BE99" i="19"/>
  <c r="BE52" i="19"/>
  <c r="BM99" i="19"/>
  <c r="BM52" i="19"/>
  <c r="BU99" i="19"/>
  <c r="BU52" i="19"/>
  <c r="CC99" i="19"/>
  <c r="CC52" i="19"/>
  <c r="CK99" i="19"/>
  <c r="CK52" i="19"/>
  <c r="CS99" i="19"/>
  <c r="CS52" i="19"/>
  <c r="DA99" i="19"/>
  <c r="DA52" i="19"/>
  <c r="DI99" i="19"/>
  <c r="DI52" i="19"/>
  <c r="DQ99" i="19"/>
  <c r="DQ52" i="19"/>
  <c r="DY99" i="19"/>
  <c r="DY52" i="19"/>
  <c r="EG99" i="19"/>
  <c r="EG52" i="19"/>
  <c r="EO99" i="19"/>
  <c r="EO52" i="19"/>
  <c r="EW99" i="19"/>
  <c r="EW52" i="19"/>
  <c r="FE99" i="19"/>
  <c r="FE52" i="19"/>
  <c r="FM99" i="19"/>
  <c r="FM52" i="19"/>
  <c r="FU99" i="19"/>
  <c r="FU52" i="19"/>
  <c r="GC99" i="19"/>
  <c r="GC52" i="19"/>
  <c r="GK99" i="19"/>
  <c r="GK52" i="19"/>
  <c r="GS99" i="19"/>
  <c r="GS52" i="19"/>
  <c r="I100" i="19"/>
  <c r="I53" i="19"/>
  <c r="Q100" i="19"/>
  <c r="Q53" i="19"/>
  <c r="Y100" i="19"/>
  <c r="Y53" i="19"/>
  <c r="AG100" i="19"/>
  <c r="AG53" i="19"/>
  <c r="AO100" i="19"/>
  <c r="AO53" i="19"/>
  <c r="AW100" i="19"/>
  <c r="AW53" i="19"/>
  <c r="BE100" i="19"/>
  <c r="BE53" i="19"/>
  <c r="BM100" i="19"/>
  <c r="BM53" i="19"/>
  <c r="BU100" i="19"/>
  <c r="BU53" i="19"/>
  <c r="CC100" i="19"/>
  <c r="CC53" i="19"/>
  <c r="CK100" i="19"/>
  <c r="CK53" i="19"/>
  <c r="CS100" i="19"/>
  <c r="CS53" i="19"/>
  <c r="DA100" i="19"/>
  <c r="DA53" i="19"/>
  <c r="DI100" i="19"/>
  <c r="DI53" i="19"/>
  <c r="DQ100" i="19"/>
  <c r="DQ53" i="19"/>
  <c r="DY100" i="19"/>
  <c r="DY53" i="19"/>
  <c r="EG100" i="19"/>
  <c r="EG53" i="19"/>
  <c r="EO100" i="19"/>
  <c r="EO53" i="19"/>
  <c r="EW100" i="19"/>
  <c r="EW53" i="19"/>
  <c r="FE100" i="19"/>
  <c r="FE53" i="19"/>
  <c r="FM100" i="19"/>
  <c r="FM53" i="19"/>
  <c r="T68" i="24" s="1"/>
  <c r="FU100" i="19"/>
  <c r="FU53" i="19"/>
  <c r="AB68" i="24" s="1"/>
  <c r="GC100" i="19"/>
  <c r="GC53" i="19"/>
  <c r="AJ68" i="24" s="1"/>
  <c r="GK100" i="19"/>
  <c r="GK53" i="19"/>
  <c r="GS100" i="19"/>
  <c r="GS53" i="19"/>
  <c r="I101" i="19"/>
  <c r="I54" i="19"/>
  <c r="Q101" i="19"/>
  <c r="Q54" i="19"/>
  <c r="Y101" i="19"/>
  <c r="Y54" i="19"/>
  <c r="AG101" i="19"/>
  <c r="AG54" i="19"/>
  <c r="AO101" i="19"/>
  <c r="AO54" i="19"/>
  <c r="AW101" i="19"/>
  <c r="AW54" i="19"/>
  <c r="BE101" i="19"/>
  <c r="BE54" i="19"/>
  <c r="BM101" i="19"/>
  <c r="BM54" i="19"/>
  <c r="BU101" i="19"/>
  <c r="BU54" i="19"/>
  <c r="CC101" i="19"/>
  <c r="CC54" i="19"/>
  <c r="CK101" i="19"/>
  <c r="CK54" i="19"/>
  <c r="CS101" i="19"/>
  <c r="CS54" i="19"/>
  <c r="DA101" i="19"/>
  <c r="DA54" i="19"/>
  <c r="DI101" i="19"/>
  <c r="DI54" i="19"/>
  <c r="DQ101" i="19"/>
  <c r="DQ54" i="19"/>
  <c r="DY101" i="19"/>
  <c r="DY54" i="19"/>
  <c r="EG101" i="19"/>
  <c r="EG54" i="19"/>
  <c r="EO101" i="19"/>
  <c r="EO54" i="19"/>
  <c r="EW101" i="19"/>
  <c r="EW54" i="19"/>
  <c r="FE101" i="19"/>
  <c r="FE54" i="19"/>
  <c r="FM101" i="19"/>
  <c r="FM54" i="19"/>
  <c r="FU101" i="19"/>
  <c r="FU54" i="19"/>
  <c r="GC101" i="19"/>
  <c r="GC54" i="19"/>
  <c r="GK101" i="19"/>
  <c r="GK54" i="19"/>
  <c r="GS101" i="19"/>
  <c r="GS54" i="19"/>
  <c r="I102" i="19"/>
  <c r="I55" i="19"/>
  <c r="Q102" i="19"/>
  <c r="Q55" i="19"/>
  <c r="Y102" i="19"/>
  <c r="Y55" i="19"/>
  <c r="AG102" i="19"/>
  <c r="AG55" i="19"/>
  <c r="AO102" i="19"/>
  <c r="AO55" i="19"/>
  <c r="AW102" i="19"/>
  <c r="AW55" i="19"/>
  <c r="BE102" i="19"/>
  <c r="BE55" i="19"/>
  <c r="BM102" i="19"/>
  <c r="BM55" i="19"/>
  <c r="BU102" i="19"/>
  <c r="BU55" i="19"/>
  <c r="CC102" i="19"/>
  <c r="CC55" i="19"/>
  <c r="CK102" i="19"/>
  <c r="CK55" i="19"/>
  <c r="CS102" i="19"/>
  <c r="CS55" i="19"/>
  <c r="DA102" i="19"/>
  <c r="DA55" i="19"/>
  <c r="DI102" i="19"/>
  <c r="DI55" i="19"/>
  <c r="DQ102" i="19"/>
  <c r="DQ55" i="19"/>
  <c r="DY102" i="19"/>
  <c r="DY55" i="19"/>
  <c r="EG102" i="19"/>
  <c r="EG55" i="19"/>
  <c r="EO102" i="19"/>
  <c r="EO55" i="19"/>
  <c r="EW102" i="19"/>
  <c r="EW55" i="19"/>
  <c r="FE102" i="19"/>
  <c r="FE55" i="19"/>
  <c r="FM102" i="19"/>
  <c r="FM55" i="19"/>
  <c r="FU102" i="19"/>
  <c r="FU55" i="19"/>
  <c r="GC102" i="19"/>
  <c r="GC55" i="19"/>
  <c r="GK102" i="19"/>
  <c r="GK55" i="19"/>
  <c r="GS102" i="19"/>
  <c r="GS55" i="19"/>
  <c r="I104" i="19"/>
  <c r="I57" i="19"/>
  <c r="Q104" i="19"/>
  <c r="Q57" i="19"/>
  <c r="Y104" i="19"/>
  <c r="Y57" i="19"/>
  <c r="AG104" i="19"/>
  <c r="AG57" i="19"/>
  <c r="AO104" i="19"/>
  <c r="AO57" i="19"/>
  <c r="AW104" i="19"/>
  <c r="AW57" i="19"/>
  <c r="BE104" i="19"/>
  <c r="BE57" i="19"/>
  <c r="BM104" i="19"/>
  <c r="BM57" i="19"/>
  <c r="BU104" i="19"/>
  <c r="BU57" i="19"/>
  <c r="CC104" i="19"/>
  <c r="CC57" i="19"/>
  <c r="CK104" i="19"/>
  <c r="CK57" i="19"/>
  <c r="CS104" i="19"/>
  <c r="CS57" i="19"/>
  <c r="DA104" i="19"/>
  <c r="DA57" i="19"/>
  <c r="DI104" i="19"/>
  <c r="DI57" i="19"/>
  <c r="DQ104" i="19"/>
  <c r="DQ57" i="19"/>
  <c r="DY104" i="19"/>
  <c r="DY57" i="19"/>
  <c r="EG104" i="19"/>
  <c r="EG57" i="19"/>
  <c r="EO104" i="19"/>
  <c r="EO57" i="19"/>
  <c r="EW104" i="19"/>
  <c r="EW57" i="19"/>
  <c r="FE104" i="19"/>
  <c r="FE57" i="19"/>
  <c r="FM104" i="19"/>
  <c r="T59" i="24" s="1"/>
  <c r="FM57" i="19"/>
  <c r="FU104" i="19"/>
  <c r="AB59" i="24" s="1"/>
  <c r="FU57" i="19"/>
  <c r="GC104" i="19"/>
  <c r="AJ59" i="24" s="1"/>
  <c r="GC57" i="19"/>
  <c r="GK104" i="19"/>
  <c r="GK57" i="19"/>
  <c r="GS104" i="19"/>
  <c r="GS57" i="19"/>
  <c r="CC105" i="19"/>
  <c r="CC58" i="19"/>
  <c r="CK105" i="19"/>
  <c r="CK58" i="19"/>
  <c r="CS105" i="19"/>
  <c r="CS58" i="19"/>
  <c r="DA105" i="19"/>
  <c r="DA58" i="19"/>
  <c r="DI105" i="19"/>
  <c r="DI58" i="19"/>
  <c r="DQ105" i="19"/>
  <c r="DQ58" i="19"/>
  <c r="DY105" i="19"/>
  <c r="DY58" i="19"/>
  <c r="EG105" i="19"/>
  <c r="EG58" i="19"/>
  <c r="EO105" i="19"/>
  <c r="EO58" i="19"/>
  <c r="EW105" i="19"/>
  <c r="EW58" i="19"/>
  <c r="FE105" i="19"/>
  <c r="FE58" i="19"/>
  <c r="FM105" i="19"/>
  <c r="FM58" i="19"/>
  <c r="FU105" i="19"/>
  <c r="FU58" i="19"/>
  <c r="GC105" i="19"/>
  <c r="GC58" i="19"/>
  <c r="GK105" i="19"/>
  <c r="GK58" i="19"/>
  <c r="GS105" i="19"/>
  <c r="GS58" i="19"/>
  <c r="I106" i="19"/>
  <c r="I59" i="19"/>
  <c r="Q106" i="19"/>
  <c r="Q59" i="19"/>
  <c r="Y106" i="19"/>
  <c r="Y59" i="19"/>
  <c r="AG106" i="19"/>
  <c r="AG59" i="19"/>
  <c r="AO106" i="19"/>
  <c r="AO59" i="19"/>
  <c r="AW106" i="19"/>
  <c r="AW59" i="19"/>
  <c r="BE106" i="19"/>
  <c r="BE59" i="19"/>
  <c r="BM106" i="19"/>
  <c r="BM59" i="19"/>
  <c r="BU106" i="19"/>
  <c r="BU59" i="19"/>
  <c r="CC106" i="19"/>
  <c r="CC59" i="19"/>
  <c r="CK106" i="19"/>
  <c r="CK59" i="19"/>
  <c r="CS106" i="19"/>
  <c r="CS59" i="19"/>
  <c r="DA106" i="19"/>
  <c r="DA59" i="19"/>
  <c r="DI106" i="19"/>
  <c r="DI59" i="19"/>
  <c r="DQ106" i="19"/>
  <c r="DQ59" i="19"/>
  <c r="DY106" i="19"/>
  <c r="DY59" i="19"/>
  <c r="EG106" i="19"/>
  <c r="EG59" i="19"/>
  <c r="EO106" i="19"/>
  <c r="EO59" i="19"/>
  <c r="EW106" i="19"/>
  <c r="EW59" i="19"/>
  <c r="FE106" i="19"/>
  <c r="FE59" i="19"/>
  <c r="FM106" i="19"/>
  <c r="FM59" i="19"/>
  <c r="FU106" i="19"/>
  <c r="FU59" i="19"/>
  <c r="GC106" i="19"/>
  <c r="GC59" i="19"/>
  <c r="GK106" i="19"/>
  <c r="GK59" i="19"/>
  <c r="GS106" i="19"/>
  <c r="GS59" i="19"/>
  <c r="I107" i="19"/>
  <c r="I60" i="19"/>
  <c r="Q107" i="19"/>
  <c r="Q60" i="19"/>
  <c r="Y107" i="19"/>
  <c r="Y60" i="19"/>
  <c r="AG107" i="19"/>
  <c r="AG60" i="19"/>
  <c r="AO107" i="19"/>
  <c r="AO60" i="19"/>
  <c r="AW107" i="19"/>
  <c r="AW60" i="19"/>
  <c r="BE107" i="19"/>
  <c r="BE60" i="19"/>
  <c r="BM107" i="19"/>
  <c r="BM60" i="19"/>
  <c r="BU107" i="19"/>
  <c r="BU60" i="19"/>
  <c r="CC107" i="19"/>
  <c r="CC60" i="19"/>
  <c r="CK107" i="19"/>
  <c r="CK60" i="19"/>
  <c r="CS107" i="19"/>
  <c r="CS60" i="19"/>
  <c r="DA107" i="19"/>
  <c r="DA60" i="19"/>
  <c r="DI107" i="19"/>
  <c r="DI60" i="19"/>
  <c r="DQ107" i="19"/>
  <c r="DQ60" i="19"/>
  <c r="DY107" i="19"/>
  <c r="DY60" i="19"/>
  <c r="EG107" i="19"/>
  <c r="EG60" i="19"/>
  <c r="EO107" i="19"/>
  <c r="EO60" i="19"/>
  <c r="EW107" i="19"/>
  <c r="EW60" i="19"/>
  <c r="FE107" i="19"/>
  <c r="FE60" i="19"/>
  <c r="FM107" i="19"/>
  <c r="FM60" i="19"/>
  <c r="FU107" i="19"/>
  <c r="FU60" i="19"/>
  <c r="GC107" i="19"/>
  <c r="GC60" i="19"/>
  <c r="GK107" i="19"/>
  <c r="GK60" i="19"/>
  <c r="GS107" i="19"/>
  <c r="GS60" i="19"/>
  <c r="I36" i="19"/>
  <c r="I64" i="19" s="1"/>
  <c r="Q36" i="19"/>
  <c r="Q64" i="19" s="1"/>
  <c r="Y36" i="19"/>
  <c r="Y64" i="19" s="1"/>
  <c r="AG36" i="19"/>
  <c r="AG64" i="19" s="1"/>
  <c r="AO36" i="19"/>
  <c r="AO64" i="19" s="1"/>
  <c r="AW36" i="19"/>
  <c r="AW64" i="19" s="1"/>
  <c r="BE36" i="19"/>
  <c r="BE64" i="19" s="1"/>
  <c r="BM36" i="19"/>
  <c r="BM64" i="19" s="1"/>
  <c r="BU36" i="19"/>
  <c r="BU64" i="19" s="1"/>
  <c r="CC36" i="19"/>
  <c r="CC64" i="19" s="1"/>
  <c r="CK36" i="19"/>
  <c r="CK64" i="19" s="1"/>
  <c r="CS36" i="19"/>
  <c r="CS64" i="19" s="1"/>
  <c r="DA36" i="19"/>
  <c r="DA64" i="19" s="1"/>
  <c r="DI36" i="19"/>
  <c r="DI64" i="19" s="1"/>
  <c r="DQ36" i="19"/>
  <c r="DQ64" i="19" s="1"/>
  <c r="DY36" i="19"/>
  <c r="DY64" i="19" s="1"/>
  <c r="EG36" i="19"/>
  <c r="EG64" i="19" s="1"/>
  <c r="EO36" i="19"/>
  <c r="EO64" i="19" s="1"/>
  <c r="EW36" i="19"/>
  <c r="EW64" i="19" s="1"/>
  <c r="FE36" i="19"/>
  <c r="FE64" i="19" s="1"/>
  <c r="FM36" i="19"/>
  <c r="T76" i="24" s="1"/>
  <c r="FU36" i="19"/>
  <c r="AB76" i="24" s="1"/>
  <c r="GC36" i="19"/>
  <c r="AJ76" i="24" s="1"/>
  <c r="GK36" i="19"/>
  <c r="GK64" i="19" s="1"/>
  <c r="GS36" i="19"/>
  <c r="GS64" i="19" s="1"/>
  <c r="I37" i="19"/>
  <c r="I65" i="19" s="1"/>
  <c r="Q37" i="19"/>
  <c r="Q65" i="19" s="1"/>
  <c r="AM37" i="19"/>
  <c r="AM65" i="19" s="1"/>
  <c r="AW37" i="19"/>
  <c r="AW65" i="19" s="1"/>
  <c r="Y38" i="19"/>
  <c r="Y66" i="19" s="1"/>
  <c r="CK38" i="19"/>
  <c r="CK66" i="19" s="1"/>
  <c r="EW38" i="19"/>
  <c r="EW66" i="19" s="1"/>
  <c r="I39" i="19"/>
  <c r="I67" i="19" s="1"/>
  <c r="BU39" i="19"/>
  <c r="BU67" i="19" s="1"/>
  <c r="EG39" i="19"/>
  <c r="EG67" i="19" s="1"/>
  <c r="GS39" i="19"/>
  <c r="GS67" i="19" s="1"/>
  <c r="BE40" i="19"/>
  <c r="BE68" i="19" s="1"/>
  <c r="DQ40" i="19"/>
  <c r="DQ68" i="19" s="1"/>
  <c r="GC40" i="19"/>
  <c r="GC68" i="19" s="1"/>
  <c r="AO41" i="19"/>
  <c r="AO69" i="19" s="1"/>
  <c r="DA41" i="19"/>
  <c r="DA69" i="19" s="1"/>
  <c r="FM41" i="19"/>
  <c r="FM69" i="19" s="1"/>
  <c r="Y42" i="19"/>
  <c r="Y70" i="19" s="1"/>
  <c r="CK42" i="19"/>
  <c r="CK70" i="19" s="1"/>
  <c r="EW42" i="19"/>
  <c r="EW70" i="19" s="1"/>
  <c r="I43" i="19"/>
  <c r="I71" i="19" s="1"/>
  <c r="BU43" i="19"/>
  <c r="BU71" i="19" s="1"/>
  <c r="EG43" i="19"/>
  <c r="EG71" i="19" s="1"/>
  <c r="GS43" i="19"/>
  <c r="GS71" i="19" s="1"/>
  <c r="BE44" i="19"/>
  <c r="BE72" i="19" s="1"/>
  <c r="DQ44" i="19"/>
  <c r="DQ72" i="19" s="1"/>
  <c r="GC44" i="19"/>
  <c r="GC72" i="19" s="1"/>
  <c r="AO45" i="19"/>
  <c r="AO73" i="19" s="1"/>
  <c r="DA45" i="19"/>
  <c r="DA73" i="19" s="1"/>
  <c r="FM45" i="19"/>
  <c r="FM73" i="19" s="1"/>
  <c r="Y46" i="19"/>
  <c r="Y74" i="19" s="1"/>
  <c r="CK46" i="19"/>
  <c r="CK74" i="19" s="1"/>
  <c r="EW46" i="19"/>
  <c r="EW74" i="19" s="1"/>
  <c r="I47" i="19"/>
  <c r="I75" i="19" s="1"/>
  <c r="BU47" i="19"/>
  <c r="BU75" i="19" s="1"/>
  <c r="EG47" i="19"/>
  <c r="EG75" i="19" s="1"/>
  <c r="GS47" i="19"/>
  <c r="GS75" i="19" s="1"/>
  <c r="BE48" i="19"/>
  <c r="BE76" i="19" s="1"/>
  <c r="DQ48" i="19"/>
  <c r="DQ76" i="19" s="1"/>
  <c r="GC48" i="19"/>
  <c r="GC76" i="19" s="1"/>
  <c r="AO49" i="19"/>
  <c r="AO77" i="19" s="1"/>
  <c r="DA49" i="19"/>
  <c r="DA77" i="19" s="1"/>
  <c r="I50" i="19"/>
  <c r="I78" i="19" s="1"/>
  <c r="DF52" i="19"/>
  <c r="BZ54" i="19"/>
  <c r="FH57" i="19"/>
  <c r="J83" i="19"/>
  <c r="J112" i="19" s="1"/>
  <c r="R83" i="19"/>
  <c r="R112" i="19" s="1"/>
  <c r="Z83" i="19"/>
  <c r="Z112" i="19" s="1"/>
  <c r="AH83" i="19"/>
  <c r="AH112" i="19" s="1"/>
  <c r="AP83" i="19"/>
  <c r="AP112" i="19" s="1"/>
  <c r="AX83" i="19"/>
  <c r="AX112" i="19" s="1"/>
  <c r="BF83" i="19"/>
  <c r="BF112" i="19" s="1"/>
  <c r="BN83" i="19"/>
  <c r="BN112" i="19" s="1"/>
  <c r="BV83" i="19"/>
  <c r="BV112" i="19" s="1"/>
  <c r="CD83" i="19"/>
  <c r="CD112" i="19" s="1"/>
  <c r="CL83" i="19"/>
  <c r="CL112" i="19" s="1"/>
  <c r="CT83" i="19"/>
  <c r="CT112" i="19" s="1"/>
  <c r="DF112" i="19"/>
  <c r="DB83" i="19"/>
  <c r="DB112" i="19" s="1"/>
  <c r="DJ83" i="19"/>
  <c r="DJ112" i="19" s="1"/>
  <c r="DR83" i="19"/>
  <c r="DR112" i="19" s="1"/>
  <c r="DZ83" i="19"/>
  <c r="DZ112" i="19" s="1"/>
  <c r="EH83" i="19"/>
  <c r="EH112" i="19" s="1"/>
  <c r="EP83" i="19"/>
  <c r="EP112" i="19" s="1"/>
  <c r="FB112" i="19"/>
  <c r="EX83" i="19"/>
  <c r="EX112" i="19" s="1"/>
  <c r="FF83" i="19"/>
  <c r="FF112" i="19" s="1"/>
  <c r="FN83" i="19"/>
  <c r="FN112" i="19" s="1"/>
  <c r="FV83" i="19"/>
  <c r="FV112" i="19" s="1"/>
  <c r="GD83" i="19"/>
  <c r="GD112" i="19" s="1"/>
  <c r="GL83" i="19"/>
  <c r="GL112" i="19" s="1"/>
  <c r="GT83" i="19"/>
  <c r="GT112" i="19" s="1"/>
  <c r="J84" i="19"/>
  <c r="J113" i="19" s="1"/>
  <c r="R84" i="19"/>
  <c r="R113" i="19" s="1"/>
  <c r="S65" i="19"/>
  <c r="R37" i="19"/>
  <c r="R65" i="19" s="1"/>
  <c r="Z84" i="19"/>
  <c r="Z113" i="19" s="1"/>
  <c r="AA65" i="19"/>
  <c r="Z37" i="19"/>
  <c r="Z65" i="19" s="1"/>
  <c r="AH84" i="19"/>
  <c r="AH113" i="19" s="1"/>
  <c r="AI65" i="19"/>
  <c r="AH37" i="19"/>
  <c r="AH65" i="19" s="1"/>
  <c r="AP84" i="19"/>
  <c r="AP113" i="19" s="1"/>
  <c r="AP37" i="19"/>
  <c r="AP65" i="19" s="1"/>
  <c r="AX84" i="19"/>
  <c r="AX113" i="19" s="1"/>
  <c r="AY65" i="19"/>
  <c r="AX37" i="19"/>
  <c r="AX65" i="19" s="1"/>
  <c r="BF84" i="19"/>
  <c r="BF113" i="19" s="1"/>
  <c r="BG65" i="19"/>
  <c r="BF37" i="19"/>
  <c r="BF65" i="19" s="1"/>
  <c r="BN84" i="19"/>
  <c r="BN113" i="19" s="1"/>
  <c r="BN37" i="19"/>
  <c r="BN65" i="19" s="1"/>
  <c r="BV84" i="19"/>
  <c r="BV113" i="19" s="1"/>
  <c r="BW65" i="19"/>
  <c r="BV37" i="19"/>
  <c r="BV65" i="19" s="1"/>
  <c r="CD84" i="19"/>
  <c r="CD113" i="19" s="1"/>
  <c r="CD37" i="19"/>
  <c r="CD65" i="19" s="1"/>
  <c r="CL84" i="19"/>
  <c r="CL113" i="19" s="1"/>
  <c r="CM65" i="19"/>
  <c r="CL37" i="19"/>
  <c r="CL65" i="19" s="1"/>
  <c r="CT84" i="19"/>
  <c r="CT113" i="19" s="1"/>
  <c r="CT37" i="19"/>
  <c r="CT65" i="19" s="1"/>
  <c r="DB84" i="19"/>
  <c r="DB113" i="19" s="1"/>
  <c r="DC65" i="19"/>
  <c r="DB37" i="19"/>
  <c r="DB65" i="19" s="1"/>
  <c r="DJ84" i="19"/>
  <c r="DJ113" i="19" s="1"/>
  <c r="DK65" i="19"/>
  <c r="DJ37" i="19"/>
  <c r="DJ65" i="19" s="1"/>
  <c r="DR84" i="19"/>
  <c r="DR113" i="19" s="1"/>
  <c r="DR37" i="19"/>
  <c r="DR65" i="19" s="1"/>
  <c r="ED113" i="19"/>
  <c r="DZ84" i="19"/>
  <c r="DZ113" i="19" s="1"/>
  <c r="DZ37" i="19"/>
  <c r="DZ65" i="19" s="1"/>
  <c r="EH84" i="19"/>
  <c r="EH113" i="19" s="1"/>
  <c r="EI65" i="19"/>
  <c r="EH37" i="19"/>
  <c r="EH65" i="19" s="1"/>
  <c r="EP84" i="19"/>
  <c r="EP113" i="19" s="1"/>
  <c r="EQ65" i="19"/>
  <c r="EP37" i="19"/>
  <c r="EP65" i="19" s="1"/>
  <c r="EX84" i="19"/>
  <c r="EX113" i="19" s="1"/>
  <c r="EX37" i="19"/>
  <c r="EX65" i="19" s="1"/>
  <c r="FF84" i="19"/>
  <c r="FF113" i="19" s="1"/>
  <c r="FF37" i="19"/>
  <c r="FF65" i="19" s="1"/>
  <c r="FN84" i="19"/>
  <c r="FN113" i="19" s="1"/>
  <c r="FN37" i="19"/>
  <c r="FN65" i="19" s="1"/>
  <c r="FV84" i="19"/>
  <c r="FV113" i="19" s="1"/>
  <c r="FV37" i="19"/>
  <c r="FV65" i="19" s="1"/>
  <c r="GD84" i="19"/>
  <c r="GD113" i="19" s="1"/>
  <c r="GD37" i="19"/>
  <c r="GD65" i="19" s="1"/>
  <c r="GL84" i="19"/>
  <c r="GL113" i="19" s="1"/>
  <c r="GL37" i="19"/>
  <c r="GL65" i="19" s="1"/>
  <c r="GT84" i="19"/>
  <c r="GT113" i="19" s="1"/>
  <c r="GT37" i="19"/>
  <c r="GT65" i="19" s="1"/>
  <c r="J85" i="19"/>
  <c r="J114" i="19" s="1"/>
  <c r="J38" i="19"/>
  <c r="J66" i="19" s="1"/>
  <c r="V114" i="19"/>
  <c r="R85" i="19"/>
  <c r="R114" i="19" s="1"/>
  <c r="R38" i="19"/>
  <c r="R66" i="19" s="1"/>
  <c r="AD114" i="19"/>
  <c r="Z85" i="19"/>
  <c r="Z114" i="19" s="1"/>
  <c r="Z38" i="19"/>
  <c r="Z66" i="19" s="1"/>
  <c r="AH85" i="19"/>
  <c r="AH114" i="19" s="1"/>
  <c r="AH38" i="19"/>
  <c r="AH66" i="19" s="1"/>
  <c r="AT114" i="19"/>
  <c r="AP85" i="19"/>
  <c r="AP114" i="19" s="1"/>
  <c r="AP38" i="19"/>
  <c r="AP66" i="19" s="1"/>
  <c r="AX85" i="19"/>
  <c r="AX114" i="19" s="1"/>
  <c r="AX38" i="19"/>
  <c r="AX66" i="19" s="1"/>
  <c r="BF85" i="19"/>
  <c r="BF114" i="19" s="1"/>
  <c r="BF38" i="19"/>
  <c r="BF66" i="19" s="1"/>
  <c r="BN85" i="19"/>
  <c r="BN114" i="19" s="1"/>
  <c r="BN38" i="19"/>
  <c r="BN66" i="19" s="1"/>
  <c r="BV85" i="19"/>
  <c r="BV114" i="19" s="1"/>
  <c r="BV38" i="19"/>
  <c r="BV66" i="19" s="1"/>
  <c r="CD85" i="19"/>
  <c r="CD114" i="19" s="1"/>
  <c r="CD38" i="19"/>
  <c r="CD66" i="19" s="1"/>
  <c r="CL85" i="19"/>
  <c r="CL114" i="19" s="1"/>
  <c r="CL38" i="19"/>
  <c r="CL66" i="19" s="1"/>
  <c r="CT85" i="19"/>
  <c r="CT114" i="19" s="1"/>
  <c r="CT38" i="19"/>
  <c r="CT66" i="19" s="1"/>
  <c r="DB85" i="19"/>
  <c r="DB114" i="19" s="1"/>
  <c r="DB38" i="19"/>
  <c r="DB66" i="19" s="1"/>
  <c r="DJ85" i="19"/>
  <c r="DJ114" i="19" s="1"/>
  <c r="DJ38" i="19"/>
  <c r="DJ66" i="19" s="1"/>
  <c r="DR85" i="19"/>
  <c r="DR114" i="19" s="1"/>
  <c r="DR38" i="19"/>
  <c r="DR66" i="19" s="1"/>
  <c r="DZ85" i="19"/>
  <c r="DZ114" i="19" s="1"/>
  <c r="DZ38" i="19"/>
  <c r="DZ66" i="19" s="1"/>
  <c r="EH85" i="19"/>
  <c r="EH114" i="19" s="1"/>
  <c r="EH38" i="19"/>
  <c r="EH66" i="19" s="1"/>
  <c r="EP85" i="19"/>
  <c r="EP114" i="19" s="1"/>
  <c r="EP38" i="19"/>
  <c r="EP66" i="19" s="1"/>
  <c r="FB114" i="19"/>
  <c r="EX85" i="19"/>
  <c r="EX114" i="19" s="1"/>
  <c r="EX38" i="19"/>
  <c r="EX66" i="19" s="1"/>
  <c r="FF85" i="19"/>
  <c r="FF114" i="19" s="1"/>
  <c r="FF38" i="19"/>
  <c r="FF66" i="19" s="1"/>
  <c r="FN85" i="19"/>
  <c r="FN114" i="19" s="1"/>
  <c r="FN38" i="19"/>
  <c r="FN66" i="19" s="1"/>
  <c r="FV85" i="19"/>
  <c r="FV114" i="19" s="1"/>
  <c r="FV38" i="19"/>
  <c r="FV66" i="19" s="1"/>
  <c r="GH114" i="19"/>
  <c r="GD85" i="19"/>
  <c r="GD114" i="19" s="1"/>
  <c r="GD38" i="19"/>
  <c r="GD66" i="19" s="1"/>
  <c r="GL85" i="19"/>
  <c r="GL114" i="19" s="1"/>
  <c r="GL38" i="19"/>
  <c r="GL66" i="19" s="1"/>
  <c r="GT85" i="19"/>
  <c r="GT114" i="19" s="1"/>
  <c r="GT38" i="19"/>
  <c r="GT66" i="19" s="1"/>
  <c r="J86" i="19"/>
  <c r="J115" i="19" s="1"/>
  <c r="J39" i="19"/>
  <c r="J67" i="19" s="1"/>
  <c r="R86" i="19"/>
  <c r="R115" i="19" s="1"/>
  <c r="R39" i="19"/>
  <c r="R67" i="19" s="1"/>
  <c r="Z86" i="19"/>
  <c r="Z115" i="19" s="1"/>
  <c r="Z39" i="19"/>
  <c r="Z67" i="19" s="1"/>
  <c r="AL115" i="19"/>
  <c r="AH86" i="19"/>
  <c r="AH115" i="19" s="1"/>
  <c r="AH39" i="19"/>
  <c r="AH67" i="19" s="1"/>
  <c r="AP86" i="19"/>
  <c r="AP115" i="19" s="1"/>
  <c r="AP39" i="19"/>
  <c r="AP67" i="19" s="1"/>
  <c r="BB115" i="19"/>
  <c r="AX86" i="19"/>
  <c r="AX115" i="19" s="1"/>
  <c r="AX39" i="19"/>
  <c r="AX67" i="19" s="1"/>
  <c r="BF86" i="19"/>
  <c r="BF115" i="19" s="1"/>
  <c r="BF39" i="19"/>
  <c r="BF67" i="19" s="1"/>
  <c r="BN86" i="19"/>
  <c r="BN115" i="19" s="1"/>
  <c r="BN39" i="19"/>
  <c r="BN67" i="19" s="1"/>
  <c r="BV86" i="19"/>
  <c r="BV115" i="19" s="1"/>
  <c r="BV39" i="19"/>
  <c r="BV67" i="19" s="1"/>
  <c r="CD86" i="19"/>
  <c r="CD115" i="19" s="1"/>
  <c r="CD39" i="19"/>
  <c r="CD67" i="19" s="1"/>
  <c r="CL86" i="19"/>
  <c r="CL115" i="19" s="1"/>
  <c r="CL39" i="19"/>
  <c r="CL67" i="19" s="1"/>
  <c r="CT86" i="19"/>
  <c r="CT115" i="19" s="1"/>
  <c r="CT39" i="19"/>
  <c r="CT67" i="19" s="1"/>
  <c r="DB86" i="19"/>
  <c r="DB115" i="19" s="1"/>
  <c r="DB39" i="19"/>
  <c r="DB67" i="19" s="1"/>
  <c r="DJ86" i="19"/>
  <c r="DJ115" i="19" s="1"/>
  <c r="DJ39" i="19"/>
  <c r="DJ67" i="19" s="1"/>
  <c r="DV115" i="19"/>
  <c r="DR86" i="19"/>
  <c r="DR115" i="19" s="1"/>
  <c r="DR39" i="19"/>
  <c r="DR67" i="19" s="1"/>
  <c r="DZ86" i="19"/>
  <c r="DZ115" i="19" s="1"/>
  <c r="DZ39" i="19"/>
  <c r="DZ67" i="19" s="1"/>
  <c r="EH86" i="19"/>
  <c r="EH115" i="19" s="1"/>
  <c r="EH39" i="19"/>
  <c r="EH67" i="19" s="1"/>
  <c r="EP86" i="19"/>
  <c r="EP115" i="19" s="1"/>
  <c r="EP39" i="19"/>
  <c r="EP67" i="19" s="1"/>
  <c r="FB115" i="19"/>
  <c r="EX86" i="19"/>
  <c r="EX115" i="19" s="1"/>
  <c r="EX39" i="19"/>
  <c r="EX67" i="19" s="1"/>
  <c r="FF86" i="19"/>
  <c r="FF115" i="19" s="1"/>
  <c r="FF39" i="19"/>
  <c r="FF67" i="19" s="1"/>
  <c r="FN86" i="19"/>
  <c r="FN115" i="19" s="1"/>
  <c r="FN39" i="19"/>
  <c r="FN67" i="19" s="1"/>
  <c r="FV86" i="19"/>
  <c r="FV115" i="19" s="1"/>
  <c r="FV39" i="19"/>
  <c r="FV67" i="19" s="1"/>
  <c r="GD86" i="19"/>
  <c r="GD115" i="19" s="1"/>
  <c r="GD39" i="19"/>
  <c r="GD67" i="19" s="1"/>
  <c r="GL86" i="19"/>
  <c r="GL115" i="19" s="1"/>
  <c r="GL39" i="19"/>
  <c r="GL67" i="19" s="1"/>
  <c r="GT86" i="19"/>
  <c r="GT115" i="19" s="1"/>
  <c r="GT39" i="19"/>
  <c r="GT67" i="19" s="1"/>
  <c r="J87" i="19"/>
  <c r="J116" i="19" s="1"/>
  <c r="J40" i="19"/>
  <c r="J68" i="19" s="1"/>
  <c r="V116" i="19"/>
  <c r="R87" i="19"/>
  <c r="R116" i="19" s="1"/>
  <c r="R40" i="19"/>
  <c r="R68" i="19" s="1"/>
  <c r="Z87" i="19"/>
  <c r="Z116" i="19" s="1"/>
  <c r="Z40" i="19"/>
  <c r="Z68" i="19" s="1"/>
  <c r="AL116" i="19"/>
  <c r="AH87" i="19"/>
  <c r="AH116" i="19" s="1"/>
  <c r="AH40" i="19"/>
  <c r="AH68" i="19" s="1"/>
  <c r="AP87" i="19"/>
  <c r="AP116" i="19" s="1"/>
  <c r="AP40" i="19"/>
  <c r="AP68" i="19" s="1"/>
  <c r="AX87" i="19"/>
  <c r="AX116" i="19" s="1"/>
  <c r="AX40" i="19"/>
  <c r="AX68" i="19" s="1"/>
  <c r="BF87" i="19"/>
  <c r="BF116" i="19" s="1"/>
  <c r="BF40" i="19"/>
  <c r="BF68" i="19" s="1"/>
  <c r="BN87" i="19"/>
  <c r="BN116" i="19" s="1"/>
  <c r="BN40" i="19"/>
  <c r="BN68" i="19" s="1"/>
  <c r="BV87" i="19"/>
  <c r="BV116" i="19" s="1"/>
  <c r="BV40" i="19"/>
  <c r="BV68" i="19" s="1"/>
  <c r="CD87" i="19"/>
  <c r="CD116" i="19" s="1"/>
  <c r="CD40" i="19"/>
  <c r="CD68" i="19" s="1"/>
  <c r="CL87" i="19"/>
  <c r="CL116" i="19" s="1"/>
  <c r="CL40" i="19"/>
  <c r="CL68" i="19" s="1"/>
  <c r="CT87" i="19"/>
  <c r="CT116" i="19" s="1"/>
  <c r="CT40" i="19"/>
  <c r="CT68" i="19" s="1"/>
  <c r="DB87" i="19"/>
  <c r="DB116" i="19" s="1"/>
  <c r="DB40" i="19"/>
  <c r="DB68" i="19" s="1"/>
  <c r="DJ87" i="19"/>
  <c r="DJ116" i="19" s="1"/>
  <c r="DJ40" i="19"/>
  <c r="DJ68" i="19" s="1"/>
  <c r="DR87" i="19"/>
  <c r="DR116" i="19" s="1"/>
  <c r="DR40" i="19"/>
  <c r="DR68" i="19" s="1"/>
  <c r="DZ87" i="19"/>
  <c r="DZ116" i="19" s="1"/>
  <c r="DZ40" i="19"/>
  <c r="DZ68" i="19" s="1"/>
  <c r="EH87" i="19"/>
  <c r="EH116" i="19" s="1"/>
  <c r="EH40" i="19"/>
  <c r="EH68" i="19" s="1"/>
  <c r="ET116" i="19"/>
  <c r="EP87" i="19"/>
  <c r="EP116" i="19" s="1"/>
  <c r="EP40" i="19"/>
  <c r="EP68" i="19" s="1"/>
  <c r="EX87" i="19"/>
  <c r="EX116" i="19" s="1"/>
  <c r="EX40" i="19"/>
  <c r="EX68" i="19" s="1"/>
  <c r="FF87" i="19"/>
  <c r="FF116" i="19" s="1"/>
  <c r="FF40" i="19"/>
  <c r="FF68" i="19" s="1"/>
  <c r="FN87" i="19"/>
  <c r="FN116" i="19" s="1"/>
  <c r="FN40" i="19"/>
  <c r="FN68" i="19" s="1"/>
  <c r="FV87" i="19"/>
  <c r="FV116" i="19" s="1"/>
  <c r="FV40" i="19"/>
  <c r="FV68" i="19" s="1"/>
  <c r="GD87" i="19"/>
  <c r="GD116" i="19" s="1"/>
  <c r="GD40" i="19"/>
  <c r="GD68" i="19" s="1"/>
  <c r="GP116" i="19"/>
  <c r="GL87" i="19"/>
  <c r="GL116" i="19" s="1"/>
  <c r="GL40" i="19"/>
  <c r="GL68" i="19" s="1"/>
  <c r="GT87" i="19"/>
  <c r="GT116" i="19" s="1"/>
  <c r="GT40" i="19"/>
  <c r="GT68" i="19" s="1"/>
  <c r="J88" i="19"/>
  <c r="J117" i="19" s="1"/>
  <c r="J41" i="19"/>
  <c r="J69" i="19" s="1"/>
  <c r="R88" i="19"/>
  <c r="R117" i="19" s="1"/>
  <c r="R41" i="19"/>
  <c r="R69" i="19" s="1"/>
  <c r="Z88" i="19"/>
  <c r="Z117" i="19" s="1"/>
  <c r="Z41" i="19"/>
  <c r="Z69" i="19" s="1"/>
  <c r="AH88" i="19"/>
  <c r="AH117" i="19" s="1"/>
  <c r="AH41" i="19"/>
  <c r="AH69" i="19" s="1"/>
  <c r="AP88" i="19"/>
  <c r="AP117" i="19" s="1"/>
  <c r="AP41" i="19"/>
  <c r="AP69" i="19" s="1"/>
  <c r="BB117" i="19"/>
  <c r="AX88" i="19"/>
  <c r="AX117" i="19" s="1"/>
  <c r="AX41" i="19"/>
  <c r="AX69" i="19" s="1"/>
  <c r="BF88" i="19"/>
  <c r="BF117" i="19" s="1"/>
  <c r="BF41" i="19"/>
  <c r="BF69" i="19" s="1"/>
  <c r="BN88" i="19"/>
  <c r="BN117" i="19" s="1"/>
  <c r="BN41" i="19"/>
  <c r="BN69" i="19" s="1"/>
  <c r="BV88" i="19"/>
  <c r="BV117" i="19" s="1"/>
  <c r="BV41" i="19"/>
  <c r="BV69" i="19" s="1"/>
  <c r="CH117" i="19"/>
  <c r="CD88" i="19"/>
  <c r="CD117" i="19" s="1"/>
  <c r="CD41" i="19"/>
  <c r="CD69" i="19" s="1"/>
  <c r="CL88" i="19"/>
  <c r="CL117" i="19" s="1"/>
  <c r="CL41" i="19"/>
  <c r="CL69" i="19" s="1"/>
  <c r="CT88" i="19"/>
  <c r="CT117" i="19" s="1"/>
  <c r="CT41" i="19"/>
  <c r="CT69" i="19" s="1"/>
  <c r="DB88" i="19"/>
  <c r="DB117" i="19" s="1"/>
  <c r="DB41" i="19"/>
  <c r="DB69" i="19" s="1"/>
  <c r="DJ88" i="19"/>
  <c r="DJ117" i="19" s="1"/>
  <c r="DJ41" i="19"/>
  <c r="DJ69" i="19" s="1"/>
  <c r="DR88" i="19"/>
  <c r="DR117" i="19" s="1"/>
  <c r="DR41" i="19"/>
  <c r="DR69" i="19" s="1"/>
  <c r="DZ88" i="19"/>
  <c r="DZ117" i="19" s="1"/>
  <c r="DZ41" i="19"/>
  <c r="DZ69" i="19" s="1"/>
  <c r="EH88" i="19"/>
  <c r="EH117" i="19" s="1"/>
  <c r="EH41" i="19"/>
  <c r="EH69" i="19" s="1"/>
  <c r="EP88" i="19"/>
  <c r="EP117" i="19" s="1"/>
  <c r="EP41" i="19"/>
  <c r="EP69" i="19" s="1"/>
  <c r="EX88" i="19"/>
  <c r="EX117" i="19" s="1"/>
  <c r="EX41" i="19"/>
  <c r="EX69" i="19" s="1"/>
  <c r="FF88" i="19"/>
  <c r="FF117" i="19" s="1"/>
  <c r="FF41" i="19"/>
  <c r="FF69" i="19" s="1"/>
  <c r="FN88" i="19"/>
  <c r="FN117" i="19" s="1"/>
  <c r="FN41" i="19"/>
  <c r="FN69" i="19" s="1"/>
  <c r="FV88" i="19"/>
  <c r="FV117" i="19" s="1"/>
  <c r="FV41" i="19"/>
  <c r="FV69" i="19" s="1"/>
  <c r="GD88" i="19"/>
  <c r="GD117" i="19" s="1"/>
  <c r="GD41" i="19"/>
  <c r="GD69" i="19" s="1"/>
  <c r="GL88" i="19"/>
  <c r="GL117" i="19" s="1"/>
  <c r="GL41" i="19"/>
  <c r="GL69" i="19" s="1"/>
  <c r="GT88" i="19"/>
  <c r="GT117" i="19" s="1"/>
  <c r="GT41" i="19"/>
  <c r="GT69" i="19" s="1"/>
  <c r="J89" i="19"/>
  <c r="J118" i="19" s="1"/>
  <c r="J42" i="19"/>
  <c r="J70" i="19" s="1"/>
  <c r="R89" i="19"/>
  <c r="R118" i="19" s="1"/>
  <c r="R42" i="19"/>
  <c r="R70" i="19" s="1"/>
  <c r="Z89" i="19"/>
  <c r="Z118" i="19" s="1"/>
  <c r="Z42" i="19"/>
  <c r="Z70" i="19" s="1"/>
  <c r="AH89" i="19"/>
  <c r="AH118" i="19" s="1"/>
  <c r="AH42" i="19"/>
  <c r="AH70" i="19" s="1"/>
  <c r="AP89" i="19"/>
  <c r="AP118" i="19" s="1"/>
  <c r="AP42" i="19"/>
  <c r="AP70" i="19" s="1"/>
  <c r="AX89" i="19"/>
  <c r="AX118" i="19" s="1"/>
  <c r="AX42" i="19"/>
  <c r="AX70" i="19" s="1"/>
  <c r="BJ118" i="19"/>
  <c r="BF89" i="19"/>
  <c r="BF118" i="19" s="1"/>
  <c r="BF42" i="19"/>
  <c r="BF70" i="19" s="1"/>
  <c r="BN89" i="19"/>
  <c r="BN118" i="19" s="1"/>
  <c r="BN42" i="19"/>
  <c r="BN70" i="19" s="1"/>
  <c r="BV89" i="19"/>
  <c r="BV118" i="19" s="1"/>
  <c r="BV42" i="19"/>
  <c r="BV70" i="19" s="1"/>
  <c r="CD89" i="19"/>
  <c r="CD118" i="19" s="1"/>
  <c r="CD42" i="19"/>
  <c r="CD70" i="19" s="1"/>
  <c r="CP118" i="19"/>
  <c r="CL89" i="19"/>
  <c r="CL118" i="19" s="1"/>
  <c r="CL42" i="19"/>
  <c r="CL70" i="19" s="1"/>
  <c r="CT89" i="19"/>
  <c r="CT118" i="19" s="1"/>
  <c r="CT42" i="19"/>
  <c r="CT70" i="19" s="1"/>
  <c r="DB89" i="19"/>
  <c r="DB118" i="19" s="1"/>
  <c r="DB42" i="19"/>
  <c r="DB70" i="19" s="1"/>
  <c r="DJ89" i="19"/>
  <c r="DJ118" i="19" s="1"/>
  <c r="DJ42" i="19"/>
  <c r="DJ70" i="19" s="1"/>
  <c r="DR89" i="19"/>
  <c r="DR118" i="19" s="1"/>
  <c r="DR42" i="19"/>
  <c r="DR70" i="19" s="1"/>
  <c r="DZ89" i="19"/>
  <c r="DZ118" i="19" s="1"/>
  <c r="DZ42" i="19"/>
  <c r="DZ70" i="19" s="1"/>
  <c r="EL118" i="19"/>
  <c r="EH89" i="19"/>
  <c r="EH118" i="19" s="1"/>
  <c r="EH42" i="19"/>
  <c r="EH70" i="19" s="1"/>
  <c r="EP89" i="19"/>
  <c r="EP118" i="19" s="1"/>
  <c r="EP42" i="19"/>
  <c r="EP70" i="19" s="1"/>
  <c r="EX89" i="19"/>
  <c r="EX118" i="19" s="1"/>
  <c r="EX42" i="19"/>
  <c r="EX70" i="19" s="1"/>
  <c r="FF89" i="19"/>
  <c r="FF118" i="19" s="1"/>
  <c r="FF42" i="19"/>
  <c r="FF70" i="19" s="1"/>
  <c r="FN89" i="19"/>
  <c r="FN118" i="19" s="1"/>
  <c r="FN42" i="19"/>
  <c r="FN70" i="19" s="1"/>
  <c r="FV89" i="19"/>
  <c r="FV118" i="19" s="1"/>
  <c r="FV42" i="19"/>
  <c r="FV70" i="19" s="1"/>
  <c r="GH118" i="19"/>
  <c r="GD89" i="19"/>
  <c r="GD118" i="19" s="1"/>
  <c r="GD42" i="19"/>
  <c r="GD70" i="19" s="1"/>
  <c r="GL89" i="19"/>
  <c r="GL118" i="19" s="1"/>
  <c r="GL42" i="19"/>
  <c r="GL70" i="19" s="1"/>
  <c r="GT89" i="19"/>
  <c r="GT118" i="19" s="1"/>
  <c r="GT42" i="19"/>
  <c r="GT70" i="19" s="1"/>
  <c r="J90" i="19"/>
  <c r="J119" i="19" s="1"/>
  <c r="J43" i="19"/>
  <c r="J71" i="19" s="1"/>
  <c r="R90" i="19"/>
  <c r="R119" i="19" s="1"/>
  <c r="R43" i="19"/>
  <c r="R71" i="19" s="1"/>
  <c r="Z90" i="19"/>
  <c r="Z119" i="19" s="1"/>
  <c r="Z43" i="19"/>
  <c r="Z71" i="19" s="1"/>
  <c r="AH90" i="19"/>
  <c r="AH119" i="19" s="1"/>
  <c r="AH43" i="19"/>
  <c r="AH71" i="19" s="1"/>
  <c r="AT119" i="19"/>
  <c r="AP90" i="19"/>
  <c r="AP119" i="19" s="1"/>
  <c r="AP43" i="19"/>
  <c r="AP71" i="19" s="1"/>
  <c r="AX90" i="19"/>
  <c r="AX119" i="19" s="1"/>
  <c r="AX43" i="19"/>
  <c r="AX71" i="19" s="1"/>
  <c r="BF90" i="19"/>
  <c r="BF119" i="19" s="1"/>
  <c r="BF43" i="19"/>
  <c r="BF71" i="19" s="1"/>
  <c r="BN90" i="19"/>
  <c r="BN119" i="19" s="1"/>
  <c r="BN43" i="19"/>
  <c r="BN71" i="19" s="1"/>
  <c r="BV90" i="19"/>
  <c r="BV119" i="19" s="1"/>
  <c r="BV43" i="19"/>
  <c r="BV71" i="19" s="1"/>
  <c r="CD90" i="19"/>
  <c r="CD119" i="19" s="1"/>
  <c r="CD43" i="19"/>
  <c r="CD71" i="19" s="1"/>
  <c r="CL90" i="19"/>
  <c r="CL119" i="19" s="1"/>
  <c r="CL43" i="19"/>
  <c r="CL71" i="19" s="1"/>
  <c r="CT90" i="19"/>
  <c r="CT119" i="19" s="1"/>
  <c r="CT43" i="19"/>
  <c r="CT71" i="19" s="1"/>
  <c r="DB90" i="19"/>
  <c r="DB119" i="19" s="1"/>
  <c r="DB43" i="19"/>
  <c r="DB71" i="19" s="1"/>
  <c r="DJ90" i="19"/>
  <c r="DJ119" i="19" s="1"/>
  <c r="DJ43" i="19"/>
  <c r="DJ71" i="19" s="1"/>
  <c r="DR90" i="19"/>
  <c r="DR119" i="19" s="1"/>
  <c r="DR43" i="19"/>
  <c r="DR71" i="19" s="1"/>
  <c r="DZ90" i="19"/>
  <c r="DZ119" i="19" s="1"/>
  <c r="DZ43" i="19"/>
  <c r="DZ71" i="19" s="1"/>
  <c r="EH90" i="19"/>
  <c r="EH119" i="19" s="1"/>
  <c r="EH43" i="19"/>
  <c r="EH71" i="19" s="1"/>
  <c r="EP90" i="19"/>
  <c r="EP119" i="19" s="1"/>
  <c r="EP43" i="19"/>
  <c r="EP71" i="19" s="1"/>
  <c r="EX90" i="19"/>
  <c r="EX119" i="19" s="1"/>
  <c r="EX43" i="19"/>
  <c r="EX71" i="19" s="1"/>
  <c r="FF90" i="19"/>
  <c r="FF119" i="19" s="1"/>
  <c r="FF43" i="19"/>
  <c r="FF71" i="19" s="1"/>
  <c r="FN90" i="19"/>
  <c r="FN119" i="19" s="1"/>
  <c r="FN43" i="19"/>
  <c r="FN71" i="19" s="1"/>
  <c r="FV90" i="19"/>
  <c r="FV119" i="19" s="1"/>
  <c r="FV43" i="19"/>
  <c r="FV71" i="19" s="1"/>
  <c r="GD90" i="19"/>
  <c r="GD119" i="19" s="1"/>
  <c r="GD43" i="19"/>
  <c r="GD71" i="19" s="1"/>
  <c r="GL90" i="19"/>
  <c r="GL119" i="19" s="1"/>
  <c r="GL43" i="19"/>
  <c r="GL71" i="19" s="1"/>
  <c r="GT90" i="19"/>
  <c r="GT119" i="19" s="1"/>
  <c r="GT43" i="19"/>
  <c r="GT71" i="19" s="1"/>
  <c r="J91" i="19"/>
  <c r="J120" i="19" s="1"/>
  <c r="J44" i="19"/>
  <c r="J72" i="19" s="1"/>
  <c r="R91" i="19"/>
  <c r="R120" i="19" s="1"/>
  <c r="R44" i="19"/>
  <c r="R72" i="19" s="1"/>
  <c r="Z91" i="19"/>
  <c r="Z120" i="19" s="1"/>
  <c r="Z44" i="19"/>
  <c r="Z72" i="19" s="1"/>
  <c r="AH91" i="19"/>
  <c r="AH120" i="19" s="1"/>
  <c r="AH44" i="19"/>
  <c r="AH72" i="19" s="1"/>
  <c r="AT120" i="19"/>
  <c r="AP91" i="19"/>
  <c r="AP120" i="19" s="1"/>
  <c r="AP44" i="19"/>
  <c r="AP72" i="19" s="1"/>
  <c r="BB120" i="19"/>
  <c r="AX91" i="19"/>
  <c r="AX120" i="19" s="1"/>
  <c r="AX44" i="19"/>
  <c r="AX72" i="19" s="1"/>
  <c r="BF91" i="19"/>
  <c r="BF120" i="19" s="1"/>
  <c r="BF44" i="19"/>
  <c r="BF72" i="19" s="1"/>
  <c r="BN91" i="19"/>
  <c r="BN120" i="19" s="1"/>
  <c r="BN44" i="19"/>
  <c r="BN72" i="19" s="1"/>
  <c r="BV91" i="19"/>
  <c r="BV120" i="19" s="1"/>
  <c r="BV44" i="19"/>
  <c r="BV72" i="19" s="1"/>
  <c r="CH120" i="19"/>
  <c r="CD91" i="19"/>
  <c r="CD120" i="19" s="1"/>
  <c r="CD44" i="19"/>
  <c r="CD72" i="19" s="1"/>
  <c r="CL91" i="19"/>
  <c r="CL120" i="19" s="1"/>
  <c r="CL44" i="19"/>
  <c r="CL72" i="19" s="1"/>
  <c r="CT91" i="19"/>
  <c r="CT120" i="19" s="1"/>
  <c r="CT44" i="19"/>
  <c r="CT72" i="19" s="1"/>
  <c r="DB91" i="19"/>
  <c r="DB120" i="19" s="1"/>
  <c r="DB44" i="19"/>
  <c r="DB72" i="19" s="1"/>
  <c r="DJ91" i="19"/>
  <c r="DJ120" i="19" s="1"/>
  <c r="DJ44" i="19"/>
  <c r="DJ72" i="19" s="1"/>
  <c r="DR91" i="19"/>
  <c r="DR120" i="19" s="1"/>
  <c r="DR44" i="19"/>
  <c r="DR72" i="19" s="1"/>
  <c r="ED120" i="19"/>
  <c r="DZ91" i="19"/>
  <c r="DZ120" i="19" s="1"/>
  <c r="DZ44" i="19"/>
  <c r="DZ72" i="19" s="1"/>
  <c r="EH91" i="19"/>
  <c r="EH120" i="19" s="1"/>
  <c r="EH44" i="19"/>
  <c r="EH72" i="19" s="1"/>
  <c r="EP91" i="19"/>
  <c r="EP120" i="19" s="1"/>
  <c r="EP44" i="19"/>
  <c r="EP72" i="19" s="1"/>
  <c r="FB120" i="19"/>
  <c r="EX91" i="19"/>
  <c r="EX120" i="19" s="1"/>
  <c r="EX44" i="19"/>
  <c r="EX72" i="19" s="1"/>
  <c r="FJ120" i="19"/>
  <c r="FF91" i="19"/>
  <c r="FF120" i="19" s="1"/>
  <c r="FF44" i="19"/>
  <c r="FF72" i="19" s="1"/>
  <c r="FN91" i="19"/>
  <c r="FN120" i="19" s="1"/>
  <c r="FN44" i="19"/>
  <c r="FN72" i="19" s="1"/>
  <c r="FV91" i="19"/>
  <c r="FV120" i="19" s="1"/>
  <c r="FV44" i="19"/>
  <c r="FV72" i="19" s="1"/>
  <c r="GD91" i="19"/>
  <c r="GD120" i="19" s="1"/>
  <c r="GD44" i="19"/>
  <c r="GD72" i="19" s="1"/>
  <c r="GP120" i="19"/>
  <c r="GL91" i="19"/>
  <c r="GL120" i="19" s="1"/>
  <c r="GL44" i="19"/>
  <c r="GL72" i="19" s="1"/>
  <c r="GT91" i="19"/>
  <c r="GT120" i="19" s="1"/>
  <c r="GT44" i="19"/>
  <c r="GT72" i="19" s="1"/>
  <c r="J92" i="19"/>
  <c r="J121" i="19" s="1"/>
  <c r="J45" i="19"/>
  <c r="J73" i="19" s="1"/>
  <c r="R92" i="19"/>
  <c r="R121" i="19" s="1"/>
  <c r="R45" i="19"/>
  <c r="R73" i="19" s="1"/>
  <c r="Z92" i="19"/>
  <c r="Z121" i="19" s="1"/>
  <c r="Z45" i="19"/>
  <c r="Z73" i="19" s="1"/>
  <c r="AH92" i="19"/>
  <c r="AH121" i="19" s="1"/>
  <c r="AH45" i="19"/>
  <c r="AH73" i="19" s="1"/>
  <c r="AP92" i="19"/>
  <c r="AP121" i="19" s="1"/>
  <c r="AP45" i="19"/>
  <c r="AP73" i="19" s="1"/>
  <c r="AX92" i="19"/>
  <c r="AX121" i="19" s="1"/>
  <c r="AX45" i="19"/>
  <c r="AX73" i="19" s="1"/>
  <c r="BF92" i="19"/>
  <c r="BF121" i="19" s="1"/>
  <c r="BF45" i="19"/>
  <c r="BF73" i="19" s="1"/>
  <c r="BN92" i="19"/>
  <c r="BN121" i="19" s="1"/>
  <c r="BN45" i="19"/>
  <c r="BN73" i="19" s="1"/>
  <c r="BV92" i="19"/>
  <c r="BV121" i="19" s="1"/>
  <c r="BV45" i="19"/>
  <c r="BV73" i="19" s="1"/>
  <c r="CD92" i="19"/>
  <c r="CD121" i="19" s="1"/>
  <c r="CD45" i="19"/>
  <c r="CD73" i="19" s="1"/>
  <c r="CL92" i="19"/>
  <c r="CL121" i="19" s="1"/>
  <c r="CL45" i="19"/>
  <c r="CL73" i="19" s="1"/>
  <c r="CT92" i="19"/>
  <c r="CT121" i="19" s="1"/>
  <c r="CT45" i="19"/>
  <c r="CT73" i="19" s="1"/>
  <c r="DB92" i="19"/>
  <c r="DB121" i="19" s="1"/>
  <c r="DB45" i="19"/>
  <c r="DB73" i="19" s="1"/>
  <c r="DJ92" i="19"/>
  <c r="DJ121" i="19" s="1"/>
  <c r="DJ45" i="19"/>
  <c r="DJ73" i="19" s="1"/>
  <c r="DR92" i="19"/>
  <c r="DR121" i="19" s="1"/>
  <c r="DR45" i="19"/>
  <c r="DR73" i="19" s="1"/>
  <c r="DZ92" i="19"/>
  <c r="DZ121" i="19" s="1"/>
  <c r="DZ45" i="19"/>
  <c r="DZ73" i="19" s="1"/>
  <c r="EH92" i="19"/>
  <c r="EH121" i="19" s="1"/>
  <c r="EH45" i="19"/>
  <c r="EH73" i="19" s="1"/>
  <c r="EP92" i="19"/>
  <c r="EP121" i="19" s="1"/>
  <c r="EP45" i="19"/>
  <c r="EP73" i="19" s="1"/>
  <c r="EX92" i="19"/>
  <c r="EX121" i="19" s="1"/>
  <c r="EX45" i="19"/>
  <c r="EX73" i="19" s="1"/>
  <c r="FJ121" i="19"/>
  <c r="FF92" i="19"/>
  <c r="FF121" i="19" s="1"/>
  <c r="FF45" i="19"/>
  <c r="FF73" i="19" s="1"/>
  <c r="FR121" i="19"/>
  <c r="FN92" i="19"/>
  <c r="FN121" i="19" s="1"/>
  <c r="FN45" i="19"/>
  <c r="FN73" i="19" s="1"/>
  <c r="FV92" i="19"/>
  <c r="FV121" i="19" s="1"/>
  <c r="FV45" i="19"/>
  <c r="FV73" i="19" s="1"/>
  <c r="GH121" i="19"/>
  <c r="GD92" i="19"/>
  <c r="GD121" i="19" s="1"/>
  <c r="GD45" i="19"/>
  <c r="GD73" i="19" s="1"/>
  <c r="GL92" i="19"/>
  <c r="GL121" i="19" s="1"/>
  <c r="GL45" i="19"/>
  <c r="GL73" i="19" s="1"/>
  <c r="GT92" i="19"/>
  <c r="GT121" i="19" s="1"/>
  <c r="GT45" i="19"/>
  <c r="GT73" i="19" s="1"/>
  <c r="J93" i="19"/>
  <c r="J122" i="19" s="1"/>
  <c r="J46" i="19"/>
  <c r="J74" i="19" s="1"/>
  <c r="V122" i="19"/>
  <c r="R93" i="19"/>
  <c r="R122" i="19" s="1"/>
  <c r="R46" i="19"/>
  <c r="R74" i="19" s="1"/>
  <c r="AD122" i="19"/>
  <c r="Z93" i="19"/>
  <c r="Z122" i="19" s="1"/>
  <c r="Z46" i="19"/>
  <c r="Z74" i="19" s="1"/>
  <c r="AH93" i="19"/>
  <c r="AH122" i="19" s="1"/>
  <c r="AH46" i="19"/>
  <c r="AH74" i="19" s="1"/>
  <c r="AT122" i="19"/>
  <c r="AP93" i="19"/>
  <c r="AP122" i="19" s="1"/>
  <c r="AP46" i="19"/>
  <c r="AP74" i="19" s="1"/>
  <c r="AX93" i="19"/>
  <c r="AX122" i="19" s="1"/>
  <c r="AX46" i="19"/>
  <c r="AX74" i="19" s="1"/>
  <c r="BF93" i="19"/>
  <c r="BF122" i="19" s="1"/>
  <c r="BF46" i="19"/>
  <c r="BF74" i="19" s="1"/>
  <c r="BN93" i="19"/>
  <c r="BN122" i="19" s="1"/>
  <c r="BN46" i="19"/>
  <c r="BN74" i="19" s="1"/>
  <c r="BV93" i="19"/>
  <c r="BV122" i="19" s="1"/>
  <c r="BV46" i="19"/>
  <c r="BV74" i="19" s="1"/>
  <c r="CD93" i="19"/>
  <c r="CD122" i="19" s="1"/>
  <c r="CD46" i="19"/>
  <c r="CD74" i="19" s="1"/>
  <c r="CL93" i="19"/>
  <c r="CL122" i="19" s="1"/>
  <c r="CL46" i="19"/>
  <c r="CL74" i="19" s="1"/>
  <c r="CT93" i="19"/>
  <c r="CT122" i="19" s="1"/>
  <c r="CT46" i="19"/>
  <c r="CT74" i="19" s="1"/>
  <c r="DB93" i="19"/>
  <c r="DB122" i="19" s="1"/>
  <c r="DB46" i="19"/>
  <c r="DB74" i="19" s="1"/>
  <c r="DJ93" i="19"/>
  <c r="DJ122" i="19" s="1"/>
  <c r="DJ46" i="19"/>
  <c r="DJ74" i="19" s="1"/>
  <c r="DR93" i="19"/>
  <c r="DR122" i="19" s="1"/>
  <c r="DR46" i="19"/>
  <c r="DR74" i="19" s="1"/>
  <c r="DZ93" i="19"/>
  <c r="DZ122" i="19" s="1"/>
  <c r="DZ46" i="19"/>
  <c r="DZ74" i="19" s="1"/>
  <c r="EH93" i="19"/>
  <c r="EH122" i="19" s="1"/>
  <c r="EH46" i="19"/>
  <c r="EH74" i="19" s="1"/>
  <c r="EP93" i="19"/>
  <c r="EP122" i="19" s="1"/>
  <c r="EP46" i="19"/>
  <c r="EP74" i="19" s="1"/>
  <c r="FB122" i="19"/>
  <c r="EX93" i="19"/>
  <c r="EX122" i="19" s="1"/>
  <c r="EX46" i="19"/>
  <c r="EX74" i="19" s="1"/>
  <c r="FF93" i="19"/>
  <c r="FF122" i="19" s="1"/>
  <c r="FF46" i="19"/>
  <c r="FF74" i="19" s="1"/>
  <c r="FN93" i="19"/>
  <c r="FN122" i="19" s="1"/>
  <c r="FN46" i="19"/>
  <c r="FN74" i="19" s="1"/>
  <c r="FV93" i="19"/>
  <c r="FV122" i="19" s="1"/>
  <c r="FV46" i="19"/>
  <c r="FV74" i="19" s="1"/>
  <c r="GH122" i="19"/>
  <c r="GD93" i="19"/>
  <c r="GD122" i="19" s="1"/>
  <c r="GD46" i="19"/>
  <c r="GD74" i="19" s="1"/>
  <c r="GL93" i="19"/>
  <c r="GL122" i="19" s="1"/>
  <c r="GL46" i="19"/>
  <c r="GL74" i="19" s="1"/>
  <c r="GT93" i="19"/>
  <c r="GT122" i="19" s="1"/>
  <c r="GT46" i="19"/>
  <c r="GT74" i="19" s="1"/>
  <c r="J94" i="19"/>
  <c r="J123" i="19" s="1"/>
  <c r="J47" i="19"/>
  <c r="J75" i="19" s="1"/>
  <c r="R94" i="19"/>
  <c r="R123" i="19" s="1"/>
  <c r="R47" i="19"/>
  <c r="R75" i="19" s="1"/>
  <c r="Z94" i="19"/>
  <c r="Z123" i="19" s="1"/>
  <c r="Z47" i="19"/>
  <c r="Z75" i="19" s="1"/>
  <c r="AH94" i="19"/>
  <c r="AH123" i="19" s="1"/>
  <c r="AH47" i="19"/>
  <c r="AH75" i="19" s="1"/>
  <c r="AP94" i="19"/>
  <c r="AP123" i="19" s="1"/>
  <c r="AP47" i="19"/>
  <c r="AP75" i="19" s="1"/>
  <c r="AX94" i="19"/>
  <c r="AX123" i="19" s="1"/>
  <c r="AX47" i="19"/>
  <c r="AX75" i="19" s="1"/>
  <c r="BF94" i="19"/>
  <c r="BF123" i="19" s="1"/>
  <c r="BF47" i="19"/>
  <c r="BF75" i="19" s="1"/>
  <c r="BN94" i="19"/>
  <c r="BN123" i="19" s="1"/>
  <c r="BN47" i="19"/>
  <c r="BN75" i="19" s="1"/>
  <c r="BV94" i="19"/>
  <c r="BV123" i="19" s="1"/>
  <c r="BV47" i="19"/>
  <c r="BV75" i="19" s="1"/>
  <c r="CD94" i="19"/>
  <c r="CD123" i="19" s="1"/>
  <c r="CD47" i="19"/>
  <c r="CD75" i="19" s="1"/>
  <c r="CL94" i="19"/>
  <c r="CL123" i="19" s="1"/>
  <c r="CL47" i="19"/>
  <c r="CL75" i="19" s="1"/>
  <c r="CT94" i="19"/>
  <c r="CT123" i="19" s="1"/>
  <c r="CT47" i="19"/>
  <c r="CT75" i="19" s="1"/>
  <c r="DB94" i="19"/>
  <c r="DB123" i="19" s="1"/>
  <c r="DB47" i="19"/>
  <c r="DB75" i="19" s="1"/>
  <c r="DJ94" i="19"/>
  <c r="DJ123" i="19" s="1"/>
  <c r="DJ47" i="19"/>
  <c r="DJ75" i="19" s="1"/>
  <c r="DR94" i="19"/>
  <c r="DR123" i="19" s="1"/>
  <c r="DR47" i="19"/>
  <c r="DR75" i="19" s="1"/>
  <c r="DZ94" i="19"/>
  <c r="DZ123" i="19" s="1"/>
  <c r="DZ47" i="19"/>
  <c r="DZ75" i="19" s="1"/>
  <c r="EH94" i="19"/>
  <c r="EH123" i="19" s="1"/>
  <c r="EH47" i="19"/>
  <c r="EH75" i="19" s="1"/>
  <c r="EP94" i="19"/>
  <c r="EP123" i="19" s="1"/>
  <c r="EP47" i="19"/>
  <c r="EP75" i="19" s="1"/>
  <c r="EX94" i="19"/>
  <c r="EX123" i="19" s="1"/>
  <c r="EX47" i="19"/>
  <c r="EX75" i="19" s="1"/>
  <c r="FF94" i="19"/>
  <c r="FF123" i="19" s="1"/>
  <c r="FF47" i="19"/>
  <c r="FF75" i="19" s="1"/>
  <c r="FN94" i="19"/>
  <c r="FN123" i="19" s="1"/>
  <c r="FN47" i="19"/>
  <c r="FN75" i="19" s="1"/>
  <c r="FV94" i="19"/>
  <c r="FV123" i="19" s="1"/>
  <c r="FV47" i="19"/>
  <c r="FV75" i="19" s="1"/>
  <c r="GH123" i="19"/>
  <c r="GD94" i="19"/>
  <c r="GD123" i="19" s="1"/>
  <c r="GD47" i="19"/>
  <c r="GD75" i="19" s="1"/>
  <c r="GL94" i="19"/>
  <c r="GL123" i="19" s="1"/>
  <c r="GL47" i="19"/>
  <c r="GL75" i="19" s="1"/>
  <c r="GT94" i="19"/>
  <c r="GT123" i="19" s="1"/>
  <c r="GT47" i="19"/>
  <c r="GT75" i="19" s="1"/>
  <c r="J95" i="19"/>
  <c r="J124" i="19" s="1"/>
  <c r="J48" i="19"/>
  <c r="J76" i="19" s="1"/>
  <c r="V124" i="19"/>
  <c r="R95" i="19"/>
  <c r="R124" i="19" s="1"/>
  <c r="R48" i="19"/>
  <c r="R76" i="19" s="1"/>
  <c r="Z95" i="19"/>
  <c r="Z124" i="19" s="1"/>
  <c r="Z48" i="19"/>
  <c r="Z76" i="19" s="1"/>
  <c r="AL124" i="19"/>
  <c r="AH95" i="19"/>
  <c r="AH124" i="19" s="1"/>
  <c r="AH48" i="19"/>
  <c r="AH76" i="19" s="1"/>
  <c r="AP95" i="19"/>
  <c r="AP124" i="19" s="1"/>
  <c r="AP48" i="19"/>
  <c r="AP76" i="19" s="1"/>
  <c r="AX95" i="19"/>
  <c r="AX124" i="19" s="1"/>
  <c r="AX48" i="19"/>
  <c r="AX76" i="19" s="1"/>
  <c r="BF95" i="19"/>
  <c r="BF124" i="19" s="1"/>
  <c r="BF48" i="19"/>
  <c r="BF76" i="19" s="1"/>
  <c r="BN95" i="19"/>
  <c r="BN124" i="19" s="1"/>
  <c r="BN48" i="19"/>
  <c r="BN76" i="19" s="1"/>
  <c r="BV95" i="19"/>
  <c r="BV124" i="19" s="1"/>
  <c r="BV48" i="19"/>
  <c r="BV76" i="19" s="1"/>
  <c r="CD95" i="19"/>
  <c r="CD124" i="19" s="1"/>
  <c r="CD48" i="19"/>
  <c r="CD76" i="19" s="1"/>
  <c r="CL95" i="19"/>
  <c r="CL124" i="19" s="1"/>
  <c r="CL48" i="19"/>
  <c r="CL76" i="19" s="1"/>
  <c r="CT95" i="19"/>
  <c r="CT124" i="19" s="1"/>
  <c r="CT48" i="19"/>
  <c r="CT76" i="19" s="1"/>
  <c r="DB95" i="19"/>
  <c r="DB124" i="19" s="1"/>
  <c r="DB48" i="19"/>
  <c r="DB76" i="19" s="1"/>
  <c r="DJ95" i="19"/>
  <c r="DJ124" i="19" s="1"/>
  <c r="DJ48" i="19"/>
  <c r="DJ76" i="19" s="1"/>
  <c r="DR95" i="19"/>
  <c r="DR124" i="19" s="1"/>
  <c r="DR48" i="19"/>
  <c r="DR76" i="19" s="1"/>
  <c r="DZ95" i="19"/>
  <c r="DZ124" i="19" s="1"/>
  <c r="DZ48" i="19"/>
  <c r="DZ76" i="19" s="1"/>
  <c r="EH95" i="19"/>
  <c r="EH124" i="19" s="1"/>
  <c r="EH48" i="19"/>
  <c r="EH76" i="19" s="1"/>
  <c r="ET124" i="19"/>
  <c r="EP95" i="19"/>
  <c r="EP124" i="19" s="1"/>
  <c r="EP48" i="19"/>
  <c r="EP76" i="19" s="1"/>
  <c r="EX95" i="19"/>
  <c r="EX124" i="19" s="1"/>
  <c r="EX48" i="19"/>
  <c r="EX76" i="19" s="1"/>
  <c r="FF95" i="19"/>
  <c r="FF124" i="19" s="1"/>
  <c r="FF48" i="19"/>
  <c r="FF76" i="19" s="1"/>
  <c r="FN95" i="19"/>
  <c r="FN124" i="19" s="1"/>
  <c r="FN48" i="19"/>
  <c r="FN76" i="19" s="1"/>
  <c r="FV95" i="19"/>
  <c r="FV124" i="19" s="1"/>
  <c r="FV48" i="19"/>
  <c r="FV76" i="19" s="1"/>
  <c r="GD95" i="19"/>
  <c r="GD124" i="19" s="1"/>
  <c r="GD48" i="19"/>
  <c r="GD76" i="19" s="1"/>
  <c r="GL95" i="19"/>
  <c r="GL124" i="19" s="1"/>
  <c r="GL48" i="19"/>
  <c r="GL76" i="19" s="1"/>
  <c r="GT95" i="19"/>
  <c r="GT124" i="19" s="1"/>
  <c r="GT48" i="19"/>
  <c r="GT76" i="19" s="1"/>
  <c r="J96" i="19"/>
  <c r="J125" i="19" s="1"/>
  <c r="J49" i="19"/>
  <c r="J77" i="19" s="1"/>
  <c r="V125" i="19"/>
  <c r="R96" i="19"/>
  <c r="R125" i="19" s="1"/>
  <c r="R49" i="19"/>
  <c r="R77" i="19" s="1"/>
  <c r="Z96" i="19"/>
  <c r="Z125" i="19" s="1"/>
  <c r="Z49" i="19"/>
  <c r="Z77" i="19" s="1"/>
  <c r="AH96" i="19"/>
  <c r="AH125" i="19" s="1"/>
  <c r="AH49" i="19"/>
  <c r="AH77" i="19" s="1"/>
  <c r="AP96" i="19"/>
  <c r="AP125" i="19" s="1"/>
  <c r="AP49" i="19"/>
  <c r="AP77" i="19" s="1"/>
  <c r="BB125" i="19"/>
  <c r="AX96" i="19"/>
  <c r="AX125" i="19" s="1"/>
  <c r="AX49" i="19"/>
  <c r="AX77" i="19" s="1"/>
  <c r="BF96" i="19"/>
  <c r="BF125" i="19" s="1"/>
  <c r="BF49" i="19"/>
  <c r="BF77" i="19" s="1"/>
  <c r="BN96" i="19"/>
  <c r="BN125" i="19" s="1"/>
  <c r="BN49" i="19"/>
  <c r="BN77" i="19" s="1"/>
  <c r="BV96" i="19"/>
  <c r="BV125" i="19" s="1"/>
  <c r="BV49" i="19"/>
  <c r="BV77" i="19" s="1"/>
  <c r="CD96" i="19"/>
  <c r="CD125" i="19" s="1"/>
  <c r="CD49" i="19"/>
  <c r="CD77" i="19" s="1"/>
  <c r="CP125" i="19"/>
  <c r="CL96" i="19"/>
  <c r="CL125" i="19" s="1"/>
  <c r="CL49" i="19"/>
  <c r="CL77" i="19" s="1"/>
  <c r="CT96" i="19"/>
  <c r="CT125" i="19" s="1"/>
  <c r="CT49" i="19"/>
  <c r="CT77" i="19" s="1"/>
  <c r="DB96" i="19"/>
  <c r="DB125" i="19" s="1"/>
  <c r="DB49" i="19"/>
  <c r="DB77" i="19" s="1"/>
  <c r="DJ96" i="19"/>
  <c r="DJ125" i="19" s="1"/>
  <c r="DJ49" i="19"/>
  <c r="DJ77" i="19" s="1"/>
  <c r="DR96" i="19"/>
  <c r="DR125" i="19" s="1"/>
  <c r="DR49" i="19"/>
  <c r="DR77" i="19" s="1"/>
  <c r="DZ96" i="19"/>
  <c r="DZ125" i="19" s="1"/>
  <c r="DZ49" i="19"/>
  <c r="DZ77" i="19" s="1"/>
  <c r="EH96" i="19"/>
  <c r="EH125" i="19" s="1"/>
  <c r="EH49" i="19"/>
  <c r="EH77" i="19" s="1"/>
  <c r="EP96" i="19"/>
  <c r="EP125" i="19" s="1"/>
  <c r="EP49" i="19"/>
  <c r="EP77" i="19" s="1"/>
  <c r="EX96" i="19"/>
  <c r="EX125" i="19" s="1"/>
  <c r="EX49" i="19"/>
  <c r="EX77" i="19" s="1"/>
  <c r="FF96" i="19"/>
  <c r="FF125" i="19" s="1"/>
  <c r="FF49" i="19"/>
  <c r="FF77" i="19" s="1"/>
  <c r="FN96" i="19"/>
  <c r="FN125" i="19" s="1"/>
  <c r="FN49" i="19"/>
  <c r="FN77" i="19" s="1"/>
  <c r="FV96" i="19"/>
  <c r="FV125" i="19" s="1"/>
  <c r="FV49" i="19"/>
  <c r="FV77" i="19" s="1"/>
  <c r="GD96" i="19"/>
  <c r="GD125" i="19" s="1"/>
  <c r="GD49" i="19"/>
  <c r="GD77" i="19" s="1"/>
  <c r="GL96" i="19"/>
  <c r="GL125" i="19" s="1"/>
  <c r="GL49" i="19"/>
  <c r="GL77" i="19" s="1"/>
  <c r="GT96" i="19"/>
  <c r="GT125" i="19" s="1"/>
  <c r="GT49" i="19"/>
  <c r="GT77" i="19" s="1"/>
  <c r="J97" i="19"/>
  <c r="J126" i="19" s="1"/>
  <c r="J50" i="19"/>
  <c r="J78" i="19" s="1"/>
  <c r="R97" i="19"/>
  <c r="R126" i="19" s="1"/>
  <c r="R50" i="19"/>
  <c r="R78" i="19" s="1"/>
  <c r="Z97" i="19"/>
  <c r="Z126" i="19" s="1"/>
  <c r="Z50" i="19"/>
  <c r="Z78" i="19" s="1"/>
  <c r="AL126" i="19"/>
  <c r="AH97" i="19"/>
  <c r="AH126" i="19" s="1"/>
  <c r="AH50" i="19"/>
  <c r="AH78" i="19" s="1"/>
  <c r="AT126" i="19"/>
  <c r="AP97" i="19"/>
  <c r="AP126" i="19" s="1"/>
  <c r="AP50" i="19"/>
  <c r="AP78" i="19" s="1"/>
  <c r="AX97" i="19"/>
  <c r="AX126" i="19" s="1"/>
  <c r="AX50" i="19"/>
  <c r="AX78" i="19" s="1"/>
  <c r="BF97" i="19"/>
  <c r="BF126" i="19" s="1"/>
  <c r="BF50" i="19"/>
  <c r="BF78" i="19" s="1"/>
  <c r="BN97" i="19"/>
  <c r="BN126" i="19" s="1"/>
  <c r="BN50" i="19"/>
  <c r="BN78" i="19" s="1"/>
  <c r="BV97" i="19"/>
  <c r="BV126" i="19" s="1"/>
  <c r="BV50" i="19"/>
  <c r="BV78" i="19" s="1"/>
  <c r="CD97" i="19"/>
  <c r="CD126" i="19" s="1"/>
  <c r="CD50" i="19"/>
  <c r="CD78" i="19" s="1"/>
  <c r="CL97" i="19"/>
  <c r="CL126" i="19" s="1"/>
  <c r="CL50" i="19"/>
  <c r="CL78" i="19" s="1"/>
  <c r="CT97" i="19"/>
  <c r="CT126" i="19" s="1"/>
  <c r="CT50" i="19"/>
  <c r="CT78" i="19" s="1"/>
  <c r="DB97" i="19"/>
  <c r="DB126" i="19" s="1"/>
  <c r="DB50" i="19"/>
  <c r="DB78" i="19" s="1"/>
  <c r="DJ97" i="19"/>
  <c r="DJ126" i="19" s="1"/>
  <c r="DJ50" i="19"/>
  <c r="DJ78" i="19" s="1"/>
  <c r="DR97" i="19"/>
  <c r="DR126" i="19" s="1"/>
  <c r="DR50" i="19"/>
  <c r="DR78" i="19" s="1"/>
  <c r="DZ97" i="19"/>
  <c r="DZ126" i="19" s="1"/>
  <c r="DZ50" i="19"/>
  <c r="DZ78" i="19" s="1"/>
  <c r="EH97" i="19"/>
  <c r="EH126" i="19" s="1"/>
  <c r="EH50" i="19"/>
  <c r="EH78" i="19" s="1"/>
  <c r="EP97" i="19"/>
  <c r="EP126" i="19" s="1"/>
  <c r="EP50" i="19"/>
  <c r="EP78" i="19" s="1"/>
  <c r="EX97" i="19"/>
  <c r="EX126" i="19" s="1"/>
  <c r="EX50" i="19"/>
  <c r="EX78" i="19" s="1"/>
  <c r="FF97" i="19"/>
  <c r="FF126" i="19" s="1"/>
  <c r="FF50" i="19"/>
  <c r="FF78" i="19" s="1"/>
  <c r="FN97" i="19"/>
  <c r="FN126" i="19" s="1"/>
  <c r="FN50" i="19"/>
  <c r="FN78" i="19" s="1"/>
  <c r="FV97" i="19"/>
  <c r="FV126" i="19" s="1"/>
  <c r="FV50" i="19"/>
  <c r="FV78" i="19" s="1"/>
  <c r="GD97" i="19"/>
  <c r="GD126" i="19" s="1"/>
  <c r="GD50" i="19"/>
  <c r="GD78" i="19" s="1"/>
  <c r="GL97" i="19"/>
  <c r="GL126" i="19" s="1"/>
  <c r="GL50" i="19"/>
  <c r="GL78" i="19" s="1"/>
  <c r="GT97" i="19"/>
  <c r="GT126" i="19" s="1"/>
  <c r="GT50" i="19"/>
  <c r="GT78" i="19" s="1"/>
  <c r="J99" i="19"/>
  <c r="J52" i="19"/>
  <c r="R99" i="19"/>
  <c r="R52" i="19"/>
  <c r="Z99" i="19"/>
  <c r="Z52" i="19"/>
  <c r="AH99" i="19"/>
  <c r="AH52" i="19"/>
  <c r="AP99" i="19"/>
  <c r="AP52" i="19"/>
  <c r="AX99" i="19"/>
  <c r="AX52" i="19"/>
  <c r="BF99" i="19"/>
  <c r="BF52" i="19"/>
  <c r="BN99" i="19"/>
  <c r="BN52" i="19"/>
  <c r="BV99" i="19"/>
  <c r="BV52" i="19"/>
  <c r="CD99" i="19"/>
  <c r="CD52" i="19"/>
  <c r="CL99" i="19"/>
  <c r="CL52" i="19"/>
  <c r="CT99" i="19"/>
  <c r="CT52" i="19"/>
  <c r="DB99" i="19"/>
  <c r="DB52" i="19"/>
  <c r="DJ99" i="19"/>
  <c r="DJ52" i="19"/>
  <c r="DR99" i="19"/>
  <c r="DR52" i="19"/>
  <c r="DZ99" i="19"/>
  <c r="DZ52" i="19"/>
  <c r="EH99" i="19"/>
  <c r="EH52" i="19"/>
  <c r="EP99" i="19"/>
  <c r="EP52" i="19"/>
  <c r="EX99" i="19"/>
  <c r="EX52" i="19"/>
  <c r="FF99" i="19"/>
  <c r="FF52" i="19"/>
  <c r="FN99" i="19"/>
  <c r="FN52" i="19"/>
  <c r="FV99" i="19"/>
  <c r="FV52" i="19"/>
  <c r="GD99" i="19"/>
  <c r="GD52" i="19"/>
  <c r="GL99" i="19"/>
  <c r="GL52" i="19"/>
  <c r="GT99" i="19"/>
  <c r="GT52" i="19"/>
  <c r="J100" i="19"/>
  <c r="J53" i="19"/>
  <c r="R100" i="19"/>
  <c r="R53" i="19"/>
  <c r="Z100" i="19"/>
  <c r="Z53" i="19"/>
  <c r="AH100" i="19"/>
  <c r="AH53" i="19"/>
  <c r="AP100" i="19"/>
  <c r="AP53" i="19"/>
  <c r="AX100" i="19"/>
  <c r="AX53" i="19"/>
  <c r="BF100" i="19"/>
  <c r="BF53" i="19"/>
  <c r="BN100" i="19"/>
  <c r="BN53" i="19"/>
  <c r="BV100" i="19"/>
  <c r="BV53" i="19"/>
  <c r="CD100" i="19"/>
  <c r="CD53" i="19"/>
  <c r="CL100" i="19"/>
  <c r="CL53" i="19"/>
  <c r="CT100" i="19"/>
  <c r="CT53" i="19"/>
  <c r="DB100" i="19"/>
  <c r="DB53" i="19"/>
  <c r="DJ100" i="19"/>
  <c r="DJ53" i="19"/>
  <c r="DR100" i="19"/>
  <c r="DR53" i="19"/>
  <c r="DZ100" i="19"/>
  <c r="DZ53" i="19"/>
  <c r="EH100" i="19"/>
  <c r="EH53" i="19"/>
  <c r="EP100" i="19"/>
  <c r="EP53" i="19"/>
  <c r="EX100" i="19"/>
  <c r="EX53" i="19"/>
  <c r="FF100" i="19"/>
  <c r="FF53" i="19"/>
  <c r="M68" i="24" s="1"/>
  <c r="FN100" i="19"/>
  <c r="FN53" i="19"/>
  <c r="U68" i="24" s="1"/>
  <c r="FV100" i="19"/>
  <c r="FV53" i="19"/>
  <c r="AC68" i="24" s="1"/>
  <c r="GD100" i="19"/>
  <c r="GD53" i="19"/>
  <c r="AK68" i="24" s="1"/>
  <c r="GL100" i="19"/>
  <c r="GL53" i="19"/>
  <c r="GT100" i="19"/>
  <c r="GT53" i="19"/>
  <c r="J101" i="19"/>
  <c r="J54" i="19"/>
  <c r="R101" i="19"/>
  <c r="R54" i="19"/>
  <c r="Z101" i="19"/>
  <c r="Z54" i="19"/>
  <c r="AH101" i="19"/>
  <c r="AH54" i="19"/>
  <c r="AP101" i="19"/>
  <c r="AP54" i="19"/>
  <c r="AX101" i="19"/>
  <c r="AX54" i="19"/>
  <c r="BF101" i="19"/>
  <c r="BF54" i="19"/>
  <c r="BN101" i="19"/>
  <c r="BN54" i="19"/>
  <c r="BV101" i="19"/>
  <c r="BV54" i="19"/>
  <c r="CD101" i="19"/>
  <c r="CD54" i="19"/>
  <c r="CL101" i="19"/>
  <c r="CL54" i="19"/>
  <c r="CT101" i="19"/>
  <c r="CT54" i="19"/>
  <c r="DB101" i="19"/>
  <c r="DB54" i="19"/>
  <c r="DJ101" i="19"/>
  <c r="DJ54" i="19"/>
  <c r="DR101" i="19"/>
  <c r="DR54" i="19"/>
  <c r="DZ101" i="19"/>
  <c r="DZ54" i="19"/>
  <c r="EH101" i="19"/>
  <c r="EH54" i="19"/>
  <c r="EP101" i="19"/>
  <c r="EP54" i="19"/>
  <c r="EX101" i="19"/>
  <c r="EX54" i="19"/>
  <c r="FF101" i="19"/>
  <c r="FF54" i="19"/>
  <c r="FN101" i="19"/>
  <c r="FN54" i="19"/>
  <c r="FV101" i="19"/>
  <c r="FV54" i="19"/>
  <c r="GD101" i="19"/>
  <c r="GD54" i="19"/>
  <c r="GL101" i="19"/>
  <c r="GL54" i="19"/>
  <c r="GT101" i="19"/>
  <c r="GT54" i="19"/>
  <c r="J102" i="19"/>
  <c r="J55" i="19"/>
  <c r="R102" i="19"/>
  <c r="R55" i="19"/>
  <c r="Z102" i="19"/>
  <c r="Z55" i="19"/>
  <c r="AH102" i="19"/>
  <c r="AH55" i="19"/>
  <c r="AP102" i="19"/>
  <c r="AP55" i="19"/>
  <c r="AX102" i="19"/>
  <c r="AX55" i="19"/>
  <c r="BF102" i="19"/>
  <c r="BF55" i="19"/>
  <c r="BN102" i="19"/>
  <c r="BN55" i="19"/>
  <c r="BV102" i="19"/>
  <c r="BV55" i="19"/>
  <c r="CD102" i="19"/>
  <c r="CD55" i="19"/>
  <c r="CL102" i="19"/>
  <c r="CL55" i="19"/>
  <c r="CT102" i="19"/>
  <c r="CT55" i="19"/>
  <c r="DB102" i="19"/>
  <c r="DB55" i="19"/>
  <c r="DJ102" i="19"/>
  <c r="DJ55" i="19"/>
  <c r="DR102" i="19"/>
  <c r="DR55" i="19"/>
  <c r="DZ102" i="19"/>
  <c r="DZ55" i="19"/>
  <c r="EH102" i="19"/>
  <c r="EH55" i="19"/>
  <c r="EP102" i="19"/>
  <c r="EP55" i="19"/>
  <c r="EX102" i="19"/>
  <c r="EX55" i="19"/>
  <c r="FF102" i="19"/>
  <c r="FF55" i="19"/>
  <c r="FN102" i="19"/>
  <c r="FN55" i="19"/>
  <c r="FV102" i="19"/>
  <c r="FV55" i="19"/>
  <c r="GD102" i="19"/>
  <c r="GD55" i="19"/>
  <c r="GL102" i="19"/>
  <c r="GL55" i="19"/>
  <c r="GT102" i="19"/>
  <c r="GT55" i="19"/>
  <c r="J104" i="19"/>
  <c r="J57" i="19"/>
  <c r="R104" i="19"/>
  <c r="R57" i="19"/>
  <c r="Z104" i="19"/>
  <c r="Z57" i="19"/>
  <c r="AH104" i="19"/>
  <c r="AH57" i="19"/>
  <c r="AP104" i="19"/>
  <c r="AP57" i="19"/>
  <c r="AX104" i="19"/>
  <c r="AX57" i="19"/>
  <c r="BF104" i="19"/>
  <c r="BF57" i="19"/>
  <c r="BN104" i="19"/>
  <c r="BN57" i="19"/>
  <c r="BV104" i="19"/>
  <c r="BV57" i="19"/>
  <c r="CD104" i="19"/>
  <c r="CD57" i="19"/>
  <c r="CL104" i="19"/>
  <c r="CL57" i="19"/>
  <c r="CT104" i="19"/>
  <c r="CT57" i="19"/>
  <c r="DB104" i="19"/>
  <c r="DB57" i="19"/>
  <c r="DJ104" i="19"/>
  <c r="DJ57" i="19"/>
  <c r="DR104" i="19"/>
  <c r="DR57" i="19"/>
  <c r="DZ104" i="19"/>
  <c r="DZ57" i="19"/>
  <c r="EH104" i="19"/>
  <c r="EH57" i="19"/>
  <c r="EP104" i="19"/>
  <c r="EP57" i="19"/>
  <c r="EX104" i="19"/>
  <c r="EX57" i="19"/>
  <c r="FF104" i="19"/>
  <c r="M59" i="24" s="1"/>
  <c r="FF57" i="19"/>
  <c r="FN104" i="19"/>
  <c r="U59" i="24" s="1"/>
  <c r="FN57" i="19"/>
  <c r="FV104" i="19"/>
  <c r="AC59" i="24" s="1"/>
  <c r="FV57" i="19"/>
  <c r="GD104" i="19"/>
  <c r="AK59" i="24" s="1"/>
  <c r="GD57" i="19"/>
  <c r="GL104" i="19"/>
  <c r="GL57" i="19"/>
  <c r="GT104" i="19"/>
  <c r="GT57" i="19"/>
  <c r="CD105" i="19"/>
  <c r="CD58" i="19"/>
  <c r="CL105" i="19"/>
  <c r="CL58" i="19"/>
  <c r="CT105" i="19"/>
  <c r="CT58" i="19"/>
  <c r="DB105" i="19"/>
  <c r="DB58" i="19"/>
  <c r="DJ105" i="19"/>
  <c r="DJ58" i="19"/>
  <c r="DR105" i="19"/>
  <c r="DR58" i="19"/>
  <c r="DZ105" i="19"/>
  <c r="DZ58" i="19"/>
  <c r="EH105" i="19"/>
  <c r="EH58" i="19"/>
  <c r="EP105" i="19"/>
  <c r="EP58" i="19"/>
  <c r="EX105" i="19"/>
  <c r="EX58" i="19"/>
  <c r="FF105" i="19"/>
  <c r="FF58" i="19"/>
  <c r="FN105" i="19"/>
  <c r="FN58" i="19"/>
  <c r="FV105" i="19"/>
  <c r="FV58" i="19"/>
  <c r="GD105" i="19"/>
  <c r="GD58" i="19"/>
  <c r="GL105" i="19"/>
  <c r="GL58" i="19"/>
  <c r="GT105" i="19"/>
  <c r="GT58" i="19"/>
  <c r="J106" i="19"/>
  <c r="J59" i="19"/>
  <c r="R106" i="19"/>
  <c r="R59" i="19"/>
  <c r="Z106" i="19"/>
  <c r="Z59" i="19"/>
  <c r="AH106" i="19"/>
  <c r="AH59" i="19"/>
  <c r="AP106" i="19"/>
  <c r="AP59" i="19"/>
  <c r="AX106" i="19"/>
  <c r="AX59" i="19"/>
  <c r="BF106" i="19"/>
  <c r="BF59" i="19"/>
  <c r="BN106" i="19"/>
  <c r="BN59" i="19"/>
  <c r="BV106" i="19"/>
  <c r="BV59" i="19"/>
  <c r="CD106" i="19"/>
  <c r="CD59" i="19"/>
  <c r="CL106" i="19"/>
  <c r="CL59" i="19"/>
  <c r="CT106" i="19"/>
  <c r="CT59" i="19"/>
  <c r="DB106" i="19"/>
  <c r="DB59" i="19"/>
  <c r="DJ106" i="19"/>
  <c r="DJ59" i="19"/>
  <c r="DR106" i="19"/>
  <c r="DR59" i="19"/>
  <c r="DZ106" i="19"/>
  <c r="DZ59" i="19"/>
  <c r="EH106" i="19"/>
  <c r="EH59" i="19"/>
  <c r="EP106" i="19"/>
  <c r="EP59" i="19"/>
  <c r="EX106" i="19"/>
  <c r="EX59" i="19"/>
  <c r="FF106" i="19"/>
  <c r="FF59" i="19"/>
  <c r="FN106" i="19"/>
  <c r="FN59" i="19"/>
  <c r="FV106" i="19"/>
  <c r="FV59" i="19"/>
  <c r="GD106" i="19"/>
  <c r="GD59" i="19"/>
  <c r="GL106" i="19"/>
  <c r="GL59" i="19"/>
  <c r="GT106" i="19"/>
  <c r="GT59" i="19"/>
  <c r="J107" i="19"/>
  <c r="J60" i="19"/>
  <c r="R107" i="19"/>
  <c r="R60" i="19"/>
  <c r="Z107" i="19"/>
  <c r="Z60" i="19"/>
  <c r="AH107" i="19"/>
  <c r="AH60" i="19"/>
  <c r="AP107" i="19"/>
  <c r="AP60" i="19"/>
  <c r="AX107" i="19"/>
  <c r="AX60" i="19"/>
  <c r="BF107" i="19"/>
  <c r="BF60" i="19"/>
  <c r="BN107" i="19"/>
  <c r="BN60" i="19"/>
  <c r="BV107" i="19"/>
  <c r="BV60" i="19"/>
  <c r="CD107" i="19"/>
  <c r="CD60" i="19"/>
  <c r="CL107" i="19"/>
  <c r="CL60" i="19"/>
  <c r="CT107" i="19"/>
  <c r="CT60" i="19"/>
  <c r="DB107" i="19"/>
  <c r="DB60" i="19"/>
  <c r="DJ107" i="19"/>
  <c r="DJ60" i="19"/>
  <c r="DR107" i="19"/>
  <c r="DR60" i="19"/>
  <c r="DZ107" i="19"/>
  <c r="DZ60" i="19"/>
  <c r="EH107" i="19"/>
  <c r="EH60" i="19"/>
  <c r="EP107" i="19"/>
  <c r="EP60" i="19"/>
  <c r="EX107" i="19"/>
  <c r="EX60" i="19"/>
  <c r="FF107" i="19"/>
  <c r="FF60" i="19"/>
  <c r="FN107" i="19"/>
  <c r="FN60" i="19"/>
  <c r="FV107" i="19"/>
  <c r="FV60" i="19"/>
  <c r="GD107" i="19"/>
  <c r="GD60" i="19"/>
  <c r="GL107" i="19"/>
  <c r="GL60" i="19"/>
  <c r="GT107" i="19"/>
  <c r="GT60" i="19"/>
  <c r="J36" i="19"/>
  <c r="J64" i="19" s="1"/>
  <c r="R36" i="19"/>
  <c r="R64" i="19" s="1"/>
  <c r="Z36" i="19"/>
  <c r="Z64" i="19" s="1"/>
  <c r="AH36" i="19"/>
  <c r="AH64" i="19" s="1"/>
  <c r="AP36" i="19"/>
  <c r="AP64" i="19" s="1"/>
  <c r="AX36" i="19"/>
  <c r="AX64" i="19" s="1"/>
  <c r="BF36" i="19"/>
  <c r="BF64" i="19" s="1"/>
  <c r="BN36" i="19"/>
  <c r="BN64" i="19" s="1"/>
  <c r="BV36" i="19"/>
  <c r="BV64" i="19" s="1"/>
  <c r="CD36" i="19"/>
  <c r="CD64" i="19" s="1"/>
  <c r="CL36" i="19"/>
  <c r="CL64" i="19" s="1"/>
  <c r="CT36" i="19"/>
  <c r="CT64" i="19" s="1"/>
  <c r="DB36" i="19"/>
  <c r="DB64" i="19" s="1"/>
  <c r="DJ36" i="19"/>
  <c r="DJ64" i="19" s="1"/>
  <c r="DR36" i="19"/>
  <c r="DR64" i="19" s="1"/>
  <c r="DZ36" i="19"/>
  <c r="DZ64" i="19" s="1"/>
  <c r="EH36" i="19"/>
  <c r="EH64" i="19" s="1"/>
  <c r="EP36" i="19"/>
  <c r="EP64" i="19" s="1"/>
  <c r="EX36" i="19"/>
  <c r="EX64" i="19" s="1"/>
  <c r="FF36" i="19"/>
  <c r="FN36" i="19"/>
  <c r="U76" i="24" s="1"/>
  <c r="FV36" i="19"/>
  <c r="AC76" i="24" s="1"/>
  <c r="GD36" i="19"/>
  <c r="AK76" i="24" s="1"/>
  <c r="GL36" i="19"/>
  <c r="GL64" i="19" s="1"/>
  <c r="GT36" i="19"/>
  <c r="GT64" i="19" s="1"/>
  <c r="J37" i="19"/>
  <c r="J65" i="19" s="1"/>
  <c r="AN37" i="19"/>
  <c r="AN65" i="19" s="1"/>
  <c r="BK37" i="19"/>
  <c r="BK65" i="19" s="1"/>
  <c r="CA37" i="19"/>
  <c r="CA65" i="19" s="1"/>
  <c r="CQ37" i="19"/>
  <c r="CQ65" i="19" s="1"/>
  <c r="DQ37" i="19"/>
  <c r="DQ65" i="19" s="1"/>
  <c r="EW37" i="19"/>
  <c r="EW65" i="19" s="1"/>
  <c r="GC37" i="19"/>
  <c r="GC65" i="19" s="1"/>
  <c r="AG38" i="19"/>
  <c r="AG66" i="19" s="1"/>
  <c r="CS38" i="19"/>
  <c r="CS66" i="19" s="1"/>
  <c r="FE38" i="19"/>
  <c r="FE66" i="19" s="1"/>
  <c r="Q39" i="19"/>
  <c r="Q67" i="19" s="1"/>
  <c r="CC39" i="19"/>
  <c r="CC67" i="19" s="1"/>
  <c r="EO39" i="19"/>
  <c r="EO67" i="19" s="1"/>
  <c r="BM40" i="19"/>
  <c r="BM68" i="19" s="1"/>
  <c r="DY40" i="19"/>
  <c r="DY68" i="19" s="1"/>
  <c r="GK40" i="19"/>
  <c r="GK68" i="19" s="1"/>
  <c r="AW41" i="19"/>
  <c r="AW69" i="19" s="1"/>
  <c r="DI41" i="19"/>
  <c r="DI69" i="19" s="1"/>
  <c r="FU41" i="19"/>
  <c r="FU69" i="19" s="1"/>
  <c r="AG42" i="19"/>
  <c r="AG70" i="19" s="1"/>
  <c r="CS42" i="19"/>
  <c r="CS70" i="19" s="1"/>
  <c r="FE42" i="19"/>
  <c r="FE70" i="19" s="1"/>
  <c r="Q43" i="19"/>
  <c r="Q71" i="19" s="1"/>
  <c r="CC43" i="19"/>
  <c r="CC71" i="19" s="1"/>
  <c r="EO43" i="19"/>
  <c r="EO71" i="19" s="1"/>
  <c r="BM44" i="19"/>
  <c r="BM72" i="19" s="1"/>
  <c r="DY44" i="19"/>
  <c r="DY72" i="19" s="1"/>
  <c r="GK44" i="19"/>
  <c r="GK72" i="19" s="1"/>
  <c r="AW45" i="19"/>
  <c r="AW73" i="19" s="1"/>
  <c r="DI45" i="19"/>
  <c r="DI73" i="19" s="1"/>
  <c r="FU45" i="19"/>
  <c r="FU73" i="19" s="1"/>
  <c r="AG46" i="19"/>
  <c r="AG74" i="19" s="1"/>
  <c r="CS46" i="19"/>
  <c r="CS74" i="19" s="1"/>
  <c r="FE46" i="19"/>
  <c r="FE74" i="19" s="1"/>
  <c r="Q47" i="19"/>
  <c r="Q75" i="19" s="1"/>
  <c r="CC47" i="19"/>
  <c r="CC75" i="19" s="1"/>
  <c r="EO47" i="19"/>
  <c r="EO75" i="19" s="1"/>
  <c r="BM48" i="19"/>
  <c r="BM76" i="19" s="1"/>
  <c r="DY48" i="19"/>
  <c r="DY76" i="19" s="1"/>
  <c r="GK48" i="19"/>
  <c r="GK76" i="19" s="1"/>
  <c r="AW49" i="19"/>
  <c r="AW77" i="19" s="1"/>
  <c r="DI49" i="19"/>
  <c r="DI77" i="19" s="1"/>
  <c r="AO50" i="19"/>
  <c r="AO78" i="19" s="1"/>
  <c r="FR52" i="19"/>
  <c r="EL54" i="19"/>
  <c r="K83" i="19"/>
  <c r="K112" i="19" s="1"/>
  <c r="S83" i="19"/>
  <c r="S112" i="19" s="1"/>
  <c r="AA83" i="19"/>
  <c r="AA112" i="19" s="1"/>
  <c r="AI83" i="19"/>
  <c r="AI112" i="19" s="1"/>
  <c r="AU112" i="19"/>
  <c r="AQ83" i="19"/>
  <c r="AQ112" i="19" s="1"/>
  <c r="AY83" i="19"/>
  <c r="AY112" i="19" s="1"/>
  <c r="BG83" i="19"/>
  <c r="BG112" i="19" s="1"/>
  <c r="BO83" i="19"/>
  <c r="BO112" i="19" s="1"/>
  <c r="CA112" i="19"/>
  <c r="BW83" i="19"/>
  <c r="BW112" i="19" s="1"/>
  <c r="CE83" i="19"/>
  <c r="CE112" i="19" s="1"/>
  <c r="CM83" i="19"/>
  <c r="CM112" i="19" s="1"/>
  <c r="CU83" i="19"/>
  <c r="CU112" i="19" s="1"/>
  <c r="DC83" i="19"/>
  <c r="DC112" i="19" s="1"/>
  <c r="DK83" i="19"/>
  <c r="DK112" i="19" s="1"/>
  <c r="DS83" i="19"/>
  <c r="DS112" i="19" s="1"/>
  <c r="EE112" i="19"/>
  <c r="EA83" i="19"/>
  <c r="EA112" i="19" s="1"/>
  <c r="EI83" i="19"/>
  <c r="EI112" i="19" s="1"/>
  <c r="EQ83" i="19"/>
  <c r="EQ112" i="19" s="1"/>
  <c r="EY83" i="19"/>
  <c r="EY112" i="19" s="1"/>
  <c r="FG83" i="19"/>
  <c r="FG112" i="19" s="1"/>
  <c r="FS112" i="19"/>
  <c r="FO83" i="19"/>
  <c r="FO112" i="19" s="1"/>
  <c r="FW83" i="19"/>
  <c r="FW112" i="19" s="1"/>
  <c r="GE83" i="19"/>
  <c r="GE112" i="19" s="1"/>
  <c r="GQ112" i="19"/>
  <c r="GM83" i="19"/>
  <c r="GM112" i="19" s="1"/>
  <c r="K84" i="19"/>
  <c r="K113" i="19" s="1"/>
  <c r="S84" i="19"/>
  <c r="S113" i="19" s="1"/>
  <c r="AA84" i="19"/>
  <c r="AA113" i="19" s="1"/>
  <c r="AI84" i="19"/>
  <c r="AI113" i="19" s="1"/>
  <c r="AQ84" i="19"/>
  <c r="AQ113" i="19" s="1"/>
  <c r="AY84" i="19"/>
  <c r="AY113" i="19" s="1"/>
  <c r="BG84" i="19"/>
  <c r="BG113" i="19" s="1"/>
  <c r="BO84" i="19"/>
  <c r="BO113" i="19" s="1"/>
  <c r="BW84" i="19"/>
  <c r="BW113" i="19" s="1"/>
  <c r="CE84" i="19"/>
  <c r="CE113" i="19" s="1"/>
  <c r="CM84" i="19"/>
  <c r="CM113" i="19" s="1"/>
  <c r="CU84" i="19"/>
  <c r="CU113" i="19" s="1"/>
  <c r="DC84" i="19"/>
  <c r="DC113" i="19" s="1"/>
  <c r="DK84" i="19"/>
  <c r="DK113" i="19" s="1"/>
  <c r="DS84" i="19"/>
  <c r="DS113" i="19" s="1"/>
  <c r="EA84" i="19"/>
  <c r="EA113" i="19" s="1"/>
  <c r="EI84" i="19"/>
  <c r="EI113" i="19" s="1"/>
  <c r="EQ84" i="19"/>
  <c r="EQ113" i="19" s="1"/>
  <c r="EY84" i="19"/>
  <c r="EY113" i="19" s="1"/>
  <c r="FG84" i="19"/>
  <c r="FG113" i="19" s="1"/>
  <c r="FS113" i="19"/>
  <c r="FO84" i="19"/>
  <c r="FO113" i="19" s="1"/>
  <c r="FW84" i="19"/>
  <c r="FW113" i="19" s="1"/>
  <c r="GE84" i="19"/>
  <c r="GE113" i="19" s="1"/>
  <c r="GM84" i="19"/>
  <c r="GM113" i="19" s="1"/>
  <c r="GM37" i="19"/>
  <c r="GM65" i="19" s="1"/>
  <c r="K85" i="19"/>
  <c r="K114" i="19" s="1"/>
  <c r="K38" i="19"/>
  <c r="K66" i="19" s="1"/>
  <c r="S85" i="19"/>
  <c r="S114" i="19" s="1"/>
  <c r="S38" i="19"/>
  <c r="S66" i="19" s="1"/>
  <c r="AA85" i="19"/>
  <c r="AA114" i="19" s="1"/>
  <c r="AA38" i="19"/>
  <c r="AA66" i="19" s="1"/>
  <c r="AI85" i="19"/>
  <c r="AI114" i="19" s="1"/>
  <c r="AI38" i="19"/>
  <c r="AI66" i="19" s="1"/>
  <c r="AQ85" i="19"/>
  <c r="AQ114" i="19" s="1"/>
  <c r="AQ38" i="19"/>
  <c r="AQ66" i="19" s="1"/>
  <c r="AY85" i="19"/>
  <c r="AY114" i="19" s="1"/>
  <c r="AY38" i="19"/>
  <c r="AY66" i="19" s="1"/>
  <c r="BG85" i="19"/>
  <c r="BG114" i="19" s="1"/>
  <c r="BG38" i="19"/>
  <c r="BG66" i="19" s="1"/>
  <c r="BO85" i="19"/>
  <c r="BO114" i="19" s="1"/>
  <c r="BO38" i="19"/>
  <c r="BO66" i="19" s="1"/>
  <c r="BW85" i="19"/>
  <c r="BW114" i="19" s="1"/>
  <c r="BW38" i="19"/>
  <c r="BW66" i="19" s="1"/>
  <c r="CE85" i="19"/>
  <c r="CE114" i="19" s="1"/>
  <c r="CE38" i="19"/>
  <c r="CE66" i="19" s="1"/>
  <c r="CM85" i="19"/>
  <c r="CM114" i="19" s="1"/>
  <c r="CM38" i="19"/>
  <c r="CM66" i="19" s="1"/>
  <c r="CU85" i="19"/>
  <c r="CU114" i="19" s="1"/>
  <c r="CU38" i="19"/>
  <c r="CU66" i="19" s="1"/>
  <c r="DC85" i="19"/>
  <c r="DC114" i="19" s="1"/>
  <c r="DC38" i="19"/>
  <c r="DC66" i="19" s="1"/>
  <c r="DK85" i="19"/>
  <c r="DK114" i="19" s="1"/>
  <c r="DK38" i="19"/>
  <c r="DK66" i="19" s="1"/>
  <c r="DS85" i="19"/>
  <c r="DS114" i="19" s="1"/>
  <c r="DS38" i="19"/>
  <c r="DS66" i="19" s="1"/>
  <c r="EA85" i="19"/>
  <c r="EA114" i="19" s="1"/>
  <c r="EA38" i="19"/>
  <c r="EA66" i="19" s="1"/>
  <c r="EI85" i="19"/>
  <c r="EI114" i="19" s="1"/>
  <c r="EI38" i="19"/>
  <c r="EI66" i="19" s="1"/>
  <c r="EQ85" i="19"/>
  <c r="EQ114" i="19" s="1"/>
  <c r="EQ38" i="19"/>
  <c r="EQ66" i="19" s="1"/>
  <c r="EY85" i="19"/>
  <c r="EY114" i="19" s="1"/>
  <c r="EY38" i="19"/>
  <c r="EY66" i="19" s="1"/>
  <c r="FG85" i="19"/>
  <c r="FG114" i="19" s="1"/>
  <c r="FG38" i="19"/>
  <c r="FG66" i="19" s="1"/>
  <c r="FO85" i="19"/>
  <c r="FO114" i="19" s="1"/>
  <c r="FO38" i="19"/>
  <c r="FO66" i="19" s="1"/>
  <c r="FW85" i="19"/>
  <c r="FW114" i="19" s="1"/>
  <c r="FW38" i="19"/>
  <c r="FW66" i="19" s="1"/>
  <c r="GE85" i="19"/>
  <c r="GE114" i="19" s="1"/>
  <c r="GE38" i="19"/>
  <c r="GE66" i="19" s="1"/>
  <c r="GM85" i="19"/>
  <c r="GM114" i="19" s="1"/>
  <c r="GM38" i="19"/>
  <c r="GM66" i="19" s="1"/>
  <c r="K86" i="19"/>
  <c r="K115" i="19" s="1"/>
  <c r="K39" i="19"/>
  <c r="K67" i="19" s="1"/>
  <c r="S86" i="19"/>
  <c r="S115" i="19" s="1"/>
  <c r="S39" i="19"/>
  <c r="S67" i="19" s="1"/>
  <c r="AA86" i="19"/>
  <c r="AA115" i="19" s="1"/>
  <c r="AA39" i="19"/>
  <c r="AA67" i="19" s="1"/>
  <c r="AI86" i="19"/>
  <c r="AI115" i="19" s="1"/>
  <c r="AI39" i="19"/>
  <c r="AI67" i="19" s="1"/>
  <c r="AQ86" i="19"/>
  <c r="AQ115" i="19" s="1"/>
  <c r="AQ39" i="19"/>
  <c r="AQ67" i="19" s="1"/>
  <c r="AY86" i="19"/>
  <c r="AY115" i="19" s="1"/>
  <c r="AY39" i="19"/>
  <c r="AY67" i="19" s="1"/>
  <c r="BG86" i="19"/>
  <c r="BG115" i="19" s="1"/>
  <c r="BG39" i="19"/>
  <c r="BG67" i="19" s="1"/>
  <c r="BO86" i="19"/>
  <c r="BO115" i="19" s="1"/>
  <c r="BO39" i="19"/>
  <c r="BO67" i="19" s="1"/>
  <c r="BW86" i="19"/>
  <c r="BW115" i="19" s="1"/>
  <c r="BW39" i="19"/>
  <c r="BW67" i="19" s="1"/>
  <c r="CE86" i="19"/>
  <c r="CE115" i="19" s="1"/>
  <c r="CE39" i="19"/>
  <c r="CE67" i="19" s="1"/>
  <c r="CM86" i="19"/>
  <c r="CM115" i="19" s="1"/>
  <c r="CM39" i="19"/>
  <c r="CM67" i="19" s="1"/>
  <c r="CU86" i="19"/>
  <c r="CU115" i="19" s="1"/>
  <c r="CU39" i="19"/>
  <c r="CU67" i="19" s="1"/>
  <c r="DC86" i="19"/>
  <c r="DC115" i="19" s="1"/>
  <c r="DC39" i="19"/>
  <c r="DC67" i="19" s="1"/>
  <c r="DK86" i="19"/>
  <c r="DK115" i="19" s="1"/>
  <c r="DK39" i="19"/>
  <c r="DK67" i="19" s="1"/>
  <c r="DS86" i="19"/>
  <c r="DS115" i="19" s="1"/>
  <c r="DS39" i="19"/>
  <c r="DS67" i="19" s="1"/>
  <c r="EA86" i="19"/>
  <c r="EA115" i="19" s="1"/>
  <c r="EA39" i="19"/>
  <c r="EA67" i="19" s="1"/>
  <c r="EI86" i="19"/>
  <c r="EI115" i="19" s="1"/>
  <c r="EI39" i="19"/>
  <c r="EI67" i="19" s="1"/>
  <c r="EQ86" i="19"/>
  <c r="EQ115" i="19" s="1"/>
  <c r="EQ39" i="19"/>
  <c r="EQ67" i="19" s="1"/>
  <c r="EY86" i="19"/>
  <c r="EY115" i="19" s="1"/>
  <c r="EY39" i="19"/>
  <c r="EY67" i="19" s="1"/>
  <c r="FG86" i="19"/>
  <c r="FG115" i="19" s="1"/>
  <c r="FG39" i="19"/>
  <c r="FG67" i="19" s="1"/>
  <c r="FO86" i="19"/>
  <c r="FO115" i="19" s="1"/>
  <c r="FO39" i="19"/>
  <c r="FO67" i="19" s="1"/>
  <c r="FW86" i="19"/>
  <c r="FW115" i="19" s="1"/>
  <c r="FW39" i="19"/>
  <c r="FW67" i="19" s="1"/>
  <c r="GE86" i="19"/>
  <c r="GE115" i="19" s="1"/>
  <c r="GE39" i="19"/>
  <c r="GE67" i="19" s="1"/>
  <c r="GM86" i="19"/>
  <c r="GM115" i="19" s="1"/>
  <c r="GM39" i="19"/>
  <c r="GM67" i="19" s="1"/>
  <c r="K87" i="19"/>
  <c r="K116" i="19" s="1"/>
  <c r="K40" i="19"/>
  <c r="K68" i="19" s="1"/>
  <c r="S87" i="19"/>
  <c r="S116" i="19" s="1"/>
  <c r="S40" i="19"/>
  <c r="S68" i="19" s="1"/>
  <c r="AA87" i="19"/>
  <c r="AA116" i="19" s="1"/>
  <c r="AA40" i="19"/>
  <c r="AA68" i="19" s="1"/>
  <c r="AI87" i="19"/>
  <c r="AI116" i="19" s="1"/>
  <c r="AI40" i="19"/>
  <c r="AI68" i="19" s="1"/>
  <c r="AU116" i="19"/>
  <c r="AQ87" i="19"/>
  <c r="AQ116" i="19" s="1"/>
  <c r="AQ40" i="19"/>
  <c r="AQ68" i="19" s="1"/>
  <c r="AY87" i="19"/>
  <c r="AY116" i="19" s="1"/>
  <c r="AY40" i="19"/>
  <c r="AY68" i="19" s="1"/>
  <c r="BG87" i="19"/>
  <c r="BG116" i="19" s="1"/>
  <c r="BG40" i="19"/>
  <c r="BG68" i="19" s="1"/>
  <c r="BO87" i="19"/>
  <c r="BO116" i="19" s="1"/>
  <c r="BO40" i="19"/>
  <c r="BO68" i="19" s="1"/>
  <c r="BW87" i="19"/>
  <c r="BW116" i="19" s="1"/>
  <c r="BW40" i="19"/>
  <c r="BW68" i="19" s="1"/>
  <c r="CE87" i="19"/>
  <c r="CE116" i="19" s="1"/>
  <c r="CE40" i="19"/>
  <c r="CE68" i="19" s="1"/>
  <c r="CM87" i="19"/>
  <c r="CM116" i="19" s="1"/>
  <c r="CM40" i="19"/>
  <c r="CM68" i="19" s="1"/>
  <c r="CU87" i="19"/>
  <c r="CU116" i="19" s="1"/>
  <c r="CU40" i="19"/>
  <c r="CU68" i="19" s="1"/>
  <c r="DC87" i="19"/>
  <c r="DC116" i="19" s="1"/>
  <c r="DC40" i="19"/>
  <c r="DC68" i="19" s="1"/>
  <c r="DK87" i="19"/>
  <c r="DK116" i="19" s="1"/>
  <c r="DK40" i="19"/>
  <c r="DK68" i="19" s="1"/>
  <c r="DS87" i="19"/>
  <c r="DS116" i="19" s="1"/>
  <c r="DS40" i="19"/>
  <c r="DS68" i="19" s="1"/>
  <c r="EA87" i="19"/>
  <c r="EA116" i="19" s="1"/>
  <c r="EA40" i="19"/>
  <c r="EA68" i="19" s="1"/>
  <c r="EI87" i="19"/>
  <c r="EI116" i="19" s="1"/>
  <c r="EI40" i="19"/>
  <c r="EI68" i="19" s="1"/>
  <c r="EQ87" i="19"/>
  <c r="EQ116" i="19" s="1"/>
  <c r="EQ40" i="19"/>
  <c r="EQ68" i="19" s="1"/>
  <c r="EY87" i="19"/>
  <c r="EY116" i="19" s="1"/>
  <c r="EY40" i="19"/>
  <c r="EY68" i="19" s="1"/>
  <c r="FG87" i="19"/>
  <c r="FG116" i="19" s="1"/>
  <c r="FG40" i="19"/>
  <c r="FG68" i="19" s="1"/>
  <c r="FO87" i="19"/>
  <c r="FO116" i="19" s="1"/>
  <c r="FO40" i="19"/>
  <c r="FO68" i="19" s="1"/>
  <c r="GA116" i="19"/>
  <c r="FW87" i="19"/>
  <c r="FW116" i="19" s="1"/>
  <c r="FW40" i="19"/>
  <c r="FW68" i="19" s="1"/>
  <c r="GE87" i="19"/>
  <c r="GE116" i="19" s="1"/>
  <c r="GE40" i="19"/>
  <c r="GE68" i="19" s="1"/>
  <c r="GM87" i="19"/>
  <c r="GM116" i="19" s="1"/>
  <c r="GM40" i="19"/>
  <c r="GM68" i="19" s="1"/>
  <c r="K88" i="19"/>
  <c r="K117" i="19" s="1"/>
  <c r="K41" i="19"/>
  <c r="K69" i="19" s="1"/>
  <c r="S88" i="19"/>
  <c r="S117" i="19" s="1"/>
  <c r="S41" i="19"/>
  <c r="S69" i="19" s="1"/>
  <c r="AA88" i="19"/>
  <c r="AA117" i="19" s="1"/>
  <c r="AA41" i="19"/>
  <c r="AA69" i="19" s="1"/>
  <c r="AI88" i="19"/>
  <c r="AI117" i="19" s="1"/>
  <c r="AI41" i="19"/>
  <c r="AI69" i="19" s="1"/>
  <c r="AQ88" i="19"/>
  <c r="AQ117" i="19" s="1"/>
  <c r="AQ41" i="19"/>
  <c r="AQ69" i="19" s="1"/>
  <c r="AY88" i="19"/>
  <c r="AY117" i="19" s="1"/>
  <c r="AY41" i="19"/>
  <c r="AY69" i="19" s="1"/>
  <c r="BG88" i="19"/>
  <c r="BG117" i="19" s="1"/>
  <c r="BG41" i="19"/>
  <c r="BG69" i="19" s="1"/>
  <c r="BO88" i="19"/>
  <c r="BO117" i="19" s="1"/>
  <c r="BO41" i="19"/>
  <c r="BO69" i="19" s="1"/>
  <c r="BW88" i="19"/>
  <c r="BW117" i="19" s="1"/>
  <c r="BW41" i="19"/>
  <c r="BW69" i="19" s="1"/>
  <c r="CE88" i="19"/>
  <c r="CE117" i="19" s="1"/>
  <c r="CE41" i="19"/>
  <c r="CE69" i="19" s="1"/>
  <c r="CM88" i="19"/>
  <c r="CM117" i="19" s="1"/>
  <c r="CM41" i="19"/>
  <c r="CM69" i="19" s="1"/>
  <c r="CU88" i="19"/>
  <c r="CU117" i="19" s="1"/>
  <c r="CU41" i="19"/>
  <c r="CU69" i="19" s="1"/>
  <c r="DG117" i="19"/>
  <c r="DC88" i="19"/>
  <c r="DC117" i="19" s="1"/>
  <c r="DC41" i="19"/>
  <c r="DC69" i="19" s="1"/>
  <c r="DK88" i="19"/>
  <c r="DK117" i="19" s="1"/>
  <c r="DK41" i="19"/>
  <c r="DK69" i="19" s="1"/>
  <c r="DS88" i="19"/>
  <c r="DS117" i="19" s="1"/>
  <c r="DS41" i="19"/>
  <c r="DS69" i="19" s="1"/>
  <c r="EA88" i="19"/>
  <c r="EA117" i="19" s="1"/>
  <c r="EA41" i="19"/>
  <c r="EA69" i="19" s="1"/>
  <c r="EI88" i="19"/>
  <c r="EI117" i="19" s="1"/>
  <c r="EI41" i="19"/>
  <c r="EI69" i="19" s="1"/>
  <c r="EQ88" i="19"/>
  <c r="EQ117" i="19" s="1"/>
  <c r="EQ41" i="19"/>
  <c r="EQ69" i="19" s="1"/>
  <c r="EY88" i="19"/>
  <c r="EY117" i="19" s="1"/>
  <c r="EY41" i="19"/>
  <c r="EY69" i="19" s="1"/>
  <c r="FG88" i="19"/>
  <c r="FG117" i="19" s="1"/>
  <c r="FG41" i="19"/>
  <c r="FG69" i="19" s="1"/>
  <c r="FO88" i="19"/>
  <c r="FO117" i="19" s="1"/>
  <c r="FO41" i="19"/>
  <c r="FO69" i="19" s="1"/>
  <c r="FW88" i="19"/>
  <c r="FW117" i="19" s="1"/>
  <c r="FW41" i="19"/>
  <c r="FW69" i="19" s="1"/>
  <c r="GE88" i="19"/>
  <c r="GE117" i="19" s="1"/>
  <c r="GE41" i="19"/>
  <c r="GE69" i="19" s="1"/>
  <c r="GM88" i="19"/>
  <c r="GM117" i="19" s="1"/>
  <c r="GM41" i="19"/>
  <c r="GM69" i="19" s="1"/>
  <c r="K89" i="19"/>
  <c r="K118" i="19" s="1"/>
  <c r="K42" i="19"/>
  <c r="K70" i="19" s="1"/>
  <c r="S89" i="19"/>
  <c r="S118" i="19" s="1"/>
  <c r="S42" i="19"/>
  <c r="S70" i="19" s="1"/>
  <c r="AA89" i="19"/>
  <c r="AA118" i="19" s="1"/>
  <c r="AA42" i="19"/>
  <c r="AA70" i="19" s="1"/>
  <c r="AI89" i="19"/>
  <c r="AI118" i="19" s="1"/>
  <c r="AI42" i="19"/>
  <c r="AI70" i="19" s="1"/>
  <c r="AQ89" i="19"/>
  <c r="AQ118" i="19" s="1"/>
  <c r="AQ42" i="19"/>
  <c r="AQ70" i="19" s="1"/>
  <c r="AY89" i="19"/>
  <c r="AY118" i="19" s="1"/>
  <c r="AY42" i="19"/>
  <c r="AY70" i="19" s="1"/>
  <c r="BG89" i="19"/>
  <c r="BG118" i="19" s="1"/>
  <c r="BG42" i="19"/>
  <c r="BG70" i="19" s="1"/>
  <c r="BO89" i="19"/>
  <c r="BO118" i="19" s="1"/>
  <c r="BO42" i="19"/>
  <c r="BO70" i="19" s="1"/>
  <c r="BW89" i="19"/>
  <c r="BW118" i="19" s="1"/>
  <c r="BW42" i="19"/>
  <c r="BW70" i="19" s="1"/>
  <c r="CE89" i="19"/>
  <c r="CE118" i="19" s="1"/>
  <c r="CE42" i="19"/>
  <c r="CE70" i="19" s="1"/>
  <c r="CM89" i="19"/>
  <c r="CM118" i="19" s="1"/>
  <c r="CM42" i="19"/>
  <c r="CM70" i="19" s="1"/>
  <c r="CU89" i="19"/>
  <c r="CU118" i="19" s="1"/>
  <c r="CU42" i="19"/>
  <c r="CU70" i="19" s="1"/>
  <c r="DC89" i="19"/>
  <c r="DC118" i="19" s="1"/>
  <c r="DC42" i="19"/>
  <c r="DC70" i="19" s="1"/>
  <c r="DK89" i="19"/>
  <c r="DK118" i="19" s="1"/>
  <c r="DK42" i="19"/>
  <c r="DK70" i="19" s="1"/>
  <c r="DS89" i="19"/>
  <c r="DS118" i="19" s="1"/>
  <c r="DS42" i="19"/>
  <c r="DS70" i="19" s="1"/>
  <c r="EA89" i="19"/>
  <c r="EA118" i="19" s="1"/>
  <c r="EA42" i="19"/>
  <c r="EA70" i="19" s="1"/>
  <c r="EI89" i="19"/>
  <c r="EI118" i="19" s="1"/>
  <c r="EI42" i="19"/>
  <c r="EI70" i="19" s="1"/>
  <c r="EQ89" i="19"/>
  <c r="EQ118" i="19" s="1"/>
  <c r="EQ42" i="19"/>
  <c r="EQ70" i="19" s="1"/>
  <c r="EY89" i="19"/>
  <c r="EY118" i="19" s="1"/>
  <c r="EY42" i="19"/>
  <c r="EY70" i="19" s="1"/>
  <c r="FG89" i="19"/>
  <c r="FG118" i="19" s="1"/>
  <c r="FG42" i="19"/>
  <c r="FG70" i="19" s="1"/>
  <c r="FO89" i="19"/>
  <c r="FO118" i="19" s="1"/>
  <c r="FO42" i="19"/>
  <c r="FO70" i="19" s="1"/>
  <c r="FW89" i="19"/>
  <c r="FW118" i="19" s="1"/>
  <c r="FW42" i="19"/>
  <c r="FW70" i="19" s="1"/>
  <c r="GE89" i="19"/>
  <c r="GE118" i="19" s="1"/>
  <c r="GE42" i="19"/>
  <c r="GE70" i="19" s="1"/>
  <c r="GM89" i="19"/>
  <c r="GM118" i="19" s="1"/>
  <c r="GM42" i="19"/>
  <c r="GM70" i="19" s="1"/>
  <c r="K90" i="19"/>
  <c r="K119" i="19" s="1"/>
  <c r="K43" i="19"/>
  <c r="K71" i="19" s="1"/>
  <c r="S90" i="19"/>
  <c r="S119" i="19" s="1"/>
  <c r="S43" i="19"/>
  <c r="S71" i="19" s="1"/>
  <c r="AA90" i="19"/>
  <c r="AA119" i="19" s="1"/>
  <c r="AA43" i="19"/>
  <c r="AA71" i="19" s="1"/>
  <c r="AI90" i="19"/>
  <c r="AI119" i="19" s="1"/>
  <c r="AI43" i="19"/>
  <c r="AI71" i="19" s="1"/>
  <c r="AQ90" i="19"/>
  <c r="AQ119" i="19" s="1"/>
  <c r="AQ43" i="19"/>
  <c r="AQ71" i="19" s="1"/>
  <c r="AY90" i="19"/>
  <c r="AY119" i="19" s="1"/>
  <c r="AY43" i="19"/>
  <c r="AY71" i="19" s="1"/>
  <c r="BG90" i="19"/>
  <c r="BG119" i="19" s="1"/>
  <c r="BG43" i="19"/>
  <c r="BG71" i="19" s="1"/>
  <c r="BO90" i="19"/>
  <c r="BO119" i="19" s="1"/>
  <c r="BO43" i="19"/>
  <c r="BO71" i="19" s="1"/>
  <c r="BW90" i="19"/>
  <c r="BW119" i="19" s="1"/>
  <c r="BW43" i="19"/>
  <c r="BW71" i="19" s="1"/>
  <c r="CE90" i="19"/>
  <c r="CE119" i="19" s="1"/>
  <c r="CE43" i="19"/>
  <c r="CE71" i="19" s="1"/>
  <c r="CM90" i="19"/>
  <c r="CM119" i="19" s="1"/>
  <c r="CM43" i="19"/>
  <c r="CM71" i="19" s="1"/>
  <c r="CU90" i="19"/>
  <c r="CU119" i="19" s="1"/>
  <c r="CU43" i="19"/>
  <c r="CU71" i="19" s="1"/>
  <c r="DC90" i="19"/>
  <c r="DC119" i="19" s="1"/>
  <c r="DC43" i="19"/>
  <c r="DC71" i="19" s="1"/>
  <c r="DK90" i="19"/>
  <c r="DK119" i="19" s="1"/>
  <c r="DK43" i="19"/>
  <c r="DK71" i="19" s="1"/>
  <c r="DS90" i="19"/>
  <c r="DS119" i="19" s="1"/>
  <c r="DS43" i="19"/>
  <c r="DS71" i="19" s="1"/>
  <c r="EE119" i="19"/>
  <c r="EA90" i="19"/>
  <c r="EA119" i="19" s="1"/>
  <c r="EA43" i="19"/>
  <c r="EA71" i="19" s="1"/>
  <c r="EI90" i="19"/>
  <c r="EI119" i="19" s="1"/>
  <c r="EI43" i="19"/>
  <c r="EI71" i="19" s="1"/>
  <c r="EQ90" i="19"/>
  <c r="EQ119" i="19" s="1"/>
  <c r="EQ43" i="19"/>
  <c r="EQ71" i="19" s="1"/>
  <c r="EY90" i="19"/>
  <c r="EY119" i="19" s="1"/>
  <c r="EY43" i="19"/>
  <c r="EY71" i="19" s="1"/>
  <c r="FG90" i="19"/>
  <c r="FG119" i="19" s="1"/>
  <c r="FG43" i="19"/>
  <c r="FG71" i="19" s="1"/>
  <c r="FO90" i="19"/>
  <c r="FO119" i="19" s="1"/>
  <c r="FO43" i="19"/>
  <c r="FO71" i="19" s="1"/>
  <c r="FW90" i="19"/>
  <c r="FW119" i="19" s="1"/>
  <c r="FW43" i="19"/>
  <c r="FW71" i="19" s="1"/>
  <c r="GE90" i="19"/>
  <c r="GE119" i="19" s="1"/>
  <c r="GE43" i="19"/>
  <c r="GE71" i="19" s="1"/>
  <c r="GM90" i="19"/>
  <c r="GM119" i="19" s="1"/>
  <c r="GM43" i="19"/>
  <c r="GM71" i="19" s="1"/>
  <c r="K91" i="19"/>
  <c r="K120" i="19" s="1"/>
  <c r="K44" i="19"/>
  <c r="K72" i="19" s="1"/>
  <c r="S91" i="19"/>
  <c r="S120" i="19" s="1"/>
  <c r="S44" i="19"/>
  <c r="S72" i="19" s="1"/>
  <c r="AA91" i="19"/>
  <c r="AA120" i="19" s="1"/>
  <c r="AA44" i="19"/>
  <c r="AA72" i="19" s="1"/>
  <c r="AI91" i="19"/>
  <c r="AI120" i="19" s="1"/>
  <c r="AI44" i="19"/>
  <c r="AI72" i="19" s="1"/>
  <c r="AQ91" i="19"/>
  <c r="AQ120" i="19" s="1"/>
  <c r="AQ44" i="19"/>
  <c r="AQ72" i="19" s="1"/>
  <c r="AY91" i="19"/>
  <c r="AY120" i="19" s="1"/>
  <c r="AY44" i="19"/>
  <c r="AY72" i="19" s="1"/>
  <c r="BG91" i="19"/>
  <c r="BG120" i="19" s="1"/>
  <c r="BG44" i="19"/>
  <c r="BG72" i="19" s="1"/>
  <c r="BO91" i="19"/>
  <c r="BO120" i="19" s="1"/>
  <c r="BO44" i="19"/>
  <c r="BO72" i="19" s="1"/>
  <c r="BW91" i="19"/>
  <c r="BW120" i="19" s="1"/>
  <c r="BW44" i="19"/>
  <c r="BW72" i="19" s="1"/>
  <c r="CE91" i="19"/>
  <c r="CE120" i="19" s="1"/>
  <c r="CE44" i="19"/>
  <c r="CE72" i="19" s="1"/>
  <c r="CM91" i="19"/>
  <c r="CM120" i="19" s="1"/>
  <c r="CM44" i="19"/>
  <c r="CM72" i="19" s="1"/>
  <c r="CU91" i="19"/>
  <c r="CU120" i="19" s="1"/>
  <c r="CU44" i="19"/>
  <c r="CU72" i="19" s="1"/>
  <c r="DC91" i="19"/>
  <c r="DC120" i="19" s="1"/>
  <c r="DC44" i="19"/>
  <c r="DC72" i="19" s="1"/>
  <c r="DK91" i="19"/>
  <c r="DK120" i="19" s="1"/>
  <c r="DK44" i="19"/>
  <c r="DK72" i="19" s="1"/>
  <c r="DS91" i="19"/>
  <c r="DS120" i="19" s="1"/>
  <c r="DS44" i="19"/>
  <c r="DS72" i="19" s="1"/>
  <c r="EA91" i="19"/>
  <c r="EA120" i="19" s="1"/>
  <c r="EA44" i="19"/>
  <c r="EA72" i="19" s="1"/>
  <c r="EI91" i="19"/>
  <c r="EI120" i="19" s="1"/>
  <c r="EI44" i="19"/>
  <c r="EI72" i="19" s="1"/>
  <c r="EQ91" i="19"/>
  <c r="EQ120" i="19" s="1"/>
  <c r="EQ44" i="19"/>
  <c r="EQ72" i="19" s="1"/>
  <c r="EY91" i="19"/>
  <c r="EY120" i="19" s="1"/>
  <c r="EY44" i="19"/>
  <c r="EY72" i="19" s="1"/>
  <c r="FG91" i="19"/>
  <c r="FG120" i="19" s="1"/>
  <c r="FG44" i="19"/>
  <c r="FG72" i="19" s="1"/>
  <c r="FS120" i="19"/>
  <c r="FO91" i="19"/>
  <c r="FO120" i="19" s="1"/>
  <c r="FO44" i="19"/>
  <c r="FO72" i="19" s="1"/>
  <c r="FW91" i="19"/>
  <c r="FW120" i="19" s="1"/>
  <c r="FW44" i="19"/>
  <c r="FW72" i="19" s="1"/>
  <c r="GE91" i="19"/>
  <c r="GE120" i="19" s="1"/>
  <c r="GE44" i="19"/>
  <c r="GE72" i="19" s="1"/>
  <c r="GM91" i="19"/>
  <c r="GM120" i="19" s="1"/>
  <c r="GM44" i="19"/>
  <c r="GM72" i="19" s="1"/>
  <c r="K92" i="19"/>
  <c r="K121" i="19" s="1"/>
  <c r="K45" i="19"/>
  <c r="K73" i="19" s="1"/>
  <c r="S92" i="19"/>
  <c r="S121" i="19" s="1"/>
  <c r="S45" i="19"/>
  <c r="S73" i="19" s="1"/>
  <c r="AA92" i="19"/>
  <c r="AA121" i="19" s="1"/>
  <c r="AA45" i="19"/>
  <c r="AA73" i="19" s="1"/>
  <c r="AI92" i="19"/>
  <c r="AI121" i="19" s="1"/>
  <c r="AI45" i="19"/>
  <c r="AI73" i="19" s="1"/>
  <c r="AQ92" i="19"/>
  <c r="AQ121" i="19" s="1"/>
  <c r="AQ45" i="19"/>
  <c r="AQ73" i="19" s="1"/>
  <c r="AY92" i="19"/>
  <c r="AY121" i="19" s="1"/>
  <c r="AY45" i="19"/>
  <c r="AY73" i="19" s="1"/>
  <c r="BG92" i="19"/>
  <c r="BG121" i="19" s="1"/>
  <c r="BG45" i="19"/>
  <c r="BG73" i="19" s="1"/>
  <c r="BO92" i="19"/>
  <c r="BO121" i="19" s="1"/>
  <c r="BO45" i="19"/>
  <c r="BO73" i="19" s="1"/>
  <c r="BW92" i="19"/>
  <c r="BW121" i="19" s="1"/>
  <c r="BW45" i="19"/>
  <c r="BW73" i="19" s="1"/>
  <c r="CE92" i="19"/>
  <c r="CE121" i="19" s="1"/>
  <c r="CE45" i="19"/>
  <c r="CE73" i="19" s="1"/>
  <c r="CM92" i="19"/>
  <c r="CM121" i="19" s="1"/>
  <c r="CM45" i="19"/>
  <c r="CM73" i="19" s="1"/>
  <c r="CU92" i="19"/>
  <c r="CU121" i="19" s="1"/>
  <c r="CU45" i="19"/>
  <c r="CU73" i="19" s="1"/>
  <c r="DC92" i="19"/>
  <c r="DC121" i="19" s="1"/>
  <c r="DC45" i="19"/>
  <c r="DC73" i="19" s="1"/>
  <c r="DK92" i="19"/>
  <c r="DK121" i="19" s="1"/>
  <c r="DK45" i="19"/>
  <c r="DK73" i="19" s="1"/>
  <c r="DS92" i="19"/>
  <c r="DS121" i="19" s="1"/>
  <c r="DS45" i="19"/>
  <c r="DS73" i="19" s="1"/>
  <c r="EA92" i="19"/>
  <c r="EA121" i="19" s="1"/>
  <c r="EA45" i="19"/>
  <c r="EA73" i="19" s="1"/>
  <c r="EM121" i="19"/>
  <c r="EI92" i="19"/>
  <c r="EI121" i="19" s="1"/>
  <c r="EI45" i="19"/>
  <c r="EI73" i="19" s="1"/>
  <c r="EQ92" i="19"/>
  <c r="EQ121" i="19" s="1"/>
  <c r="EQ45" i="19"/>
  <c r="EQ73" i="19" s="1"/>
  <c r="EY92" i="19"/>
  <c r="EY121" i="19" s="1"/>
  <c r="EY45" i="19"/>
  <c r="EY73" i="19" s="1"/>
  <c r="FG92" i="19"/>
  <c r="FG121" i="19" s="1"/>
  <c r="FG45" i="19"/>
  <c r="FG73" i="19" s="1"/>
  <c r="FO92" i="19"/>
  <c r="FO121" i="19" s="1"/>
  <c r="FO45" i="19"/>
  <c r="FO73" i="19" s="1"/>
  <c r="FW92" i="19"/>
  <c r="FW121" i="19" s="1"/>
  <c r="FW45" i="19"/>
  <c r="FW73" i="19" s="1"/>
  <c r="GE92" i="19"/>
  <c r="GE121" i="19" s="1"/>
  <c r="GE45" i="19"/>
  <c r="GE73" i="19" s="1"/>
  <c r="GM92" i="19"/>
  <c r="GM121" i="19" s="1"/>
  <c r="GM45" i="19"/>
  <c r="GM73" i="19" s="1"/>
  <c r="K93" i="19"/>
  <c r="K122" i="19" s="1"/>
  <c r="K46" i="19"/>
  <c r="K74" i="19" s="1"/>
  <c r="S93" i="19"/>
  <c r="S122" i="19" s="1"/>
  <c r="S46" i="19"/>
  <c r="S74" i="19" s="1"/>
  <c r="AA93" i="19"/>
  <c r="AA122" i="19" s="1"/>
  <c r="AA46" i="19"/>
  <c r="AA74" i="19" s="1"/>
  <c r="AI93" i="19"/>
  <c r="AI122" i="19" s="1"/>
  <c r="AI46" i="19"/>
  <c r="AI74" i="19" s="1"/>
  <c r="AQ93" i="19"/>
  <c r="AQ122" i="19" s="1"/>
  <c r="AQ46" i="19"/>
  <c r="AQ74" i="19" s="1"/>
  <c r="AY93" i="19"/>
  <c r="AY122" i="19" s="1"/>
  <c r="AY46" i="19"/>
  <c r="AY74" i="19" s="1"/>
  <c r="BG93" i="19"/>
  <c r="BG122" i="19" s="1"/>
  <c r="BG46" i="19"/>
  <c r="BG74" i="19" s="1"/>
  <c r="BO93" i="19"/>
  <c r="BO122" i="19" s="1"/>
  <c r="BO46" i="19"/>
  <c r="BO74" i="19" s="1"/>
  <c r="BW93" i="19"/>
  <c r="BW122" i="19" s="1"/>
  <c r="BW46" i="19"/>
  <c r="BW74" i="19" s="1"/>
  <c r="CE93" i="19"/>
  <c r="CE122" i="19" s="1"/>
  <c r="CE46" i="19"/>
  <c r="CE74" i="19" s="1"/>
  <c r="CM93" i="19"/>
  <c r="CM122" i="19" s="1"/>
  <c r="CM46" i="19"/>
  <c r="CM74" i="19" s="1"/>
  <c r="CU93" i="19"/>
  <c r="CU122" i="19" s="1"/>
  <c r="CU46" i="19"/>
  <c r="CU74" i="19" s="1"/>
  <c r="DC93" i="19"/>
  <c r="DC122" i="19" s="1"/>
  <c r="DC46" i="19"/>
  <c r="DC74" i="19" s="1"/>
  <c r="DK93" i="19"/>
  <c r="DK122" i="19" s="1"/>
  <c r="DK46" i="19"/>
  <c r="DK74" i="19" s="1"/>
  <c r="DS93" i="19"/>
  <c r="DS122" i="19" s="1"/>
  <c r="DS46" i="19"/>
  <c r="DS74" i="19" s="1"/>
  <c r="EA93" i="19"/>
  <c r="EA122" i="19" s="1"/>
  <c r="EA46" i="19"/>
  <c r="EA74" i="19" s="1"/>
  <c r="EI93" i="19"/>
  <c r="EI122" i="19" s="1"/>
  <c r="EI46" i="19"/>
  <c r="EI74" i="19" s="1"/>
  <c r="EQ93" i="19"/>
  <c r="EQ122" i="19" s="1"/>
  <c r="EQ46" i="19"/>
  <c r="EQ74" i="19" s="1"/>
  <c r="EY93" i="19"/>
  <c r="EY122" i="19" s="1"/>
  <c r="EY46" i="19"/>
  <c r="EY74" i="19" s="1"/>
  <c r="FG93" i="19"/>
  <c r="FG122" i="19" s="1"/>
  <c r="FG46" i="19"/>
  <c r="FG74" i="19" s="1"/>
  <c r="FO93" i="19"/>
  <c r="FO122" i="19" s="1"/>
  <c r="FO46" i="19"/>
  <c r="FO74" i="19" s="1"/>
  <c r="FW93" i="19"/>
  <c r="FW122" i="19" s="1"/>
  <c r="FW46" i="19"/>
  <c r="FW74" i="19" s="1"/>
  <c r="GE93" i="19"/>
  <c r="GE122" i="19" s="1"/>
  <c r="GE46" i="19"/>
  <c r="GE74" i="19" s="1"/>
  <c r="GM93" i="19"/>
  <c r="GM122" i="19" s="1"/>
  <c r="GM46" i="19"/>
  <c r="GM74" i="19" s="1"/>
  <c r="K94" i="19"/>
  <c r="K123" i="19" s="1"/>
  <c r="K47" i="19"/>
  <c r="K75" i="19" s="1"/>
  <c r="S94" i="19"/>
  <c r="S123" i="19" s="1"/>
  <c r="S47" i="19"/>
  <c r="S75" i="19" s="1"/>
  <c r="AA94" i="19"/>
  <c r="AA123" i="19" s="1"/>
  <c r="AA47" i="19"/>
  <c r="AA75" i="19" s="1"/>
  <c r="AI94" i="19"/>
  <c r="AI123" i="19" s="1"/>
  <c r="AI47" i="19"/>
  <c r="AI75" i="19" s="1"/>
  <c r="AQ94" i="19"/>
  <c r="AQ123" i="19" s="1"/>
  <c r="AQ47" i="19"/>
  <c r="AQ75" i="19" s="1"/>
  <c r="AY94" i="19"/>
  <c r="AY123" i="19" s="1"/>
  <c r="AY47" i="19"/>
  <c r="AY75" i="19" s="1"/>
  <c r="BG94" i="19"/>
  <c r="BG123" i="19" s="1"/>
  <c r="BG47" i="19"/>
  <c r="BG75" i="19" s="1"/>
  <c r="BO94" i="19"/>
  <c r="BO123" i="19" s="1"/>
  <c r="BO47" i="19"/>
  <c r="BO75" i="19" s="1"/>
  <c r="BW94" i="19"/>
  <c r="BW123" i="19" s="1"/>
  <c r="BW47" i="19"/>
  <c r="BW75" i="19" s="1"/>
  <c r="CE94" i="19"/>
  <c r="CE123" i="19" s="1"/>
  <c r="CE47" i="19"/>
  <c r="CE75" i="19" s="1"/>
  <c r="CM94" i="19"/>
  <c r="CM123" i="19" s="1"/>
  <c r="CM47" i="19"/>
  <c r="CM75" i="19" s="1"/>
  <c r="CU94" i="19"/>
  <c r="CU123" i="19" s="1"/>
  <c r="CU47" i="19"/>
  <c r="CU75" i="19" s="1"/>
  <c r="DC94" i="19"/>
  <c r="DC123" i="19" s="1"/>
  <c r="DC47" i="19"/>
  <c r="DC75" i="19" s="1"/>
  <c r="DK94" i="19"/>
  <c r="DK123" i="19" s="1"/>
  <c r="DK47" i="19"/>
  <c r="DK75" i="19" s="1"/>
  <c r="DS94" i="19"/>
  <c r="DS123" i="19" s="1"/>
  <c r="DS47" i="19"/>
  <c r="DS75" i="19" s="1"/>
  <c r="EA94" i="19"/>
  <c r="EA123" i="19" s="1"/>
  <c r="EA47" i="19"/>
  <c r="EA75" i="19" s="1"/>
  <c r="EI94" i="19"/>
  <c r="EI123" i="19" s="1"/>
  <c r="EI47" i="19"/>
  <c r="EI75" i="19" s="1"/>
  <c r="EQ94" i="19"/>
  <c r="EQ123" i="19" s="1"/>
  <c r="EQ47" i="19"/>
  <c r="EQ75" i="19" s="1"/>
  <c r="EY94" i="19"/>
  <c r="EY123" i="19" s="1"/>
  <c r="EY47" i="19"/>
  <c r="EY75" i="19" s="1"/>
  <c r="FG94" i="19"/>
  <c r="FG123" i="19" s="1"/>
  <c r="FG47" i="19"/>
  <c r="FG75" i="19" s="1"/>
  <c r="FO94" i="19"/>
  <c r="FO123" i="19" s="1"/>
  <c r="FO47" i="19"/>
  <c r="FO75" i="19" s="1"/>
  <c r="FW94" i="19"/>
  <c r="FW123" i="19" s="1"/>
  <c r="FW47" i="19"/>
  <c r="FW75" i="19" s="1"/>
  <c r="GI123" i="19"/>
  <c r="GE94" i="19"/>
  <c r="GE123" i="19" s="1"/>
  <c r="GE47" i="19"/>
  <c r="GE75" i="19" s="1"/>
  <c r="GM94" i="19"/>
  <c r="GM123" i="19" s="1"/>
  <c r="GM47" i="19"/>
  <c r="GM75" i="19" s="1"/>
  <c r="K95" i="19"/>
  <c r="K124" i="19" s="1"/>
  <c r="K48" i="19"/>
  <c r="K76" i="19" s="1"/>
  <c r="S95" i="19"/>
  <c r="S124" i="19" s="1"/>
  <c r="S48" i="19"/>
  <c r="S76" i="19" s="1"/>
  <c r="AA95" i="19"/>
  <c r="AA124" i="19" s="1"/>
  <c r="AA48" i="19"/>
  <c r="AA76" i="19" s="1"/>
  <c r="AI95" i="19"/>
  <c r="AI124" i="19" s="1"/>
  <c r="AI48" i="19"/>
  <c r="AI76" i="19" s="1"/>
  <c r="AQ95" i="19"/>
  <c r="AQ124" i="19" s="1"/>
  <c r="AQ48" i="19"/>
  <c r="AQ76" i="19" s="1"/>
  <c r="BC124" i="19"/>
  <c r="AY95" i="19"/>
  <c r="AY124" i="19" s="1"/>
  <c r="AY48" i="19"/>
  <c r="AY76" i="19" s="1"/>
  <c r="BG95" i="19"/>
  <c r="BG124" i="19" s="1"/>
  <c r="BG48" i="19"/>
  <c r="BG76" i="19" s="1"/>
  <c r="BO95" i="19"/>
  <c r="BO124" i="19" s="1"/>
  <c r="BO48" i="19"/>
  <c r="BO76" i="19" s="1"/>
  <c r="BW95" i="19"/>
  <c r="BW124" i="19" s="1"/>
  <c r="BW48" i="19"/>
  <c r="BW76" i="19" s="1"/>
  <c r="CE95" i="19"/>
  <c r="CE124" i="19" s="1"/>
  <c r="CE48" i="19"/>
  <c r="CE76" i="19" s="1"/>
  <c r="CM95" i="19"/>
  <c r="CM124" i="19" s="1"/>
  <c r="CM48" i="19"/>
  <c r="CM76" i="19" s="1"/>
  <c r="CU95" i="19"/>
  <c r="CU124" i="19" s="1"/>
  <c r="CU48" i="19"/>
  <c r="CU76" i="19" s="1"/>
  <c r="DC95" i="19"/>
  <c r="DC124" i="19" s="1"/>
  <c r="DC48" i="19"/>
  <c r="DC76" i="19" s="1"/>
  <c r="DK95" i="19"/>
  <c r="DK124" i="19" s="1"/>
  <c r="DK48" i="19"/>
  <c r="DK76" i="19" s="1"/>
  <c r="DS95" i="19"/>
  <c r="DS124" i="19" s="1"/>
  <c r="DS48" i="19"/>
  <c r="DS76" i="19" s="1"/>
  <c r="EA95" i="19"/>
  <c r="EA124" i="19" s="1"/>
  <c r="EA48" i="19"/>
  <c r="EA76" i="19" s="1"/>
  <c r="EI95" i="19"/>
  <c r="EI124" i="19" s="1"/>
  <c r="EI48" i="19"/>
  <c r="EI76" i="19" s="1"/>
  <c r="EQ95" i="19"/>
  <c r="EQ124" i="19" s="1"/>
  <c r="EQ48" i="19"/>
  <c r="EQ76" i="19" s="1"/>
  <c r="EY95" i="19"/>
  <c r="EY124" i="19" s="1"/>
  <c r="EY48" i="19"/>
  <c r="EY76" i="19" s="1"/>
  <c r="FG95" i="19"/>
  <c r="FG124" i="19" s="1"/>
  <c r="FG48" i="19"/>
  <c r="FG76" i="19" s="1"/>
  <c r="FO95" i="19"/>
  <c r="FO124" i="19" s="1"/>
  <c r="FO48" i="19"/>
  <c r="FO76" i="19" s="1"/>
  <c r="FW95" i="19"/>
  <c r="FW124" i="19" s="1"/>
  <c r="FW48" i="19"/>
  <c r="FW76" i="19" s="1"/>
  <c r="GE95" i="19"/>
  <c r="GE124" i="19" s="1"/>
  <c r="GE48" i="19"/>
  <c r="GE76" i="19" s="1"/>
  <c r="GM95" i="19"/>
  <c r="GM124" i="19" s="1"/>
  <c r="GM48" i="19"/>
  <c r="GM76" i="19" s="1"/>
  <c r="K96" i="19"/>
  <c r="K125" i="19" s="1"/>
  <c r="K49" i="19"/>
  <c r="K77" i="19" s="1"/>
  <c r="S96" i="19"/>
  <c r="S125" i="19" s="1"/>
  <c r="S49" i="19"/>
  <c r="S77" i="19" s="1"/>
  <c r="AA96" i="19"/>
  <c r="AA125" i="19" s="1"/>
  <c r="AA49" i="19"/>
  <c r="AA77" i="19" s="1"/>
  <c r="AI96" i="19"/>
  <c r="AI125" i="19" s="1"/>
  <c r="AI49" i="19"/>
  <c r="AI77" i="19" s="1"/>
  <c r="AQ96" i="19"/>
  <c r="AQ125" i="19" s="1"/>
  <c r="AQ49" i="19"/>
  <c r="AQ77" i="19" s="1"/>
  <c r="AY96" i="19"/>
  <c r="AY125" i="19" s="1"/>
  <c r="AY49" i="19"/>
  <c r="AY77" i="19" s="1"/>
  <c r="BG96" i="19"/>
  <c r="BG125" i="19" s="1"/>
  <c r="BG49" i="19"/>
  <c r="BG77" i="19" s="1"/>
  <c r="BO96" i="19"/>
  <c r="BO125" i="19" s="1"/>
  <c r="BO49" i="19"/>
  <c r="BO77" i="19" s="1"/>
  <c r="BW96" i="19"/>
  <c r="BW125" i="19" s="1"/>
  <c r="BW49" i="19"/>
  <c r="BW77" i="19" s="1"/>
  <c r="CE96" i="19"/>
  <c r="CE125" i="19" s="1"/>
  <c r="CE49" i="19"/>
  <c r="CE77" i="19" s="1"/>
  <c r="CM96" i="19"/>
  <c r="CM125" i="19" s="1"/>
  <c r="CM49" i="19"/>
  <c r="CM77" i="19" s="1"/>
  <c r="CU96" i="19"/>
  <c r="CU125" i="19" s="1"/>
  <c r="CU49" i="19"/>
  <c r="CU77" i="19" s="1"/>
  <c r="DC96" i="19"/>
  <c r="DC125" i="19" s="1"/>
  <c r="DC49" i="19"/>
  <c r="DC77" i="19" s="1"/>
  <c r="DK96" i="19"/>
  <c r="DK125" i="19" s="1"/>
  <c r="DK49" i="19"/>
  <c r="DK77" i="19" s="1"/>
  <c r="DS96" i="19"/>
  <c r="DS125" i="19" s="1"/>
  <c r="DT77" i="19"/>
  <c r="DS49" i="19"/>
  <c r="DS77" i="19" s="1"/>
  <c r="EA96" i="19"/>
  <c r="EA125" i="19" s="1"/>
  <c r="EA49" i="19"/>
  <c r="EA77" i="19" s="1"/>
  <c r="EM125" i="19"/>
  <c r="EI96" i="19"/>
  <c r="EI125" i="19" s="1"/>
  <c r="EI49" i="19"/>
  <c r="EI77" i="19" s="1"/>
  <c r="EQ96" i="19"/>
  <c r="EQ125" i="19" s="1"/>
  <c r="EQ49" i="19"/>
  <c r="EQ77" i="19" s="1"/>
  <c r="EY96" i="19"/>
  <c r="EY125" i="19" s="1"/>
  <c r="EY49" i="19"/>
  <c r="EY77" i="19" s="1"/>
  <c r="FG96" i="19"/>
  <c r="FG125" i="19" s="1"/>
  <c r="FG49" i="19"/>
  <c r="FG77" i="19" s="1"/>
  <c r="FO96" i="19"/>
  <c r="FO125" i="19" s="1"/>
  <c r="FO49" i="19"/>
  <c r="FO77" i="19" s="1"/>
  <c r="FW96" i="19"/>
  <c r="FW125" i="19" s="1"/>
  <c r="FW49" i="19"/>
  <c r="FW77" i="19" s="1"/>
  <c r="GI125" i="19"/>
  <c r="GE96" i="19"/>
  <c r="GE125" i="19" s="1"/>
  <c r="GE49" i="19"/>
  <c r="GE77" i="19" s="1"/>
  <c r="GM96" i="19"/>
  <c r="GM125" i="19" s="1"/>
  <c r="GM49" i="19"/>
  <c r="GM77" i="19" s="1"/>
  <c r="K97" i="19"/>
  <c r="K126" i="19" s="1"/>
  <c r="K50" i="19"/>
  <c r="K78" i="19" s="1"/>
  <c r="S97" i="19"/>
  <c r="S126" i="19" s="1"/>
  <c r="S50" i="19"/>
  <c r="S78" i="19" s="1"/>
  <c r="AA97" i="19"/>
  <c r="AA126" i="19" s="1"/>
  <c r="AA50" i="19"/>
  <c r="AA78" i="19" s="1"/>
  <c r="AM126" i="19"/>
  <c r="AI97" i="19"/>
  <c r="AI126" i="19" s="1"/>
  <c r="AI50" i="19"/>
  <c r="AI78" i="19" s="1"/>
  <c r="AQ97" i="19"/>
  <c r="AQ126" i="19" s="1"/>
  <c r="AQ50" i="19"/>
  <c r="AQ78" i="19" s="1"/>
  <c r="AY97" i="19"/>
  <c r="AY126" i="19" s="1"/>
  <c r="AY50" i="19"/>
  <c r="AY78" i="19" s="1"/>
  <c r="BG97" i="19"/>
  <c r="BG126" i="19" s="1"/>
  <c r="BG50" i="19"/>
  <c r="BG78" i="19" s="1"/>
  <c r="BO97" i="19"/>
  <c r="BO126" i="19" s="1"/>
  <c r="BO50" i="19"/>
  <c r="BO78" i="19" s="1"/>
  <c r="CA126" i="19"/>
  <c r="BW97" i="19"/>
  <c r="BW126" i="19" s="1"/>
  <c r="BW50" i="19"/>
  <c r="BW78" i="19" s="1"/>
  <c r="CE97" i="19"/>
  <c r="CE126" i="19" s="1"/>
  <c r="CE50" i="19"/>
  <c r="CE78" i="19" s="1"/>
  <c r="CM97" i="19"/>
  <c r="CM126" i="19" s="1"/>
  <c r="CM50" i="19"/>
  <c r="CM78" i="19" s="1"/>
  <c r="CU97" i="19"/>
  <c r="CU126" i="19" s="1"/>
  <c r="CU50" i="19"/>
  <c r="CU78" i="19" s="1"/>
  <c r="DC97" i="19"/>
  <c r="DC126" i="19" s="1"/>
  <c r="DC50" i="19"/>
  <c r="DC78" i="19" s="1"/>
  <c r="DK97" i="19"/>
  <c r="DK126" i="19" s="1"/>
  <c r="DK50" i="19"/>
  <c r="DK78" i="19" s="1"/>
  <c r="DS97" i="19"/>
  <c r="DS126" i="19" s="1"/>
  <c r="DS50" i="19"/>
  <c r="DS78" i="19" s="1"/>
  <c r="EA97" i="19"/>
  <c r="EA126" i="19" s="1"/>
  <c r="EA50" i="19"/>
  <c r="EA78" i="19" s="1"/>
  <c r="EM126" i="19"/>
  <c r="EI97" i="19"/>
  <c r="EI126" i="19" s="1"/>
  <c r="EI50" i="19"/>
  <c r="EI78" i="19" s="1"/>
  <c r="EQ97" i="19"/>
  <c r="EQ126" i="19" s="1"/>
  <c r="EQ50" i="19"/>
  <c r="EQ78" i="19" s="1"/>
  <c r="EY97" i="19"/>
  <c r="EY126" i="19" s="1"/>
  <c r="EY50" i="19"/>
  <c r="EY78" i="19" s="1"/>
  <c r="FG97" i="19"/>
  <c r="FG126" i="19" s="1"/>
  <c r="FG50" i="19"/>
  <c r="FG78" i="19" s="1"/>
  <c r="FS126" i="19"/>
  <c r="FO97" i="19"/>
  <c r="FO126" i="19" s="1"/>
  <c r="FO50" i="19"/>
  <c r="FO78" i="19" s="1"/>
  <c r="FW97" i="19"/>
  <c r="FW126" i="19" s="1"/>
  <c r="FW50" i="19"/>
  <c r="FW78" i="19" s="1"/>
  <c r="GE97" i="19"/>
  <c r="GE126" i="19" s="1"/>
  <c r="GE50" i="19"/>
  <c r="GE78" i="19" s="1"/>
  <c r="GQ126" i="19"/>
  <c r="GM97" i="19"/>
  <c r="GM126" i="19" s="1"/>
  <c r="GM50" i="19"/>
  <c r="GM78" i="19" s="1"/>
  <c r="K99" i="19"/>
  <c r="K52" i="19"/>
  <c r="S99" i="19"/>
  <c r="S52" i="19"/>
  <c r="AA99" i="19"/>
  <c r="AA52" i="19"/>
  <c r="AI99" i="19"/>
  <c r="AI52" i="19"/>
  <c r="AQ99" i="19"/>
  <c r="AQ52" i="19"/>
  <c r="AY99" i="19"/>
  <c r="AY52" i="19"/>
  <c r="BG99" i="19"/>
  <c r="BG52" i="19"/>
  <c r="BO99" i="19"/>
  <c r="BO52" i="19"/>
  <c r="BW99" i="19"/>
  <c r="BW52" i="19"/>
  <c r="CE99" i="19"/>
  <c r="CE52" i="19"/>
  <c r="CM99" i="19"/>
  <c r="CM52" i="19"/>
  <c r="CU99" i="19"/>
  <c r="CU52" i="19"/>
  <c r="DC99" i="19"/>
  <c r="DC52" i="19"/>
  <c r="DK99" i="19"/>
  <c r="DK52" i="19"/>
  <c r="DS99" i="19"/>
  <c r="DS52" i="19"/>
  <c r="EA99" i="19"/>
  <c r="EA52" i="19"/>
  <c r="EI99" i="19"/>
  <c r="EI52" i="19"/>
  <c r="EQ99" i="19"/>
  <c r="EQ52" i="19"/>
  <c r="EY99" i="19"/>
  <c r="EY52" i="19"/>
  <c r="FG99" i="19"/>
  <c r="FG52" i="19"/>
  <c r="FO99" i="19"/>
  <c r="FO52" i="19"/>
  <c r="FW99" i="19"/>
  <c r="FW52" i="19"/>
  <c r="GE99" i="19"/>
  <c r="GE52" i="19"/>
  <c r="GM99" i="19"/>
  <c r="GM52" i="19"/>
  <c r="K100" i="19"/>
  <c r="K53" i="19"/>
  <c r="S100" i="19"/>
  <c r="S53" i="19"/>
  <c r="AA100" i="19"/>
  <c r="AA53" i="19"/>
  <c r="AI100" i="19"/>
  <c r="AI53" i="19"/>
  <c r="AQ100" i="19"/>
  <c r="AQ53" i="19"/>
  <c r="AY100" i="19"/>
  <c r="AY53" i="19"/>
  <c r="BG100" i="19"/>
  <c r="BG53" i="19"/>
  <c r="BO100" i="19"/>
  <c r="BO53" i="19"/>
  <c r="BW100" i="19"/>
  <c r="BW53" i="19"/>
  <c r="CE100" i="19"/>
  <c r="CE53" i="19"/>
  <c r="CM100" i="19"/>
  <c r="CM53" i="19"/>
  <c r="CU100" i="19"/>
  <c r="CU53" i="19"/>
  <c r="DC100" i="19"/>
  <c r="DC53" i="19"/>
  <c r="DK100" i="19"/>
  <c r="DK53" i="19"/>
  <c r="DS100" i="19"/>
  <c r="DS53" i="19"/>
  <c r="EA100" i="19"/>
  <c r="EA53" i="19"/>
  <c r="EI100" i="19"/>
  <c r="EI53" i="19"/>
  <c r="EQ100" i="19"/>
  <c r="EQ53" i="19"/>
  <c r="EY100" i="19"/>
  <c r="EY53" i="19"/>
  <c r="FG100" i="19"/>
  <c r="FG53" i="19"/>
  <c r="N68" i="24" s="1"/>
  <c r="FO100" i="19"/>
  <c r="FO53" i="19"/>
  <c r="V68" i="24" s="1"/>
  <c r="FW100" i="19"/>
  <c r="FW53" i="19"/>
  <c r="AD68" i="24" s="1"/>
  <c r="GE100" i="19"/>
  <c r="GE53" i="19"/>
  <c r="GM100" i="19"/>
  <c r="GM53" i="19"/>
  <c r="K101" i="19"/>
  <c r="K54" i="19"/>
  <c r="S101" i="19"/>
  <c r="S54" i="19"/>
  <c r="AA101" i="19"/>
  <c r="AA54" i="19"/>
  <c r="AI101" i="19"/>
  <c r="AI54" i="19"/>
  <c r="AQ101" i="19"/>
  <c r="AQ54" i="19"/>
  <c r="AY101" i="19"/>
  <c r="AY54" i="19"/>
  <c r="BG101" i="19"/>
  <c r="BG54" i="19"/>
  <c r="BO101" i="19"/>
  <c r="BO54" i="19"/>
  <c r="BW101" i="19"/>
  <c r="BW54" i="19"/>
  <c r="CE101" i="19"/>
  <c r="CE54" i="19"/>
  <c r="CM101" i="19"/>
  <c r="CM54" i="19"/>
  <c r="CU101" i="19"/>
  <c r="CU54" i="19"/>
  <c r="DC101" i="19"/>
  <c r="DC54" i="19"/>
  <c r="DK101" i="19"/>
  <c r="DK54" i="19"/>
  <c r="DS101" i="19"/>
  <c r="DS54" i="19"/>
  <c r="EA101" i="19"/>
  <c r="EA54" i="19"/>
  <c r="EI101" i="19"/>
  <c r="EI54" i="19"/>
  <c r="EQ101" i="19"/>
  <c r="EQ54" i="19"/>
  <c r="EY101" i="19"/>
  <c r="EY54" i="19"/>
  <c r="FG101" i="19"/>
  <c r="FG54" i="19"/>
  <c r="FO101" i="19"/>
  <c r="FO54" i="19"/>
  <c r="FW101" i="19"/>
  <c r="FW54" i="19"/>
  <c r="GE101" i="19"/>
  <c r="GE54" i="19"/>
  <c r="GM101" i="19"/>
  <c r="GM54" i="19"/>
  <c r="K102" i="19"/>
  <c r="K55" i="19"/>
  <c r="S102" i="19"/>
  <c r="S55" i="19"/>
  <c r="AA102" i="19"/>
  <c r="AA55" i="19"/>
  <c r="AI102" i="19"/>
  <c r="AI55" i="19"/>
  <c r="AQ102" i="19"/>
  <c r="AQ55" i="19"/>
  <c r="AY102" i="19"/>
  <c r="AY55" i="19"/>
  <c r="BG102" i="19"/>
  <c r="BG55" i="19"/>
  <c r="BO102" i="19"/>
  <c r="BO55" i="19"/>
  <c r="BW102" i="19"/>
  <c r="BW55" i="19"/>
  <c r="CE102" i="19"/>
  <c r="CE55" i="19"/>
  <c r="CM102" i="19"/>
  <c r="CM55" i="19"/>
  <c r="CU102" i="19"/>
  <c r="CU55" i="19"/>
  <c r="DC102" i="19"/>
  <c r="DC55" i="19"/>
  <c r="DK102" i="19"/>
  <c r="DK55" i="19"/>
  <c r="DS102" i="19"/>
  <c r="DS55" i="19"/>
  <c r="EA102" i="19"/>
  <c r="EA55" i="19"/>
  <c r="EI102" i="19"/>
  <c r="EI55" i="19"/>
  <c r="EQ102" i="19"/>
  <c r="EQ55" i="19"/>
  <c r="EY102" i="19"/>
  <c r="EY55" i="19"/>
  <c r="FG102" i="19"/>
  <c r="FG55" i="19"/>
  <c r="FO102" i="19"/>
  <c r="FO55" i="19"/>
  <c r="FW102" i="19"/>
  <c r="FW55" i="19"/>
  <c r="GE102" i="19"/>
  <c r="GE55" i="19"/>
  <c r="GM102" i="19"/>
  <c r="GM55" i="19"/>
  <c r="K104" i="19"/>
  <c r="K57" i="19"/>
  <c r="S104" i="19"/>
  <c r="S57" i="19"/>
  <c r="AA104" i="19"/>
  <c r="AA57" i="19"/>
  <c r="AI104" i="19"/>
  <c r="AI57" i="19"/>
  <c r="AQ104" i="19"/>
  <c r="AQ57" i="19"/>
  <c r="AY104" i="19"/>
  <c r="AY57" i="19"/>
  <c r="BG104" i="19"/>
  <c r="BG57" i="19"/>
  <c r="BO104" i="19"/>
  <c r="BO57" i="19"/>
  <c r="BW104" i="19"/>
  <c r="BW57" i="19"/>
  <c r="CE104" i="19"/>
  <c r="CE57" i="19"/>
  <c r="CM104" i="19"/>
  <c r="CM57" i="19"/>
  <c r="CU104" i="19"/>
  <c r="CU57" i="19"/>
  <c r="DC104" i="19"/>
  <c r="DC57" i="19"/>
  <c r="DK104" i="19"/>
  <c r="DK57" i="19"/>
  <c r="DS104" i="19"/>
  <c r="DS57" i="19"/>
  <c r="EA104" i="19"/>
  <c r="EA57" i="19"/>
  <c r="EI104" i="19"/>
  <c r="EI57" i="19"/>
  <c r="EQ104" i="19"/>
  <c r="EQ57" i="19"/>
  <c r="EY104" i="19"/>
  <c r="EY57" i="19"/>
  <c r="FG104" i="19"/>
  <c r="N59" i="24" s="1"/>
  <c r="FG57" i="19"/>
  <c r="FO104" i="19"/>
  <c r="V59" i="24" s="1"/>
  <c r="FO57" i="19"/>
  <c r="FW104" i="19"/>
  <c r="AD59" i="24" s="1"/>
  <c r="FW57" i="19"/>
  <c r="GE104" i="19"/>
  <c r="GE57" i="19"/>
  <c r="GM104" i="19"/>
  <c r="GM57" i="19"/>
  <c r="CE105" i="19"/>
  <c r="CE58" i="19"/>
  <c r="CM105" i="19"/>
  <c r="CM58" i="19"/>
  <c r="CU105" i="19"/>
  <c r="CU58" i="19"/>
  <c r="DC105" i="19"/>
  <c r="DC58" i="19"/>
  <c r="DK105" i="19"/>
  <c r="DK58" i="19"/>
  <c r="DS105" i="19"/>
  <c r="DS58" i="19"/>
  <c r="EA105" i="19"/>
  <c r="EA58" i="19"/>
  <c r="EI105" i="19"/>
  <c r="EI58" i="19"/>
  <c r="EQ105" i="19"/>
  <c r="EQ58" i="19"/>
  <c r="EY105" i="19"/>
  <c r="EY58" i="19"/>
  <c r="FG105" i="19"/>
  <c r="FG58" i="19"/>
  <c r="FO105" i="19"/>
  <c r="FO58" i="19"/>
  <c r="FW105" i="19"/>
  <c r="FW58" i="19"/>
  <c r="GE105" i="19"/>
  <c r="GE58" i="19"/>
  <c r="GM105" i="19"/>
  <c r="GM58" i="19"/>
  <c r="K106" i="19"/>
  <c r="K59" i="19"/>
  <c r="S106" i="19"/>
  <c r="S59" i="19"/>
  <c r="AA106" i="19"/>
  <c r="AA59" i="19"/>
  <c r="AI106" i="19"/>
  <c r="AI59" i="19"/>
  <c r="AQ106" i="19"/>
  <c r="AQ59" i="19"/>
  <c r="AY106" i="19"/>
  <c r="AY59" i="19"/>
  <c r="BG106" i="19"/>
  <c r="BG59" i="19"/>
  <c r="BO106" i="19"/>
  <c r="BO59" i="19"/>
  <c r="BW106" i="19"/>
  <c r="BW59" i="19"/>
  <c r="CE106" i="19"/>
  <c r="CE59" i="19"/>
  <c r="CM106" i="19"/>
  <c r="CM59" i="19"/>
  <c r="CU106" i="19"/>
  <c r="CU59" i="19"/>
  <c r="DC106" i="19"/>
  <c r="DC59" i="19"/>
  <c r="DK106" i="19"/>
  <c r="DK59" i="19"/>
  <c r="DS106" i="19"/>
  <c r="DS59" i="19"/>
  <c r="EA106" i="19"/>
  <c r="EA59" i="19"/>
  <c r="EI106" i="19"/>
  <c r="EI59" i="19"/>
  <c r="EQ106" i="19"/>
  <c r="EQ59" i="19"/>
  <c r="EY106" i="19"/>
  <c r="EY59" i="19"/>
  <c r="FG106" i="19"/>
  <c r="FG59" i="19"/>
  <c r="FO106" i="19"/>
  <c r="FO59" i="19"/>
  <c r="FW106" i="19"/>
  <c r="FW59" i="19"/>
  <c r="GE106" i="19"/>
  <c r="GE59" i="19"/>
  <c r="GM106" i="19"/>
  <c r="GM59" i="19"/>
  <c r="K107" i="19"/>
  <c r="K60" i="19"/>
  <c r="S107" i="19"/>
  <c r="S60" i="19"/>
  <c r="AA107" i="19"/>
  <c r="AA60" i="19"/>
  <c r="AI107" i="19"/>
  <c r="AI60" i="19"/>
  <c r="AQ107" i="19"/>
  <c r="AQ60" i="19"/>
  <c r="AY107" i="19"/>
  <c r="AY60" i="19"/>
  <c r="BG107" i="19"/>
  <c r="BG60" i="19"/>
  <c r="BO107" i="19"/>
  <c r="BO60" i="19"/>
  <c r="BW107" i="19"/>
  <c r="BW60" i="19"/>
  <c r="CE107" i="19"/>
  <c r="CE60" i="19"/>
  <c r="CM107" i="19"/>
  <c r="CM60" i="19"/>
  <c r="CU107" i="19"/>
  <c r="CU60" i="19"/>
  <c r="DC107" i="19"/>
  <c r="DC60" i="19"/>
  <c r="DK107" i="19"/>
  <c r="DK60" i="19"/>
  <c r="DS107" i="19"/>
  <c r="DS60" i="19"/>
  <c r="EA107" i="19"/>
  <c r="EA60" i="19"/>
  <c r="EI107" i="19"/>
  <c r="EI60" i="19"/>
  <c r="EQ107" i="19"/>
  <c r="EQ60" i="19"/>
  <c r="EY107" i="19"/>
  <c r="EY60" i="19"/>
  <c r="FG107" i="19"/>
  <c r="FG60" i="19"/>
  <c r="FO107" i="19"/>
  <c r="FO60" i="19"/>
  <c r="FW107" i="19"/>
  <c r="FW60" i="19"/>
  <c r="GE107" i="19"/>
  <c r="GE60" i="19"/>
  <c r="GM107" i="19"/>
  <c r="GM60" i="19"/>
  <c r="K36" i="19"/>
  <c r="K64" i="19" s="1"/>
  <c r="S36" i="19"/>
  <c r="S64" i="19" s="1"/>
  <c r="AA36" i="19"/>
  <c r="AA64" i="19" s="1"/>
  <c r="AI36" i="19"/>
  <c r="AI64" i="19" s="1"/>
  <c r="AQ36" i="19"/>
  <c r="AQ64" i="19" s="1"/>
  <c r="AY36" i="19"/>
  <c r="AY64" i="19" s="1"/>
  <c r="BG36" i="19"/>
  <c r="BG64" i="19" s="1"/>
  <c r="BO36" i="19"/>
  <c r="BO64" i="19" s="1"/>
  <c r="BW36" i="19"/>
  <c r="BW64" i="19" s="1"/>
  <c r="CE36" i="19"/>
  <c r="CE64" i="19" s="1"/>
  <c r="CM36" i="19"/>
  <c r="CM64" i="19" s="1"/>
  <c r="CU36" i="19"/>
  <c r="CU64" i="19" s="1"/>
  <c r="DC36" i="19"/>
  <c r="DC64" i="19" s="1"/>
  <c r="DK36" i="19"/>
  <c r="DK64" i="19" s="1"/>
  <c r="DS36" i="19"/>
  <c r="DS64" i="19" s="1"/>
  <c r="EA36" i="19"/>
  <c r="EA64" i="19" s="1"/>
  <c r="EI36" i="19"/>
  <c r="EI64" i="19" s="1"/>
  <c r="EQ36" i="19"/>
  <c r="EQ64" i="19" s="1"/>
  <c r="EY36" i="19"/>
  <c r="EY64" i="19" s="1"/>
  <c r="FG36" i="19"/>
  <c r="N76" i="24" s="1"/>
  <c r="FO36" i="19"/>
  <c r="V76" i="24" s="1"/>
  <c r="FW36" i="19"/>
  <c r="AD76" i="24" s="1"/>
  <c r="GE36" i="19"/>
  <c r="GE64" i="19" s="1"/>
  <c r="GM36" i="19"/>
  <c r="GM64" i="19" s="1"/>
  <c r="K37" i="19"/>
  <c r="K65" i="19" s="1"/>
  <c r="AE37" i="19"/>
  <c r="AE65" i="19" s="1"/>
  <c r="AO37" i="19"/>
  <c r="AO65" i="19" s="1"/>
  <c r="BM37" i="19"/>
  <c r="BM65" i="19" s="1"/>
  <c r="CC37" i="19"/>
  <c r="CC65" i="19" s="1"/>
  <c r="CS37" i="19"/>
  <c r="CS65" i="19" s="1"/>
  <c r="DS37" i="19"/>
  <c r="DS65" i="19" s="1"/>
  <c r="EY37" i="19"/>
  <c r="EY65" i="19" s="1"/>
  <c r="GE37" i="19"/>
  <c r="GE65" i="19" s="1"/>
  <c r="AO38" i="19"/>
  <c r="AO66" i="19" s="1"/>
  <c r="DA38" i="19"/>
  <c r="DA66" i="19" s="1"/>
  <c r="FM38" i="19"/>
  <c r="FM66" i="19" s="1"/>
  <c r="Y39" i="19"/>
  <c r="Y67" i="19" s="1"/>
  <c r="CK39" i="19"/>
  <c r="CK67" i="19" s="1"/>
  <c r="EW39" i="19"/>
  <c r="EW67" i="19" s="1"/>
  <c r="I40" i="19"/>
  <c r="I68" i="19" s="1"/>
  <c r="BU40" i="19"/>
  <c r="BU68" i="19" s="1"/>
  <c r="EG40" i="19"/>
  <c r="EG68" i="19" s="1"/>
  <c r="GS40" i="19"/>
  <c r="GS68" i="19" s="1"/>
  <c r="BE41" i="19"/>
  <c r="BE69" i="19" s="1"/>
  <c r="DQ41" i="19"/>
  <c r="DQ69" i="19" s="1"/>
  <c r="GC41" i="19"/>
  <c r="GC69" i="19" s="1"/>
  <c r="AO42" i="19"/>
  <c r="AO70" i="19" s="1"/>
  <c r="DA42" i="19"/>
  <c r="DA70" i="19" s="1"/>
  <c r="FM42" i="19"/>
  <c r="FM70" i="19" s="1"/>
  <c r="Y43" i="19"/>
  <c r="Y71" i="19" s="1"/>
  <c r="CK43" i="19"/>
  <c r="CK71" i="19" s="1"/>
  <c r="EW43" i="19"/>
  <c r="EW71" i="19" s="1"/>
  <c r="I44" i="19"/>
  <c r="I72" i="19" s="1"/>
  <c r="BU44" i="19"/>
  <c r="BU72" i="19" s="1"/>
  <c r="EG44" i="19"/>
  <c r="EG72" i="19" s="1"/>
  <c r="GS44" i="19"/>
  <c r="GS72" i="19" s="1"/>
  <c r="BE45" i="19"/>
  <c r="BE73" i="19" s="1"/>
  <c r="DQ45" i="19"/>
  <c r="DQ73" i="19" s="1"/>
  <c r="GC45" i="19"/>
  <c r="GC73" i="19" s="1"/>
  <c r="AO46" i="19"/>
  <c r="AO74" i="19" s="1"/>
  <c r="DA46" i="19"/>
  <c r="DA74" i="19" s="1"/>
  <c r="FM46" i="19"/>
  <c r="FM74" i="19" s="1"/>
  <c r="Y47" i="19"/>
  <c r="Y75" i="19" s="1"/>
  <c r="CK47" i="19"/>
  <c r="CK75" i="19" s="1"/>
  <c r="EW47" i="19"/>
  <c r="EW75" i="19" s="1"/>
  <c r="I48" i="19"/>
  <c r="I76" i="19" s="1"/>
  <c r="BU48" i="19"/>
  <c r="BU76" i="19" s="1"/>
  <c r="EG48" i="19"/>
  <c r="EG76" i="19" s="1"/>
  <c r="GS48" i="19"/>
  <c r="GS76" i="19" s="1"/>
  <c r="BE49" i="19"/>
  <c r="BE77" i="19" s="1"/>
  <c r="BU50" i="19"/>
  <c r="BU78" i="19" s="1"/>
  <c r="L83" i="19"/>
  <c r="L112" i="19" s="1"/>
  <c r="X112" i="19"/>
  <c r="T83" i="19"/>
  <c r="T112" i="19" s="1"/>
  <c r="AB83" i="19"/>
  <c r="AB112" i="19" s="1"/>
  <c r="AJ83" i="19"/>
  <c r="AJ112" i="19" s="1"/>
  <c r="AV112" i="19"/>
  <c r="AR83" i="19"/>
  <c r="AR112" i="19" s="1"/>
  <c r="BD112" i="19"/>
  <c r="AZ83" i="19"/>
  <c r="AZ112" i="19" s="1"/>
  <c r="BH83" i="19"/>
  <c r="BH112" i="19" s="1"/>
  <c r="BP83" i="19"/>
  <c r="BP112" i="19" s="1"/>
  <c r="BX83" i="19"/>
  <c r="BX112" i="19" s="1"/>
  <c r="CJ112" i="19"/>
  <c r="CF83" i="19"/>
  <c r="CF112" i="19" s="1"/>
  <c r="CN83" i="19"/>
  <c r="CN112" i="19" s="1"/>
  <c r="CV83" i="19"/>
  <c r="CV112" i="19" s="1"/>
  <c r="DH112" i="19"/>
  <c r="DD83" i="19"/>
  <c r="DD112" i="19" s="1"/>
  <c r="DP112" i="19"/>
  <c r="DL83" i="19"/>
  <c r="DL112" i="19" s="1"/>
  <c r="DT83" i="19"/>
  <c r="DT112" i="19" s="1"/>
  <c r="EB83" i="19"/>
  <c r="EB112" i="19" s="1"/>
  <c r="EJ83" i="19"/>
  <c r="EJ112" i="19" s="1"/>
  <c r="EV112" i="19"/>
  <c r="ER83" i="19"/>
  <c r="ER112" i="19" s="1"/>
  <c r="EZ83" i="19"/>
  <c r="EZ112" i="19" s="1"/>
  <c r="FH83" i="19"/>
  <c r="FH112" i="19" s="1"/>
  <c r="FT112" i="19"/>
  <c r="FP83" i="19"/>
  <c r="FP112" i="19" s="1"/>
  <c r="GB112" i="19"/>
  <c r="FX83" i="19"/>
  <c r="FX112" i="19" s="1"/>
  <c r="GF83" i="19"/>
  <c r="GF112" i="19" s="1"/>
  <c r="GN83" i="19"/>
  <c r="GN112" i="19" s="1"/>
  <c r="L84" i="19"/>
  <c r="L113" i="19" s="1"/>
  <c r="T84" i="19"/>
  <c r="T113" i="19" s="1"/>
  <c r="AF113" i="19"/>
  <c r="AB84" i="19"/>
  <c r="AB113" i="19" s="1"/>
  <c r="AJ84" i="19"/>
  <c r="AJ113" i="19" s="1"/>
  <c r="AK65" i="19"/>
  <c r="AR84" i="19"/>
  <c r="AR113" i="19" s="1"/>
  <c r="AZ84" i="19"/>
  <c r="AZ113" i="19" s="1"/>
  <c r="BA65" i="19"/>
  <c r="BH84" i="19"/>
  <c r="BH113" i="19" s="1"/>
  <c r="BH37" i="19"/>
  <c r="BH65" i="19" s="1"/>
  <c r="BT113" i="19"/>
  <c r="BP84" i="19"/>
  <c r="BP113" i="19" s="1"/>
  <c r="BP37" i="19"/>
  <c r="BP65" i="19" s="1"/>
  <c r="BX84" i="19"/>
  <c r="BX113" i="19" s="1"/>
  <c r="BX37" i="19"/>
  <c r="BX65" i="19" s="1"/>
  <c r="CF84" i="19"/>
  <c r="CF113" i="19" s="1"/>
  <c r="CF37" i="19"/>
  <c r="CF65" i="19" s="1"/>
  <c r="CN84" i="19"/>
  <c r="CN113" i="19" s="1"/>
  <c r="CN37" i="19"/>
  <c r="CN65" i="19" s="1"/>
  <c r="CV84" i="19"/>
  <c r="CV113" i="19" s="1"/>
  <c r="CV37" i="19"/>
  <c r="CV65" i="19" s="1"/>
  <c r="DD84" i="19"/>
  <c r="DD113" i="19" s="1"/>
  <c r="DD37" i="19"/>
  <c r="DD65" i="19" s="1"/>
  <c r="DL84" i="19"/>
  <c r="DL113" i="19" s="1"/>
  <c r="DL37" i="19"/>
  <c r="DL65" i="19" s="1"/>
  <c r="DT84" i="19"/>
  <c r="DT113" i="19" s="1"/>
  <c r="DT37" i="19"/>
  <c r="DT65" i="19" s="1"/>
  <c r="EB84" i="19"/>
  <c r="EB113" i="19" s="1"/>
  <c r="EB37" i="19"/>
  <c r="EB65" i="19" s="1"/>
  <c r="EJ84" i="19"/>
  <c r="EJ113" i="19" s="1"/>
  <c r="EJ37" i="19"/>
  <c r="EJ65" i="19" s="1"/>
  <c r="ER84" i="19"/>
  <c r="ER113" i="19" s="1"/>
  <c r="ER37" i="19"/>
  <c r="ER65" i="19" s="1"/>
  <c r="EZ84" i="19"/>
  <c r="EZ113" i="19" s="1"/>
  <c r="EZ37" i="19"/>
  <c r="EZ65" i="19" s="1"/>
  <c r="FH84" i="19"/>
  <c r="FH113" i="19" s="1"/>
  <c r="FH37" i="19"/>
  <c r="FH65" i="19" s="1"/>
  <c r="FP84" i="19"/>
  <c r="FP113" i="19" s="1"/>
  <c r="FP37" i="19"/>
  <c r="FP65" i="19" s="1"/>
  <c r="GB113" i="19"/>
  <c r="FX84" i="19"/>
  <c r="FX113" i="19" s="1"/>
  <c r="FX37" i="19"/>
  <c r="FX65" i="19" s="1"/>
  <c r="GF84" i="19"/>
  <c r="GF113" i="19" s="1"/>
  <c r="GF37" i="19"/>
  <c r="GF65" i="19" s="1"/>
  <c r="GN84" i="19"/>
  <c r="GN113" i="19" s="1"/>
  <c r="GN37" i="19"/>
  <c r="GN65" i="19" s="1"/>
  <c r="D38" i="19"/>
  <c r="D66" i="19" s="1"/>
  <c r="L85" i="19"/>
  <c r="L114" i="19" s="1"/>
  <c r="L38" i="19"/>
  <c r="L66" i="19" s="1"/>
  <c r="T85" i="19"/>
  <c r="T114" i="19" s="1"/>
  <c r="T38" i="19"/>
  <c r="T66" i="19" s="1"/>
  <c r="AB85" i="19"/>
  <c r="AB114" i="19" s="1"/>
  <c r="AB38" i="19"/>
  <c r="AB66" i="19" s="1"/>
  <c r="AJ85" i="19"/>
  <c r="AJ114" i="19" s="1"/>
  <c r="AJ38" i="19"/>
  <c r="AJ66" i="19" s="1"/>
  <c r="AR85" i="19"/>
  <c r="AR114" i="19" s="1"/>
  <c r="AR38" i="19"/>
  <c r="AR66" i="19" s="1"/>
  <c r="AZ85" i="19"/>
  <c r="AZ114" i="19" s="1"/>
  <c r="AZ38" i="19"/>
  <c r="AZ66" i="19" s="1"/>
  <c r="BH85" i="19"/>
  <c r="BH114" i="19" s="1"/>
  <c r="BH38" i="19"/>
  <c r="BH66" i="19" s="1"/>
  <c r="BP85" i="19"/>
  <c r="BP114" i="19" s="1"/>
  <c r="BP38" i="19"/>
  <c r="BP66" i="19" s="1"/>
  <c r="BX85" i="19"/>
  <c r="BX114" i="19" s="1"/>
  <c r="BX38" i="19"/>
  <c r="BX66" i="19" s="1"/>
  <c r="CF85" i="19"/>
  <c r="CF114" i="19" s="1"/>
  <c r="CF38" i="19"/>
  <c r="CF66" i="19" s="1"/>
  <c r="CN85" i="19"/>
  <c r="CN114" i="19" s="1"/>
  <c r="CN38" i="19"/>
  <c r="CN66" i="19" s="1"/>
  <c r="CV85" i="19"/>
  <c r="CV114" i="19" s="1"/>
  <c r="CV38" i="19"/>
  <c r="CV66" i="19" s="1"/>
  <c r="DD85" i="19"/>
  <c r="DD114" i="19" s="1"/>
  <c r="DD38" i="19"/>
  <c r="DD66" i="19" s="1"/>
  <c r="DL85" i="19"/>
  <c r="DL114" i="19" s="1"/>
  <c r="DL38" i="19"/>
  <c r="DL66" i="19" s="1"/>
  <c r="DT85" i="19"/>
  <c r="DT114" i="19" s="1"/>
  <c r="DT38" i="19"/>
  <c r="DT66" i="19" s="1"/>
  <c r="EB85" i="19"/>
  <c r="EB114" i="19" s="1"/>
  <c r="EB38" i="19"/>
  <c r="EB66" i="19" s="1"/>
  <c r="EJ85" i="19"/>
  <c r="EJ114" i="19" s="1"/>
  <c r="EJ38" i="19"/>
  <c r="EJ66" i="19" s="1"/>
  <c r="ER85" i="19"/>
  <c r="ER114" i="19" s="1"/>
  <c r="ER38" i="19"/>
  <c r="ER66" i="19" s="1"/>
  <c r="EZ85" i="19"/>
  <c r="EZ114" i="19" s="1"/>
  <c r="EZ38" i="19"/>
  <c r="EZ66" i="19" s="1"/>
  <c r="FH85" i="19"/>
  <c r="FH114" i="19" s="1"/>
  <c r="FH38" i="19"/>
  <c r="FH66" i="19" s="1"/>
  <c r="FP85" i="19"/>
  <c r="FP114" i="19" s="1"/>
  <c r="FP38" i="19"/>
  <c r="FP66" i="19" s="1"/>
  <c r="FX85" i="19"/>
  <c r="FX114" i="19" s="1"/>
  <c r="FX38" i="19"/>
  <c r="FX66" i="19" s="1"/>
  <c r="GF85" i="19"/>
  <c r="GF114" i="19" s="1"/>
  <c r="GF38" i="19"/>
  <c r="GF66" i="19" s="1"/>
  <c r="GN85" i="19"/>
  <c r="GN114" i="19" s="1"/>
  <c r="GN38" i="19"/>
  <c r="GN66" i="19" s="1"/>
  <c r="D39" i="19"/>
  <c r="D67" i="19" s="1"/>
  <c r="L86" i="19"/>
  <c r="L115" i="19" s="1"/>
  <c r="L39" i="19"/>
  <c r="L67" i="19" s="1"/>
  <c r="T86" i="19"/>
  <c r="T115" i="19" s="1"/>
  <c r="T39" i="19"/>
  <c r="T67" i="19" s="1"/>
  <c r="AB86" i="19"/>
  <c r="AB115" i="19" s="1"/>
  <c r="AB39" i="19"/>
  <c r="AB67" i="19" s="1"/>
  <c r="AJ86" i="19"/>
  <c r="AJ115" i="19" s="1"/>
  <c r="AJ39" i="19"/>
  <c r="AJ67" i="19" s="1"/>
  <c r="AR86" i="19"/>
  <c r="AR115" i="19" s="1"/>
  <c r="AR39" i="19"/>
  <c r="AR67" i="19" s="1"/>
  <c r="AZ86" i="19"/>
  <c r="AZ115" i="19" s="1"/>
  <c r="AZ39" i="19"/>
  <c r="AZ67" i="19" s="1"/>
  <c r="BH86" i="19"/>
  <c r="BH115" i="19" s="1"/>
  <c r="BH39" i="19"/>
  <c r="BH67" i="19" s="1"/>
  <c r="BP86" i="19"/>
  <c r="BP115" i="19" s="1"/>
  <c r="BP39" i="19"/>
  <c r="BP67" i="19" s="1"/>
  <c r="BX86" i="19"/>
  <c r="BX115" i="19" s="1"/>
  <c r="BX39" i="19"/>
  <c r="BX67" i="19" s="1"/>
  <c r="CF86" i="19"/>
  <c r="CF115" i="19" s="1"/>
  <c r="CF39" i="19"/>
  <c r="CF67" i="19" s="1"/>
  <c r="CN86" i="19"/>
  <c r="CN115" i="19" s="1"/>
  <c r="CN39" i="19"/>
  <c r="CN67" i="19" s="1"/>
  <c r="CV86" i="19"/>
  <c r="CV115" i="19" s="1"/>
  <c r="CV39" i="19"/>
  <c r="CV67" i="19" s="1"/>
  <c r="DD86" i="19"/>
  <c r="DD115" i="19" s="1"/>
  <c r="DD39" i="19"/>
  <c r="DD67" i="19" s="1"/>
  <c r="DL86" i="19"/>
  <c r="DL115" i="19" s="1"/>
  <c r="DL39" i="19"/>
  <c r="DL67" i="19" s="1"/>
  <c r="DT86" i="19"/>
  <c r="DT115" i="19" s="1"/>
  <c r="DT39" i="19"/>
  <c r="DT67" i="19" s="1"/>
  <c r="EB86" i="19"/>
  <c r="EB115" i="19" s="1"/>
  <c r="EB39" i="19"/>
  <c r="EB67" i="19" s="1"/>
  <c r="EJ86" i="19"/>
  <c r="EJ115" i="19" s="1"/>
  <c r="EJ39" i="19"/>
  <c r="EJ67" i="19" s="1"/>
  <c r="ER86" i="19"/>
  <c r="ER115" i="19" s="1"/>
  <c r="ER39" i="19"/>
  <c r="ER67" i="19" s="1"/>
  <c r="EZ86" i="19"/>
  <c r="EZ115" i="19" s="1"/>
  <c r="EZ39" i="19"/>
  <c r="EZ67" i="19" s="1"/>
  <c r="FH86" i="19"/>
  <c r="FH115" i="19" s="1"/>
  <c r="FH39" i="19"/>
  <c r="FH67" i="19" s="1"/>
  <c r="FP86" i="19"/>
  <c r="FP115" i="19" s="1"/>
  <c r="FP39" i="19"/>
  <c r="FP67" i="19" s="1"/>
  <c r="FX86" i="19"/>
  <c r="FX115" i="19" s="1"/>
  <c r="FX39" i="19"/>
  <c r="FX67" i="19" s="1"/>
  <c r="GF86" i="19"/>
  <c r="GF115" i="19" s="1"/>
  <c r="GF39" i="19"/>
  <c r="GF67" i="19" s="1"/>
  <c r="GN86" i="19"/>
  <c r="GN115" i="19" s="1"/>
  <c r="GN39" i="19"/>
  <c r="GN67" i="19" s="1"/>
  <c r="D40" i="19"/>
  <c r="D68" i="19" s="1"/>
  <c r="L87" i="19"/>
  <c r="L116" i="19" s="1"/>
  <c r="L40" i="19"/>
  <c r="L68" i="19" s="1"/>
  <c r="X116" i="19"/>
  <c r="T87" i="19"/>
  <c r="T116" i="19" s="1"/>
  <c r="T40" i="19"/>
  <c r="T68" i="19" s="1"/>
  <c r="AB87" i="19"/>
  <c r="AB116" i="19" s="1"/>
  <c r="AB40" i="19"/>
  <c r="AB68" i="19" s="1"/>
  <c r="AJ87" i="19"/>
  <c r="AJ116" i="19" s="1"/>
  <c r="AJ40" i="19"/>
  <c r="AJ68" i="19" s="1"/>
  <c r="AR87" i="19"/>
  <c r="AR116" i="19" s="1"/>
  <c r="AR40" i="19"/>
  <c r="AR68" i="19" s="1"/>
  <c r="BD116" i="19"/>
  <c r="AZ87" i="19"/>
  <c r="AZ116" i="19" s="1"/>
  <c r="AZ40" i="19"/>
  <c r="AZ68" i="19" s="1"/>
  <c r="BH87" i="19"/>
  <c r="BH116" i="19" s="1"/>
  <c r="BH40" i="19"/>
  <c r="BH68" i="19" s="1"/>
  <c r="BP87" i="19"/>
  <c r="BP116" i="19" s="1"/>
  <c r="BP40" i="19"/>
  <c r="BP68" i="19" s="1"/>
  <c r="BX87" i="19"/>
  <c r="BX116" i="19" s="1"/>
  <c r="BX40" i="19"/>
  <c r="BX68" i="19" s="1"/>
  <c r="CJ116" i="19"/>
  <c r="CF87" i="19"/>
  <c r="CF116" i="19" s="1"/>
  <c r="CF40" i="19"/>
  <c r="CF68" i="19" s="1"/>
  <c r="CN87" i="19"/>
  <c r="CN116" i="19" s="1"/>
  <c r="CN40" i="19"/>
  <c r="CN68" i="19" s="1"/>
  <c r="CV87" i="19"/>
  <c r="CV116" i="19" s="1"/>
  <c r="CV40" i="19"/>
  <c r="CV68" i="19" s="1"/>
  <c r="DH116" i="19"/>
  <c r="DD87" i="19"/>
  <c r="DD116" i="19" s="1"/>
  <c r="DD40" i="19"/>
  <c r="DD68" i="19" s="1"/>
  <c r="DL87" i="19"/>
  <c r="DL116" i="19" s="1"/>
  <c r="DL40" i="19"/>
  <c r="DL68" i="19" s="1"/>
  <c r="DT87" i="19"/>
  <c r="DT116" i="19" s="1"/>
  <c r="DT40" i="19"/>
  <c r="DT68" i="19" s="1"/>
  <c r="EB87" i="19"/>
  <c r="EB116" i="19" s="1"/>
  <c r="EB40" i="19"/>
  <c r="EB68" i="19" s="1"/>
  <c r="EJ87" i="19"/>
  <c r="EJ116" i="19" s="1"/>
  <c r="EJ40" i="19"/>
  <c r="EJ68" i="19" s="1"/>
  <c r="ER87" i="19"/>
  <c r="ER116" i="19" s="1"/>
  <c r="ER40" i="19"/>
  <c r="ER68" i="19" s="1"/>
  <c r="EZ87" i="19"/>
  <c r="EZ116" i="19" s="1"/>
  <c r="EZ40" i="19"/>
  <c r="EZ68" i="19" s="1"/>
  <c r="FH87" i="19"/>
  <c r="FH116" i="19" s="1"/>
  <c r="FH40" i="19"/>
  <c r="FH68" i="19" s="1"/>
  <c r="FT116" i="19"/>
  <c r="FP87" i="19"/>
  <c r="FP116" i="19" s="1"/>
  <c r="FP40" i="19"/>
  <c r="FP68" i="19" s="1"/>
  <c r="FX87" i="19"/>
  <c r="FX116" i="19" s="1"/>
  <c r="FX40" i="19"/>
  <c r="FX68" i="19" s="1"/>
  <c r="GF87" i="19"/>
  <c r="GF116" i="19" s="1"/>
  <c r="GF40" i="19"/>
  <c r="GF68" i="19" s="1"/>
  <c r="GN87" i="19"/>
  <c r="GN116" i="19" s="1"/>
  <c r="GN40" i="19"/>
  <c r="GN68" i="19" s="1"/>
  <c r="D41" i="19"/>
  <c r="D69" i="19" s="1"/>
  <c r="L88" i="19"/>
  <c r="L117" i="19" s="1"/>
  <c r="L41" i="19"/>
  <c r="L69" i="19" s="1"/>
  <c r="T88" i="19"/>
  <c r="T117" i="19" s="1"/>
  <c r="T41" i="19"/>
  <c r="T69" i="19" s="1"/>
  <c r="AB88" i="19"/>
  <c r="AB117" i="19" s="1"/>
  <c r="AB41" i="19"/>
  <c r="AB69" i="19" s="1"/>
  <c r="AJ88" i="19"/>
  <c r="AJ117" i="19" s="1"/>
  <c r="AJ41" i="19"/>
  <c r="AJ69" i="19" s="1"/>
  <c r="AR88" i="19"/>
  <c r="AR117" i="19" s="1"/>
  <c r="AR41" i="19"/>
  <c r="AR69" i="19" s="1"/>
  <c r="AZ88" i="19"/>
  <c r="AZ117" i="19" s="1"/>
  <c r="AZ41" i="19"/>
  <c r="AZ69" i="19" s="1"/>
  <c r="BH88" i="19"/>
  <c r="BH117" i="19" s="1"/>
  <c r="BH41" i="19"/>
  <c r="BH69" i="19" s="1"/>
  <c r="BP88" i="19"/>
  <c r="BP117" i="19" s="1"/>
  <c r="BP41" i="19"/>
  <c r="BP69" i="19" s="1"/>
  <c r="BX88" i="19"/>
  <c r="BX117" i="19" s="1"/>
  <c r="BX41" i="19"/>
  <c r="BX69" i="19" s="1"/>
  <c r="CF88" i="19"/>
  <c r="CF117" i="19" s="1"/>
  <c r="CF41" i="19"/>
  <c r="CF69" i="19" s="1"/>
  <c r="CN88" i="19"/>
  <c r="CN117" i="19" s="1"/>
  <c r="CN41" i="19"/>
  <c r="CN69" i="19" s="1"/>
  <c r="CV88" i="19"/>
  <c r="CV117" i="19" s="1"/>
  <c r="CV41" i="19"/>
  <c r="CV69" i="19" s="1"/>
  <c r="DD88" i="19"/>
  <c r="DD117" i="19" s="1"/>
  <c r="DD41" i="19"/>
  <c r="DD69" i="19" s="1"/>
  <c r="DL88" i="19"/>
  <c r="DL117" i="19" s="1"/>
  <c r="DL41" i="19"/>
  <c r="DL69" i="19" s="1"/>
  <c r="DT88" i="19"/>
  <c r="DT117" i="19" s="1"/>
  <c r="DT41" i="19"/>
  <c r="DT69" i="19" s="1"/>
  <c r="EB88" i="19"/>
  <c r="EB117" i="19" s="1"/>
  <c r="EB41" i="19"/>
  <c r="EB69" i="19" s="1"/>
  <c r="EJ88" i="19"/>
  <c r="EJ117" i="19" s="1"/>
  <c r="EJ41" i="19"/>
  <c r="EJ69" i="19" s="1"/>
  <c r="ER88" i="19"/>
  <c r="ER117" i="19" s="1"/>
  <c r="ER41" i="19"/>
  <c r="ER69" i="19" s="1"/>
  <c r="EZ88" i="19"/>
  <c r="EZ117" i="19" s="1"/>
  <c r="EZ41" i="19"/>
  <c r="EZ69" i="19" s="1"/>
  <c r="FH88" i="19"/>
  <c r="FH117" i="19" s="1"/>
  <c r="FH41" i="19"/>
  <c r="FH69" i="19" s="1"/>
  <c r="FP88" i="19"/>
  <c r="FP117" i="19" s="1"/>
  <c r="FP41" i="19"/>
  <c r="FP69" i="19" s="1"/>
  <c r="FX88" i="19"/>
  <c r="FX117" i="19" s="1"/>
  <c r="FX41" i="19"/>
  <c r="FX69" i="19" s="1"/>
  <c r="GF88" i="19"/>
  <c r="GF117" i="19" s="1"/>
  <c r="GF41" i="19"/>
  <c r="GF69" i="19" s="1"/>
  <c r="GN88" i="19"/>
  <c r="GN117" i="19" s="1"/>
  <c r="GN41" i="19"/>
  <c r="GN69" i="19" s="1"/>
  <c r="D42" i="19"/>
  <c r="D70" i="19" s="1"/>
  <c r="L89" i="19"/>
  <c r="L118" i="19" s="1"/>
  <c r="L42" i="19"/>
  <c r="L70" i="19" s="1"/>
  <c r="T89" i="19"/>
  <c r="T118" i="19" s="1"/>
  <c r="T42" i="19"/>
  <c r="T70" i="19" s="1"/>
  <c r="AB89" i="19"/>
  <c r="AB118" i="19" s="1"/>
  <c r="AB42" i="19"/>
  <c r="AB70" i="19" s="1"/>
  <c r="AJ89" i="19"/>
  <c r="AJ118" i="19" s="1"/>
  <c r="AJ42" i="19"/>
  <c r="AJ70" i="19" s="1"/>
  <c r="AR89" i="19"/>
  <c r="AR118" i="19" s="1"/>
  <c r="AR42" i="19"/>
  <c r="AR70" i="19" s="1"/>
  <c r="AZ89" i="19"/>
  <c r="AZ118" i="19" s="1"/>
  <c r="AZ42" i="19"/>
  <c r="AZ70" i="19" s="1"/>
  <c r="BH89" i="19"/>
  <c r="BH118" i="19" s="1"/>
  <c r="BH42" i="19"/>
  <c r="BH70" i="19" s="1"/>
  <c r="BP89" i="19"/>
  <c r="BP118" i="19" s="1"/>
  <c r="BP42" i="19"/>
  <c r="BP70" i="19" s="1"/>
  <c r="BX89" i="19"/>
  <c r="BX118" i="19" s="1"/>
  <c r="BX42" i="19"/>
  <c r="BX70" i="19" s="1"/>
  <c r="CF89" i="19"/>
  <c r="CF118" i="19" s="1"/>
  <c r="CF42" i="19"/>
  <c r="CF70" i="19" s="1"/>
  <c r="CN89" i="19"/>
  <c r="CN118" i="19" s="1"/>
  <c r="CN42" i="19"/>
  <c r="CN70" i="19" s="1"/>
  <c r="CV89" i="19"/>
  <c r="CV118" i="19" s="1"/>
  <c r="CV42" i="19"/>
  <c r="CV70" i="19" s="1"/>
  <c r="DD89" i="19"/>
  <c r="DD118" i="19" s="1"/>
  <c r="DD42" i="19"/>
  <c r="DD70" i="19" s="1"/>
  <c r="DL89" i="19"/>
  <c r="DL118" i="19" s="1"/>
  <c r="DL42" i="19"/>
  <c r="DL70" i="19" s="1"/>
  <c r="DT89" i="19"/>
  <c r="DT118" i="19" s="1"/>
  <c r="DT42" i="19"/>
  <c r="DT70" i="19" s="1"/>
  <c r="EB89" i="19"/>
  <c r="EB118" i="19" s="1"/>
  <c r="EB42" i="19"/>
  <c r="EB70" i="19" s="1"/>
  <c r="EJ89" i="19"/>
  <c r="EJ118" i="19" s="1"/>
  <c r="EJ42" i="19"/>
  <c r="EJ70" i="19" s="1"/>
  <c r="ER89" i="19"/>
  <c r="ER118" i="19" s="1"/>
  <c r="ER42" i="19"/>
  <c r="ER70" i="19" s="1"/>
  <c r="EZ89" i="19"/>
  <c r="EZ118" i="19" s="1"/>
  <c r="EZ42" i="19"/>
  <c r="EZ70" i="19" s="1"/>
  <c r="FH89" i="19"/>
  <c r="FH118" i="19" s="1"/>
  <c r="FH42" i="19"/>
  <c r="FH70" i="19" s="1"/>
  <c r="FP89" i="19"/>
  <c r="FP118" i="19" s="1"/>
  <c r="FP42" i="19"/>
  <c r="FP70" i="19" s="1"/>
  <c r="FX89" i="19"/>
  <c r="FX118" i="19" s="1"/>
  <c r="FX42" i="19"/>
  <c r="FX70" i="19" s="1"/>
  <c r="GF89" i="19"/>
  <c r="GF118" i="19" s="1"/>
  <c r="GF42" i="19"/>
  <c r="GF70" i="19" s="1"/>
  <c r="GN89" i="19"/>
  <c r="GN118" i="19" s="1"/>
  <c r="GN42" i="19"/>
  <c r="GN70" i="19" s="1"/>
  <c r="D43" i="19"/>
  <c r="D71" i="19" s="1"/>
  <c r="L90" i="19"/>
  <c r="L119" i="19" s="1"/>
  <c r="L43" i="19"/>
  <c r="L71" i="19" s="1"/>
  <c r="T90" i="19"/>
  <c r="T119" i="19" s="1"/>
  <c r="T43" i="19"/>
  <c r="T71" i="19" s="1"/>
  <c r="AB90" i="19"/>
  <c r="AB119" i="19" s="1"/>
  <c r="AB43" i="19"/>
  <c r="AB71" i="19" s="1"/>
  <c r="AJ90" i="19"/>
  <c r="AJ119" i="19" s="1"/>
  <c r="AJ43" i="19"/>
  <c r="AJ71" i="19" s="1"/>
  <c r="AR90" i="19"/>
  <c r="AR119" i="19" s="1"/>
  <c r="AR43" i="19"/>
  <c r="AR71" i="19" s="1"/>
  <c r="AZ90" i="19"/>
  <c r="AZ119" i="19" s="1"/>
  <c r="AZ43" i="19"/>
  <c r="AZ71" i="19" s="1"/>
  <c r="BH90" i="19"/>
  <c r="BH119" i="19" s="1"/>
  <c r="BH43" i="19"/>
  <c r="BH71" i="19" s="1"/>
  <c r="BP90" i="19"/>
  <c r="BP119" i="19" s="1"/>
  <c r="BP43" i="19"/>
  <c r="BP71" i="19" s="1"/>
  <c r="BX90" i="19"/>
  <c r="BX119" i="19" s="1"/>
  <c r="BX43" i="19"/>
  <c r="BX71" i="19" s="1"/>
  <c r="CJ119" i="19"/>
  <c r="CF90" i="19"/>
  <c r="CF119" i="19" s="1"/>
  <c r="CF43" i="19"/>
  <c r="CF71" i="19" s="1"/>
  <c r="CN90" i="19"/>
  <c r="CN119" i="19" s="1"/>
  <c r="CN43" i="19"/>
  <c r="CN71" i="19" s="1"/>
  <c r="CV90" i="19"/>
  <c r="CV119" i="19" s="1"/>
  <c r="CV43" i="19"/>
  <c r="CV71" i="19" s="1"/>
  <c r="DD90" i="19"/>
  <c r="DD119" i="19" s="1"/>
  <c r="DD43" i="19"/>
  <c r="DD71" i="19" s="1"/>
  <c r="DL90" i="19"/>
  <c r="DL119" i="19" s="1"/>
  <c r="DL43" i="19"/>
  <c r="DL71" i="19" s="1"/>
  <c r="DT90" i="19"/>
  <c r="DT119" i="19" s="1"/>
  <c r="DT43" i="19"/>
  <c r="DT71" i="19" s="1"/>
  <c r="EB90" i="19"/>
  <c r="EB119" i="19" s="1"/>
  <c r="EB43" i="19"/>
  <c r="EB71" i="19" s="1"/>
  <c r="EJ90" i="19"/>
  <c r="EJ119" i="19" s="1"/>
  <c r="EJ43" i="19"/>
  <c r="EJ71" i="19" s="1"/>
  <c r="ER90" i="19"/>
  <c r="ER119" i="19" s="1"/>
  <c r="ER43" i="19"/>
  <c r="ER71" i="19" s="1"/>
  <c r="EZ90" i="19"/>
  <c r="EZ119" i="19" s="1"/>
  <c r="EZ43" i="19"/>
  <c r="EZ71" i="19" s="1"/>
  <c r="FH90" i="19"/>
  <c r="FH119" i="19" s="1"/>
  <c r="FH43" i="19"/>
  <c r="FH71" i="19" s="1"/>
  <c r="FP90" i="19"/>
  <c r="FP119" i="19" s="1"/>
  <c r="FP43" i="19"/>
  <c r="FP71" i="19" s="1"/>
  <c r="FX90" i="19"/>
  <c r="FX119" i="19" s="1"/>
  <c r="FX43" i="19"/>
  <c r="FX71" i="19" s="1"/>
  <c r="GJ119" i="19"/>
  <c r="GF90" i="19"/>
  <c r="GF119" i="19" s="1"/>
  <c r="GF43" i="19"/>
  <c r="GF71" i="19" s="1"/>
  <c r="GN90" i="19"/>
  <c r="GN119" i="19" s="1"/>
  <c r="GN43" i="19"/>
  <c r="GN71" i="19" s="1"/>
  <c r="D44" i="19"/>
  <c r="D72" i="19" s="1"/>
  <c r="L91" i="19"/>
  <c r="L120" i="19" s="1"/>
  <c r="L44" i="19"/>
  <c r="L72" i="19" s="1"/>
  <c r="X120" i="19"/>
  <c r="T91" i="19"/>
  <c r="T120" i="19" s="1"/>
  <c r="T44" i="19"/>
  <c r="T72" i="19" s="1"/>
  <c r="AF120" i="19"/>
  <c r="AB91" i="19"/>
  <c r="AB120" i="19" s="1"/>
  <c r="AB44" i="19"/>
  <c r="AB72" i="19" s="1"/>
  <c r="AJ91" i="19"/>
  <c r="AJ120" i="19" s="1"/>
  <c r="AJ44" i="19"/>
  <c r="AJ72" i="19" s="1"/>
  <c r="AR91" i="19"/>
  <c r="AR120" i="19" s="1"/>
  <c r="AR44" i="19"/>
  <c r="AR72" i="19" s="1"/>
  <c r="AZ91" i="19"/>
  <c r="AZ120" i="19" s="1"/>
  <c r="AZ44" i="19"/>
  <c r="AZ72" i="19" s="1"/>
  <c r="BH91" i="19"/>
  <c r="BH120" i="19" s="1"/>
  <c r="BH44" i="19"/>
  <c r="BH72" i="19" s="1"/>
  <c r="BP91" i="19"/>
  <c r="BP120" i="19" s="1"/>
  <c r="BP44" i="19"/>
  <c r="BP72" i="19" s="1"/>
  <c r="CB120" i="19"/>
  <c r="BX91" i="19"/>
  <c r="BX120" i="19" s="1"/>
  <c r="BX44" i="19"/>
  <c r="BX72" i="19" s="1"/>
  <c r="CF91" i="19"/>
  <c r="CF120" i="19" s="1"/>
  <c r="CF44" i="19"/>
  <c r="CF72" i="19" s="1"/>
  <c r="CN91" i="19"/>
  <c r="CN120" i="19" s="1"/>
  <c r="CN44" i="19"/>
  <c r="CN72" i="19" s="1"/>
  <c r="CV91" i="19"/>
  <c r="CV120" i="19" s="1"/>
  <c r="CV44" i="19"/>
  <c r="CV72" i="19" s="1"/>
  <c r="DD91" i="19"/>
  <c r="DD120" i="19" s="1"/>
  <c r="DD44" i="19"/>
  <c r="DD72" i="19" s="1"/>
  <c r="DL91" i="19"/>
  <c r="DL120" i="19" s="1"/>
  <c r="DL44" i="19"/>
  <c r="DL72" i="19" s="1"/>
  <c r="DT91" i="19"/>
  <c r="DT120" i="19" s="1"/>
  <c r="DT44" i="19"/>
  <c r="DT72" i="19" s="1"/>
  <c r="EB91" i="19"/>
  <c r="EB120" i="19" s="1"/>
  <c r="EB44" i="19"/>
  <c r="EB72" i="19" s="1"/>
  <c r="EJ91" i="19"/>
  <c r="EJ120" i="19" s="1"/>
  <c r="EJ44" i="19"/>
  <c r="EJ72" i="19" s="1"/>
  <c r="ER91" i="19"/>
  <c r="ER120" i="19" s="1"/>
  <c r="ER44" i="19"/>
  <c r="ER72" i="19" s="1"/>
  <c r="EZ91" i="19"/>
  <c r="EZ120" i="19" s="1"/>
  <c r="EZ44" i="19"/>
  <c r="EZ72" i="19" s="1"/>
  <c r="FH91" i="19"/>
  <c r="FH120" i="19" s="1"/>
  <c r="FH44" i="19"/>
  <c r="FH72" i="19" s="1"/>
  <c r="FP91" i="19"/>
  <c r="FP120" i="19" s="1"/>
  <c r="FP44" i="19"/>
  <c r="FP72" i="19" s="1"/>
  <c r="FX91" i="19"/>
  <c r="FX120" i="19" s="1"/>
  <c r="FX44" i="19"/>
  <c r="FX72" i="19" s="1"/>
  <c r="GF91" i="19"/>
  <c r="GF120" i="19" s="1"/>
  <c r="GF44" i="19"/>
  <c r="GF72" i="19" s="1"/>
  <c r="GN91" i="19"/>
  <c r="GN120" i="19" s="1"/>
  <c r="GN44" i="19"/>
  <c r="GN72" i="19" s="1"/>
  <c r="D45" i="19"/>
  <c r="D73" i="19" s="1"/>
  <c r="L92" i="19"/>
  <c r="L121" i="19" s="1"/>
  <c r="L45" i="19"/>
  <c r="L73" i="19" s="1"/>
  <c r="T92" i="19"/>
  <c r="T121" i="19" s="1"/>
  <c r="T45" i="19"/>
  <c r="T73" i="19" s="1"/>
  <c r="AB92" i="19"/>
  <c r="AB121" i="19" s="1"/>
  <c r="AB45" i="19"/>
  <c r="AB73" i="19" s="1"/>
  <c r="AJ92" i="19"/>
  <c r="AJ121" i="19" s="1"/>
  <c r="AJ45" i="19"/>
  <c r="AJ73" i="19" s="1"/>
  <c r="AR92" i="19"/>
  <c r="AR121" i="19" s="1"/>
  <c r="AR45" i="19"/>
  <c r="AR73" i="19" s="1"/>
  <c r="AZ92" i="19"/>
  <c r="AZ121" i="19" s="1"/>
  <c r="AZ45" i="19"/>
  <c r="AZ73" i="19" s="1"/>
  <c r="BH92" i="19"/>
  <c r="BH121" i="19" s="1"/>
  <c r="BH45" i="19"/>
  <c r="BH73" i="19" s="1"/>
  <c r="BP92" i="19"/>
  <c r="BP121" i="19" s="1"/>
  <c r="BP45" i="19"/>
  <c r="BP73" i="19" s="1"/>
  <c r="CB121" i="19"/>
  <c r="BX92" i="19"/>
  <c r="BX121" i="19" s="1"/>
  <c r="BX45" i="19"/>
  <c r="BX73" i="19" s="1"/>
  <c r="CF92" i="19"/>
  <c r="CF121" i="19" s="1"/>
  <c r="CF45" i="19"/>
  <c r="CF73" i="19" s="1"/>
  <c r="CR121" i="19"/>
  <c r="CN92" i="19"/>
  <c r="CN121" i="19" s="1"/>
  <c r="CN45" i="19"/>
  <c r="CN73" i="19" s="1"/>
  <c r="CZ121" i="19"/>
  <c r="CV92" i="19"/>
  <c r="CV121" i="19" s="1"/>
  <c r="CV45" i="19"/>
  <c r="CV73" i="19" s="1"/>
  <c r="DD92" i="19"/>
  <c r="DD121" i="19" s="1"/>
  <c r="DD45" i="19"/>
  <c r="DD73" i="19" s="1"/>
  <c r="DL92" i="19"/>
  <c r="DL121" i="19" s="1"/>
  <c r="DL45" i="19"/>
  <c r="DL73" i="19" s="1"/>
  <c r="DT92" i="19"/>
  <c r="DT121" i="19" s="1"/>
  <c r="DT45" i="19"/>
  <c r="DT73" i="19" s="1"/>
  <c r="EB92" i="19"/>
  <c r="EB121" i="19" s="1"/>
  <c r="EB45" i="19"/>
  <c r="EB73" i="19" s="1"/>
  <c r="EJ92" i="19"/>
  <c r="EJ121" i="19" s="1"/>
  <c r="EJ45" i="19"/>
  <c r="EJ73" i="19" s="1"/>
  <c r="ER92" i="19"/>
  <c r="ER121" i="19" s="1"/>
  <c r="ER45" i="19"/>
  <c r="ER73" i="19" s="1"/>
  <c r="EZ92" i="19"/>
  <c r="EZ121" i="19" s="1"/>
  <c r="EZ45" i="19"/>
  <c r="EZ73" i="19" s="1"/>
  <c r="FH92" i="19"/>
  <c r="FH121" i="19" s="1"/>
  <c r="FH45" i="19"/>
  <c r="FH73" i="19" s="1"/>
  <c r="FP92" i="19"/>
  <c r="FP121" i="19" s="1"/>
  <c r="FP45" i="19"/>
  <c r="FP73" i="19" s="1"/>
  <c r="FX92" i="19"/>
  <c r="FX121" i="19" s="1"/>
  <c r="FX45" i="19"/>
  <c r="FX73" i="19" s="1"/>
  <c r="GJ121" i="19"/>
  <c r="GF92" i="19"/>
  <c r="GF121" i="19" s="1"/>
  <c r="GF45" i="19"/>
  <c r="GF73" i="19" s="1"/>
  <c r="GN92" i="19"/>
  <c r="GN121" i="19" s="1"/>
  <c r="GN45" i="19"/>
  <c r="GN73" i="19" s="1"/>
  <c r="D46" i="19"/>
  <c r="D74" i="19" s="1"/>
  <c r="L93" i="19"/>
  <c r="L122" i="19" s="1"/>
  <c r="L46" i="19"/>
  <c r="L74" i="19" s="1"/>
  <c r="X122" i="19"/>
  <c r="T93" i="19"/>
  <c r="T122" i="19" s="1"/>
  <c r="T46" i="19"/>
  <c r="T74" i="19" s="1"/>
  <c r="AB93" i="19"/>
  <c r="AB122" i="19" s="1"/>
  <c r="AB46" i="19"/>
  <c r="AB74" i="19" s="1"/>
  <c r="AJ93" i="19"/>
  <c r="AJ122" i="19" s="1"/>
  <c r="AJ46" i="19"/>
  <c r="AJ74" i="19" s="1"/>
  <c r="AR93" i="19"/>
  <c r="AR122" i="19" s="1"/>
  <c r="AR46" i="19"/>
  <c r="AR74" i="19" s="1"/>
  <c r="AZ93" i="19"/>
  <c r="AZ122" i="19" s="1"/>
  <c r="AZ46" i="19"/>
  <c r="AZ74" i="19" s="1"/>
  <c r="BH93" i="19"/>
  <c r="BH122" i="19" s="1"/>
  <c r="BH46" i="19"/>
  <c r="BH74" i="19" s="1"/>
  <c r="BP93" i="19"/>
  <c r="BP122" i="19" s="1"/>
  <c r="BP46" i="19"/>
  <c r="BP74" i="19" s="1"/>
  <c r="BX93" i="19"/>
  <c r="BX122" i="19" s="1"/>
  <c r="BX46" i="19"/>
  <c r="BX74" i="19" s="1"/>
  <c r="CF93" i="19"/>
  <c r="CF122" i="19" s="1"/>
  <c r="CF46" i="19"/>
  <c r="CF74" i="19" s="1"/>
  <c r="CN93" i="19"/>
  <c r="CN122" i="19" s="1"/>
  <c r="CN46" i="19"/>
  <c r="CN74" i="19" s="1"/>
  <c r="CZ122" i="19"/>
  <c r="CV93" i="19"/>
  <c r="CV122" i="19" s="1"/>
  <c r="CV46" i="19"/>
  <c r="CV74" i="19" s="1"/>
  <c r="DD93" i="19"/>
  <c r="DD122" i="19" s="1"/>
  <c r="DD46" i="19"/>
  <c r="DD74" i="19" s="1"/>
  <c r="DL93" i="19"/>
  <c r="DL122" i="19" s="1"/>
  <c r="DL46" i="19"/>
  <c r="DL74" i="19" s="1"/>
  <c r="DT93" i="19"/>
  <c r="DT122" i="19" s="1"/>
  <c r="DT46" i="19"/>
  <c r="DT74" i="19" s="1"/>
  <c r="EB93" i="19"/>
  <c r="EB122" i="19" s="1"/>
  <c r="EB46" i="19"/>
  <c r="EB74" i="19" s="1"/>
  <c r="EJ93" i="19"/>
  <c r="EJ122" i="19" s="1"/>
  <c r="EJ46" i="19"/>
  <c r="EJ74" i="19" s="1"/>
  <c r="ER93" i="19"/>
  <c r="ER122" i="19" s="1"/>
  <c r="ER46" i="19"/>
  <c r="ER74" i="19" s="1"/>
  <c r="EZ93" i="19"/>
  <c r="EZ122" i="19" s="1"/>
  <c r="EZ46" i="19"/>
  <c r="EZ74" i="19" s="1"/>
  <c r="FH93" i="19"/>
  <c r="FH122" i="19" s="1"/>
  <c r="FH46" i="19"/>
  <c r="FH74" i="19" s="1"/>
  <c r="FP93" i="19"/>
  <c r="FP122" i="19" s="1"/>
  <c r="FP46" i="19"/>
  <c r="FP74" i="19" s="1"/>
  <c r="FX93" i="19"/>
  <c r="FX122" i="19" s="1"/>
  <c r="FX46" i="19"/>
  <c r="FX74" i="19" s="1"/>
  <c r="GF93" i="19"/>
  <c r="GF122" i="19" s="1"/>
  <c r="GF46" i="19"/>
  <c r="GF74" i="19" s="1"/>
  <c r="GN93" i="19"/>
  <c r="GN122" i="19" s="1"/>
  <c r="GN46" i="19"/>
  <c r="GN74" i="19" s="1"/>
  <c r="D47" i="19"/>
  <c r="D75" i="19" s="1"/>
  <c r="P123" i="19"/>
  <c r="L94" i="19"/>
  <c r="L123" i="19" s="1"/>
  <c r="L47" i="19"/>
  <c r="L75" i="19" s="1"/>
  <c r="T94" i="19"/>
  <c r="T123" i="19" s="1"/>
  <c r="T47" i="19"/>
  <c r="T75" i="19" s="1"/>
  <c r="AB94" i="19"/>
  <c r="AB123" i="19" s="1"/>
  <c r="AB47" i="19"/>
  <c r="AB75" i="19" s="1"/>
  <c r="AJ94" i="19"/>
  <c r="AJ123" i="19" s="1"/>
  <c r="AJ47" i="19"/>
  <c r="AJ75" i="19" s="1"/>
  <c r="AV123" i="19"/>
  <c r="AR94" i="19"/>
  <c r="AR123" i="19" s="1"/>
  <c r="AR47" i="19"/>
  <c r="AR75" i="19" s="1"/>
  <c r="BD123" i="19"/>
  <c r="AZ94" i="19"/>
  <c r="AZ123" i="19" s="1"/>
  <c r="AZ47" i="19"/>
  <c r="AZ75" i="19" s="1"/>
  <c r="BH94" i="19"/>
  <c r="BH123" i="19" s="1"/>
  <c r="BH47" i="19"/>
  <c r="BH75" i="19" s="1"/>
  <c r="BT123" i="19"/>
  <c r="BP94" i="19"/>
  <c r="BP123" i="19" s="1"/>
  <c r="BP47" i="19"/>
  <c r="BP75" i="19" s="1"/>
  <c r="BX94" i="19"/>
  <c r="BX123" i="19" s="1"/>
  <c r="BX47" i="19"/>
  <c r="BX75" i="19" s="1"/>
  <c r="CF94" i="19"/>
  <c r="CF123" i="19" s="1"/>
  <c r="CF47" i="19"/>
  <c r="CF75" i="19" s="1"/>
  <c r="CN94" i="19"/>
  <c r="CN123" i="19" s="1"/>
  <c r="CN47" i="19"/>
  <c r="CN75" i="19" s="1"/>
  <c r="CZ123" i="19"/>
  <c r="CV94" i="19"/>
  <c r="CV123" i="19" s="1"/>
  <c r="CV47" i="19"/>
  <c r="CV75" i="19" s="1"/>
  <c r="DD94" i="19"/>
  <c r="DD123" i="19" s="1"/>
  <c r="DD47" i="19"/>
  <c r="DD75" i="19" s="1"/>
  <c r="DL94" i="19"/>
  <c r="DL123" i="19" s="1"/>
  <c r="DL47" i="19"/>
  <c r="DL75" i="19" s="1"/>
  <c r="DT94" i="19"/>
  <c r="DT123" i="19" s="1"/>
  <c r="DT47" i="19"/>
  <c r="DT75" i="19" s="1"/>
  <c r="EB94" i="19"/>
  <c r="EB123" i="19" s="1"/>
  <c r="EB47" i="19"/>
  <c r="EB75" i="19" s="1"/>
  <c r="EJ94" i="19"/>
  <c r="EJ123" i="19" s="1"/>
  <c r="EJ47" i="19"/>
  <c r="EJ75" i="19" s="1"/>
  <c r="ER94" i="19"/>
  <c r="ER123" i="19" s="1"/>
  <c r="ER47" i="19"/>
  <c r="ER75" i="19" s="1"/>
  <c r="EZ94" i="19"/>
  <c r="EZ123" i="19" s="1"/>
  <c r="EZ47" i="19"/>
  <c r="EZ75" i="19" s="1"/>
  <c r="FH94" i="19"/>
  <c r="FH123" i="19" s="1"/>
  <c r="FH47" i="19"/>
  <c r="FH75" i="19" s="1"/>
  <c r="FP94" i="19"/>
  <c r="FP123" i="19" s="1"/>
  <c r="FP47" i="19"/>
  <c r="FP75" i="19" s="1"/>
  <c r="FX94" i="19"/>
  <c r="FX123" i="19" s="1"/>
  <c r="FX47" i="19"/>
  <c r="FX75" i="19" s="1"/>
  <c r="GF94" i="19"/>
  <c r="GF123" i="19" s="1"/>
  <c r="GF47" i="19"/>
  <c r="GF75" i="19" s="1"/>
  <c r="GN94" i="19"/>
  <c r="GN123" i="19" s="1"/>
  <c r="GN47" i="19"/>
  <c r="GN75" i="19" s="1"/>
  <c r="D48" i="19"/>
  <c r="D76" i="19" s="1"/>
  <c r="L95" i="19"/>
  <c r="L124" i="19" s="1"/>
  <c r="L48" i="19"/>
  <c r="L76" i="19" s="1"/>
  <c r="X124" i="19"/>
  <c r="T95" i="19"/>
  <c r="T124" i="19" s="1"/>
  <c r="T48" i="19"/>
  <c r="T76" i="19" s="1"/>
  <c r="AB95" i="19"/>
  <c r="AB124" i="19" s="1"/>
  <c r="AB48" i="19"/>
  <c r="AB76" i="19" s="1"/>
  <c r="AJ95" i="19"/>
  <c r="AJ124" i="19" s="1"/>
  <c r="AJ48" i="19"/>
  <c r="AJ76" i="19" s="1"/>
  <c r="AR95" i="19"/>
  <c r="AR124" i="19" s="1"/>
  <c r="AR48" i="19"/>
  <c r="AR76" i="19" s="1"/>
  <c r="AZ95" i="19"/>
  <c r="AZ124" i="19" s="1"/>
  <c r="AZ48" i="19"/>
  <c r="AZ76" i="19" s="1"/>
  <c r="BH95" i="19"/>
  <c r="BH124" i="19" s="1"/>
  <c r="BH48" i="19"/>
  <c r="BH76" i="19" s="1"/>
  <c r="BP95" i="19"/>
  <c r="BP124" i="19" s="1"/>
  <c r="BP48" i="19"/>
  <c r="BP76" i="19" s="1"/>
  <c r="BX95" i="19"/>
  <c r="BX124" i="19" s="1"/>
  <c r="BX48" i="19"/>
  <c r="BX76" i="19" s="1"/>
  <c r="CF95" i="19"/>
  <c r="CF124" i="19" s="1"/>
  <c r="CF48" i="19"/>
  <c r="CF76" i="19" s="1"/>
  <c r="CN95" i="19"/>
  <c r="CN124" i="19" s="1"/>
  <c r="CN48" i="19"/>
  <c r="CN76" i="19" s="1"/>
  <c r="CV95" i="19"/>
  <c r="CV124" i="19" s="1"/>
  <c r="CV48" i="19"/>
  <c r="CV76" i="19" s="1"/>
  <c r="DH124" i="19"/>
  <c r="DD95" i="19"/>
  <c r="DD124" i="19" s="1"/>
  <c r="DD48" i="19"/>
  <c r="DD76" i="19" s="1"/>
  <c r="DL95" i="19"/>
  <c r="DL124" i="19" s="1"/>
  <c r="DL48" i="19"/>
  <c r="DL76" i="19" s="1"/>
  <c r="DT95" i="19"/>
  <c r="DT124" i="19" s="1"/>
  <c r="DT48" i="19"/>
  <c r="DT76" i="19" s="1"/>
  <c r="EB95" i="19"/>
  <c r="EB124" i="19" s="1"/>
  <c r="EB48" i="19"/>
  <c r="EB76" i="19" s="1"/>
  <c r="EJ95" i="19"/>
  <c r="EJ124" i="19" s="1"/>
  <c r="EJ48" i="19"/>
  <c r="EJ76" i="19" s="1"/>
  <c r="ER95" i="19"/>
  <c r="ER124" i="19" s="1"/>
  <c r="ER48" i="19"/>
  <c r="ER76" i="19" s="1"/>
  <c r="EZ95" i="19"/>
  <c r="EZ124" i="19" s="1"/>
  <c r="EZ48" i="19"/>
  <c r="EZ76" i="19" s="1"/>
  <c r="FH95" i="19"/>
  <c r="FH124" i="19" s="1"/>
  <c r="FH48" i="19"/>
  <c r="FH76" i="19" s="1"/>
  <c r="FP95" i="19"/>
  <c r="FP124" i="19" s="1"/>
  <c r="FP48" i="19"/>
  <c r="FP76" i="19" s="1"/>
  <c r="FX95" i="19"/>
  <c r="FX124" i="19" s="1"/>
  <c r="FX48" i="19"/>
  <c r="FX76" i="19" s="1"/>
  <c r="GF95" i="19"/>
  <c r="GF124" i="19" s="1"/>
  <c r="GF48" i="19"/>
  <c r="GF76" i="19" s="1"/>
  <c r="GR124" i="19"/>
  <c r="GN95" i="19"/>
  <c r="GN124" i="19" s="1"/>
  <c r="GN48" i="19"/>
  <c r="GN76" i="19" s="1"/>
  <c r="D49" i="19"/>
  <c r="D77" i="19" s="1"/>
  <c r="L96" i="19"/>
  <c r="L125" i="19" s="1"/>
  <c r="L49" i="19"/>
  <c r="L77" i="19" s="1"/>
  <c r="T96" i="19"/>
  <c r="T125" i="19" s="1"/>
  <c r="T49" i="19"/>
  <c r="T77" i="19" s="1"/>
  <c r="AF125" i="19"/>
  <c r="AB96" i="19"/>
  <c r="AB125" i="19" s="1"/>
  <c r="AB49" i="19"/>
  <c r="AB77" i="19" s="1"/>
  <c r="AN125" i="19"/>
  <c r="AJ96" i="19"/>
  <c r="AJ125" i="19" s="1"/>
  <c r="AJ49" i="19"/>
  <c r="AJ77" i="19" s="1"/>
  <c r="AR96" i="19"/>
  <c r="AR125" i="19" s="1"/>
  <c r="AR49" i="19"/>
  <c r="AR77" i="19" s="1"/>
  <c r="AZ96" i="19"/>
  <c r="AZ125" i="19" s="1"/>
  <c r="AZ49" i="19"/>
  <c r="AZ77" i="19" s="1"/>
  <c r="BH96" i="19"/>
  <c r="BH125" i="19" s="1"/>
  <c r="BH49" i="19"/>
  <c r="BH77" i="19" s="1"/>
  <c r="BP96" i="19"/>
  <c r="BP125" i="19" s="1"/>
  <c r="BP49" i="19"/>
  <c r="BP77" i="19" s="1"/>
  <c r="BX96" i="19"/>
  <c r="BX125" i="19" s="1"/>
  <c r="BX49" i="19"/>
  <c r="BX77" i="19" s="1"/>
  <c r="CF96" i="19"/>
  <c r="CF125" i="19" s="1"/>
  <c r="CF49" i="19"/>
  <c r="CF77" i="19" s="1"/>
  <c r="CN96" i="19"/>
  <c r="CN125" i="19" s="1"/>
  <c r="CN49" i="19"/>
  <c r="CN77" i="19" s="1"/>
  <c r="CV96" i="19"/>
  <c r="CV125" i="19" s="1"/>
  <c r="CV49" i="19"/>
  <c r="CV77" i="19" s="1"/>
  <c r="DD96" i="19"/>
  <c r="DD125" i="19" s="1"/>
  <c r="DD49" i="19"/>
  <c r="DD77" i="19" s="1"/>
  <c r="DL96" i="19"/>
  <c r="DL125" i="19" s="1"/>
  <c r="DL49" i="19"/>
  <c r="DL77" i="19" s="1"/>
  <c r="DT96" i="19"/>
  <c r="DT125" i="19" s="1"/>
  <c r="EB96" i="19"/>
  <c r="EB125" i="19" s="1"/>
  <c r="EB49" i="19"/>
  <c r="EB77" i="19" s="1"/>
  <c r="EJ96" i="19"/>
  <c r="EJ125" i="19" s="1"/>
  <c r="EJ49" i="19"/>
  <c r="EJ77" i="19" s="1"/>
  <c r="ER96" i="19"/>
  <c r="ER125" i="19" s="1"/>
  <c r="ER49" i="19"/>
  <c r="ER77" i="19" s="1"/>
  <c r="EZ96" i="19"/>
  <c r="EZ125" i="19" s="1"/>
  <c r="EZ49" i="19"/>
  <c r="EZ77" i="19" s="1"/>
  <c r="FH96" i="19"/>
  <c r="FH125" i="19" s="1"/>
  <c r="FH49" i="19"/>
  <c r="FH77" i="19" s="1"/>
  <c r="FP96" i="19"/>
  <c r="FP125" i="19" s="1"/>
  <c r="FP49" i="19"/>
  <c r="FP77" i="19" s="1"/>
  <c r="FX96" i="19"/>
  <c r="FX125" i="19" s="1"/>
  <c r="FX49" i="19"/>
  <c r="FX77" i="19" s="1"/>
  <c r="GF96" i="19"/>
  <c r="GF125" i="19" s="1"/>
  <c r="GF49" i="19"/>
  <c r="GF77" i="19" s="1"/>
  <c r="GN96" i="19"/>
  <c r="GN125" i="19" s="1"/>
  <c r="GN49" i="19"/>
  <c r="GN77" i="19" s="1"/>
  <c r="D50" i="19"/>
  <c r="D78" i="19" s="1"/>
  <c r="L97" i="19"/>
  <c r="L126" i="19" s="1"/>
  <c r="L50" i="19"/>
  <c r="L78" i="19" s="1"/>
  <c r="T97" i="19"/>
  <c r="T126" i="19" s="1"/>
  <c r="T50" i="19"/>
  <c r="T78" i="19" s="1"/>
  <c r="AB97" i="19"/>
  <c r="AB126" i="19" s="1"/>
  <c r="AB50" i="19"/>
  <c r="AB78" i="19" s="1"/>
  <c r="AJ97" i="19"/>
  <c r="AJ126" i="19" s="1"/>
  <c r="AJ50" i="19"/>
  <c r="AJ78" i="19" s="1"/>
  <c r="AR97" i="19"/>
  <c r="AR126" i="19" s="1"/>
  <c r="AR50" i="19"/>
  <c r="AR78" i="19" s="1"/>
  <c r="AZ97" i="19"/>
  <c r="AZ126" i="19" s="1"/>
  <c r="AZ50" i="19"/>
  <c r="AZ78" i="19" s="1"/>
  <c r="BH97" i="19"/>
  <c r="BH126" i="19" s="1"/>
  <c r="BH50" i="19"/>
  <c r="BH78" i="19" s="1"/>
  <c r="BP97" i="19"/>
  <c r="BP126" i="19" s="1"/>
  <c r="BP50" i="19"/>
  <c r="BP78" i="19" s="1"/>
  <c r="BX97" i="19"/>
  <c r="BX126" i="19" s="1"/>
  <c r="BX50" i="19"/>
  <c r="BX78" i="19" s="1"/>
  <c r="CF97" i="19"/>
  <c r="CF126" i="19" s="1"/>
  <c r="CF50" i="19"/>
  <c r="CF78" i="19" s="1"/>
  <c r="CN97" i="19"/>
  <c r="CN126" i="19" s="1"/>
  <c r="CN50" i="19"/>
  <c r="CN78" i="19" s="1"/>
  <c r="CV97" i="19"/>
  <c r="CV126" i="19" s="1"/>
  <c r="CV50" i="19"/>
  <c r="CV78" i="19" s="1"/>
  <c r="DD97" i="19"/>
  <c r="DD126" i="19" s="1"/>
  <c r="DD50" i="19"/>
  <c r="DD78" i="19" s="1"/>
  <c r="DL97" i="19"/>
  <c r="DL126" i="19" s="1"/>
  <c r="DL50" i="19"/>
  <c r="DL78" i="19" s="1"/>
  <c r="DT97" i="19"/>
  <c r="DT126" i="19" s="1"/>
  <c r="DT50" i="19"/>
  <c r="DT78" i="19" s="1"/>
  <c r="EB97" i="19"/>
  <c r="EB126" i="19" s="1"/>
  <c r="EB50" i="19"/>
  <c r="EB78" i="19" s="1"/>
  <c r="EJ97" i="19"/>
  <c r="EJ126" i="19" s="1"/>
  <c r="EJ50" i="19"/>
  <c r="EJ78" i="19" s="1"/>
  <c r="ER97" i="19"/>
  <c r="ER126" i="19" s="1"/>
  <c r="ER50" i="19"/>
  <c r="ER78" i="19" s="1"/>
  <c r="EZ97" i="19"/>
  <c r="EZ126" i="19" s="1"/>
  <c r="EZ50" i="19"/>
  <c r="EZ78" i="19" s="1"/>
  <c r="FH97" i="19"/>
  <c r="FH126" i="19" s="1"/>
  <c r="FH50" i="19"/>
  <c r="FH78" i="19" s="1"/>
  <c r="FP97" i="19"/>
  <c r="FP126" i="19" s="1"/>
  <c r="FP50" i="19"/>
  <c r="FP78" i="19" s="1"/>
  <c r="FX97" i="19"/>
  <c r="FX126" i="19" s="1"/>
  <c r="FX50" i="19"/>
  <c r="FX78" i="19" s="1"/>
  <c r="GF97" i="19"/>
  <c r="GF126" i="19" s="1"/>
  <c r="GF50" i="19"/>
  <c r="GF78" i="19" s="1"/>
  <c r="GN97" i="19"/>
  <c r="GN126" i="19" s="1"/>
  <c r="GN50" i="19"/>
  <c r="GN78" i="19" s="1"/>
  <c r="D52" i="19"/>
  <c r="L99" i="19"/>
  <c r="L52" i="19"/>
  <c r="T99" i="19"/>
  <c r="T52" i="19"/>
  <c r="AB99" i="19"/>
  <c r="AB52" i="19"/>
  <c r="AJ99" i="19"/>
  <c r="AJ52" i="19"/>
  <c r="AR99" i="19"/>
  <c r="AR52" i="19"/>
  <c r="AZ99" i="19"/>
  <c r="AZ52" i="19"/>
  <c r="BH99" i="19"/>
  <c r="BH52" i="19"/>
  <c r="BP99" i="19"/>
  <c r="BP52" i="19"/>
  <c r="BX99" i="19"/>
  <c r="BX52" i="19"/>
  <c r="CF99" i="19"/>
  <c r="CF52" i="19"/>
  <c r="CN99" i="19"/>
  <c r="CN52" i="19"/>
  <c r="CV99" i="19"/>
  <c r="CV52" i="19"/>
  <c r="DD99" i="19"/>
  <c r="DD52" i="19"/>
  <c r="DL99" i="19"/>
  <c r="DL52" i="19"/>
  <c r="DT99" i="19"/>
  <c r="DT52" i="19"/>
  <c r="EB99" i="19"/>
  <c r="EB52" i="19"/>
  <c r="EJ99" i="19"/>
  <c r="EJ52" i="19"/>
  <c r="ER99" i="19"/>
  <c r="ER52" i="19"/>
  <c r="EZ99" i="19"/>
  <c r="EZ52" i="19"/>
  <c r="FH99" i="19"/>
  <c r="FH52" i="19"/>
  <c r="FP99" i="19"/>
  <c r="FP52" i="19"/>
  <c r="FX99" i="19"/>
  <c r="FX52" i="19"/>
  <c r="GF99" i="19"/>
  <c r="GF52" i="19"/>
  <c r="GN99" i="19"/>
  <c r="GN52" i="19"/>
  <c r="D53" i="19"/>
  <c r="L100" i="19"/>
  <c r="L53" i="19"/>
  <c r="T100" i="19"/>
  <c r="T53" i="19"/>
  <c r="AB100" i="19"/>
  <c r="AB53" i="19"/>
  <c r="AJ100" i="19"/>
  <c r="AJ53" i="19"/>
  <c r="AR100" i="19"/>
  <c r="AR53" i="19"/>
  <c r="AZ100" i="19"/>
  <c r="AZ53" i="19"/>
  <c r="BH100" i="19"/>
  <c r="BH53" i="19"/>
  <c r="BP100" i="19"/>
  <c r="BP53" i="19"/>
  <c r="BX100" i="19"/>
  <c r="BX53" i="19"/>
  <c r="CF100" i="19"/>
  <c r="CF53" i="19"/>
  <c r="CN100" i="19"/>
  <c r="CN53" i="19"/>
  <c r="CV100" i="19"/>
  <c r="CV53" i="19"/>
  <c r="DD100" i="19"/>
  <c r="DD53" i="19"/>
  <c r="DL100" i="19"/>
  <c r="DL53" i="19"/>
  <c r="DT100" i="19"/>
  <c r="DT53" i="19"/>
  <c r="EB100" i="19"/>
  <c r="EB53" i="19"/>
  <c r="EJ100" i="19"/>
  <c r="EJ53" i="19"/>
  <c r="ER100" i="19"/>
  <c r="ER53" i="19"/>
  <c r="EZ100" i="19"/>
  <c r="EZ53" i="19"/>
  <c r="FH100" i="19"/>
  <c r="FH53" i="19"/>
  <c r="O68" i="24" s="1"/>
  <c r="FP100" i="19"/>
  <c r="FP53" i="19"/>
  <c r="W68" i="24" s="1"/>
  <c r="FX100" i="19"/>
  <c r="FX53" i="19"/>
  <c r="AE68" i="24" s="1"/>
  <c r="GF100" i="19"/>
  <c r="GF53" i="19"/>
  <c r="GN100" i="19"/>
  <c r="GN53" i="19"/>
  <c r="D54" i="19"/>
  <c r="L101" i="19"/>
  <c r="L54" i="19"/>
  <c r="T101" i="19"/>
  <c r="T54" i="19"/>
  <c r="AB101" i="19"/>
  <c r="AB54" i="19"/>
  <c r="AJ101" i="19"/>
  <c r="AJ54" i="19"/>
  <c r="AR101" i="19"/>
  <c r="AR54" i="19"/>
  <c r="AZ101" i="19"/>
  <c r="AZ54" i="19"/>
  <c r="BH101" i="19"/>
  <c r="BH54" i="19"/>
  <c r="BP101" i="19"/>
  <c r="BP54" i="19"/>
  <c r="BX101" i="19"/>
  <c r="BX54" i="19"/>
  <c r="CF101" i="19"/>
  <c r="CF54" i="19"/>
  <c r="CN101" i="19"/>
  <c r="CN54" i="19"/>
  <c r="CV101" i="19"/>
  <c r="CV54" i="19"/>
  <c r="DD101" i="19"/>
  <c r="DD54" i="19"/>
  <c r="DL101" i="19"/>
  <c r="DL54" i="19"/>
  <c r="DT101" i="19"/>
  <c r="DT54" i="19"/>
  <c r="EB101" i="19"/>
  <c r="EB54" i="19"/>
  <c r="EJ101" i="19"/>
  <c r="EJ54" i="19"/>
  <c r="ER101" i="19"/>
  <c r="ER54" i="19"/>
  <c r="EZ101" i="19"/>
  <c r="EZ54" i="19"/>
  <c r="FH101" i="19"/>
  <c r="FH54" i="19"/>
  <c r="FP101" i="19"/>
  <c r="FP54" i="19"/>
  <c r="FX101" i="19"/>
  <c r="FX54" i="19"/>
  <c r="GF101" i="19"/>
  <c r="GF54" i="19"/>
  <c r="GN101" i="19"/>
  <c r="GN54" i="19"/>
  <c r="D55" i="19"/>
  <c r="L102" i="19"/>
  <c r="L55" i="19"/>
  <c r="T102" i="19"/>
  <c r="T55" i="19"/>
  <c r="AB102" i="19"/>
  <c r="AB55" i="19"/>
  <c r="AJ102" i="19"/>
  <c r="AJ55" i="19"/>
  <c r="AR102" i="19"/>
  <c r="AR55" i="19"/>
  <c r="AZ102" i="19"/>
  <c r="AZ55" i="19"/>
  <c r="BH102" i="19"/>
  <c r="BH55" i="19"/>
  <c r="BP102" i="19"/>
  <c r="BP55" i="19"/>
  <c r="BX102" i="19"/>
  <c r="BX55" i="19"/>
  <c r="CF102" i="19"/>
  <c r="CF55" i="19"/>
  <c r="CN102" i="19"/>
  <c r="CN55" i="19"/>
  <c r="CV102" i="19"/>
  <c r="CV55" i="19"/>
  <c r="DD102" i="19"/>
  <c r="DD55" i="19"/>
  <c r="DL102" i="19"/>
  <c r="DL55" i="19"/>
  <c r="DT102" i="19"/>
  <c r="DT55" i="19"/>
  <c r="EB102" i="19"/>
  <c r="EB55" i="19"/>
  <c r="EJ102" i="19"/>
  <c r="EJ55" i="19"/>
  <c r="ER102" i="19"/>
  <c r="ER55" i="19"/>
  <c r="EZ102" i="19"/>
  <c r="EZ55" i="19"/>
  <c r="FH102" i="19"/>
  <c r="FH55" i="19"/>
  <c r="FP102" i="19"/>
  <c r="FP55" i="19"/>
  <c r="FX102" i="19"/>
  <c r="FX55" i="19"/>
  <c r="GF102" i="19"/>
  <c r="GF55" i="19"/>
  <c r="GN102" i="19"/>
  <c r="GN55" i="19"/>
  <c r="D57" i="19"/>
  <c r="L104" i="19"/>
  <c r="L57" i="19"/>
  <c r="T104" i="19"/>
  <c r="T57" i="19"/>
  <c r="AB104" i="19"/>
  <c r="AB57" i="19"/>
  <c r="AJ104" i="19"/>
  <c r="AJ57" i="19"/>
  <c r="AR104" i="19"/>
  <c r="AR57" i="19"/>
  <c r="AZ104" i="19"/>
  <c r="AZ57" i="19"/>
  <c r="BH104" i="19"/>
  <c r="BH57" i="19"/>
  <c r="BP104" i="19"/>
  <c r="BP57" i="19"/>
  <c r="BX104" i="19"/>
  <c r="BX57" i="19"/>
  <c r="CF104" i="19"/>
  <c r="CF57" i="19"/>
  <c r="CN104" i="19"/>
  <c r="CN57" i="19"/>
  <c r="CV104" i="19"/>
  <c r="CV57" i="19"/>
  <c r="DD104" i="19"/>
  <c r="DD57" i="19"/>
  <c r="DL104" i="19"/>
  <c r="DL57" i="19"/>
  <c r="DT104" i="19"/>
  <c r="DT57" i="19"/>
  <c r="EB104" i="19"/>
  <c r="EB57" i="19"/>
  <c r="EJ104" i="19"/>
  <c r="EJ57" i="19"/>
  <c r="ER104" i="19"/>
  <c r="ER57" i="19"/>
  <c r="EZ104" i="19"/>
  <c r="EZ57" i="19"/>
  <c r="FP104" i="19"/>
  <c r="W59" i="24" s="1"/>
  <c r="FP57" i="19"/>
  <c r="FX104" i="19"/>
  <c r="AE59" i="24" s="1"/>
  <c r="FX57" i="19"/>
  <c r="GF104" i="19"/>
  <c r="GF57" i="19"/>
  <c r="GN104" i="19"/>
  <c r="GN57" i="19"/>
  <c r="BX58" i="19"/>
  <c r="CF105" i="19"/>
  <c r="CF58" i="19"/>
  <c r="CN105" i="19"/>
  <c r="CN58" i="19"/>
  <c r="CV105" i="19"/>
  <c r="CV58" i="19"/>
  <c r="DD105" i="19"/>
  <c r="DD58" i="19"/>
  <c r="DL105" i="19"/>
  <c r="DL58" i="19"/>
  <c r="DT105" i="19"/>
  <c r="DT58" i="19"/>
  <c r="EB105" i="19"/>
  <c r="EB58" i="19"/>
  <c r="EJ105" i="19"/>
  <c r="EJ58" i="19"/>
  <c r="ER105" i="19"/>
  <c r="ER58" i="19"/>
  <c r="EZ105" i="19"/>
  <c r="EZ58" i="19"/>
  <c r="FH105" i="19"/>
  <c r="FH58" i="19"/>
  <c r="FP105" i="19"/>
  <c r="FP58" i="19"/>
  <c r="FX105" i="19"/>
  <c r="FX58" i="19"/>
  <c r="GF105" i="19"/>
  <c r="GF58" i="19"/>
  <c r="GN105" i="19"/>
  <c r="GN58" i="19"/>
  <c r="D59" i="19"/>
  <c r="L106" i="19"/>
  <c r="L59" i="19"/>
  <c r="T106" i="19"/>
  <c r="T59" i="19"/>
  <c r="AB106" i="19"/>
  <c r="AB59" i="19"/>
  <c r="AJ106" i="19"/>
  <c r="AJ59" i="19"/>
  <c r="AR106" i="19"/>
  <c r="AR59" i="19"/>
  <c r="AZ106" i="19"/>
  <c r="AZ59" i="19"/>
  <c r="BH106" i="19"/>
  <c r="BH59" i="19"/>
  <c r="BP106" i="19"/>
  <c r="BP59" i="19"/>
  <c r="BX106" i="19"/>
  <c r="BX59" i="19"/>
  <c r="CF106" i="19"/>
  <c r="CF59" i="19"/>
  <c r="CN106" i="19"/>
  <c r="CN59" i="19"/>
  <c r="CV106" i="19"/>
  <c r="CV59" i="19"/>
  <c r="DD106" i="19"/>
  <c r="DD59" i="19"/>
  <c r="DL106" i="19"/>
  <c r="DL59" i="19"/>
  <c r="DT106" i="19"/>
  <c r="DT59" i="19"/>
  <c r="EB106" i="19"/>
  <c r="EB59" i="19"/>
  <c r="EJ106" i="19"/>
  <c r="EJ59" i="19"/>
  <c r="ER106" i="19"/>
  <c r="ER59" i="19"/>
  <c r="EZ106" i="19"/>
  <c r="EZ59" i="19"/>
  <c r="FH106" i="19"/>
  <c r="FH59" i="19"/>
  <c r="FP106" i="19"/>
  <c r="FP59" i="19"/>
  <c r="FX106" i="19"/>
  <c r="FX59" i="19"/>
  <c r="GF106" i="19"/>
  <c r="GF59" i="19"/>
  <c r="GN106" i="19"/>
  <c r="GN59" i="19"/>
  <c r="D60" i="19"/>
  <c r="L107" i="19"/>
  <c r="L60" i="19"/>
  <c r="T107" i="19"/>
  <c r="T60" i="19"/>
  <c r="AB107" i="19"/>
  <c r="AB60" i="19"/>
  <c r="AJ107" i="19"/>
  <c r="AJ60" i="19"/>
  <c r="AR107" i="19"/>
  <c r="AR60" i="19"/>
  <c r="AZ107" i="19"/>
  <c r="AZ60" i="19"/>
  <c r="BH107" i="19"/>
  <c r="BH60" i="19"/>
  <c r="BP107" i="19"/>
  <c r="BP60" i="19"/>
  <c r="BX107" i="19"/>
  <c r="BX60" i="19"/>
  <c r="CF107" i="19"/>
  <c r="CF60" i="19"/>
  <c r="CN107" i="19"/>
  <c r="CN60" i="19"/>
  <c r="CV107" i="19"/>
  <c r="CV60" i="19"/>
  <c r="DD107" i="19"/>
  <c r="DD60" i="19"/>
  <c r="DL107" i="19"/>
  <c r="DL60" i="19"/>
  <c r="DT107" i="19"/>
  <c r="DT60" i="19"/>
  <c r="EB107" i="19"/>
  <c r="EB60" i="19"/>
  <c r="EJ107" i="19"/>
  <c r="EJ60" i="19"/>
  <c r="ER107" i="19"/>
  <c r="ER60" i="19"/>
  <c r="EZ107" i="19"/>
  <c r="EZ60" i="19"/>
  <c r="FH107" i="19"/>
  <c r="FH60" i="19"/>
  <c r="FP107" i="19"/>
  <c r="FP60" i="19"/>
  <c r="FX107" i="19"/>
  <c r="FX60" i="19"/>
  <c r="GF107" i="19"/>
  <c r="GF60" i="19"/>
  <c r="GN107" i="19"/>
  <c r="GN60" i="19"/>
  <c r="D36" i="19"/>
  <c r="D64" i="19" s="1"/>
  <c r="L36" i="19"/>
  <c r="L64" i="19" s="1"/>
  <c r="T36" i="19"/>
  <c r="T64" i="19" s="1"/>
  <c r="AB36" i="19"/>
  <c r="AB64" i="19" s="1"/>
  <c r="AJ36" i="19"/>
  <c r="AJ64" i="19" s="1"/>
  <c r="AR36" i="19"/>
  <c r="AR64" i="19" s="1"/>
  <c r="AZ36" i="19"/>
  <c r="AZ64" i="19" s="1"/>
  <c r="BH36" i="19"/>
  <c r="BH64" i="19" s="1"/>
  <c r="BP36" i="19"/>
  <c r="BP64" i="19" s="1"/>
  <c r="BX36" i="19"/>
  <c r="BX64" i="19" s="1"/>
  <c r="CF36" i="19"/>
  <c r="CF64" i="19" s="1"/>
  <c r="CN36" i="19"/>
  <c r="CN64" i="19" s="1"/>
  <c r="CV36" i="19"/>
  <c r="CV64" i="19" s="1"/>
  <c r="DD36" i="19"/>
  <c r="DD64" i="19" s="1"/>
  <c r="DL36" i="19"/>
  <c r="DL64" i="19" s="1"/>
  <c r="DT36" i="19"/>
  <c r="DT64" i="19" s="1"/>
  <c r="EB36" i="19"/>
  <c r="EB64" i="19" s="1"/>
  <c r="EJ36" i="19"/>
  <c r="EJ64" i="19" s="1"/>
  <c r="ER36" i="19"/>
  <c r="ER64" i="19" s="1"/>
  <c r="EZ36" i="19"/>
  <c r="EZ64" i="19" s="1"/>
  <c r="FH36" i="19"/>
  <c r="O76" i="24" s="1"/>
  <c r="FP36" i="19"/>
  <c r="W76" i="24" s="1"/>
  <c r="FX36" i="19"/>
  <c r="AE76" i="24" s="1"/>
  <c r="GF36" i="19"/>
  <c r="GF64" i="19" s="1"/>
  <c r="GN36" i="19"/>
  <c r="GN64" i="19" s="1"/>
  <c r="D37" i="19"/>
  <c r="D65" i="19" s="1"/>
  <c r="L37" i="19"/>
  <c r="L65" i="19" s="1"/>
  <c r="AF37" i="19"/>
  <c r="AF65" i="19" s="1"/>
  <c r="AQ37" i="19"/>
  <c r="AQ65" i="19" s="1"/>
  <c r="BO37" i="19"/>
  <c r="BO65" i="19" s="1"/>
  <c r="CE37" i="19"/>
  <c r="CE65" i="19" s="1"/>
  <c r="CU37" i="19"/>
  <c r="CU65" i="19" s="1"/>
  <c r="DY37" i="19"/>
  <c r="DY65" i="19" s="1"/>
  <c r="FE37" i="19"/>
  <c r="FE65" i="19" s="1"/>
  <c r="GK37" i="19"/>
  <c r="GK65" i="19" s="1"/>
  <c r="AW38" i="19"/>
  <c r="AW66" i="19" s="1"/>
  <c r="DI38" i="19"/>
  <c r="DI66" i="19" s="1"/>
  <c r="FU38" i="19"/>
  <c r="FU66" i="19" s="1"/>
  <c r="AG39" i="19"/>
  <c r="AG67" i="19" s="1"/>
  <c r="CS39" i="19"/>
  <c r="CS67" i="19" s="1"/>
  <c r="FE39" i="19"/>
  <c r="FE67" i="19" s="1"/>
  <c r="Q40" i="19"/>
  <c r="Q68" i="19" s="1"/>
  <c r="CC40" i="19"/>
  <c r="CC68" i="19" s="1"/>
  <c r="EO40" i="19"/>
  <c r="EO68" i="19" s="1"/>
  <c r="BM41" i="19"/>
  <c r="BM69" i="19" s="1"/>
  <c r="DY41" i="19"/>
  <c r="DY69" i="19" s="1"/>
  <c r="GK41" i="19"/>
  <c r="GK69" i="19" s="1"/>
  <c r="AW42" i="19"/>
  <c r="AW70" i="19" s="1"/>
  <c r="DI42" i="19"/>
  <c r="DI70" i="19" s="1"/>
  <c r="FU42" i="19"/>
  <c r="FU70" i="19" s="1"/>
  <c r="AG43" i="19"/>
  <c r="AG71" i="19" s="1"/>
  <c r="CS43" i="19"/>
  <c r="CS71" i="19" s="1"/>
  <c r="FE43" i="19"/>
  <c r="FE71" i="19" s="1"/>
  <c r="Q44" i="19"/>
  <c r="Q72" i="19" s="1"/>
  <c r="CC44" i="19"/>
  <c r="CC72" i="19" s="1"/>
  <c r="EO44" i="19"/>
  <c r="EO72" i="19" s="1"/>
  <c r="BM45" i="19"/>
  <c r="BM73" i="19" s="1"/>
  <c r="DY45" i="19"/>
  <c r="DY73" i="19" s="1"/>
  <c r="GK45" i="19"/>
  <c r="GK73" i="19" s="1"/>
  <c r="AW46" i="19"/>
  <c r="AW74" i="19" s="1"/>
  <c r="DI46" i="19"/>
  <c r="DI74" i="19" s="1"/>
  <c r="FU46" i="19"/>
  <c r="FU74" i="19" s="1"/>
  <c r="AG47" i="19"/>
  <c r="AG75" i="19" s="1"/>
  <c r="CS47" i="19"/>
  <c r="CS75" i="19" s="1"/>
  <c r="FE47" i="19"/>
  <c r="FE75" i="19" s="1"/>
  <c r="Q48" i="19"/>
  <c r="Q76" i="19" s="1"/>
  <c r="CC48" i="19"/>
  <c r="CC76" i="19" s="1"/>
  <c r="EO48" i="19"/>
  <c r="EO76" i="19" s="1"/>
  <c r="BM49" i="19"/>
  <c r="BM77" i="19" s="1"/>
  <c r="EG49" i="19"/>
  <c r="EG77" i="19" s="1"/>
  <c r="DA50" i="19"/>
  <c r="DA78" i="19" s="1"/>
  <c r="AD53" i="19"/>
  <c r="BJ55" i="19"/>
  <c r="Q112" i="19"/>
  <c r="M83" i="19"/>
  <c r="M112" i="19" s="1"/>
  <c r="Y112" i="19"/>
  <c r="U83" i="19"/>
  <c r="U112" i="19" s="1"/>
  <c r="AC83" i="19"/>
  <c r="AC112" i="19" s="1"/>
  <c r="AD64" i="19"/>
  <c r="AK83" i="19"/>
  <c r="AK112" i="19" s="1"/>
  <c r="AS83" i="19"/>
  <c r="AS112" i="19" s="1"/>
  <c r="BA83" i="19"/>
  <c r="BA112" i="19" s="1"/>
  <c r="BB64" i="19"/>
  <c r="BI83" i="19"/>
  <c r="BI112" i="19" s="1"/>
  <c r="BJ64" i="19"/>
  <c r="BQ83" i="19"/>
  <c r="BQ112" i="19" s="1"/>
  <c r="BY83" i="19"/>
  <c r="BY112" i="19" s="1"/>
  <c r="CG83" i="19"/>
  <c r="CG112" i="19" s="1"/>
  <c r="CO83" i="19"/>
  <c r="CO112" i="19" s="1"/>
  <c r="CP64" i="19"/>
  <c r="CW83" i="19"/>
  <c r="CW112" i="19" s="1"/>
  <c r="DE83" i="19"/>
  <c r="DE112" i="19" s="1"/>
  <c r="DM83" i="19"/>
  <c r="DM112" i="19" s="1"/>
  <c r="DN64" i="19"/>
  <c r="DU83" i="19"/>
  <c r="DU112" i="19" s="1"/>
  <c r="DV64" i="19"/>
  <c r="EC83" i="19"/>
  <c r="EC112" i="19" s="1"/>
  <c r="EK83" i="19"/>
  <c r="EK112" i="19" s="1"/>
  <c r="ES83" i="19"/>
  <c r="ES112" i="19" s="1"/>
  <c r="FA83" i="19"/>
  <c r="FA112" i="19" s="1"/>
  <c r="FB64" i="19"/>
  <c r="FI83" i="19"/>
  <c r="FI112" i="19" s="1"/>
  <c r="FQ83" i="19"/>
  <c r="FQ112" i="19" s="1"/>
  <c r="FY83" i="19"/>
  <c r="FY112" i="19" s="1"/>
  <c r="FZ64" i="19"/>
  <c r="GG83" i="19"/>
  <c r="GG112" i="19" s="1"/>
  <c r="GH64" i="19"/>
  <c r="GO83" i="19"/>
  <c r="GO112" i="19" s="1"/>
  <c r="Q113" i="19"/>
  <c r="M84" i="19"/>
  <c r="M113" i="19" s="1"/>
  <c r="U84" i="19"/>
  <c r="U113" i="19" s="1"/>
  <c r="V65" i="19"/>
  <c r="AC84" i="19"/>
  <c r="AC113" i="19" s="1"/>
  <c r="AK84" i="19"/>
  <c r="AK113" i="19" s="1"/>
  <c r="AS84" i="19"/>
  <c r="AS113" i="19" s="1"/>
  <c r="BA84" i="19"/>
  <c r="BA113" i="19" s="1"/>
  <c r="BB65" i="19"/>
  <c r="BI84" i="19"/>
  <c r="BI113" i="19" s="1"/>
  <c r="BQ84" i="19"/>
  <c r="BQ113" i="19" s="1"/>
  <c r="BY84" i="19"/>
  <c r="BY113" i="19" s="1"/>
  <c r="CG84" i="19"/>
  <c r="CG113" i="19" s="1"/>
  <c r="CH65" i="19"/>
  <c r="CS113" i="19"/>
  <c r="CO84" i="19"/>
  <c r="CO113" i="19" s="1"/>
  <c r="CW84" i="19"/>
  <c r="CW113" i="19" s="1"/>
  <c r="CW37" i="19"/>
  <c r="CW65" i="19" s="1"/>
  <c r="DE84" i="19"/>
  <c r="DE113" i="19" s="1"/>
  <c r="DE37" i="19"/>
  <c r="DE65" i="19" s="1"/>
  <c r="DM84" i="19"/>
  <c r="DM113" i="19" s="1"/>
  <c r="DN65" i="19"/>
  <c r="DM37" i="19"/>
  <c r="DM65" i="19" s="1"/>
  <c r="DU84" i="19"/>
  <c r="DU113" i="19" s="1"/>
  <c r="DV65" i="19"/>
  <c r="DU37" i="19"/>
  <c r="DU65" i="19" s="1"/>
  <c r="EC84" i="19"/>
  <c r="EC113" i="19" s="1"/>
  <c r="EC37" i="19"/>
  <c r="EC65" i="19" s="1"/>
  <c r="EK84" i="19"/>
  <c r="EK113" i="19" s="1"/>
  <c r="EK37" i="19"/>
  <c r="EK65" i="19" s="1"/>
  <c r="ES84" i="19"/>
  <c r="ES113" i="19" s="1"/>
  <c r="ET65" i="19"/>
  <c r="ES37" i="19"/>
  <c r="ES65" i="19" s="1"/>
  <c r="FA84" i="19"/>
  <c r="FA113" i="19" s="1"/>
  <c r="FB65" i="19"/>
  <c r="FA37" i="19"/>
  <c r="FA65" i="19" s="1"/>
  <c r="FI84" i="19"/>
  <c r="FI113" i="19" s="1"/>
  <c r="FI37" i="19"/>
  <c r="FI65" i="19" s="1"/>
  <c r="FQ84" i="19"/>
  <c r="FQ113" i="19" s="1"/>
  <c r="FR65" i="19"/>
  <c r="FQ37" i="19"/>
  <c r="FQ65" i="19" s="1"/>
  <c r="FY84" i="19"/>
  <c r="FY113" i="19" s="1"/>
  <c r="FZ65" i="19"/>
  <c r="FY37" i="19"/>
  <c r="FY65" i="19" s="1"/>
  <c r="GK113" i="19"/>
  <c r="GG84" i="19"/>
  <c r="GG113" i="19" s="1"/>
  <c r="GH65" i="19"/>
  <c r="GG37" i="19"/>
  <c r="GG65" i="19" s="1"/>
  <c r="GS113" i="19"/>
  <c r="GO84" i="19"/>
  <c r="GO113" i="19" s="1"/>
  <c r="GO37" i="19"/>
  <c r="GO65" i="19" s="1"/>
  <c r="E38" i="19"/>
  <c r="E66" i="19" s="1"/>
  <c r="Q114" i="19"/>
  <c r="M85" i="19"/>
  <c r="M114" i="19" s="1"/>
  <c r="M38" i="19"/>
  <c r="M66" i="19" s="1"/>
  <c r="U85" i="19"/>
  <c r="U114" i="19" s="1"/>
  <c r="U38" i="19"/>
  <c r="U66" i="19" s="1"/>
  <c r="AC85" i="19"/>
  <c r="AC114" i="19" s="1"/>
  <c r="AD66" i="19"/>
  <c r="AC38" i="19"/>
  <c r="AC66" i="19" s="1"/>
  <c r="AK85" i="19"/>
  <c r="AK114" i="19" s="1"/>
  <c r="AK38" i="19"/>
  <c r="AK66" i="19" s="1"/>
  <c r="AS85" i="19"/>
  <c r="AS114" i="19" s="1"/>
  <c r="AS38" i="19"/>
  <c r="AS66" i="19" s="1"/>
  <c r="BA85" i="19"/>
  <c r="BA114" i="19" s="1"/>
  <c r="BA38" i="19"/>
  <c r="BA66" i="19" s="1"/>
  <c r="BI85" i="19"/>
  <c r="BI114" i="19" s="1"/>
  <c r="BJ66" i="19"/>
  <c r="BI38" i="19"/>
  <c r="BI66" i="19" s="1"/>
  <c r="BQ85" i="19"/>
  <c r="BQ114" i="19" s="1"/>
  <c r="BQ38" i="19"/>
  <c r="BQ66" i="19" s="1"/>
  <c r="BY85" i="19"/>
  <c r="BY114" i="19" s="1"/>
  <c r="BY38" i="19"/>
  <c r="BY66" i="19" s="1"/>
  <c r="CG85" i="19"/>
  <c r="CG114" i="19" s="1"/>
  <c r="CH66" i="19"/>
  <c r="CG38" i="19"/>
  <c r="CG66" i="19" s="1"/>
  <c r="CS114" i="19"/>
  <c r="CO85" i="19"/>
  <c r="CO114" i="19" s="1"/>
  <c r="CO38" i="19"/>
  <c r="CO66" i="19" s="1"/>
  <c r="CW85" i="19"/>
  <c r="CW114" i="19" s="1"/>
  <c r="CW38" i="19"/>
  <c r="CW66" i="19" s="1"/>
  <c r="DE85" i="19"/>
  <c r="DE114" i="19" s="1"/>
  <c r="DE38" i="19"/>
  <c r="DE66" i="19" s="1"/>
  <c r="DM85" i="19"/>
  <c r="DM114" i="19" s="1"/>
  <c r="DM38" i="19"/>
  <c r="DM66" i="19" s="1"/>
  <c r="DY114" i="19"/>
  <c r="DU85" i="19"/>
  <c r="DU114" i="19" s="1"/>
  <c r="DV66" i="19"/>
  <c r="DU38" i="19"/>
  <c r="DU66" i="19" s="1"/>
  <c r="EC85" i="19"/>
  <c r="EC114" i="19" s="1"/>
  <c r="EC38" i="19"/>
  <c r="EC66" i="19" s="1"/>
  <c r="EK85" i="19"/>
  <c r="EK114" i="19" s="1"/>
  <c r="EK38" i="19"/>
  <c r="EK66" i="19" s="1"/>
  <c r="ES85" i="19"/>
  <c r="ES114" i="19" s="1"/>
  <c r="ES38" i="19"/>
  <c r="ES66" i="19" s="1"/>
  <c r="FA85" i="19"/>
  <c r="FA114" i="19" s="1"/>
  <c r="FA38" i="19"/>
  <c r="FA66" i="19" s="1"/>
  <c r="FI85" i="19"/>
  <c r="FI114" i="19" s="1"/>
  <c r="FI38" i="19"/>
  <c r="FI66" i="19" s="1"/>
  <c r="FQ85" i="19"/>
  <c r="FQ114" i="19" s="1"/>
  <c r="FQ38" i="19"/>
  <c r="FQ66" i="19" s="1"/>
  <c r="FY85" i="19"/>
  <c r="FY114" i="19" s="1"/>
  <c r="FY38" i="19"/>
  <c r="FY66" i="19" s="1"/>
  <c r="GK114" i="19"/>
  <c r="GG85" i="19"/>
  <c r="GG114" i="19" s="1"/>
  <c r="GG38" i="19"/>
  <c r="GG66" i="19" s="1"/>
  <c r="GO85" i="19"/>
  <c r="GO114" i="19" s="1"/>
  <c r="GO38" i="19"/>
  <c r="GO66" i="19" s="1"/>
  <c r="E39" i="19"/>
  <c r="E67" i="19" s="1"/>
  <c r="M86" i="19"/>
  <c r="M115" i="19" s="1"/>
  <c r="N67" i="19"/>
  <c r="M39" i="19"/>
  <c r="M67" i="19" s="1"/>
  <c r="U86" i="19"/>
  <c r="U115" i="19" s="1"/>
  <c r="V67" i="19"/>
  <c r="U39" i="19"/>
  <c r="U67" i="19" s="1"/>
  <c r="AC86" i="19"/>
  <c r="AC115" i="19" s="1"/>
  <c r="AC39" i="19"/>
  <c r="AC67" i="19" s="1"/>
  <c r="AK86" i="19"/>
  <c r="AK115" i="19" s="1"/>
  <c r="AL67" i="19"/>
  <c r="AK39" i="19"/>
  <c r="AK67" i="19" s="1"/>
  <c r="AS86" i="19"/>
  <c r="AS115" i="19" s="1"/>
  <c r="AT67" i="19"/>
  <c r="AS39" i="19"/>
  <c r="AS67" i="19" s="1"/>
  <c r="BA86" i="19"/>
  <c r="BA115" i="19" s="1"/>
  <c r="BB67" i="19"/>
  <c r="BA39" i="19"/>
  <c r="BA67" i="19" s="1"/>
  <c r="BI86" i="19"/>
  <c r="BI115" i="19" s="1"/>
  <c r="BI39" i="19"/>
  <c r="BI67" i="19" s="1"/>
  <c r="BQ86" i="19"/>
  <c r="BQ115" i="19" s="1"/>
  <c r="BQ39" i="19"/>
  <c r="BQ67" i="19" s="1"/>
  <c r="BY86" i="19"/>
  <c r="BY115" i="19" s="1"/>
  <c r="BY39" i="19"/>
  <c r="BY67" i="19" s="1"/>
  <c r="CG86" i="19"/>
  <c r="CG115" i="19" s="1"/>
  <c r="CG39" i="19"/>
  <c r="CG67" i="19" s="1"/>
  <c r="CO86" i="19"/>
  <c r="CO115" i="19" s="1"/>
  <c r="CO39" i="19"/>
  <c r="CO67" i="19" s="1"/>
  <c r="CW86" i="19"/>
  <c r="CW115" i="19" s="1"/>
  <c r="CW39" i="19"/>
  <c r="CW67" i="19" s="1"/>
  <c r="DE86" i="19"/>
  <c r="DE115" i="19" s="1"/>
  <c r="DF67" i="19"/>
  <c r="DE39" i="19"/>
  <c r="DE67" i="19" s="1"/>
  <c r="DQ115" i="19"/>
  <c r="DM86" i="19"/>
  <c r="DM115" i="19" s="1"/>
  <c r="DM39" i="19"/>
  <c r="DM67" i="19" s="1"/>
  <c r="DU86" i="19"/>
  <c r="DU115" i="19" s="1"/>
  <c r="DU39" i="19"/>
  <c r="DU67" i="19" s="1"/>
  <c r="EC86" i="19"/>
  <c r="EC115" i="19" s="1"/>
  <c r="EC39" i="19"/>
  <c r="EC67" i="19" s="1"/>
  <c r="EK86" i="19"/>
  <c r="EK115" i="19" s="1"/>
  <c r="EL67" i="19"/>
  <c r="EK39" i="19"/>
  <c r="EK67" i="19" s="1"/>
  <c r="ES86" i="19"/>
  <c r="ES115" i="19" s="1"/>
  <c r="ET67" i="19"/>
  <c r="ES39" i="19"/>
  <c r="ES67" i="19" s="1"/>
  <c r="FA86" i="19"/>
  <c r="FA115" i="19" s="1"/>
  <c r="FA39" i="19"/>
  <c r="FA67" i="19" s="1"/>
  <c r="FI86" i="19"/>
  <c r="FI115" i="19" s="1"/>
  <c r="FI39" i="19"/>
  <c r="FI67" i="19" s="1"/>
  <c r="FQ86" i="19"/>
  <c r="FQ115" i="19" s="1"/>
  <c r="FR67" i="19"/>
  <c r="FQ39" i="19"/>
  <c r="FQ67" i="19" s="1"/>
  <c r="GC115" i="19"/>
  <c r="FY86" i="19"/>
  <c r="FY115" i="19" s="1"/>
  <c r="FZ67" i="19"/>
  <c r="FY39" i="19"/>
  <c r="FY67" i="19" s="1"/>
  <c r="GG86" i="19"/>
  <c r="GG115" i="19" s="1"/>
  <c r="GH67" i="19"/>
  <c r="GG39" i="19"/>
  <c r="GG67" i="19" s="1"/>
  <c r="GO86" i="19"/>
  <c r="GO115" i="19" s="1"/>
  <c r="GP67" i="19"/>
  <c r="GO39" i="19"/>
  <c r="GO67" i="19" s="1"/>
  <c r="E40" i="19"/>
  <c r="E68" i="19" s="1"/>
  <c r="M87" i="19"/>
  <c r="M116" i="19" s="1"/>
  <c r="M40" i="19"/>
  <c r="M68" i="19" s="1"/>
  <c r="U87" i="19"/>
  <c r="U116" i="19" s="1"/>
  <c r="U40" i="19"/>
  <c r="U68" i="19" s="1"/>
  <c r="AC87" i="19"/>
  <c r="AC116" i="19" s="1"/>
  <c r="AC40" i="19"/>
  <c r="AC68" i="19" s="1"/>
  <c r="AK87" i="19"/>
  <c r="AK116" i="19" s="1"/>
  <c r="AK40" i="19"/>
  <c r="AK68" i="19" s="1"/>
  <c r="AW116" i="19"/>
  <c r="AS87" i="19"/>
  <c r="AS116" i="19" s="1"/>
  <c r="AS40" i="19"/>
  <c r="AS68" i="19" s="1"/>
  <c r="BA87" i="19"/>
  <c r="BA116" i="19" s="1"/>
  <c r="BA40" i="19"/>
  <c r="BA68" i="19" s="1"/>
  <c r="BI87" i="19"/>
  <c r="BI116" i="19" s="1"/>
  <c r="BI40" i="19"/>
  <c r="BI68" i="19" s="1"/>
  <c r="BQ87" i="19"/>
  <c r="BQ116" i="19" s="1"/>
  <c r="BQ40" i="19"/>
  <c r="BQ68" i="19" s="1"/>
  <c r="BY87" i="19"/>
  <c r="BY116" i="19" s="1"/>
  <c r="BY40" i="19"/>
  <c r="BY68" i="19" s="1"/>
  <c r="CG87" i="19"/>
  <c r="CG116" i="19" s="1"/>
  <c r="CG40" i="19"/>
  <c r="CG68" i="19" s="1"/>
  <c r="CO87" i="19"/>
  <c r="CO116" i="19" s="1"/>
  <c r="CO40" i="19"/>
  <c r="CO68" i="19" s="1"/>
  <c r="CW87" i="19"/>
  <c r="CW116" i="19" s="1"/>
  <c r="CW40" i="19"/>
  <c r="CW68" i="19" s="1"/>
  <c r="DE87" i="19"/>
  <c r="DE116" i="19" s="1"/>
  <c r="DE40" i="19"/>
  <c r="DE68" i="19" s="1"/>
  <c r="DM87" i="19"/>
  <c r="DM116" i="19" s="1"/>
  <c r="DM40" i="19"/>
  <c r="DM68" i="19" s="1"/>
  <c r="DU87" i="19"/>
  <c r="DU116" i="19" s="1"/>
  <c r="DU40" i="19"/>
  <c r="DU68" i="19" s="1"/>
  <c r="EG116" i="19"/>
  <c r="EC87" i="19"/>
  <c r="EC116" i="19" s="1"/>
  <c r="EC40" i="19"/>
  <c r="EC68" i="19" s="1"/>
  <c r="EK87" i="19"/>
  <c r="EK116" i="19" s="1"/>
  <c r="EK40" i="19"/>
  <c r="EK68" i="19" s="1"/>
  <c r="ES87" i="19"/>
  <c r="ES116" i="19" s="1"/>
  <c r="ES40" i="19"/>
  <c r="ES68" i="19" s="1"/>
  <c r="FA87" i="19"/>
  <c r="FA116" i="19" s="1"/>
  <c r="FA40" i="19"/>
  <c r="FA68" i="19" s="1"/>
  <c r="FI87" i="19"/>
  <c r="FI116" i="19" s="1"/>
  <c r="FI40" i="19"/>
  <c r="FI68" i="19" s="1"/>
  <c r="FU116" i="19"/>
  <c r="FQ87" i="19"/>
  <c r="FQ116" i="19" s="1"/>
  <c r="FQ40" i="19"/>
  <c r="FQ68" i="19" s="1"/>
  <c r="FY87" i="19"/>
  <c r="FY116" i="19" s="1"/>
  <c r="FY40" i="19"/>
  <c r="FY68" i="19" s="1"/>
  <c r="GG87" i="19"/>
  <c r="GG116" i="19" s="1"/>
  <c r="GG40" i="19"/>
  <c r="GG68" i="19" s="1"/>
  <c r="GO87" i="19"/>
  <c r="GO116" i="19" s="1"/>
  <c r="GO40" i="19"/>
  <c r="GO68" i="19" s="1"/>
  <c r="E41" i="19"/>
  <c r="E69" i="19" s="1"/>
  <c r="M88" i="19"/>
  <c r="M117" i="19" s="1"/>
  <c r="N69" i="19"/>
  <c r="M41" i="19"/>
  <c r="M69" i="19" s="1"/>
  <c r="U88" i="19"/>
  <c r="U117" i="19" s="1"/>
  <c r="V69" i="19"/>
  <c r="U41" i="19"/>
  <c r="U69" i="19" s="1"/>
  <c r="AC88" i="19"/>
  <c r="AC117" i="19" s="1"/>
  <c r="AC41" i="19"/>
  <c r="AC69" i="19" s="1"/>
  <c r="AO117" i="19"/>
  <c r="AK88" i="19"/>
  <c r="AK117" i="19" s="1"/>
  <c r="AL69" i="19"/>
  <c r="AK41" i="19"/>
  <c r="AK69" i="19" s="1"/>
  <c r="AS88" i="19"/>
  <c r="AS117" i="19" s="1"/>
  <c r="AT69" i="19"/>
  <c r="AS41" i="19"/>
  <c r="AS69" i="19" s="1"/>
  <c r="BA88" i="19"/>
  <c r="BA117" i="19" s="1"/>
  <c r="BA41" i="19"/>
  <c r="BA69" i="19" s="1"/>
  <c r="BI88" i="19"/>
  <c r="BI117" i="19" s="1"/>
  <c r="BJ69" i="19"/>
  <c r="BI41" i="19"/>
  <c r="BI69" i="19" s="1"/>
  <c r="BQ88" i="19"/>
  <c r="BQ117" i="19" s="1"/>
  <c r="BQ41" i="19"/>
  <c r="BQ69" i="19" s="1"/>
  <c r="BY88" i="19"/>
  <c r="BY117" i="19" s="1"/>
  <c r="BZ69" i="19"/>
  <c r="BY41" i="19"/>
  <c r="BY69" i="19" s="1"/>
  <c r="CG88" i="19"/>
  <c r="CG117" i="19" s="1"/>
  <c r="CG41" i="19"/>
  <c r="CG69" i="19" s="1"/>
  <c r="CO88" i="19"/>
  <c r="CO117" i="19" s="1"/>
  <c r="CP69" i="19"/>
  <c r="CO41" i="19"/>
  <c r="CO69" i="19" s="1"/>
  <c r="CW88" i="19"/>
  <c r="CW117" i="19" s="1"/>
  <c r="CX69" i="19"/>
  <c r="CW41" i="19"/>
  <c r="CW69" i="19" s="1"/>
  <c r="DE88" i="19"/>
  <c r="DE117" i="19" s="1"/>
  <c r="DF69" i="19"/>
  <c r="DE41" i="19"/>
  <c r="DE69" i="19" s="1"/>
  <c r="DM88" i="19"/>
  <c r="DM117" i="19" s="1"/>
  <c r="DM41" i="19"/>
  <c r="DM69" i="19" s="1"/>
  <c r="DU88" i="19"/>
  <c r="DU117" i="19" s="1"/>
  <c r="DU41" i="19"/>
  <c r="DU69" i="19" s="1"/>
  <c r="EC88" i="19"/>
  <c r="EC117" i="19" s="1"/>
  <c r="ED69" i="19"/>
  <c r="EC41" i="19"/>
  <c r="EC69" i="19" s="1"/>
  <c r="EK88" i="19"/>
  <c r="EK117" i="19" s="1"/>
  <c r="EL69" i="19"/>
  <c r="EK41" i="19"/>
  <c r="EK69" i="19" s="1"/>
  <c r="ES88" i="19"/>
  <c r="ES117" i="19" s="1"/>
  <c r="ES41" i="19"/>
  <c r="ES69" i="19" s="1"/>
  <c r="FA88" i="19"/>
  <c r="FA117" i="19" s="1"/>
  <c r="FB69" i="19"/>
  <c r="FA41" i="19"/>
  <c r="FA69" i="19" s="1"/>
  <c r="FI88" i="19"/>
  <c r="FI117" i="19" s="1"/>
  <c r="FJ69" i="19"/>
  <c r="FI41" i="19"/>
  <c r="FI69" i="19" s="1"/>
  <c r="FQ88" i="19"/>
  <c r="FQ117" i="19" s="1"/>
  <c r="FR69" i="19"/>
  <c r="FQ41" i="19"/>
  <c r="FQ69" i="19" s="1"/>
  <c r="FY88" i="19"/>
  <c r="FY117" i="19" s="1"/>
  <c r="FY41" i="19"/>
  <c r="FY69" i="19" s="1"/>
  <c r="GG88" i="19"/>
  <c r="GG117" i="19" s="1"/>
  <c r="GH69" i="19"/>
  <c r="GG41" i="19"/>
  <c r="GG69" i="19" s="1"/>
  <c r="GO88" i="19"/>
  <c r="GO117" i="19" s="1"/>
  <c r="GP69" i="19"/>
  <c r="GO41" i="19"/>
  <c r="GO69" i="19" s="1"/>
  <c r="E42" i="19"/>
  <c r="E70" i="19" s="1"/>
  <c r="M89" i="19"/>
  <c r="M118" i="19" s="1"/>
  <c r="M42" i="19"/>
  <c r="M70" i="19" s="1"/>
  <c r="U89" i="19"/>
  <c r="U118" i="19" s="1"/>
  <c r="U42" i="19"/>
  <c r="U70" i="19" s="1"/>
  <c r="AG118" i="19"/>
  <c r="AC89" i="19"/>
  <c r="AC118" i="19" s="1"/>
  <c r="AC42" i="19"/>
  <c r="AC70" i="19" s="1"/>
  <c r="AK89" i="19"/>
  <c r="AK118" i="19" s="1"/>
  <c r="AK42" i="19"/>
  <c r="AK70" i="19" s="1"/>
  <c r="AS89" i="19"/>
  <c r="AS118" i="19" s="1"/>
  <c r="AT70" i="19"/>
  <c r="AS42" i="19"/>
  <c r="AS70" i="19" s="1"/>
  <c r="BA89" i="19"/>
  <c r="BA118" i="19" s="1"/>
  <c r="BA42" i="19"/>
  <c r="BA70" i="19" s="1"/>
  <c r="BI89" i="19"/>
  <c r="BI118" i="19" s="1"/>
  <c r="BI42" i="19"/>
  <c r="BI70" i="19" s="1"/>
  <c r="BQ89" i="19"/>
  <c r="BQ118" i="19" s="1"/>
  <c r="BQ42" i="19"/>
  <c r="BQ70" i="19" s="1"/>
  <c r="BY89" i="19"/>
  <c r="BY118" i="19" s="1"/>
  <c r="BY42" i="19"/>
  <c r="BY70" i="19" s="1"/>
  <c r="CG89" i="19"/>
  <c r="CG118" i="19" s="1"/>
  <c r="CG42" i="19"/>
  <c r="CG70" i="19" s="1"/>
  <c r="CS118" i="19"/>
  <c r="CO89" i="19"/>
  <c r="CO118" i="19" s="1"/>
  <c r="CO42" i="19"/>
  <c r="CO70" i="19" s="1"/>
  <c r="CW89" i="19"/>
  <c r="CW118" i="19" s="1"/>
  <c r="CW42" i="19"/>
  <c r="CW70" i="19" s="1"/>
  <c r="DE89" i="19"/>
  <c r="DE118" i="19" s="1"/>
  <c r="DE42" i="19"/>
  <c r="DE70" i="19" s="1"/>
  <c r="DM89" i="19"/>
  <c r="DM118" i="19" s="1"/>
  <c r="DM42" i="19"/>
  <c r="DM70" i="19" s="1"/>
  <c r="DU89" i="19"/>
  <c r="DU118" i="19" s="1"/>
  <c r="DU42" i="19"/>
  <c r="DU70" i="19" s="1"/>
  <c r="EC89" i="19"/>
  <c r="EC118" i="19" s="1"/>
  <c r="EC42" i="19"/>
  <c r="EC70" i="19" s="1"/>
  <c r="EK89" i="19"/>
  <c r="EK118" i="19" s="1"/>
  <c r="EK42" i="19"/>
  <c r="EK70" i="19" s="1"/>
  <c r="ES89" i="19"/>
  <c r="ES118" i="19" s="1"/>
  <c r="ES42" i="19"/>
  <c r="ES70" i="19" s="1"/>
  <c r="FA89" i="19"/>
  <c r="FA118" i="19" s="1"/>
  <c r="FA42" i="19"/>
  <c r="FA70" i="19" s="1"/>
  <c r="FI89" i="19"/>
  <c r="FI118" i="19" s="1"/>
  <c r="FI42" i="19"/>
  <c r="FI70" i="19" s="1"/>
  <c r="FQ89" i="19"/>
  <c r="FQ118" i="19" s="1"/>
  <c r="FQ42" i="19"/>
  <c r="FQ70" i="19" s="1"/>
  <c r="FY89" i="19"/>
  <c r="FY118" i="19" s="1"/>
  <c r="FY42" i="19"/>
  <c r="FY70" i="19" s="1"/>
  <c r="GG89" i="19"/>
  <c r="GG118" i="19" s="1"/>
  <c r="GG42" i="19"/>
  <c r="GG70" i="19" s="1"/>
  <c r="GO89" i="19"/>
  <c r="GO118" i="19" s="1"/>
  <c r="GO42" i="19"/>
  <c r="GO70" i="19" s="1"/>
  <c r="F71" i="19"/>
  <c r="E43" i="19"/>
  <c r="E71" i="19" s="1"/>
  <c r="M90" i="19"/>
  <c r="M119" i="19" s="1"/>
  <c r="M43" i="19"/>
  <c r="M71" i="19" s="1"/>
  <c r="Y119" i="19"/>
  <c r="U90" i="19"/>
  <c r="U119" i="19" s="1"/>
  <c r="U43" i="19"/>
  <c r="U71" i="19" s="1"/>
  <c r="AC90" i="19"/>
  <c r="AC119" i="19" s="1"/>
  <c r="AD71" i="19"/>
  <c r="AC43" i="19"/>
  <c r="AC71" i="19" s="1"/>
  <c r="AK90" i="19"/>
  <c r="AK119" i="19" s="1"/>
  <c r="AL71" i="19"/>
  <c r="AK43" i="19"/>
  <c r="AK71" i="19" s="1"/>
  <c r="AS90" i="19"/>
  <c r="AS119" i="19" s="1"/>
  <c r="AS43" i="19"/>
  <c r="AS71" i="19" s="1"/>
  <c r="BA90" i="19"/>
  <c r="BA119" i="19" s="1"/>
  <c r="BB71" i="19"/>
  <c r="BA43" i="19"/>
  <c r="BA71" i="19" s="1"/>
  <c r="BI90" i="19"/>
  <c r="BI119" i="19" s="1"/>
  <c r="BJ71" i="19"/>
  <c r="BI43" i="19"/>
  <c r="BI71" i="19" s="1"/>
  <c r="BQ90" i="19"/>
  <c r="BQ119" i="19" s="1"/>
  <c r="BR71" i="19"/>
  <c r="BQ43" i="19"/>
  <c r="BQ71" i="19" s="1"/>
  <c r="BY90" i="19"/>
  <c r="BY119" i="19" s="1"/>
  <c r="BY43" i="19"/>
  <c r="BY71" i="19" s="1"/>
  <c r="CK119" i="19"/>
  <c r="CG90" i="19"/>
  <c r="CG119" i="19" s="1"/>
  <c r="CH71" i="19"/>
  <c r="CG43" i="19"/>
  <c r="CG71" i="19" s="1"/>
  <c r="CO90" i="19"/>
  <c r="CO119" i="19" s="1"/>
  <c r="CP71" i="19"/>
  <c r="CO43" i="19"/>
  <c r="CO71" i="19" s="1"/>
  <c r="CW90" i="19"/>
  <c r="CW119" i="19" s="1"/>
  <c r="CW43" i="19"/>
  <c r="CW71" i="19" s="1"/>
  <c r="DI119" i="19"/>
  <c r="DE90" i="19"/>
  <c r="DE119" i="19" s="1"/>
  <c r="DE43" i="19"/>
  <c r="DE71" i="19" s="1"/>
  <c r="DM90" i="19"/>
  <c r="DM119" i="19" s="1"/>
  <c r="DM43" i="19"/>
  <c r="DM71" i="19" s="1"/>
  <c r="DU90" i="19"/>
  <c r="DU119" i="19" s="1"/>
  <c r="DV71" i="19"/>
  <c r="DU43" i="19"/>
  <c r="DU71" i="19" s="1"/>
  <c r="EC90" i="19"/>
  <c r="EC119" i="19" s="1"/>
  <c r="ED71" i="19"/>
  <c r="EC43" i="19"/>
  <c r="EC71" i="19" s="1"/>
  <c r="EO119" i="19"/>
  <c r="EK90" i="19"/>
  <c r="EK119" i="19" s="1"/>
  <c r="EK43" i="19"/>
  <c r="EK71" i="19" s="1"/>
  <c r="ES90" i="19"/>
  <c r="ES119" i="19" s="1"/>
  <c r="ET71" i="19"/>
  <c r="ES43" i="19"/>
  <c r="ES71" i="19" s="1"/>
  <c r="FA90" i="19"/>
  <c r="FA119" i="19" s="1"/>
  <c r="FB71" i="19"/>
  <c r="FA43" i="19"/>
  <c r="FA71" i="19" s="1"/>
  <c r="FI90" i="19"/>
  <c r="FI119" i="19" s="1"/>
  <c r="FJ71" i="19"/>
  <c r="FI43" i="19"/>
  <c r="FI71" i="19" s="1"/>
  <c r="FQ90" i="19"/>
  <c r="FQ119" i="19" s="1"/>
  <c r="FQ43" i="19"/>
  <c r="FQ71" i="19" s="1"/>
  <c r="FY90" i="19"/>
  <c r="FY119" i="19" s="1"/>
  <c r="FZ71" i="19"/>
  <c r="FY43" i="19"/>
  <c r="FY71" i="19" s="1"/>
  <c r="GG90" i="19"/>
  <c r="GG119" i="19" s="1"/>
  <c r="GH71" i="19"/>
  <c r="GG43" i="19"/>
  <c r="GG71" i="19" s="1"/>
  <c r="GO90" i="19"/>
  <c r="GO119" i="19" s="1"/>
  <c r="GP71" i="19"/>
  <c r="GO43" i="19"/>
  <c r="GO71" i="19" s="1"/>
  <c r="E44" i="19"/>
  <c r="E72" i="19" s="1"/>
  <c r="Q120" i="19"/>
  <c r="M91" i="19"/>
  <c r="M120" i="19" s="1"/>
  <c r="M44" i="19"/>
  <c r="M72" i="19" s="1"/>
  <c r="U91" i="19"/>
  <c r="U120" i="19" s="1"/>
  <c r="U44" i="19"/>
  <c r="U72" i="19" s="1"/>
  <c r="AC91" i="19"/>
  <c r="AC120" i="19" s="1"/>
  <c r="AD72" i="19"/>
  <c r="AC44" i="19"/>
  <c r="AC72" i="19" s="1"/>
  <c r="AK91" i="19"/>
  <c r="AK120" i="19" s="1"/>
  <c r="AK44" i="19"/>
  <c r="AK72" i="19" s="1"/>
  <c r="AS91" i="19"/>
  <c r="AS120" i="19" s="1"/>
  <c r="AS44" i="19"/>
  <c r="AS72" i="19" s="1"/>
  <c r="BA91" i="19"/>
  <c r="BA120" i="19" s="1"/>
  <c r="BA44" i="19"/>
  <c r="BA72" i="19" s="1"/>
  <c r="BI91" i="19"/>
  <c r="BI120" i="19" s="1"/>
  <c r="BI44" i="19"/>
  <c r="BI72" i="19" s="1"/>
  <c r="BQ91" i="19"/>
  <c r="BQ120" i="19" s="1"/>
  <c r="BQ44" i="19"/>
  <c r="BQ72" i="19" s="1"/>
  <c r="BY91" i="19"/>
  <c r="BY120" i="19" s="1"/>
  <c r="BY44" i="19"/>
  <c r="BY72" i="19" s="1"/>
  <c r="CG91" i="19"/>
  <c r="CG120" i="19" s="1"/>
  <c r="CG44" i="19"/>
  <c r="CG72" i="19" s="1"/>
  <c r="CO91" i="19"/>
  <c r="CO120" i="19" s="1"/>
  <c r="CO44" i="19"/>
  <c r="CO72" i="19" s="1"/>
  <c r="CW91" i="19"/>
  <c r="CW120" i="19" s="1"/>
  <c r="CW44" i="19"/>
  <c r="CW72" i="19" s="1"/>
  <c r="DE91" i="19"/>
  <c r="DE120" i="19" s="1"/>
  <c r="DE44" i="19"/>
  <c r="DE72" i="19" s="1"/>
  <c r="DM91" i="19"/>
  <c r="DM120" i="19" s="1"/>
  <c r="DM44" i="19"/>
  <c r="DM72" i="19" s="1"/>
  <c r="DU91" i="19"/>
  <c r="DU120" i="19" s="1"/>
  <c r="DU44" i="19"/>
  <c r="DU72" i="19" s="1"/>
  <c r="EC91" i="19"/>
  <c r="EC120" i="19" s="1"/>
  <c r="ED72" i="19"/>
  <c r="EC44" i="19"/>
  <c r="EC72" i="19" s="1"/>
  <c r="EK91" i="19"/>
  <c r="EK120" i="19" s="1"/>
  <c r="EK44" i="19"/>
  <c r="EK72" i="19" s="1"/>
  <c r="ES91" i="19"/>
  <c r="ES120" i="19" s="1"/>
  <c r="ES44" i="19"/>
  <c r="ES72" i="19" s="1"/>
  <c r="FA91" i="19"/>
  <c r="FA120" i="19" s="1"/>
  <c r="FA44" i="19"/>
  <c r="FA72" i="19" s="1"/>
  <c r="FI91" i="19"/>
  <c r="FI120" i="19" s="1"/>
  <c r="FI44" i="19"/>
  <c r="FI72" i="19" s="1"/>
  <c r="FQ91" i="19"/>
  <c r="FQ120" i="19" s="1"/>
  <c r="FQ44" i="19"/>
  <c r="FQ72" i="19" s="1"/>
  <c r="FY91" i="19"/>
  <c r="FY120" i="19" s="1"/>
  <c r="FY44" i="19"/>
  <c r="FY72" i="19" s="1"/>
  <c r="GG91" i="19"/>
  <c r="GG120" i="19" s="1"/>
  <c r="GG44" i="19"/>
  <c r="GG72" i="19" s="1"/>
  <c r="GO91" i="19"/>
  <c r="GO120" i="19" s="1"/>
  <c r="GO44" i="19"/>
  <c r="GO72" i="19" s="1"/>
  <c r="E45" i="19"/>
  <c r="E73" i="19" s="1"/>
  <c r="Q121" i="19"/>
  <c r="M92" i="19"/>
  <c r="M121" i="19" s="1"/>
  <c r="N73" i="19"/>
  <c r="M45" i="19"/>
  <c r="M73" i="19" s="1"/>
  <c r="U92" i="19"/>
  <c r="U121" i="19" s="1"/>
  <c r="V73" i="19"/>
  <c r="U45" i="19"/>
  <c r="U73" i="19" s="1"/>
  <c r="AC92" i="19"/>
  <c r="AC121" i="19" s="1"/>
  <c r="AD73" i="19"/>
  <c r="AC45" i="19"/>
  <c r="AC73" i="19" s="1"/>
  <c r="AK92" i="19"/>
  <c r="AK121" i="19" s="1"/>
  <c r="AK45" i="19"/>
  <c r="AK73" i="19" s="1"/>
  <c r="AS92" i="19"/>
  <c r="AS121" i="19" s="1"/>
  <c r="AT73" i="19"/>
  <c r="AS45" i="19"/>
  <c r="AS73" i="19" s="1"/>
  <c r="BA92" i="19"/>
  <c r="BA121" i="19" s="1"/>
  <c r="BB73" i="19"/>
  <c r="BA45" i="19"/>
  <c r="BA73" i="19" s="1"/>
  <c r="BI92" i="19"/>
  <c r="BI121" i="19" s="1"/>
  <c r="BJ73" i="19"/>
  <c r="BI45" i="19"/>
  <c r="BI73" i="19" s="1"/>
  <c r="BQ92" i="19"/>
  <c r="BQ121" i="19" s="1"/>
  <c r="BQ45" i="19"/>
  <c r="BQ73" i="19" s="1"/>
  <c r="BY92" i="19"/>
  <c r="BY121" i="19" s="1"/>
  <c r="BY45" i="19"/>
  <c r="BY73" i="19" s="1"/>
  <c r="CG92" i="19"/>
  <c r="CG121" i="19" s="1"/>
  <c r="CH73" i="19"/>
  <c r="CG45" i="19"/>
  <c r="CG73" i="19" s="1"/>
  <c r="CO92" i="19"/>
  <c r="CO121" i="19" s="1"/>
  <c r="CO45" i="19"/>
  <c r="CO73" i="19" s="1"/>
  <c r="CW92" i="19"/>
  <c r="CW121" i="19" s="1"/>
  <c r="CW45" i="19"/>
  <c r="CW73" i="19" s="1"/>
  <c r="DE92" i="19"/>
  <c r="DE121" i="19" s="1"/>
  <c r="DF73" i="19"/>
  <c r="DE45" i="19"/>
  <c r="DE73" i="19" s="1"/>
  <c r="DM92" i="19"/>
  <c r="DM121" i="19" s="1"/>
  <c r="DN73" i="19"/>
  <c r="DM45" i="19"/>
  <c r="DM73" i="19" s="1"/>
  <c r="DU92" i="19"/>
  <c r="DU121" i="19" s="1"/>
  <c r="DU45" i="19"/>
  <c r="DU73" i="19" s="1"/>
  <c r="EC92" i="19"/>
  <c r="EC121" i="19" s="1"/>
  <c r="EC45" i="19"/>
  <c r="EC73" i="19" s="1"/>
  <c r="EK92" i="19"/>
  <c r="EK121" i="19" s="1"/>
  <c r="EK45" i="19"/>
  <c r="EK73" i="19" s="1"/>
  <c r="ES92" i="19"/>
  <c r="ES121" i="19" s="1"/>
  <c r="ET73" i="19"/>
  <c r="ES45" i="19"/>
  <c r="ES73" i="19" s="1"/>
  <c r="FA92" i="19"/>
  <c r="FA121" i="19" s="1"/>
  <c r="FB73" i="19"/>
  <c r="FA45" i="19"/>
  <c r="FA73" i="19" s="1"/>
  <c r="FI92" i="19"/>
  <c r="FI121" i="19" s="1"/>
  <c r="FI45" i="19"/>
  <c r="FI73" i="19" s="1"/>
  <c r="FQ92" i="19"/>
  <c r="FQ121" i="19" s="1"/>
  <c r="FR73" i="19"/>
  <c r="FQ45" i="19"/>
  <c r="FQ73" i="19" s="1"/>
  <c r="FY92" i="19"/>
  <c r="FY121" i="19" s="1"/>
  <c r="FZ73" i="19"/>
  <c r="FY45" i="19"/>
  <c r="FY73" i="19" s="1"/>
  <c r="GK121" i="19"/>
  <c r="GG92" i="19"/>
  <c r="GG121" i="19" s="1"/>
  <c r="GH73" i="19"/>
  <c r="GG45" i="19"/>
  <c r="GG73" i="19" s="1"/>
  <c r="GS121" i="19"/>
  <c r="GO92" i="19"/>
  <c r="GO121" i="19" s="1"/>
  <c r="GO45" i="19"/>
  <c r="GO73" i="19" s="1"/>
  <c r="E46" i="19"/>
  <c r="E74" i="19" s="1"/>
  <c r="M93" i="19"/>
  <c r="M122" i="19" s="1"/>
  <c r="M46" i="19"/>
  <c r="M74" i="19" s="1"/>
  <c r="U93" i="19"/>
  <c r="U122" i="19" s="1"/>
  <c r="U46" i="19"/>
  <c r="U74" i="19" s="1"/>
  <c r="AG122" i="19"/>
  <c r="AC93" i="19"/>
  <c r="AC122" i="19" s="1"/>
  <c r="AC46" i="19"/>
  <c r="AC74" i="19" s="1"/>
  <c r="AK93" i="19"/>
  <c r="AK122" i="19" s="1"/>
  <c r="AK46" i="19"/>
  <c r="AK74" i="19" s="1"/>
  <c r="AS93" i="19"/>
  <c r="AS122" i="19" s="1"/>
  <c r="AS46" i="19"/>
  <c r="AS74" i="19" s="1"/>
  <c r="BA93" i="19"/>
  <c r="BA122" i="19" s="1"/>
  <c r="BA46" i="19"/>
  <c r="BA74" i="19" s="1"/>
  <c r="BI93" i="19"/>
  <c r="BI122" i="19" s="1"/>
  <c r="BJ74" i="19"/>
  <c r="BI46" i="19"/>
  <c r="BI74" i="19" s="1"/>
  <c r="BQ93" i="19"/>
  <c r="BQ122" i="19" s="1"/>
  <c r="BQ46" i="19"/>
  <c r="BQ74" i="19" s="1"/>
  <c r="BY93" i="19"/>
  <c r="BY122" i="19" s="1"/>
  <c r="BY46" i="19"/>
  <c r="BY74" i="19" s="1"/>
  <c r="CG93" i="19"/>
  <c r="CG122" i="19" s="1"/>
  <c r="CG46" i="19"/>
  <c r="CG74" i="19" s="1"/>
  <c r="CO93" i="19"/>
  <c r="CO122" i="19" s="1"/>
  <c r="CO46" i="19"/>
  <c r="CO74" i="19" s="1"/>
  <c r="CW93" i="19"/>
  <c r="CW122" i="19" s="1"/>
  <c r="CW46" i="19"/>
  <c r="CW74" i="19" s="1"/>
  <c r="DE93" i="19"/>
  <c r="DE122" i="19" s="1"/>
  <c r="DE46" i="19"/>
  <c r="DE74" i="19" s="1"/>
  <c r="DM93" i="19"/>
  <c r="DM122" i="19" s="1"/>
  <c r="DM46" i="19"/>
  <c r="DM74" i="19" s="1"/>
  <c r="DY122" i="19"/>
  <c r="DU93" i="19"/>
  <c r="DU122" i="19" s="1"/>
  <c r="DU46" i="19"/>
  <c r="DU74" i="19" s="1"/>
  <c r="EC93" i="19"/>
  <c r="EC122" i="19" s="1"/>
  <c r="EC46" i="19"/>
  <c r="EC74" i="19" s="1"/>
  <c r="EK93" i="19"/>
  <c r="EK122" i="19" s="1"/>
  <c r="EK46" i="19"/>
  <c r="EK74" i="19" s="1"/>
  <c r="ES93" i="19"/>
  <c r="ES122" i="19" s="1"/>
  <c r="ES46" i="19"/>
  <c r="ES74" i="19" s="1"/>
  <c r="FA93" i="19"/>
  <c r="FA122" i="19" s="1"/>
  <c r="FB74" i="19"/>
  <c r="FA46" i="19"/>
  <c r="FA74" i="19" s="1"/>
  <c r="FI93" i="19"/>
  <c r="FI122" i="19" s="1"/>
  <c r="FI46" i="19"/>
  <c r="FI74" i="19" s="1"/>
  <c r="FQ93" i="19"/>
  <c r="FQ122" i="19" s="1"/>
  <c r="FQ46" i="19"/>
  <c r="FQ74" i="19" s="1"/>
  <c r="FY93" i="19"/>
  <c r="FY122" i="19" s="1"/>
  <c r="FY46" i="19"/>
  <c r="FY74" i="19" s="1"/>
  <c r="GK122" i="19"/>
  <c r="GG93" i="19"/>
  <c r="GG122" i="19" s="1"/>
  <c r="GG46" i="19"/>
  <c r="GG74" i="19" s="1"/>
  <c r="GO93" i="19"/>
  <c r="GO122" i="19" s="1"/>
  <c r="GO46" i="19"/>
  <c r="GO74" i="19" s="1"/>
  <c r="E47" i="19"/>
  <c r="E75" i="19" s="1"/>
  <c r="M94" i="19"/>
  <c r="M123" i="19" s="1"/>
  <c r="N75" i="19"/>
  <c r="M47" i="19"/>
  <c r="M75" i="19" s="1"/>
  <c r="U94" i="19"/>
  <c r="U123" i="19" s="1"/>
  <c r="V75" i="19"/>
  <c r="U47" i="19"/>
  <c r="U75" i="19" s="1"/>
  <c r="AC94" i="19"/>
  <c r="AC123" i="19" s="1"/>
  <c r="AC47" i="19"/>
  <c r="AC75" i="19" s="1"/>
  <c r="AK94" i="19"/>
  <c r="AK123" i="19" s="1"/>
  <c r="AL75" i="19"/>
  <c r="AK47" i="19"/>
  <c r="AK75" i="19" s="1"/>
  <c r="AS94" i="19"/>
  <c r="AS123" i="19" s="1"/>
  <c r="AT75" i="19"/>
  <c r="AS47" i="19"/>
  <c r="AS75" i="19" s="1"/>
  <c r="BA94" i="19"/>
  <c r="BA123" i="19" s="1"/>
  <c r="BB75" i="19"/>
  <c r="BA47" i="19"/>
  <c r="BA75" i="19" s="1"/>
  <c r="BI94" i="19"/>
  <c r="BI123" i="19" s="1"/>
  <c r="BI47" i="19"/>
  <c r="BI75" i="19" s="1"/>
  <c r="BQ94" i="19"/>
  <c r="BQ123" i="19" s="1"/>
  <c r="BQ47" i="19"/>
  <c r="BQ75" i="19" s="1"/>
  <c r="BY94" i="19"/>
  <c r="BY123" i="19" s="1"/>
  <c r="BZ75" i="19"/>
  <c r="BY47" i="19"/>
  <c r="BY75" i="19" s="1"/>
  <c r="CG94" i="19"/>
  <c r="CG123" i="19" s="1"/>
  <c r="CG47" i="19"/>
  <c r="CG75" i="19" s="1"/>
  <c r="CO94" i="19"/>
  <c r="CO123" i="19" s="1"/>
  <c r="CO47" i="19"/>
  <c r="CO75" i="19" s="1"/>
  <c r="CW94" i="19"/>
  <c r="CW123" i="19" s="1"/>
  <c r="CW47" i="19"/>
  <c r="CW75" i="19" s="1"/>
  <c r="DI123" i="19"/>
  <c r="DE94" i="19"/>
  <c r="DE123" i="19" s="1"/>
  <c r="DF75" i="19"/>
  <c r="DE47" i="19"/>
  <c r="DE75" i="19" s="1"/>
  <c r="DQ123" i="19"/>
  <c r="DM94" i="19"/>
  <c r="DM123" i="19" s="1"/>
  <c r="DM47" i="19"/>
  <c r="DM75" i="19" s="1"/>
  <c r="DU94" i="19"/>
  <c r="DU123" i="19" s="1"/>
  <c r="DU47" i="19"/>
  <c r="DU75" i="19" s="1"/>
  <c r="EG123" i="19"/>
  <c r="EC94" i="19"/>
  <c r="EC123" i="19" s="1"/>
  <c r="EC47" i="19"/>
  <c r="EC75" i="19" s="1"/>
  <c r="EO123" i="19"/>
  <c r="EK94" i="19"/>
  <c r="EK123" i="19" s="1"/>
  <c r="EL75" i="19"/>
  <c r="EK47" i="19"/>
  <c r="EK75" i="19" s="1"/>
  <c r="ES94" i="19"/>
  <c r="ES123" i="19" s="1"/>
  <c r="ET75" i="19"/>
  <c r="ES47" i="19"/>
  <c r="ES75" i="19" s="1"/>
  <c r="FA94" i="19"/>
  <c r="FA123" i="19" s="1"/>
  <c r="FA47" i="19"/>
  <c r="FA75" i="19" s="1"/>
  <c r="FI94" i="19"/>
  <c r="FI123" i="19" s="1"/>
  <c r="FJ75" i="19"/>
  <c r="FI47" i="19"/>
  <c r="FI75" i="19" s="1"/>
  <c r="FQ94" i="19"/>
  <c r="FQ123" i="19" s="1"/>
  <c r="FR75" i="19"/>
  <c r="FQ47" i="19"/>
  <c r="FQ75" i="19" s="1"/>
  <c r="GC123" i="19"/>
  <c r="FY94" i="19"/>
  <c r="FY123" i="19" s="1"/>
  <c r="FZ75" i="19"/>
  <c r="FY47" i="19"/>
  <c r="FY75" i="19" s="1"/>
  <c r="GK123" i="19"/>
  <c r="GG94" i="19"/>
  <c r="GG123" i="19" s="1"/>
  <c r="GG47" i="19"/>
  <c r="GG75" i="19" s="1"/>
  <c r="GO94" i="19"/>
  <c r="GO123" i="19" s="1"/>
  <c r="GP75" i="19"/>
  <c r="GO47" i="19"/>
  <c r="GO75" i="19" s="1"/>
  <c r="E48" i="19"/>
  <c r="E76" i="19" s="1"/>
  <c r="M95" i="19"/>
  <c r="M124" i="19" s="1"/>
  <c r="N76" i="19"/>
  <c r="M48" i="19"/>
  <c r="M76" i="19" s="1"/>
  <c r="U95" i="19"/>
  <c r="U124" i="19" s="1"/>
  <c r="U48" i="19"/>
  <c r="U76" i="19" s="1"/>
  <c r="AC95" i="19"/>
  <c r="AC124" i="19" s="1"/>
  <c r="AC48" i="19"/>
  <c r="AC76" i="19" s="1"/>
  <c r="AK95" i="19"/>
  <c r="AK124" i="19" s="1"/>
  <c r="AK48" i="19"/>
  <c r="AK76" i="19" s="1"/>
  <c r="AS95" i="19"/>
  <c r="AS124" i="19" s="1"/>
  <c r="AS48" i="19"/>
  <c r="AS76" i="19" s="1"/>
  <c r="BA95" i="19"/>
  <c r="BA124" i="19" s="1"/>
  <c r="BA48" i="19"/>
  <c r="BA76" i="19" s="1"/>
  <c r="BM124" i="19"/>
  <c r="BI95" i="19"/>
  <c r="BI124" i="19" s="1"/>
  <c r="BI48" i="19"/>
  <c r="BI76" i="19" s="1"/>
  <c r="BQ95" i="19"/>
  <c r="BQ124" i="19" s="1"/>
  <c r="BQ48" i="19"/>
  <c r="BQ76" i="19" s="1"/>
  <c r="BY95" i="19"/>
  <c r="BY124" i="19" s="1"/>
  <c r="BY48" i="19"/>
  <c r="BY76" i="19" s="1"/>
  <c r="CG95" i="19"/>
  <c r="CG124" i="19" s="1"/>
  <c r="CG48" i="19"/>
  <c r="CG76" i="19" s="1"/>
  <c r="CO95" i="19"/>
  <c r="CO124" i="19" s="1"/>
  <c r="CP76" i="19"/>
  <c r="CO48" i="19"/>
  <c r="CO76" i="19" s="1"/>
  <c r="CW95" i="19"/>
  <c r="CW124" i="19" s="1"/>
  <c r="CW48" i="19"/>
  <c r="CW76" i="19" s="1"/>
  <c r="DE95" i="19"/>
  <c r="DE124" i="19" s="1"/>
  <c r="DF76" i="19"/>
  <c r="DE48" i="19"/>
  <c r="DE76" i="19" s="1"/>
  <c r="DM95" i="19"/>
  <c r="DM124" i="19" s="1"/>
  <c r="DM48" i="19"/>
  <c r="DM76" i="19" s="1"/>
  <c r="DY124" i="19"/>
  <c r="DU95" i="19"/>
  <c r="DU124" i="19" s="1"/>
  <c r="DU48" i="19"/>
  <c r="DU76" i="19" s="1"/>
  <c r="EC95" i="19"/>
  <c r="EC124" i="19" s="1"/>
  <c r="EC48" i="19"/>
  <c r="EC76" i="19" s="1"/>
  <c r="EK95" i="19"/>
  <c r="EK124" i="19" s="1"/>
  <c r="EK48" i="19"/>
  <c r="EK76" i="19" s="1"/>
  <c r="ES95" i="19"/>
  <c r="ES124" i="19" s="1"/>
  <c r="ES48" i="19"/>
  <c r="ES76" i="19" s="1"/>
  <c r="FA95" i="19"/>
  <c r="FA124" i="19" s="1"/>
  <c r="FA48" i="19"/>
  <c r="FA76" i="19" s="1"/>
  <c r="FI95" i="19"/>
  <c r="FI124" i="19" s="1"/>
  <c r="FI48" i="19"/>
  <c r="FI76" i="19" s="1"/>
  <c r="FU124" i="19"/>
  <c r="FQ95" i="19"/>
  <c r="FQ124" i="19" s="1"/>
  <c r="FQ48" i="19"/>
  <c r="FQ76" i="19" s="1"/>
  <c r="FY95" i="19"/>
  <c r="FY124" i="19" s="1"/>
  <c r="FY48" i="19"/>
  <c r="FY76" i="19" s="1"/>
  <c r="GG95" i="19"/>
  <c r="GG124" i="19" s="1"/>
  <c r="GG48" i="19"/>
  <c r="GG76" i="19" s="1"/>
  <c r="GO95" i="19"/>
  <c r="GO124" i="19" s="1"/>
  <c r="GO48" i="19"/>
  <c r="GO76" i="19" s="1"/>
  <c r="E49" i="19"/>
  <c r="E77" i="19" s="1"/>
  <c r="M96" i="19"/>
  <c r="M125" i="19" s="1"/>
  <c r="N77" i="19"/>
  <c r="M49" i="19"/>
  <c r="M77" i="19" s="1"/>
  <c r="U96" i="19"/>
  <c r="U125" i="19" s="1"/>
  <c r="U49" i="19"/>
  <c r="U77" i="19" s="1"/>
  <c r="AC96" i="19"/>
  <c r="AC125" i="19" s="1"/>
  <c r="AC49" i="19"/>
  <c r="AC77" i="19" s="1"/>
  <c r="AO125" i="19"/>
  <c r="AK96" i="19"/>
  <c r="AK125" i="19" s="1"/>
  <c r="AL77" i="19"/>
  <c r="AK49" i="19"/>
  <c r="AK77" i="19" s="1"/>
  <c r="AW125" i="19"/>
  <c r="AS96" i="19"/>
  <c r="AS125" i="19" s="1"/>
  <c r="AT77" i="19"/>
  <c r="AS49" i="19"/>
  <c r="AS77" i="19" s="1"/>
  <c r="BA96" i="19"/>
  <c r="BA125" i="19" s="1"/>
  <c r="BA49" i="19"/>
  <c r="BA77" i="19" s="1"/>
  <c r="BI96" i="19"/>
  <c r="BI125" i="19" s="1"/>
  <c r="BI49" i="19"/>
  <c r="BI77" i="19" s="1"/>
  <c r="BQ96" i="19"/>
  <c r="BQ125" i="19" s="1"/>
  <c r="BQ49" i="19"/>
  <c r="BQ77" i="19" s="1"/>
  <c r="BY96" i="19"/>
  <c r="BY125" i="19" s="1"/>
  <c r="BZ77" i="19"/>
  <c r="BY49" i="19"/>
  <c r="BY77" i="19" s="1"/>
  <c r="CG96" i="19"/>
  <c r="CG125" i="19" s="1"/>
  <c r="CH77" i="19"/>
  <c r="CG49" i="19"/>
  <c r="CG77" i="19" s="1"/>
  <c r="CO96" i="19"/>
  <c r="CO125" i="19" s="1"/>
  <c r="CO49" i="19"/>
  <c r="CO77" i="19" s="1"/>
  <c r="DA125" i="19"/>
  <c r="CW96" i="19"/>
  <c r="CW125" i="19" s="1"/>
  <c r="CX77" i="19"/>
  <c r="CW49" i="19"/>
  <c r="CW77" i="19" s="1"/>
  <c r="DI125" i="19"/>
  <c r="DE96" i="19"/>
  <c r="DE125" i="19" s="1"/>
  <c r="DE49" i="19"/>
  <c r="DE77" i="19" s="1"/>
  <c r="DM96" i="19"/>
  <c r="DM125" i="19" s="1"/>
  <c r="DM49" i="19"/>
  <c r="DM77" i="19" s="1"/>
  <c r="DU96" i="19"/>
  <c r="DU125" i="19" s="1"/>
  <c r="DU49" i="19"/>
  <c r="DU77" i="19" s="1"/>
  <c r="EC96" i="19"/>
  <c r="EC125" i="19" s="1"/>
  <c r="ED77" i="19"/>
  <c r="EC49" i="19"/>
  <c r="EC77" i="19" s="1"/>
  <c r="EK96" i="19"/>
  <c r="EK125" i="19" s="1"/>
  <c r="EL77" i="19"/>
  <c r="EK49" i="19"/>
  <c r="EK77" i="19" s="1"/>
  <c r="ES96" i="19"/>
  <c r="ES125" i="19" s="1"/>
  <c r="ES49" i="19"/>
  <c r="ES77" i="19" s="1"/>
  <c r="FA96" i="19"/>
  <c r="FA125" i="19" s="1"/>
  <c r="FA49" i="19"/>
  <c r="FA77" i="19" s="1"/>
  <c r="FI96" i="19"/>
  <c r="FI125" i="19" s="1"/>
  <c r="FI49" i="19"/>
  <c r="FI77" i="19" s="1"/>
  <c r="FQ96" i="19"/>
  <c r="FQ125" i="19" s="1"/>
  <c r="FQ49" i="19"/>
  <c r="FQ77" i="19" s="1"/>
  <c r="FY96" i="19"/>
  <c r="FY125" i="19" s="1"/>
  <c r="FY49" i="19"/>
  <c r="FY77" i="19" s="1"/>
  <c r="GG96" i="19"/>
  <c r="GG125" i="19" s="1"/>
  <c r="GG49" i="19"/>
  <c r="GG77" i="19" s="1"/>
  <c r="GO96" i="19"/>
  <c r="GO125" i="19" s="1"/>
  <c r="GO49" i="19"/>
  <c r="GO77" i="19" s="1"/>
  <c r="E50" i="19"/>
  <c r="E78" i="19" s="1"/>
  <c r="Q126" i="19"/>
  <c r="M97" i="19"/>
  <c r="M126" i="19" s="1"/>
  <c r="M50" i="19"/>
  <c r="M78" i="19" s="1"/>
  <c r="U97" i="19"/>
  <c r="U126" i="19" s="1"/>
  <c r="U50" i="19"/>
  <c r="U78" i="19" s="1"/>
  <c r="AC97" i="19"/>
  <c r="AC126" i="19" s="1"/>
  <c r="AD78" i="19"/>
  <c r="AC50" i="19"/>
  <c r="AC78" i="19" s="1"/>
  <c r="AK97" i="19"/>
  <c r="AK126" i="19" s="1"/>
  <c r="AL78" i="19"/>
  <c r="AK50" i="19"/>
  <c r="AK78" i="19" s="1"/>
  <c r="AS97" i="19"/>
  <c r="AS126" i="19" s="1"/>
  <c r="AS50" i="19"/>
  <c r="AS78" i="19" s="1"/>
  <c r="BA97" i="19"/>
  <c r="BA126" i="19" s="1"/>
  <c r="BA50" i="19"/>
  <c r="BA78" i="19" s="1"/>
  <c r="BI97" i="19"/>
  <c r="BI126" i="19" s="1"/>
  <c r="BJ78" i="19"/>
  <c r="BI50" i="19"/>
  <c r="BI78" i="19" s="1"/>
  <c r="BQ97" i="19"/>
  <c r="BQ126" i="19" s="1"/>
  <c r="BR78" i="19"/>
  <c r="BQ50" i="19"/>
  <c r="BQ78" i="19" s="1"/>
  <c r="BY97" i="19"/>
  <c r="BY126" i="19" s="1"/>
  <c r="BY50" i="19"/>
  <c r="BY78" i="19" s="1"/>
  <c r="CK126" i="19"/>
  <c r="CG97" i="19"/>
  <c r="CG126" i="19" s="1"/>
  <c r="CG50" i="19"/>
  <c r="CG78" i="19" s="1"/>
  <c r="CO97" i="19"/>
  <c r="CO126" i="19" s="1"/>
  <c r="CP78" i="19"/>
  <c r="CO50" i="19"/>
  <c r="CO78" i="19" s="1"/>
  <c r="CW97" i="19"/>
  <c r="CW126" i="19" s="1"/>
  <c r="CW50" i="19"/>
  <c r="CW78" i="19" s="1"/>
  <c r="DE97" i="19"/>
  <c r="DE126" i="19" s="1"/>
  <c r="DE50" i="19"/>
  <c r="DE78" i="19" s="1"/>
  <c r="DM97" i="19"/>
  <c r="DM126" i="19" s="1"/>
  <c r="DM50" i="19"/>
  <c r="DM78" i="19" s="1"/>
  <c r="DU97" i="19"/>
  <c r="DU126" i="19" s="1"/>
  <c r="DV78" i="19"/>
  <c r="DU50" i="19"/>
  <c r="DU78" i="19" s="1"/>
  <c r="EC97" i="19"/>
  <c r="EC126" i="19" s="1"/>
  <c r="ED78" i="19"/>
  <c r="EC50" i="19"/>
  <c r="EC78" i="19" s="1"/>
  <c r="EK97" i="19"/>
  <c r="EK126" i="19" s="1"/>
  <c r="EK50" i="19"/>
  <c r="EK78" i="19" s="1"/>
  <c r="ES97" i="19"/>
  <c r="ES126" i="19" s="1"/>
  <c r="ES50" i="19"/>
  <c r="ES78" i="19" s="1"/>
  <c r="FA97" i="19"/>
  <c r="FA126" i="19" s="1"/>
  <c r="FB78" i="19"/>
  <c r="FA50" i="19"/>
  <c r="FA78" i="19" s="1"/>
  <c r="FI97" i="19"/>
  <c r="FI126" i="19" s="1"/>
  <c r="FJ78" i="19"/>
  <c r="FI50" i="19"/>
  <c r="FI78" i="19" s="1"/>
  <c r="FQ97" i="19"/>
  <c r="FQ126" i="19" s="1"/>
  <c r="FQ50" i="19"/>
  <c r="FQ78" i="19" s="1"/>
  <c r="FY97" i="19"/>
  <c r="FY126" i="19" s="1"/>
  <c r="FY50" i="19"/>
  <c r="FY78" i="19" s="1"/>
  <c r="GK126" i="19"/>
  <c r="GG97" i="19"/>
  <c r="GG126" i="19" s="1"/>
  <c r="GH78" i="19"/>
  <c r="GG50" i="19"/>
  <c r="GG78" i="19" s="1"/>
  <c r="GO97" i="19"/>
  <c r="GO126" i="19" s="1"/>
  <c r="GO50" i="19"/>
  <c r="GO78" i="19" s="1"/>
  <c r="M99" i="19"/>
  <c r="M52" i="19"/>
  <c r="U99" i="19"/>
  <c r="U52" i="19"/>
  <c r="AC99" i="19"/>
  <c r="AC52" i="19"/>
  <c r="AK99" i="19"/>
  <c r="AK52" i="19"/>
  <c r="AS99" i="19"/>
  <c r="AS52" i="19"/>
  <c r="BA99" i="19"/>
  <c r="BA52" i="19"/>
  <c r="BI99" i="19"/>
  <c r="BI52" i="19"/>
  <c r="BQ99" i="19"/>
  <c r="BQ52" i="19"/>
  <c r="BY99" i="19"/>
  <c r="BY52" i="19"/>
  <c r="CG99" i="19"/>
  <c r="CG52" i="19"/>
  <c r="CO99" i="19"/>
  <c r="CO52" i="19"/>
  <c r="CW99" i="19"/>
  <c r="CW52" i="19"/>
  <c r="DE99" i="19"/>
  <c r="DE52" i="19"/>
  <c r="DM99" i="19"/>
  <c r="DM52" i="19"/>
  <c r="DU99" i="19"/>
  <c r="DU52" i="19"/>
  <c r="EC99" i="19"/>
  <c r="EC52" i="19"/>
  <c r="EK99" i="19"/>
  <c r="EK52" i="19"/>
  <c r="ES99" i="19"/>
  <c r="ES52" i="19"/>
  <c r="FA99" i="19"/>
  <c r="FA52" i="19"/>
  <c r="FI99" i="19"/>
  <c r="FI52" i="19"/>
  <c r="FQ99" i="19"/>
  <c r="FQ52" i="19"/>
  <c r="FY99" i="19"/>
  <c r="FY52" i="19"/>
  <c r="GG99" i="19"/>
  <c r="GG52" i="19"/>
  <c r="GO99" i="19"/>
  <c r="GO52" i="19"/>
  <c r="M100" i="19"/>
  <c r="M53" i="19"/>
  <c r="U100" i="19"/>
  <c r="U53" i="19"/>
  <c r="AC100" i="19"/>
  <c r="AC53" i="19"/>
  <c r="AK100" i="19"/>
  <c r="AK53" i="19"/>
  <c r="AS100" i="19"/>
  <c r="AS53" i="19"/>
  <c r="BA100" i="19"/>
  <c r="BA53" i="19"/>
  <c r="BI100" i="19"/>
  <c r="BI53" i="19"/>
  <c r="BQ100" i="19"/>
  <c r="BQ53" i="19"/>
  <c r="BY100" i="19"/>
  <c r="BY53" i="19"/>
  <c r="CG100" i="19"/>
  <c r="CG53" i="19"/>
  <c r="CO100" i="19"/>
  <c r="CO53" i="19"/>
  <c r="CW100" i="19"/>
  <c r="CW53" i="19"/>
  <c r="DE100" i="19"/>
  <c r="DE53" i="19"/>
  <c r="DM100" i="19"/>
  <c r="DM53" i="19"/>
  <c r="DU100" i="19"/>
  <c r="DU53" i="19"/>
  <c r="EC100" i="19"/>
  <c r="EC53" i="19"/>
  <c r="EK100" i="19"/>
  <c r="EK53" i="19"/>
  <c r="ES100" i="19"/>
  <c r="ES53" i="19"/>
  <c r="FA100" i="19"/>
  <c r="FA53" i="19"/>
  <c r="FI100" i="19"/>
  <c r="FI53" i="19"/>
  <c r="P68" i="24" s="1"/>
  <c r="FQ100" i="19"/>
  <c r="FQ53" i="19"/>
  <c r="X68" i="24" s="1"/>
  <c r="FY100" i="19"/>
  <c r="FY53" i="19"/>
  <c r="AF68" i="24" s="1"/>
  <c r="GG100" i="19"/>
  <c r="GG53" i="19"/>
  <c r="GO100" i="19"/>
  <c r="GO53" i="19"/>
  <c r="M101" i="19"/>
  <c r="M54" i="19"/>
  <c r="U101" i="19"/>
  <c r="U54" i="19"/>
  <c r="AC101" i="19"/>
  <c r="AC54" i="19"/>
  <c r="AK101" i="19"/>
  <c r="AK54" i="19"/>
  <c r="AS101" i="19"/>
  <c r="AS54" i="19"/>
  <c r="BA101" i="19"/>
  <c r="BA54" i="19"/>
  <c r="BI101" i="19"/>
  <c r="BI54" i="19"/>
  <c r="BQ101" i="19"/>
  <c r="BQ54" i="19"/>
  <c r="BY101" i="19"/>
  <c r="BY54" i="19"/>
  <c r="CG101" i="19"/>
  <c r="CG54" i="19"/>
  <c r="CO101" i="19"/>
  <c r="CO54" i="19"/>
  <c r="CW101" i="19"/>
  <c r="CW54" i="19"/>
  <c r="DE101" i="19"/>
  <c r="DE54" i="19"/>
  <c r="DM101" i="19"/>
  <c r="DM54" i="19"/>
  <c r="DU101" i="19"/>
  <c r="DU54" i="19"/>
  <c r="EC101" i="19"/>
  <c r="EC54" i="19"/>
  <c r="EK101" i="19"/>
  <c r="EK54" i="19"/>
  <c r="ES101" i="19"/>
  <c r="ES54" i="19"/>
  <c r="FA101" i="19"/>
  <c r="FA54" i="19"/>
  <c r="FI101" i="19"/>
  <c r="FI54" i="19"/>
  <c r="FQ101" i="19"/>
  <c r="FQ54" i="19"/>
  <c r="FY101" i="19"/>
  <c r="FY54" i="19"/>
  <c r="GG101" i="19"/>
  <c r="GG54" i="19"/>
  <c r="GO101" i="19"/>
  <c r="GO54" i="19"/>
  <c r="M102" i="19"/>
  <c r="M55" i="19"/>
  <c r="U102" i="19"/>
  <c r="U55" i="19"/>
  <c r="AC102" i="19"/>
  <c r="AC55" i="19"/>
  <c r="AK102" i="19"/>
  <c r="AK55" i="19"/>
  <c r="AS102" i="19"/>
  <c r="AS55" i="19"/>
  <c r="BA102" i="19"/>
  <c r="BA55" i="19"/>
  <c r="BI102" i="19"/>
  <c r="BI55" i="19"/>
  <c r="BQ102" i="19"/>
  <c r="BQ55" i="19"/>
  <c r="BY102" i="19"/>
  <c r="BY55" i="19"/>
  <c r="CG102" i="19"/>
  <c r="CG55" i="19"/>
  <c r="CO102" i="19"/>
  <c r="CO55" i="19"/>
  <c r="CW102" i="19"/>
  <c r="CW55" i="19"/>
  <c r="DE102" i="19"/>
  <c r="DE55" i="19"/>
  <c r="DM102" i="19"/>
  <c r="DM55" i="19"/>
  <c r="DU102" i="19"/>
  <c r="DU55" i="19"/>
  <c r="EC102" i="19"/>
  <c r="EC55" i="19"/>
  <c r="EK102" i="19"/>
  <c r="EK55" i="19"/>
  <c r="ES102" i="19"/>
  <c r="ES55" i="19"/>
  <c r="FA102" i="19"/>
  <c r="FA55" i="19"/>
  <c r="FI102" i="19"/>
  <c r="FI55" i="19"/>
  <c r="FQ102" i="19"/>
  <c r="FQ55" i="19"/>
  <c r="FY102" i="19"/>
  <c r="FY55" i="19"/>
  <c r="GG102" i="19"/>
  <c r="GG55" i="19"/>
  <c r="GO102" i="19"/>
  <c r="GO55" i="19"/>
  <c r="M104" i="19"/>
  <c r="M57" i="19"/>
  <c r="U104" i="19"/>
  <c r="U57" i="19"/>
  <c r="AC104" i="19"/>
  <c r="AC57" i="19"/>
  <c r="AK104" i="19"/>
  <c r="AK57" i="19"/>
  <c r="AS104" i="19"/>
  <c r="AS57" i="19"/>
  <c r="BA104" i="19"/>
  <c r="BA57" i="19"/>
  <c r="BI104" i="19"/>
  <c r="BI57" i="19"/>
  <c r="BQ104" i="19"/>
  <c r="BQ57" i="19"/>
  <c r="BY104" i="19"/>
  <c r="BY57" i="19"/>
  <c r="CG104" i="19"/>
  <c r="CG57" i="19"/>
  <c r="CO104" i="19"/>
  <c r="CO57" i="19"/>
  <c r="CW104" i="19"/>
  <c r="CW57" i="19"/>
  <c r="DE104" i="19"/>
  <c r="DE57" i="19"/>
  <c r="DM104" i="19"/>
  <c r="DM57" i="19"/>
  <c r="DU104" i="19"/>
  <c r="DU57" i="19"/>
  <c r="EC104" i="19"/>
  <c r="EC57" i="19"/>
  <c r="EK104" i="19"/>
  <c r="EK57" i="19"/>
  <c r="ES104" i="19"/>
  <c r="ES57" i="19"/>
  <c r="FA104" i="19"/>
  <c r="FA57" i="19"/>
  <c r="FI104" i="19"/>
  <c r="P59" i="24" s="1"/>
  <c r="FI57" i="19"/>
  <c r="FQ104" i="19"/>
  <c r="X59" i="24" s="1"/>
  <c r="FQ57" i="19"/>
  <c r="FY104" i="19"/>
  <c r="AF59" i="24" s="1"/>
  <c r="FY57" i="19"/>
  <c r="GG104" i="19"/>
  <c r="GG57" i="19"/>
  <c r="GO104" i="19"/>
  <c r="GO57" i="19"/>
  <c r="CG105" i="19"/>
  <c r="CG58" i="19"/>
  <c r="CO105" i="19"/>
  <c r="CO58" i="19"/>
  <c r="CW105" i="19"/>
  <c r="CW58" i="19"/>
  <c r="DE105" i="19"/>
  <c r="DE58" i="19"/>
  <c r="DM105" i="19"/>
  <c r="DM58" i="19"/>
  <c r="DU105" i="19"/>
  <c r="DU58" i="19"/>
  <c r="EC105" i="19"/>
  <c r="EC58" i="19"/>
  <c r="EK105" i="19"/>
  <c r="EK58" i="19"/>
  <c r="ES105" i="19"/>
  <c r="ES58" i="19"/>
  <c r="FA105" i="19"/>
  <c r="FA58" i="19"/>
  <c r="FI105" i="19"/>
  <c r="FI58" i="19"/>
  <c r="FQ105" i="19"/>
  <c r="FQ58" i="19"/>
  <c r="FY105" i="19"/>
  <c r="FY58" i="19"/>
  <c r="GG105" i="19"/>
  <c r="GG58" i="19"/>
  <c r="GO105" i="19"/>
  <c r="GO58" i="19"/>
  <c r="M106" i="19"/>
  <c r="M59" i="19"/>
  <c r="U106" i="19"/>
  <c r="U59" i="19"/>
  <c r="AC106" i="19"/>
  <c r="AC59" i="19"/>
  <c r="AK106" i="19"/>
  <c r="AK59" i="19"/>
  <c r="AS106" i="19"/>
  <c r="AS59" i="19"/>
  <c r="BA106" i="19"/>
  <c r="BA59" i="19"/>
  <c r="BI106" i="19"/>
  <c r="BI59" i="19"/>
  <c r="BQ106" i="19"/>
  <c r="BQ59" i="19"/>
  <c r="BY106" i="19"/>
  <c r="BY59" i="19"/>
  <c r="CG106" i="19"/>
  <c r="CG59" i="19"/>
  <c r="CO106" i="19"/>
  <c r="CO59" i="19"/>
  <c r="CW106" i="19"/>
  <c r="CW59" i="19"/>
  <c r="DE106" i="19"/>
  <c r="DE59" i="19"/>
  <c r="DM106" i="19"/>
  <c r="DM59" i="19"/>
  <c r="DU106" i="19"/>
  <c r="DU59" i="19"/>
  <c r="EC106" i="19"/>
  <c r="EC59" i="19"/>
  <c r="EK106" i="19"/>
  <c r="EK59" i="19"/>
  <c r="ES106" i="19"/>
  <c r="ES59" i="19"/>
  <c r="FA106" i="19"/>
  <c r="FA59" i="19"/>
  <c r="FI106" i="19"/>
  <c r="FI59" i="19"/>
  <c r="FQ106" i="19"/>
  <c r="FQ59" i="19"/>
  <c r="FY106" i="19"/>
  <c r="FY59" i="19"/>
  <c r="GG106" i="19"/>
  <c r="GG59" i="19"/>
  <c r="GO106" i="19"/>
  <c r="GO59" i="19"/>
  <c r="M107" i="19"/>
  <c r="M60" i="19"/>
  <c r="U107" i="19"/>
  <c r="U60" i="19"/>
  <c r="AC107" i="19"/>
  <c r="AC60" i="19"/>
  <c r="AK107" i="19"/>
  <c r="AK60" i="19"/>
  <c r="AS107" i="19"/>
  <c r="AS60" i="19"/>
  <c r="BA107" i="19"/>
  <c r="BA60" i="19"/>
  <c r="BI107" i="19"/>
  <c r="BI60" i="19"/>
  <c r="BQ107" i="19"/>
  <c r="BQ60" i="19"/>
  <c r="BY107" i="19"/>
  <c r="BY60" i="19"/>
  <c r="CG107" i="19"/>
  <c r="CG60" i="19"/>
  <c r="CO107" i="19"/>
  <c r="CO60" i="19"/>
  <c r="CW107" i="19"/>
  <c r="CW60" i="19"/>
  <c r="DE107" i="19"/>
  <c r="DE60" i="19"/>
  <c r="DM107" i="19"/>
  <c r="DM60" i="19"/>
  <c r="DU107" i="19"/>
  <c r="DU60" i="19"/>
  <c r="EC107" i="19"/>
  <c r="EC60" i="19"/>
  <c r="EK107" i="19"/>
  <c r="EK60" i="19"/>
  <c r="ES107" i="19"/>
  <c r="ES60" i="19"/>
  <c r="FA107" i="19"/>
  <c r="FA60" i="19"/>
  <c r="FI107" i="19"/>
  <c r="FI60" i="19"/>
  <c r="FQ107" i="19"/>
  <c r="FQ60" i="19"/>
  <c r="FY107" i="19"/>
  <c r="FY60" i="19"/>
  <c r="GG107" i="19"/>
  <c r="GG60" i="19"/>
  <c r="GO107" i="19"/>
  <c r="GO60" i="19"/>
  <c r="E36" i="19"/>
  <c r="E64" i="19" s="1"/>
  <c r="M36" i="19"/>
  <c r="M64" i="19" s="1"/>
  <c r="U36" i="19"/>
  <c r="U64" i="19" s="1"/>
  <c r="AC36" i="19"/>
  <c r="AC64" i="19" s="1"/>
  <c r="AK36" i="19"/>
  <c r="AK64" i="19" s="1"/>
  <c r="AS36" i="19"/>
  <c r="AS64" i="19" s="1"/>
  <c r="BA36" i="19"/>
  <c r="BA64" i="19" s="1"/>
  <c r="BI36" i="19"/>
  <c r="BI64" i="19" s="1"/>
  <c r="BQ36" i="19"/>
  <c r="BQ64" i="19" s="1"/>
  <c r="BY36" i="19"/>
  <c r="BY64" i="19" s="1"/>
  <c r="CG36" i="19"/>
  <c r="CG64" i="19" s="1"/>
  <c r="CO36" i="19"/>
  <c r="CO64" i="19" s="1"/>
  <c r="CW36" i="19"/>
  <c r="CW64" i="19" s="1"/>
  <c r="DE36" i="19"/>
  <c r="DE64" i="19" s="1"/>
  <c r="DM36" i="19"/>
  <c r="DM64" i="19" s="1"/>
  <c r="DU36" i="19"/>
  <c r="DU64" i="19" s="1"/>
  <c r="EC36" i="19"/>
  <c r="EC64" i="19" s="1"/>
  <c r="EK36" i="19"/>
  <c r="EK64" i="19" s="1"/>
  <c r="ES36" i="19"/>
  <c r="ES64" i="19" s="1"/>
  <c r="FA36" i="19"/>
  <c r="FA64" i="19" s="1"/>
  <c r="FI36" i="19"/>
  <c r="P76" i="24" s="1"/>
  <c r="FQ36" i="19"/>
  <c r="X76" i="24" s="1"/>
  <c r="FY36" i="19"/>
  <c r="AF76" i="24" s="1"/>
  <c r="GG36" i="19"/>
  <c r="GG64" i="19" s="1"/>
  <c r="GO36" i="19"/>
  <c r="GO64" i="19" s="1"/>
  <c r="E37" i="19"/>
  <c r="E65" i="19" s="1"/>
  <c r="M37" i="19"/>
  <c r="M65" i="19" s="1"/>
  <c r="W37" i="19"/>
  <c r="W65" i="19" s="1"/>
  <c r="AG37" i="19"/>
  <c r="AG65" i="19" s="1"/>
  <c r="AR37" i="19"/>
  <c r="AR65" i="19" s="1"/>
  <c r="BC37" i="19"/>
  <c r="BC65" i="19" s="1"/>
  <c r="BQ37" i="19"/>
  <c r="BQ65" i="19" s="1"/>
  <c r="CG37" i="19"/>
  <c r="CG65" i="19" s="1"/>
  <c r="CY37" i="19"/>
  <c r="CY65" i="19" s="1"/>
  <c r="EA37" i="19"/>
  <c r="EA65" i="19" s="1"/>
  <c r="FG37" i="19"/>
  <c r="FG65" i="19" s="1"/>
  <c r="GS37" i="19"/>
  <c r="GS65" i="19" s="1"/>
  <c r="BE38" i="19"/>
  <c r="BE66" i="19" s="1"/>
  <c r="DQ38" i="19"/>
  <c r="DQ66" i="19" s="1"/>
  <c r="GC38" i="19"/>
  <c r="GC66" i="19" s="1"/>
  <c r="AO39" i="19"/>
  <c r="AO67" i="19" s="1"/>
  <c r="DA39" i="19"/>
  <c r="DA67" i="19" s="1"/>
  <c r="FM39" i="19"/>
  <c r="FM67" i="19" s="1"/>
  <c r="Y40" i="19"/>
  <c r="Y68" i="19" s="1"/>
  <c r="CK40" i="19"/>
  <c r="CK68" i="19" s="1"/>
  <c r="EW40" i="19"/>
  <c r="EW68" i="19" s="1"/>
  <c r="I41" i="19"/>
  <c r="I69" i="19" s="1"/>
  <c r="BU41" i="19"/>
  <c r="BU69" i="19" s="1"/>
  <c r="EG41" i="19"/>
  <c r="EG69" i="19" s="1"/>
  <c r="GS41" i="19"/>
  <c r="GS69" i="19" s="1"/>
  <c r="BE42" i="19"/>
  <c r="BE70" i="19" s="1"/>
  <c r="DQ42" i="19"/>
  <c r="DQ70" i="19" s="1"/>
  <c r="GC42" i="19"/>
  <c r="GC70" i="19" s="1"/>
  <c r="AO43" i="19"/>
  <c r="AO71" i="19" s="1"/>
  <c r="DA43" i="19"/>
  <c r="DA71" i="19" s="1"/>
  <c r="FM43" i="19"/>
  <c r="FM71" i="19" s="1"/>
  <c r="Y44" i="19"/>
  <c r="Y72" i="19" s="1"/>
  <c r="CK44" i="19"/>
  <c r="CK72" i="19" s="1"/>
  <c r="EW44" i="19"/>
  <c r="EW72" i="19" s="1"/>
  <c r="I45" i="19"/>
  <c r="I73" i="19" s="1"/>
  <c r="BU45" i="19"/>
  <c r="BU73" i="19" s="1"/>
  <c r="EG45" i="19"/>
  <c r="EG73" i="19" s="1"/>
  <c r="GS45" i="19"/>
  <c r="GS73" i="19" s="1"/>
  <c r="BE46" i="19"/>
  <c r="BE74" i="19" s="1"/>
  <c r="DQ46" i="19"/>
  <c r="DQ74" i="19" s="1"/>
  <c r="GC46" i="19"/>
  <c r="GC74" i="19" s="1"/>
  <c r="AO47" i="19"/>
  <c r="AO75" i="19" s="1"/>
  <c r="DA47" i="19"/>
  <c r="DA75" i="19" s="1"/>
  <c r="FM47" i="19"/>
  <c r="FM75" i="19" s="1"/>
  <c r="Y48" i="19"/>
  <c r="Y76" i="19" s="1"/>
  <c r="CK48" i="19"/>
  <c r="CK76" i="19" s="1"/>
  <c r="EW48" i="19"/>
  <c r="EW76" i="19" s="1"/>
  <c r="I49" i="19"/>
  <c r="I77" i="19" s="1"/>
  <c r="BU49" i="19"/>
  <c r="BU77" i="19" s="1"/>
  <c r="EU49" i="19"/>
  <c r="EU77" i="19" s="1"/>
  <c r="EG50" i="19"/>
  <c r="EG78" i="19" s="1"/>
  <c r="CP53" i="19"/>
  <c r="DV55" i="19"/>
  <c r="CF87" i="16"/>
  <c r="CF117" i="16" s="1"/>
  <c r="CF38" i="16"/>
  <c r="CF67" i="16" s="1"/>
  <c r="K86" i="16"/>
  <c r="K116" i="16" s="1"/>
  <c r="K37" i="16"/>
  <c r="K66" i="16" s="1"/>
  <c r="S86" i="16"/>
  <c r="S116" i="16" s="1"/>
  <c r="S37" i="16"/>
  <c r="S66" i="16" s="1"/>
  <c r="AA86" i="16"/>
  <c r="AA116" i="16" s="1"/>
  <c r="AA37" i="16"/>
  <c r="AA66" i="16" s="1"/>
  <c r="AI86" i="16"/>
  <c r="AI116" i="16" s="1"/>
  <c r="AI37" i="16"/>
  <c r="AI66" i="16" s="1"/>
  <c r="AQ86" i="16"/>
  <c r="AQ116" i="16" s="1"/>
  <c r="AQ37" i="16"/>
  <c r="AQ66" i="16" s="1"/>
  <c r="AY86" i="16"/>
  <c r="AY116" i="16" s="1"/>
  <c r="AY37" i="16"/>
  <c r="AY66" i="16" s="1"/>
  <c r="BG86" i="16"/>
  <c r="BG116" i="16" s="1"/>
  <c r="BG37" i="16"/>
  <c r="BG66" i="16" s="1"/>
  <c r="BO86" i="16"/>
  <c r="BO116" i="16" s="1"/>
  <c r="BO37" i="16"/>
  <c r="BO66" i="16" s="1"/>
  <c r="BW86" i="16"/>
  <c r="BW116" i="16" s="1"/>
  <c r="BW37" i="16"/>
  <c r="BW66" i="16" s="1"/>
  <c r="CE86" i="16"/>
  <c r="CE116" i="16" s="1"/>
  <c r="CE37" i="16"/>
  <c r="CE66" i="16" s="1"/>
  <c r="CM86" i="16"/>
  <c r="CM116" i="16" s="1"/>
  <c r="CM37" i="16"/>
  <c r="CM66" i="16" s="1"/>
  <c r="CU86" i="16"/>
  <c r="CU116" i="16" s="1"/>
  <c r="CU37" i="16"/>
  <c r="CU66" i="16" s="1"/>
  <c r="DC86" i="16"/>
  <c r="DC116" i="16" s="1"/>
  <c r="DC37" i="16"/>
  <c r="DC66" i="16" s="1"/>
  <c r="DK86" i="16"/>
  <c r="DK116" i="16" s="1"/>
  <c r="DK37" i="16"/>
  <c r="DK66" i="16" s="1"/>
  <c r="DS86" i="16"/>
  <c r="DS116" i="16" s="1"/>
  <c r="DS37" i="16"/>
  <c r="EA86" i="16"/>
  <c r="EA116" i="16" s="1"/>
  <c r="EA37" i="16"/>
  <c r="EI86" i="16"/>
  <c r="EI116" i="16" s="1"/>
  <c r="EI37" i="16"/>
  <c r="EQ86" i="16"/>
  <c r="EQ116" i="16" s="1"/>
  <c r="EQ37" i="16"/>
  <c r="EQ66" i="16" s="1"/>
  <c r="EY86" i="16"/>
  <c r="EY116" i="16" s="1"/>
  <c r="EY37" i="16"/>
  <c r="EY66" i="16" s="1"/>
  <c r="K87" i="16"/>
  <c r="K117" i="16" s="1"/>
  <c r="K38" i="16"/>
  <c r="K67" i="16" s="1"/>
  <c r="S87" i="16"/>
  <c r="S117" i="16" s="1"/>
  <c r="S38" i="16"/>
  <c r="S67" i="16" s="1"/>
  <c r="AA87" i="16"/>
  <c r="AA117" i="16" s="1"/>
  <c r="AA38" i="16"/>
  <c r="AA67" i="16" s="1"/>
  <c r="AI87" i="16"/>
  <c r="AI117" i="16" s="1"/>
  <c r="AI38" i="16"/>
  <c r="AI67" i="16" s="1"/>
  <c r="AQ87" i="16"/>
  <c r="AQ117" i="16" s="1"/>
  <c r="AQ38" i="16"/>
  <c r="AQ67" i="16" s="1"/>
  <c r="AY87" i="16"/>
  <c r="AY117" i="16" s="1"/>
  <c r="AY38" i="16"/>
  <c r="AY67" i="16" s="1"/>
  <c r="BG87" i="16"/>
  <c r="BG117" i="16" s="1"/>
  <c r="BG38" i="16"/>
  <c r="BG67" i="16" s="1"/>
  <c r="BO87" i="16"/>
  <c r="BO117" i="16" s="1"/>
  <c r="BO38" i="16"/>
  <c r="BO67" i="16" s="1"/>
  <c r="BW87" i="16"/>
  <c r="BW117" i="16" s="1"/>
  <c r="BW38" i="16"/>
  <c r="BW67" i="16" s="1"/>
  <c r="CE87" i="16"/>
  <c r="CE117" i="16" s="1"/>
  <c r="CE38" i="16"/>
  <c r="CE67" i="16" s="1"/>
  <c r="CM87" i="16"/>
  <c r="CM117" i="16" s="1"/>
  <c r="CM38" i="16"/>
  <c r="CM67" i="16" s="1"/>
  <c r="CU87" i="16"/>
  <c r="CU117" i="16" s="1"/>
  <c r="CU38" i="16"/>
  <c r="CU67" i="16" s="1"/>
  <c r="DC87" i="16"/>
  <c r="DC117" i="16" s="1"/>
  <c r="DC38" i="16"/>
  <c r="DC67" i="16" s="1"/>
  <c r="DK87" i="16"/>
  <c r="DK117" i="16" s="1"/>
  <c r="DK38" i="16"/>
  <c r="DK67" i="16" s="1"/>
  <c r="DS87" i="16"/>
  <c r="DS117" i="16" s="1"/>
  <c r="DS38" i="16"/>
  <c r="DS67" i="16" s="1"/>
  <c r="EA87" i="16"/>
  <c r="EA117" i="16" s="1"/>
  <c r="EA38" i="16"/>
  <c r="EA67" i="16" s="1"/>
  <c r="EI87" i="16"/>
  <c r="EI117" i="16" s="1"/>
  <c r="EI38" i="16"/>
  <c r="EI67" i="16" s="1"/>
  <c r="EQ87" i="16"/>
  <c r="EQ117" i="16" s="1"/>
  <c r="EQ38" i="16"/>
  <c r="EQ67" i="16" s="1"/>
  <c r="EY87" i="16"/>
  <c r="EY117" i="16" s="1"/>
  <c r="EY38" i="16"/>
  <c r="EY67" i="16" s="1"/>
  <c r="K88" i="16"/>
  <c r="K118" i="16" s="1"/>
  <c r="K39" i="16"/>
  <c r="K68" i="16" s="1"/>
  <c r="S88" i="16"/>
  <c r="S118" i="16" s="1"/>
  <c r="S39" i="16"/>
  <c r="S68" i="16" s="1"/>
  <c r="AA88" i="16"/>
  <c r="AA118" i="16" s="1"/>
  <c r="AA39" i="16"/>
  <c r="AA68" i="16" s="1"/>
  <c r="AI88" i="16"/>
  <c r="AI118" i="16" s="1"/>
  <c r="AI39" i="16"/>
  <c r="AI68" i="16" s="1"/>
  <c r="AQ88" i="16"/>
  <c r="AQ118" i="16" s="1"/>
  <c r="AQ39" i="16"/>
  <c r="AQ68" i="16" s="1"/>
  <c r="AY88" i="16"/>
  <c r="AY118" i="16" s="1"/>
  <c r="AY39" i="16"/>
  <c r="AY68" i="16" s="1"/>
  <c r="BG88" i="16"/>
  <c r="BG118" i="16" s="1"/>
  <c r="BG39" i="16"/>
  <c r="BG68" i="16" s="1"/>
  <c r="BO88" i="16"/>
  <c r="BO118" i="16" s="1"/>
  <c r="BO39" i="16"/>
  <c r="BO68" i="16" s="1"/>
  <c r="BW88" i="16"/>
  <c r="BW118" i="16" s="1"/>
  <c r="BW39" i="16"/>
  <c r="BW68" i="16" s="1"/>
  <c r="CE88" i="16"/>
  <c r="CE118" i="16" s="1"/>
  <c r="CE39" i="16"/>
  <c r="CE68" i="16" s="1"/>
  <c r="CM88" i="16"/>
  <c r="CM118" i="16" s="1"/>
  <c r="CM39" i="16"/>
  <c r="CM68" i="16" s="1"/>
  <c r="CU88" i="16"/>
  <c r="CU118" i="16" s="1"/>
  <c r="CU39" i="16"/>
  <c r="CU68" i="16" s="1"/>
  <c r="DC88" i="16"/>
  <c r="DC118" i="16" s="1"/>
  <c r="DC39" i="16"/>
  <c r="DC68" i="16" s="1"/>
  <c r="DK88" i="16"/>
  <c r="DK118" i="16" s="1"/>
  <c r="DK39" i="16"/>
  <c r="DK68" i="16" s="1"/>
  <c r="DS88" i="16"/>
  <c r="DS118" i="16" s="1"/>
  <c r="DS39" i="16"/>
  <c r="DS68" i="16" s="1"/>
  <c r="EA88" i="16"/>
  <c r="EA118" i="16" s="1"/>
  <c r="EA39" i="16"/>
  <c r="EA68" i="16" s="1"/>
  <c r="EI88" i="16"/>
  <c r="EI118" i="16" s="1"/>
  <c r="EI39" i="16"/>
  <c r="EI68" i="16" s="1"/>
  <c r="EQ88" i="16"/>
  <c r="EQ118" i="16" s="1"/>
  <c r="EQ39" i="16"/>
  <c r="EQ68" i="16" s="1"/>
  <c r="EY88" i="16"/>
  <c r="EY118" i="16" s="1"/>
  <c r="EY39" i="16"/>
  <c r="EY68" i="16" s="1"/>
  <c r="K89" i="16"/>
  <c r="K119" i="16" s="1"/>
  <c r="K40" i="16"/>
  <c r="K69" i="16" s="1"/>
  <c r="S89" i="16"/>
  <c r="S119" i="16" s="1"/>
  <c r="S40" i="16"/>
  <c r="S69" i="16" s="1"/>
  <c r="AA89" i="16"/>
  <c r="AA119" i="16" s="1"/>
  <c r="AA40" i="16"/>
  <c r="AA69" i="16" s="1"/>
  <c r="AI89" i="16"/>
  <c r="AI119" i="16" s="1"/>
  <c r="AI40" i="16"/>
  <c r="AI69" i="16" s="1"/>
  <c r="AQ89" i="16"/>
  <c r="AQ119" i="16" s="1"/>
  <c r="AQ40" i="16"/>
  <c r="AQ69" i="16" s="1"/>
  <c r="AY89" i="16"/>
  <c r="AY119" i="16" s="1"/>
  <c r="AY40" i="16"/>
  <c r="AY69" i="16" s="1"/>
  <c r="BG89" i="16"/>
  <c r="BG119" i="16" s="1"/>
  <c r="BG40" i="16"/>
  <c r="BG69" i="16" s="1"/>
  <c r="BO89" i="16"/>
  <c r="BO119" i="16" s="1"/>
  <c r="BO40" i="16"/>
  <c r="BO69" i="16" s="1"/>
  <c r="BW89" i="16"/>
  <c r="BW119" i="16" s="1"/>
  <c r="BW40" i="16"/>
  <c r="BW69" i="16" s="1"/>
  <c r="CE89" i="16"/>
  <c r="CE119" i="16" s="1"/>
  <c r="CE40" i="16"/>
  <c r="CE69" i="16" s="1"/>
  <c r="CM89" i="16"/>
  <c r="CM119" i="16" s="1"/>
  <c r="CM40" i="16"/>
  <c r="CM69" i="16" s="1"/>
  <c r="CU89" i="16"/>
  <c r="CU119" i="16" s="1"/>
  <c r="CU40" i="16"/>
  <c r="CU69" i="16" s="1"/>
  <c r="DC89" i="16"/>
  <c r="DC119" i="16" s="1"/>
  <c r="DC40" i="16"/>
  <c r="DC69" i="16" s="1"/>
  <c r="DK89" i="16"/>
  <c r="DK119" i="16" s="1"/>
  <c r="DK40" i="16"/>
  <c r="DK69" i="16" s="1"/>
  <c r="DS89" i="16"/>
  <c r="DS119" i="16" s="1"/>
  <c r="DS40" i="16"/>
  <c r="DS69" i="16" s="1"/>
  <c r="EA89" i="16"/>
  <c r="EA119" i="16" s="1"/>
  <c r="EA40" i="16"/>
  <c r="EA69" i="16" s="1"/>
  <c r="EI89" i="16"/>
  <c r="EI119" i="16" s="1"/>
  <c r="EI40" i="16"/>
  <c r="EI69" i="16" s="1"/>
  <c r="EQ89" i="16"/>
  <c r="EQ119" i="16" s="1"/>
  <c r="EQ40" i="16"/>
  <c r="EQ69" i="16" s="1"/>
  <c r="EY89" i="16"/>
  <c r="EY119" i="16" s="1"/>
  <c r="EY40" i="16"/>
  <c r="EY69" i="16" s="1"/>
  <c r="K90" i="16"/>
  <c r="K120" i="16" s="1"/>
  <c r="K41" i="16"/>
  <c r="K70" i="16" s="1"/>
  <c r="S90" i="16"/>
  <c r="S120" i="16" s="1"/>
  <c r="S41" i="16"/>
  <c r="S70" i="16" s="1"/>
  <c r="AA90" i="16"/>
  <c r="AA120" i="16" s="1"/>
  <c r="AA41" i="16"/>
  <c r="AA70" i="16" s="1"/>
  <c r="AI90" i="16"/>
  <c r="AI120" i="16" s="1"/>
  <c r="AI41" i="16"/>
  <c r="AI70" i="16" s="1"/>
  <c r="AQ90" i="16"/>
  <c r="AQ120" i="16" s="1"/>
  <c r="AQ41" i="16"/>
  <c r="AQ70" i="16" s="1"/>
  <c r="AY90" i="16"/>
  <c r="AY120" i="16" s="1"/>
  <c r="AY41" i="16"/>
  <c r="AY70" i="16" s="1"/>
  <c r="BG90" i="16"/>
  <c r="BG120" i="16" s="1"/>
  <c r="BG41" i="16"/>
  <c r="BG70" i="16" s="1"/>
  <c r="BO90" i="16"/>
  <c r="BO120" i="16" s="1"/>
  <c r="BO41" i="16"/>
  <c r="BO70" i="16" s="1"/>
  <c r="BW90" i="16"/>
  <c r="BW120" i="16" s="1"/>
  <c r="BW41" i="16"/>
  <c r="BW70" i="16" s="1"/>
  <c r="CE90" i="16"/>
  <c r="CE120" i="16" s="1"/>
  <c r="CE41" i="16"/>
  <c r="CE70" i="16" s="1"/>
  <c r="CM90" i="16"/>
  <c r="CM120" i="16" s="1"/>
  <c r="CM41" i="16"/>
  <c r="CM70" i="16" s="1"/>
  <c r="CU90" i="16"/>
  <c r="CU120" i="16" s="1"/>
  <c r="CU41" i="16"/>
  <c r="CU70" i="16" s="1"/>
  <c r="DC90" i="16"/>
  <c r="DC120" i="16" s="1"/>
  <c r="DC41" i="16"/>
  <c r="DC70" i="16" s="1"/>
  <c r="DK90" i="16"/>
  <c r="DK120" i="16" s="1"/>
  <c r="DK41" i="16"/>
  <c r="DK70" i="16" s="1"/>
  <c r="DS90" i="16"/>
  <c r="DS120" i="16" s="1"/>
  <c r="DS41" i="16"/>
  <c r="DS70" i="16" s="1"/>
  <c r="EA90" i="16"/>
  <c r="EA120" i="16" s="1"/>
  <c r="EA41" i="16"/>
  <c r="EA70" i="16" s="1"/>
  <c r="EI90" i="16"/>
  <c r="EI120" i="16" s="1"/>
  <c r="EI41" i="16"/>
  <c r="EI70" i="16" s="1"/>
  <c r="EQ90" i="16"/>
  <c r="EQ120" i="16" s="1"/>
  <c r="EQ41" i="16"/>
  <c r="EQ70" i="16" s="1"/>
  <c r="EY90" i="16"/>
  <c r="EY120" i="16" s="1"/>
  <c r="EY41" i="16"/>
  <c r="EY70" i="16" s="1"/>
  <c r="K92" i="16"/>
  <c r="K122" i="16" s="1"/>
  <c r="K43" i="16"/>
  <c r="K72" i="16" s="1"/>
  <c r="S92" i="16"/>
  <c r="S122" i="16" s="1"/>
  <c r="S43" i="16"/>
  <c r="S72" i="16" s="1"/>
  <c r="AA92" i="16"/>
  <c r="AA122" i="16" s="1"/>
  <c r="AA43" i="16"/>
  <c r="AA72" i="16" s="1"/>
  <c r="AI92" i="16"/>
  <c r="AI122" i="16" s="1"/>
  <c r="AI43" i="16"/>
  <c r="AI72" i="16" s="1"/>
  <c r="AQ92" i="16"/>
  <c r="AQ122" i="16" s="1"/>
  <c r="AQ43" i="16"/>
  <c r="AQ72" i="16" s="1"/>
  <c r="AY92" i="16"/>
  <c r="AY122" i="16" s="1"/>
  <c r="AY43" i="16"/>
  <c r="AY72" i="16" s="1"/>
  <c r="BG92" i="16"/>
  <c r="BG122" i="16" s="1"/>
  <c r="BG43" i="16"/>
  <c r="BG72" i="16" s="1"/>
  <c r="BO92" i="16"/>
  <c r="BO122" i="16" s="1"/>
  <c r="BO43" i="16"/>
  <c r="BO72" i="16" s="1"/>
  <c r="BW92" i="16"/>
  <c r="BW122" i="16" s="1"/>
  <c r="BW43" i="16"/>
  <c r="BW72" i="16" s="1"/>
  <c r="CE92" i="16"/>
  <c r="CE122" i="16" s="1"/>
  <c r="CE43" i="16"/>
  <c r="CE72" i="16" s="1"/>
  <c r="CM92" i="16"/>
  <c r="CM122" i="16" s="1"/>
  <c r="CM43" i="16"/>
  <c r="CM72" i="16" s="1"/>
  <c r="CU92" i="16"/>
  <c r="CU122" i="16" s="1"/>
  <c r="CU43" i="16"/>
  <c r="CU72" i="16" s="1"/>
  <c r="DC92" i="16"/>
  <c r="DC122" i="16" s="1"/>
  <c r="DC43" i="16"/>
  <c r="DC72" i="16" s="1"/>
  <c r="DK92" i="16"/>
  <c r="DK122" i="16" s="1"/>
  <c r="DK43" i="16"/>
  <c r="DK72" i="16" s="1"/>
  <c r="DS92" i="16"/>
  <c r="DS122" i="16" s="1"/>
  <c r="DS43" i="16"/>
  <c r="DS72" i="16" s="1"/>
  <c r="EA92" i="16"/>
  <c r="EA122" i="16" s="1"/>
  <c r="EA43" i="16"/>
  <c r="EA72" i="16" s="1"/>
  <c r="EI92" i="16"/>
  <c r="EI122" i="16" s="1"/>
  <c r="EI43" i="16"/>
  <c r="EI72" i="16" s="1"/>
  <c r="EQ92" i="16"/>
  <c r="EQ122" i="16" s="1"/>
  <c r="EQ43" i="16"/>
  <c r="EQ72" i="16" s="1"/>
  <c r="EY92" i="16"/>
  <c r="EY122" i="16" s="1"/>
  <c r="EY43" i="16"/>
  <c r="EY72" i="16" s="1"/>
  <c r="K93" i="16"/>
  <c r="K123" i="16" s="1"/>
  <c r="K44" i="16"/>
  <c r="K73" i="16" s="1"/>
  <c r="S93" i="16"/>
  <c r="S123" i="16" s="1"/>
  <c r="S44" i="16"/>
  <c r="S73" i="16" s="1"/>
  <c r="AA93" i="16"/>
  <c r="AA123" i="16" s="1"/>
  <c r="AA44" i="16"/>
  <c r="AA73" i="16" s="1"/>
  <c r="AI93" i="16"/>
  <c r="AI123" i="16" s="1"/>
  <c r="AI44" i="16"/>
  <c r="AI73" i="16" s="1"/>
  <c r="AQ93" i="16"/>
  <c r="AQ123" i="16" s="1"/>
  <c r="AQ44" i="16"/>
  <c r="AQ73" i="16" s="1"/>
  <c r="AY93" i="16"/>
  <c r="AY123" i="16" s="1"/>
  <c r="AY44" i="16"/>
  <c r="AY73" i="16" s="1"/>
  <c r="BG93" i="16"/>
  <c r="BG123" i="16" s="1"/>
  <c r="BG44" i="16"/>
  <c r="BG73" i="16" s="1"/>
  <c r="BO93" i="16"/>
  <c r="BO123" i="16" s="1"/>
  <c r="BO44" i="16"/>
  <c r="BO73" i="16" s="1"/>
  <c r="BW93" i="16"/>
  <c r="BW123" i="16" s="1"/>
  <c r="BW44" i="16"/>
  <c r="BW73" i="16" s="1"/>
  <c r="CE93" i="16"/>
  <c r="CE123" i="16" s="1"/>
  <c r="CE44" i="16"/>
  <c r="CE73" i="16" s="1"/>
  <c r="CM93" i="16"/>
  <c r="CM123" i="16" s="1"/>
  <c r="CM44" i="16"/>
  <c r="CM73" i="16" s="1"/>
  <c r="CU93" i="16"/>
  <c r="CU123" i="16" s="1"/>
  <c r="CU44" i="16"/>
  <c r="CU73" i="16" s="1"/>
  <c r="DC93" i="16"/>
  <c r="DC123" i="16" s="1"/>
  <c r="DC44" i="16"/>
  <c r="DC73" i="16" s="1"/>
  <c r="DK93" i="16"/>
  <c r="DK123" i="16" s="1"/>
  <c r="DK44" i="16"/>
  <c r="DK73" i="16" s="1"/>
  <c r="DS93" i="16"/>
  <c r="DS123" i="16" s="1"/>
  <c r="DS44" i="16"/>
  <c r="DS73" i="16" s="1"/>
  <c r="EA93" i="16"/>
  <c r="EA123" i="16" s="1"/>
  <c r="EA44" i="16"/>
  <c r="EA73" i="16" s="1"/>
  <c r="EI93" i="16"/>
  <c r="EI123" i="16" s="1"/>
  <c r="EI44" i="16"/>
  <c r="EI73" i="16" s="1"/>
  <c r="EQ93" i="16"/>
  <c r="EQ123" i="16" s="1"/>
  <c r="EQ44" i="16"/>
  <c r="EQ73" i="16" s="1"/>
  <c r="EY93" i="16"/>
  <c r="EY123" i="16" s="1"/>
  <c r="EY44" i="16"/>
  <c r="EY73" i="16" s="1"/>
  <c r="K94" i="16"/>
  <c r="K124" i="16" s="1"/>
  <c r="K45" i="16"/>
  <c r="K74" i="16" s="1"/>
  <c r="S94" i="16"/>
  <c r="S124" i="16" s="1"/>
  <c r="S45" i="16"/>
  <c r="S74" i="16" s="1"/>
  <c r="AA94" i="16"/>
  <c r="AA124" i="16" s="1"/>
  <c r="AA45" i="16"/>
  <c r="AA74" i="16" s="1"/>
  <c r="AI94" i="16"/>
  <c r="AI124" i="16" s="1"/>
  <c r="AI45" i="16"/>
  <c r="AI74" i="16" s="1"/>
  <c r="AQ94" i="16"/>
  <c r="AQ124" i="16" s="1"/>
  <c r="AQ45" i="16"/>
  <c r="AQ74" i="16" s="1"/>
  <c r="AY94" i="16"/>
  <c r="AY124" i="16" s="1"/>
  <c r="AY45" i="16"/>
  <c r="AY74" i="16" s="1"/>
  <c r="BG94" i="16"/>
  <c r="BG124" i="16" s="1"/>
  <c r="BG45" i="16"/>
  <c r="BG74" i="16" s="1"/>
  <c r="BO94" i="16"/>
  <c r="BO124" i="16" s="1"/>
  <c r="BO45" i="16"/>
  <c r="BO74" i="16" s="1"/>
  <c r="BW94" i="16"/>
  <c r="BW124" i="16" s="1"/>
  <c r="BW45" i="16"/>
  <c r="BW74" i="16" s="1"/>
  <c r="CE94" i="16"/>
  <c r="CE124" i="16" s="1"/>
  <c r="CE45" i="16"/>
  <c r="CE74" i="16" s="1"/>
  <c r="CM94" i="16"/>
  <c r="CM124" i="16" s="1"/>
  <c r="CM45" i="16"/>
  <c r="CM74" i="16" s="1"/>
  <c r="CU94" i="16"/>
  <c r="CU124" i="16" s="1"/>
  <c r="CU45" i="16"/>
  <c r="CU74" i="16" s="1"/>
  <c r="DC94" i="16"/>
  <c r="DC124" i="16" s="1"/>
  <c r="DC45" i="16"/>
  <c r="DC74" i="16" s="1"/>
  <c r="DK94" i="16"/>
  <c r="DK124" i="16" s="1"/>
  <c r="DK45" i="16"/>
  <c r="DK74" i="16" s="1"/>
  <c r="DS94" i="16"/>
  <c r="DS124" i="16" s="1"/>
  <c r="DS45" i="16"/>
  <c r="DS74" i="16" s="1"/>
  <c r="EA94" i="16"/>
  <c r="EA124" i="16" s="1"/>
  <c r="EA45" i="16"/>
  <c r="EA74" i="16" s="1"/>
  <c r="EI94" i="16"/>
  <c r="EI124" i="16" s="1"/>
  <c r="EI45" i="16"/>
  <c r="EI74" i="16" s="1"/>
  <c r="EQ94" i="16"/>
  <c r="EQ124" i="16" s="1"/>
  <c r="EQ45" i="16"/>
  <c r="EQ74" i="16" s="1"/>
  <c r="EY94" i="16"/>
  <c r="EY124" i="16" s="1"/>
  <c r="EY45" i="16"/>
  <c r="EY74" i="16" s="1"/>
  <c r="K95" i="16"/>
  <c r="K125" i="16" s="1"/>
  <c r="K46" i="16"/>
  <c r="K75" i="16" s="1"/>
  <c r="S95" i="16"/>
  <c r="S125" i="16" s="1"/>
  <c r="S46" i="16"/>
  <c r="S75" i="16" s="1"/>
  <c r="AA95" i="16"/>
  <c r="AA125" i="16" s="1"/>
  <c r="AA46" i="16"/>
  <c r="AA75" i="16" s="1"/>
  <c r="AI95" i="16"/>
  <c r="AI125" i="16" s="1"/>
  <c r="AI46" i="16"/>
  <c r="AI75" i="16" s="1"/>
  <c r="AQ95" i="16"/>
  <c r="AQ125" i="16" s="1"/>
  <c r="AQ46" i="16"/>
  <c r="AQ75" i="16" s="1"/>
  <c r="AY95" i="16"/>
  <c r="AY125" i="16" s="1"/>
  <c r="AY46" i="16"/>
  <c r="AY75" i="16" s="1"/>
  <c r="BG95" i="16"/>
  <c r="BG125" i="16" s="1"/>
  <c r="BG46" i="16"/>
  <c r="BG75" i="16" s="1"/>
  <c r="BO95" i="16"/>
  <c r="BO125" i="16" s="1"/>
  <c r="BO46" i="16"/>
  <c r="BO75" i="16" s="1"/>
  <c r="BW95" i="16"/>
  <c r="BW125" i="16" s="1"/>
  <c r="BW46" i="16"/>
  <c r="BW75" i="16" s="1"/>
  <c r="CE95" i="16"/>
  <c r="CE125" i="16" s="1"/>
  <c r="CE46" i="16"/>
  <c r="CE75" i="16" s="1"/>
  <c r="CM95" i="16"/>
  <c r="CM125" i="16" s="1"/>
  <c r="CM46" i="16"/>
  <c r="CM75" i="16" s="1"/>
  <c r="CU95" i="16"/>
  <c r="CU125" i="16" s="1"/>
  <c r="CU46" i="16"/>
  <c r="CU75" i="16" s="1"/>
  <c r="DC95" i="16"/>
  <c r="DC125" i="16" s="1"/>
  <c r="DC46" i="16"/>
  <c r="DC75" i="16" s="1"/>
  <c r="DK95" i="16"/>
  <c r="DK125" i="16" s="1"/>
  <c r="DK46" i="16"/>
  <c r="DK75" i="16" s="1"/>
  <c r="DS95" i="16"/>
  <c r="DS125" i="16" s="1"/>
  <c r="DS46" i="16"/>
  <c r="DS75" i="16" s="1"/>
  <c r="EA95" i="16"/>
  <c r="EA125" i="16" s="1"/>
  <c r="EA46" i="16"/>
  <c r="EA75" i="16" s="1"/>
  <c r="EI95" i="16"/>
  <c r="EI125" i="16" s="1"/>
  <c r="EI46" i="16"/>
  <c r="EI75" i="16" s="1"/>
  <c r="EQ95" i="16"/>
  <c r="EQ125" i="16" s="1"/>
  <c r="EQ46" i="16"/>
  <c r="EQ75" i="16" s="1"/>
  <c r="EY95" i="16"/>
  <c r="EY125" i="16" s="1"/>
  <c r="EY46" i="16"/>
  <c r="EY75" i="16" s="1"/>
  <c r="K96" i="16"/>
  <c r="K126" i="16" s="1"/>
  <c r="K47" i="16"/>
  <c r="K76" i="16" s="1"/>
  <c r="S96" i="16"/>
  <c r="S126" i="16" s="1"/>
  <c r="S47" i="16"/>
  <c r="S76" i="16" s="1"/>
  <c r="AA96" i="16"/>
  <c r="AA126" i="16" s="1"/>
  <c r="AA47" i="16"/>
  <c r="AA76" i="16" s="1"/>
  <c r="AI96" i="16"/>
  <c r="AI126" i="16" s="1"/>
  <c r="AI47" i="16"/>
  <c r="AI76" i="16" s="1"/>
  <c r="AQ96" i="16"/>
  <c r="AQ126" i="16" s="1"/>
  <c r="AQ47" i="16"/>
  <c r="AQ76" i="16" s="1"/>
  <c r="AY96" i="16"/>
  <c r="AY126" i="16" s="1"/>
  <c r="BG96" i="16"/>
  <c r="BG126" i="16" s="1"/>
  <c r="BG47" i="16"/>
  <c r="BG76" i="16" s="1"/>
  <c r="BO96" i="16"/>
  <c r="BO126" i="16" s="1"/>
  <c r="BO47" i="16"/>
  <c r="BO76" i="16" s="1"/>
  <c r="BW96" i="16"/>
  <c r="BW126" i="16" s="1"/>
  <c r="BW47" i="16"/>
  <c r="BW76" i="16" s="1"/>
  <c r="CE96" i="16"/>
  <c r="CE126" i="16" s="1"/>
  <c r="CE47" i="16"/>
  <c r="CE76" i="16" s="1"/>
  <c r="CM96" i="16"/>
  <c r="CM126" i="16" s="1"/>
  <c r="CM47" i="16"/>
  <c r="CM76" i="16" s="1"/>
  <c r="CU96" i="16"/>
  <c r="CU126" i="16" s="1"/>
  <c r="CU47" i="16"/>
  <c r="CU76" i="16" s="1"/>
  <c r="DC96" i="16"/>
  <c r="DC126" i="16" s="1"/>
  <c r="DC47" i="16"/>
  <c r="DC76" i="16" s="1"/>
  <c r="DK96" i="16"/>
  <c r="DK126" i="16" s="1"/>
  <c r="DK47" i="16"/>
  <c r="DK76" i="16" s="1"/>
  <c r="DS96" i="16"/>
  <c r="DS126" i="16" s="1"/>
  <c r="DS47" i="16"/>
  <c r="DS76" i="16" s="1"/>
  <c r="EA96" i="16"/>
  <c r="EA126" i="16" s="1"/>
  <c r="EA47" i="16"/>
  <c r="EA76" i="16" s="1"/>
  <c r="EI96" i="16"/>
  <c r="EI126" i="16" s="1"/>
  <c r="EI47" i="16"/>
  <c r="EI76" i="16" s="1"/>
  <c r="EQ96" i="16"/>
  <c r="EQ126" i="16" s="1"/>
  <c r="EQ47" i="16"/>
  <c r="EQ76" i="16" s="1"/>
  <c r="EY96" i="16"/>
  <c r="EY126" i="16" s="1"/>
  <c r="EY47" i="16"/>
  <c r="EY76" i="16" s="1"/>
  <c r="K97" i="16"/>
  <c r="K127" i="16" s="1"/>
  <c r="K48" i="16"/>
  <c r="K77" i="16" s="1"/>
  <c r="S97" i="16"/>
  <c r="S127" i="16" s="1"/>
  <c r="S48" i="16"/>
  <c r="S77" i="16" s="1"/>
  <c r="AA97" i="16"/>
  <c r="AA127" i="16" s="1"/>
  <c r="AA48" i="16"/>
  <c r="AA77" i="16" s="1"/>
  <c r="AI97" i="16"/>
  <c r="AI127" i="16" s="1"/>
  <c r="AI48" i="16"/>
  <c r="AI77" i="16" s="1"/>
  <c r="AQ97" i="16"/>
  <c r="AQ127" i="16" s="1"/>
  <c r="AQ48" i="16"/>
  <c r="AQ77" i="16" s="1"/>
  <c r="AY97" i="16"/>
  <c r="AY127" i="16" s="1"/>
  <c r="AY48" i="16"/>
  <c r="AY77" i="16" s="1"/>
  <c r="BG97" i="16"/>
  <c r="BG127" i="16" s="1"/>
  <c r="BG48" i="16"/>
  <c r="BG77" i="16" s="1"/>
  <c r="BO97" i="16"/>
  <c r="BO127" i="16" s="1"/>
  <c r="BO48" i="16"/>
  <c r="BO77" i="16" s="1"/>
  <c r="BW97" i="16"/>
  <c r="BW127" i="16" s="1"/>
  <c r="BW48" i="16"/>
  <c r="BW77" i="16" s="1"/>
  <c r="CE97" i="16"/>
  <c r="CE127" i="16" s="1"/>
  <c r="CE48" i="16"/>
  <c r="CE77" i="16" s="1"/>
  <c r="CM97" i="16"/>
  <c r="CM127" i="16" s="1"/>
  <c r="CM48" i="16"/>
  <c r="CM77" i="16" s="1"/>
  <c r="CU97" i="16"/>
  <c r="CU127" i="16" s="1"/>
  <c r="CU48" i="16"/>
  <c r="CU77" i="16" s="1"/>
  <c r="DC97" i="16"/>
  <c r="DC127" i="16" s="1"/>
  <c r="DC48" i="16"/>
  <c r="DC77" i="16" s="1"/>
  <c r="DK97" i="16"/>
  <c r="DK127" i="16" s="1"/>
  <c r="DK48" i="16"/>
  <c r="DK77" i="16" s="1"/>
  <c r="DS97" i="16"/>
  <c r="DS127" i="16" s="1"/>
  <c r="DS48" i="16"/>
  <c r="DS77" i="16" s="1"/>
  <c r="EA97" i="16"/>
  <c r="EA127" i="16" s="1"/>
  <c r="EA48" i="16"/>
  <c r="EA77" i="16" s="1"/>
  <c r="EI97" i="16"/>
  <c r="EI127" i="16" s="1"/>
  <c r="EI48" i="16"/>
  <c r="EI77" i="16" s="1"/>
  <c r="EQ97" i="16"/>
  <c r="EQ127" i="16" s="1"/>
  <c r="EQ48" i="16"/>
  <c r="EQ77" i="16" s="1"/>
  <c r="EY97" i="16"/>
  <c r="EY127" i="16" s="1"/>
  <c r="EY48" i="16"/>
  <c r="EY77" i="16" s="1"/>
  <c r="K98" i="16"/>
  <c r="K128" i="16" s="1"/>
  <c r="K49" i="16"/>
  <c r="K78" i="16" s="1"/>
  <c r="S98" i="16"/>
  <c r="S128" i="16" s="1"/>
  <c r="S49" i="16"/>
  <c r="S78" i="16" s="1"/>
  <c r="AA98" i="16"/>
  <c r="AA128" i="16" s="1"/>
  <c r="AA49" i="16"/>
  <c r="AA78" i="16" s="1"/>
  <c r="AI98" i="16"/>
  <c r="AI128" i="16" s="1"/>
  <c r="AI49" i="16"/>
  <c r="AI78" i="16" s="1"/>
  <c r="AQ98" i="16"/>
  <c r="AQ128" i="16" s="1"/>
  <c r="AQ49" i="16"/>
  <c r="AQ78" i="16" s="1"/>
  <c r="AY98" i="16"/>
  <c r="AY128" i="16" s="1"/>
  <c r="AY49" i="16"/>
  <c r="AY78" i="16" s="1"/>
  <c r="BG98" i="16"/>
  <c r="BG128" i="16" s="1"/>
  <c r="BG49" i="16"/>
  <c r="BG78" i="16" s="1"/>
  <c r="BO98" i="16"/>
  <c r="BO128" i="16" s="1"/>
  <c r="BO49" i="16"/>
  <c r="BO78" i="16" s="1"/>
  <c r="BW98" i="16"/>
  <c r="BW128" i="16" s="1"/>
  <c r="BW49" i="16"/>
  <c r="BW78" i="16" s="1"/>
  <c r="CE98" i="16"/>
  <c r="CE128" i="16" s="1"/>
  <c r="CE49" i="16"/>
  <c r="CE78" i="16" s="1"/>
  <c r="CM98" i="16"/>
  <c r="CM128" i="16" s="1"/>
  <c r="CM49" i="16"/>
  <c r="CM78" i="16" s="1"/>
  <c r="CU98" i="16"/>
  <c r="CU128" i="16" s="1"/>
  <c r="CU49" i="16"/>
  <c r="CU78" i="16" s="1"/>
  <c r="DC98" i="16"/>
  <c r="DC128" i="16" s="1"/>
  <c r="DC49" i="16"/>
  <c r="DC78" i="16" s="1"/>
  <c r="DK98" i="16"/>
  <c r="DK128" i="16" s="1"/>
  <c r="DK49" i="16"/>
  <c r="DK78" i="16" s="1"/>
  <c r="DS98" i="16"/>
  <c r="DS128" i="16" s="1"/>
  <c r="DS49" i="16"/>
  <c r="DS78" i="16" s="1"/>
  <c r="EA98" i="16"/>
  <c r="EA128" i="16" s="1"/>
  <c r="EA49" i="16"/>
  <c r="EA78" i="16" s="1"/>
  <c r="EI98" i="16"/>
  <c r="EI128" i="16" s="1"/>
  <c r="EI49" i="16"/>
  <c r="EI78" i="16" s="1"/>
  <c r="EQ98" i="16"/>
  <c r="EQ128" i="16" s="1"/>
  <c r="EQ49" i="16"/>
  <c r="EQ78" i="16" s="1"/>
  <c r="EY98" i="16"/>
  <c r="EY128" i="16" s="1"/>
  <c r="EY49" i="16"/>
  <c r="EY78" i="16" s="1"/>
  <c r="K99" i="16"/>
  <c r="K129" i="16" s="1"/>
  <c r="K50" i="16"/>
  <c r="K79" i="16" s="1"/>
  <c r="S99" i="16"/>
  <c r="S129" i="16" s="1"/>
  <c r="S50" i="16"/>
  <c r="S79" i="16" s="1"/>
  <c r="AA99" i="16"/>
  <c r="AA129" i="16" s="1"/>
  <c r="AA50" i="16"/>
  <c r="AA79" i="16" s="1"/>
  <c r="AI99" i="16"/>
  <c r="AI129" i="16" s="1"/>
  <c r="AI50" i="16"/>
  <c r="AI79" i="16" s="1"/>
  <c r="AQ99" i="16"/>
  <c r="AQ129" i="16" s="1"/>
  <c r="AQ50" i="16"/>
  <c r="AQ79" i="16" s="1"/>
  <c r="AY99" i="16"/>
  <c r="AY129" i="16" s="1"/>
  <c r="AY50" i="16"/>
  <c r="AY79" i="16" s="1"/>
  <c r="BG99" i="16"/>
  <c r="BG129" i="16" s="1"/>
  <c r="BG50" i="16"/>
  <c r="BG79" i="16" s="1"/>
  <c r="BO99" i="16"/>
  <c r="BO129" i="16" s="1"/>
  <c r="BO50" i="16"/>
  <c r="BO79" i="16" s="1"/>
  <c r="BW99" i="16"/>
  <c r="BW129" i="16" s="1"/>
  <c r="BW50" i="16"/>
  <c r="BW79" i="16" s="1"/>
  <c r="CE99" i="16"/>
  <c r="CE129" i="16" s="1"/>
  <c r="CE50" i="16"/>
  <c r="CE79" i="16" s="1"/>
  <c r="CM99" i="16"/>
  <c r="CM129" i="16" s="1"/>
  <c r="CM50" i="16"/>
  <c r="CM79" i="16" s="1"/>
  <c r="CU99" i="16"/>
  <c r="CU129" i="16" s="1"/>
  <c r="CU50" i="16"/>
  <c r="CU79" i="16" s="1"/>
  <c r="DC99" i="16"/>
  <c r="DC129" i="16" s="1"/>
  <c r="DC50" i="16"/>
  <c r="DC79" i="16" s="1"/>
  <c r="DK99" i="16"/>
  <c r="DK129" i="16" s="1"/>
  <c r="DK50" i="16"/>
  <c r="DK79" i="16" s="1"/>
  <c r="DS99" i="16"/>
  <c r="DS129" i="16" s="1"/>
  <c r="DS50" i="16"/>
  <c r="DS79" i="16" s="1"/>
  <c r="EA99" i="16"/>
  <c r="EA129" i="16" s="1"/>
  <c r="EA50" i="16"/>
  <c r="EA79" i="16" s="1"/>
  <c r="EI99" i="16"/>
  <c r="EI129" i="16" s="1"/>
  <c r="EI50" i="16"/>
  <c r="EI79" i="16" s="1"/>
  <c r="EQ99" i="16"/>
  <c r="EQ129" i="16" s="1"/>
  <c r="EQ50" i="16"/>
  <c r="EQ79" i="16" s="1"/>
  <c r="EY99" i="16"/>
  <c r="EY129" i="16" s="1"/>
  <c r="EY50" i="16"/>
  <c r="EY79" i="16" s="1"/>
  <c r="K100" i="16"/>
  <c r="K130" i="16" s="1"/>
  <c r="K51" i="16"/>
  <c r="K80" i="16" s="1"/>
  <c r="S100" i="16"/>
  <c r="S130" i="16" s="1"/>
  <c r="S51" i="16"/>
  <c r="S80" i="16" s="1"/>
  <c r="AA100" i="16"/>
  <c r="AA130" i="16" s="1"/>
  <c r="AA51" i="16"/>
  <c r="AA80" i="16" s="1"/>
  <c r="AI100" i="16"/>
  <c r="AI130" i="16" s="1"/>
  <c r="AI51" i="16"/>
  <c r="AI80" i="16" s="1"/>
  <c r="AQ100" i="16"/>
  <c r="AQ130" i="16" s="1"/>
  <c r="AQ51" i="16"/>
  <c r="AQ80" i="16" s="1"/>
  <c r="AY100" i="16"/>
  <c r="AY130" i="16" s="1"/>
  <c r="AY51" i="16"/>
  <c r="AY80" i="16" s="1"/>
  <c r="BG100" i="16"/>
  <c r="BG130" i="16" s="1"/>
  <c r="BG51" i="16"/>
  <c r="BG80" i="16" s="1"/>
  <c r="BO100" i="16"/>
  <c r="BO130" i="16" s="1"/>
  <c r="BO51" i="16"/>
  <c r="BO80" i="16" s="1"/>
  <c r="BW100" i="16"/>
  <c r="BW130" i="16" s="1"/>
  <c r="BW51" i="16"/>
  <c r="BW80" i="16" s="1"/>
  <c r="CE100" i="16"/>
  <c r="CE130" i="16" s="1"/>
  <c r="CE51" i="16"/>
  <c r="CE80" i="16" s="1"/>
  <c r="CM100" i="16"/>
  <c r="CM130" i="16" s="1"/>
  <c r="CM51" i="16"/>
  <c r="CM80" i="16" s="1"/>
  <c r="CU100" i="16"/>
  <c r="CU130" i="16" s="1"/>
  <c r="CU51" i="16"/>
  <c r="CU80" i="16" s="1"/>
  <c r="DC100" i="16"/>
  <c r="DC130" i="16" s="1"/>
  <c r="DC51" i="16"/>
  <c r="DC80" i="16" s="1"/>
  <c r="DK100" i="16"/>
  <c r="DK130" i="16" s="1"/>
  <c r="DK51" i="16"/>
  <c r="DK80" i="16" s="1"/>
  <c r="DS100" i="16"/>
  <c r="DS130" i="16" s="1"/>
  <c r="DS51" i="16"/>
  <c r="DS80" i="16" s="1"/>
  <c r="EA100" i="16"/>
  <c r="EA130" i="16" s="1"/>
  <c r="EA51" i="16"/>
  <c r="EA80" i="16" s="1"/>
  <c r="EI100" i="16"/>
  <c r="EI130" i="16" s="1"/>
  <c r="EI51" i="16"/>
  <c r="EI80" i="16" s="1"/>
  <c r="EQ100" i="16"/>
  <c r="EQ130" i="16" s="1"/>
  <c r="EQ51" i="16"/>
  <c r="EQ80" i="16" s="1"/>
  <c r="EY100" i="16"/>
  <c r="EY130" i="16" s="1"/>
  <c r="EY51" i="16"/>
  <c r="EY80" i="16" s="1"/>
  <c r="K101" i="16"/>
  <c r="K131" i="16" s="1"/>
  <c r="K52" i="16"/>
  <c r="K81" i="16" s="1"/>
  <c r="S101" i="16"/>
  <c r="S131" i="16" s="1"/>
  <c r="S52" i="16"/>
  <c r="S81" i="16" s="1"/>
  <c r="AA101" i="16"/>
  <c r="AA131" i="16" s="1"/>
  <c r="AA52" i="16"/>
  <c r="AA81" i="16" s="1"/>
  <c r="AI101" i="16"/>
  <c r="AI131" i="16" s="1"/>
  <c r="AI52" i="16"/>
  <c r="AI81" i="16" s="1"/>
  <c r="AQ101" i="16"/>
  <c r="AQ131" i="16" s="1"/>
  <c r="AQ52" i="16"/>
  <c r="AQ81" i="16" s="1"/>
  <c r="AY101" i="16"/>
  <c r="AY131" i="16" s="1"/>
  <c r="AY52" i="16"/>
  <c r="AY81" i="16" s="1"/>
  <c r="BG101" i="16"/>
  <c r="BG131" i="16" s="1"/>
  <c r="BG52" i="16"/>
  <c r="BG81" i="16" s="1"/>
  <c r="BH43" i="16"/>
  <c r="BH72" i="16" s="1"/>
  <c r="T44" i="16"/>
  <c r="T73" i="16" s="1"/>
  <c r="EJ87" i="16"/>
  <c r="EJ117" i="16" s="1"/>
  <c r="EJ38" i="16"/>
  <c r="EJ67" i="16" s="1"/>
  <c r="ER87" i="16"/>
  <c r="ER117" i="16" s="1"/>
  <c r="ER38" i="16"/>
  <c r="ER67" i="16" s="1"/>
  <c r="EZ87" i="16"/>
  <c r="EZ117" i="16" s="1"/>
  <c r="EZ38" i="16"/>
  <c r="EZ67" i="16" s="1"/>
  <c r="D39" i="16"/>
  <c r="D68" i="16" s="1"/>
  <c r="L88" i="16"/>
  <c r="L118" i="16" s="1"/>
  <c r="L39" i="16"/>
  <c r="L68" i="16" s="1"/>
  <c r="T88" i="16"/>
  <c r="T118" i="16" s="1"/>
  <c r="T39" i="16"/>
  <c r="T68" i="16" s="1"/>
  <c r="AB88" i="16"/>
  <c r="AB118" i="16" s="1"/>
  <c r="AB39" i="16"/>
  <c r="AB68" i="16" s="1"/>
  <c r="AJ88" i="16"/>
  <c r="AJ118" i="16" s="1"/>
  <c r="AJ39" i="16"/>
  <c r="AJ68" i="16" s="1"/>
  <c r="AR88" i="16"/>
  <c r="AR118" i="16" s="1"/>
  <c r="AR39" i="16"/>
  <c r="AR68" i="16" s="1"/>
  <c r="AZ88" i="16"/>
  <c r="AZ118" i="16" s="1"/>
  <c r="AZ39" i="16"/>
  <c r="AZ68" i="16" s="1"/>
  <c r="BH88" i="16"/>
  <c r="BH118" i="16" s="1"/>
  <c r="BH39" i="16"/>
  <c r="BH68" i="16" s="1"/>
  <c r="BP88" i="16"/>
  <c r="BP118" i="16" s="1"/>
  <c r="BP39" i="16"/>
  <c r="BP68" i="16" s="1"/>
  <c r="BX88" i="16"/>
  <c r="BX118" i="16" s="1"/>
  <c r="BX39" i="16"/>
  <c r="BX68" i="16" s="1"/>
  <c r="CF88" i="16"/>
  <c r="CF118" i="16" s="1"/>
  <c r="CF39" i="16"/>
  <c r="CF68" i="16" s="1"/>
  <c r="CN88" i="16"/>
  <c r="CN118" i="16" s="1"/>
  <c r="CN39" i="16"/>
  <c r="CN68" i="16" s="1"/>
  <c r="CV88" i="16"/>
  <c r="CV118" i="16" s="1"/>
  <c r="CV39" i="16"/>
  <c r="CV68" i="16" s="1"/>
  <c r="DD88" i="16"/>
  <c r="DD118" i="16" s="1"/>
  <c r="DD39" i="16"/>
  <c r="DD68" i="16" s="1"/>
  <c r="DL88" i="16"/>
  <c r="DL118" i="16" s="1"/>
  <c r="DL39" i="16"/>
  <c r="DL68" i="16" s="1"/>
  <c r="DT88" i="16"/>
  <c r="DT118" i="16" s="1"/>
  <c r="DT39" i="16"/>
  <c r="DT68" i="16" s="1"/>
  <c r="EB88" i="16"/>
  <c r="EB118" i="16" s="1"/>
  <c r="EB39" i="16"/>
  <c r="EB68" i="16" s="1"/>
  <c r="EJ88" i="16"/>
  <c r="EJ118" i="16" s="1"/>
  <c r="EJ39" i="16"/>
  <c r="EJ68" i="16" s="1"/>
  <c r="ER88" i="16"/>
  <c r="ER118" i="16" s="1"/>
  <c r="ER39" i="16"/>
  <c r="ER68" i="16" s="1"/>
  <c r="EZ88" i="16"/>
  <c r="EZ118" i="16" s="1"/>
  <c r="EZ39" i="16"/>
  <c r="EZ68" i="16" s="1"/>
  <c r="D40" i="16"/>
  <c r="D69" i="16" s="1"/>
  <c r="L89" i="16"/>
  <c r="L119" i="16" s="1"/>
  <c r="L40" i="16"/>
  <c r="L69" i="16" s="1"/>
  <c r="T89" i="16"/>
  <c r="T119" i="16" s="1"/>
  <c r="T40" i="16"/>
  <c r="T69" i="16" s="1"/>
  <c r="AB89" i="16"/>
  <c r="AB119" i="16" s="1"/>
  <c r="AB40" i="16"/>
  <c r="AB69" i="16" s="1"/>
  <c r="AJ89" i="16"/>
  <c r="AJ119" i="16" s="1"/>
  <c r="AJ40" i="16"/>
  <c r="AJ69" i="16" s="1"/>
  <c r="AR89" i="16"/>
  <c r="AR119" i="16" s="1"/>
  <c r="AR40" i="16"/>
  <c r="AR69" i="16" s="1"/>
  <c r="AZ89" i="16"/>
  <c r="AZ119" i="16" s="1"/>
  <c r="AZ40" i="16"/>
  <c r="AZ69" i="16" s="1"/>
  <c r="BH89" i="16"/>
  <c r="BH119" i="16" s="1"/>
  <c r="BH40" i="16"/>
  <c r="BH69" i="16" s="1"/>
  <c r="BP89" i="16"/>
  <c r="BP119" i="16" s="1"/>
  <c r="BP40" i="16"/>
  <c r="BP69" i="16" s="1"/>
  <c r="BX89" i="16"/>
  <c r="BX119" i="16" s="1"/>
  <c r="BX40" i="16"/>
  <c r="BX69" i="16" s="1"/>
  <c r="CF89" i="16"/>
  <c r="CF119" i="16" s="1"/>
  <c r="CF40" i="16"/>
  <c r="CF69" i="16" s="1"/>
  <c r="CN89" i="16"/>
  <c r="CN119" i="16" s="1"/>
  <c r="CN40" i="16"/>
  <c r="CN69" i="16" s="1"/>
  <c r="CV89" i="16"/>
  <c r="CV119" i="16" s="1"/>
  <c r="CV40" i="16"/>
  <c r="CV69" i="16" s="1"/>
  <c r="DD89" i="16"/>
  <c r="DD119" i="16" s="1"/>
  <c r="DD40" i="16"/>
  <c r="DD69" i="16" s="1"/>
  <c r="DL89" i="16"/>
  <c r="DL119" i="16" s="1"/>
  <c r="DL40" i="16"/>
  <c r="DL69" i="16" s="1"/>
  <c r="DT89" i="16"/>
  <c r="DT119" i="16" s="1"/>
  <c r="DT40" i="16"/>
  <c r="DT69" i="16" s="1"/>
  <c r="EB89" i="16"/>
  <c r="EB119" i="16" s="1"/>
  <c r="EB40" i="16"/>
  <c r="EB69" i="16" s="1"/>
  <c r="EJ89" i="16"/>
  <c r="EJ119" i="16" s="1"/>
  <c r="EJ40" i="16"/>
  <c r="EJ69" i="16" s="1"/>
  <c r="ER89" i="16"/>
  <c r="ER119" i="16" s="1"/>
  <c r="ER40" i="16"/>
  <c r="ER69" i="16" s="1"/>
  <c r="EZ89" i="16"/>
  <c r="EZ119" i="16" s="1"/>
  <c r="EZ40" i="16"/>
  <c r="EZ69" i="16" s="1"/>
  <c r="D41" i="16"/>
  <c r="D70" i="16" s="1"/>
  <c r="L90" i="16"/>
  <c r="L120" i="16" s="1"/>
  <c r="L41" i="16"/>
  <c r="L70" i="16" s="1"/>
  <c r="T90" i="16"/>
  <c r="T120" i="16" s="1"/>
  <c r="T41" i="16"/>
  <c r="T70" i="16" s="1"/>
  <c r="AB90" i="16"/>
  <c r="AB120" i="16" s="1"/>
  <c r="AB41" i="16"/>
  <c r="AB70" i="16" s="1"/>
  <c r="AJ90" i="16"/>
  <c r="AJ120" i="16" s="1"/>
  <c r="AJ41" i="16"/>
  <c r="AJ70" i="16" s="1"/>
  <c r="AR90" i="16"/>
  <c r="AR120" i="16" s="1"/>
  <c r="AR41" i="16"/>
  <c r="AR70" i="16" s="1"/>
  <c r="AZ90" i="16"/>
  <c r="AZ120" i="16" s="1"/>
  <c r="AZ41" i="16"/>
  <c r="AZ70" i="16" s="1"/>
  <c r="BH90" i="16"/>
  <c r="BH120" i="16" s="1"/>
  <c r="BH41" i="16"/>
  <c r="BH70" i="16" s="1"/>
  <c r="BP90" i="16"/>
  <c r="BP120" i="16" s="1"/>
  <c r="BP41" i="16"/>
  <c r="BP70" i="16" s="1"/>
  <c r="BX90" i="16"/>
  <c r="BX120" i="16" s="1"/>
  <c r="BX41" i="16"/>
  <c r="BX70" i="16" s="1"/>
  <c r="CF90" i="16"/>
  <c r="CF120" i="16" s="1"/>
  <c r="CF41" i="16"/>
  <c r="CF70" i="16" s="1"/>
  <c r="CN90" i="16"/>
  <c r="CN120" i="16" s="1"/>
  <c r="CN41" i="16"/>
  <c r="CN70" i="16" s="1"/>
  <c r="CV90" i="16"/>
  <c r="CV120" i="16" s="1"/>
  <c r="CV41" i="16"/>
  <c r="CV70" i="16" s="1"/>
  <c r="DD90" i="16"/>
  <c r="DD120" i="16" s="1"/>
  <c r="DD41" i="16"/>
  <c r="DD70" i="16" s="1"/>
  <c r="DL90" i="16"/>
  <c r="DL120" i="16" s="1"/>
  <c r="DL41" i="16"/>
  <c r="DL70" i="16" s="1"/>
  <c r="DT90" i="16"/>
  <c r="DT120" i="16" s="1"/>
  <c r="DT41" i="16"/>
  <c r="DT70" i="16" s="1"/>
  <c r="EB90" i="16"/>
  <c r="EB120" i="16" s="1"/>
  <c r="EB41" i="16"/>
  <c r="EB70" i="16" s="1"/>
  <c r="EJ90" i="16"/>
  <c r="EJ120" i="16" s="1"/>
  <c r="EJ41" i="16"/>
  <c r="EJ70" i="16" s="1"/>
  <c r="ER90" i="16"/>
  <c r="ER120" i="16" s="1"/>
  <c r="ER41" i="16"/>
  <c r="ER70" i="16" s="1"/>
  <c r="EZ90" i="16"/>
  <c r="EZ120" i="16" s="1"/>
  <c r="EZ41" i="16"/>
  <c r="EZ70" i="16" s="1"/>
  <c r="D43" i="16"/>
  <c r="D72" i="16" s="1"/>
  <c r="L92" i="16"/>
  <c r="L122" i="16" s="1"/>
  <c r="L43" i="16"/>
  <c r="L72" i="16" s="1"/>
  <c r="T92" i="16"/>
  <c r="T122" i="16" s="1"/>
  <c r="T43" i="16"/>
  <c r="T72" i="16" s="1"/>
  <c r="AB92" i="16"/>
  <c r="AB122" i="16" s="1"/>
  <c r="AB43" i="16"/>
  <c r="AB72" i="16" s="1"/>
  <c r="AJ92" i="16"/>
  <c r="AJ122" i="16" s="1"/>
  <c r="AJ43" i="16"/>
  <c r="AJ72" i="16" s="1"/>
  <c r="AR92" i="16"/>
  <c r="AR122" i="16" s="1"/>
  <c r="AR43" i="16"/>
  <c r="AR72" i="16" s="1"/>
  <c r="AZ92" i="16"/>
  <c r="AZ122" i="16" s="1"/>
  <c r="AZ43" i="16"/>
  <c r="AZ72" i="16" s="1"/>
  <c r="BH92" i="16"/>
  <c r="BH122" i="16" s="1"/>
  <c r="BP92" i="16"/>
  <c r="BP122" i="16" s="1"/>
  <c r="BP43" i="16"/>
  <c r="BP72" i="16" s="1"/>
  <c r="BX92" i="16"/>
  <c r="BX122" i="16" s="1"/>
  <c r="BX43" i="16"/>
  <c r="BX72" i="16" s="1"/>
  <c r="CF92" i="16"/>
  <c r="CF122" i="16" s="1"/>
  <c r="CF43" i="16"/>
  <c r="CF72" i="16" s="1"/>
  <c r="CN92" i="16"/>
  <c r="CN122" i="16" s="1"/>
  <c r="CV92" i="16"/>
  <c r="CV122" i="16" s="1"/>
  <c r="CV43" i="16"/>
  <c r="CV72" i="16" s="1"/>
  <c r="DD92" i="16"/>
  <c r="DD122" i="16" s="1"/>
  <c r="DD43" i="16"/>
  <c r="DD72" i="16" s="1"/>
  <c r="DL92" i="16"/>
  <c r="DL122" i="16" s="1"/>
  <c r="DL43" i="16"/>
  <c r="DL72" i="16" s="1"/>
  <c r="DT92" i="16"/>
  <c r="DT122" i="16" s="1"/>
  <c r="EB92" i="16"/>
  <c r="EB122" i="16" s="1"/>
  <c r="EB43" i="16"/>
  <c r="EB72" i="16" s="1"/>
  <c r="EJ92" i="16"/>
  <c r="EJ122" i="16" s="1"/>
  <c r="EJ43" i="16"/>
  <c r="EJ72" i="16" s="1"/>
  <c r="ER92" i="16"/>
  <c r="ER122" i="16" s="1"/>
  <c r="ER43" i="16"/>
  <c r="ER72" i="16" s="1"/>
  <c r="EZ92" i="16"/>
  <c r="EZ122" i="16" s="1"/>
  <c r="D44" i="16"/>
  <c r="D73" i="16" s="1"/>
  <c r="L93" i="16"/>
  <c r="L123" i="16" s="1"/>
  <c r="L44" i="16"/>
  <c r="L73" i="16" s="1"/>
  <c r="T93" i="16"/>
  <c r="T123" i="16" s="1"/>
  <c r="AB93" i="16"/>
  <c r="AB123" i="16" s="1"/>
  <c r="AB44" i="16"/>
  <c r="AB73" i="16" s="1"/>
  <c r="AJ93" i="16"/>
  <c r="AJ123" i="16" s="1"/>
  <c r="AJ44" i="16"/>
  <c r="AJ73" i="16" s="1"/>
  <c r="AR93" i="16"/>
  <c r="AR123" i="16" s="1"/>
  <c r="AR44" i="16"/>
  <c r="AR73" i="16" s="1"/>
  <c r="AZ93" i="16"/>
  <c r="AZ123" i="16" s="1"/>
  <c r="BH93" i="16"/>
  <c r="BH123" i="16" s="1"/>
  <c r="BH44" i="16"/>
  <c r="BH73" i="16" s="1"/>
  <c r="BP93" i="16"/>
  <c r="BP123" i="16" s="1"/>
  <c r="BP44" i="16"/>
  <c r="BP73" i="16" s="1"/>
  <c r="BX93" i="16"/>
  <c r="BX123" i="16" s="1"/>
  <c r="BX44" i="16"/>
  <c r="BX73" i="16" s="1"/>
  <c r="CF93" i="16"/>
  <c r="CF123" i="16" s="1"/>
  <c r="CN93" i="16"/>
  <c r="CN123" i="16" s="1"/>
  <c r="CN44" i="16"/>
  <c r="CN73" i="16" s="1"/>
  <c r="CV93" i="16"/>
  <c r="CV123" i="16" s="1"/>
  <c r="CV44" i="16"/>
  <c r="CV73" i="16" s="1"/>
  <c r="DD93" i="16"/>
  <c r="DD123" i="16" s="1"/>
  <c r="DD44" i="16"/>
  <c r="DD73" i="16" s="1"/>
  <c r="DL93" i="16"/>
  <c r="DL123" i="16" s="1"/>
  <c r="DT93" i="16"/>
  <c r="DT123" i="16" s="1"/>
  <c r="DT44" i="16"/>
  <c r="DT73" i="16" s="1"/>
  <c r="EB93" i="16"/>
  <c r="EB123" i="16" s="1"/>
  <c r="EB44" i="16"/>
  <c r="EB73" i="16" s="1"/>
  <c r="EJ93" i="16"/>
  <c r="EJ123" i="16" s="1"/>
  <c r="EJ44" i="16"/>
  <c r="EJ73" i="16" s="1"/>
  <c r="ER93" i="16"/>
  <c r="ER123" i="16" s="1"/>
  <c r="EZ93" i="16"/>
  <c r="EZ123" i="16" s="1"/>
  <c r="EZ44" i="16"/>
  <c r="EZ73" i="16" s="1"/>
  <c r="D45" i="16"/>
  <c r="D74" i="16" s="1"/>
  <c r="L94" i="16"/>
  <c r="L124" i="16" s="1"/>
  <c r="T94" i="16"/>
  <c r="T124" i="16" s="1"/>
  <c r="T45" i="16"/>
  <c r="T74" i="16" s="1"/>
  <c r="AB94" i="16"/>
  <c r="AB124" i="16" s="1"/>
  <c r="AB45" i="16"/>
  <c r="AB74" i="16" s="1"/>
  <c r="AJ94" i="16"/>
  <c r="AJ124" i="16" s="1"/>
  <c r="AJ45" i="16"/>
  <c r="AJ74" i="16" s="1"/>
  <c r="AR94" i="16"/>
  <c r="AR124" i="16" s="1"/>
  <c r="AZ94" i="16"/>
  <c r="AZ124" i="16" s="1"/>
  <c r="AZ45" i="16"/>
  <c r="AZ74" i="16" s="1"/>
  <c r="BH94" i="16"/>
  <c r="BH124" i="16" s="1"/>
  <c r="BH45" i="16"/>
  <c r="BH74" i="16" s="1"/>
  <c r="BP94" i="16"/>
  <c r="BP124" i="16" s="1"/>
  <c r="BP45" i="16"/>
  <c r="BP74" i="16" s="1"/>
  <c r="BX94" i="16"/>
  <c r="BX124" i="16" s="1"/>
  <c r="CF94" i="16"/>
  <c r="CF124" i="16" s="1"/>
  <c r="CF45" i="16"/>
  <c r="CF74" i="16" s="1"/>
  <c r="CN94" i="16"/>
  <c r="CN124" i="16" s="1"/>
  <c r="CN45" i="16"/>
  <c r="CN74" i="16" s="1"/>
  <c r="CV94" i="16"/>
  <c r="CV124" i="16" s="1"/>
  <c r="CV45" i="16"/>
  <c r="CV74" i="16" s="1"/>
  <c r="DD94" i="16"/>
  <c r="DD124" i="16" s="1"/>
  <c r="DL94" i="16"/>
  <c r="DL124" i="16" s="1"/>
  <c r="DL45" i="16"/>
  <c r="DL74" i="16" s="1"/>
  <c r="DT94" i="16"/>
  <c r="DT124" i="16" s="1"/>
  <c r="DT45" i="16"/>
  <c r="DT74" i="16" s="1"/>
  <c r="EB94" i="16"/>
  <c r="EB124" i="16" s="1"/>
  <c r="EB45" i="16"/>
  <c r="EB74" i="16" s="1"/>
  <c r="EJ94" i="16"/>
  <c r="EJ124" i="16" s="1"/>
  <c r="ER94" i="16"/>
  <c r="ER124" i="16" s="1"/>
  <c r="ER45" i="16"/>
  <c r="ER74" i="16" s="1"/>
  <c r="EZ94" i="16"/>
  <c r="EZ124" i="16" s="1"/>
  <c r="EZ45" i="16"/>
  <c r="EZ74" i="16" s="1"/>
  <c r="L95" i="16"/>
  <c r="L125" i="16" s="1"/>
  <c r="L46" i="16"/>
  <c r="L75" i="16" s="1"/>
  <c r="T95" i="16"/>
  <c r="T125" i="16" s="1"/>
  <c r="T46" i="16"/>
  <c r="T75" i="16" s="1"/>
  <c r="AB95" i="16"/>
  <c r="AB125" i="16" s="1"/>
  <c r="AB46" i="16"/>
  <c r="AB75" i="16" s="1"/>
  <c r="AJ95" i="16"/>
  <c r="AJ125" i="16" s="1"/>
  <c r="AR95" i="16"/>
  <c r="AR125" i="16" s="1"/>
  <c r="AR46" i="16"/>
  <c r="AR75" i="16" s="1"/>
  <c r="AZ95" i="16"/>
  <c r="AZ125" i="16" s="1"/>
  <c r="AZ46" i="16"/>
  <c r="AZ75" i="16" s="1"/>
  <c r="BH95" i="16"/>
  <c r="BH125" i="16" s="1"/>
  <c r="BH46" i="16"/>
  <c r="BH75" i="16" s="1"/>
  <c r="BP95" i="16"/>
  <c r="BP125" i="16" s="1"/>
  <c r="BX95" i="16"/>
  <c r="BX125" i="16" s="1"/>
  <c r="BX46" i="16"/>
  <c r="BX75" i="16" s="1"/>
  <c r="CF95" i="16"/>
  <c r="CF125" i="16" s="1"/>
  <c r="CF46" i="16"/>
  <c r="CF75" i="16" s="1"/>
  <c r="CN95" i="16"/>
  <c r="CN125" i="16" s="1"/>
  <c r="CN46" i="16"/>
  <c r="CN75" i="16" s="1"/>
  <c r="CV95" i="16"/>
  <c r="CV125" i="16" s="1"/>
  <c r="DD95" i="16"/>
  <c r="DD125" i="16" s="1"/>
  <c r="DD46" i="16"/>
  <c r="DD75" i="16" s="1"/>
  <c r="DL95" i="16"/>
  <c r="DL125" i="16" s="1"/>
  <c r="DL46" i="16"/>
  <c r="DL75" i="16" s="1"/>
  <c r="DT95" i="16"/>
  <c r="DT125" i="16" s="1"/>
  <c r="DT46" i="16"/>
  <c r="DT75" i="16" s="1"/>
  <c r="EB95" i="16"/>
  <c r="EB125" i="16" s="1"/>
  <c r="EJ95" i="16"/>
  <c r="EJ125" i="16" s="1"/>
  <c r="EJ46" i="16"/>
  <c r="EJ75" i="16" s="1"/>
  <c r="ER95" i="16"/>
  <c r="ER125" i="16" s="1"/>
  <c r="ER46" i="16"/>
  <c r="ER75" i="16" s="1"/>
  <c r="EZ95" i="16"/>
  <c r="EZ125" i="16" s="1"/>
  <c r="EZ46" i="16"/>
  <c r="EZ75" i="16" s="1"/>
  <c r="D47" i="16"/>
  <c r="D76" i="16" s="1"/>
  <c r="L96" i="16"/>
  <c r="L126" i="16" s="1"/>
  <c r="L47" i="16"/>
  <c r="L76" i="16" s="1"/>
  <c r="T96" i="16"/>
  <c r="T126" i="16" s="1"/>
  <c r="T47" i="16"/>
  <c r="T76" i="16" s="1"/>
  <c r="AB96" i="16"/>
  <c r="AB126" i="16" s="1"/>
  <c r="AB47" i="16"/>
  <c r="AB76" i="16" s="1"/>
  <c r="AJ96" i="16"/>
  <c r="AJ126" i="16" s="1"/>
  <c r="AJ47" i="16"/>
  <c r="AJ76" i="16" s="1"/>
  <c r="AR96" i="16"/>
  <c r="AR126" i="16" s="1"/>
  <c r="AR47" i="16"/>
  <c r="AR76" i="16" s="1"/>
  <c r="AZ96" i="16"/>
  <c r="AZ126" i="16" s="1"/>
  <c r="AZ47" i="16"/>
  <c r="AZ76" i="16" s="1"/>
  <c r="BH96" i="16"/>
  <c r="BH126" i="16" s="1"/>
  <c r="BH47" i="16"/>
  <c r="BH76" i="16" s="1"/>
  <c r="BP96" i="16"/>
  <c r="BP126" i="16" s="1"/>
  <c r="BP47" i="16"/>
  <c r="BP76" i="16" s="1"/>
  <c r="BX96" i="16"/>
  <c r="BX126" i="16" s="1"/>
  <c r="BX47" i="16"/>
  <c r="BX76" i="16" s="1"/>
  <c r="CF96" i="16"/>
  <c r="CF126" i="16" s="1"/>
  <c r="CF47" i="16"/>
  <c r="CF76" i="16" s="1"/>
  <c r="CN96" i="16"/>
  <c r="CN126" i="16" s="1"/>
  <c r="CN47" i="16"/>
  <c r="CN76" i="16" s="1"/>
  <c r="CV96" i="16"/>
  <c r="CV126" i="16" s="1"/>
  <c r="CV47" i="16"/>
  <c r="CV76" i="16" s="1"/>
  <c r="DD96" i="16"/>
  <c r="DD126" i="16" s="1"/>
  <c r="DD47" i="16"/>
  <c r="DD76" i="16" s="1"/>
  <c r="DL96" i="16"/>
  <c r="DL126" i="16" s="1"/>
  <c r="DL47" i="16"/>
  <c r="DL76" i="16" s="1"/>
  <c r="DT96" i="16"/>
  <c r="DT126" i="16" s="1"/>
  <c r="DT47" i="16"/>
  <c r="DT76" i="16" s="1"/>
  <c r="EB96" i="16"/>
  <c r="EB126" i="16" s="1"/>
  <c r="EB47" i="16"/>
  <c r="EB76" i="16" s="1"/>
  <c r="EJ96" i="16"/>
  <c r="EJ126" i="16" s="1"/>
  <c r="EJ47" i="16"/>
  <c r="EJ76" i="16" s="1"/>
  <c r="ER96" i="16"/>
  <c r="ER126" i="16" s="1"/>
  <c r="ER47" i="16"/>
  <c r="ER76" i="16" s="1"/>
  <c r="EZ96" i="16"/>
  <c r="EZ126" i="16" s="1"/>
  <c r="EZ47" i="16"/>
  <c r="EZ76" i="16" s="1"/>
  <c r="D48" i="16"/>
  <c r="D77" i="16" s="1"/>
  <c r="L97" i="16"/>
  <c r="L127" i="16" s="1"/>
  <c r="L48" i="16"/>
  <c r="L77" i="16" s="1"/>
  <c r="T97" i="16"/>
  <c r="T127" i="16" s="1"/>
  <c r="T48" i="16"/>
  <c r="T77" i="16" s="1"/>
  <c r="AB97" i="16"/>
  <c r="AB127" i="16" s="1"/>
  <c r="AB48" i="16"/>
  <c r="AB77" i="16" s="1"/>
  <c r="AJ97" i="16"/>
  <c r="AJ127" i="16" s="1"/>
  <c r="AJ48" i="16"/>
  <c r="AJ77" i="16" s="1"/>
  <c r="AR97" i="16"/>
  <c r="AR127" i="16" s="1"/>
  <c r="AR48" i="16"/>
  <c r="AR77" i="16" s="1"/>
  <c r="AZ97" i="16"/>
  <c r="AZ127" i="16" s="1"/>
  <c r="AZ48" i="16"/>
  <c r="AZ77" i="16" s="1"/>
  <c r="BH97" i="16"/>
  <c r="BH127" i="16" s="1"/>
  <c r="BH48" i="16"/>
  <c r="BH77" i="16" s="1"/>
  <c r="BP97" i="16"/>
  <c r="BP127" i="16" s="1"/>
  <c r="BP48" i="16"/>
  <c r="BP77" i="16" s="1"/>
  <c r="BX97" i="16"/>
  <c r="BX127" i="16" s="1"/>
  <c r="BX48" i="16"/>
  <c r="BX77" i="16" s="1"/>
  <c r="CF97" i="16"/>
  <c r="CF127" i="16" s="1"/>
  <c r="CF48" i="16"/>
  <c r="CF77" i="16" s="1"/>
  <c r="CN97" i="16"/>
  <c r="CN127" i="16" s="1"/>
  <c r="CN48" i="16"/>
  <c r="CN77" i="16" s="1"/>
  <c r="CV97" i="16"/>
  <c r="CV127" i="16" s="1"/>
  <c r="CV48" i="16"/>
  <c r="CV77" i="16" s="1"/>
  <c r="DD97" i="16"/>
  <c r="DD127" i="16" s="1"/>
  <c r="DD48" i="16"/>
  <c r="DD77" i="16" s="1"/>
  <c r="DL97" i="16"/>
  <c r="DL127" i="16" s="1"/>
  <c r="DL48" i="16"/>
  <c r="DL77" i="16" s="1"/>
  <c r="DT97" i="16"/>
  <c r="DT127" i="16" s="1"/>
  <c r="DT48" i="16"/>
  <c r="DT77" i="16" s="1"/>
  <c r="EB97" i="16"/>
  <c r="EB127" i="16" s="1"/>
  <c r="EB48" i="16"/>
  <c r="EB77" i="16" s="1"/>
  <c r="EJ97" i="16"/>
  <c r="EJ127" i="16" s="1"/>
  <c r="EJ48" i="16"/>
  <c r="EJ77" i="16" s="1"/>
  <c r="ER97" i="16"/>
  <c r="ER127" i="16" s="1"/>
  <c r="ER48" i="16"/>
  <c r="ER77" i="16" s="1"/>
  <c r="EZ97" i="16"/>
  <c r="EZ127" i="16" s="1"/>
  <c r="EZ48" i="16"/>
  <c r="EZ77" i="16" s="1"/>
  <c r="D49" i="16"/>
  <c r="D78" i="16" s="1"/>
  <c r="L98" i="16"/>
  <c r="L128" i="16" s="1"/>
  <c r="L49" i="16"/>
  <c r="L78" i="16" s="1"/>
  <c r="T98" i="16"/>
  <c r="T128" i="16" s="1"/>
  <c r="T49" i="16"/>
  <c r="T78" i="16" s="1"/>
  <c r="AB98" i="16"/>
  <c r="AB128" i="16" s="1"/>
  <c r="AB49" i="16"/>
  <c r="AB78" i="16" s="1"/>
  <c r="AJ98" i="16"/>
  <c r="AJ128" i="16" s="1"/>
  <c r="AJ49" i="16"/>
  <c r="AJ78" i="16" s="1"/>
  <c r="AR98" i="16"/>
  <c r="AR128" i="16" s="1"/>
  <c r="AR49" i="16"/>
  <c r="AR78" i="16" s="1"/>
  <c r="AZ98" i="16"/>
  <c r="AZ128" i="16" s="1"/>
  <c r="AZ49" i="16"/>
  <c r="AZ78" i="16" s="1"/>
  <c r="BH98" i="16"/>
  <c r="BH128" i="16" s="1"/>
  <c r="BH49" i="16"/>
  <c r="BH78" i="16" s="1"/>
  <c r="BP98" i="16"/>
  <c r="BP128" i="16" s="1"/>
  <c r="BP49" i="16"/>
  <c r="BP78" i="16" s="1"/>
  <c r="BX98" i="16"/>
  <c r="BX128" i="16" s="1"/>
  <c r="BX49" i="16"/>
  <c r="BX78" i="16" s="1"/>
  <c r="CF98" i="16"/>
  <c r="CF128" i="16" s="1"/>
  <c r="CF49" i="16"/>
  <c r="CF78" i="16" s="1"/>
  <c r="CN98" i="16"/>
  <c r="CN128" i="16" s="1"/>
  <c r="CN49" i="16"/>
  <c r="CN78" i="16" s="1"/>
  <c r="CV98" i="16"/>
  <c r="CV128" i="16" s="1"/>
  <c r="CV49" i="16"/>
  <c r="CV78" i="16" s="1"/>
  <c r="DD98" i="16"/>
  <c r="DD128" i="16" s="1"/>
  <c r="DD49" i="16"/>
  <c r="DD78" i="16" s="1"/>
  <c r="DL98" i="16"/>
  <c r="DL128" i="16" s="1"/>
  <c r="DL49" i="16"/>
  <c r="DL78" i="16" s="1"/>
  <c r="DT98" i="16"/>
  <c r="DT128" i="16" s="1"/>
  <c r="DT49" i="16"/>
  <c r="DT78" i="16" s="1"/>
  <c r="EB98" i="16"/>
  <c r="EB128" i="16" s="1"/>
  <c r="EB49" i="16"/>
  <c r="EB78" i="16" s="1"/>
  <c r="EJ98" i="16"/>
  <c r="EJ128" i="16" s="1"/>
  <c r="EJ49" i="16"/>
  <c r="EJ78" i="16" s="1"/>
  <c r="ER98" i="16"/>
  <c r="ER128" i="16" s="1"/>
  <c r="ER49" i="16"/>
  <c r="ER78" i="16" s="1"/>
  <c r="EZ98" i="16"/>
  <c r="EZ128" i="16" s="1"/>
  <c r="EZ49" i="16"/>
  <c r="EZ78" i="16" s="1"/>
  <c r="D50" i="16"/>
  <c r="D79" i="16" s="1"/>
  <c r="L99" i="16"/>
  <c r="L129" i="16" s="1"/>
  <c r="L50" i="16"/>
  <c r="L79" i="16" s="1"/>
  <c r="T99" i="16"/>
  <c r="T129" i="16" s="1"/>
  <c r="T50" i="16"/>
  <c r="T79" i="16" s="1"/>
  <c r="AB99" i="16"/>
  <c r="AB129" i="16" s="1"/>
  <c r="AB50" i="16"/>
  <c r="AB79" i="16" s="1"/>
  <c r="AJ99" i="16"/>
  <c r="AJ129" i="16" s="1"/>
  <c r="AJ50" i="16"/>
  <c r="AJ79" i="16" s="1"/>
  <c r="AR99" i="16"/>
  <c r="AR129" i="16" s="1"/>
  <c r="AR50" i="16"/>
  <c r="AR79" i="16" s="1"/>
  <c r="AZ99" i="16"/>
  <c r="AZ129" i="16" s="1"/>
  <c r="AZ50" i="16"/>
  <c r="AZ79" i="16" s="1"/>
  <c r="BH99" i="16"/>
  <c r="BH129" i="16" s="1"/>
  <c r="BH50" i="16"/>
  <c r="BH79" i="16" s="1"/>
  <c r="BP99" i="16"/>
  <c r="BP129" i="16" s="1"/>
  <c r="BP50" i="16"/>
  <c r="BP79" i="16" s="1"/>
  <c r="BX99" i="16"/>
  <c r="BX129" i="16" s="1"/>
  <c r="BX50" i="16"/>
  <c r="BX79" i="16" s="1"/>
  <c r="CF99" i="16"/>
  <c r="CF129" i="16" s="1"/>
  <c r="CF50" i="16"/>
  <c r="CF79" i="16" s="1"/>
  <c r="CN99" i="16"/>
  <c r="CN129" i="16" s="1"/>
  <c r="CN50" i="16"/>
  <c r="CN79" i="16" s="1"/>
  <c r="CV99" i="16"/>
  <c r="CV129" i="16" s="1"/>
  <c r="CV50" i="16"/>
  <c r="CV79" i="16" s="1"/>
  <c r="DD99" i="16"/>
  <c r="DD129" i="16" s="1"/>
  <c r="DD50" i="16"/>
  <c r="DD79" i="16" s="1"/>
  <c r="DL99" i="16"/>
  <c r="DL129" i="16" s="1"/>
  <c r="DL50" i="16"/>
  <c r="DL79" i="16" s="1"/>
  <c r="DT99" i="16"/>
  <c r="DT129" i="16" s="1"/>
  <c r="DT50" i="16"/>
  <c r="DT79" i="16" s="1"/>
  <c r="EB99" i="16"/>
  <c r="EB129" i="16" s="1"/>
  <c r="EB50" i="16"/>
  <c r="EB79" i="16" s="1"/>
  <c r="EJ99" i="16"/>
  <c r="EJ129" i="16" s="1"/>
  <c r="EJ50" i="16"/>
  <c r="EJ79" i="16" s="1"/>
  <c r="ER99" i="16"/>
  <c r="ER129" i="16" s="1"/>
  <c r="ER50" i="16"/>
  <c r="ER79" i="16" s="1"/>
  <c r="EZ99" i="16"/>
  <c r="EZ129" i="16" s="1"/>
  <c r="EZ50" i="16"/>
  <c r="EZ79" i="16" s="1"/>
  <c r="D51" i="16"/>
  <c r="D80" i="16" s="1"/>
  <c r="L100" i="16"/>
  <c r="L130" i="16" s="1"/>
  <c r="L51" i="16"/>
  <c r="L80" i="16" s="1"/>
  <c r="T100" i="16"/>
  <c r="T130" i="16" s="1"/>
  <c r="T51" i="16"/>
  <c r="T80" i="16" s="1"/>
  <c r="AB100" i="16"/>
  <c r="AB130" i="16" s="1"/>
  <c r="AB51" i="16"/>
  <c r="AB80" i="16" s="1"/>
  <c r="AJ100" i="16"/>
  <c r="AJ130" i="16" s="1"/>
  <c r="AJ51" i="16"/>
  <c r="AJ80" i="16" s="1"/>
  <c r="AR100" i="16"/>
  <c r="AR130" i="16" s="1"/>
  <c r="AR51" i="16"/>
  <c r="AR80" i="16" s="1"/>
  <c r="AZ100" i="16"/>
  <c r="AZ130" i="16" s="1"/>
  <c r="AZ51" i="16"/>
  <c r="AZ80" i="16" s="1"/>
  <c r="BH100" i="16"/>
  <c r="BH130" i="16" s="1"/>
  <c r="BH51" i="16"/>
  <c r="BH80" i="16" s="1"/>
  <c r="BP100" i="16"/>
  <c r="BP130" i="16" s="1"/>
  <c r="BP51" i="16"/>
  <c r="BP80" i="16" s="1"/>
  <c r="BX100" i="16"/>
  <c r="BX130" i="16" s="1"/>
  <c r="BX51" i="16"/>
  <c r="BX80" i="16" s="1"/>
  <c r="CF100" i="16"/>
  <c r="CF130" i="16" s="1"/>
  <c r="CF51" i="16"/>
  <c r="CF80" i="16" s="1"/>
  <c r="CN100" i="16"/>
  <c r="CN130" i="16" s="1"/>
  <c r="CN51" i="16"/>
  <c r="CN80" i="16" s="1"/>
  <c r="CV100" i="16"/>
  <c r="CV130" i="16" s="1"/>
  <c r="CV51" i="16"/>
  <c r="CV80" i="16" s="1"/>
  <c r="DD100" i="16"/>
  <c r="DD130" i="16" s="1"/>
  <c r="DD51" i="16"/>
  <c r="DD80" i="16" s="1"/>
  <c r="DL100" i="16"/>
  <c r="DL130" i="16" s="1"/>
  <c r="DL51" i="16"/>
  <c r="DL80" i="16" s="1"/>
  <c r="DT100" i="16"/>
  <c r="DT130" i="16" s="1"/>
  <c r="DT51" i="16"/>
  <c r="DT80" i="16" s="1"/>
  <c r="EB100" i="16"/>
  <c r="EB130" i="16" s="1"/>
  <c r="EB51" i="16"/>
  <c r="EB80" i="16" s="1"/>
  <c r="EJ100" i="16"/>
  <c r="EJ130" i="16" s="1"/>
  <c r="EJ51" i="16"/>
  <c r="EJ80" i="16" s="1"/>
  <c r="ER100" i="16"/>
  <c r="ER130" i="16" s="1"/>
  <c r="ER51" i="16"/>
  <c r="ER80" i="16" s="1"/>
  <c r="EZ100" i="16"/>
  <c r="EZ130" i="16" s="1"/>
  <c r="EZ51" i="16"/>
  <c r="EZ80" i="16" s="1"/>
  <c r="D52" i="16"/>
  <c r="D81" i="16" s="1"/>
  <c r="L101" i="16"/>
  <c r="L131" i="16" s="1"/>
  <c r="L52" i="16"/>
  <c r="L81" i="16" s="1"/>
  <c r="T101" i="16"/>
  <c r="T131" i="16" s="1"/>
  <c r="T52" i="16"/>
  <c r="T81" i="16" s="1"/>
  <c r="AB101" i="16"/>
  <c r="AB131" i="16" s="1"/>
  <c r="AB52" i="16"/>
  <c r="AB81" i="16" s="1"/>
  <c r="AJ101" i="16"/>
  <c r="AJ131" i="16" s="1"/>
  <c r="AJ52" i="16"/>
  <c r="AJ81" i="16" s="1"/>
  <c r="AR101" i="16"/>
  <c r="AR131" i="16" s="1"/>
  <c r="AR52" i="16"/>
  <c r="AR81" i="16" s="1"/>
  <c r="AZ101" i="16"/>
  <c r="AZ131" i="16" s="1"/>
  <c r="AZ52" i="16"/>
  <c r="AZ81" i="16" s="1"/>
  <c r="BH101" i="16"/>
  <c r="BH131" i="16" s="1"/>
  <c r="BH52" i="16"/>
  <c r="BH81" i="16" s="1"/>
  <c r="BP101" i="16"/>
  <c r="BP131" i="16" s="1"/>
  <c r="BP52" i="16"/>
  <c r="BP81" i="16" s="1"/>
  <c r="BX101" i="16"/>
  <c r="BX131" i="16" s="1"/>
  <c r="BX52" i="16"/>
  <c r="BX81" i="16" s="1"/>
  <c r="CF101" i="16"/>
  <c r="CF131" i="16" s="1"/>
  <c r="CF52" i="16"/>
  <c r="CF81" i="16" s="1"/>
  <c r="CN101" i="16"/>
  <c r="CN131" i="16" s="1"/>
  <c r="CN52" i="16"/>
  <c r="CN81" i="16" s="1"/>
  <c r="CV101" i="16"/>
  <c r="CV131" i="16" s="1"/>
  <c r="CV52" i="16"/>
  <c r="CV81" i="16" s="1"/>
  <c r="DD101" i="16"/>
  <c r="DD131" i="16" s="1"/>
  <c r="DD52" i="16"/>
  <c r="DD81" i="16" s="1"/>
  <c r="DL101" i="16"/>
  <c r="DL131" i="16" s="1"/>
  <c r="DL52" i="16"/>
  <c r="DL81" i="16" s="1"/>
  <c r="DT101" i="16"/>
  <c r="DT131" i="16" s="1"/>
  <c r="DT52" i="16"/>
  <c r="DT81" i="16" s="1"/>
  <c r="EB101" i="16"/>
  <c r="EB131" i="16" s="1"/>
  <c r="EB52" i="16"/>
  <c r="EB81" i="16" s="1"/>
  <c r="EJ101" i="16"/>
  <c r="EJ131" i="16" s="1"/>
  <c r="EJ52" i="16"/>
  <c r="EJ81" i="16" s="1"/>
  <c r="EZ43" i="16"/>
  <c r="EZ72" i="16" s="1"/>
  <c r="DL44" i="16"/>
  <c r="DL73" i="16" s="1"/>
  <c r="BX45" i="16"/>
  <c r="BX74" i="16" s="1"/>
  <c r="FF45" i="16"/>
  <c r="FF74" i="16" s="1"/>
  <c r="AJ46" i="16"/>
  <c r="AJ75" i="16" s="1"/>
  <c r="T86" i="16"/>
  <c r="T116" i="16" s="1"/>
  <c r="T37" i="16"/>
  <c r="T66" i="16" s="1"/>
  <c r="AR86" i="16"/>
  <c r="AR116" i="16" s="1"/>
  <c r="AR37" i="16"/>
  <c r="AR66" i="16" s="1"/>
  <c r="BH86" i="16"/>
  <c r="BH116" i="16" s="1"/>
  <c r="BH37" i="16"/>
  <c r="BH66" i="16" s="1"/>
  <c r="CN86" i="16"/>
  <c r="CN116" i="16" s="1"/>
  <c r="CN37" i="16"/>
  <c r="CN66" i="16" s="1"/>
  <c r="DT86" i="16"/>
  <c r="DT116" i="16" s="1"/>
  <c r="DT37" i="16"/>
  <c r="AB87" i="16"/>
  <c r="AB117" i="16" s="1"/>
  <c r="AB38" i="16"/>
  <c r="AB67" i="16" s="1"/>
  <c r="BH87" i="16"/>
  <c r="BH117" i="16" s="1"/>
  <c r="BH38" i="16"/>
  <c r="BH67" i="16" s="1"/>
  <c r="BX87" i="16"/>
  <c r="BX117" i="16" s="1"/>
  <c r="BX38" i="16"/>
  <c r="BX67" i="16" s="1"/>
  <c r="EB87" i="16"/>
  <c r="EB117" i="16" s="1"/>
  <c r="EB38" i="16"/>
  <c r="EB67" i="16" s="1"/>
  <c r="E37" i="16"/>
  <c r="E66" i="16" s="1"/>
  <c r="M86" i="16"/>
  <c r="M116" i="16" s="1"/>
  <c r="M37" i="16"/>
  <c r="M66" i="16" s="1"/>
  <c r="U86" i="16"/>
  <c r="U116" i="16" s="1"/>
  <c r="U37" i="16"/>
  <c r="U66" i="16" s="1"/>
  <c r="AC86" i="16"/>
  <c r="AC116" i="16" s="1"/>
  <c r="AC37" i="16"/>
  <c r="AC66" i="16" s="1"/>
  <c r="AK86" i="16"/>
  <c r="AK116" i="16" s="1"/>
  <c r="AK37" i="16"/>
  <c r="AK66" i="16" s="1"/>
  <c r="AS86" i="16"/>
  <c r="AS116" i="16" s="1"/>
  <c r="AS37" i="16"/>
  <c r="AS66" i="16" s="1"/>
  <c r="BA86" i="16"/>
  <c r="BA116" i="16" s="1"/>
  <c r="BA37" i="16"/>
  <c r="BA66" i="16" s="1"/>
  <c r="BI86" i="16"/>
  <c r="BI116" i="16" s="1"/>
  <c r="BI37" i="16"/>
  <c r="BI66" i="16" s="1"/>
  <c r="BQ86" i="16"/>
  <c r="BQ116" i="16" s="1"/>
  <c r="BQ37" i="16"/>
  <c r="BQ66" i="16" s="1"/>
  <c r="BY86" i="16"/>
  <c r="BY116" i="16" s="1"/>
  <c r="BY37" i="16"/>
  <c r="BY66" i="16" s="1"/>
  <c r="CG86" i="16"/>
  <c r="CG116" i="16" s="1"/>
  <c r="CG37" i="16"/>
  <c r="CG66" i="16" s="1"/>
  <c r="CO86" i="16"/>
  <c r="CO116" i="16" s="1"/>
  <c r="CO37" i="16"/>
  <c r="CO66" i="16" s="1"/>
  <c r="CW86" i="16"/>
  <c r="CW116" i="16" s="1"/>
  <c r="CW37" i="16"/>
  <c r="CW66" i="16" s="1"/>
  <c r="DE86" i="16"/>
  <c r="DE116" i="16" s="1"/>
  <c r="DE37" i="16"/>
  <c r="DE66" i="16" s="1"/>
  <c r="DM86" i="16"/>
  <c r="DM116" i="16" s="1"/>
  <c r="DM37" i="16"/>
  <c r="DM66" i="16" s="1"/>
  <c r="DU86" i="16"/>
  <c r="DU116" i="16" s="1"/>
  <c r="DU37" i="16"/>
  <c r="EC86" i="16"/>
  <c r="EC116" i="16" s="1"/>
  <c r="EC37" i="16"/>
  <c r="EK86" i="16"/>
  <c r="EK116" i="16" s="1"/>
  <c r="EK37" i="16"/>
  <c r="ES86" i="16"/>
  <c r="ES116" i="16" s="1"/>
  <c r="ES37" i="16"/>
  <c r="ES66" i="16" s="1"/>
  <c r="FA86" i="16"/>
  <c r="FA116" i="16" s="1"/>
  <c r="FA37" i="16"/>
  <c r="FA66" i="16" s="1"/>
  <c r="E38" i="16"/>
  <c r="E67" i="16" s="1"/>
  <c r="M87" i="16"/>
  <c r="M117" i="16" s="1"/>
  <c r="M38" i="16"/>
  <c r="M67" i="16" s="1"/>
  <c r="U87" i="16"/>
  <c r="U117" i="16" s="1"/>
  <c r="U38" i="16"/>
  <c r="U67" i="16" s="1"/>
  <c r="AC87" i="16"/>
  <c r="AC117" i="16" s="1"/>
  <c r="AC38" i="16"/>
  <c r="AC67" i="16" s="1"/>
  <c r="AK87" i="16"/>
  <c r="AK117" i="16" s="1"/>
  <c r="AK38" i="16"/>
  <c r="AK67" i="16" s="1"/>
  <c r="AS87" i="16"/>
  <c r="AS117" i="16" s="1"/>
  <c r="AS38" i="16"/>
  <c r="AS67" i="16" s="1"/>
  <c r="BA87" i="16"/>
  <c r="BA117" i="16" s="1"/>
  <c r="BA38" i="16"/>
  <c r="BA67" i="16" s="1"/>
  <c r="BI87" i="16"/>
  <c r="BI117" i="16" s="1"/>
  <c r="BI38" i="16"/>
  <c r="BI67" i="16" s="1"/>
  <c r="BQ87" i="16"/>
  <c r="BQ117" i="16" s="1"/>
  <c r="BQ38" i="16"/>
  <c r="BQ67" i="16" s="1"/>
  <c r="BY87" i="16"/>
  <c r="BY117" i="16" s="1"/>
  <c r="BY38" i="16"/>
  <c r="BY67" i="16" s="1"/>
  <c r="CG87" i="16"/>
  <c r="CG117" i="16" s="1"/>
  <c r="CG38" i="16"/>
  <c r="CG67" i="16" s="1"/>
  <c r="CO87" i="16"/>
  <c r="CO117" i="16" s="1"/>
  <c r="CO38" i="16"/>
  <c r="CO67" i="16" s="1"/>
  <c r="CW87" i="16"/>
  <c r="CW117" i="16" s="1"/>
  <c r="CW38" i="16"/>
  <c r="CW67" i="16" s="1"/>
  <c r="DE87" i="16"/>
  <c r="DE117" i="16" s="1"/>
  <c r="DE38" i="16"/>
  <c r="DE67" i="16" s="1"/>
  <c r="DM87" i="16"/>
  <c r="DM117" i="16" s="1"/>
  <c r="DM38" i="16"/>
  <c r="DM67" i="16" s="1"/>
  <c r="DU87" i="16"/>
  <c r="DU117" i="16" s="1"/>
  <c r="DU38" i="16"/>
  <c r="DU67" i="16" s="1"/>
  <c r="EC87" i="16"/>
  <c r="EC117" i="16" s="1"/>
  <c r="EC38" i="16"/>
  <c r="EC67" i="16" s="1"/>
  <c r="EK87" i="16"/>
  <c r="EK117" i="16" s="1"/>
  <c r="EK38" i="16"/>
  <c r="EK67" i="16" s="1"/>
  <c r="ES87" i="16"/>
  <c r="ES117" i="16" s="1"/>
  <c r="ES38" i="16"/>
  <c r="ES67" i="16" s="1"/>
  <c r="FA87" i="16"/>
  <c r="FA117" i="16" s="1"/>
  <c r="FA38" i="16"/>
  <c r="FA67" i="16" s="1"/>
  <c r="E39" i="16"/>
  <c r="E68" i="16" s="1"/>
  <c r="M88" i="16"/>
  <c r="M118" i="16" s="1"/>
  <c r="M39" i="16"/>
  <c r="M68" i="16" s="1"/>
  <c r="U88" i="16"/>
  <c r="U118" i="16" s="1"/>
  <c r="U39" i="16"/>
  <c r="U68" i="16" s="1"/>
  <c r="AC88" i="16"/>
  <c r="AC118" i="16" s="1"/>
  <c r="AC39" i="16"/>
  <c r="AC68" i="16" s="1"/>
  <c r="AK88" i="16"/>
  <c r="AK118" i="16" s="1"/>
  <c r="AK39" i="16"/>
  <c r="AK68" i="16" s="1"/>
  <c r="AS88" i="16"/>
  <c r="AS118" i="16" s="1"/>
  <c r="AS39" i="16"/>
  <c r="AS68" i="16" s="1"/>
  <c r="BA88" i="16"/>
  <c r="BA118" i="16" s="1"/>
  <c r="BA39" i="16"/>
  <c r="BA68" i="16" s="1"/>
  <c r="BI88" i="16"/>
  <c r="BI118" i="16" s="1"/>
  <c r="BI39" i="16"/>
  <c r="BI68" i="16" s="1"/>
  <c r="BQ88" i="16"/>
  <c r="BQ118" i="16" s="1"/>
  <c r="BQ39" i="16"/>
  <c r="BQ68" i="16" s="1"/>
  <c r="BY88" i="16"/>
  <c r="BY118" i="16" s="1"/>
  <c r="BY39" i="16"/>
  <c r="BY68" i="16" s="1"/>
  <c r="CG88" i="16"/>
  <c r="CG118" i="16" s="1"/>
  <c r="CG39" i="16"/>
  <c r="CG68" i="16" s="1"/>
  <c r="CO88" i="16"/>
  <c r="CO118" i="16" s="1"/>
  <c r="CO39" i="16"/>
  <c r="CO68" i="16" s="1"/>
  <c r="CW88" i="16"/>
  <c r="CW118" i="16" s="1"/>
  <c r="CW39" i="16"/>
  <c r="CW68" i="16" s="1"/>
  <c r="DE88" i="16"/>
  <c r="DE118" i="16" s="1"/>
  <c r="DE39" i="16"/>
  <c r="DE68" i="16" s="1"/>
  <c r="DM88" i="16"/>
  <c r="DM118" i="16" s="1"/>
  <c r="DM39" i="16"/>
  <c r="DM68" i="16" s="1"/>
  <c r="DU88" i="16"/>
  <c r="DU118" i="16" s="1"/>
  <c r="DU39" i="16"/>
  <c r="DU68" i="16" s="1"/>
  <c r="EC88" i="16"/>
  <c r="EC118" i="16" s="1"/>
  <c r="EC39" i="16"/>
  <c r="EC68" i="16" s="1"/>
  <c r="EK88" i="16"/>
  <c r="EK118" i="16" s="1"/>
  <c r="EK39" i="16"/>
  <c r="EK68" i="16" s="1"/>
  <c r="ES88" i="16"/>
  <c r="ES118" i="16" s="1"/>
  <c r="ES39" i="16"/>
  <c r="ES68" i="16" s="1"/>
  <c r="FA88" i="16"/>
  <c r="FA118" i="16" s="1"/>
  <c r="FA39" i="16"/>
  <c r="FA68" i="16" s="1"/>
  <c r="E40" i="16"/>
  <c r="E69" i="16" s="1"/>
  <c r="M89" i="16"/>
  <c r="M119" i="16" s="1"/>
  <c r="M40" i="16"/>
  <c r="M69" i="16" s="1"/>
  <c r="U89" i="16"/>
  <c r="U119" i="16" s="1"/>
  <c r="U40" i="16"/>
  <c r="U69" i="16" s="1"/>
  <c r="AC89" i="16"/>
  <c r="AC119" i="16" s="1"/>
  <c r="AC40" i="16"/>
  <c r="AC69" i="16" s="1"/>
  <c r="AK89" i="16"/>
  <c r="AK119" i="16" s="1"/>
  <c r="AK40" i="16"/>
  <c r="AK69" i="16" s="1"/>
  <c r="AS89" i="16"/>
  <c r="AS119" i="16" s="1"/>
  <c r="AS40" i="16"/>
  <c r="AS69" i="16" s="1"/>
  <c r="BA89" i="16"/>
  <c r="BA119" i="16" s="1"/>
  <c r="BA40" i="16"/>
  <c r="BA69" i="16" s="1"/>
  <c r="BI89" i="16"/>
  <c r="BI119" i="16" s="1"/>
  <c r="BI40" i="16"/>
  <c r="BI69" i="16" s="1"/>
  <c r="BQ89" i="16"/>
  <c r="BQ119" i="16" s="1"/>
  <c r="BQ40" i="16"/>
  <c r="BQ69" i="16" s="1"/>
  <c r="BY89" i="16"/>
  <c r="BY119" i="16" s="1"/>
  <c r="BY40" i="16"/>
  <c r="BY69" i="16" s="1"/>
  <c r="CG89" i="16"/>
  <c r="CG119" i="16" s="1"/>
  <c r="CG40" i="16"/>
  <c r="CG69" i="16" s="1"/>
  <c r="CO89" i="16"/>
  <c r="CO119" i="16" s="1"/>
  <c r="CO40" i="16"/>
  <c r="CO69" i="16" s="1"/>
  <c r="CW89" i="16"/>
  <c r="CW119" i="16" s="1"/>
  <c r="CW40" i="16"/>
  <c r="CW69" i="16" s="1"/>
  <c r="DE89" i="16"/>
  <c r="DE119" i="16" s="1"/>
  <c r="DE40" i="16"/>
  <c r="DE69" i="16" s="1"/>
  <c r="DM89" i="16"/>
  <c r="DM119" i="16" s="1"/>
  <c r="DM40" i="16"/>
  <c r="DM69" i="16" s="1"/>
  <c r="DU89" i="16"/>
  <c r="DU119" i="16" s="1"/>
  <c r="DU40" i="16"/>
  <c r="DU69" i="16" s="1"/>
  <c r="EC89" i="16"/>
  <c r="EC119" i="16" s="1"/>
  <c r="EC40" i="16"/>
  <c r="EC69" i="16" s="1"/>
  <c r="EK89" i="16"/>
  <c r="EK119" i="16" s="1"/>
  <c r="EK40" i="16"/>
  <c r="EK69" i="16" s="1"/>
  <c r="ES89" i="16"/>
  <c r="ES119" i="16" s="1"/>
  <c r="ES40" i="16"/>
  <c r="ES69" i="16" s="1"/>
  <c r="FA89" i="16"/>
  <c r="FA119" i="16" s="1"/>
  <c r="FA40" i="16"/>
  <c r="FA69" i="16" s="1"/>
  <c r="E41" i="16"/>
  <c r="E70" i="16" s="1"/>
  <c r="M90" i="16"/>
  <c r="M120" i="16" s="1"/>
  <c r="M41" i="16"/>
  <c r="M70" i="16" s="1"/>
  <c r="U90" i="16"/>
  <c r="U120" i="16" s="1"/>
  <c r="U41" i="16"/>
  <c r="U70" i="16" s="1"/>
  <c r="AC90" i="16"/>
  <c r="AC120" i="16" s="1"/>
  <c r="AC41" i="16"/>
  <c r="AC70" i="16" s="1"/>
  <c r="AK90" i="16"/>
  <c r="AK120" i="16" s="1"/>
  <c r="AK41" i="16"/>
  <c r="AK70" i="16" s="1"/>
  <c r="AS90" i="16"/>
  <c r="AS120" i="16" s="1"/>
  <c r="AS41" i="16"/>
  <c r="AS70" i="16" s="1"/>
  <c r="BA90" i="16"/>
  <c r="BA120" i="16" s="1"/>
  <c r="BA41" i="16"/>
  <c r="BA70" i="16" s="1"/>
  <c r="BI90" i="16"/>
  <c r="BI120" i="16" s="1"/>
  <c r="BI41" i="16"/>
  <c r="BI70" i="16" s="1"/>
  <c r="BQ90" i="16"/>
  <c r="BQ120" i="16" s="1"/>
  <c r="BQ41" i="16"/>
  <c r="BQ70" i="16" s="1"/>
  <c r="BY90" i="16"/>
  <c r="BY120" i="16" s="1"/>
  <c r="BY41" i="16"/>
  <c r="BY70" i="16" s="1"/>
  <c r="CG90" i="16"/>
  <c r="CG120" i="16" s="1"/>
  <c r="CG41" i="16"/>
  <c r="CG70" i="16" s="1"/>
  <c r="CO90" i="16"/>
  <c r="CO120" i="16" s="1"/>
  <c r="CO41" i="16"/>
  <c r="CO70" i="16" s="1"/>
  <c r="CW90" i="16"/>
  <c r="CW120" i="16" s="1"/>
  <c r="CW41" i="16"/>
  <c r="CW70" i="16" s="1"/>
  <c r="DE90" i="16"/>
  <c r="DE120" i="16" s="1"/>
  <c r="DE41" i="16"/>
  <c r="DE70" i="16" s="1"/>
  <c r="DM90" i="16"/>
  <c r="DM120" i="16" s="1"/>
  <c r="DM41" i="16"/>
  <c r="DM70" i="16" s="1"/>
  <c r="DU90" i="16"/>
  <c r="DU120" i="16" s="1"/>
  <c r="DU41" i="16"/>
  <c r="DU70" i="16" s="1"/>
  <c r="EC90" i="16"/>
  <c r="EC120" i="16" s="1"/>
  <c r="EC41" i="16"/>
  <c r="EC70" i="16" s="1"/>
  <c r="EK90" i="16"/>
  <c r="EK120" i="16" s="1"/>
  <c r="EK41" i="16"/>
  <c r="EK70" i="16" s="1"/>
  <c r="ES90" i="16"/>
  <c r="ES120" i="16" s="1"/>
  <c r="ES41" i="16"/>
  <c r="ES70" i="16" s="1"/>
  <c r="FA90" i="16"/>
  <c r="FA120" i="16" s="1"/>
  <c r="FA41" i="16"/>
  <c r="FA70" i="16" s="1"/>
  <c r="E43" i="16"/>
  <c r="E72" i="16" s="1"/>
  <c r="M92" i="16"/>
  <c r="M122" i="16" s="1"/>
  <c r="M43" i="16"/>
  <c r="M72" i="16" s="1"/>
  <c r="U92" i="16"/>
  <c r="U122" i="16" s="1"/>
  <c r="U43" i="16"/>
  <c r="U72" i="16" s="1"/>
  <c r="AC92" i="16"/>
  <c r="AC122" i="16" s="1"/>
  <c r="AC43" i="16"/>
  <c r="AC72" i="16" s="1"/>
  <c r="AK92" i="16"/>
  <c r="AK122" i="16" s="1"/>
  <c r="AK43" i="16"/>
  <c r="AK72" i="16" s="1"/>
  <c r="AS92" i="16"/>
  <c r="AS122" i="16" s="1"/>
  <c r="AS43" i="16"/>
  <c r="AS72" i="16" s="1"/>
  <c r="BA92" i="16"/>
  <c r="BA122" i="16" s="1"/>
  <c r="BA43" i="16"/>
  <c r="BA72" i="16" s="1"/>
  <c r="BI92" i="16"/>
  <c r="BI122" i="16" s="1"/>
  <c r="BI43" i="16"/>
  <c r="BI72" i="16" s="1"/>
  <c r="BQ92" i="16"/>
  <c r="BQ122" i="16" s="1"/>
  <c r="BQ43" i="16"/>
  <c r="BQ72" i="16" s="1"/>
  <c r="BY92" i="16"/>
  <c r="BY122" i="16" s="1"/>
  <c r="BY43" i="16"/>
  <c r="BY72" i="16" s="1"/>
  <c r="CG92" i="16"/>
  <c r="CG122" i="16" s="1"/>
  <c r="CG43" i="16"/>
  <c r="CG72" i="16" s="1"/>
  <c r="CO92" i="16"/>
  <c r="CO122" i="16" s="1"/>
  <c r="CO43" i="16"/>
  <c r="CO72" i="16" s="1"/>
  <c r="CW92" i="16"/>
  <c r="CW122" i="16" s="1"/>
  <c r="CW43" i="16"/>
  <c r="CW72" i="16" s="1"/>
  <c r="DE92" i="16"/>
  <c r="DE122" i="16" s="1"/>
  <c r="DE43" i="16"/>
  <c r="DE72" i="16" s="1"/>
  <c r="DM92" i="16"/>
  <c r="DM122" i="16" s="1"/>
  <c r="DM43" i="16"/>
  <c r="DM72" i="16" s="1"/>
  <c r="DU92" i="16"/>
  <c r="DU122" i="16" s="1"/>
  <c r="DU43" i="16"/>
  <c r="DU72" i="16" s="1"/>
  <c r="EC92" i="16"/>
  <c r="EC122" i="16" s="1"/>
  <c r="EC43" i="16"/>
  <c r="EC72" i="16" s="1"/>
  <c r="EK92" i="16"/>
  <c r="EK122" i="16" s="1"/>
  <c r="EK43" i="16"/>
  <c r="EK72" i="16" s="1"/>
  <c r="ES92" i="16"/>
  <c r="ES122" i="16" s="1"/>
  <c r="ES43" i="16"/>
  <c r="ES72" i="16" s="1"/>
  <c r="FA92" i="16"/>
  <c r="FA122" i="16" s="1"/>
  <c r="FA43" i="16"/>
  <c r="FA72" i="16" s="1"/>
  <c r="E44" i="16"/>
  <c r="E73" i="16" s="1"/>
  <c r="M93" i="16"/>
  <c r="M123" i="16" s="1"/>
  <c r="M44" i="16"/>
  <c r="M73" i="16" s="1"/>
  <c r="U93" i="16"/>
  <c r="U123" i="16" s="1"/>
  <c r="U44" i="16"/>
  <c r="U73" i="16" s="1"/>
  <c r="AC93" i="16"/>
  <c r="AC123" i="16" s="1"/>
  <c r="AC44" i="16"/>
  <c r="AC73" i="16" s="1"/>
  <c r="AK93" i="16"/>
  <c r="AK123" i="16" s="1"/>
  <c r="AK44" i="16"/>
  <c r="AK73" i="16" s="1"/>
  <c r="AS93" i="16"/>
  <c r="AS123" i="16" s="1"/>
  <c r="AS44" i="16"/>
  <c r="AS73" i="16" s="1"/>
  <c r="BA93" i="16"/>
  <c r="BA123" i="16" s="1"/>
  <c r="BA44" i="16"/>
  <c r="BA73" i="16" s="1"/>
  <c r="BI93" i="16"/>
  <c r="BI123" i="16" s="1"/>
  <c r="BI44" i="16"/>
  <c r="BI73" i="16" s="1"/>
  <c r="BQ93" i="16"/>
  <c r="BQ123" i="16" s="1"/>
  <c r="BQ44" i="16"/>
  <c r="BQ73" i="16" s="1"/>
  <c r="BY93" i="16"/>
  <c r="BY123" i="16" s="1"/>
  <c r="BY44" i="16"/>
  <c r="BY73" i="16" s="1"/>
  <c r="CG93" i="16"/>
  <c r="CG123" i="16" s="1"/>
  <c r="CG44" i="16"/>
  <c r="CG73" i="16" s="1"/>
  <c r="CO93" i="16"/>
  <c r="CO123" i="16" s="1"/>
  <c r="CO44" i="16"/>
  <c r="CO73" i="16" s="1"/>
  <c r="CW93" i="16"/>
  <c r="CW123" i="16" s="1"/>
  <c r="CW44" i="16"/>
  <c r="CW73" i="16" s="1"/>
  <c r="DE93" i="16"/>
  <c r="DE123" i="16" s="1"/>
  <c r="DE44" i="16"/>
  <c r="DE73" i="16" s="1"/>
  <c r="DM93" i="16"/>
  <c r="DM123" i="16" s="1"/>
  <c r="DM44" i="16"/>
  <c r="DM73" i="16" s="1"/>
  <c r="DU93" i="16"/>
  <c r="DU123" i="16" s="1"/>
  <c r="DU44" i="16"/>
  <c r="DU73" i="16" s="1"/>
  <c r="EC93" i="16"/>
  <c r="EC123" i="16" s="1"/>
  <c r="EC44" i="16"/>
  <c r="EC73" i="16" s="1"/>
  <c r="EK93" i="16"/>
  <c r="EK123" i="16" s="1"/>
  <c r="EK44" i="16"/>
  <c r="EK73" i="16" s="1"/>
  <c r="ES93" i="16"/>
  <c r="ES123" i="16" s="1"/>
  <c r="ES44" i="16"/>
  <c r="ES73" i="16" s="1"/>
  <c r="FA93" i="16"/>
  <c r="FA123" i="16" s="1"/>
  <c r="FA44" i="16"/>
  <c r="FA73" i="16" s="1"/>
  <c r="E45" i="16"/>
  <c r="E74" i="16" s="1"/>
  <c r="M94" i="16"/>
  <c r="M124" i="16" s="1"/>
  <c r="M45" i="16"/>
  <c r="M74" i="16" s="1"/>
  <c r="U94" i="16"/>
  <c r="U124" i="16" s="1"/>
  <c r="U45" i="16"/>
  <c r="U74" i="16" s="1"/>
  <c r="AC94" i="16"/>
  <c r="AC124" i="16" s="1"/>
  <c r="AC45" i="16"/>
  <c r="AC74" i="16" s="1"/>
  <c r="AK94" i="16"/>
  <c r="AK124" i="16" s="1"/>
  <c r="AK45" i="16"/>
  <c r="AK74" i="16" s="1"/>
  <c r="AS94" i="16"/>
  <c r="AS124" i="16" s="1"/>
  <c r="AS45" i="16"/>
  <c r="AS74" i="16" s="1"/>
  <c r="BA94" i="16"/>
  <c r="BA124" i="16" s="1"/>
  <c r="BA45" i="16"/>
  <c r="BA74" i="16" s="1"/>
  <c r="BI94" i="16"/>
  <c r="BI124" i="16" s="1"/>
  <c r="BI45" i="16"/>
  <c r="BI74" i="16" s="1"/>
  <c r="BQ94" i="16"/>
  <c r="BQ124" i="16" s="1"/>
  <c r="BQ45" i="16"/>
  <c r="BQ74" i="16" s="1"/>
  <c r="BY94" i="16"/>
  <c r="BY124" i="16" s="1"/>
  <c r="BY45" i="16"/>
  <c r="BY74" i="16" s="1"/>
  <c r="CG94" i="16"/>
  <c r="CG124" i="16" s="1"/>
  <c r="CG45" i="16"/>
  <c r="CG74" i="16" s="1"/>
  <c r="CO94" i="16"/>
  <c r="CO124" i="16" s="1"/>
  <c r="CO45" i="16"/>
  <c r="CO74" i="16" s="1"/>
  <c r="CW94" i="16"/>
  <c r="CW124" i="16" s="1"/>
  <c r="CW45" i="16"/>
  <c r="CW74" i="16" s="1"/>
  <c r="DE94" i="16"/>
  <c r="DE124" i="16" s="1"/>
  <c r="DE45" i="16"/>
  <c r="DE74" i="16" s="1"/>
  <c r="DM94" i="16"/>
  <c r="DM124" i="16" s="1"/>
  <c r="DM45" i="16"/>
  <c r="DM74" i="16" s="1"/>
  <c r="DU94" i="16"/>
  <c r="DU124" i="16" s="1"/>
  <c r="DU45" i="16"/>
  <c r="DU74" i="16" s="1"/>
  <c r="EC94" i="16"/>
  <c r="EC124" i="16" s="1"/>
  <c r="EC45" i="16"/>
  <c r="EC74" i="16" s="1"/>
  <c r="EK94" i="16"/>
  <c r="EK124" i="16" s="1"/>
  <c r="EK45" i="16"/>
  <c r="EK74" i="16" s="1"/>
  <c r="ES94" i="16"/>
  <c r="ES124" i="16" s="1"/>
  <c r="ES45" i="16"/>
  <c r="ES74" i="16" s="1"/>
  <c r="FA94" i="16"/>
  <c r="FA124" i="16" s="1"/>
  <c r="FA45" i="16"/>
  <c r="FA74" i="16" s="1"/>
  <c r="E46" i="16"/>
  <c r="E75" i="16" s="1"/>
  <c r="M95" i="16"/>
  <c r="M125" i="16" s="1"/>
  <c r="M46" i="16"/>
  <c r="M75" i="16" s="1"/>
  <c r="U95" i="16"/>
  <c r="U125" i="16" s="1"/>
  <c r="U46" i="16"/>
  <c r="U75" i="16" s="1"/>
  <c r="AC95" i="16"/>
  <c r="AC125" i="16" s="1"/>
  <c r="AC46" i="16"/>
  <c r="AC75" i="16" s="1"/>
  <c r="AK95" i="16"/>
  <c r="AK125" i="16" s="1"/>
  <c r="AK46" i="16"/>
  <c r="AK75" i="16" s="1"/>
  <c r="AS95" i="16"/>
  <c r="AS125" i="16" s="1"/>
  <c r="AS46" i="16"/>
  <c r="AS75" i="16" s="1"/>
  <c r="BA95" i="16"/>
  <c r="BA125" i="16" s="1"/>
  <c r="BA46" i="16"/>
  <c r="BA75" i="16" s="1"/>
  <c r="BI95" i="16"/>
  <c r="BI125" i="16" s="1"/>
  <c r="BI46" i="16"/>
  <c r="BI75" i="16" s="1"/>
  <c r="BQ95" i="16"/>
  <c r="BQ125" i="16" s="1"/>
  <c r="BQ46" i="16"/>
  <c r="BQ75" i="16" s="1"/>
  <c r="BY95" i="16"/>
  <c r="BY125" i="16" s="1"/>
  <c r="BY46" i="16"/>
  <c r="BY75" i="16" s="1"/>
  <c r="CG95" i="16"/>
  <c r="CG125" i="16" s="1"/>
  <c r="CG46" i="16"/>
  <c r="CG75" i="16" s="1"/>
  <c r="CO95" i="16"/>
  <c r="CO125" i="16" s="1"/>
  <c r="CO46" i="16"/>
  <c r="CO75" i="16" s="1"/>
  <c r="CW95" i="16"/>
  <c r="CW125" i="16" s="1"/>
  <c r="CW46" i="16"/>
  <c r="CW75" i="16" s="1"/>
  <c r="DE95" i="16"/>
  <c r="DE125" i="16" s="1"/>
  <c r="DE46" i="16"/>
  <c r="DE75" i="16" s="1"/>
  <c r="DM95" i="16"/>
  <c r="DM125" i="16" s="1"/>
  <c r="DM46" i="16"/>
  <c r="DM75" i="16" s="1"/>
  <c r="DU95" i="16"/>
  <c r="DU125" i="16" s="1"/>
  <c r="DU46" i="16"/>
  <c r="DU75" i="16" s="1"/>
  <c r="EC95" i="16"/>
  <c r="EC125" i="16" s="1"/>
  <c r="EC46" i="16"/>
  <c r="EC75" i="16" s="1"/>
  <c r="EK95" i="16"/>
  <c r="EK125" i="16" s="1"/>
  <c r="EK46" i="16"/>
  <c r="EK75" i="16" s="1"/>
  <c r="ES95" i="16"/>
  <c r="ES125" i="16" s="1"/>
  <c r="ES46" i="16"/>
  <c r="ES75" i="16" s="1"/>
  <c r="FA95" i="16"/>
  <c r="FA125" i="16" s="1"/>
  <c r="FA46" i="16"/>
  <c r="FA75" i="16" s="1"/>
  <c r="E47" i="16"/>
  <c r="E76" i="16" s="1"/>
  <c r="N76" i="16"/>
  <c r="M96" i="16"/>
  <c r="M126" i="16" s="1"/>
  <c r="M47" i="16"/>
  <c r="M76" i="16" s="1"/>
  <c r="U96" i="16"/>
  <c r="U126" i="16" s="1"/>
  <c r="U47" i="16"/>
  <c r="U76" i="16" s="1"/>
  <c r="AC96" i="16"/>
  <c r="AC126" i="16" s="1"/>
  <c r="AC47" i="16"/>
  <c r="AC76" i="16" s="1"/>
  <c r="AK96" i="16"/>
  <c r="AK126" i="16" s="1"/>
  <c r="AK47" i="16"/>
  <c r="AK76" i="16" s="1"/>
  <c r="AS96" i="16"/>
  <c r="AS126" i="16" s="1"/>
  <c r="AS47" i="16"/>
  <c r="AS76" i="16" s="1"/>
  <c r="BA96" i="16"/>
  <c r="BA126" i="16" s="1"/>
  <c r="BA47" i="16"/>
  <c r="BA76" i="16" s="1"/>
  <c r="BI96" i="16"/>
  <c r="BI126" i="16" s="1"/>
  <c r="BI47" i="16"/>
  <c r="BI76" i="16" s="1"/>
  <c r="BQ96" i="16"/>
  <c r="BQ126" i="16" s="1"/>
  <c r="BQ47" i="16"/>
  <c r="BQ76" i="16" s="1"/>
  <c r="BY96" i="16"/>
  <c r="BY126" i="16" s="1"/>
  <c r="BY47" i="16"/>
  <c r="BY76" i="16" s="1"/>
  <c r="CG96" i="16"/>
  <c r="CG126" i="16" s="1"/>
  <c r="CG47" i="16"/>
  <c r="CG76" i="16" s="1"/>
  <c r="CO96" i="16"/>
  <c r="CO126" i="16" s="1"/>
  <c r="CO47" i="16"/>
  <c r="CO76" i="16" s="1"/>
  <c r="CW96" i="16"/>
  <c r="CW126" i="16" s="1"/>
  <c r="CW47" i="16"/>
  <c r="CW76" i="16" s="1"/>
  <c r="DE96" i="16"/>
  <c r="DE126" i="16" s="1"/>
  <c r="DE47" i="16"/>
  <c r="DE76" i="16" s="1"/>
  <c r="DM96" i="16"/>
  <c r="DM126" i="16" s="1"/>
  <c r="DN76" i="16"/>
  <c r="DM47" i="16"/>
  <c r="DM76" i="16" s="1"/>
  <c r="DU96" i="16"/>
  <c r="DU126" i="16" s="1"/>
  <c r="DU47" i="16"/>
  <c r="DU76" i="16" s="1"/>
  <c r="EC96" i="16"/>
  <c r="EC126" i="16" s="1"/>
  <c r="EC47" i="16"/>
  <c r="EC76" i="16" s="1"/>
  <c r="EK96" i="16"/>
  <c r="EK126" i="16" s="1"/>
  <c r="EK47" i="16"/>
  <c r="EK76" i="16" s="1"/>
  <c r="ES96" i="16"/>
  <c r="ES126" i="16" s="1"/>
  <c r="ES47" i="16"/>
  <c r="ES76" i="16" s="1"/>
  <c r="FA96" i="16"/>
  <c r="FA126" i="16" s="1"/>
  <c r="FA47" i="16"/>
  <c r="FA76" i="16" s="1"/>
  <c r="E48" i="16"/>
  <c r="E77" i="16" s="1"/>
  <c r="M97" i="16"/>
  <c r="M127" i="16" s="1"/>
  <c r="M48" i="16"/>
  <c r="M77" i="16" s="1"/>
  <c r="U97" i="16"/>
  <c r="U127" i="16" s="1"/>
  <c r="U48" i="16"/>
  <c r="U77" i="16" s="1"/>
  <c r="AC97" i="16"/>
  <c r="AC127" i="16" s="1"/>
  <c r="AC48" i="16"/>
  <c r="AC77" i="16" s="1"/>
  <c r="AK97" i="16"/>
  <c r="AK127" i="16" s="1"/>
  <c r="AK48" i="16"/>
  <c r="AK77" i="16" s="1"/>
  <c r="AS97" i="16"/>
  <c r="AS127" i="16" s="1"/>
  <c r="AS48" i="16"/>
  <c r="AS77" i="16" s="1"/>
  <c r="BA97" i="16"/>
  <c r="BA127" i="16" s="1"/>
  <c r="BA48" i="16"/>
  <c r="BA77" i="16" s="1"/>
  <c r="BI97" i="16"/>
  <c r="BI127" i="16" s="1"/>
  <c r="BI48" i="16"/>
  <c r="BI77" i="16" s="1"/>
  <c r="BQ97" i="16"/>
  <c r="BQ127" i="16" s="1"/>
  <c r="BQ48" i="16"/>
  <c r="BQ77" i="16" s="1"/>
  <c r="BY97" i="16"/>
  <c r="BY127" i="16" s="1"/>
  <c r="BY48" i="16"/>
  <c r="BY77" i="16" s="1"/>
  <c r="CG97" i="16"/>
  <c r="CG127" i="16" s="1"/>
  <c r="CG48" i="16"/>
  <c r="CG77" i="16" s="1"/>
  <c r="CO97" i="16"/>
  <c r="CO127" i="16" s="1"/>
  <c r="CO48" i="16"/>
  <c r="CO77" i="16" s="1"/>
  <c r="CW97" i="16"/>
  <c r="CW127" i="16" s="1"/>
  <c r="CW48" i="16"/>
  <c r="CW77" i="16" s="1"/>
  <c r="DE97" i="16"/>
  <c r="DE127" i="16" s="1"/>
  <c r="DE48" i="16"/>
  <c r="DE77" i="16" s="1"/>
  <c r="DM97" i="16"/>
  <c r="DM127" i="16" s="1"/>
  <c r="DM48" i="16"/>
  <c r="DM77" i="16" s="1"/>
  <c r="DU97" i="16"/>
  <c r="DU127" i="16" s="1"/>
  <c r="DU48" i="16"/>
  <c r="DU77" i="16" s="1"/>
  <c r="EC97" i="16"/>
  <c r="EC127" i="16" s="1"/>
  <c r="EC48" i="16"/>
  <c r="EC77" i="16" s="1"/>
  <c r="EK97" i="16"/>
  <c r="EK127" i="16" s="1"/>
  <c r="EK48" i="16"/>
  <c r="EK77" i="16" s="1"/>
  <c r="ES97" i="16"/>
  <c r="ES127" i="16" s="1"/>
  <c r="ES48" i="16"/>
  <c r="ES77" i="16" s="1"/>
  <c r="FA97" i="16"/>
  <c r="FA127" i="16" s="1"/>
  <c r="FA48" i="16"/>
  <c r="FA77" i="16" s="1"/>
  <c r="E49" i="16"/>
  <c r="E78" i="16" s="1"/>
  <c r="M98" i="16"/>
  <c r="M128" i="16" s="1"/>
  <c r="M49" i="16"/>
  <c r="M78" i="16" s="1"/>
  <c r="U98" i="16"/>
  <c r="U128" i="16" s="1"/>
  <c r="U49" i="16"/>
  <c r="U78" i="16" s="1"/>
  <c r="AC98" i="16"/>
  <c r="AC128" i="16" s="1"/>
  <c r="AC49" i="16"/>
  <c r="AC78" i="16" s="1"/>
  <c r="AK98" i="16"/>
  <c r="AK128" i="16" s="1"/>
  <c r="AK49" i="16"/>
  <c r="AK78" i="16" s="1"/>
  <c r="AS98" i="16"/>
  <c r="AS128" i="16" s="1"/>
  <c r="AS49" i="16"/>
  <c r="AS78" i="16" s="1"/>
  <c r="BA98" i="16"/>
  <c r="BA128" i="16" s="1"/>
  <c r="BA49" i="16"/>
  <c r="BA78" i="16" s="1"/>
  <c r="BI98" i="16"/>
  <c r="BI128" i="16" s="1"/>
  <c r="BI49" i="16"/>
  <c r="BI78" i="16" s="1"/>
  <c r="BQ98" i="16"/>
  <c r="BQ128" i="16" s="1"/>
  <c r="BQ49" i="16"/>
  <c r="BQ78" i="16" s="1"/>
  <c r="BY98" i="16"/>
  <c r="BY128" i="16" s="1"/>
  <c r="BY49" i="16"/>
  <c r="BY78" i="16" s="1"/>
  <c r="CG98" i="16"/>
  <c r="CG128" i="16" s="1"/>
  <c r="CG49" i="16"/>
  <c r="CG78" i="16" s="1"/>
  <c r="CO98" i="16"/>
  <c r="CO128" i="16" s="1"/>
  <c r="CO49" i="16"/>
  <c r="CO78" i="16" s="1"/>
  <c r="CW98" i="16"/>
  <c r="CW128" i="16" s="1"/>
  <c r="CW49" i="16"/>
  <c r="CW78" i="16" s="1"/>
  <c r="DE98" i="16"/>
  <c r="DE128" i="16" s="1"/>
  <c r="DE49" i="16"/>
  <c r="DE78" i="16" s="1"/>
  <c r="DM98" i="16"/>
  <c r="DM128" i="16" s="1"/>
  <c r="DM49" i="16"/>
  <c r="DM78" i="16" s="1"/>
  <c r="DU98" i="16"/>
  <c r="DU128" i="16" s="1"/>
  <c r="DU49" i="16"/>
  <c r="DU78" i="16" s="1"/>
  <c r="EC98" i="16"/>
  <c r="EC128" i="16" s="1"/>
  <c r="EC49" i="16"/>
  <c r="EC78" i="16" s="1"/>
  <c r="EK98" i="16"/>
  <c r="EK128" i="16" s="1"/>
  <c r="EK49" i="16"/>
  <c r="EK78" i="16" s="1"/>
  <c r="ES98" i="16"/>
  <c r="ES128" i="16" s="1"/>
  <c r="ES49" i="16"/>
  <c r="ES78" i="16" s="1"/>
  <c r="FA98" i="16"/>
  <c r="FA128" i="16" s="1"/>
  <c r="FA49" i="16"/>
  <c r="FA78" i="16" s="1"/>
  <c r="E50" i="16"/>
  <c r="E79" i="16" s="1"/>
  <c r="M99" i="16"/>
  <c r="M129" i="16" s="1"/>
  <c r="M50" i="16"/>
  <c r="M79" i="16" s="1"/>
  <c r="U99" i="16"/>
  <c r="U129" i="16" s="1"/>
  <c r="U50" i="16"/>
  <c r="U79" i="16" s="1"/>
  <c r="AC99" i="16"/>
  <c r="AC129" i="16" s="1"/>
  <c r="AC50" i="16"/>
  <c r="AC79" i="16" s="1"/>
  <c r="AK99" i="16"/>
  <c r="AK129" i="16" s="1"/>
  <c r="AK50" i="16"/>
  <c r="AK79" i="16" s="1"/>
  <c r="AS99" i="16"/>
  <c r="AS129" i="16" s="1"/>
  <c r="AS50" i="16"/>
  <c r="AS79" i="16" s="1"/>
  <c r="BA99" i="16"/>
  <c r="BA129" i="16" s="1"/>
  <c r="BA50" i="16"/>
  <c r="BA79" i="16" s="1"/>
  <c r="BI99" i="16"/>
  <c r="BI129" i="16" s="1"/>
  <c r="BI50" i="16"/>
  <c r="BI79" i="16" s="1"/>
  <c r="BQ99" i="16"/>
  <c r="BQ129" i="16" s="1"/>
  <c r="BQ50" i="16"/>
  <c r="BQ79" i="16" s="1"/>
  <c r="BY99" i="16"/>
  <c r="BY129" i="16" s="1"/>
  <c r="BY50" i="16"/>
  <c r="BY79" i="16" s="1"/>
  <c r="CG99" i="16"/>
  <c r="CG129" i="16" s="1"/>
  <c r="CG50" i="16"/>
  <c r="CG79" i="16" s="1"/>
  <c r="CO99" i="16"/>
  <c r="CO129" i="16" s="1"/>
  <c r="CO50" i="16"/>
  <c r="CO79" i="16" s="1"/>
  <c r="CW99" i="16"/>
  <c r="CW129" i="16" s="1"/>
  <c r="CW50" i="16"/>
  <c r="CW79" i="16" s="1"/>
  <c r="DE99" i="16"/>
  <c r="DE129" i="16" s="1"/>
  <c r="DE50" i="16"/>
  <c r="DE79" i="16" s="1"/>
  <c r="DM99" i="16"/>
  <c r="DM129" i="16" s="1"/>
  <c r="DM50" i="16"/>
  <c r="DM79" i="16" s="1"/>
  <c r="DU99" i="16"/>
  <c r="DU129" i="16" s="1"/>
  <c r="DU50" i="16"/>
  <c r="DU79" i="16" s="1"/>
  <c r="EC99" i="16"/>
  <c r="EC129" i="16" s="1"/>
  <c r="EC50" i="16"/>
  <c r="EC79" i="16" s="1"/>
  <c r="EK99" i="16"/>
  <c r="EK129" i="16" s="1"/>
  <c r="EK50" i="16"/>
  <c r="EK79" i="16" s="1"/>
  <c r="ES99" i="16"/>
  <c r="ES129" i="16" s="1"/>
  <c r="ES50" i="16"/>
  <c r="ES79" i="16" s="1"/>
  <c r="FA99" i="16"/>
  <c r="FA129" i="16" s="1"/>
  <c r="FA50" i="16"/>
  <c r="FA79" i="16" s="1"/>
  <c r="E51" i="16"/>
  <c r="E80" i="16" s="1"/>
  <c r="M100" i="16"/>
  <c r="M130" i="16" s="1"/>
  <c r="M51" i="16"/>
  <c r="M80" i="16" s="1"/>
  <c r="U100" i="16"/>
  <c r="U130" i="16" s="1"/>
  <c r="U51" i="16"/>
  <c r="U80" i="16" s="1"/>
  <c r="AC100" i="16"/>
  <c r="AC130" i="16" s="1"/>
  <c r="AC51" i="16"/>
  <c r="AC80" i="16" s="1"/>
  <c r="AK100" i="16"/>
  <c r="AK130" i="16" s="1"/>
  <c r="AK51" i="16"/>
  <c r="AK80" i="16" s="1"/>
  <c r="AS100" i="16"/>
  <c r="AS130" i="16" s="1"/>
  <c r="AS51" i="16"/>
  <c r="AS80" i="16" s="1"/>
  <c r="BA100" i="16"/>
  <c r="BA130" i="16" s="1"/>
  <c r="BA51" i="16"/>
  <c r="BA80" i="16" s="1"/>
  <c r="BI100" i="16"/>
  <c r="BI130" i="16" s="1"/>
  <c r="BI51" i="16"/>
  <c r="BI80" i="16" s="1"/>
  <c r="BQ100" i="16"/>
  <c r="BQ130" i="16" s="1"/>
  <c r="BQ51" i="16"/>
  <c r="BQ80" i="16" s="1"/>
  <c r="BY100" i="16"/>
  <c r="BY130" i="16" s="1"/>
  <c r="BY51" i="16"/>
  <c r="BY80" i="16" s="1"/>
  <c r="CG100" i="16"/>
  <c r="CG130" i="16" s="1"/>
  <c r="CG51" i="16"/>
  <c r="CG80" i="16" s="1"/>
  <c r="CO100" i="16"/>
  <c r="CO130" i="16" s="1"/>
  <c r="CO51" i="16"/>
  <c r="CO80" i="16" s="1"/>
  <c r="CW100" i="16"/>
  <c r="CW130" i="16" s="1"/>
  <c r="CW51" i="16"/>
  <c r="CW80" i="16" s="1"/>
  <c r="DE100" i="16"/>
  <c r="DE130" i="16" s="1"/>
  <c r="DE51" i="16"/>
  <c r="DE80" i="16" s="1"/>
  <c r="DM100" i="16"/>
  <c r="DM130" i="16" s="1"/>
  <c r="DM51" i="16"/>
  <c r="DM80" i="16" s="1"/>
  <c r="DU100" i="16"/>
  <c r="DU130" i="16" s="1"/>
  <c r="DU51" i="16"/>
  <c r="DU80" i="16" s="1"/>
  <c r="EC100" i="16"/>
  <c r="EC130" i="16" s="1"/>
  <c r="EC51" i="16"/>
  <c r="EC80" i="16" s="1"/>
  <c r="EK100" i="16"/>
  <c r="EK130" i="16" s="1"/>
  <c r="EK51" i="16"/>
  <c r="EK80" i="16" s="1"/>
  <c r="ES100" i="16"/>
  <c r="ES130" i="16" s="1"/>
  <c r="ES51" i="16"/>
  <c r="ES80" i="16" s="1"/>
  <c r="FA100" i="16"/>
  <c r="FA130" i="16" s="1"/>
  <c r="FA51" i="16"/>
  <c r="FA80" i="16" s="1"/>
  <c r="E52" i="16"/>
  <c r="E81" i="16" s="1"/>
  <c r="M101" i="16"/>
  <c r="M131" i="16" s="1"/>
  <c r="M52" i="16"/>
  <c r="M81" i="16" s="1"/>
  <c r="U101" i="16"/>
  <c r="U131" i="16" s="1"/>
  <c r="U52" i="16"/>
  <c r="U81" i="16" s="1"/>
  <c r="AC101" i="16"/>
  <c r="AC131" i="16" s="1"/>
  <c r="AC52" i="16"/>
  <c r="AC81" i="16" s="1"/>
  <c r="AK101" i="16"/>
  <c r="AK131" i="16" s="1"/>
  <c r="AK52" i="16"/>
  <c r="AK81" i="16" s="1"/>
  <c r="AS101" i="16"/>
  <c r="AS131" i="16" s="1"/>
  <c r="AS52" i="16"/>
  <c r="AS81" i="16" s="1"/>
  <c r="BA101" i="16"/>
  <c r="BA131" i="16" s="1"/>
  <c r="BA52" i="16"/>
  <c r="BA81" i="16" s="1"/>
  <c r="BI101" i="16"/>
  <c r="BI131" i="16" s="1"/>
  <c r="BI52" i="16"/>
  <c r="BI81" i="16" s="1"/>
  <c r="BQ101" i="16"/>
  <c r="BQ131" i="16" s="1"/>
  <c r="BQ52" i="16"/>
  <c r="BQ81" i="16" s="1"/>
  <c r="BY101" i="16"/>
  <c r="BY131" i="16" s="1"/>
  <c r="BY52" i="16"/>
  <c r="BY81" i="16" s="1"/>
  <c r="CG101" i="16"/>
  <c r="CG131" i="16" s="1"/>
  <c r="CG52" i="16"/>
  <c r="CG81" i="16" s="1"/>
  <c r="CO101" i="16"/>
  <c r="CO131" i="16" s="1"/>
  <c r="CO52" i="16"/>
  <c r="CO81" i="16" s="1"/>
  <c r="CW101" i="16"/>
  <c r="CW131" i="16" s="1"/>
  <c r="CW52" i="16"/>
  <c r="CW81" i="16" s="1"/>
  <c r="DE101" i="16"/>
  <c r="DE131" i="16" s="1"/>
  <c r="DE52" i="16"/>
  <c r="DE81" i="16" s="1"/>
  <c r="DM101" i="16"/>
  <c r="DM131" i="16" s="1"/>
  <c r="DM52" i="16"/>
  <c r="DM81" i="16" s="1"/>
  <c r="DU101" i="16"/>
  <c r="DU131" i="16" s="1"/>
  <c r="DU52" i="16"/>
  <c r="DU81" i="16" s="1"/>
  <c r="EC101" i="16"/>
  <c r="EC131" i="16" s="1"/>
  <c r="EC52" i="16"/>
  <c r="EC81" i="16" s="1"/>
  <c r="EK101" i="16"/>
  <c r="EK131" i="16" s="1"/>
  <c r="EK52" i="16"/>
  <c r="EK81" i="16" s="1"/>
  <c r="EB46" i="16"/>
  <c r="EB75" i="16" s="1"/>
  <c r="L86" i="16"/>
  <c r="L116" i="16" s="1"/>
  <c r="L37" i="16"/>
  <c r="L66" i="16" s="1"/>
  <c r="AZ86" i="16"/>
  <c r="AZ116" i="16" s="1"/>
  <c r="AZ37" i="16"/>
  <c r="AZ66" i="16" s="1"/>
  <c r="CF86" i="16"/>
  <c r="CF116" i="16" s="1"/>
  <c r="CF37" i="16"/>
  <c r="CF66" i="16" s="1"/>
  <c r="DL86" i="16"/>
  <c r="DL116" i="16" s="1"/>
  <c r="DL37" i="16"/>
  <c r="DL66" i="16" s="1"/>
  <c r="ER86" i="16"/>
  <c r="ER116" i="16" s="1"/>
  <c r="ER37" i="16"/>
  <c r="ER66" i="16" s="1"/>
  <c r="L87" i="16"/>
  <c r="L117" i="16" s="1"/>
  <c r="L38" i="16"/>
  <c r="L67" i="16" s="1"/>
  <c r="AZ87" i="16"/>
  <c r="AZ117" i="16" s="1"/>
  <c r="AZ38" i="16"/>
  <c r="AZ67" i="16" s="1"/>
  <c r="DT87" i="16"/>
  <c r="DT117" i="16" s="1"/>
  <c r="DT38" i="16"/>
  <c r="DT67" i="16" s="1"/>
  <c r="F37" i="16"/>
  <c r="F66" i="16" s="1"/>
  <c r="N86" i="16"/>
  <c r="N116" i="16" s="1"/>
  <c r="N37" i="16"/>
  <c r="N66" i="16" s="1"/>
  <c r="V86" i="16"/>
  <c r="V116" i="16" s="1"/>
  <c r="V37" i="16"/>
  <c r="V66" i="16" s="1"/>
  <c r="AD86" i="16"/>
  <c r="AD116" i="16" s="1"/>
  <c r="AE66" i="16"/>
  <c r="AD37" i="16"/>
  <c r="AD66" i="16" s="1"/>
  <c r="AL86" i="16"/>
  <c r="AL116" i="16" s="1"/>
  <c r="AL37" i="16"/>
  <c r="AL66" i="16" s="1"/>
  <c r="AT86" i="16"/>
  <c r="AT116" i="16" s="1"/>
  <c r="AT37" i="16"/>
  <c r="AT66" i="16" s="1"/>
  <c r="BB86" i="16"/>
  <c r="BB116" i="16" s="1"/>
  <c r="BB37" i="16"/>
  <c r="BB66" i="16" s="1"/>
  <c r="BJ86" i="16"/>
  <c r="BJ116" i="16" s="1"/>
  <c r="BJ37" i="16"/>
  <c r="BJ66" i="16" s="1"/>
  <c r="BR86" i="16"/>
  <c r="BR116" i="16" s="1"/>
  <c r="BR37" i="16"/>
  <c r="BR66" i="16" s="1"/>
  <c r="BZ86" i="16"/>
  <c r="BZ116" i="16" s="1"/>
  <c r="CA66" i="16"/>
  <c r="BZ37" i="16"/>
  <c r="BZ66" i="16" s="1"/>
  <c r="CH86" i="16"/>
  <c r="CH116" i="16" s="1"/>
  <c r="CI66" i="16"/>
  <c r="CH37" i="16"/>
  <c r="CH66" i="16" s="1"/>
  <c r="CP86" i="16"/>
  <c r="CP116" i="16" s="1"/>
  <c r="CQ66" i="16"/>
  <c r="CP37" i="16"/>
  <c r="CP66" i="16" s="1"/>
  <c r="CX86" i="16"/>
  <c r="CX116" i="16" s="1"/>
  <c r="CX37" i="16"/>
  <c r="CX66" i="16" s="1"/>
  <c r="DF86" i="16"/>
  <c r="DF116" i="16" s="1"/>
  <c r="DF37" i="16"/>
  <c r="DF66" i="16" s="1"/>
  <c r="DN86" i="16"/>
  <c r="DN116" i="16" s="1"/>
  <c r="DN37" i="16"/>
  <c r="DN66" i="16" s="1"/>
  <c r="DV86" i="16"/>
  <c r="DV116" i="16" s="1"/>
  <c r="DV37" i="16"/>
  <c r="ED86" i="16"/>
  <c r="ED116" i="16" s="1"/>
  <c r="ED37" i="16"/>
  <c r="EL86" i="16"/>
  <c r="EL116" i="16" s="1"/>
  <c r="EM66" i="16"/>
  <c r="EL37" i="16"/>
  <c r="ET86" i="16"/>
  <c r="ET116" i="16" s="1"/>
  <c r="ET37" i="16"/>
  <c r="ET66" i="16" s="1"/>
  <c r="FB86" i="16"/>
  <c r="FB116" i="16" s="1"/>
  <c r="FB37" i="16"/>
  <c r="FB66" i="16" s="1"/>
  <c r="G67" i="16"/>
  <c r="F38" i="16"/>
  <c r="F67" i="16" s="1"/>
  <c r="N87" i="16"/>
  <c r="N117" i="16" s="1"/>
  <c r="O67" i="16"/>
  <c r="N38" i="16"/>
  <c r="N67" i="16" s="1"/>
  <c r="V87" i="16"/>
  <c r="V117" i="16" s="1"/>
  <c r="V38" i="16"/>
  <c r="V67" i="16" s="1"/>
  <c r="AD87" i="16"/>
  <c r="AD117" i="16" s="1"/>
  <c r="AD38" i="16"/>
  <c r="AD67" i="16" s="1"/>
  <c r="AL87" i="16"/>
  <c r="AL117" i="16" s="1"/>
  <c r="AL38" i="16"/>
  <c r="AL67" i="16" s="1"/>
  <c r="AT87" i="16"/>
  <c r="AT117" i="16" s="1"/>
  <c r="AT38" i="16"/>
  <c r="AT67" i="16" s="1"/>
  <c r="BB87" i="16"/>
  <c r="BB117" i="16" s="1"/>
  <c r="BC67" i="16"/>
  <c r="BB38" i="16"/>
  <c r="BB67" i="16" s="1"/>
  <c r="BJ87" i="16"/>
  <c r="BJ117" i="16" s="1"/>
  <c r="BK67" i="16"/>
  <c r="BJ38" i="16"/>
  <c r="BJ67" i="16" s="1"/>
  <c r="BR87" i="16"/>
  <c r="BR117" i="16" s="1"/>
  <c r="BS67" i="16"/>
  <c r="BR38" i="16"/>
  <c r="BR67" i="16" s="1"/>
  <c r="BZ87" i="16"/>
  <c r="BZ117" i="16" s="1"/>
  <c r="BZ38" i="16"/>
  <c r="BZ67" i="16" s="1"/>
  <c r="CH87" i="16"/>
  <c r="CH117" i="16" s="1"/>
  <c r="CH38" i="16"/>
  <c r="CH67" i="16" s="1"/>
  <c r="CP87" i="16"/>
  <c r="CP117" i="16" s="1"/>
  <c r="CP38" i="16"/>
  <c r="CP67" i="16" s="1"/>
  <c r="CX87" i="16"/>
  <c r="CX117" i="16" s="1"/>
  <c r="CX38" i="16"/>
  <c r="CX67" i="16" s="1"/>
  <c r="DF87" i="16"/>
  <c r="DF117" i="16" s="1"/>
  <c r="DF38" i="16"/>
  <c r="DF67" i="16" s="1"/>
  <c r="DN87" i="16"/>
  <c r="DN117" i="16" s="1"/>
  <c r="DO67" i="16"/>
  <c r="DN38" i="16"/>
  <c r="DN67" i="16" s="1"/>
  <c r="DV87" i="16"/>
  <c r="DV117" i="16" s="1"/>
  <c r="DV38" i="16"/>
  <c r="DV67" i="16" s="1"/>
  <c r="ED87" i="16"/>
  <c r="ED117" i="16" s="1"/>
  <c r="ED38" i="16"/>
  <c r="ED67" i="16" s="1"/>
  <c r="EL87" i="16"/>
  <c r="EL117" i="16" s="1"/>
  <c r="EL38" i="16"/>
  <c r="EL67" i="16" s="1"/>
  <c r="ET87" i="16"/>
  <c r="ET117" i="16" s="1"/>
  <c r="ET38" i="16"/>
  <c r="ET67" i="16" s="1"/>
  <c r="FB87" i="16"/>
  <c r="FB117" i="16" s="1"/>
  <c r="FB38" i="16"/>
  <c r="FB67" i="16" s="1"/>
  <c r="F39" i="16"/>
  <c r="F68" i="16" s="1"/>
  <c r="N88" i="16"/>
  <c r="N118" i="16" s="1"/>
  <c r="N39" i="16"/>
  <c r="N68" i="16" s="1"/>
  <c r="V88" i="16"/>
  <c r="V118" i="16" s="1"/>
  <c r="V39" i="16"/>
  <c r="V68" i="16" s="1"/>
  <c r="AD88" i="16"/>
  <c r="AD118" i="16" s="1"/>
  <c r="AD39" i="16"/>
  <c r="AD68" i="16" s="1"/>
  <c r="AL88" i="16"/>
  <c r="AL118" i="16" s="1"/>
  <c r="AL39" i="16"/>
  <c r="AL68" i="16" s="1"/>
  <c r="AT88" i="16"/>
  <c r="AT118" i="16" s="1"/>
  <c r="AU68" i="16"/>
  <c r="AT39" i="16"/>
  <c r="AT68" i="16" s="1"/>
  <c r="BB88" i="16"/>
  <c r="BB118" i="16" s="1"/>
  <c r="BC68" i="16"/>
  <c r="BB39" i="16"/>
  <c r="BB68" i="16" s="1"/>
  <c r="BJ88" i="16"/>
  <c r="BJ118" i="16" s="1"/>
  <c r="BK68" i="16"/>
  <c r="BJ39" i="16"/>
  <c r="BJ68" i="16" s="1"/>
  <c r="BR88" i="16"/>
  <c r="BR118" i="16" s="1"/>
  <c r="BR39" i="16"/>
  <c r="BR68" i="16" s="1"/>
  <c r="BZ88" i="16"/>
  <c r="BZ118" i="16" s="1"/>
  <c r="BZ39" i="16"/>
  <c r="BZ68" i="16" s="1"/>
  <c r="CH88" i="16"/>
  <c r="CH118" i="16" s="1"/>
  <c r="CH39" i="16"/>
  <c r="CH68" i="16" s="1"/>
  <c r="CP88" i="16"/>
  <c r="CP118" i="16" s="1"/>
  <c r="CP39" i="16"/>
  <c r="CP68" i="16" s="1"/>
  <c r="CX88" i="16"/>
  <c r="CX118" i="16" s="1"/>
  <c r="CX39" i="16"/>
  <c r="CX68" i="16" s="1"/>
  <c r="DF88" i="16"/>
  <c r="DF118" i="16" s="1"/>
  <c r="DG68" i="16"/>
  <c r="DF39" i="16"/>
  <c r="DF68" i="16" s="1"/>
  <c r="DN88" i="16"/>
  <c r="DN118" i="16" s="1"/>
  <c r="DO68" i="16"/>
  <c r="DN39" i="16"/>
  <c r="DN68" i="16" s="1"/>
  <c r="DV88" i="16"/>
  <c r="DV118" i="16" s="1"/>
  <c r="DW68" i="16"/>
  <c r="DV39" i="16"/>
  <c r="DV68" i="16" s="1"/>
  <c r="ED88" i="16"/>
  <c r="ED118" i="16" s="1"/>
  <c r="ED39" i="16"/>
  <c r="ED68" i="16" s="1"/>
  <c r="EL88" i="16"/>
  <c r="EL118" i="16" s="1"/>
  <c r="EL39" i="16"/>
  <c r="EL68" i="16" s="1"/>
  <c r="ET88" i="16"/>
  <c r="ET118" i="16" s="1"/>
  <c r="ET39" i="16"/>
  <c r="ET68" i="16" s="1"/>
  <c r="FB88" i="16"/>
  <c r="FB118" i="16" s="1"/>
  <c r="FB39" i="16"/>
  <c r="FB68" i="16" s="1"/>
  <c r="F40" i="16"/>
  <c r="F69" i="16" s="1"/>
  <c r="N89" i="16"/>
  <c r="N119" i="16" s="1"/>
  <c r="N40" i="16"/>
  <c r="N69" i="16" s="1"/>
  <c r="V89" i="16"/>
  <c r="V119" i="16" s="1"/>
  <c r="W69" i="16"/>
  <c r="V40" i="16"/>
  <c r="V69" i="16" s="1"/>
  <c r="AD89" i="16"/>
  <c r="AD119" i="16" s="1"/>
  <c r="AE69" i="16"/>
  <c r="AD40" i="16"/>
  <c r="AD69" i="16" s="1"/>
  <c r="AL89" i="16"/>
  <c r="AL119" i="16" s="1"/>
  <c r="AM69" i="16"/>
  <c r="AL40" i="16"/>
  <c r="AL69" i="16" s="1"/>
  <c r="AT89" i="16"/>
  <c r="AT119" i="16" s="1"/>
  <c r="AU69" i="16"/>
  <c r="AT40" i="16"/>
  <c r="AT69" i="16" s="1"/>
  <c r="BB89" i="16"/>
  <c r="BB119" i="16" s="1"/>
  <c r="BB40" i="16"/>
  <c r="BB69" i="16" s="1"/>
  <c r="BJ89" i="16"/>
  <c r="BJ119" i="16" s="1"/>
  <c r="BJ40" i="16"/>
  <c r="BJ69" i="16" s="1"/>
  <c r="BR89" i="16"/>
  <c r="BR119" i="16" s="1"/>
  <c r="BR40" i="16"/>
  <c r="BR69" i="16" s="1"/>
  <c r="BZ89" i="16"/>
  <c r="BZ119" i="16" s="1"/>
  <c r="BZ40" i="16"/>
  <c r="BZ69" i="16" s="1"/>
  <c r="CH89" i="16"/>
  <c r="CH119" i="16" s="1"/>
  <c r="CI69" i="16"/>
  <c r="CH40" i="16"/>
  <c r="CH69" i="16" s="1"/>
  <c r="CP89" i="16"/>
  <c r="CP119" i="16" s="1"/>
  <c r="CQ69" i="16"/>
  <c r="CP40" i="16"/>
  <c r="CP69" i="16" s="1"/>
  <c r="CX89" i="16"/>
  <c r="CX119" i="16" s="1"/>
  <c r="CY69" i="16"/>
  <c r="CX40" i="16"/>
  <c r="CX69" i="16" s="1"/>
  <c r="DF89" i="16"/>
  <c r="DF119" i="16" s="1"/>
  <c r="DG69" i="16"/>
  <c r="DF40" i="16"/>
  <c r="DF69" i="16" s="1"/>
  <c r="DN89" i="16"/>
  <c r="DN119" i="16" s="1"/>
  <c r="DN40" i="16"/>
  <c r="DN69" i="16" s="1"/>
  <c r="DV89" i="16"/>
  <c r="DV119" i="16" s="1"/>
  <c r="DV40" i="16"/>
  <c r="DV69" i="16" s="1"/>
  <c r="ED89" i="16"/>
  <c r="ED119" i="16" s="1"/>
  <c r="ED40" i="16"/>
  <c r="ED69" i="16" s="1"/>
  <c r="EL89" i="16"/>
  <c r="EL119" i="16" s="1"/>
  <c r="EL40" i="16"/>
  <c r="EL69" i="16" s="1"/>
  <c r="ET89" i="16"/>
  <c r="ET119" i="16" s="1"/>
  <c r="EU69" i="16"/>
  <c r="ET40" i="16"/>
  <c r="ET69" i="16" s="1"/>
  <c r="FB89" i="16"/>
  <c r="FB119" i="16" s="1"/>
  <c r="FC69" i="16"/>
  <c r="FB40" i="16"/>
  <c r="FB69" i="16" s="1"/>
  <c r="F41" i="16"/>
  <c r="F70" i="16" s="1"/>
  <c r="N90" i="16"/>
  <c r="N120" i="16" s="1"/>
  <c r="O70" i="16"/>
  <c r="N41" i="16"/>
  <c r="N70" i="16" s="1"/>
  <c r="V90" i="16"/>
  <c r="V120" i="16" s="1"/>
  <c r="W70" i="16"/>
  <c r="V41" i="16"/>
  <c r="V70" i="16" s="1"/>
  <c r="AD90" i="16"/>
  <c r="AD120" i="16" s="1"/>
  <c r="AE70" i="16"/>
  <c r="AD41" i="16"/>
  <c r="AD70" i="16" s="1"/>
  <c r="AL90" i="16"/>
  <c r="AL120" i="16" s="1"/>
  <c r="AL41" i="16"/>
  <c r="AL70" i="16" s="1"/>
  <c r="AT90" i="16"/>
  <c r="AT120" i="16" s="1"/>
  <c r="AT41" i="16"/>
  <c r="AT70" i="16" s="1"/>
  <c r="BB90" i="16"/>
  <c r="BB120" i="16" s="1"/>
  <c r="BB41" i="16"/>
  <c r="BB70" i="16" s="1"/>
  <c r="BJ90" i="16"/>
  <c r="BJ120" i="16" s="1"/>
  <c r="BJ41" i="16"/>
  <c r="BJ70" i="16" s="1"/>
  <c r="BR90" i="16"/>
  <c r="BR120" i="16" s="1"/>
  <c r="BR41" i="16"/>
  <c r="BR70" i="16" s="1"/>
  <c r="BZ90" i="16"/>
  <c r="BZ120" i="16" s="1"/>
  <c r="CA70" i="16"/>
  <c r="BZ41" i="16"/>
  <c r="BZ70" i="16" s="1"/>
  <c r="CH90" i="16"/>
  <c r="CH120" i="16" s="1"/>
  <c r="CI70" i="16"/>
  <c r="CH41" i="16"/>
  <c r="CH70" i="16" s="1"/>
  <c r="CP90" i="16"/>
  <c r="CP120" i="16" s="1"/>
  <c r="CQ70" i="16"/>
  <c r="CP41" i="16"/>
  <c r="CP70" i="16" s="1"/>
  <c r="CX90" i="16"/>
  <c r="CX120" i="16" s="1"/>
  <c r="CX41" i="16"/>
  <c r="CX70" i="16" s="1"/>
  <c r="DF90" i="16"/>
  <c r="DF120" i="16" s="1"/>
  <c r="DF41" i="16"/>
  <c r="DF70" i="16" s="1"/>
  <c r="DN90" i="16"/>
  <c r="DN120" i="16" s="1"/>
  <c r="DN41" i="16"/>
  <c r="DN70" i="16" s="1"/>
  <c r="DV90" i="16"/>
  <c r="DV120" i="16" s="1"/>
  <c r="DV41" i="16"/>
  <c r="DV70" i="16" s="1"/>
  <c r="ED90" i="16"/>
  <c r="ED120" i="16" s="1"/>
  <c r="EE70" i="16"/>
  <c r="ED41" i="16"/>
  <c r="ED70" i="16" s="1"/>
  <c r="EL90" i="16"/>
  <c r="EL120" i="16" s="1"/>
  <c r="EM70" i="16"/>
  <c r="EL41" i="16"/>
  <c r="EL70" i="16" s="1"/>
  <c r="ET90" i="16"/>
  <c r="ET120" i="16" s="1"/>
  <c r="EU70" i="16"/>
  <c r="ET41" i="16"/>
  <c r="ET70" i="16" s="1"/>
  <c r="FB90" i="16"/>
  <c r="FB120" i="16" s="1"/>
  <c r="FC70" i="16"/>
  <c r="FB41" i="16"/>
  <c r="FB70" i="16" s="1"/>
  <c r="G72" i="16"/>
  <c r="F43" i="16"/>
  <c r="F72" i="16" s="1"/>
  <c r="N92" i="16"/>
  <c r="N122" i="16" s="1"/>
  <c r="O72" i="16"/>
  <c r="N43" i="16"/>
  <c r="N72" i="16" s="1"/>
  <c r="V92" i="16"/>
  <c r="V122" i="16" s="1"/>
  <c r="V43" i="16"/>
  <c r="V72" i="16" s="1"/>
  <c r="AD92" i="16"/>
  <c r="AD122" i="16" s="1"/>
  <c r="AD43" i="16"/>
  <c r="AD72" i="16" s="1"/>
  <c r="AL92" i="16"/>
  <c r="AL122" i="16" s="1"/>
  <c r="AL43" i="16"/>
  <c r="AL72" i="16" s="1"/>
  <c r="AT92" i="16"/>
  <c r="AT122" i="16" s="1"/>
  <c r="AT43" i="16"/>
  <c r="AT72" i="16" s="1"/>
  <c r="BB92" i="16"/>
  <c r="BB122" i="16" s="1"/>
  <c r="BB43" i="16"/>
  <c r="BB72" i="16" s="1"/>
  <c r="BJ92" i="16"/>
  <c r="BJ122" i="16" s="1"/>
  <c r="BJ43" i="16"/>
  <c r="BJ72" i="16" s="1"/>
  <c r="BR92" i="16"/>
  <c r="BR122" i="16" s="1"/>
  <c r="BS72" i="16"/>
  <c r="BR43" i="16"/>
  <c r="BR72" i="16" s="1"/>
  <c r="BZ92" i="16"/>
  <c r="BZ122" i="16" s="1"/>
  <c r="BZ43" i="16"/>
  <c r="BZ72" i="16" s="1"/>
  <c r="CH92" i="16"/>
  <c r="CH122" i="16" s="1"/>
  <c r="CH43" i="16"/>
  <c r="CH72" i="16" s="1"/>
  <c r="CP92" i="16"/>
  <c r="CP122" i="16" s="1"/>
  <c r="CP43" i="16"/>
  <c r="CP72" i="16" s="1"/>
  <c r="CX92" i="16"/>
  <c r="CX122" i="16" s="1"/>
  <c r="CX43" i="16"/>
  <c r="CX72" i="16" s="1"/>
  <c r="DF92" i="16"/>
  <c r="DF122" i="16" s="1"/>
  <c r="DF43" i="16"/>
  <c r="DF72" i="16" s="1"/>
  <c r="DN92" i="16"/>
  <c r="DN122" i="16" s="1"/>
  <c r="DN43" i="16"/>
  <c r="DN72" i="16" s="1"/>
  <c r="DV92" i="16"/>
  <c r="DV122" i="16" s="1"/>
  <c r="DV43" i="16"/>
  <c r="DV72" i="16" s="1"/>
  <c r="ED92" i="16"/>
  <c r="ED122" i="16" s="1"/>
  <c r="ED43" i="16"/>
  <c r="ED72" i="16" s="1"/>
  <c r="EL92" i="16"/>
  <c r="EL122" i="16" s="1"/>
  <c r="EL43" i="16"/>
  <c r="EL72" i="16" s="1"/>
  <c r="ET92" i="16"/>
  <c r="ET122" i="16" s="1"/>
  <c r="ET43" i="16"/>
  <c r="ET72" i="16" s="1"/>
  <c r="FB92" i="16"/>
  <c r="FB122" i="16" s="1"/>
  <c r="FB43" i="16"/>
  <c r="FB72" i="16" s="1"/>
  <c r="F44" i="16"/>
  <c r="F73" i="16" s="1"/>
  <c r="N93" i="16"/>
  <c r="N123" i="16" s="1"/>
  <c r="N44" i="16"/>
  <c r="N73" i="16" s="1"/>
  <c r="V93" i="16"/>
  <c r="V123" i="16" s="1"/>
  <c r="V44" i="16"/>
  <c r="V73" i="16" s="1"/>
  <c r="AD93" i="16"/>
  <c r="AD123" i="16" s="1"/>
  <c r="AE73" i="16"/>
  <c r="AD44" i="16"/>
  <c r="AD73" i="16" s="1"/>
  <c r="AL93" i="16"/>
  <c r="AL123" i="16" s="1"/>
  <c r="AL44" i="16"/>
  <c r="AL73" i="16" s="1"/>
  <c r="AT93" i="16"/>
  <c r="AT123" i="16" s="1"/>
  <c r="AT44" i="16"/>
  <c r="AT73" i="16" s="1"/>
  <c r="BB93" i="16"/>
  <c r="BB123" i="16" s="1"/>
  <c r="BB44" i="16"/>
  <c r="BB73" i="16" s="1"/>
  <c r="BJ93" i="16"/>
  <c r="BJ123" i="16" s="1"/>
  <c r="BJ44" i="16"/>
  <c r="BJ73" i="16" s="1"/>
  <c r="BR93" i="16"/>
  <c r="BR123" i="16" s="1"/>
  <c r="BR44" i="16"/>
  <c r="BR73" i="16" s="1"/>
  <c r="BZ93" i="16"/>
  <c r="BZ123" i="16" s="1"/>
  <c r="BZ44" i="16"/>
  <c r="BZ73" i="16" s="1"/>
  <c r="CH93" i="16"/>
  <c r="CH123" i="16" s="1"/>
  <c r="CH44" i="16"/>
  <c r="CH73" i="16" s="1"/>
  <c r="CP93" i="16"/>
  <c r="CP123" i="16" s="1"/>
  <c r="CP44" i="16"/>
  <c r="CP73" i="16" s="1"/>
  <c r="CX93" i="16"/>
  <c r="CX123" i="16" s="1"/>
  <c r="CX44" i="16"/>
  <c r="CX73" i="16" s="1"/>
  <c r="DF93" i="16"/>
  <c r="DF123" i="16" s="1"/>
  <c r="DF44" i="16"/>
  <c r="DF73" i="16" s="1"/>
  <c r="DN93" i="16"/>
  <c r="DN123" i="16" s="1"/>
  <c r="DN44" i="16"/>
  <c r="DN73" i="16" s="1"/>
  <c r="DV93" i="16"/>
  <c r="DV123" i="16" s="1"/>
  <c r="DW73" i="16"/>
  <c r="DV44" i="16"/>
  <c r="DV73" i="16" s="1"/>
  <c r="ED93" i="16"/>
  <c r="ED123" i="16" s="1"/>
  <c r="ED44" i="16"/>
  <c r="ED73" i="16" s="1"/>
  <c r="EL93" i="16"/>
  <c r="EL123" i="16" s="1"/>
  <c r="EL44" i="16"/>
  <c r="EL73" i="16" s="1"/>
  <c r="ET93" i="16"/>
  <c r="ET123" i="16" s="1"/>
  <c r="ET44" i="16"/>
  <c r="ET73" i="16" s="1"/>
  <c r="FB93" i="16"/>
  <c r="FB123" i="16" s="1"/>
  <c r="FB44" i="16"/>
  <c r="FB73" i="16" s="1"/>
  <c r="F45" i="16"/>
  <c r="F74" i="16" s="1"/>
  <c r="N94" i="16"/>
  <c r="N124" i="16" s="1"/>
  <c r="N45" i="16"/>
  <c r="N74" i="16" s="1"/>
  <c r="V94" i="16"/>
  <c r="V124" i="16" s="1"/>
  <c r="V45" i="16"/>
  <c r="V74" i="16" s="1"/>
  <c r="AD94" i="16"/>
  <c r="AD124" i="16" s="1"/>
  <c r="AD45" i="16"/>
  <c r="AD74" i="16" s="1"/>
  <c r="AL94" i="16"/>
  <c r="AL124" i="16" s="1"/>
  <c r="AL45" i="16"/>
  <c r="AL74" i="16" s="1"/>
  <c r="AT94" i="16"/>
  <c r="AT124" i="16" s="1"/>
  <c r="AT45" i="16"/>
  <c r="AT74" i="16" s="1"/>
  <c r="BB94" i="16"/>
  <c r="BB124" i="16" s="1"/>
  <c r="BB45" i="16"/>
  <c r="BB74" i="16" s="1"/>
  <c r="BJ94" i="16"/>
  <c r="BJ124" i="16" s="1"/>
  <c r="BJ45" i="16"/>
  <c r="BJ74" i="16" s="1"/>
  <c r="BR94" i="16"/>
  <c r="BR124" i="16" s="1"/>
  <c r="BR45" i="16"/>
  <c r="BR74" i="16" s="1"/>
  <c r="BZ94" i="16"/>
  <c r="BZ124" i="16" s="1"/>
  <c r="BZ45" i="16"/>
  <c r="BZ74" i="16" s="1"/>
  <c r="CH94" i="16"/>
  <c r="CH124" i="16" s="1"/>
  <c r="CI74" i="16"/>
  <c r="CH45" i="16"/>
  <c r="CH74" i="16" s="1"/>
  <c r="CP94" i="16"/>
  <c r="CP124" i="16" s="1"/>
  <c r="CP45" i="16"/>
  <c r="CP74" i="16" s="1"/>
  <c r="CX94" i="16"/>
  <c r="CX124" i="16" s="1"/>
  <c r="CX45" i="16"/>
  <c r="CX74" i="16" s="1"/>
  <c r="DF94" i="16"/>
  <c r="DF124" i="16" s="1"/>
  <c r="DF45" i="16"/>
  <c r="DF74" i="16" s="1"/>
  <c r="DN94" i="16"/>
  <c r="DN124" i="16" s="1"/>
  <c r="DN45" i="16"/>
  <c r="DN74" i="16" s="1"/>
  <c r="DV94" i="16"/>
  <c r="DV124" i="16" s="1"/>
  <c r="DV45" i="16"/>
  <c r="DV74" i="16" s="1"/>
  <c r="ED94" i="16"/>
  <c r="ED124" i="16" s="1"/>
  <c r="ED45" i="16"/>
  <c r="ED74" i="16" s="1"/>
  <c r="EL94" i="16"/>
  <c r="EL124" i="16" s="1"/>
  <c r="EL45" i="16"/>
  <c r="EL74" i="16" s="1"/>
  <c r="ET94" i="16"/>
  <c r="ET124" i="16" s="1"/>
  <c r="EU74" i="16"/>
  <c r="ET45" i="16"/>
  <c r="ET74" i="16" s="1"/>
  <c r="FF124" i="16"/>
  <c r="FB94" i="16"/>
  <c r="FB124" i="16" s="1"/>
  <c r="FB45" i="16"/>
  <c r="FB74" i="16" s="1"/>
  <c r="F46" i="16"/>
  <c r="F75" i="16" s="1"/>
  <c r="N95" i="16"/>
  <c r="N125" i="16" s="1"/>
  <c r="N46" i="16"/>
  <c r="N75" i="16" s="1"/>
  <c r="V95" i="16"/>
  <c r="V125" i="16" s="1"/>
  <c r="V46" i="16"/>
  <c r="V75" i="16" s="1"/>
  <c r="AD95" i="16"/>
  <c r="AD125" i="16" s="1"/>
  <c r="AD46" i="16"/>
  <c r="AD75" i="16" s="1"/>
  <c r="AL95" i="16"/>
  <c r="AL125" i="16" s="1"/>
  <c r="AL46" i="16"/>
  <c r="AL75" i="16" s="1"/>
  <c r="AT95" i="16"/>
  <c r="AT125" i="16" s="1"/>
  <c r="AU75" i="16"/>
  <c r="AT46" i="16"/>
  <c r="AT75" i="16" s="1"/>
  <c r="BB95" i="16"/>
  <c r="BB125" i="16" s="1"/>
  <c r="BB46" i="16"/>
  <c r="BB75" i="16" s="1"/>
  <c r="BJ95" i="16"/>
  <c r="BJ125" i="16" s="1"/>
  <c r="BJ46" i="16"/>
  <c r="BJ75" i="16" s="1"/>
  <c r="BR95" i="16"/>
  <c r="BR125" i="16" s="1"/>
  <c r="BR46" i="16"/>
  <c r="BR75" i="16" s="1"/>
  <c r="BZ95" i="16"/>
  <c r="BZ125" i="16" s="1"/>
  <c r="BZ46" i="16"/>
  <c r="BZ75" i="16" s="1"/>
  <c r="CH95" i="16"/>
  <c r="CH125" i="16" s="1"/>
  <c r="CH46" i="16"/>
  <c r="CH75" i="16" s="1"/>
  <c r="CP95" i="16"/>
  <c r="CP125" i="16" s="1"/>
  <c r="CP46" i="16"/>
  <c r="CP75" i="16" s="1"/>
  <c r="CX95" i="16"/>
  <c r="CX125" i="16" s="1"/>
  <c r="CX46" i="16"/>
  <c r="CX75" i="16" s="1"/>
  <c r="DF95" i="16"/>
  <c r="DF125" i="16" s="1"/>
  <c r="DG75" i="16"/>
  <c r="DF46" i="16"/>
  <c r="DF75" i="16" s="1"/>
  <c r="DN95" i="16"/>
  <c r="DN125" i="16" s="1"/>
  <c r="DN46" i="16"/>
  <c r="DN75" i="16" s="1"/>
  <c r="DV95" i="16"/>
  <c r="DV125" i="16" s="1"/>
  <c r="DV46" i="16"/>
  <c r="DV75" i="16" s="1"/>
  <c r="ED95" i="16"/>
  <c r="ED125" i="16" s="1"/>
  <c r="ED46" i="16"/>
  <c r="ED75" i="16" s="1"/>
  <c r="EL95" i="16"/>
  <c r="EL125" i="16" s="1"/>
  <c r="EM75" i="16"/>
  <c r="EL46" i="16"/>
  <c r="EL75" i="16" s="1"/>
  <c r="ET95" i="16"/>
  <c r="ET125" i="16" s="1"/>
  <c r="ET46" i="16"/>
  <c r="ET75" i="16" s="1"/>
  <c r="FB95" i="16"/>
  <c r="FB125" i="16" s="1"/>
  <c r="FB46" i="16"/>
  <c r="FB75" i="16" s="1"/>
  <c r="F47" i="16"/>
  <c r="F76" i="16" s="1"/>
  <c r="N96" i="16"/>
  <c r="N126" i="16" s="1"/>
  <c r="V96" i="16"/>
  <c r="V126" i="16" s="1"/>
  <c r="V47" i="16"/>
  <c r="V76" i="16" s="1"/>
  <c r="AD96" i="16"/>
  <c r="AD126" i="16" s="1"/>
  <c r="AD47" i="16"/>
  <c r="AD76" i="16" s="1"/>
  <c r="AL96" i="16"/>
  <c r="AL126" i="16" s="1"/>
  <c r="AL47" i="16"/>
  <c r="AL76" i="16" s="1"/>
  <c r="AT96" i="16"/>
  <c r="AT126" i="16" s="1"/>
  <c r="AT47" i="16"/>
  <c r="AT76" i="16" s="1"/>
  <c r="BB96" i="16"/>
  <c r="BB126" i="16" s="1"/>
  <c r="BB47" i="16"/>
  <c r="BB76" i="16" s="1"/>
  <c r="BJ96" i="16"/>
  <c r="BJ126" i="16" s="1"/>
  <c r="BJ47" i="16"/>
  <c r="BJ76" i="16" s="1"/>
  <c r="BR96" i="16"/>
  <c r="BR126" i="16" s="1"/>
  <c r="BR47" i="16"/>
  <c r="BR76" i="16" s="1"/>
  <c r="BZ96" i="16"/>
  <c r="BZ126" i="16" s="1"/>
  <c r="CH96" i="16"/>
  <c r="CH126" i="16" s="1"/>
  <c r="CH47" i="16"/>
  <c r="CH76" i="16" s="1"/>
  <c r="CP96" i="16"/>
  <c r="CP126" i="16" s="1"/>
  <c r="CP47" i="16"/>
  <c r="CP76" i="16" s="1"/>
  <c r="CX96" i="16"/>
  <c r="CX126" i="16" s="1"/>
  <c r="CY76" i="16"/>
  <c r="CX47" i="16"/>
  <c r="CX76" i="16" s="1"/>
  <c r="DF96" i="16"/>
  <c r="DF126" i="16" s="1"/>
  <c r="DF47" i="16"/>
  <c r="DF76" i="16" s="1"/>
  <c r="DN96" i="16"/>
  <c r="DN126" i="16" s="1"/>
  <c r="DV96" i="16"/>
  <c r="DV126" i="16" s="1"/>
  <c r="DV47" i="16"/>
  <c r="DV76" i="16" s="1"/>
  <c r="ED96" i="16"/>
  <c r="ED126" i="16" s="1"/>
  <c r="ED47" i="16"/>
  <c r="ED76" i="16" s="1"/>
  <c r="EL96" i="16"/>
  <c r="EL126" i="16" s="1"/>
  <c r="EL47" i="16"/>
  <c r="EL76" i="16" s="1"/>
  <c r="ET96" i="16"/>
  <c r="ET126" i="16" s="1"/>
  <c r="ET47" i="16"/>
  <c r="ET76" i="16" s="1"/>
  <c r="FB96" i="16"/>
  <c r="FB126" i="16" s="1"/>
  <c r="F48" i="16"/>
  <c r="F77" i="16" s="1"/>
  <c r="N97" i="16"/>
  <c r="N127" i="16" s="1"/>
  <c r="N48" i="16"/>
  <c r="N77" i="16" s="1"/>
  <c r="V97" i="16"/>
  <c r="V127" i="16" s="1"/>
  <c r="V48" i="16"/>
  <c r="V77" i="16" s="1"/>
  <c r="AD97" i="16"/>
  <c r="AD127" i="16" s="1"/>
  <c r="AD48" i="16"/>
  <c r="AD77" i="16" s="1"/>
  <c r="AL97" i="16"/>
  <c r="AL127" i="16" s="1"/>
  <c r="AL48" i="16"/>
  <c r="AL77" i="16" s="1"/>
  <c r="AT97" i="16"/>
  <c r="AT127" i="16" s="1"/>
  <c r="AT48" i="16"/>
  <c r="AT77" i="16" s="1"/>
  <c r="BB97" i="16"/>
  <c r="BB127" i="16" s="1"/>
  <c r="BB48" i="16"/>
  <c r="BB77" i="16" s="1"/>
  <c r="BJ97" i="16"/>
  <c r="BJ127" i="16" s="1"/>
  <c r="BJ48" i="16"/>
  <c r="BJ77" i="16" s="1"/>
  <c r="BR97" i="16"/>
  <c r="BR127" i="16" s="1"/>
  <c r="BR48" i="16"/>
  <c r="BR77" i="16" s="1"/>
  <c r="BZ97" i="16"/>
  <c r="BZ127" i="16" s="1"/>
  <c r="BZ48" i="16"/>
  <c r="BZ77" i="16" s="1"/>
  <c r="CH97" i="16"/>
  <c r="CH127" i="16" s="1"/>
  <c r="CH48" i="16"/>
  <c r="CH77" i="16" s="1"/>
  <c r="CP97" i="16"/>
  <c r="CP127" i="16" s="1"/>
  <c r="CP48" i="16"/>
  <c r="CP77" i="16" s="1"/>
  <c r="CX97" i="16"/>
  <c r="CX127" i="16" s="1"/>
  <c r="CX48" i="16"/>
  <c r="CX77" i="16" s="1"/>
  <c r="DF97" i="16"/>
  <c r="DF127" i="16" s="1"/>
  <c r="DF48" i="16"/>
  <c r="DF77" i="16" s="1"/>
  <c r="DN97" i="16"/>
  <c r="DN127" i="16" s="1"/>
  <c r="DN48" i="16"/>
  <c r="DN77" i="16" s="1"/>
  <c r="DV97" i="16"/>
  <c r="DV127" i="16" s="1"/>
  <c r="DV48" i="16"/>
  <c r="DV77" i="16" s="1"/>
  <c r="ED97" i="16"/>
  <c r="ED127" i="16" s="1"/>
  <c r="ED48" i="16"/>
  <c r="ED77" i="16" s="1"/>
  <c r="EL97" i="16"/>
  <c r="EL127" i="16" s="1"/>
  <c r="EL48" i="16"/>
  <c r="EL77" i="16" s="1"/>
  <c r="ET97" i="16"/>
  <c r="ET127" i="16" s="1"/>
  <c r="ET48" i="16"/>
  <c r="ET77" i="16" s="1"/>
  <c r="FB97" i="16"/>
  <c r="FB127" i="16" s="1"/>
  <c r="FB48" i="16"/>
  <c r="FB77" i="16" s="1"/>
  <c r="F49" i="16"/>
  <c r="F78" i="16" s="1"/>
  <c r="N98" i="16"/>
  <c r="N128" i="16" s="1"/>
  <c r="N49" i="16"/>
  <c r="N78" i="16" s="1"/>
  <c r="V98" i="16"/>
  <c r="V128" i="16" s="1"/>
  <c r="V49" i="16"/>
  <c r="V78" i="16" s="1"/>
  <c r="AD98" i="16"/>
  <c r="AD128" i="16" s="1"/>
  <c r="AD49" i="16"/>
  <c r="AD78" i="16" s="1"/>
  <c r="AL98" i="16"/>
  <c r="AL128" i="16" s="1"/>
  <c r="AL49" i="16"/>
  <c r="AL78" i="16" s="1"/>
  <c r="AT98" i="16"/>
  <c r="AT128" i="16" s="1"/>
  <c r="AT49" i="16"/>
  <c r="AT78" i="16" s="1"/>
  <c r="BB98" i="16"/>
  <c r="BB128" i="16" s="1"/>
  <c r="BB49" i="16"/>
  <c r="BB78" i="16" s="1"/>
  <c r="BJ98" i="16"/>
  <c r="BJ128" i="16" s="1"/>
  <c r="BJ49" i="16"/>
  <c r="BJ78" i="16" s="1"/>
  <c r="BR98" i="16"/>
  <c r="BR128" i="16" s="1"/>
  <c r="BR49" i="16"/>
  <c r="BR78" i="16" s="1"/>
  <c r="BZ98" i="16"/>
  <c r="BZ128" i="16" s="1"/>
  <c r="BZ49" i="16"/>
  <c r="BZ78" i="16" s="1"/>
  <c r="CH98" i="16"/>
  <c r="CH128" i="16" s="1"/>
  <c r="CH49" i="16"/>
  <c r="CH78" i="16" s="1"/>
  <c r="CP98" i="16"/>
  <c r="CP128" i="16" s="1"/>
  <c r="CP49" i="16"/>
  <c r="CP78" i="16" s="1"/>
  <c r="CX98" i="16"/>
  <c r="CX128" i="16" s="1"/>
  <c r="CX49" i="16"/>
  <c r="CX78" i="16" s="1"/>
  <c r="DF98" i="16"/>
  <c r="DF128" i="16" s="1"/>
  <c r="DF49" i="16"/>
  <c r="DF78" i="16" s="1"/>
  <c r="DN98" i="16"/>
  <c r="DN128" i="16" s="1"/>
  <c r="DN49" i="16"/>
  <c r="DN78" i="16" s="1"/>
  <c r="DV98" i="16"/>
  <c r="DV128" i="16" s="1"/>
  <c r="DV49" i="16"/>
  <c r="DV78" i="16" s="1"/>
  <c r="ED98" i="16"/>
  <c r="ED128" i="16" s="1"/>
  <c r="ED49" i="16"/>
  <c r="ED78" i="16" s="1"/>
  <c r="EL98" i="16"/>
  <c r="EL128" i="16" s="1"/>
  <c r="EL49" i="16"/>
  <c r="EL78" i="16" s="1"/>
  <c r="ET98" i="16"/>
  <c r="ET128" i="16" s="1"/>
  <c r="ET49" i="16"/>
  <c r="ET78" i="16" s="1"/>
  <c r="FB98" i="16"/>
  <c r="FB128" i="16" s="1"/>
  <c r="FB49" i="16"/>
  <c r="FB78" i="16" s="1"/>
  <c r="F50" i="16"/>
  <c r="F79" i="16" s="1"/>
  <c r="N99" i="16"/>
  <c r="N129" i="16" s="1"/>
  <c r="N50" i="16"/>
  <c r="N79" i="16" s="1"/>
  <c r="V99" i="16"/>
  <c r="V129" i="16" s="1"/>
  <c r="V50" i="16"/>
  <c r="V79" i="16" s="1"/>
  <c r="AD99" i="16"/>
  <c r="AD129" i="16" s="1"/>
  <c r="AD50" i="16"/>
  <c r="AD79" i="16" s="1"/>
  <c r="AL99" i="16"/>
  <c r="AL129" i="16" s="1"/>
  <c r="AL50" i="16"/>
  <c r="AL79" i="16" s="1"/>
  <c r="AT99" i="16"/>
  <c r="AT129" i="16" s="1"/>
  <c r="AT50" i="16"/>
  <c r="AT79" i="16" s="1"/>
  <c r="BB99" i="16"/>
  <c r="BB129" i="16" s="1"/>
  <c r="BB50" i="16"/>
  <c r="BB79" i="16" s="1"/>
  <c r="BJ99" i="16"/>
  <c r="BJ129" i="16" s="1"/>
  <c r="BJ50" i="16"/>
  <c r="BJ79" i="16" s="1"/>
  <c r="BR99" i="16"/>
  <c r="BR129" i="16" s="1"/>
  <c r="BR50" i="16"/>
  <c r="BR79" i="16" s="1"/>
  <c r="BZ99" i="16"/>
  <c r="BZ129" i="16" s="1"/>
  <c r="BZ50" i="16"/>
  <c r="BZ79" i="16" s="1"/>
  <c r="CH99" i="16"/>
  <c r="CH129" i="16" s="1"/>
  <c r="CH50" i="16"/>
  <c r="CH79" i="16" s="1"/>
  <c r="CP99" i="16"/>
  <c r="CP129" i="16" s="1"/>
  <c r="CP50" i="16"/>
  <c r="CP79" i="16" s="1"/>
  <c r="CX99" i="16"/>
  <c r="CX129" i="16" s="1"/>
  <c r="CX50" i="16"/>
  <c r="CX79" i="16" s="1"/>
  <c r="DF99" i="16"/>
  <c r="DF129" i="16" s="1"/>
  <c r="DF50" i="16"/>
  <c r="DF79" i="16" s="1"/>
  <c r="DN99" i="16"/>
  <c r="DN129" i="16" s="1"/>
  <c r="DN50" i="16"/>
  <c r="DN79" i="16" s="1"/>
  <c r="DV99" i="16"/>
  <c r="DV129" i="16" s="1"/>
  <c r="DV50" i="16"/>
  <c r="DV79" i="16" s="1"/>
  <c r="ED99" i="16"/>
  <c r="ED129" i="16" s="1"/>
  <c r="ED50" i="16"/>
  <c r="ED79" i="16" s="1"/>
  <c r="EL99" i="16"/>
  <c r="EL129" i="16" s="1"/>
  <c r="EL50" i="16"/>
  <c r="EL79" i="16" s="1"/>
  <c r="ET99" i="16"/>
  <c r="ET129" i="16" s="1"/>
  <c r="ET50" i="16"/>
  <c r="ET79" i="16" s="1"/>
  <c r="FB99" i="16"/>
  <c r="FB129" i="16" s="1"/>
  <c r="FB50" i="16"/>
  <c r="FB79" i="16" s="1"/>
  <c r="F51" i="16"/>
  <c r="F80" i="16" s="1"/>
  <c r="N100" i="16"/>
  <c r="N130" i="16" s="1"/>
  <c r="N51" i="16"/>
  <c r="N80" i="16" s="1"/>
  <c r="V100" i="16"/>
  <c r="V130" i="16" s="1"/>
  <c r="V51" i="16"/>
  <c r="V80" i="16" s="1"/>
  <c r="AD100" i="16"/>
  <c r="AD130" i="16" s="1"/>
  <c r="AD51" i="16"/>
  <c r="AD80" i="16" s="1"/>
  <c r="AL100" i="16"/>
  <c r="AL130" i="16" s="1"/>
  <c r="AL51" i="16"/>
  <c r="AL80" i="16" s="1"/>
  <c r="AT100" i="16"/>
  <c r="AT130" i="16" s="1"/>
  <c r="AT51" i="16"/>
  <c r="AT80" i="16" s="1"/>
  <c r="BB100" i="16"/>
  <c r="BB130" i="16" s="1"/>
  <c r="BB51" i="16"/>
  <c r="BB80" i="16" s="1"/>
  <c r="BJ100" i="16"/>
  <c r="BJ130" i="16" s="1"/>
  <c r="BJ51" i="16"/>
  <c r="BJ80" i="16" s="1"/>
  <c r="BR100" i="16"/>
  <c r="BR130" i="16" s="1"/>
  <c r="BR51" i="16"/>
  <c r="BR80" i="16" s="1"/>
  <c r="BZ100" i="16"/>
  <c r="BZ130" i="16" s="1"/>
  <c r="BZ51" i="16"/>
  <c r="BZ80" i="16" s="1"/>
  <c r="CH100" i="16"/>
  <c r="CH130" i="16" s="1"/>
  <c r="CH51" i="16"/>
  <c r="CH80" i="16" s="1"/>
  <c r="CP100" i="16"/>
  <c r="CP130" i="16" s="1"/>
  <c r="CP51" i="16"/>
  <c r="CP80" i="16" s="1"/>
  <c r="CX100" i="16"/>
  <c r="CX130" i="16" s="1"/>
  <c r="CX51" i="16"/>
  <c r="CX80" i="16" s="1"/>
  <c r="DF100" i="16"/>
  <c r="DF130" i="16" s="1"/>
  <c r="DF51" i="16"/>
  <c r="DF80" i="16" s="1"/>
  <c r="DN100" i="16"/>
  <c r="DN130" i="16" s="1"/>
  <c r="DN51" i="16"/>
  <c r="DN80" i="16" s="1"/>
  <c r="DV100" i="16"/>
  <c r="DV130" i="16" s="1"/>
  <c r="DV51" i="16"/>
  <c r="DV80" i="16" s="1"/>
  <c r="ED100" i="16"/>
  <c r="ED130" i="16" s="1"/>
  <c r="ED51" i="16"/>
  <c r="ED80" i="16" s="1"/>
  <c r="EL100" i="16"/>
  <c r="EL130" i="16" s="1"/>
  <c r="EL51" i="16"/>
  <c r="EL80" i="16" s="1"/>
  <c r="ET100" i="16"/>
  <c r="ET130" i="16" s="1"/>
  <c r="ET51" i="16"/>
  <c r="ET80" i="16" s="1"/>
  <c r="FB100" i="16"/>
  <c r="FB130" i="16" s="1"/>
  <c r="FB51" i="16"/>
  <c r="FB80" i="16" s="1"/>
  <c r="F52" i="16"/>
  <c r="F81" i="16" s="1"/>
  <c r="N101" i="16"/>
  <c r="N131" i="16" s="1"/>
  <c r="N52" i="16"/>
  <c r="N81" i="16" s="1"/>
  <c r="V101" i="16"/>
  <c r="V131" i="16" s="1"/>
  <c r="V52" i="16"/>
  <c r="V81" i="16" s="1"/>
  <c r="AD101" i="16"/>
  <c r="AD131" i="16" s="1"/>
  <c r="AD52" i="16"/>
  <c r="AD81" i="16" s="1"/>
  <c r="AL101" i="16"/>
  <c r="AL131" i="16" s="1"/>
  <c r="AL52" i="16"/>
  <c r="AL81" i="16" s="1"/>
  <c r="AT101" i="16"/>
  <c r="AT131" i="16" s="1"/>
  <c r="AT52" i="16"/>
  <c r="AT81" i="16" s="1"/>
  <c r="BB101" i="16"/>
  <c r="BB131" i="16" s="1"/>
  <c r="BB52" i="16"/>
  <c r="BB81" i="16" s="1"/>
  <c r="BJ101" i="16"/>
  <c r="BJ131" i="16" s="1"/>
  <c r="BJ52" i="16"/>
  <c r="BJ81" i="16" s="1"/>
  <c r="BR101" i="16"/>
  <c r="BR131" i="16" s="1"/>
  <c r="BR52" i="16"/>
  <c r="BR81" i="16" s="1"/>
  <c r="BZ101" i="16"/>
  <c r="BZ131" i="16" s="1"/>
  <c r="BZ52" i="16"/>
  <c r="BZ81" i="16" s="1"/>
  <c r="CH101" i="16"/>
  <c r="CH131" i="16" s="1"/>
  <c r="CH52" i="16"/>
  <c r="CH81" i="16" s="1"/>
  <c r="CP101" i="16"/>
  <c r="CP131" i="16" s="1"/>
  <c r="CP52" i="16"/>
  <c r="CP81" i="16" s="1"/>
  <c r="CX101" i="16"/>
  <c r="CX131" i="16" s="1"/>
  <c r="CX52" i="16"/>
  <c r="CX81" i="16" s="1"/>
  <c r="DF101" i="16"/>
  <c r="DF131" i="16" s="1"/>
  <c r="DF52" i="16"/>
  <c r="DF81" i="16" s="1"/>
  <c r="DN101" i="16"/>
  <c r="DN131" i="16" s="1"/>
  <c r="DN52" i="16"/>
  <c r="DN81" i="16" s="1"/>
  <c r="DV101" i="16"/>
  <c r="DV131" i="16" s="1"/>
  <c r="DV52" i="16"/>
  <c r="DV81" i="16" s="1"/>
  <c r="CN43" i="16"/>
  <c r="CN72" i="16" s="1"/>
  <c r="AZ44" i="16"/>
  <c r="AZ73" i="16" s="1"/>
  <c r="L45" i="16"/>
  <c r="L74" i="16" s="1"/>
  <c r="DL87" i="16"/>
  <c r="DL117" i="16" s="1"/>
  <c r="DL38" i="16"/>
  <c r="DL67" i="16" s="1"/>
  <c r="G86" i="16"/>
  <c r="G116" i="16" s="1"/>
  <c r="O86" i="16"/>
  <c r="O116" i="16" s="1"/>
  <c r="W86" i="16"/>
  <c r="W116" i="16" s="1"/>
  <c r="AE86" i="16"/>
  <c r="AE116" i="16" s="1"/>
  <c r="AM86" i="16"/>
  <c r="AM116" i="16" s="1"/>
  <c r="AU86" i="16"/>
  <c r="AU116" i="16" s="1"/>
  <c r="BC86" i="16"/>
  <c r="BC116" i="16" s="1"/>
  <c r="BK86" i="16"/>
  <c r="BK116" i="16" s="1"/>
  <c r="BS86" i="16"/>
  <c r="BS116" i="16" s="1"/>
  <c r="CA86" i="16"/>
  <c r="CA116" i="16" s="1"/>
  <c r="CI86" i="16"/>
  <c r="CI116" i="16" s="1"/>
  <c r="CQ86" i="16"/>
  <c r="CQ116" i="16" s="1"/>
  <c r="CY86" i="16"/>
  <c r="CY116" i="16" s="1"/>
  <c r="DG86" i="16"/>
  <c r="DG116" i="16" s="1"/>
  <c r="DO86" i="16"/>
  <c r="DO116" i="16" s="1"/>
  <c r="DW86" i="16"/>
  <c r="DW116" i="16" s="1"/>
  <c r="EE86" i="16"/>
  <c r="EE116" i="16" s="1"/>
  <c r="EM86" i="16"/>
  <c r="EM116" i="16" s="1"/>
  <c r="EU86" i="16"/>
  <c r="EU116" i="16" s="1"/>
  <c r="FC86" i="16"/>
  <c r="FC116" i="16" s="1"/>
  <c r="G87" i="16"/>
  <c r="G117" i="16" s="1"/>
  <c r="O87" i="16"/>
  <c r="O117" i="16" s="1"/>
  <c r="W87" i="16"/>
  <c r="W117" i="16" s="1"/>
  <c r="AE87" i="16"/>
  <c r="AE117" i="16" s="1"/>
  <c r="AM87" i="16"/>
  <c r="AM117" i="16" s="1"/>
  <c r="AU87" i="16"/>
  <c r="AU117" i="16" s="1"/>
  <c r="BC87" i="16"/>
  <c r="BC117" i="16" s="1"/>
  <c r="BK87" i="16"/>
  <c r="BK117" i="16" s="1"/>
  <c r="BS87" i="16"/>
  <c r="BS117" i="16" s="1"/>
  <c r="CA87" i="16"/>
  <c r="CA117" i="16" s="1"/>
  <c r="CI87" i="16"/>
  <c r="CI117" i="16" s="1"/>
  <c r="CQ87" i="16"/>
  <c r="CQ117" i="16" s="1"/>
  <c r="CY87" i="16"/>
  <c r="CY117" i="16" s="1"/>
  <c r="DG87" i="16"/>
  <c r="DG117" i="16" s="1"/>
  <c r="DO87" i="16"/>
  <c r="DO117" i="16" s="1"/>
  <c r="DW87" i="16"/>
  <c r="DW117" i="16" s="1"/>
  <c r="EE87" i="16"/>
  <c r="EE117" i="16" s="1"/>
  <c r="EM87" i="16"/>
  <c r="EM117" i="16" s="1"/>
  <c r="EU87" i="16"/>
  <c r="EU117" i="16" s="1"/>
  <c r="FC87" i="16"/>
  <c r="FC117" i="16" s="1"/>
  <c r="G88" i="16"/>
  <c r="G118" i="16" s="1"/>
  <c r="O88" i="16"/>
  <c r="O118" i="16" s="1"/>
  <c r="W88" i="16"/>
  <c r="W118" i="16" s="1"/>
  <c r="AE88" i="16"/>
  <c r="AE118" i="16" s="1"/>
  <c r="AM88" i="16"/>
  <c r="AM118" i="16" s="1"/>
  <c r="AU88" i="16"/>
  <c r="AU118" i="16" s="1"/>
  <c r="BC88" i="16"/>
  <c r="BC118" i="16" s="1"/>
  <c r="BK88" i="16"/>
  <c r="BK118" i="16" s="1"/>
  <c r="BS88" i="16"/>
  <c r="BS118" i="16" s="1"/>
  <c r="CA88" i="16"/>
  <c r="CA118" i="16" s="1"/>
  <c r="CI88" i="16"/>
  <c r="CI118" i="16" s="1"/>
  <c r="CQ88" i="16"/>
  <c r="CQ118" i="16" s="1"/>
  <c r="CY88" i="16"/>
  <c r="CY118" i="16" s="1"/>
  <c r="DG88" i="16"/>
  <c r="DG118" i="16" s="1"/>
  <c r="DO88" i="16"/>
  <c r="DO118" i="16" s="1"/>
  <c r="DW88" i="16"/>
  <c r="DW118" i="16" s="1"/>
  <c r="EE88" i="16"/>
  <c r="EE118" i="16" s="1"/>
  <c r="EM88" i="16"/>
  <c r="EM118" i="16" s="1"/>
  <c r="EU88" i="16"/>
  <c r="EU118" i="16" s="1"/>
  <c r="FC88" i="16"/>
  <c r="FC118" i="16" s="1"/>
  <c r="G89" i="16"/>
  <c r="G119" i="16" s="1"/>
  <c r="O89" i="16"/>
  <c r="O119" i="16" s="1"/>
  <c r="W89" i="16"/>
  <c r="W119" i="16" s="1"/>
  <c r="AE89" i="16"/>
  <c r="AE119" i="16" s="1"/>
  <c r="AM89" i="16"/>
  <c r="AM119" i="16" s="1"/>
  <c r="AU89" i="16"/>
  <c r="AU119" i="16" s="1"/>
  <c r="BC89" i="16"/>
  <c r="BC119" i="16" s="1"/>
  <c r="BK89" i="16"/>
  <c r="BK119" i="16" s="1"/>
  <c r="BS89" i="16"/>
  <c r="BS119" i="16" s="1"/>
  <c r="CA89" i="16"/>
  <c r="CA119" i="16" s="1"/>
  <c r="CI89" i="16"/>
  <c r="CI119" i="16" s="1"/>
  <c r="CQ89" i="16"/>
  <c r="CQ119" i="16" s="1"/>
  <c r="CY89" i="16"/>
  <c r="CY119" i="16" s="1"/>
  <c r="DG89" i="16"/>
  <c r="DG119" i="16" s="1"/>
  <c r="DO89" i="16"/>
  <c r="DO119" i="16" s="1"/>
  <c r="DW89" i="16"/>
  <c r="DW119" i="16" s="1"/>
  <c r="EE89" i="16"/>
  <c r="EE119" i="16" s="1"/>
  <c r="EM89" i="16"/>
  <c r="EM119" i="16" s="1"/>
  <c r="EU89" i="16"/>
  <c r="EU119" i="16" s="1"/>
  <c r="FC89" i="16"/>
  <c r="FC119" i="16" s="1"/>
  <c r="G90" i="16"/>
  <c r="G120" i="16" s="1"/>
  <c r="O90" i="16"/>
  <c r="O120" i="16" s="1"/>
  <c r="W90" i="16"/>
  <c r="W120" i="16" s="1"/>
  <c r="AE90" i="16"/>
  <c r="AE120" i="16" s="1"/>
  <c r="AM90" i="16"/>
  <c r="AM120" i="16" s="1"/>
  <c r="AU90" i="16"/>
  <c r="AU120" i="16" s="1"/>
  <c r="BC90" i="16"/>
  <c r="BC120" i="16" s="1"/>
  <c r="BK90" i="16"/>
  <c r="BK120" i="16" s="1"/>
  <c r="BS90" i="16"/>
  <c r="BS120" i="16" s="1"/>
  <c r="CA90" i="16"/>
  <c r="CA120" i="16" s="1"/>
  <c r="CI90" i="16"/>
  <c r="CI120" i="16" s="1"/>
  <c r="CQ90" i="16"/>
  <c r="CQ120" i="16" s="1"/>
  <c r="CY90" i="16"/>
  <c r="CY120" i="16" s="1"/>
  <c r="DG90" i="16"/>
  <c r="DG120" i="16" s="1"/>
  <c r="DO90" i="16"/>
  <c r="DO120" i="16" s="1"/>
  <c r="DW90" i="16"/>
  <c r="DW120" i="16" s="1"/>
  <c r="EE90" i="16"/>
  <c r="EE120" i="16" s="1"/>
  <c r="EM90" i="16"/>
  <c r="EM120" i="16" s="1"/>
  <c r="EU90" i="16"/>
  <c r="EU120" i="16" s="1"/>
  <c r="FC90" i="16"/>
  <c r="FC120" i="16" s="1"/>
  <c r="G92" i="16"/>
  <c r="G122" i="16" s="1"/>
  <c r="O92" i="16"/>
  <c r="O122" i="16" s="1"/>
  <c r="W92" i="16"/>
  <c r="W122" i="16" s="1"/>
  <c r="AE92" i="16"/>
  <c r="AE122" i="16" s="1"/>
  <c r="AM92" i="16"/>
  <c r="AM122" i="16" s="1"/>
  <c r="AU92" i="16"/>
  <c r="AU122" i="16" s="1"/>
  <c r="AU43" i="16"/>
  <c r="AU72" i="16" s="1"/>
  <c r="BC92" i="16"/>
  <c r="BC122" i="16" s="1"/>
  <c r="BC43" i="16"/>
  <c r="BC72" i="16" s="1"/>
  <c r="BK92" i="16"/>
  <c r="BK122" i="16" s="1"/>
  <c r="BK43" i="16"/>
  <c r="BK72" i="16" s="1"/>
  <c r="BS92" i="16"/>
  <c r="BS122" i="16" s="1"/>
  <c r="CA92" i="16"/>
  <c r="CA122" i="16" s="1"/>
  <c r="CA43" i="16"/>
  <c r="CA72" i="16" s="1"/>
  <c r="CI92" i="16"/>
  <c r="CI122" i="16" s="1"/>
  <c r="CI43" i="16"/>
  <c r="CI72" i="16" s="1"/>
  <c r="CQ92" i="16"/>
  <c r="CQ122" i="16" s="1"/>
  <c r="CQ43" i="16"/>
  <c r="CQ72" i="16" s="1"/>
  <c r="CY92" i="16"/>
  <c r="CY122" i="16" s="1"/>
  <c r="DG92" i="16"/>
  <c r="DG122" i="16" s="1"/>
  <c r="DG43" i="16"/>
  <c r="DG72" i="16" s="1"/>
  <c r="DO92" i="16"/>
  <c r="DO122" i="16" s="1"/>
  <c r="DO43" i="16"/>
  <c r="DO72" i="16" s="1"/>
  <c r="DW92" i="16"/>
  <c r="DW122" i="16" s="1"/>
  <c r="DW43" i="16"/>
  <c r="DW72" i="16" s="1"/>
  <c r="EE92" i="16"/>
  <c r="EE122" i="16" s="1"/>
  <c r="EM92" i="16"/>
  <c r="EM122" i="16" s="1"/>
  <c r="EM43" i="16"/>
  <c r="EM72" i="16" s="1"/>
  <c r="EU92" i="16"/>
  <c r="EU122" i="16" s="1"/>
  <c r="EU43" i="16"/>
  <c r="EU72" i="16" s="1"/>
  <c r="FC92" i="16"/>
  <c r="FC122" i="16" s="1"/>
  <c r="FC43" i="16"/>
  <c r="FC72" i="16" s="1"/>
  <c r="G93" i="16"/>
  <c r="G123" i="16" s="1"/>
  <c r="G44" i="16"/>
  <c r="G73" i="16" s="1"/>
  <c r="O93" i="16"/>
  <c r="O123" i="16" s="1"/>
  <c r="O44" i="16"/>
  <c r="O73" i="16" s="1"/>
  <c r="W93" i="16"/>
  <c r="W123" i="16" s="1"/>
  <c r="W44" i="16"/>
  <c r="W73" i="16" s="1"/>
  <c r="AE93" i="16"/>
  <c r="AE123" i="16" s="1"/>
  <c r="AM93" i="16"/>
  <c r="AM123" i="16" s="1"/>
  <c r="AM44" i="16"/>
  <c r="AM73" i="16" s="1"/>
  <c r="AU93" i="16"/>
  <c r="AU123" i="16" s="1"/>
  <c r="AU44" i="16"/>
  <c r="AU73" i="16" s="1"/>
  <c r="BC93" i="16"/>
  <c r="BC123" i="16" s="1"/>
  <c r="BC44" i="16"/>
  <c r="BC73" i="16" s="1"/>
  <c r="BK93" i="16"/>
  <c r="BK123" i="16" s="1"/>
  <c r="BS93" i="16"/>
  <c r="BS123" i="16" s="1"/>
  <c r="BS44" i="16"/>
  <c r="BS73" i="16" s="1"/>
  <c r="CA93" i="16"/>
  <c r="CA123" i="16" s="1"/>
  <c r="CA44" i="16"/>
  <c r="CA73" i="16" s="1"/>
  <c r="CI93" i="16"/>
  <c r="CI123" i="16" s="1"/>
  <c r="CI44" i="16"/>
  <c r="CI73" i="16" s="1"/>
  <c r="CQ93" i="16"/>
  <c r="CQ123" i="16" s="1"/>
  <c r="CY93" i="16"/>
  <c r="CY123" i="16" s="1"/>
  <c r="CY44" i="16"/>
  <c r="CY73" i="16" s="1"/>
  <c r="DG93" i="16"/>
  <c r="DG123" i="16" s="1"/>
  <c r="DG44" i="16"/>
  <c r="DG73" i="16" s="1"/>
  <c r="DO93" i="16"/>
  <c r="DO123" i="16" s="1"/>
  <c r="DO44" i="16"/>
  <c r="DO73" i="16" s="1"/>
  <c r="DW93" i="16"/>
  <c r="DW123" i="16" s="1"/>
  <c r="EE93" i="16"/>
  <c r="EE123" i="16" s="1"/>
  <c r="EE44" i="16"/>
  <c r="EE73" i="16" s="1"/>
  <c r="EM93" i="16"/>
  <c r="EM123" i="16" s="1"/>
  <c r="EM44" i="16"/>
  <c r="EM73" i="16" s="1"/>
  <c r="EU93" i="16"/>
  <c r="EU123" i="16" s="1"/>
  <c r="EU44" i="16"/>
  <c r="EU73" i="16" s="1"/>
  <c r="FC93" i="16"/>
  <c r="FC123" i="16" s="1"/>
  <c r="G94" i="16"/>
  <c r="G124" i="16" s="1"/>
  <c r="G45" i="16"/>
  <c r="G74" i="16" s="1"/>
  <c r="O94" i="16"/>
  <c r="O124" i="16" s="1"/>
  <c r="O45" i="16"/>
  <c r="O74" i="16" s="1"/>
  <c r="W94" i="16"/>
  <c r="W124" i="16" s="1"/>
  <c r="AE94" i="16"/>
  <c r="AE124" i="16" s="1"/>
  <c r="AE45" i="16"/>
  <c r="AE74" i="16" s="1"/>
  <c r="AM94" i="16"/>
  <c r="AM124" i="16" s="1"/>
  <c r="AM45" i="16"/>
  <c r="AM74" i="16" s="1"/>
  <c r="AU94" i="16"/>
  <c r="AU124" i="16" s="1"/>
  <c r="AU45" i="16"/>
  <c r="AU74" i="16" s="1"/>
  <c r="BC94" i="16"/>
  <c r="BC124" i="16" s="1"/>
  <c r="BK94" i="16"/>
  <c r="BK124" i="16" s="1"/>
  <c r="BK45" i="16"/>
  <c r="BK74" i="16" s="1"/>
  <c r="BS94" i="16"/>
  <c r="BS124" i="16" s="1"/>
  <c r="BS45" i="16"/>
  <c r="BS74" i="16" s="1"/>
  <c r="CA94" i="16"/>
  <c r="CA124" i="16" s="1"/>
  <c r="CA45" i="16"/>
  <c r="CA74" i="16" s="1"/>
  <c r="CI94" i="16"/>
  <c r="CI124" i="16" s="1"/>
  <c r="CQ94" i="16"/>
  <c r="CQ124" i="16" s="1"/>
  <c r="CQ45" i="16"/>
  <c r="CQ74" i="16" s="1"/>
  <c r="CY94" i="16"/>
  <c r="CY124" i="16" s="1"/>
  <c r="CY45" i="16"/>
  <c r="CY74" i="16" s="1"/>
  <c r="DG94" i="16"/>
  <c r="DG124" i="16" s="1"/>
  <c r="DG45" i="16"/>
  <c r="DG74" i="16" s="1"/>
  <c r="DO94" i="16"/>
  <c r="DO124" i="16" s="1"/>
  <c r="DW94" i="16"/>
  <c r="DW124" i="16" s="1"/>
  <c r="DW45" i="16"/>
  <c r="DW74" i="16" s="1"/>
  <c r="EE94" i="16"/>
  <c r="EE124" i="16" s="1"/>
  <c r="EE45" i="16"/>
  <c r="EE74" i="16" s="1"/>
  <c r="EM94" i="16"/>
  <c r="EM124" i="16" s="1"/>
  <c r="EM45" i="16"/>
  <c r="EM74" i="16" s="1"/>
  <c r="EU94" i="16"/>
  <c r="EU124" i="16" s="1"/>
  <c r="FC94" i="16"/>
  <c r="FC124" i="16" s="1"/>
  <c r="FC45" i="16"/>
  <c r="FC74" i="16" s="1"/>
  <c r="G95" i="16"/>
  <c r="G125" i="16" s="1"/>
  <c r="G46" i="16"/>
  <c r="G75" i="16" s="1"/>
  <c r="O95" i="16"/>
  <c r="O125" i="16" s="1"/>
  <c r="W95" i="16"/>
  <c r="W125" i="16" s="1"/>
  <c r="W46" i="16"/>
  <c r="W75" i="16" s="1"/>
  <c r="AE95" i="16"/>
  <c r="AE125" i="16" s="1"/>
  <c r="AE46" i="16"/>
  <c r="AE75" i="16" s="1"/>
  <c r="AM95" i="16"/>
  <c r="AM125" i="16" s="1"/>
  <c r="AM46" i="16"/>
  <c r="AM75" i="16" s="1"/>
  <c r="AU95" i="16"/>
  <c r="AU125" i="16" s="1"/>
  <c r="BC95" i="16"/>
  <c r="BC125" i="16" s="1"/>
  <c r="BC46" i="16"/>
  <c r="BC75" i="16" s="1"/>
  <c r="BK95" i="16"/>
  <c r="BK125" i="16" s="1"/>
  <c r="BK46" i="16"/>
  <c r="BK75" i="16" s="1"/>
  <c r="BS95" i="16"/>
  <c r="BS125" i="16" s="1"/>
  <c r="BS46" i="16"/>
  <c r="BS75" i="16" s="1"/>
  <c r="CA95" i="16"/>
  <c r="CA125" i="16" s="1"/>
  <c r="CI95" i="16"/>
  <c r="CI125" i="16" s="1"/>
  <c r="CI46" i="16"/>
  <c r="CI75" i="16" s="1"/>
  <c r="CQ95" i="16"/>
  <c r="CQ125" i="16" s="1"/>
  <c r="CQ46" i="16"/>
  <c r="CQ75" i="16" s="1"/>
  <c r="CY95" i="16"/>
  <c r="CY125" i="16" s="1"/>
  <c r="CY46" i="16"/>
  <c r="CY75" i="16" s="1"/>
  <c r="DG95" i="16"/>
  <c r="DG125" i="16" s="1"/>
  <c r="DO95" i="16"/>
  <c r="DO125" i="16" s="1"/>
  <c r="DO46" i="16"/>
  <c r="DO75" i="16" s="1"/>
  <c r="DW95" i="16"/>
  <c r="DW125" i="16" s="1"/>
  <c r="DW46" i="16"/>
  <c r="DW75" i="16" s="1"/>
  <c r="EE95" i="16"/>
  <c r="EE125" i="16" s="1"/>
  <c r="EE46" i="16"/>
  <c r="EE75" i="16" s="1"/>
  <c r="EM95" i="16"/>
  <c r="EM125" i="16" s="1"/>
  <c r="EU95" i="16"/>
  <c r="EU125" i="16" s="1"/>
  <c r="EU46" i="16"/>
  <c r="EU75" i="16" s="1"/>
  <c r="FC95" i="16"/>
  <c r="FC125" i="16" s="1"/>
  <c r="FC46" i="16"/>
  <c r="FC75" i="16" s="1"/>
  <c r="G96" i="16"/>
  <c r="G126" i="16" s="1"/>
  <c r="G47" i="16"/>
  <c r="G76" i="16" s="1"/>
  <c r="O96" i="16"/>
  <c r="O126" i="16" s="1"/>
  <c r="O47" i="16"/>
  <c r="O76" i="16" s="1"/>
  <c r="W96" i="16"/>
  <c r="W126" i="16" s="1"/>
  <c r="W47" i="16"/>
  <c r="W76" i="16" s="1"/>
  <c r="AE96" i="16"/>
  <c r="AE126" i="16" s="1"/>
  <c r="AE47" i="16"/>
  <c r="AE76" i="16" s="1"/>
  <c r="AM96" i="16"/>
  <c r="AM126" i="16" s="1"/>
  <c r="AU96" i="16"/>
  <c r="AU126" i="16" s="1"/>
  <c r="AU47" i="16"/>
  <c r="AU76" i="16" s="1"/>
  <c r="BC96" i="16"/>
  <c r="BC126" i="16" s="1"/>
  <c r="BC47" i="16"/>
  <c r="BC76" i="16" s="1"/>
  <c r="BK96" i="16"/>
  <c r="BK126" i="16" s="1"/>
  <c r="BK47" i="16"/>
  <c r="BK76" i="16" s="1"/>
  <c r="BS96" i="16"/>
  <c r="BS126" i="16" s="1"/>
  <c r="BS47" i="16"/>
  <c r="BS76" i="16" s="1"/>
  <c r="CA96" i="16"/>
  <c r="CA126" i="16" s="1"/>
  <c r="CA47" i="16"/>
  <c r="CA76" i="16" s="1"/>
  <c r="CI96" i="16"/>
  <c r="CI126" i="16" s="1"/>
  <c r="CI47" i="16"/>
  <c r="CI76" i="16" s="1"/>
  <c r="CQ96" i="16"/>
  <c r="CQ126" i="16" s="1"/>
  <c r="CQ47" i="16"/>
  <c r="CQ76" i="16" s="1"/>
  <c r="CY96" i="16"/>
  <c r="CY126" i="16" s="1"/>
  <c r="DG96" i="16"/>
  <c r="DG126" i="16" s="1"/>
  <c r="DG47" i="16"/>
  <c r="DG76" i="16" s="1"/>
  <c r="DO96" i="16"/>
  <c r="DO126" i="16" s="1"/>
  <c r="DO47" i="16"/>
  <c r="DO76" i="16" s="1"/>
  <c r="DW96" i="16"/>
  <c r="DW126" i="16" s="1"/>
  <c r="DW47" i="16"/>
  <c r="DW76" i="16" s="1"/>
  <c r="EE96" i="16"/>
  <c r="EE126" i="16" s="1"/>
  <c r="EF76" i="16"/>
  <c r="EE47" i="16"/>
  <c r="EE76" i="16" s="1"/>
  <c r="EM96" i="16"/>
  <c r="EM126" i="16" s="1"/>
  <c r="EM47" i="16"/>
  <c r="EM76" i="16" s="1"/>
  <c r="EU96" i="16"/>
  <c r="EU126" i="16" s="1"/>
  <c r="EU47" i="16"/>
  <c r="EU76" i="16" s="1"/>
  <c r="FC96" i="16"/>
  <c r="FC126" i="16" s="1"/>
  <c r="FC47" i="16"/>
  <c r="FC76" i="16" s="1"/>
  <c r="G97" i="16"/>
  <c r="G127" i="16" s="1"/>
  <c r="G48" i="16"/>
  <c r="G77" i="16" s="1"/>
  <c r="O97" i="16"/>
  <c r="O127" i="16" s="1"/>
  <c r="O48" i="16"/>
  <c r="O77" i="16" s="1"/>
  <c r="W97" i="16"/>
  <c r="W127" i="16" s="1"/>
  <c r="W48" i="16"/>
  <c r="W77" i="16" s="1"/>
  <c r="AE97" i="16"/>
  <c r="AE127" i="16" s="1"/>
  <c r="AE48" i="16"/>
  <c r="AE77" i="16" s="1"/>
  <c r="AM97" i="16"/>
  <c r="AM127" i="16" s="1"/>
  <c r="AN77" i="16"/>
  <c r="AM48" i="16"/>
  <c r="AM77" i="16" s="1"/>
  <c r="AU97" i="16"/>
  <c r="AU127" i="16" s="1"/>
  <c r="AU48" i="16"/>
  <c r="AU77" i="16" s="1"/>
  <c r="BC97" i="16"/>
  <c r="BC127" i="16" s="1"/>
  <c r="BC48" i="16"/>
  <c r="BC77" i="16" s="1"/>
  <c r="BK97" i="16"/>
  <c r="BK127" i="16" s="1"/>
  <c r="BK48" i="16"/>
  <c r="BK77" i="16" s="1"/>
  <c r="BS97" i="16"/>
  <c r="BS127" i="16" s="1"/>
  <c r="BS48" i="16"/>
  <c r="BS77" i="16" s="1"/>
  <c r="CA97" i="16"/>
  <c r="CA127" i="16" s="1"/>
  <c r="CB77" i="16"/>
  <c r="CA48" i="16"/>
  <c r="CA77" i="16" s="1"/>
  <c r="CI97" i="16"/>
  <c r="CI127" i="16" s="1"/>
  <c r="CI48" i="16"/>
  <c r="CI77" i="16" s="1"/>
  <c r="CQ97" i="16"/>
  <c r="CQ127" i="16" s="1"/>
  <c r="CQ48" i="16"/>
  <c r="CQ77" i="16" s="1"/>
  <c r="CY97" i="16"/>
  <c r="CY127" i="16" s="1"/>
  <c r="CY48" i="16"/>
  <c r="CY77" i="16" s="1"/>
  <c r="DG97" i="16"/>
  <c r="DG127" i="16" s="1"/>
  <c r="DG48" i="16"/>
  <c r="DG77" i="16" s="1"/>
  <c r="DO97" i="16"/>
  <c r="DO127" i="16" s="1"/>
  <c r="DO48" i="16"/>
  <c r="DO77" i="16" s="1"/>
  <c r="DW97" i="16"/>
  <c r="DW127" i="16" s="1"/>
  <c r="DW48" i="16"/>
  <c r="DW77" i="16" s="1"/>
  <c r="EE97" i="16"/>
  <c r="EE127" i="16" s="1"/>
  <c r="EE48" i="16"/>
  <c r="EE77" i="16" s="1"/>
  <c r="EM97" i="16"/>
  <c r="EM127" i="16" s="1"/>
  <c r="EN77" i="16"/>
  <c r="EM48" i="16"/>
  <c r="EM77" i="16" s="1"/>
  <c r="EU97" i="16"/>
  <c r="EU127" i="16" s="1"/>
  <c r="EU48" i="16"/>
  <c r="EU77" i="16" s="1"/>
  <c r="FC97" i="16"/>
  <c r="FC127" i="16" s="1"/>
  <c r="FC48" i="16"/>
  <c r="FC77" i="16" s="1"/>
  <c r="G98" i="16"/>
  <c r="G128" i="16" s="1"/>
  <c r="G49" i="16"/>
  <c r="G78" i="16" s="1"/>
  <c r="O98" i="16"/>
  <c r="O128" i="16" s="1"/>
  <c r="O49" i="16"/>
  <c r="O78" i="16" s="1"/>
  <c r="W98" i="16"/>
  <c r="W128" i="16" s="1"/>
  <c r="W49" i="16"/>
  <c r="W78" i="16" s="1"/>
  <c r="AE98" i="16"/>
  <c r="AE128" i="16" s="1"/>
  <c r="AE49" i="16"/>
  <c r="AE78" i="16" s="1"/>
  <c r="AM98" i="16"/>
  <c r="AM128" i="16" s="1"/>
  <c r="AM49" i="16"/>
  <c r="AM78" i="16" s="1"/>
  <c r="AU98" i="16"/>
  <c r="AU128" i="16" s="1"/>
  <c r="AU49" i="16"/>
  <c r="AU78" i="16" s="1"/>
  <c r="BC98" i="16"/>
  <c r="BC128" i="16" s="1"/>
  <c r="BC49" i="16"/>
  <c r="BC78" i="16" s="1"/>
  <c r="BK98" i="16"/>
  <c r="BK128" i="16" s="1"/>
  <c r="BK49" i="16"/>
  <c r="BK78" i="16" s="1"/>
  <c r="BS98" i="16"/>
  <c r="BS128" i="16" s="1"/>
  <c r="BS49" i="16"/>
  <c r="BS78" i="16" s="1"/>
  <c r="CA98" i="16"/>
  <c r="CA128" i="16" s="1"/>
  <c r="CA49" i="16"/>
  <c r="CA78" i="16" s="1"/>
  <c r="CI98" i="16"/>
  <c r="CI128" i="16" s="1"/>
  <c r="CI49" i="16"/>
  <c r="CI78" i="16" s="1"/>
  <c r="CQ98" i="16"/>
  <c r="CQ128" i="16" s="1"/>
  <c r="CQ49" i="16"/>
  <c r="CQ78" i="16" s="1"/>
  <c r="CY98" i="16"/>
  <c r="CY128" i="16" s="1"/>
  <c r="CY49" i="16"/>
  <c r="CY78" i="16" s="1"/>
  <c r="DG98" i="16"/>
  <c r="DG128" i="16" s="1"/>
  <c r="DG49" i="16"/>
  <c r="DG78" i="16" s="1"/>
  <c r="DO98" i="16"/>
  <c r="DO128" i="16" s="1"/>
  <c r="DO49" i="16"/>
  <c r="DO78" i="16" s="1"/>
  <c r="DW98" i="16"/>
  <c r="DW128" i="16" s="1"/>
  <c r="DW49" i="16"/>
  <c r="DW78" i="16" s="1"/>
  <c r="EE98" i="16"/>
  <c r="EE128" i="16" s="1"/>
  <c r="EE49" i="16"/>
  <c r="EE78" i="16" s="1"/>
  <c r="EM98" i="16"/>
  <c r="EM128" i="16" s="1"/>
  <c r="EM49" i="16"/>
  <c r="EM78" i="16" s="1"/>
  <c r="EU98" i="16"/>
  <c r="EU128" i="16" s="1"/>
  <c r="EU49" i="16"/>
  <c r="EU78" i="16" s="1"/>
  <c r="FC98" i="16"/>
  <c r="FC128" i="16" s="1"/>
  <c r="FC49" i="16"/>
  <c r="FC78" i="16" s="1"/>
  <c r="G99" i="16"/>
  <c r="G129" i="16" s="1"/>
  <c r="G50" i="16"/>
  <c r="G79" i="16" s="1"/>
  <c r="O99" i="16"/>
  <c r="O129" i="16" s="1"/>
  <c r="O50" i="16"/>
  <c r="O79" i="16" s="1"/>
  <c r="W99" i="16"/>
  <c r="W129" i="16" s="1"/>
  <c r="W50" i="16"/>
  <c r="W79" i="16" s="1"/>
  <c r="AE99" i="16"/>
  <c r="AE129" i="16" s="1"/>
  <c r="AE50" i="16"/>
  <c r="AE79" i="16" s="1"/>
  <c r="AM99" i="16"/>
  <c r="AM129" i="16" s="1"/>
  <c r="AM50" i="16"/>
  <c r="AM79" i="16" s="1"/>
  <c r="AU99" i="16"/>
  <c r="AU129" i="16" s="1"/>
  <c r="AV79" i="16"/>
  <c r="AU50" i="16"/>
  <c r="AU79" i="16" s="1"/>
  <c r="BC99" i="16"/>
  <c r="BC129" i="16" s="1"/>
  <c r="BC50" i="16"/>
  <c r="BC79" i="16" s="1"/>
  <c r="BK99" i="16"/>
  <c r="BK129" i="16" s="1"/>
  <c r="BK50" i="16"/>
  <c r="BK79" i="16" s="1"/>
  <c r="BS99" i="16"/>
  <c r="BS129" i="16" s="1"/>
  <c r="BS50" i="16"/>
  <c r="BS79" i="16" s="1"/>
  <c r="CA99" i="16"/>
  <c r="CA129" i="16" s="1"/>
  <c r="CA50" i="16"/>
  <c r="CA79" i="16" s="1"/>
  <c r="CI99" i="16"/>
  <c r="CI129" i="16" s="1"/>
  <c r="CI50" i="16"/>
  <c r="CI79" i="16" s="1"/>
  <c r="CQ99" i="16"/>
  <c r="CQ129" i="16" s="1"/>
  <c r="CQ50" i="16"/>
  <c r="CQ79" i="16" s="1"/>
  <c r="CY99" i="16"/>
  <c r="CY129" i="16" s="1"/>
  <c r="CY50" i="16"/>
  <c r="CY79" i="16" s="1"/>
  <c r="DG99" i="16"/>
  <c r="DG129" i="16" s="1"/>
  <c r="DH79" i="16"/>
  <c r="DG50" i="16"/>
  <c r="DG79" i="16" s="1"/>
  <c r="DO99" i="16"/>
  <c r="DO129" i="16" s="1"/>
  <c r="DO50" i="16"/>
  <c r="DO79" i="16" s="1"/>
  <c r="DW99" i="16"/>
  <c r="DW129" i="16" s="1"/>
  <c r="DW50" i="16"/>
  <c r="DW79" i="16" s="1"/>
  <c r="EE99" i="16"/>
  <c r="EE129" i="16" s="1"/>
  <c r="EE50" i="16"/>
  <c r="EE79" i="16" s="1"/>
  <c r="EM99" i="16"/>
  <c r="EM129" i="16" s="1"/>
  <c r="EM50" i="16"/>
  <c r="EM79" i="16" s="1"/>
  <c r="EU99" i="16"/>
  <c r="EU129" i="16" s="1"/>
  <c r="EU50" i="16"/>
  <c r="EU79" i="16" s="1"/>
  <c r="FC99" i="16"/>
  <c r="FC129" i="16" s="1"/>
  <c r="FC50" i="16"/>
  <c r="FC79" i="16" s="1"/>
  <c r="G100" i="16"/>
  <c r="G130" i="16" s="1"/>
  <c r="G51" i="16"/>
  <c r="G80" i="16" s="1"/>
  <c r="O100" i="16"/>
  <c r="O130" i="16" s="1"/>
  <c r="O51" i="16"/>
  <c r="O80" i="16" s="1"/>
  <c r="W100" i="16"/>
  <c r="W130" i="16" s="1"/>
  <c r="W51" i="16"/>
  <c r="W80" i="16" s="1"/>
  <c r="AE100" i="16"/>
  <c r="AE130" i="16" s="1"/>
  <c r="AE51" i="16"/>
  <c r="AE80" i="16" s="1"/>
  <c r="AM100" i="16"/>
  <c r="AM130" i="16" s="1"/>
  <c r="AM51" i="16"/>
  <c r="AM80" i="16" s="1"/>
  <c r="AU100" i="16"/>
  <c r="AU130" i="16" s="1"/>
  <c r="AU51" i="16"/>
  <c r="AU80" i="16" s="1"/>
  <c r="BC100" i="16"/>
  <c r="BC130" i="16" s="1"/>
  <c r="BC51" i="16"/>
  <c r="BC80" i="16" s="1"/>
  <c r="BK100" i="16"/>
  <c r="BK130" i="16" s="1"/>
  <c r="BK51" i="16"/>
  <c r="BK80" i="16" s="1"/>
  <c r="BS100" i="16"/>
  <c r="BS130" i="16" s="1"/>
  <c r="BS51" i="16"/>
  <c r="BS80" i="16" s="1"/>
  <c r="CA100" i="16"/>
  <c r="CA130" i="16" s="1"/>
  <c r="CA51" i="16"/>
  <c r="CA80" i="16" s="1"/>
  <c r="CI100" i="16"/>
  <c r="CI130" i="16" s="1"/>
  <c r="CI51" i="16"/>
  <c r="CI80" i="16" s="1"/>
  <c r="CQ100" i="16"/>
  <c r="CQ130" i="16" s="1"/>
  <c r="CQ51" i="16"/>
  <c r="CQ80" i="16" s="1"/>
  <c r="CY100" i="16"/>
  <c r="CY130" i="16" s="1"/>
  <c r="CY51" i="16"/>
  <c r="CY80" i="16" s="1"/>
  <c r="DG100" i="16"/>
  <c r="DG130" i="16" s="1"/>
  <c r="DG51" i="16"/>
  <c r="DG80" i="16" s="1"/>
  <c r="DO100" i="16"/>
  <c r="DO130" i="16" s="1"/>
  <c r="DO51" i="16"/>
  <c r="DO80" i="16" s="1"/>
  <c r="DW100" i="16"/>
  <c r="DW130" i="16" s="1"/>
  <c r="DW51" i="16"/>
  <c r="DW80" i="16" s="1"/>
  <c r="EE100" i="16"/>
  <c r="EE130" i="16" s="1"/>
  <c r="EE51" i="16"/>
  <c r="EE80" i="16" s="1"/>
  <c r="EM100" i="16"/>
  <c r="EM130" i="16" s="1"/>
  <c r="EM51" i="16"/>
  <c r="EM80" i="16" s="1"/>
  <c r="EU100" i="16"/>
  <c r="EU130" i="16" s="1"/>
  <c r="EU51" i="16"/>
  <c r="EU80" i="16" s="1"/>
  <c r="FC100" i="16"/>
  <c r="FC130" i="16" s="1"/>
  <c r="FD80" i="16"/>
  <c r="FC51" i="16"/>
  <c r="FC80" i="16" s="1"/>
  <c r="G101" i="16"/>
  <c r="G131" i="16" s="1"/>
  <c r="G52" i="16"/>
  <c r="G81" i="16" s="1"/>
  <c r="O101" i="16"/>
  <c r="O131" i="16" s="1"/>
  <c r="P81" i="16"/>
  <c r="O52" i="16"/>
  <c r="O81" i="16" s="1"/>
  <c r="W101" i="16"/>
  <c r="W131" i="16" s="1"/>
  <c r="W52" i="16"/>
  <c r="W81" i="16" s="1"/>
  <c r="AE101" i="16"/>
  <c r="AE131" i="16" s="1"/>
  <c r="AE52" i="16"/>
  <c r="AE81" i="16" s="1"/>
  <c r="AM101" i="16"/>
  <c r="AM131" i="16" s="1"/>
  <c r="AM52" i="16"/>
  <c r="AM81" i="16" s="1"/>
  <c r="AU101" i="16"/>
  <c r="AU131" i="16" s="1"/>
  <c r="AU52" i="16"/>
  <c r="AU81" i="16" s="1"/>
  <c r="BC101" i="16"/>
  <c r="BC131" i="16" s="1"/>
  <c r="BC52" i="16"/>
  <c r="BC81" i="16" s="1"/>
  <c r="BK101" i="16"/>
  <c r="BK131" i="16" s="1"/>
  <c r="BK52" i="16"/>
  <c r="BK81" i="16" s="1"/>
  <c r="BS101" i="16"/>
  <c r="BS131" i="16" s="1"/>
  <c r="BS52" i="16"/>
  <c r="BS81" i="16" s="1"/>
  <c r="CA101" i="16"/>
  <c r="CA131" i="16" s="1"/>
  <c r="CB81" i="16"/>
  <c r="CA52" i="16"/>
  <c r="CA81" i="16" s="1"/>
  <c r="CI101" i="16"/>
  <c r="CI131" i="16" s="1"/>
  <c r="CI52" i="16"/>
  <c r="CI81" i="16" s="1"/>
  <c r="CQ101" i="16"/>
  <c r="CQ131" i="16" s="1"/>
  <c r="CQ52" i="16"/>
  <c r="CQ81" i="16" s="1"/>
  <c r="CY101" i="16"/>
  <c r="CY131" i="16" s="1"/>
  <c r="CY52" i="16"/>
  <c r="CY81" i="16" s="1"/>
  <c r="DG101" i="16"/>
  <c r="DG131" i="16" s="1"/>
  <c r="DG52" i="16"/>
  <c r="DG81" i="16" s="1"/>
  <c r="DO101" i="16"/>
  <c r="DO131" i="16" s="1"/>
  <c r="DO52" i="16"/>
  <c r="DO81" i="16" s="1"/>
  <c r="DW101" i="16"/>
  <c r="DW131" i="16" s="1"/>
  <c r="DW52" i="16"/>
  <c r="DW81" i="16" s="1"/>
  <c r="EE101" i="16"/>
  <c r="EE131" i="16" s="1"/>
  <c r="EE52" i="16"/>
  <c r="EE81" i="16" s="1"/>
  <c r="EM101" i="16"/>
  <c r="EM131" i="16" s="1"/>
  <c r="EN81" i="16"/>
  <c r="EM52" i="16"/>
  <c r="EM81" i="16" s="1"/>
  <c r="EU101" i="16"/>
  <c r="EU131" i="16" s="1"/>
  <c r="EU52" i="16"/>
  <c r="EU81" i="16" s="1"/>
  <c r="FC101" i="16"/>
  <c r="FC131" i="16" s="1"/>
  <c r="FC52" i="16"/>
  <c r="FC81" i="16" s="1"/>
  <c r="G103" i="16"/>
  <c r="G54" i="16"/>
  <c r="O103" i="16"/>
  <c r="O54" i="16"/>
  <c r="W103" i="16"/>
  <c r="W54" i="16"/>
  <c r="AE103" i="16"/>
  <c r="AE54" i="16"/>
  <c r="AM103" i="16"/>
  <c r="AM54" i="16"/>
  <c r="AU103" i="16"/>
  <c r="AU54" i="16"/>
  <c r="BC103" i="16"/>
  <c r="BC54" i="16"/>
  <c r="BK103" i="16"/>
  <c r="BK54" i="16"/>
  <c r="BS103" i="16"/>
  <c r="BS54" i="16"/>
  <c r="CA103" i="16"/>
  <c r="CA54" i="16"/>
  <c r="CI103" i="16"/>
  <c r="CI54" i="16"/>
  <c r="CQ103" i="16"/>
  <c r="CQ54" i="16"/>
  <c r="CY103" i="16"/>
  <c r="CY54" i="16"/>
  <c r="DG103" i="16"/>
  <c r="DG54" i="16"/>
  <c r="DO103" i="16"/>
  <c r="DO54" i="16"/>
  <c r="DW103" i="16"/>
  <c r="DW54" i="16"/>
  <c r="EE103" i="16"/>
  <c r="EE54" i="16"/>
  <c r="EM103" i="16"/>
  <c r="EM54" i="16"/>
  <c r="EU103" i="16"/>
  <c r="EU54" i="16"/>
  <c r="FC103" i="16"/>
  <c r="FC54" i="16"/>
  <c r="G104" i="16"/>
  <c r="G55" i="16"/>
  <c r="O104" i="16"/>
  <c r="O55" i="16"/>
  <c r="W104" i="16"/>
  <c r="W55" i="16"/>
  <c r="AE104" i="16"/>
  <c r="AE55" i="16"/>
  <c r="AM104" i="16"/>
  <c r="AM55" i="16"/>
  <c r="AU104" i="16"/>
  <c r="AU55" i="16"/>
  <c r="BC104" i="16"/>
  <c r="BC55" i="16"/>
  <c r="BK104" i="16"/>
  <c r="BK55" i="16"/>
  <c r="BS104" i="16"/>
  <c r="BS55" i="16"/>
  <c r="CA104" i="16"/>
  <c r="CA55" i="16"/>
  <c r="CI104" i="16"/>
  <c r="CI55" i="16"/>
  <c r="CQ104" i="16"/>
  <c r="CQ55" i="16"/>
  <c r="CY104" i="16"/>
  <c r="CY55" i="16"/>
  <c r="DG104" i="16"/>
  <c r="DG55" i="16"/>
  <c r="DO104" i="16"/>
  <c r="DO55" i="16"/>
  <c r="DW104" i="16"/>
  <c r="DW55" i="16"/>
  <c r="EE104" i="16"/>
  <c r="EE55" i="16"/>
  <c r="EM104" i="16"/>
  <c r="EM55" i="16"/>
  <c r="EU104" i="16"/>
  <c r="EU55" i="16"/>
  <c r="FC104" i="16"/>
  <c r="FC55" i="16"/>
  <c r="G105" i="16"/>
  <c r="G56" i="16"/>
  <c r="O105" i="16"/>
  <c r="O56" i="16"/>
  <c r="W105" i="16"/>
  <c r="W56" i="16"/>
  <c r="AE105" i="16"/>
  <c r="AE56" i="16"/>
  <c r="AM105" i="16"/>
  <c r="AM56" i="16"/>
  <c r="AU105" i="16"/>
  <c r="AU56" i="16"/>
  <c r="BC105" i="16"/>
  <c r="BC56" i="16"/>
  <c r="BK105" i="16"/>
  <c r="BK56" i="16"/>
  <c r="BS105" i="16"/>
  <c r="BS56" i="16"/>
  <c r="CA105" i="16"/>
  <c r="CA56" i="16"/>
  <c r="CI105" i="16"/>
  <c r="CI56" i="16"/>
  <c r="CQ105" i="16"/>
  <c r="CQ56" i="16"/>
  <c r="CY105" i="16"/>
  <c r="CY56" i="16"/>
  <c r="DG105" i="16"/>
  <c r="DG56" i="16"/>
  <c r="DO105" i="16"/>
  <c r="DO56" i="16"/>
  <c r="DW105" i="16"/>
  <c r="DW56" i="16"/>
  <c r="EE105" i="16"/>
  <c r="EE56" i="16"/>
  <c r="EM105" i="16"/>
  <c r="EM56" i="16"/>
  <c r="EU105" i="16"/>
  <c r="EU56" i="16"/>
  <c r="FC105" i="16"/>
  <c r="FC56" i="16"/>
  <c r="G106" i="16"/>
  <c r="G57" i="16"/>
  <c r="O106" i="16"/>
  <c r="O57" i="16"/>
  <c r="W106" i="16"/>
  <c r="W57" i="16"/>
  <c r="AE106" i="16"/>
  <c r="AE57" i="16"/>
  <c r="AM106" i="16"/>
  <c r="AM57" i="16"/>
  <c r="AU106" i="16"/>
  <c r="AU57" i="16"/>
  <c r="BC106" i="16"/>
  <c r="BC57" i="16"/>
  <c r="BK106" i="16"/>
  <c r="BK57" i="16"/>
  <c r="BS106" i="16"/>
  <c r="BS57" i="16"/>
  <c r="CA106" i="16"/>
  <c r="CA57" i="16"/>
  <c r="CI106" i="16"/>
  <c r="CI57" i="16"/>
  <c r="CQ106" i="16"/>
  <c r="CQ57" i="16"/>
  <c r="CY106" i="16"/>
  <c r="CY57" i="16"/>
  <c r="DG106" i="16"/>
  <c r="DG57" i="16"/>
  <c r="DO106" i="16"/>
  <c r="DO57" i="16"/>
  <c r="DW106" i="16"/>
  <c r="DW57" i="16"/>
  <c r="EE106" i="16"/>
  <c r="EE57" i="16"/>
  <c r="EM106" i="16"/>
  <c r="EM57" i="16"/>
  <c r="EU106" i="16"/>
  <c r="EU57" i="16"/>
  <c r="FC106" i="16"/>
  <c r="FC57" i="16"/>
  <c r="G108" i="16"/>
  <c r="G59" i="16"/>
  <c r="O108" i="16"/>
  <c r="O59" i="16"/>
  <c r="W108" i="16"/>
  <c r="W59" i="16"/>
  <c r="AE108" i="16"/>
  <c r="AE59" i="16"/>
  <c r="AM108" i="16"/>
  <c r="AM59" i="16"/>
  <c r="AU108" i="16"/>
  <c r="AU59" i="16"/>
  <c r="BC108" i="16"/>
  <c r="BC59" i="16"/>
  <c r="BK108" i="16"/>
  <c r="BK59" i="16"/>
  <c r="BS108" i="16"/>
  <c r="BS59" i="16"/>
  <c r="CA108" i="16"/>
  <c r="CA59" i="16"/>
  <c r="CI108" i="16"/>
  <c r="CI59" i="16"/>
  <c r="CQ108" i="16"/>
  <c r="CQ59" i="16"/>
  <c r="CY108" i="16"/>
  <c r="CY59" i="16"/>
  <c r="DG108" i="16"/>
  <c r="DG59" i="16"/>
  <c r="DO108" i="16"/>
  <c r="DO59" i="16"/>
  <c r="DW108" i="16"/>
  <c r="DW59" i="16"/>
  <c r="EE108" i="16"/>
  <c r="EE59" i="16"/>
  <c r="EM108" i="16"/>
  <c r="EM59" i="16"/>
  <c r="EU108" i="16"/>
  <c r="EU59" i="16"/>
  <c r="FC108" i="16"/>
  <c r="FC59" i="16"/>
  <c r="AM109" i="16"/>
  <c r="AM60" i="16"/>
  <c r="AU109" i="16"/>
  <c r="AU60" i="16"/>
  <c r="BC109" i="16"/>
  <c r="BC60" i="16"/>
  <c r="BK109" i="16"/>
  <c r="BK60" i="16"/>
  <c r="BS109" i="16"/>
  <c r="BS60" i="16"/>
  <c r="CA109" i="16"/>
  <c r="CA60" i="16"/>
  <c r="CI109" i="16"/>
  <c r="CI60" i="16"/>
  <c r="CQ109" i="16"/>
  <c r="CQ60" i="16"/>
  <c r="CY109" i="16"/>
  <c r="CY60" i="16"/>
  <c r="DG109" i="16"/>
  <c r="DG60" i="16"/>
  <c r="DO109" i="16"/>
  <c r="DO60" i="16"/>
  <c r="DW109" i="16"/>
  <c r="DW60" i="16"/>
  <c r="EE109" i="16"/>
  <c r="EE60" i="16"/>
  <c r="EM109" i="16"/>
  <c r="EM60" i="16"/>
  <c r="EU109" i="16"/>
  <c r="EU60" i="16"/>
  <c r="FC109" i="16"/>
  <c r="FC60" i="16"/>
  <c r="G110" i="16"/>
  <c r="G61" i="16"/>
  <c r="O110" i="16"/>
  <c r="O61" i="16"/>
  <c r="W110" i="16"/>
  <c r="W61" i="16"/>
  <c r="AE110" i="16"/>
  <c r="AE61" i="16"/>
  <c r="AM110" i="16"/>
  <c r="AM61" i="16"/>
  <c r="AU110" i="16"/>
  <c r="AU61" i="16"/>
  <c r="BC110" i="16"/>
  <c r="BC61" i="16"/>
  <c r="BK110" i="16"/>
  <c r="BK61" i="16"/>
  <c r="BS110" i="16"/>
  <c r="BS61" i="16"/>
  <c r="CA110" i="16"/>
  <c r="CA61" i="16"/>
  <c r="CI110" i="16"/>
  <c r="CI61" i="16"/>
  <c r="CQ110" i="16"/>
  <c r="CQ61" i="16"/>
  <c r="CY110" i="16"/>
  <c r="CY61" i="16"/>
  <c r="DG110" i="16"/>
  <c r="DG61" i="16"/>
  <c r="DO110" i="16"/>
  <c r="DO61" i="16"/>
  <c r="DW110" i="16"/>
  <c r="DW61" i="16"/>
  <c r="EE110" i="16"/>
  <c r="EE61" i="16"/>
  <c r="EM110" i="16"/>
  <c r="EM61" i="16"/>
  <c r="EU110" i="16"/>
  <c r="EU61" i="16"/>
  <c r="FC110" i="16"/>
  <c r="FC61" i="16"/>
  <c r="G111" i="16"/>
  <c r="G62" i="16"/>
  <c r="O111" i="16"/>
  <c r="O62" i="16"/>
  <c r="W111" i="16"/>
  <c r="W62" i="16"/>
  <c r="AE111" i="16"/>
  <c r="AE62" i="16"/>
  <c r="AM111" i="16"/>
  <c r="AM62" i="16"/>
  <c r="AU111" i="16"/>
  <c r="AU62" i="16"/>
  <c r="BC111" i="16"/>
  <c r="BC62" i="16"/>
  <c r="BK111" i="16"/>
  <c r="BK62" i="16"/>
  <c r="BS111" i="16"/>
  <c r="BS62" i="16"/>
  <c r="CA111" i="16"/>
  <c r="CA62" i="16"/>
  <c r="CI111" i="16"/>
  <c r="CI62" i="16"/>
  <c r="CQ111" i="16"/>
  <c r="CQ62" i="16"/>
  <c r="CY111" i="16"/>
  <c r="CY62" i="16"/>
  <c r="DG111" i="16"/>
  <c r="DG62" i="16"/>
  <c r="DO111" i="16"/>
  <c r="DO62" i="16"/>
  <c r="DW111" i="16"/>
  <c r="DW62" i="16"/>
  <c r="EE111" i="16"/>
  <c r="EE62" i="16"/>
  <c r="EM111" i="16"/>
  <c r="EM62" i="16"/>
  <c r="EU111" i="16"/>
  <c r="EU62" i="16"/>
  <c r="FC111" i="16"/>
  <c r="FC62" i="16"/>
  <c r="AM37" i="16"/>
  <c r="AM66" i="16" s="1"/>
  <c r="CY37" i="16"/>
  <c r="CY66" i="16" s="1"/>
  <c r="W38" i="16"/>
  <c r="W67" i="16" s="1"/>
  <c r="CI38" i="16"/>
  <c r="CI67" i="16" s="1"/>
  <c r="EU38" i="16"/>
  <c r="EU67" i="16" s="1"/>
  <c r="G39" i="16"/>
  <c r="G68" i="16" s="1"/>
  <c r="BS39" i="16"/>
  <c r="BS68" i="16" s="1"/>
  <c r="EE39" i="16"/>
  <c r="EE68" i="16" s="1"/>
  <c r="BC40" i="16"/>
  <c r="BC69" i="16" s="1"/>
  <c r="DO40" i="16"/>
  <c r="DO69" i="16" s="1"/>
  <c r="AM41" i="16"/>
  <c r="AM70" i="16" s="1"/>
  <c r="CY41" i="16"/>
  <c r="CY70" i="16" s="1"/>
  <c r="W43" i="16"/>
  <c r="W72" i="16" s="1"/>
  <c r="CY43" i="16"/>
  <c r="CY72" i="16" s="1"/>
  <c r="BK44" i="16"/>
  <c r="BK73" i="16" s="1"/>
  <c r="ER44" i="16"/>
  <c r="ER73" i="16" s="1"/>
  <c r="W45" i="16"/>
  <c r="W74" i="16" s="1"/>
  <c r="DD45" i="16"/>
  <c r="DD74" i="16" s="1"/>
  <c r="BP46" i="16"/>
  <c r="BP75" i="16" s="1"/>
  <c r="AM47" i="16"/>
  <c r="AM76" i="16" s="1"/>
  <c r="FB47" i="16"/>
  <c r="FB76" i="16" s="1"/>
  <c r="DH55" i="16"/>
  <c r="CV87" i="16"/>
  <c r="CV117" i="16" s="1"/>
  <c r="CV38" i="16"/>
  <c r="CV67" i="16" s="1"/>
  <c r="H86" i="16"/>
  <c r="H116" i="16" s="1"/>
  <c r="H37" i="16"/>
  <c r="H66" i="16" s="1"/>
  <c r="P86" i="16"/>
  <c r="P116" i="16" s="1"/>
  <c r="P37" i="16"/>
  <c r="P66" i="16" s="1"/>
  <c r="X86" i="16"/>
  <c r="X116" i="16" s="1"/>
  <c r="X37" i="16"/>
  <c r="X66" i="16" s="1"/>
  <c r="AF86" i="16"/>
  <c r="AF116" i="16" s="1"/>
  <c r="AF37" i="16"/>
  <c r="AF66" i="16" s="1"/>
  <c r="AN86" i="16"/>
  <c r="AN116" i="16" s="1"/>
  <c r="AN37" i="16"/>
  <c r="AN66" i="16" s="1"/>
  <c r="AV86" i="16"/>
  <c r="AV116" i="16" s="1"/>
  <c r="AV37" i="16"/>
  <c r="AV66" i="16" s="1"/>
  <c r="BD86" i="16"/>
  <c r="BD116" i="16" s="1"/>
  <c r="BD37" i="16"/>
  <c r="BD66" i="16" s="1"/>
  <c r="BL86" i="16"/>
  <c r="BL116" i="16" s="1"/>
  <c r="BL37" i="16"/>
  <c r="BL66" i="16" s="1"/>
  <c r="BT86" i="16"/>
  <c r="BT116" i="16" s="1"/>
  <c r="BT37" i="16"/>
  <c r="BT66" i="16" s="1"/>
  <c r="CB86" i="16"/>
  <c r="CB116" i="16" s="1"/>
  <c r="CB37" i="16"/>
  <c r="CB66" i="16" s="1"/>
  <c r="CJ86" i="16"/>
  <c r="CJ116" i="16" s="1"/>
  <c r="CJ37" i="16"/>
  <c r="CJ66" i="16" s="1"/>
  <c r="CR86" i="16"/>
  <c r="CR116" i="16" s="1"/>
  <c r="CR37" i="16"/>
  <c r="CR66" i="16" s="1"/>
  <c r="CZ86" i="16"/>
  <c r="CZ116" i="16" s="1"/>
  <c r="CZ37" i="16"/>
  <c r="CZ66" i="16" s="1"/>
  <c r="DH86" i="16"/>
  <c r="DH116" i="16" s="1"/>
  <c r="DH37" i="16"/>
  <c r="DH66" i="16" s="1"/>
  <c r="DP86" i="16"/>
  <c r="DP116" i="16" s="1"/>
  <c r="DP37" i="16"/>
  <c r="DP66" i="16" s="1"/>
  <c r="DX86" i="16"/>
  <c r="DX116" i="16" s="1"/>
  <c r="DX37" i="16"/>
  <c r="EF86" i="16"/>
  <c r="EF116" i="16" s="1"/>
  <c r="EF37" i="16"/>
  <c r="EN86" i="16"/>
  <c r="EN116" i="16" s="1"/>
  <c r="EN37" i="16"/>
  <c r="EV86" i="16"/>
  <c r="EV116" i="16" s="1"/>
  <c r="EV37" i="16"/>
  <c r="EV66" i="16" s="1"/>
  <c r="FD86" i="16"/>
  <c r="FD116" i="16" s="1"/>
  <c r="FD37" i="16"/>
  <c r="FD66" i="16" s="1"/>
  <c r="H87" i="16"/>
  <c r="H117" i="16" s="1"/>
  <c r="H38" i="16"/>
  <c r="H67" i="16" s="1"/>
  <c r="P87" i="16"/>
  <c r="P117" i="16" s="1"/>
  <c r="P38" i="16"/>
  <c r="P67" i="16" s="1"/>
  <c r="X87" i="16"/>
  <c r="X117" i="16" s="1"/>
  <c r="X38" i="16"/>
  <c r="X67" i="16" s="1"/>
  <c r="AF87" i="16"/>
  <c r="AF117" i="16" s="1"/>
  <c r="AF38" i="16"/>
  <c r="AF67" i="16" s="1"/>
  <c r="AN87" i="16"/>
  <c r="AN117" i="16" s="1"/>
  <c r="AN38" i="16"/>
  <c r="AN67" i="16" s="1"/>
  <c r="AV87" i="16"/>
  <c r="AV117" i="16" s="1"/>
  <c r="AV38" i="16"/>
  <c r="AV67" i="16" s="1"/>
  <c r="BD87" i="16"/>
  <c r="BD117" i="16" s="1"/>
  <c r="BD38" i="16"/>
  <c r="BD67" i="16" s="1"/>
  <c r="BL87" i="16"/>
  <c r="BL117" i="16" s="1"/>
  <c r="BL38" i="16"/>
  <c r="BL67" i="16" s="1"/>
  <c r="BT87" i="16"/>
  <c r="BT117" i="16" s="1"/>
  <c r="BT38" i="16"/>
  <c r="BT67" i="16" s="1"/>
  <c r="CB87" i="16"/>
  <c r="CB117" i="16" s="1"/>
  <c r="CB38" i="16"/>
  <c r="CB67" i="16" s="1"/>
  <c r="CJ87" i="16"/>
  <c r="CJ117" i="16" s="1"/>
  <c r="CJ38" i="16"/>
  <c r="CJ67" i="16" s="1"/>
  <c r="CR87" i="16"/>
  <c r="CR117" i="16" s="1"/>
  <c r="CR38" i="16"/>
  <c r="CR67" i="16" s="1"/>
  <c r="CZ87" i="16"/>
  <c r="CZ117" i="16" s="1"/>
  <c r="CZ38" i="16"/>
  <c r="CZ67" i="16" s="1"/>
  <c r="DH87" i="16"/>
  <c r="DH117" i="16" s="1"/>
  <c r="DH38" i="16"/>
  <c r="DH67" i="16" s="1"/>
  <c r="DP87" i="16"/>
  <c r="DP117" i="16" s="1"/>
  <c r="DP38" i="16"/>
  <c r="DP67" i="16" s="1"/>
  <c r="DX87" i="16"/>
  <c r="DX117" i="16" s="1"/>
  <c r="DX38" i="16"/>
  <c r="DX67" i="16" s="1"/>
  <c r="EF87" i="16"/>
  <c r="EF117" i="16" s="1"/>
  <c r="EF38" i="16"/>
  <c r="EF67" i="16" s="1"/>
  <c r="EN87" i="16"/>
  <c r="EN117" i="16" s="1"/>
  <c r="EN38" i="16"/>
  <c r="EN67" i="16" s="1"/>
  <c r="EV87" i="16"/>
  <c r="EV117" i="16" s="1"/>
  <c r="EV38" i="16"/>
  <c r="EV67" i="16" s="1"/>
  <c r="FD87" i="16"/>
  <c r="FD117" i="16" s="1"/>
  <c r="FD38" i="16"/>
  <c r="FD67" i="16" s="1"/>
  <c r="H88" i="16"/>
  <c r="H118" i="16" s="1"/>
  <c r="H39" i="16"/>
  <c r="H68" i="16" s="1"/>
  <c r="P88" i="16"/>
  <c r="P118" i="16" s="1"/>
  <c r="P39" i="16"/>
  <c r="P68" i="16" s="1"/>
  <c r="X88" i="16"/>
  <c r="X118" i="16" s="1"/>
  <c r="X39" i="16"/>
  <c r="X68" i="16" s="1"/>
  <c r="AF88" i="16"/>
  <c r="AF118" i="16" s="1"/>
  <c r="AF39" i="16"/>
  <c r="AF68" i="16" s="1"/>
  <c r="AN88" i="16"/>
  <c r="AN118" i="16" s="1"/>
  <c r="AN39" i="16"/>
  <c r="AN68" i="16" s="1"/>
  <c r="AV88" i="16"/>
  <c r="AV118" i="16" s="1"/>
  <c r="AV39" i="16"/>
  <c r="AV68" i="16" s="1"/>
  <c r="BD88" i="16"/>
  <c r="BD118" i="16" s="1"/>
  <c r="BD39" i="16"/>
  <c r="BD68" i="16" s="1"/>
  <c r="BL88" i="16"/>
  <c r="BL118" i="16" s="1"/>
  <c r="BL39" i="16"/>
  <c r="BL68" i="16" s="1"/>
  <c r="BT88" i="16"/>
  <c r="BT118" i="16" s="1"/>
  <c r="BT39" i="16"/>
  <c r="BT68" i="16" s="1"/>
  <c r="CB88" i="16"/>
  <c r="CB118" i="16" s="1"/>
  <c r="CB39" i="16"/>
  <c r="CB68" i="16" s="1"/>
  <c r="CJ88" i="16"/>
  <c r="CJ118" i="16" s="1"/>
  <c r="CJ39" i="16"/>
  <c r="CJ68" i="16" s="1"/>
  <c r="CR88" i="16"/>
  <c r="CR118" i="16" s="1"/>
  <c r="CR39" i="16"/>
  <c r="CR68" i="16" s="1"/>
  <c r="CZ88" i="16"/>
  <c r="CZ118" i="16" s="1"/>
  <c r="CZ39" i="16"/>
  <c r="CZ68" i="16" s="1"/>
  <c r="DH88" i="16"/>
  <c r="DH118" i="16" s="1"/>
  <c r="DH39" i="16"/>
  <c r="DH68" i="16" s="1"/>
  <c r="DP88" i="16"/>
  <c r="DP118" i="16" s="1"/>
  <c r="DP39" i="16"/>
  <c r="DP68" i="16" s="1"/>
  <c r="DX88" i="16"/>
  <c r="DX118" i="16" s="1"/>
  <c r="DX39" i="16"/>
  <c r="DX68" i="16" s="1"/>
  <c r="EF88" i="16"/>
  <c r="EF118" i="16" s="1"/>
  <c r="EF39" i="16"/>
  <c r="EF68" i="16" s="1"/>
  <c r="EN88" i="16"/>
  <c r="EN118" i="16" s="1"/>
  <c r="EN39" i="16"/>
  <c r="EN68" i="16" s="1"/>
  <c r="EV88" i="16"/>
  <c r="EV118" i="16" s="1"/>
  <c r="EV39" i="16"/>
  <c r="EV68" i="16" s="1"/>
  <c r="FD88" i="16"/>
  <c r="FD118" i="16" s="1"/>
  <c r="FD39" i="16"/>
  <c r="FD68" i="16" s="1"/>
  <c r="H89" i="16"/>
  <c r="H119" i="16" s="1"/>
  <c r="H40" i="16"/>
  <c r="H69" i="16" s="1"/>
  <c r="P89" i="16"/>
  <c r="P119" i="16" s="1"/>
  <c r="P40" i="16"/>
  <c r="P69" i="16" s="1"/>
  <c r="X89" i="16"/>
  <c r="X119" i="16" s="1"/>
  <c r="X40" i="16"/>
  <c r="X69" i="16" s="1"/>
  <c r="AF89" i="16"/>
  <c r="AF119" i="16" s="1"/>
  <c r="AF40" i="16"/>
  <c r="AF69" i="16" s="1"/>
  <c r="AN89" i="16"/>
  <c r="AN119" i="16" s="1"/>
  <c r="AN40" i="16"/>
  <c r="AN69" i="16" s="1"/>
  <c r="AV89" i="16"/>
  <c r="AV119" i="16" s="1"/>
  <c r="AV40" i="16"/>
  <c r="AV69" i="16" s="1"/>
  <c r="BD89" i="16"/>
  <c r="BD119" i="16" s="1"/>
  <c r="BD40" i="16"/>
  <c r="BD69" i="16" s="1"/>
  <c r="BL89" i="16"/>
  <c r="BL119" i="16" s="1"/>
  <c r="BL40" i="16"/>
  <c r="BL69" i="16" s="1"/>
  <c r="BT89" i="16"/>
  <c r="BT119" i="16" s="1"/>
  <c r="BT40" i="16"/>
  <c r="BT69" i="16" s="1"/>
  <c r="CB89" i="16"/>
  <c r="CB119" i="16" s="1"/>
  <c r="CB40" i="16"/>
  <c r="CB69" i="16" s="1"/>
  <c r="CJ89" i="16"/>
  <c r="CJ119" i="16" s="1"/>
  <c r="CJ40" i="16"/>
  <c r="CJ69" i="16" s="1"/>
  <c r="CR89" i="16"/>
  <c r="CR119" i="16" s="1"/>
  <c r="CR40" i="16"/>
  <c r="CR69" i="16" s="1"/>
  <c r="CZ89" i="16"/>
  <c r="CZ119" i="16" s="1"/>
  <c r="CZ40" i="16"/>
  <c r="CZ69" i="16" s="1"/>
  <c r="DH89" i="16"/>
  <c r="DH119" i="16" s="1"/>
  <c r="DH40" i="16"/>
  <c r="DH69" i="16" s="1"/>
  <c r="DP89" i="16"/>
  <c r="DP119" i="16" s="1"/>
  <c r="DP40" i="16"/>
  <c r="DP69" i="16" s="1"/>
  <c r="DX89" i="16"/>
  <c r="DX119" i="16" s="1"/>
  <c r="DX40" i="16"/>
  <c r="DX69" i="16" s="1"/>
  <c r="EF89" i="16"/>
  <c r="EF119" i="16" s="1"/>
  <c r="EF40" i="16"/>
  <c r="EF69" i="16" s="1"/>
  <c r="EN89" i="16"/>
  <c r="EN119" i="16" s="1"/>
  <c r="EN40" i="16"/>
  <c r="EN69" i="16" s="1"/>
  <c r="EV89" i="16"/>
  <c r="EV119" i="16" s="1"/>
  <c r="EV40" i="16"/>
  <c r="EV69" i="16" s="1"/>
  <c r="FD89" i="16"/>
  <c r="FD119" i="16" s="1"/>
  <c r="FD40" i="16"/>
  <c r="FD69" i="16" s="1"/>
  <c r="H90" i="16"/>
  <c r="H120" i="16" s="1"/>
  <c r="H41" i="16"/>
  <c r="H70" i="16" s="1"/>
  <c r="P90" i="16"/>
  <c r="P120" i="16" s="1"/>
  <c r="P41" i="16"/>
  <c r="P70" i="16" s="1"/>
  <c r="X90" i="16"/>
  <c r="X120" i="16" s="1"/>
  <c r="X41" i="16"/>
  <c r="X70" i="16" s="1"/>
  <c r="AF90" i="16"/>
  <c r="AF120" i="16" s="1"/>
  <c r="AF41" i="16"/>
  <c r="AF70" i="16" s="1"/>
  <c r="AN90" i="16"/>
  <c r="AN120" i="16" s="1"/>
  <c r="AN41" i="16"/>
  <c r="AN70" i="16" s="1"/>
  <c r="AV90" i="16"/>
  <c r="AV120" i="16" s="1"/>
  <c r="AV41" i="16"/>
  <c r="AV70" i="16" s="1"/>
  <c r="BD90" i="16"/>
  <c r="BD120" i="16" s="1"/>
  <c r="BD41" i="16"/>
  <c r="BD70" i="16" s="1"/>
  <c r="BL90" i="16"/>
  <c r="BL120" i="16" s="1"/>
  <c r="BL41" i="16"/>
  <c r="BL70" i="16" s="1"/>
  <c r="BT90" i="16"/>
  <c r="BT120" i="16" s="1"/>
  <c r="BT41" i="16"/>
  <c r="BT70" i="16" s="1"/>
  <c r="CB90" i="16"/>
  <c r="CB120" i="16" s="1"/>
  <c r="CB41" i="16"/>
  <c r="CB70" i="16" s="1"/>
  <c r="CJ90" i="16"/>
  <c r="CJ120" i="16" s="1"/>
  <c r="CJ41" i="16"/>
  <c r="CJ70" i="16" s="1"/>
  <c r="CR90" i="16"/>
  <c r="CR120" i="16" s="1"/>
  <c r="CR41" i="16"/>
  <c r="CR70" i="16" s="1"/>
  <c r="CZ90" i="16"/>
  <c r="CZ120" i="16" s="1"/>
  <c r="CZ41" i="16"/>
  <c r="CZ70" i="16" s="1"/>
  <c r="DH90" i="16"/>
  <c r="DH120" i="16" s="1"/>
  <c r="DH41" i="16"/>
  <c r="DH70" i="16" s="1"/>
  <c r="DP90" i="16"/>
  <c r="DP120" i="16" s="1"/>
  <c r="DP41" i="16"/>
  <c r="DP70" i="16" s="1"/>
  <c r="DX90" i="16"/>
  <c r="DX120" i="16" s="1"/>
  <c r="DX41" i="16"/>
  <c r="DX70" i="16" s="1"/>
  <c r="EF90" i="16"/>
  <c r="EF120" i="16" s="1"/>
  <c r="EF41" i="16"/>
  <c r="EF70" i="16" s="1"/>
  <c r="EN90" i="16"/>
  <c r="EN120" i="16" s="1"/>
  <c r="EN41" i="16"/>
  <c r="EN70" i="16" s="1"/>
  <c r="EV90" i="16"/>
  <c r="EV120" i="16" s="1"/>
  <c r="EV41" i="16"/>
  <c r="EV70" i="16" s="1"/>
  <c r="FD90" i="16"/>
  <c r="FD120" i="16" s="1"/>
  <c r="FD41" i="16"/>
  <c r="FD70" i="16" s="1"/>
  <c r="H92" i="16"/>
  <c r="H122" i="16" s="1"/>
  <c r="H43" i="16"/>
  <c r="H72" i="16" s="1"/>
  <c r="P92" i="16"/>
  <c r="P122" i="16" s="1"/>
  <c r="P43" i="16"/>
  <c r="P72" i="16" s="1"/>
  <c r="X92" i="16"/>
  <c r="X122" i="16" s="1"/>
  <c r="X43" i="16"/>
  <c r="X72" i="16" s="1"/>
  <c r="AF92" i="16"/>
  <c r="AF122" i="16" s="1"/>
  <c r="AF43" i="16"/>
  <c r="AF72" i="16" s="1"/>
  <c r="AN92" i="16"/>
  <c r="AN122" i="16" s="1"/>
  <c r="AN43" i="16"/>
  <c r="AN72" i="16" s="1"/>
  <c r="AV92" i="16"/>
  <c r="AV122" i="16" s="1"/>
  <c r="AV43" i="16"/>
  <c r="AV72" i="16" s="1"/>
  <c r="BD92" i="16"/>
  <c r="BD122" i="16" s="1"/>
  <c r="BD43" i="16"/>
  <c r="BD72" i="16" s="1"/>
  <c r="BL92" i="16"/>
  <c r="BL122" i="16" s="1"/>
  <c r="BL43" i="16"/>
  <c r="BL72" i="16" s="1"/>
  <c r="BT92" i="16"/>
  <c r="BT122" i="16" s="1"/>
  <c r="BT43" i="16"/>
  <c r="BT72" i="16" s="1"/>
  <c r="CB92" i="16"/>
  <c r="CB122" i="16" s="1"/>
  <c r="CB43" i="16"/>
  <c r="CB72" i="16" s="1"/>
  <c r="CJ92" i="16"/>
  <c r="CJ122" i="16" s="1"/>
  <c r="CJ43" i="16"/>
  <c r="CJ72" i="16" s="1"/>
  <c r="CR92" i="16"/>
  <c r="CR122" i="16" s="1"/>
  <c r="CR43" i="16"/>
  <c r="CR72" i="16" s="1"/>
  <c r="CZ92" i="16"/>
  <c r="CZ122" i="16" s="1"/>
  <c r="CZ43" i="16"/>
  <c r="CZ72" i="16" s="1"/>
  <c r="DH92" i="16"/>
  <c r="DH122" i="16" s="1"/>
  <c r="DH43" i="16"/>
  <c r="DH72" i="16" s="1"/>
  <c r="DP92" i="16"/>
  <c r="DP122" i="16" s="1"/>
  <c r="DP43" i="16"/>
  <c r="DP72" i="16" s="1"/>
  <c r="DX92" i="16"/>
  <c r="DX122" i="16" s="1"/>
  <c r="DX43" i="16"/>
  <c r="DX72" i="16" s="1"/>
  <c r="EF92" i="16"/>
  <c r="EF122" i="16" s="1"/>
  <c r="EF43" i="16"/>
  <c r="EF72" i="16" s="1"/>
  <c r="EN92" i="16"/>
  <c r="EN122" i="16" s="1"/>
  <c r="EN43" i="16"/>
  <c r="EN72" i="16" s="1"/>
  <c r="EV92" i="16"/>
  <c r="EV122" i="16" s="1"/>
  <c r="EV43" i="16"/>
  <c r="EV72" i="16" s="1"/>
  <c r="FD92" i="16"/>
  <c r="FD122" i="16" s="1"/>
  <c r="FD43" i="16"/>
  <c r="FD72" i="16" s="1"/>
  <c r="H93" i="16"/>
  <c r="H123" i="16" s="1"/>
  <c r="H44" i="16"/>
  <c r="H73" i="16" s="1"/>
  <c r="P93" i="16"/>
  <c r="P123" i="16" s="1"/>
  <c r="P44" i="16"/>
  <c r="P73" i="16" s="1"/>
  <c r="X93" i="16"/>
  <c r="X123" i="16" s="1"/>
  <c r="X44" i="16"/>
  <c r="X73" i="16" s="1"/>
  <c r="AF93" i="16"/>
  <c r="AF123" i="16" s="1"/>
  <c r="AF44" i="16"/>
  <c r="AF73" i="16" s="1"/>
  <c r="AN93" i="16"/>
  <c r="AN123" i="16" s="1"/>
  <c r="AN44" i="16"/>
  <c r="AN73" i="16" s="1"/>
  <c r="AV93" i="16"/>
  <c r="AV123" i="16" s="1"/>
  <c r="AV44" i="16"/>
  <c r="AV73" i="16" s="1"/>
  <c r="BD93" i="16"/>
  <c r="BD123" i="16" s="1"/>
  <c r="BD44" i="16"/>
  <c r="BD73" i="16" s="1"/>
  <c r="BL93" i="16"/>
  <c r="BL123" i="16" s="1"/>
  <c r="BL44" i="16"/>
  <c r="BL73" i="16" s="1"/>
  <c r="BT93" i="16"/>
  <c r="BT123" i="16" s="1"/>
  <c r="BT44" i="16"/>
  <c r="BT73" i="16" s="1"/>
  <c r="CB93" i="16"/>
  <c r="CB123" i="16" s="1"/>
  <c r="CB44" i="16"/>
  <c r="CB73" i="16" s="1"/>
  <c r="CJ93" i="16"/>
  <c r="CJ123" i="16" s="1"/>
  <c r="CJ44" i="16"/>
  <c r="CJ73" i="16" s="1"/>
  <c r="CR93" i="16"/>
  <c r="CR123" i="16" s="1"/>
  <c r="CR44" i="16"/>
  <c r="CR73" i="16" s="1"/>
  <c r="CZ93" i="16"/>
  <c r="CZ123" i="16" s="1"/>
  <c r="CZ44" i="16"/>
  <c r="CZ73" i="16" s="1"/>
  <c r="DH93" i="16"/>
  <c r="DH123" i="16" s="1"/>
  <c r="DH44" i="16"/>
  <c r="DH73" i="16" s="1"/>
  <c r="DP93" i="16"/>
  <c r="DP123" i="16" s="1"/>
  <c r="DP44" i="16"/>
  <c r="DP73" i="16" s="1"/>
  <c r="DX93" i="16"/>
  <c r="DX123" i="16" s="1"/>
  <c r="DX44" i="16"/>
  <c r="DX73" i="16" s="1"/>
  <c r="EF93" i="16"/>
  <c r="EF123" i="16" s="1"/>
  <c r="EF44" i="16"/>
  <c r="EF73" i="16" s="1"/>
  <c r="EN93" i="16"/>
  <c r="EN123" i="16" s="1"/>
  <c r="EN44" i="16"/>
  <c r="EN73" i="16" s="1"/>
  <c r="EV93" i="16"/>
  <c r="EV123" i="16" s="1"/>
  <c r="EV44" i="16"/>
  <c r="EV73" i="16" s="1"/>
  <c r="FD93" i="16"/>
  <c r="FD123" i="16" s="1"/>
  <c r="FD44" i="16"/>
  <c r="FD73" i="16" s="1"/>
  <c r="H94" i="16"/>
  <c r="H124" i="16" s="1"/>
  <c r="H45" i="16"/>
  <c r="H74" i="16" s="1"/>
  <c r="P94" i="16"/>
  <c r="P124" i="16" s="1"/>
  <c r="P45" i="16"/>
  <c r="P74" i="16" s="1"/>
  <c r="X94" i="16"/>
  <c r="X124" i="16" s="1"/>
  <c r="X45" i="16"/>
  <c r="X74" i="16" s="1"/>
  <c r="AF94" i="16"/>
  <c r="AF124" i="16" s="1"/>
  <c r="AF45" i="16"/>
  <c r="AF74" i="16" s="1"/>
  <c r="AN94" i="16"/>
  <c r="AN124" i="16" s="1"/>
  <c r="AN45" i="16"/>
  <c r="AN74" i="16" s="1"/>
  <c r="AV94" i="16"/>
  <c r="AV124" i="16" s="1"/>
  <c r="AV45" i="16"/>
  <c r="AV74" i="16" s="1"/>
  <c r="BD94" i="16"/>
  <c r="BD124" i="16" s="1"/>
  <c r="BD45" i="16"/>
  <c r="BD74" i="16" s="1"/>
  <c r="BL94" i="16"/>
  <c r="BL124" i="16" s="1"/>
  <c r="BL45" i="16"/>
  <c r="BL74" i="16" s="1"/>
  <c r="BT94" i="16"/>
  <c r="BT124" i="16" s="1"/>
  <c r="BT45" i="16"/>
  <c r="BT74" i="16" s="1"/>
  <c r="CB94" i="16"/>
  <c r="CB124" i="16" s="1"/>
  <c r="CB45" i="16"/>
  <c r="CB74" i="16" s="1"/>
  <c r="CJ94" i="16"/>
  <c r="CJ124" i="16" s="1"/>
  <c r="CJ45" i="16"/>
  <c r="CJ74" i="16" s="1"/>
  <c r="CR94" i="16"/>
  <c r="CR124" i="16" s="1"/>
  <c r="CR45" i="16"/>
  <c r="CR74" i="16" s="1"/>
  <c r="CZ94" i="16"/>
  <c r="CZ124" i="16" s="1"/>
  <c r="CZ45" i="16"/>
  <c r="CZ74" i="16" s="1"/>
  <c r="DH94" i="16"/>
  <c r="DH124" i="16" s="1"/>
  <c r="DH45" i="16"/>
  <c r="DH74" i="16" s="1"/>
  <c r="DP94" i="16"/>
  <c r="DP124" i="16" s="1"/>
  <c r="DP45" i="16"/>
  <c r="DP74" i="16" s="1"/>
  <c r="DX94" i="16"/>
  <c r="DX124" i="16" s="1"/>
  <c r="DX45" i="16"/>
  <c r="DX74" i="16" s="1"/>
  <c r="EF94" i="16"/>
  <c r="EF124" i="16" s="1"/>
  <c r="EF45" i="16"/>
  <c r="EF74" i="16" s="1"/>
  <c r="EN94" i="16"/>
  <c r="EN124" i="16" s="1"/>
  <c r="EN45" i="16"/>
  <c r="EN74" i="16" s="1"/>
  <c r="EV94" i="16"/>
  <c r="EV124" i="16" s="1"/>
  <c r="EV45" i="16"/>
  <c r="EV74" i="16" s="1"/>
  <c r="FD94" i="16"/>
  <c r="FD124" i="16" s="1"/>
  <c r="FD45" i="16"/>
  <c r="FD74" i="16" s="1"/>
  <c r="H95" i="16"/>
  <c r="H125" i="16" s="1"/>
  <c r="H46" i="16"/>
  <c r="H75" i="16" s="1"/>
  <c r="P95" i="16"/>
  <c r="P125" i="16" s="1"/>
  <c r="P46" i="16"/>
  <c r="P75" i="16" s="1"/>
  <c r="X95" i="16"/>
  <c r="X125" i="16" s="1"/>
  <c r="X46" i="16"/>
  <c r="X75" i="16" s="1"/>
  <c r="AF95" i="16"/>
  <c r="AF125" i="16" s="1"/>
  <c r="AF46" i="16"/>
  <c r="AF75" i="16" s="1"/>
  <c r="AN95" i="16"/>
  <c r="AN125" i="16" s="1"/>
  <c r="AN46" i="16"/>
  <c r="AN75" i="16" s="1"/>
  <c r="AV95" i="16"/>
  <c r="AV125" i="16" s="1"/>
  <c r="AV46" i="16"/>
  <c r="AV75" i="16" s="1"/>
  <c r="BD95" i="16"/>
  <c r="BD125" i="16" s="1"/>
  <c r="BD46" i="16"/>
  <c r="BD75" i="16" s="1"/>
  <c r="BL95" i="16"/>
  <c r="BL125" i="16" s="1"/>
  <c r="BL46" i="16"/>
  <c r="BL75" i="16" s="1"/>
  <c r="BT95" i="16"/>
  <c r="BT125" i="16" s="1"/>
  <c r="BT46" i="16"/>
  <c r="BT75" i="16" s="1"/>
  <c r="CB95" i="16"/>
  <c r="CB125" i="16" s="1"/>
  <c r="CB46" i="16"/>
  <c r="CB75" i="16" s="1"/>
  <c r="CJ95" i="16"/>
  <c r="CJ125" i="16" s="1"/>
  <c r="CJ46" i="16"/>
  <c r="CJ75" i="16" s="1"/>
  <c r="CR95" i="16"/>
  <c r="CR125" i="16" s="1"/>
  <c r="CR46" i="16"/>
  <c r="CR75" i="16" s="1"/>
  <c r="CZ95" i="16"/>
  <c r="CZ125" i="16" s="1"/>
  <c r="CZ46" i="16"/>
  <c r="CZ75" i="16" s="1"/>
  <c r="DH95" i="16"/>
  <c r="DH125" i="16" s="1"/>
  <c r="DH46" i="16"/>
  <c r="DH75" i="16" s="1"/>
  <c r="DP95" i="16"/>
  <c r="DP125" i="16" s="1"/>
  <c r="DP46" i="16"/>
  <c r="DP75" i="16" s="1"/>
  <c r="DX95" i="16"/>
  <c r="DX125" i="16" s="1"/>
  <c r="DX46" i="16"/>
  <c r="DX75" i="16" s="1"/>
  <c r="EF95" i="16"/>
  <c r="EF125" i="16" s="1"/>
  <c r="EF46" i="16"/>
  <c r="EF75" i="16" s="1"/>
  <c r="EN95" i="16"/>
  <c r="EN125" i="16" s="1"/>
  <c r="EN46" i="16"/>
  <c r="EN75" i="16" s="1"/>
  <c r="EV95" i="16"/>
  <c r="EV125" i="16" s="1"/>
  <c r="EV46" i="16"/>
  <c r="EV75" i="16" s="1"/>
  <c r="FD95" i="16"/>
  <c r="FD125" i="16" s="1"/>
  <c r="FD46" i="16"/>
  <c r="FD75" i="16" s="1"/>
  <c r="H96" i="16"/>
  <c r="H126" i="16" s="1"/>
  <c r="H47" i="16"/>
  <c r="H76" i="16" s="1"/>
  <c r="P96" i="16"/>
  <c r="P126" i="16" s="1"/>
  <c r="P47" i="16"/>
  <c r="P76" i="16" s="1"/>
  <c r="X96" i="16"/>
  <c r="X126" i="16" s="1"/>
  <c r="X47" i="16"/>
  <c r="X76" i="16" s="1"/>
  <c r="AF96" i="16"/>
  <c r="AF126" i="16" s="1"/>
  <c r="AF47" i="16"/>
  <c r="AF76" i="16" s="1"/>
  <c r="AN96" i="16"/>
  <c r="AN126" i="16" s="1"/>
  <c r="AN47" i="16"/>
  <c r="AN76" i="16" s="1"/>
  <c r="AV96" i="16"/>
  <c r="AV126" i="16" s="1"/>
  <c r="AV47" i="16"/>
  <c r="AV76" i="16" s="1"/>
  <c r="BD96" i="16"/>
  <c r="BD126" i="16" s="1"/>
  <c r="BD47" i="16"/>
  <c r="BD76" i="16" s="1"/>
  <c r="BL96" i="16"/>
  <c r="BL126" i="16" s="1"/>
  <c r="BT96" i="16"/>
  <c r="BT126" i="16" s="1"/>
  <c r="BT47" i="16"/>
  <c r="BT76" i="16" s="1"/>
  <c r="CB96" i="16"/>
  <c r="CB126" i="16" s="1"/>
  <c r="CB47" i="16"/>
  <c r="CB76" i="16" s="1"/>
  <c r="CJ96" i="16"/>
  <c r="CJ126" i="16" s="1"/>
  <c r="CJ47" i="16"/>
  <c r="CJ76" i="16" s="1"/>
  <c r="CR96" i="16"/>
  <c r="CR126" i="16" s="1"/>
  <c r="CR47" i="16"/>
  <c r="CR76" i="16" s="1"/>
  <c r="CZ96" i="16"/>
  <c r="CZ126" i="16" s="1"/>
  <c r="CZ47" i="16"/>
  <c r="CZ76" i="16" s="1"/>
  <c r="DH96" i="16"/>
  <c r="DH126" i="16" s="1"/>
  <c r="DH47" i="16"/>
  <c r="DH76" i="16" s="1"/>
  <c r="DP96" i="16"/>
  <c r="DP126" i="16" s="1"/>
  <c r="DP47" i="16"/>
  <c r="DP76" i="16" s="1"/>
  <c r="DX96" i="16"/>
  <c r="DX126" i="16" s="1"/>
  <c r="DX47" i="16"/>
  <c r="DX76" i="16" s="1"/>
  <c r="EF96" i="16"/>
  <c r="EF126" i="16" s="1"/>
  <c r="EN96" i="16"/>
  <c r="EN126" i="16" s="1"/>
  <c r="EN47" i="16"/>
  <c r="EN76" i="16" s="1"/>
  <c r="EV96" i="16"/>
  <c r="EV126" i="16" s="1"/>
  <c r="EV47" i="16"/>
  <c r="EV76" i="16" s="1"/>
  <c r="FD96" i="16"/>
  <c r="FD126" i="16" s="1"/>
  <c r="FD47" i="16"/>
  <c r="FD76" i="16" s="1"/>
  <c r="H97" i="16"/>
  <c r="H127" i="16" s="1"/>
  <c r="H48" i="16"/>
  <c r="H77" i="16" s="1"/>
  <c r="P97" i="16"/>
  <c r="P127" i="16" s="1"/>
  <c r="P48" i="16"/>
  <c r="P77" i="16" s="1"/>
  <c r="X97" i="16"/>
  <c r="X127" i="16" s="1"/>
  <c r="X48" i="16"/>
  <c r="X77" i="16" s="1"/>
  <c r="AF97" i="16"/>
  <c r="AF127" i="16" s="1"/>
  <c r="AF48" i="16"/>
  <c r="AF77" i="16" s="1"/>
  <c r="AN97" i="16"/>
  <c r="AN127" i="16" s="1"/>
  <c r="AV97" i="16"/>
  <c r="AV127" i="16" s="1"/>
  <c r="AV48" i="16"/>
  <c r="AV77" i="16" s="1"/>
  <c r="BD97" i="16"/>
  <c r="BD127" i="16" s="1"/>
  <c r="BD48" i="16"/>
  <c r="BD77" i="16" s="1"/>
  <c r="BL97" i="16"/>
  <c r="BL127" i="16" s="1"/>
  <c r="BL48" i="16"/>
  <c r="BL77" i="16" s="1"/>
  <c r="BT97" i="16"/>
  <c r="BT127" i="16" s="1"/>
  <c r="BT48" i="16"/>
  <c r="BT77" i="16" s="1"/>
  <c r="CB97" i="16"/>
  <c r="CB127" i="16" s="1"/>
  <c r="CJ97" i="16"/>
  <c r="CJ127" i="16" s="1"/>
  <c r="CJ48" i="16"/>
  <c r="CJ77" i="16" s="1"/>
  <c r="CR97" i="16"/>
  <c r="CR127" i="16" s="1"/>
  <c r="CR48" i="16"/>
  <c r="CR77" i="16" s="1"/>
  <c r="CZ97" i="16"/>
  <c r="CZ127" i="16" s="1"/>
  <c r="CZ48" i="16"/>
  <c r="CZ77" i="16" s="1"/>
  <c r="DH97" i="16"/>
  <c r="DH127" i="16" s="1"/>
  <c r="DH48" i="16"/>
  <c r="DH77" i="16" s="1"/>
  <c r="DP97" i="16"/>
  <c r="DP127" i="16" s="1"/>
  <c r="DP48" i="16"/>
  <c r="DP77" i="16" s="1"/>
  <c r="DX97" i="16"/>
  <c r="DX127" i="16" s="1"/>
  <c r="DX48" i="16"/>
  <c r="DX77" i="16" s="1"/>
  <c r="EF97" i="16"/>
  <c r="EF127" i="16" s="1"/>
  <c r="EF48" i="16"/>
  <c r="EF77" i="16" s="1"/>
  <c r="EN97" i="16"/>
  <c r="EN127" i="16" s="1"/>
  <c r="EV97" i="16"/>
  <c r="EV127" i="16" s="1"/>
  <c r="EV48" i="16"/>
  <c r="EV77" i="16" s="1"/>
  <c r="FD97" i="16"/>
  <c r="FD127" i="16" s="1"/>
  <c r="FD48" i="16"/>
  <c r="FD77" i="16" s="1"/>
  <c r="H98" i="16"/>
  <c r="H128" i="16" s="1"/>
  <c r="H49" i="16"/>
  <c r="H78" i="16" s="1"/>
  <c r="P98" i="16"/>
  <c r="P128" i="16" s="1"/>
  <c r="P49" i="16"/>
  <c r="P78" i="16" s="1"/>
  <c r="X98" i="16"/>
  <c r="X128" i="16" s="1"/>
  <c r="X49" i="16"/>
  <c r="X78" i="16" s="1"/>
  <c r="AF98" i="16"/>
  <c r="AF128" i="16" s="1"/>
  <c r="AF49" i="16"/>
  <c r="AF78" i="16" s="1"/>
  <c r="AN98" i="16"/>
  <c r="AN128" i="16" s="1"/>
  <c r="AN49" i="16"/>
  <c r="AN78" i="16" s="1"/>
  <c r="AV98" i="16"/>
  <c r="AV128" i="16" s="1"/>
  <c r="AV49" i="16"/>
  <c r="AV78" i="16" s="1"/>
  <c r="BD98" i="16"/>
  <c r="BD128" i="16" s="1"/>
  <c r="BD49" i="16"/>
  <c r="BD78" i="16" s="1"/>
  <c r="BL98" i="16"/>
  <c r="BL128" i="16" s="1"/>
  <c r="BT98" i="16"/>
  <c r="BT128" i="16" s="1"/>
  <c r="BT49" i="16"/>
  <c r="BT78" i="16" s="1"/>
  <c r="CB98" i="16"/>
  <c r="CB128" i="16" s="1"/>
  <c r="CB49" i="16"/>
  <c r="CB78" i="16" s="1"/>
  <c r="CJ98" i="16"/>
  <c r="CJ128" i="16" s="1"/>
  <c r="CJ49" i="16"/>
  <c r="CJ78" i="16" s="1"/>
  <c r="CR98" i="16"/>
  <c r="CR128" i="16" s="1"/>
  <c r="CR49" i="16"/>
  <c r="CR78" i="16" s="1"/>
  <c r="CZ98" i="16"/>
  <c r="CZ128" i="16" s="1"/>
  <c r="CZ49" i="16"/>
  <c r="CZ78" i="16" s="1"/>
  <c r="DH98" i="16"/>
  <c r="DH128" i="16" s="1"/>
  <c r="DH49" i="16"/>
  <c r="DH78" i="16" s="1"/>
  <c r="DP98" i="16"/>
  <c r="DP128" i="16" s="1"/>
  <c r="DP49" i="16"/>
  <c r="DP78" i="16" s="1"/>
  <c r="DX98" i="16"/>
  <c r="DX128" i="16" s="1"/>
  <c r="EF98" i="16"/>
  <c r="EF128" i="16" s="1"/>
  <c r="EF49" i="16"/>
  <c r="EF78" i="16" s="1"/>
  <c r="EN98" i="16"/>
  <c r="EN128" i="16" s="1"/>
  <c r="EN49" i="16"/>
  <c r="EN78" i="16" s="1"/>
  <c r="EV98" i="16"/>
  <c r="EV128" i="16" s="1"/>
  <c r="EV49" i="16"/>
  <c r="EV78" i="16" s="1"/>
  <c r="FD98" i="16"/>
  <c r="FD128" i="16" s="1"/>
  <c r="FD49" i="16"/>
  <c r="FD78" i="16" s="1"/>
  <c r="H99" i="16"/>
  <c r="H129" i="16" s="1"/>
  <c r="H50" i="16"/>
  <c r="H79" i="16" s="1"/>
  <c r="P99" i="16"/>
  <c r="P129" i="16" s="1"/>
  <c r="P50" i="16"/>
  <c r="P79" i="16" s="1"/>
  <c r="X99" i="16"/>
  <c r="X129" i="16" s="1"/>
  <c r="X50" i="16"/>
  <c r="X79" i="16" s="1"/>
  <c r="AF99" i="16"/>
  <c r="AF129" i="16" s="1"/>
  <c r="AF50" i="16"/>
  <c r="AF79" i="16" s="1"/>
  <c r="AN99" i="16"/>
  <c r="AN129" i="16" s="1"/>
  <c r="AN50" i="16"/>
  <c r="AN79" i="16" s="1"/>
  <c r="AV99" i="16"/>
  <c r="AV129" i="16" s="1"/>
  <c r="BD99" i="16"/>
  <c r="BD129" i="16" s="1"/>
  <c r="BD50" i="16"/>
  <c r="BD79" i="16" s="1"/>
  <c r="BL99" i="16"/>
  <c r="BL129" i="16" s="1"/>
  <c r="BL50" i="16"/>
  <c r="BL79" i="16" s="1"/>
  <c r="BT99" i="16"/>
  <c r="BT129" i="16" s="1"/>
  <c r="BT50" i="16"/>
  <c r="BT79" i="16" s="1"/>
  <c r="CB99" i="16"/>
  <c r="CB129" i="16" s="1"/>
  <c r="CB50" i="16"/>
  <c r="CB79" i="16" s="1"/>
  <c r="CJ99" i="16"/>
  <c r="CJ129" i="16" s="1"/>
  <c r="CJ50" i="16"/>
  <c r="CJ79" i="16" s="1"/>
  <c r="CR99" i="16"/>
  <c r="CR129" i="16" s="1"/>
  <c r="CR50" i="16"/>
  <c r="CR79" i="16" s="1"/>
  <c r="CZ99" i="16"/>
  <c r="CZ129" i="16" s="1"/>
  <c r="CZ50" i="16"/>
  <c r="CZ79" i="16" s="1"/>
  <c r="DH99" i="16"/>
  <c r="DH129" i="16" s="1"/>
  <c r="DP99" i="16"/>
  <c r="DP129" i="16" s="1"/>
  <c r="DP50" i="16"/>
  <c r="DP79" i="16" s="1"/>
  <c r="DX99" i="16"/>
  <c r="DX129" i="16" s="1"/>
  <c r="DX50" i="16"/>
  <c r="DX79" i="16" s="1"/>
  <c r="EF99" i="16"/>
  <c r="EF129" i="16" s="1"/>
  <c r="EF50" i="16"/>
  <c r="EF79" i="16" s="1"/>
  <c r="EN99" i="16"/>
  <c r="EN129" i="16" s="1"/>
  <c r="EN50" i="16"/>
  <c r="EN79" i="16" s="1"/>
  <c r="EV99" i="16"/>
  <c r="EV129" i="16" s="1"/>
  <c r="EV50" i="16"/>
  <c r="EV79" i="16" s="1"/>
  <c r="FD99" i="16"/>
  <c r="FD129" i="16" s="1"/>
  <c r="FD50" i="16"/>
  <c r="FD79" i="16" s="1"/>
  <c r="H100" i="16"/>
  <c r="H130" i="16" s="1"/>
  <c r="H51" i="16"/>
  <c r="H80" i="16" s="1"/>
  <c r="P100" i="16"/>
  <c r="P130" i="16" s="1"/>
  <c r="P51" i="16"/>
  <c r="P80" i="16" s="1"/>
  <c r="X100" i="16"/>
  <c r="X130" i="16" s="1"/>
  <c r="X51" i="16"/>
  <c r="X80" i="16" s="1"/>
  <c r="AF100" i="16"/>
  <c r="AF130" i="16" s="1"/>
  <c r="AN100" i="16"/>
  <c r="AN130" i="16" s="1"/>
  <c r="AN51" i="16"/>
  <c r="AN80" i="16" s="1"/>
  <c r="AV100" i="16"/>
  <c r="AV130" i="16" s="1"/>
  <c r="AV51" i="16"/>
  <c r="AV80" i="16" s="1"/>
  <c r="BD100" i="16"/>
  <c r="BD130" i="16" s="1"/>
  <c r="BD51" i="16"/>
  <c r="BD80" i="16" s="1"/>
  <c r="BL100" i="16"/>
  <c r="BL130" i="16" s="1"/>
  <c r="BL51" i="16"/>
  <c r="BL80" i="16" s="1"/>
  <c r="BT100" i="16"/>
  <c r="BT130" i="16" s="1"/>
  <c r="BT51" i="16"/>
  <c r="BT80" i="16" s="1"/>
  <c r="CB100" i="16"/>
  <c r="CB130" i="16" s="1"/>
  <c r="CB51" i="16"/>
  <c r="CB80" i="16" s="1"/>
  <c r="CJ100" i="16"/>
  <c r="CJ130" i="16" s="1"/>
  <c r="CJ51" i="16"/>
  <c r="CJ80" i="16" s="1"/>
  <c r="CR100" i="16"/>
  <c r="CR130" i="16" s="1"/>
  <c r="CZ100" i="16"/>
  <c r="CZ130" i="16" s="1"/>
  <c r="CZ51" i="16"/>
  <c r="CZ80" i="16" s="1"/>
  <c r="DH100" i="16"/>
  <c r="DH130" i="16" s="1"/>
  <c r="DH51" i="16"/>
  <c r="DH80" i="16" s="1"/>
  <c r="DP100" i="16"/>
  <c r="DP130" i="16" s="1"/>
  <c r="DP51" i="16"/>
  <c r="DP80" i="16" s="1"/>
  <c r="DX100" i="16"/>
  <c r="DX130" i="16" s="1"/>
  <c r="DX51" i="16"/>
  <c r="DX80" i="16" s="1"/>
  <c r="EF100" i="16"/>
  <c r="EF130" i="16" s="1"/>
  <c r="EF51" i="16"/>
  <c r="EF80" i="16" s="1"/>
  <c r="EN100" i="16"/>
  <c r="EN130" i="16" s="1"/>
  <c r="EN51" i="16"/>
  <c r="EN80" i="16" s="1"/>
  <c r="EV100" i="16"/>
  <c r="EV130" i="16" s="1"/>
  <c r="EV51" i="16"/>
  <c r="EV80" i="16" s="1"/>
  <c r="FD100" i="16"/>
  <c r="FD130" i="16" s="1"/>
  <c r="H101" i="16"/>
  <c r="H131" i="16" s="1"/>
  <c r="H52" i="16"/>
  <c r="H81" i="16" s="1"/>
  <c r="P101" i="16"/>
  <c r="P131" i="16" s="1"/>
  <c r="X101" i="16"/>
  <c r="X131" i="16" s="1"/>
  <c r="X52" i="16"/>
  <c r="X81" i="16" s="1"/>
  <c r="AF101" i="16"/>
  <c r="AF131" i="16" s="1"/>
  <c r="AF52" i="16"/>
  <c r="AF81" i="16" s="1"/>
  <c r="AN101" i="16"/>
  <c r="AN131" i="16" s="1"/>
  <c r="AN52" i="16"/>
  <c r="AN81" i="16" s="1"/>
  <c r="AV101" i="16"/>
  <c r="AV131" i="16" s="1"/>
  <c r="AV52" i="16"/>
  <c r="AV81" i="16" s="1"/>
  <c r="BD101" i="16"/>
  <c r="BD131" i="16" s="1"/>
  <c r="BD52" i="16"/>
  <c r="BD81" i="16" s="1"/>
  <c r="BL101" i="16"/>
  <c r="BL131" i="16" s="1"/>
  <c r="BL52" i="16"/>
  <c r="BL81" i="16" s="1"/>
  <c r="BT101" i="16"/>
  <c r="BT131" i="16" s="1"/>
  <c r="BT52" i="16"/>
  <c r="BT81" i="16" s="1"/>
  <c r="CB101" i="16"/>
  <c r="CB131" i="16" s="1"/>
  <c r="CJ101" i="16"/>
  <c r="CJ131" i="16" s="1"/>
  <c r="CJ52" i="16"/>
  <c r="CJ81" i="16" s="1"/>
  <c r="CR101" i="16"/>
  <c r="CR131" i="16" s="1"/>
  <c r="CR52" i="16"/>
  <c r="CR81" i="16" s="1"/>
  <c r="CZ101" i="16"/>
  <c r="CZ131" i="16" s="1"/>
  <c r="CZ52" i="16"/>
  <c r="CZ81" i="16" s="1"/>
  <c r="DH101" i="16"/>
  <c r="DH131" i="16" s="1"/>
  <c r="DH52" i="16"/>
  <c r="DH81" i="16" s="1"/>
  <c r="DP101" i="16"/>
  <c r="DP131" i="16" s="1"/>
  <c r="DP52" i="16"/>
  <c r="DP81" i="16" s="1"/>
  <c r="DX101" i="16"/>
  <c r="DX131" i="16" s="1"/>
  <c r="DX52" i="16"/>
  <c r="DX81" i="16" s="1"/>
  <c r="EF101" i="16"/>
  <c r="EF131" i="16" s="1"/>
  <c r="EF52" i="16"/>
  <c r="EF81" i="16" s="1"/>
  <c r="EN101" i="16"/>
  <c r="EN131" i="16" s="1"/>
  <c r="EV101" i="16"/>
  <c r="EV131" i="16" s="1"/>
  <c r="EV52" i="16"/>
  <c r="EV81" i="16" s="1"/>
  <c r="FD101" i="16"/>
  <c r="FD131" i="16" s="1"/>
  <c r="FD52" i="16"/>
  <c r="FD81" i="16" s="1"/>
  <c r="H103" i="16"/>
  <c r="H54" i="16"/>
  <c r="P103" i="16"/>
  <c r="P54" i="16"/>
  <c r="X103" i="16"/>
  <c r="X54" i="16"/>
  <c r="AF103" i="16"/>
  <c r="AF54" i="16"/>
  <c r="AN103" i="16"/>
  <c r="AN54" i="16"/>
  <c r="AV103" i="16"/>
  <c r="AV54" i="16"/>
  <c r="BD103" i="16"/>
  <c r="BD54" i="16"/>
  <c r="BT103" i="16"/>
  <c r="BT54" i="16"/>
  <c r="CB103" i="16"/>
  <c r="CB54" i="16"/>
  <c r="CJ103" i="16"/>
  <c r="CJ54" i="16"/>
  <c r="CR103" i="16"/>
  <c r="CR54" i="16"/>
  <c r="CZ103" i="16"/>
  <c r="CZ54" i="16"/>
  <c r="DH103" i="16"/>
  <c r="DH54" i="16"/>
  <c r="DP103" i="16"/>
  <c r="DP54" i="16"/>
  <c r="EF103" i="16"/>
  <c r="EF54" i="16"/>
  <c r="EN103" i="16"/>
  <c r="EN54" i="16"/>
  <c r="AU37" i="16"/>
  <c r="AU66" i="16" s="1"/>
  <c r="DG37" i="16"/>
  <c r="DG66" i="16" s="1"/>
  <c r="AE38" i="16"/>
  <c r="AE67" i="16" s="1"/>
  <c r="CQ38" i="16"/>
  <c r="CQ67" i="16" s="1"/>
  <c r="FC38" i="16"/>
  <c r="FC67" i="16" s="1"/>
  <c r="O39" i="16"/>
  <c r="O68" i="16" s="1"/>
  <c r="CA39" i="16"/>
  <c r="CA68" i="16" s="1"/>
  <c r="EM39" i="16"/>
  <c r="EM68" i="16" s="1"/>
  <c r="BK40" i="16"/>
  <c r="BK69" i="16" s="1"/>
  <c r="DW40" i="16"/>
  <c r="DW69" i="16" s="1"/>
  <c r="AU41" i="16"/>
  <c r="AU70" i="16" s="1"/>
  <c r="DG41" i="16"/>
  <c r="DG70" i="16" s="1"/>
  <c r="AE43" i="16"/>
  <c r="AE72" i="16" s="1"/>
  <c r="FC44" i="16"/>
  <c r="FC73" i="16" s="1"/>
  <c r="DO45" i="16"/>
  <c r="DO74" i="16" s="1"/>
  <c r="CA46" i="16"/>
  <c r="CA75" i="16" s="1"/>
  <c r="AY47" i="16"/>
  <c r="AY76" i="16" s="1"/>
  <c r="AB86" i="16"/>
  <c r="AB116" i="16" s="1"/>
  <c r="AB37" i="16"/>
  <c r="AB66" i="16" s="1"/>
  <c r="BP86" i="16"/>
  <c r="BP116" i="16" s="1"/>
  <c r="BP37" i="16"/>
  <c r="BP66" i="16" s="1"/>
  <c r="CV86" i="16"/>
  <c r="CV116" i="16" s="1"/>
  <c r="CV37" i="16"/>
  <c r="CV66" i="16" s="1"/>
  <c r="EB86" i="16"/>
  <c r="EB116" i="16" s="1"/>
  <c r="EB37" i="16"/>
  <c r="EZ86" i="16"/>
  <c r="EZ116" i="16" s="1"/>
  <c r="EZ37" i="16"/>
  <c r="EZ66" i="16" s="1"/>
  <c r="T87" i="16"/>
  <c r="T117" i="16" s="1"/>
  <c r="T38" i="16"/>
  <c r="T67" i="16" s="1"/>
  <c r="AR87" i="16"/>
  <c r="AR117" i="16" s="1"/>
  <c r="AR38" i="16"/>
  <c r="AR67" i="16" s="1"/>
  <c r="BP87" i="16"/>
  <c r="BP117" i="16" s="1"/>
  <c r="BP38" i="16"/>
  <c r="BP67" i="16" s="1"/>
  <c r="DD87" i="16"/>
  <c r="DD117" i="16" s="1"/>
  <c r="DD38" i="16"/>
  <c r="DD67" i="16" s="1"/>
  <c r="I86" i="16"/>
  <c r="I116" i="16" s="1"/>
  <c r="I37" i="16"/>
  <c r="I66" i="16" s="1"/>
  <c r="Q86" i="16"/>
  <c r="Q116" i="16" s="1"/>
  <c r="Q37" i="16"/>
  <c r="Q66" i="16" s="1"/>
  <c r="Y86" i="16"/>
  <c r="Y116" i="16" s="1"/>
  <c r="Y37" i="16"/>
  <c r="Y66" i="16" s="1"/>
  <c r="AG86" i="16"/>
  <c r="AG116" i="16" s="1"/>
  <c r="AG37" i="16"/>
  <c r="AG66" i="16" s="1"/>
  <c r="AO86" i="16"/>
  <c r="AO116" i="16" s="1"/>
  <c r="AO37" i="16"/>
  <c r="AO66" i="16" s="1"/>
  <c r="AW86" i="16"/>
  <c r="AW116" i="16" s="1"/>
  <c r="AW37" i="16"/>
  <c r="AW66" i="16" s="1"/>
  <c r="BE86" i="16"/>
  <c r="BE116" i="16" s="1"/>
  <c r="BE37" i="16"/>
  <c r="BE66" i="16" s="1"/>
  <c r="BM86" i="16"/>
  <c r="BM116" i="16" s="1"/>
  <c r="BM37" i="16"/>
  <c r="BM66" i="16" s="1"/>
  <c r="BU86" i="16"/>
  <c r="BU116" i="16" s="1"/>
  <c r="BU37" i="16"/>
  <c r="BU66" i="16" s="1"/>
  <c r="CC86" i="16"/>
  <c r="CC116" i="16" s="1"/>
  <c r="CC37" i="16"/>
  <c r="CC66" i="16" s="1"/>
  <c r="CK86" i="16"/>
  <c r="CK116" i="16" s="1"/>
  <c r="CK37" i="16"/>
  <c r="CK66" i="16" s="1"/>
  <c r="CS86" i="16"/>
  <c r="CS116" i="16" s="1"/>
  <c r="CS37" i="16"/>
  <c r="CS66" i="16" s="1"/>
  <c r="DA86" i="16"/>
  <c r="DA116" i="16" s="1"/>
  <c r="DA37" i="16"/>
  <c r="DA66" i="16" s="1"/>
  <c r="DI86" i="16"/>
  <c r="DI116" i="16" s="1"/>
  <c r="DI37" i="16"/>
  <c r="DI66" i="16" s="1"/>
  <c r="DQ86" i="16"/>
  <c r="DQ116" i="16" s="1"/>
  <c r="DQ37" i="16"/>
  <c r="DQ66" i="16" s="1"/>
  <c r="DY86" i="16"/>
  <c r="DY116" i="16" s="1"/>
  <c r="DY37" i="16"/>
  <c r="EG86" i="16"/>
  <c r="EG116" i="16" s="1"/>
  <c r="EG37" i="16"/>
  <c r="EO86" i="16"/>
  <c r="EO116" i="16" s="1"/>
  <c r="EO37" i="16"/>
  <c r="EW86" i="16"/>
  <c r="EW116" i="16" s="1"/>
  <c r="EW37" i="16"/>
  <c r="EW66" i="16" s="1"/>
  <c r="FE86" i="16"/>
  <c r="FE116" i="16" s="1"/>
  <c r="FE37" i="16"/>
  <c r="FE66" i="16" s="1"/>
  <c r="I87" i="16"/>
  <c r="I117" i="16" s="1"/>
  <c r="I38" i="16"/>
  <c r="I67" i="16" s="1"/>
  <c r="Q87" i="16"/>
  <c r="Q117" i="16" s="1"/>
  <c r="Q38" i="16"/>
  <c r="Q67" i="16" s="1"/>
  <c r="Y87" i="16"/>
  <c r="Y117" i="16" s="1"/>
  <c r="Y38" i="16"/>
  <c r="Y67" i="16" s="1"/>
  <c r="AG87" i="16"/>
  <c r="AG117" i="16" s="1"/>
  <c r="AG38" i="16"/>
  <c r="AG67" i="16" s="1"/>
  <c r="AO87" i="16"/>
  <c r="AO117" i="16" s="1"/>
  <c r="AO38" i="16"/>
  <c r="AO67" i="16" s="1"/>
  <c r="AW87" i="16"/>
  <c r="AW117" i="16" s="1"/>
  <c r="AW38" i="16"/>
  <c r="AW67" i="16" s="1"/>
  <c r="BE87" i="16"/>
  <c r="BE117" i="16" s="1"/>
  <c r="BE38" i="16"/>
  <c r="BE67" i="16" s="1"/>
  <c r="BM87" i="16"/>
  <c r="BM117" i="16" s="1"/>
  <c r="BM38" i="16"/>
  <c r="BM67" i="16" s="1"/>
  <c r="BU87" i="16"/>
  <c r="BU117" i="16" s="1"/>
  <c r="BU38" i="16"/>
  <c r="BU67" i="16" s="1"/>
  <c r="CC87" i="16"/>
  <c r="CC117" i="16" s="1"/>
  <c r="CC38" i="16"/>
  <c r="CC67" i="16" s="1"/>
  <c r="CK87" i="16"/>
  <c r="CK117" i="16" s="1"/>
  <c r="CK38" i="16"/>
  <c r="CK67" i="16" s="1"/>
  <c r="CS87" i="16"/>
  <c r="CS117" i="16" s="1"/>
  <c r="CS38" i="16"/>
  <c r="CS67" i="16" s="1"/>
  <c r="DA87" i="16"/>
  <c r="DA117" i="16" s="1"/>
  <c r="DA38" i="16"/>
  <c r="DA67" i="16" s="1"/>
  <c r="DI87" i="16"/>
  <c r="DI117" i="16" s="1"/>
  <c r="DI38" i="16"/>
  <c r="DI67" i="16" s="1"/>
  <c r="DQ87" i="16"/>
  <c r="DQ117" i="16" s="1"/>
  <c r="DQ38" i="16"/>
  <c r="DQ67" i="16" s="1"/>
  <c r="DY87" i="16"/>
  <c r="DY117" i="16" s="1"/>
  <c r="DY38" i="16"/>
  <c r="DY67" i="16" s="1"/>
  <c r="EG87" i="16"/>
  <c r="EG117" i="16" s="1"/>
  <c r="EG38" i="16"/>
  <c r="EG67" i="16" s="1"/>
  <c r="EO87" i="16"/>
  <c r="EO117" i="16" s="1"/>
  <c r="EO38" i="16"/>
  <c r="EO67" i="16" s="1"/>
  <c r="EW87" i="16"/>
  <c r="EW117" i="16" s="1"/>
  <c r="EW38" i="16"/>
  <c r="EW67" i="16" s="1"/>
  <c r="FE87" i="16"/>
  <c r="FE117" i="16" s="1"/>
  <c r="FE38" i="16"/>
  <c r="FE67" i="16" s="1"/>
  <c r="I88" i="16"/>
  <c r="I118" i="16" s="1"/>
  <c r="I39" i="16"/>
  <c r="I68" i="16" s="1"/>
  <c r="Q88" i="16"/>
  <c r="Q118" i="16" s="1"/>
  <c r="Q39" i="16"/>
  <c r="Q68" i="16" s="1"/>
  <c r="Y88" i="16"/>
  <c r="Y118" i="16" s="1"/>
  <c r="Y39" i="16"/>
  <c r="Y68" i="16" s="1"/>
  <c r="AG88" i="16"/>
  <c r="AG118" i="16" s="1"/>
  <c r="AG39" i="16"/>
  <c r="AG68" i="16" s="1"/>
  <c r="AO88" i="16"/>
  <c r="AO118" i="16" s="1"/>
  <c r="AO39" i="16"/>
  <c r="AO68" i="16" s="1"/>
  <c r="AW88" i="16"/>
  <c r="AW118" i="16" s="1"/>
  <c r="AW39" i="16"/>
  <c r="AW68" i="16" s="1"/>
  <c r="BE88" i="16"/>
  <c r="BE118" i="16" s="1"/>
  <c r="BE39" i="16"/>
  <c r="BE68" i="16" s="1"/>
  <c r="BM88" i="16"/>
  <c r="BM118" i="16" s="1"/>
  <c r="BM39" i="16"/>
  <c r="BM68" i="16" s="1"/>
  <c r="BU88" i="16"/>
  <c r="BU118" i="16" s="1"/>
  <c r="BU39" i="16"/>
  <c r="BU68" i="16" s="1"/>
  <c r="CC88" i="16"/>
  <c r="CC118" i="16" s="1"/>
  <c r="CC39" i="16"/>
  <c r="CC68" i="16" s="1"/>
  <c r="CK88" i="16"/>
  <c r="CK118" i="16" s="1"/>
  <c r="CK39" i="16"/>
  <c r="CK68" i="16" s="1"/>
  <c r="CS88" i="16"/>
  <c r="CS118" i="16" s="1"/>
  <c r="CS39" i="16"/>
  <c r="CS68" i="16" s="1"/>
  <c r="DA88" i="16"/>
  <c r="DA118" i="16" s="1"/>
  <c r="DA39" i="16"/>
  <c r="DA68" i="16" s="1"/>
  <c r="DI88" i="16"/>
  <c r="DI118" i="16" s="1"/>
  <c r="DI39" i="16"/>
  <c r="DI68" i="16" s="1"/>
  <c r="DQ88" i="16"/>
  <c r="DQ118" i="16" s="1"/>
  <c r="DQ39" i="16"/>
  <c r="DQ68" i="16" s="1"/>
  <c r="DY88" i="16"/>
  <c r="DY118" i="16" s="1"/>
  <c r="DY39" i="16"/>
  <c r="DY68" i="16" s="1"/>
  <c r="EG88" i="16"/>
  <c r="EG118" i="16" s="1"/>
  <c r="EG39" i="16"/>
  <c r="EG68" i="16" s="1"/>
  <c r="EO88" i="16"/>
  <c r="EO118" i="16" s="1"/>
  <c r="EO39" i="16"/>
  <c r="EO68" i="16" s="1"/>
  <c r="EW88" i="16"/>
  <c r="EW118" i="16" s="1"/>
  <c r="EW39" i="16"/>
  <c r="EW68" i="16" s="1"/>
  <c r="FE88" i="16"/>
  <c r="FE118" i="16" s="1"/>
  <c r="FE39" i="16"/>
  <c r="FE68" i="16" s="1"/>
  <c r="I89" i="16"/>
  <c r="I119" i="16" s="1"/>
  <c r="I40" i="16"/>
  <c r="I69" i="16" s="1"/>
  <c r="Q89" i="16"/>
  <c r="Q119" i="16" s="1"/>
  <c r="Q40" i="16"/>
  <c r="Q69" i="16" s="1"/>
  <c r="Y89" i="16"/>
  <c r="Y119" i="16" s="1"/>
  <c r="Y40" i="16"/>
  <c r="Y69" i="16" s="1"/>
  <c r="AG89" i="16"/>
  <c r="AG119" i="16" s="1"/>
  <c r="AG40" i="16"/>
  <c r="AG69" i="16" s="1"/>
  <c r="AO89" i="16"/>
  <c r="AO119" i="16" s="1"/>
  <c r="AO40" i="16"/>
  <c r="AO69" i="16" s="1"/>
  <c r="AW89" i="16"/>
  <c r="AW119" i="16" s="1"/>
  <c r="AW40" i="16"/>
  <c r="AW69" i="16" s="1"/>
  <c r="BE89" i="16"/>
  <c r="BE119" i="16" s="1"/>
  <c r="BE40" i="16"/>
  <c r="BE69" i="16" s="1"/>
  <c r="BM89" i="16"/>
  <c r="BM119" i="16" s="1"/>
  <c r="BM40" i="16"/>
  <c r="BM69" i="16" s="1"/>
  <c r="BU89" i="16"/>
  <c r="BU119" i="16" s="1"/>
  <c r="BU40" i="16"/>
  <c r="BU69" i="16" s="1"/>
  <c r="CC89" i="16"/>
  <c r="CC119" i="16" s="1"/>
  <c r="CC40" i="16"/>
  <c r="CC69" i="16" s="1"/>
  <c r="CK89" i="16"/>
  <c r="CK119" i="16" s="1"/>
  <c r="CK40" i="16"/>
  <c r="CK69" i="16" s="1"/>
  <c r="CS89" i="16"/>
  <c r="CS119" i="16" s="1"/>
  <c r="CS40" i="16"/>
  <c r="CS69" i="16" s="1"/>
  <c r="DA89" i="16"/>
  <c r="DA119" i="16" s="1"/>
  <c r="DA40" i="16"/>
  <c r="DA69" i="16" s="1"/>
  <c r="DI89" i="16"/>
  <c r="DI119" i="16" s="1"/>
  <c r="DI40" i="16"/>
  <c r="DI69" i="16" s="1"/>
  <c r="DQ89" i="16"/>
  <c r="DQ119" i="16" s="1"/>
  <c r="DQ40" i="16"/>
  <c r="DQ69" i="16" s="1"/>
  <c r="DY89" i="16"/>
  <c r="DY119" i="16" s="1"/>
  <c r="DY40" i="16"/>
  <c r="DY69" i="16" s="1"/>
  <c r="EG89" i="16"/>
  <c r="EG119" i="16" s="1"/>
  <c r="EG40" i="16"/>
  <c r="EG69" i="16" s="1"/>
  <c r="EO89" i="16"/>
  <c r="EO119" i="16" s="1"/>
  <c r="EO40" i="16"/>
  <c r="EO69" i="16" s="1"/>
  <c r="EW89" i="16"/>
  <c r="EW119" i="16" s="1"/>
  <c r="EW40" i="16"/>
  <c r="EW69" i="16" s="1"/>
  <c r="FE89" i="16"/>
  <c r="FE119" i="16" s="1"/>
  <c r="FE40" i="16"/>
  <c r="FE69" i="16" s="1"/>
  <c r="I90" i="16"/>
  <c r="I120" i="16" s="1"/>
  <c r="I41" i="16"/>
  <c r="I70" i="16" s="1"/>
  <c r="Q90" i="16"/>
  <c r="Q120" i="16" s="1"/>
  <c r="Q41" i="16"/>
  <c r="Q70" i="16" s="1"/>
  <c r="Y90" i="16"/>
  <c r="Y120" i="16" s="1"/>
  <c r="Y41" i="16"/>
  <c r="Y70" i="16" s="1"/>
  <c r="AG90" i="16"/>
  <c r="AG120" i="16" s="1"/>
  <c r="AG41" i="16"/>
  <c r="AG70" i="16" s="1"/>
  <c r="AO90" i="16"/>
  <c r="AO120" i="16" s="1"/>
  <c r="AO41" i="16"/>
  <c r="AO70" i="16" s="1"/>
  <c r="AW90" i="16"/>
  <c r="AW120" i="16" s="1"/>
  <c r="AW41" i="16"/>
  <c r="AW70" i="16" s="1"/>
  <c r="BE90" i="16"/>
  <c r="BE120" i="16" s="1"/>
  <c r="BE41" i="16"/>
  <c r="BE70" i="16" s="1"/>
  <c r="BM90" i="16"/>
  <c r="BM120" i="16" s="1"/>
  <c r="BM41" i="16"/>
  <c r="BM70" i="16" s="1"/>
  <c r="BU90" i="16"/>
  <c r="BU120" i="16" s="1"/>
  <c r="BU41" i="16"/>
  <c r="BU70" i="16" s="1"/>
  <c r="CC90" i="16"/>
  <c r="CC120" i="16" s="1"/>
  <c r="CC41" i="16"/>
  <c r="CC70" i="16" s="1"/>
  <c r="CK90" i="16"/>
  <c r="CK120" i="16" s="1"/>
  <c r="CK41" i="16"/>
  <c r="CK70" i="16" s="1"/>
  <c r="CS90" i="16"/>
  <c r="CS120" i="16" s="1"/>
  <c r="CS41" i="16"/>
  <c r="CS70" i="16" s="1"/>
  <c r="DA90" i="16"/>
  <c r="DA120" i="16" s="1"/>
  <c r="DA41" i="16"/>
  <c r="DA70" i="16" s="1"/>
  <c r="DI90" i="16"/>
  <c r="DI120" i="16" s="1"/>
  <c r="DI41" i="16"/>
  <c r="DI70" i="16" s="1"/>
  <c r="DQ90" i="16"/>
  <c r="DQ120" i="16" s="1"/>
  <c r="DQ41" i="16"/>
  <c r="DQ70" i="16" s="1"/>
  <c r="DY90" i="16"/>
  <c r="DY120" i="16" s="1"/>
  <c r="DY41" i="16"/>
  <c r="DY70" i="16" s="1"/>
  <c r="EG90" i="16"/>
  <c r="EG120" i="16" s="1"/>
  <c r="EG41" i="16"/>
  <c r="EG70" i="16" s="1"/>
  <c r="EO90" i="16"/>
  <c r="EO120" i="16" s="1"/>
  <c r="EO41" i="16"/>
  <c r="EO70" i="16" s="1"/>
  <c r="EW90" i="16"/>
  <c r="EW120" i="16" s="1"/>
  <c r="EW41" i="16"/>
  <c r="EW70" i="16" s="1"/>
  <c r="FE90" i="16"/>
  <c r="FE120" i="16" s="1"/>
  <c r="FE41" i="16"/>
  <c r="FE70" i="16" s="1"/>
  <c r="I92" i="16"/>
  <c r="I122" i="16" s="1"/>
  <c r="I43" i="16"/>
  <c r="I72" i="16" s="1"/>
  <c r="Q92" i="16"/>
  <c r="Q122" i="16" s="1"/>
  <c r="Q43" i="16"/>
  <c r="Q72" i="16" s="1"/>
  <c r="Y92" i="16"/>
  <c r="Y122" i="16" s="1"/>
  <c r="Y43" i="16"/>
  <c r="Y72" i="16" s="1"/>
  <c r="AG92" i="16"/>
  <c r="AG122" i="16" s="1"/>
  <c r="AG43" i="16"/>
  <c r="AG72" i="16" s="1"/>
  <c r="AO92" i="16"/>
  <c r="AO122" i="16" s="1"/>
  <c r="AO43" i="16"/>
  <c r="AO72" i="16" s="1"/>
  <c r="AW92" i="16"/>
  <c r="AW122" i="16" s="1"/>
  <c r="AW43" i="16"/>
  <c r="AW72" i="16" s="1"/>
  <c r="BE92" i="16"/>
  <c r="BE122" i="16" s="1"/>
  <c r="BE43" i="16"/>
  <c r="BE72" i="16" s="1"/>
  <c r="BM92" i="16"/>
  <c r="BM122" i="16" s="1"/>
  <c r="BM43" i="16"/>
  <c r="BM72" i="16" s="1"/>
  <c r="BU92" i="16"/>
  <c r="BU122" i="16" s="1"/>
  <c r="BU43" i="16"/>
  <c r="BU72" i="16" s="1"/>
  <c r="CC92" i="16"/>
  <c r="CC122" i="16" s="1"/>
  <c r="CC43" i="16"/>
  <c r="CC72" i="16" s="1"/>
  <c r="CK92" i="16"/>
  <c r="CK122" i="16" s="1"/>
  <c r="CK43" i="16"/>
  <c r="CK72" i="16" s="1"/>
  <c r="CS92" i="16"/>
  <c r="CS122" i="16" s="1"/>
  <c r="CS43" i="16"/>
  <c r="CS72" i="16" s="1"/>
  <c r="DA92" i="16"/>
  <c r="DA122" i="16" s="1"/>
  <c r="DA43" i="16"/>
  <c r="DA72" i="16" s="1"/>
  <c r="DI92" i="16"/>
  <c r="DI122" i="16" s="1"/>
  <c r="DJ72" i="16"/>
  <c r="DI43" i="16"/>
  <c r="DI72" i="16" s="1"/>
  <c r="DQ92" i="16"/>
  <c r="DQ122" i="16" s="1"/>
  <c r="DQ43" i="16"/>
  <c r="DQ72" i="16" s="1"/>
  <c r="DY92" i="16"/>
  <c r="DY122" i="16" s="1"/>
  <c r="DY43" i="16"/>
  <c r="DY72" i="16" s="1"/>
  <c r="EG92" i="16"/>
  <c r="EG122" i="16" s="1"/>
  <c r="EG43" i="16"/>
  <c r="EG72" i="16" s="1"/>
  <c r="EO92" i="16"/>
  <c r="EO122" i="16" s="1"/>
  <c r="EP72" i="16"/>
  <c r="EO43" i="16"/>
  <c r="EO72" i="16" s="1"/>
  <c r="EW92" i="16"/>
  <c r="EW122" i="16" s="1"/>
  <c r="EW43" i="16"/>
  <c r="EW72" i="16" s="1"/>
  <c r="FE92" i="16"/>
  <c r="FE122" i="16" s="1"/>
  <c r="FE43" i="16"/>
  <c r="FE72" i="16" s="1"/>
  <c r="I93" i="16"/>
  <c r="I123" i="16" s="1"/>
  <c r="I44" i="16"/>
  <c r="I73" i="16" s="1"/>
  <c r="Q93" i="16"/>
  <c r="Q123" i="16" s="1"/>
  <c r="Q44" i="16"/>
  <c r="Q73" i="16" s="1"/>
  <c r="Y93" i="16"/>
  <c r="Y123" i="16" s="1"/>
  <c r="Y44" i="16"/>
  <c r="Y73" i="16" s="1"/>
  <c r="AG93" i="16"/>
  <c r="AG123" i="16" s="1"/>
  <c r="AG44" i="16"/>
  <c r="AG73" i="16" s="1"/>
  <c r="AO93" i="16"/>
  <c r="AO123" i="16" s="1"/>
  <c r="AO44" i="16"/>
  <c r="AO73" i="16" s="1"/>
  <c r="AW93" i="16"/>
  <c r="AW123" i="16" s="1"/>
  <c r="AW44" i="16"/>
  <c r="AW73" i="16" s="1"/>
  <c r="BE93" i="16"/>
  <c r="BE123" i="16" s="1"/>
  <c r="BE44" i="16"/>
  <c r="BE73" i="16" s="1"/>
  <c r="BM93" i="16"/>
  <c r="BM123" i="16" s="1"/>
  <c r="BM44" i="16"/>
  <c r="BM73" i="16" s="1"/>
  <c r="BU93" i="16"/>
  <c r="BU123" i="16" s="1"/>
  <c r="BU44" i="16"/>
  <c r="BU73" i="16" s="1"/>
  <c r="CC93" i="16"/>
  <c r="CC123" i="16" s="1"/>
  <c r="CC44" i="16"/>
  <c r="CC73" i="16" s="1"/>
  <c r="CK93" i="16"/>
  <c r="CK123" i="16" s="1"/>
  <c r="CK44" i="16"/>
  <c r="CK73" i="16" s="1"/>
  <c r="CS93" i="16"/>
  <c r="CS123" i="16" s="1"/>
  <c r="CS44" i="16"/>
  <c r="CS73" i="16" s="1"/>
  <c r="DA93" i="16"/>
  <c r="DA123" i="16" s="1"/>
  <c r="DA44" i="16"/>
  <c r="DA73" i="16" s="1"/>
  <c r="DI93" i="16"/>
  <c r="DI123" i="16" s="1"/>
  <c r="DI44" i="16"/>
  <c r="DI73" i="16" s="1"/>
  <c r="DQ93" i="16"/>
  <c r="DQ123" i="16" s="1"/>
  <c r="DQ44" i="16"/>
  <c r="DQ73" i="16" s="1"/>
  <c r="DY93" i="16"/>
  <c r="DY123" i="16" s="1"/>
  <c r="DY44" i="16"/>
  <c r="DY73" i="16" s="1"/>
  <c r="EG93" i="16"/>
  <c r="EG123" i="16" s="1"/>
  <c r="EG44" i="16"/>
  <c r="EG73" i="16" s="1"/>
  <c r="EO93" i="16"/>
  <c r="EO123" i="16" s="1"/>
  <c r="EO44" i="16"/>
  <c r="EO73" i="16" s="1"/>
  <c r="EW93" i="16"/>
  <c r="EW123" i="16" s="1"/>
  <c r="EW44" i="16"/>
  <c r="EW73" i="16" s="1"/>
  <c r="FE93" i="16"/>
  <c r="FE123" i="16" s="1"/>
  <c r="FE44" i="16"/>
  <c r="FE73" i="16" s="1"/>
  <c r="I94" i="16"/>
  <c r="I124" i="16" s="1"/>
  <c r="I45" i="16"/>
  <c r="I74" i="16" s="1"/>
  <c r="Q94" i="16"/>
  <c r="Q124" i="16" s="1"/>
  <c r="Q45" i="16"/>
  <c r="Q74" i="16" s="1"/>
  <c r="Y94" i="16"/>
  <c r="Y124" i="16" s="1"/>
  <c r="Y45" i="16"/>
  <c r="Y74" i="16" s="1"/>
  <c r="AG94" i="16"/>
  <c r="AG124" i="16" s="1"/>
  <c r="AH74" i="16"/>
  <c r="AG45" i="16"/>
  <c r="AG74" i="16" s="1"/>
  <c r="AO94" i="16"/>
  <c r="AO124" i="16" s="1"/>
  <c r="AO45" i="16"/>
  <c r="AO74" i="16" s="1"/>
  <c r="AW94" i="16"/>
  <c r="AW124" i="16" s="1"/>
  <c r="AW45" i="16"/>
  <c r="AW74" i="16" s="1"/>
  <c r="BE94" i="16"/>
  <c r="BE124" i="16" s="1"/>
  <c r="BE45" i="16"/>
  <c r="BE74" i="16" s="1"/>
  <c r="BM94" i="16"/>
  <c r="BM124" i="16" s="1"/>
  <c r="BN74" i="16"/>
  <c r="BM45" i="16"/>
  <c r="BM74" i="16" s="1"/>
  <c r="BU94" i="16"/>
  <c r="BU124" i="16" s="1"/>
  <c r="BU45" i="16"/>
  <c r="BU74" i="16" s="1"/>
  <c r="CC94" i="16"/>
  <c r="CC124" i="16" s="1"/>
  <c r="CC45" i="16"/>
  <c r="CC74" i="16" s="1"/>
  <c r="CK94" i="16"/>
  <c r="CK124" i="16" s="1"/>
  <c r="CK45" i="16"/>
  <c r="CK74" i="16" s="1"/>
  <c r="CS94" i="16"/>
  <c r="CS124" i="16" s="1"/>
  <c r="CT74" i="16"/>
  <c r="CS45" i="16"/>
  <c r="CS74" i="16" s="1"/>
  <c r="DA94" i="16"/>
  <c r="DA124" i="16" s="1"/>
  <c r="DA45" i="16"/>
  <c r="DA74" i="16" s="1"/>
  <c r="DI94" i="16"/>
  <c r="DI124" i="16" s="1"/>
  <c r="DI45" i="16"/>
  <c r="DI74" i="16" s="1"/>
  <c r="DQ94" i="16"/>
  <c r="DQ124" i="16" s="1"/>
  <c r="DQ45" i="16"/>
  <c r="DQ74" i="16" s="1"/>
  <c r="DY94" i="16"/>
  <c r="DY124" i="16" s="1"/>
  <c r="DZ74" i="16"/>
  <c r="DY45" i="16"/>
  <c r="DY74" i="16" s="1"/>
  <c r="EG94" i="16"/>
  <c r="EG124" i="16" s="1"/>
  <c r="EG45" i="16"/>
  <c r="EG74" i="16" s="1"/>
  <c r="EO94" i="16"/>
  <c r="EO124" i="16" s="1"/>
  <c r="EO45" i="16"/>
  <c r="EO74" i="16" s="1"/>
  <c r="EW94" i="16"/>
  <c r="EW124" i="16" s="1"/>
  <c r="EW45" i="16"/>
  <c r="EW74" i="16" s="1"/>
  <c r="FE94" i="16"/>
  <c r="FE124" i="16" s="1"/>
  <c r="FE45" i="16"/>
  <c r="FE74" i="16" s="1"/>
  <c r="I95" i="16"/>
  <c r="I125" i="16" s="1"/>
  <c r="I46" i="16"/>
  <c r="I75" i="16" s="1"/>
  <c r="Q95" i="16"/>
  <c r="Q125" i="16" s="1"/>
  <c r="Q46" i="16"/>
  <c r="Q75" i="16" s="1"/>
  <c r="Y95" i="16"/>
  <c r="Y125" i="16" s="1"/>
  <c r="Z75" i="16"/>
  <c r="Y46" i="16"/>
  <c r="Y75" i="16" s="1"/>
  <c r="AG95" i="16"/>
  <c r="AG125" i="16" s="1"/>
  <c r="AG46" i="16"/>
  <c r="AG75" i="16" s="1"/>
  <c r="AO95" i="16"/>
  <c r="AO125" i="16" s="1"/>
  <c r="AO46" i="16"/>
  <c r="AO75" i="16" s="1"/>
  <c r="AW95" i="16"/>
  <c r="AW125" i="16" s="1"/>
  <c r="AW46" i="16"/>
  <c r="AW75" i="16" s="1"/>
  <c r="BE95" i="16"/>
  <c r="BE125" i="16" s="1"/>
  <c r="BF75" i="16"/>
  <c r="BE46" i="16"/>
  <c r="BE75" i="16" s="1"/>
  <c r="BM95" i="16"/>
  <c r="BM125" i="16" s="1"/>
  <c r="BM46" i="16"/>
  <c r="BM75" i="16" s="1"/>
  <c r="BU95" i="16"/>
  <c r="BU125" i="16" s="1"/>
  <c r="BU46" i="16"/>
  <c r="BU75" i="16" s="1"/>
  <c r="CC95" i="16"/>
  <c r="CC125" i="16" s="1"/>
  <c r="CC46" i="16"/>
  <c r="CC75" i="16" s="1"/>
  <c r="CK95" i="16"/>
  <c r="CK125" i="16" s="1"/>
  <c r="CL75" i="16"/>
  <c r="CK46" i="16"/>
  <c r="CK75" i="16" s="1"/>
  <c r="CS95" i="16"/>
  <c r="CS125" i="16" s="1"/>
  <c r="CS46" i="16"/>
  <c r="CS75" i="16" s="1"/>
  <c r="DA95" i="16"/>
  <c r="DA125" i="16" s="1"/>
  <c r="DA46" i="16"/>
  <c r="DA75" i="16" s="1"/>
  <c r="DI95" i="16"/>
  <c r="DI125" i="16" s="1"/>
  <c r="DI46" i="16"/>
  <c r="DI75" i="16" s="1"/>
  <c r="DQ95" i="16"/>
  <c r="DQ125" i="16" s="1"/>
  <c r="DR75" i="16"/>
  <c r="DQ46" i="16"/>
  <c r="DQ75" i="16" s="1"/>
  <c r="DY95" i="16"/>
  <c r="DY125" i="16" s="1"/>
  <c r="DY46" i="16"/>
  <c r="DY75" i="16" s="1"/>
  <c r="EG95" i="16"/>
  <c r="EG125" i="16" s="1"/>
  <c r="EG46" i="16"/>
  <c r="EG75" i="16" s="1"/>
  <c r="EO95" i="16"/>
  <c r="EO125" i="16" s="1"/>
  <c r="EO46" i="16"/>
  <c r="EO75" i="16" s="1"/>
  <c r="EW95" i="16"/>
  <c r="EW125" i="16" s="1"/>
  <c r="EX75" i="16"/>
  <c r="EW46" i="16"/>
  <c r="EW75" i="16" s="1"/>
  <c r="FE95" i="16"/>
  <c r="FE125" i="16" s="1"/>
  <c r="FE46" i="16"/>
  <c r="FE75" i="16" s="1"/>
  <c r="I96" i="16"/>
  <c r="I126" i="16" s="1"/>
  <c r="I47" i="16"/>
  <c r="I76" i="16" s="1"/>
  <c r="Q96" i="16"/>
  <c r="Q126" i="16" s="1"/>
  <c r="Q47" i="16"/>
  <c r="Q76" i="16" s="1"/>
  <c r="Y96" i="16"/>
  <c r="Y126" i="16" s="1"/>
  <c r="Z76" i="16"/>
  <c r="Y47" i="16"/>
  <c r="Y76" i="16" s="1"/>
  <c r="AG96" i="16"/>
  <c r="AG126" i="16" s="1"/>
  <c r="AG47" i="16"/>
  <c r="AG76" i="16" s="1"/>
  <c r="AO96" i="16"/>
  <c r="AO126" i="16" s="1"/>
  <c r="AO47" i="16"/>
  <c r="AO76" i="16" s="1"/>
  <c r="AW96" i="16"/>
  <c r="AW126" i="16" s="1"/>
  <c r="AW47" i="16"/>
  <c r="AW76" i="16" s="1"/>
  <c r="BE96" i="16"/>
  <c r="BE126" i="16" s="1"/>
  <c r="BE47" i="16"/>
  <c r="BE76" i="16" s="1"/>
  <c r="BM96" i="16"/>
  <c r="BM126" i="16" s="1"/>
  <c r="BM47" i="16"/>
  <c r="BM76" i="16" s="1"/>
  <c r="BU96" i="16"/>
  <c r="BU126" i="16" s="1"/>
  <c r="BU47" i="16"/>
  <c r="BU76" i="16" s="1"/>
  <c r="CC96" i="16"/>
  <c r="CC126" i="16" s="1"/>
  <c r="CC47" i="16"/>
  <c r="CC76" i="16" s="1"/>
  <c r="CK96" i="16"/>
  <c r="CK126" i="16" s="1"/>
  <c r="CL76" i="16"/>
  <c r="CK47" i="16"/>
  <c r="CK76" i="16" s="1"/>
  <c r="CS96" i="16"/>
  <c r="CS126" i="16" s="1"/>
  <c r="CS47" i="16"/>
  <c r="CS76" i="16" s="1"/>
  <c r="DA96" i="16"/>
  <c r="DA126" i="16" s="1"/>
  <c r="DA47" i="16"/>
  <c r="DA76" i="16" s="1"/>
  <c r="DI96" i="16"/>
  <c r="DI126" i="16" s="1"/>
  <c r="DI47" i="16"/>
  <c r="DI76" i="16" s="1"/>
  <c r="DQ96" i="16"/>
  <c r="DQ126" i="16" s="1"/>
  <c r="DQ47" i="16"/>
  <c r="DQ76" i="16" s="1"/>
  <c r="DY96" i="16"/>
  <c r="DY126" i="16" s="1"/>
  <c r="DY47" i="16"/>
  <c r="DY76" i="16" s="1"/>
  <c r="EG96" i="16"/>
  <c r="EG126" i="16" s="1"/>
  <c r="EG47" i="16"/>
  <c r="EG76" i="16" s="1"/>
  <c r="EO96" i="16"/>
  <c r="EO126" i="16" s="1"/>
  <c r="EO47" i="16"/>
  <c r="EO76" i="16" s="1"/>
  <c r="EW96" i="16"/>
  <c r="EW126" i="16" s="1"/>
  <c r="EW47" i="16"/>
  <c r="EW76" i="16" s="1"/>
  <c r="FE96" i="16"/>
  <c r="FE126" i="16" s="1"/>
  <c r="FE47" i="16"/>
  <c r="FE76" i="16" s="1"/>
  <c r="I97" i="16"/>
  <c r="I127" i="16" s="1"/>
  <c r="I48" i="16"/>
  <c r="I77" i="16" s="1"/>
  <c r="Q97" i="16"/>
  <c r="Q127" i="16" s="1"/>
  <c r="R77" i="16"/>
  <c r="Q48" i="16"/>
  <c r="Q77" i="16" s="1"/>
  <c r="Y97" i="16"/>
  <c r="Y127" i="16" s="1"/>
  <c r="Y48" i="16"/>
  <c r="Y77" i="16" s="1"/>
  <c r="AG97" i="16"/>
  <c r="AG127" i="16" s="1"/>
  <c r="AG48" i="16"/>
  <c r="AG77" i="16" s="1"/>
  <c r="AO97" i="16"/>
  <c r="AO127" i="16" s="1"/>
  <c r="AO48" i="16"/>
  <c r="AO77" i="16" s="1"/>
  <c r="AW97" i="16"/>
  <c r="AW127" i="16" s="1"/>
  <c r="AW48" i="16"/>
  <c r="AW77" i="16" s="1"/>
  <c r="BE97" i="16"/>
  <c r="BE127" i="16" s="1"/>
  <c r="BE48" i="16"/>
  <c r="BE77" i="16" s="1"/>
  <c r="BM97" i="16"/>
  <c r="BM127" i="16" s="1"/>
  <c r="BM48" i="16"/>
  <c r="BM77" i="16" s="1"/>
  <c r="BU97" i="16"/>
  <c r="BU127" i="16" s="1"/>
  <c r="BU48" i="16"/>
  <c r="BU77" i="16" s="1"/>
  <c r="CC97" i="16"/>
  <c r="CC127" i="16" s="1"/>
  <c r="CC48" i="16"/>
  <c r="CC77" i="16" s="1"/>
  <c r="CK97" i="16"/>
  <c r="CK127" i="16" s="1"/>
  <c r="CK48" i="16"/>
  <c r="CK77" i="16" s="1"/>
  <c r="CS97" i="16"/>
  <c r="CS127" i="16" s="1"/>
  <c r="CS48" i="16"/>
  <c r="CS77" i="16" s="1"/>
  <c r="DA97" i="16"/>
  <c r="DA127" i="16" s="1"/>
  <c r="DA48" i="16"/>
  <c r="DA77" i="16" s="1"/>
  <c r="DI97" i="16"/>
  <c r="DI127" i="16" s="1"/>
  <c r="DI48" i="16"/>
  <c r="DI77" i="16" s="1"/>
  <c r="DQ97" i="16"/>
  <c r="DQ127" i="16" s="1"/>
  <c r="DQ48" i="16"/>
  <c r="DQ77" i="16" s="1"/>
  <c r="DY97" i="16"/>
  <c r="DY127" i="16" s="1"/>
  <c r="DY48" i="16"/>
  <c r="DY77" i="16" s="1"/>
  <c r="EG97" i="16"/>
  <c r="EG127" i="16" s="1"/>
  <c r="EG48" i="16"/>
  <c r="EG77" i="16" s="1"/>
  <c r="EO97" i="16"/>
  <c r="EO127" i="16" s="1"/>
  <c r="EO48" i="16"/>
  <c r="EO77" i="16" s="1"/>
  <c r="EW97" i="16"/>
  <c r="EW127" i="16" s="1"/>
  <c r="EW48" i="16"/>
  <c r="EW77" i="16" s="1"/>
  <c r="FE97" i="16"/>
  <c r="FE127" i="16" s="1"/>
  <c r="FE48" i="16"/>
  <c r="FE77" i="16" s="1"/>
  <c r="I98" i="16"/>
  <c r="I128" i="16" s="1"/>
  <c r="I49" i="16"/>
  <c r="I78" i="16" s="1"/>
  <c r="Q98" i="16"/>
  <c r="Q128" i="16" s="1"/>
  <c r="Q49" i="16"/>
  <c r="Q78" i="16" s="1"/>
  <c r="Y98" i="16"/>
  <c r="Y128" i="16" s="1"/>
  <c r="Y49" i="16"/>
  <c r="Y78" i="16" s="1"/>
  <c r="AG98" i="16"/>
  <c r="AG128" i="16" s="1"/>
  <c r="AG49" i="16"/>
  <c r="AG78" i="16" s="1"/>
  <c r="AO98" i="16"/>
  <c r="AO128" i="16" s="1"/>
  <c r="AO49" i="16"/>
  <c r="AO78" i="16" s="1"/>
  <c r="AW98" i="16"/>
  <c r="AW128" i="16" s="1"/>
  <c r="AW49" i="16"/>
  <c r="AW78" i="16" s="1"/>
  <c r="BE98" i="16"/>
  <c r="BE128" i="16" s="1"/>
  <c r="BE49" i="16"/>
  <c r="BE78" i="16" s="1"/>
  <c r="BM98" i="16"/>
  <c r="BM128" i="16" s="1"/>
  <c r="BM49" i="16"/>
  <c r="BM78" i="16" s="1"/>
  <c r="BU98" i="16"/>
  <c r="BU128" i="16" s="1"/>
  <c r="BU49" i="16"/>
  <c r="BU78" i="16" s="1"/>
  <c r="CC98" i="16"/>
  <c r="CC128" i="16" s="1"/>
  <c r="CC49" i="16"/>
  <c r="CC78" i="16" s="1"/>
  <c r="CK98" i="16"/>
  <c r="CK128" i="16" s="1"/>
  <c r="CK49" i="16"/>
  <c r="CK78" i="16" s="1"/>
  <c r="CS98" i="16"/>
  <c r="CS128" i="16" s="1"/>
  <c r="CS49" i="16"/>
  <c r="CS78" i="16" s="1"/>
  <c r="DA98" i="16"/>
  <c r="DA128" i="16" s="1"/>
  <c r="DA49" i="16"/>
  <c r="DA78" i="16" s="1"/>
  <c r="DI98" i="16"/>
  <c r="DI128" i="16" s="1"/>
  <c r="DI49" i="16"/>
  <c r="DI78" i="16" s="1"/>
  <c r="DQ98" i="16"/>
  <c r="DQ128" i="16" s="1"/>
  <c r="DQ49" i="16"/>
  <c r="DQ78" i="16" s="1"/>
  <c r="DY98" i="16"/>
  <c r="DY128" i="16" s="1"/>
  <c r="DY49" i="16"/>
  <c r="DY78" i="16" s="1"/>
  <c r="EG98" i="16"/>
  <c r="EG128" i="16" s="1"/>
  <c r="EG49" i="16"/>
  <c r="EG78" i="16" s="1"/>
  <c r="EO98" i="16"/>
  <c r="EO128" i="16" s="1"/>
  <c r="EO49" i="16"/>
  <c r="EO78" i="16" s="1"/>
  <c r="EW98" i="16"/>
  <c r="EW128" i="16" s="1"/>
  <c r="EW49" i="16"/>
  <c r="EW78" i="16" s="1"/>
  <c r="FE98" i="16"/>
  <c r="FE128" i="16" s="1"/>
  <c r="FE49" i="16"/>
  <c r="FE78" i="16" s="1"/>
  <c r="I99" i="16"/>
  <c r="I129" i="16" s="1"/>
  <c r="I50" i="16"/>
  <c r="I79" i="16" s="1"/>
  <c r="Q99" i="16"/>
  <c r="Q129" i="16" s="1"/>
  <c r="Q50" i="16"/>
  <c r="Q79" i="16" s="1"/>
  <c r="Y99" i="16"/>
  <c r="Y129" i="16" s="1"/>
  <c r="Y50" i="16"/>
  <c r="Y79" i="16" s="1"/>
  <c r="AG99" i="16"/>
  <c r="AG129" i="16" s="1"/>
  <c r="AG50" i="16"/>
  <c r="AG79" i="16" s="1"/>
  <c r="AO99" i="16"/>
  <c r="AO129" i="16" s="1"/>
  <c r="AO50" i="16"/>
  <c r="AO79" i="16" s="1"/>
  <c r="AW99" i="16"/>
  <c r="AW129" i="16" s="1"/>
  <c r="AW50" i="16"/>
  <c r="AW79" i="16" s="1"/>
  <c r="BE99" i="16"/>
  <c r="BE129" i="16" s="1"/>
  <c r="BE50" i="16"/>
  <c r="BE79" i="16" s="1"/>
  <c r="BM99" i="16"/>
  <c r="BM129" i="16" s="1"/>
  <c r="BM50" i="16"/>
  <c r="BM79" i="16" s="1"/>
  <c r="BU99" i="16"/>
  <c r="BU129" i="16" s="1"/>
  <c r="BU50" i="16"/>
  <c r="BU79" i="16" s="1"/>
  <c r="CC99" i="16"/>
  <c r="CC129" i="16" s="1"/>
  <c r="CC50" i="16"/>
  <c r="CC79" i="16" s="1"/>
  <c r="CK99" i="16"/>
  <c r="CK129" i="16" s="1"/>
  <c r="CK50" i="16"/>
  <c r="CK79" i="16" s="1"/>
  <c r="CS99" i="16"/>
  <c r="CS129" i="16" s="1"/>
  <c r="CS50" i="16"/>
  <c r="CS79" i="16" s="1"/>
  <c r="DA99" i="16"/>
  <c r="DA129" i="16" s="1"/>
  <c r="DA50" i="16"/>
  <c r="DA79" i="16" s="1"/>
  <c r="DI99" i="16"/>
  <c r="DI129" i="16" s="1"/>
  <c r="DI50" i="16"/>
  <c r="DI79" i="16" s="1"/>
  <c r="DQ99" i="16"/>
  <c r="DQ129" i="16" s="1"/>
  <c r="DQ50" i="16"/>
  <c r="DQ79" i="16" s="1"/>
  <c r="DY99" i="16"/>
  <c r="DY129" i="16" s="1"/>
  <c r="DY50" i="16"/>
  <c r="DY79" i="16" s="1"/>
  <c r="EG99" i="16"/>
  <c r="EG129" i="16" s="1"/>
  <c r="EG50" i="16"/>
  <c r="EG79" i="16" s="1"/>
  <c r="EO99" i="16"/>
  <c r="EO129" i="16" s="1"/>
  <c r="EO50" i="16"/>
  <c r="EO79" i="16" s="1"/>
  <c r="EW99" i="16"/>
  <c r="EW129" i="16" s="1"/>
  <c r="EW50" i="16"/>
  <c r="EW79" i="16" s="1"/>
  <c r="FE99" i="16"/>
  <c r="FE129" i="16" s="1"/>
  <c r="FE50" i="16"/>
  <c r="FE79" i="16" s="1"/>
  <c r="I100" i="16"/>
  <c r="I130" i="16" s="1"/>
  <c r="I51" i="16"/>
  <c r="I80" i="16" s="1"/>
  <c r="Q100" i="16"/>
  <c r="Q130" i="16" s="1"/>
  <c r="Q51" i="16"/>
  <c r="Q80" i="16" s="1"/>
  <c r="Y100" i="16"/>
  <c r="Y130" i="16" s="1"/>
  <c r="Y51" i="16"/>
  <c r="Y80" i="16" s="1"/>
  <c r="AG100" i="16"/>
  <c r="AG130" i="16" s="1"/>
  <c r="AG51" i="16"/>
  <c r="AG80" i="16" s="1"/>
  <c r="AO100" i="16"/>
  <c r="AO130" i="16" s="1"/>
  <c r="AO51" i="16"/>
  <c r="AO80" i="16" s="1"/>
  <c r="AW100" i="16"/>
  <c r="AW130" i="16" s="1"/>
  <c r="AW51" i="16"/>
  <c r="AW80" i="16" s="1"/>
  <c r="BE100" i="16"/>
  <c r="BE130" i="16" s="1"/>
  <c r="BE51" i="16"/>
  <c r="BE80" i="16" s="1"/>
  <c r="BM100" i="16"/>
  <c r="BM130" i="16" s="1"/>
  <c r="BM51" i="16"/>
  <c r="BM80" i="16" s="1"/>
  <c r="BU100" i="16"/>
  <c r="BU130" i="16" s="1"/>
  <c r="BU51" i="16"/>
  <c r="BU80" i="16" s="1"/>
  <c r="CC100" i="16"/>
  <c r="CC130" i="16" s="1"/>
  <c r="CC51" i="16"/>
  <c r="CC80" i="16" s="1"/>
  <c r="CK100" i="16"/>
  <c r="CK130" i="16" s="1"/>
  <c r="CK51" i="16"/>
  <c r="CK80" i="16" s="1"/>
  <c r="CS100" i="16"/>
  <c r="CS130" i="16" s="1"/>
  <c r="CS51" i="16"/>
  <c r="CS80" i="16" s="1"/>
  <c r="DA100" i="16"/>
  <c r="DA130" i="16" s="1"/>
  <c r="DA51" i="16"/>
  <c r="DA80" i="16" s="1"/>
  <c r="DI100" i="16"/>
  <c r="DI130" i="16" s="1"/>
  <c r="DI51" i="16"/>
  <c r="DI80" i="16" s="1"/>
  <c r="DQ100" i="16"/>
  <c r="DQ130" i="16" s="1"/>
  <c r="DQ51" i="16"/>
  <c r="DQ80" i="16" s="1"/>
  <c r="DY100" i="16"/>
  <c r="DY130" i="16" s="1"/>
  <c r="DY51" i="16"/>
  <c r="DY80" i="16" s="1"/>
  <c r="EG100" i="16"/>
  <c r="EG130" i="16" s="1"/>
  <c r="EG51" i="16"/>
  <c r="EG80" i="16" s="1"/>
  <c r="EO100" i="16"/>
  <c r="EO130" i="16" s="1"/>
  <c r="EO51" i="16"/>
  <c r="EO80" i="16" s="1"/>
  <c r="EW100" i="16"/>
  <c r="EW130" i="16" s="1"/>
  <c r="EW51" i="16"/>
  <c r="EW80" i="16" s="1"/>
  <c r="FE100" i="16"/>
  <c r="FE130" i="16" s="1"/>
  <c r="FE51" i="16"/>
  <c r="FE80" i="16" s="1"/>
  <c r="I101" i="16"/>
  <c r="I131" i="16" s="1"/>
  <c r="I52" i="16"/>
  <c r="I81" i="16" s="1"/>
  <c r="Q101" i="16"/>
  <c r="Q131" i="16" s="1"/>
  <c r="Q52" i="16"/>
  <c r="Q81" i="16" s="1"/>
  <c r="Y101" i="16"/>
  <c r="Y131" i="16" s="1"/>
  <c r="Y52" i="16"/>
  <c r="Y81" i="16" s="1"/>
  <c r="AG101" i="16"/>
  <c r="AG131" i="16" s="1"/>
  <c r="AG52" i="16"/>
  <c r="AG81" i="16" s="1"/>
  <c r="AO101" i="16"/>
  <c r="AO131" i="16" s="1"/>
  <c r="AO52" i="16"/>
  <c r="AO81" i="16" s="1"/>
  <c r="AW101" i="16"/>
  <c r="AW131" i="16" s="1"/>
  <c r="AW52" i="16"/>
  <c r="AW81" i="16" s="1"/>
  <c r="BE101" i="16"/>
  <c r="BE131" i="16" s="1"/>
  <c r="BE52" i="16"/>
  <c r="BE81" i="16" s="1"/>
  <c r="BM101" i="16"/>
  <c r="BM131" i="16" s="1"/>
  <c r="BM52" i="16"/>
  <c r="BM81" i="16" s="1"/>
  <c r="BU101" i="16"/>
  <c r="BU131" i="16" s="1"/>
  <c r="BU52" i="16"/>
  <c r="BU81" i="16" s="1"/>
  <c r="BC37" i="16"/>
  <c r="BC66" i="16" s="1"/>
  <c r="DO37" i="16"/>
  <c r="DO66" i="16" s="1"/>
  <c r="AM38" i="16"/>
  <c r="AM67" i="16" s="1"/>
  <c r="CY38" i="16"/>
  <c r="CY67" i="16" s="1"/>
  <c r="W39" i="16"/>
  <c r="W68" i="16" s="1"/>
  <c r="CI39" i="16"/>
  <c r="CI68" i="16" s="1"/>
  <c r="EU39" i="16"/>
  <c r="EU68" i="16" s="1"/>
  <c r="G40" i="16"/>
  <c r="G69" i="16" s="1"/>
  <c r="BS40" i="16"/>
  <c r="BS69" i="16" s="1"/>
  <c r="EE40" i="16"/>
  <c r="EE69" i="16" s="1"/>
  <c r="BC41" i="16"/>
  <c r="BC70" i="16" s="1"/>
  <c r="DO41" i="16"/>
  <c r="DO70" i="16" s="1"/>
  <c r="AM43" i="16"/>
  <c r="AM72" i="16" s="1"/>
  <c r="DT43" i="16"/>
  <c r="DT72" i="16" s="1"/>
  <c r="CF44" i="16"/>
  <c r="CF73" i="16" s="1"/>
  <c r="AR45" i="16"/>
  <c r="AR74" i="16" s="1"/>
  <c r="D46" i="16"/>
  <c r="D75" i="16" s="1"/>
  <c r="BL47" i="16"/>
  <c r="BL76" i="16" s="1"/>
  <c r="BL49" i="16"/>
  <c r="BL78" i="16" s="1"/>
  <c r="AF51" i="16"/>
  <c r="AF80" i="16" s="1"/>
  <c r="D37" i="16"/>
  <c r="D66" i="16" s="1"/>
  <c r="AJ86" i="16"/>
  <c r="AJ116" i="16" s="1"/>
  <c r="AJ37" i="16"/>
  <c r="AJ66" i="16" s="1"/>
  <c r="BX86" i="16"/>
  <c r="BX116" i="16" s="1"/>
  <c r="BX37" i="16"/>
  <c r="BX66" i="16" s="1"/>
  <c r="DD86" i="16"/>
  <c r="DD116" i="16" s="1"/>
  <c r="DD37" i="16"/>
  <c r="DD66" i="16" s="1"/>
  <c r="EJ86" i="16"/>
  <c r="EJ116" i="16" s="1"/>
  <c r="EJ37" i="16"/>
  <c r="D38" i="16"/>
  <c r="D67" i="16" s="1"/>
  <c r="AJ87" i="16"/>
  <c r="AJ117" i="16" s="1"/>
  <c r="AJ38" i="16"/>
  <c r="AJ67" i="16" s="1"/>
  <c r="CN87" i="16"/>
  <c r="CN117" i="16" s="1"/>
  <c r="CN38" i="16"/>
  <c r="CN67" i="16" s="1"/>
  <c r="J86" i="16"/>
  <c r="J116" i="16" s="1"/>
  <c r="J37" i="16"/>
  <c r="J66" i="16" s="1"/>
  <c r="R86" i="16"/>
  <c r="R116" i="16" s="1"/>
  <c r="R37" i="16"/>
  <c r="R66" i="16" s="1"/>
  <c r="Z86" i="16"/>
  <c r="Z116" i="16" s="1"/>
  <c r="Z37" i="16"/>
  <c r="Z66" i="16" s="1"/>
  <c r="AH86" i="16"/>
  <c r="AH116" i="16" s="1"/>
  <c r="AH37" i="16"/>
  <c r="AH66" i="16" s="1"/>
  <c r="AP86" i="16"/>
  <c r="AP116" i="16" s="1"/>
  <c r="AP37" i="16"/>
  <c r="AP66" i="16" s="1"/>
  <c r="AX86" i="16"/>
  <c r="AX116" i="16" s="1"/>
  <c r="AX37" i="16"/>
  <c r="AX66" i="16" s="1"/>
  <c r="BF86" i="16"/>
  <c r="BF116" i="16" s="1"/>
  <c r="BF37" i="16"/>
  <c r="BF66" i="16" s="1"/>
  <c r="BN86" i="16"/>
  <c r="BN116" i="16" s="1"/>
  <c r="BN37" i="16"/>
  <c r="BN66" i="16" s="1"/>
  <c r="BV86" i="16"/>
  <c r="BV116" i="16" s="1"/>
  <c r="BV37" i="16"/>
  <c r="BV66" i="16" s="1"/>
  <c r="CD86" i="16"/>
  <c r="CD116" i="16" s="1"/>
  <c r="CD37" i="16"/>
  <c r="CD66" i="16" s="1"/>
  <c r="CL86" i="16"/>
  <c r="CL116" i="16" s="1"/>
  <c r="CL37" i="16"/>
  <c r="CL66" i="16" s="1"/>
  <c r="CT86" i="16"/>
  <c r="CT116" i="16" s="1"/>
  <c r="CT37" i="16"/>
  <c r="CT66" i="16" s="1"/>
  <c r="DB86" i="16"/>
  <c r="DB116" i="16" s="1"/>
  <c r="DB37" i="16"/>
  <c r="DB66" i="16" s="1"/>
  <c r="DJ86" i="16"/>
  <c r="DJ116" i="16" s="1"/>
  <c r="DJ37" i="16"/>
  <c r="DJ66" i="16" s="1"/>
  <c r="DR86" i="16"/>
  <c r="DR116" i="16" s="1"/>
  <c r="DR37" i="16"/>
  <c r="DZ86" i="16"/>
  <c r="DZ116" i="16" s="1"/>
  <c r="DZ37" i="16"/>
  <c r="EH86" i="16"/>
  <c r="EH116" i="16" s="1"/>
  <c r="EH37" i="16"/>
  <c r="EP86" i="16"/>
  <c r="EP116" i="16" s="1"/>
  <c r="EP37" i="16"/>
  <c r="EX86" i="16"/>
  <c r="EX116" i="16" s="1"/>
  <c r="EX37" i="16"/>
  <c r="EX66" i="16" s="1"/>
  <c r="FF86" i="16"/>
  <c r="FF116" i="16" s="1"/>
  <c r="FF37" i="16"/>
  <c r="FF66" i="16" s="1"/>
  <c r="J87" i="16"/>
  <c r="J117" i="16" s="1"/>
  <c r="J38" i="16"/>
  <c r="J67" i="16" s="1"/>
  <c r="R87" i="16"/>
  <c r="R117" i="16" s="1"/>
  <c r="R38" i="16"/>
  <c r="R67" i="16" s="1"/>
  <c r="Z87" i="16"/>
  <c r="Z117" i="16" s="1"/>
  <c r="Z38" i="16"/>
  <c r="Z67" i="16" s="1"/>
  <c r="AH87" i="16"/>
  <c r="AH117" i="16" s="1"/>
  <c r="AH38" i="16"/>
  <c r="AH67" i="16" s="1"/>
  <c r="AP87" i="16"/>
  <c r="AP117" i="16" s="1"/>
  <c r="AP38" i="16"/>
  <c r="AP67" i="16" s="1"/>
  <c r="AX87" i="16"/>
  <c r="AX117" i="16" s="1"/>
  <c r="AX38" i="16"/>
  <c r="AX67" i="16" s="1"/>
  <c r="BF87" i="16"/>
  <c r="BF117" i="16" s="1"/>
  <c r="BF38" i="16"/>
  <c r="BF67" i="16" s="1"/>
  <c r="BN87" i="16"/>
  <c r="BN117" i="16" s="1"/>
  <c r="BN38" i="16"/>
  <c r="BN67" i="16" s="1"/>
  <c r="BV87" i="16"/>
  <c r="BV117" i="16" s="1"/>
  <c r="BV38" i="16"/>
  <c r="BV67" i="16" s="1"/>
  <c r="CD87" i="16"/>
  <c r="CD117" i="16" s="1"/>
  <c r="CD38" i="16"/>
  <c r="CD67" i="16" s="1"/>
  <c r="CL87" i="16"/>
  <c r="CL117" i="16" s="1"/>
  <c r="CL38" i="16"/>
  <c r="CL67" i="16" s="1"/>
  <c r="CT87" i="16"/>
  <c r="CT117" i="16" s="1"/>
  <c r="CT38" i="16"/>
  <c r="CT67" i="16" s="1"/>
  <c r="DB87" i="16"/>
  <c r="DB117" i="16" s="1"/>
  <c r="DB38" i="16"/>
  <c r="DB67" i="16" s="1"/>
  <c r="DJ87" i="16"/>
  <c r="DJ117" i="16" s="1"/>
  <c r="DJ38" i="16"/>
  <c r="DJ67" i="16" s="1"/>
  <c r="DR87" i="16"/>
  <c r="DR117" i="16" s="1"/>
  <c r="DR38" i="16"/>
  <c r="DR67" i="16" s="1"/>
  <c r="DZ87" i="16"/>
  <c r="DZ117" i="16" s="1"/>
  <c r="DZ38" i="16"/>
  <c r="DZ67" i="16" s="1"/>
  <c r="EH87" i="16"/>
  <c r="EH117" i="16" s="1"/>
  <c r="EH38" i="16"/>
  <c r="EH67" i="16" s="1"/>
  <c r="EP87" i="16"/>
  <c r="EP117" i="16" s="1"/>
  <c r="EP38" i="16"/>
  <c r="EP67" i="16" s="1"/>
  <c r="EX87" i="16"/>
  <c r="EX117" i="16" s="1"/>
  <c r="EX38" i="16"/>
  <c r="EX67" i="16" s="1"/>
  <c r="FF87" i="16"/>
  <c r="FF117" i="16" s="1"/>
  <c r="FF38" i="16"/>
  <c r="FF67" i="16" s="1"/>
  <c r="J88" i="16"/>
  <c r="J118" i="16" s="1"/>
  <c r="J39" i="16"/>
  <c r="J68" i="16" s="1"/>
  <c r="R88" i="16"/>
  <c r="R118" i="16" s="1"/>
  <c r="R39" i="16"/>
  <c r="R68" i="16" s="1"/>
  <c r="Z88" i="16"/>
  <c r="Z118" i="16" s="1"/>
  <c r="Z39" i="16"/>
  <c r="Z68" i="16" s="1"/>
  <c r="AH88" i="16"/>
  <c r="AH118" i="16" s="1"/>
  <c r="AH39" i="16"/>
  <c r="AH68" i="16" s="1"/>
  <c r="AP88" i="16"/>
  <c r="AP118" i="16" s="1"/>
  <c r="AP39" i="16"/>
  <c r="AP68" i="16" s="1"/>
  <c r="AX88" i="16"/>
  <c r="AX118" i="16" s="1"/>
  <c r="AX39" i="16"/>
  <c r="AX68" i="16" s="1"/>
  <c r="BF88" i="16"/>
  <c r="BF118" i="16" s="1"/>
  <c r="BF39" i="16"/>
  <c r="BF68" i="16" s="1"/>
  <c r="BN88" i="16"/>
  <c r="BN118" i="16" s="1"/>
  <c r="BN39" i="16"/>
  <c r="BN68" i="16" s="1"/>
  <c r="BV88" i="16"/>
  <c r="BV118" i="16" s="1"/>
  <c r="BV39" i="16"/>
  <c r="BV68" i="16" s="1"/>
  <c r="CD88" i="16"/>
  <c r="CD118" i="16" s="1"/>
  <c r="CD39" i="16"/>
  <c r="CD68" i="16" s="1"/>
  <c r="CL88" i="16"/>
  <c r="CL118" i="16" s="1"/>
  <c r="CL39" i="16"/>
  <c r="CL68" i="16" s="1"/>
  <c r="CT88" i="16"/>
  <c r="CT118" i="16" s="1"/>
  <c r="CT39" i="16"/>
  <c r="CT68" i="16" s="1"/>
  <c r="DB88" i="16"/>
  <c r="DB118" i="16" s="1"/>
  <c r="DB39" i="16"/>
  <c r="DB68" i="16" s="1"/>
  <c r="DJ88" i="16"/>
  <c r="DJ118" i="16" s="1"/>
  <c r="DJ39" i="16"/>
  <c r="DJ68" i="16" s="1"/>
  <c r="DR88" i="16"/>
  <c r="DR118" i="16" s="1"/>
  <c r="DR39" i="16"/>
  <c r="DR68" i="16" s="1"/>
  <c r="DZ88" i="16"/>
  <c r="DZ118" i="16" s="1"/>
  <c r="DZ39" i="16"/>
  <c r="DZ68" i="16" s="1"/>
  <c r="EH88" i="16"/>
  <c r="EH118" i="16" s="1"/>
  <c r="EH39" i="16"/>
  <c r="EH68" i="16" s="1"/>
  <c r="EP88" i="16"/>
  <c r="EP118" i="16" s="1"/>
  <c r="EP39" i="16"/>
  <c r="EP68" i="16" s="1"/>
  <c r="EX88" i="16"/>
  <c r="EX118" i="16" s="1"/>
  <c r="EX39" i="16"/>
  <c r="EX68" i="16" s="1"/>
  <c r="FF88" i="16"/>
  <c r="FF118" i="16" s="1"/>
  <c r="FF39" i="16"/>
  <c r="FF68" i="16" s="1"/>
  <c r="J89" i="16"/>
  <c r="J119" i="16" s="1"/>
  <c r="J40" i="16"/>
  <c r="J69" i="16" s="1"/>
  <c r="R89" i="16"/>
  <c r="R119" i="16" s="1"/>
  <c r="R40" i="16"/>
  <c r="R69" i="16" s="1"/>
  <c r="Z89" i="16"/>
  <c r="Z119" i="16" s="1"/>
  <c r="Z40" i="16"/>
  <c r="Z69" i="16" s="1"/>
  <c r="AH89" i="16"/>
  <c r="AH119" i="16" s="1"/>
  <c r="AH40" i="16"/>
  <c r="AH69" i="16" s="1"/>
  <c r="AP89" i="16"/>
  <c r="AP119" i="16" s="1"/>
  <c r="AP40" i="16"/>
  <c r="AP69" i="16" s="1"/>
  <c r="AX89" i="16"/>
  <c r="AX119" i="16" s="1"/>
  <c r="AX40" i="16"/>
  <c r="AX69" i="16" s="1"/>
  <c r="BF89" i="16"/>
  <c r="BF119" i="16" s="1"/>
  <c r="BF40" i="16"/>
  <c r="BF69" i="16" s="1"/>
  <c r="BN89" i="16"/>
  <c r="BN119" i="16" s="1"/>
  <c r="BN40" i="16"/>
  <c r="BN69" i="16" s="1"/>
  <c r="BV89" i="16"/>
  <c r="BV119" i="16" s="1"/>
  <c r="BV40" i="16"/>
  <c r="BV69" i="16" s="1"/>
  <c r="CD89" i="16"/>
  <c r="CD119" i="16" s="1"/>
  <c r="CD40" i="16"/>
  <c r="CD69" i="16" s="1"/>
  <c r="CL89" i="16"/>
  <c r="CL119" i="16" s="1"/>
  <c r="CL40" i="16"/>
  <c r="CL69" i="16" s="1"/>
  <c r="CT89" i="16"/>
  <c r="CT119" i="16" s="1"/>
  <c r="CT40" i="16"/>
  <c r="CT69" i="16" s="1"/>
  <c r="DB89" i="16"/>
  <c r="DB119" i="16" s="1"/>
  <c r="DB40" i="16"/>
  <c r="DB69" i="16" s="1"/>
  <c r="DJ89" i="16"/>
  <c r="DJ119" i="16" s="1"/>
  <c r="DJ40" i="16"/>
  <c r="DJ69" i="16" s="1"/>
  <c r="DR89" i="16"/>
  <c r="DR119" i="16" s="1"/>
  <c r="DR40" i="16"/>
  <c r="DR69" i="16" s="1"/>
  <c r="DZ89" i="16"/>
  <c r="DZ119" i="16" s="1"/>
  <c r="DZ40" i="16"/>
  <c r="DZ69" i="16" s="1"/>
  <c r="EH89" i="16"/>
  <c r="EH119" i="16" s="1"/>
  <c r="EH40" i="16"/>
  <c r="EH69" i="16" s="1"/>
  <c r="EP89" i="16"/>
  <c r="EP119" i="16" s="1"/>
  <c r="EP40" i="16"/>
  <c r="EP69" i="16" s="1"/>
  <c r="EX89" i="16"/>
  <c r="EX119" i="16" s="1"/>
  <c r="EX40" i="16"/>
  <c r="EX69" i="16" s="1"/>
  <c r="FF89" i="16"/>
  <c r="FF119" i="16" s="1"/>
  <c r="FF40" i="16"/>
  <c r="FF69" i="16" s="1"/>
  <c r="J90" i="16"/>
  <c r="J120" i="16" s="1"/>
  <c r="J41" i="16"/>
  <c r="J70" i="16" s="1"/>
  <c r="R90" i="16"/>
  <c r="R120" i="16" s="1"/>
  <c r="R41" i="16"/>
  <c r="R70" i="16" s="1"/>
  <c r="Z90" i="16"/>
  <c r="Z120" i="16" s="1"/>
  <c r="Z41" i="16"/>
  <c r="Z70" i="16" s="1"/>
  <c r="AH90" i="16"/>
  <c r="AH120" i="16" s="1"/>
  <c r="AH41" i="16"/>
  <c r="AH70" i="16" s="1"/>
  <c r="AP90" i="16"/>
  <c r="AP120" i="16" s="1"/>
  <c r="AP41" i="16"/>
  <c r="AP70" i="16" s="1"/>
  <c r="AX90" i="16"/>
  <c r="AX120" i="16" s="1"/>
  <c r="AX41" i="16"/>
  <c r="AX70" i="16" s="1"/>
  <c r="BF90" i="16"/>
  <c r="BF120" i="16" s="1"/>
  <c r="BF41" i="16"/>
  <c r="BF70" i="16" s="1"/>
  <c r="BN90" i="16"/>
  <c r="BN120" i="16" s="1"/>
  <c r="BN41" i="16"/>
  <c r="BN70" i="16" s="1"/>
  <c r="BV90" i="16"/>
  <c r="BV120" i="16" s="1"/>
  <c r="BV41" i="16"/>
  <c r="BV70" i="16" s="1"/>
  <c r="CD90" i="16"/>
  <c r="CD120" i="16" s="1"/>
  <c r="CD41" i="16"/>
  <c r="CD70" i="16" s="1"/>
  <c r="CL90" i="16"/>
  <c r="CL120" i="16" s="1"/>
  <c r="CL41" i="16"/>
  <c r="CL70" i="16" s="1"/>
  <c r="CT90" i="16"/>
  <c r="CT120" i="16" s="1"/>
  <c r="CT41" i="16"/>
  <c r="CT70" i="16" s="1"/>
  <c r="DB90" i="16"/>
  <c r="DB120" i="16" s="1"/>
  <c r="DB41" i="16"/>
  <c r="DB70" i="16" s="1"/>
  <c r="DJ90" i="16"/>
  <c r="DJ120" i="16" s="1"/>
  <c r="DJ41" i="16"/>
  <c r="DJ70" i="16" s="1"/>
  <c r="DR90" i="16"/>
  <c r="DR120" i="16" s="1"/>
  <c r="DR41" i="16"/>
  <c r="DR70" i="16" s="1"/>
  <c r="DZ90" i="16"/>
  <c r="DZ120" i="16" s="1"/>
  <c r="DZ41" i="16"/>
  <c r="DZ70" i="16" s="1"/>
  <c r="EH90" i="16"/>
  <c r="EH120" i="16" s="1"/>
  <c r="EH41" i="16"/>
  <c r="EH70" i="16" s="1"/>
  <c r="EP90" i="16"/>
  <c r="EP120" i="16" s="1"/>
  <c r="EP41" i="16"/>
  <c r="EP70" i="16" s="1"/>
  <c r="EX90" i="16"/>
  <c r="EX120" i="16" s="1"/>
  <c r="EX41" i="16"/>
  <c r="EX70" i="16" s="1"/>
  <c r="FF90" i="16"/>
  <c r="FF120" i="16" s="1"/>
  <c r="FF41" i="16"/>
  <c r="FF70" i="16" s="1"/>
  <c r="J92" i="16"/>
  <c r="J122" i="16" s="1"/>
  <c r="J43" i="16"/>
  <c r="J72" i="16" s="1"/>
  <c r="R92" i="16"/>
  <c r="R122" i="16" s="1"/>
  <c r="R43" i="16"/>
  <c r="R72" i="16" s="1"/>
  <c r="Z92" i="16"/>
  <c r="Z122" i="16" s="1"/>
  <c r="Z43" i="16"/>
  <c r="Z72" i="16" s="1"/>
  <c r="AH92" i="16"/>
  <c r="AH122" i="16" s="1"/>
  <c r="AH43" i="16"/>
  <c r="AH72" i="16" s="1"/>
  <c r="AP92" i="16"/>
  <c r="AP122" i="16" s="1"/>
  <c r="AP43" i="16"/>
  <c r="AP72" i="16" s="1"/>
  <c r="AX92" i="16"/>
  <c r="AX122" i="16" s="1"/>
  <c r="BF92" i="16"/>
  <c r="BF122" i="16" s="1"/>
  <c r="BF43" i="16"/>
  <c r="BF72" i="16" s="1"/>
  <c r="BN92" i="16"/>
  <c r="BN122" i="16" s="1"/>
  <c r="BN43" i="16"/>
  <c r="BN72" i="16" s="1"/>
  <c r="BV92" i="16"/>
  <c r="BV122" i="16" s="1"/>
  <c r="BV43" i="16"/>
  <c r="BV72" i="16" s="1"/>
  <c r="CD92" i="16"/>
  <c r="CD122" i="16" s="1"/>
  <c r="CL92" i="16"/>
  <c r="CL122" i="16" s="1"/>
  <c r="CL43" i="16"/>
  <c r="CL72" i="16" s="1"/>
  <c r="CT92" i="16"/>
  <c r="CT122" i="16" s="1"/>
  <c r="CT43" i="16"/>
  <c r="CT72" i="16" s="1"/>
  <c r="DB92" i="16"/>
  <c r="DB122" i="16" s="1"/>
  <c r="DB43" i="16"/>
  <c r="DB72" i="16" s="1"/>
  <c r="DJ92" i="16"/>
  <c r="DJ122" i="16" s="1"/>
  <c r="DR92" i="16"/>
  <c r="DR122" i="16" s="1"/>
  <c r="DR43" i="16"/>
  <c r="DR72" i="16" s="1"/>
  <c r="DZ92" i="16"/>
  <c r="DZ122" i="16" s="1"/>
  <c r="DZ43" i="16"/>
  <c r="DZ72" i="16" s="1"/>
  <c r="EH92" i="16"/>
  <c r="EH122" i="16" s="1"/>
  <c r="EH43" i="16"/>
  <c r="EH72" i="16" s="1"/>
  <c r="EP92" i="16"/>
  <c r="EP122" i="16" s="1"/>
  <c r="EX92" i="16"/>
  <c r="EX122" i="16" s="1"/>
  <c r="EX43" i="16"/>
  <c r="EX72" i="16" s="1"/>
  <c r="FF92" i="16"/>
  <c r="FF122" i="16" s="1"/>
  <c r="FF43" i="16"/>
  <c r="FF72" i="16" s="1"/>
  <c r="J93" i="16"/>
  <c r="J123" i="16" s="1"/>
  <c r="R93" i="16"/>
  <c r="R123" i="16" s="1"/>
  <c r="R44" i="16"/>
  <c r="R73" i="16" s="1"/>
  <c r="Z93" i="16"/>
  <c r="Z123" i="16" s="1"/>
  <c r="Z44" i="16"/>
  <c r="Z73" i="16" s="1"/>
  <c r="AH93" i="16"/>
  <c r="AH123" i="16" s="1"/>
  <c r="AH44" i="16"/>
  <c r="AH73" i="16" s="1"/>
  <c r="AP93" i="16"/>
  <c r="AP123" i="16" s="1"/>
  <c r="AX93" i="16"/>
  <c r="AX123" i="16" s="1"/>
  <c r="AX44" i="16"/>
  <c r="AX73" i="16" s="1"/>
  <c r="BF93" i="16"/>
  <c r="BF123" i="16" s="1"/>
  <c r="BF44" i="16"/>
  <c r="BF73" i="16" s="1"/>
  <c r="BN93" i="16"/>
  <c r="BN123" i="16" s="1"/>
  <c r="BN44" i="16"/>
  <c r="BN73" i="16" s="1"/>
  <c r="BV93" i="16"/>
  <c r="BV123" i="16" s="1"/>
  <c r="CD93" i="16"/>
  <c r="CD123" i="16" s="1"/>
  <c r="CD44" i="16"/>
  <c r="CD73" i="16" s="1"/>
  <c r="CL93" i="16"/>
  <c r="CL123" i="16" s="1"/>
  <c r="CL44" i="16"/>
  <c r="CL73" i="16" s="1"/>
  <c r="CT93" i="16"/>
  <c r="CT123" i="16" s="1"/>
  <c r="CT44" i="16"/>
  <c r="CT73" i="16" s="1"/>
  <c r="DB93" i="16"/>
  <c r="DB123" i="16" s="1"/>
  <c r="DJ93" i="16"/>
  <c r="DJ123" i="16" s="1"/>
  <c r="DJ44" i="16"/>
  <c r="DJ73" i="16" s="1"/>
  <c r="DR93" i="16"/>
  <c r="DR123" i="16" s="1"/>
  <c r="DR44" i="16"/>
  <c r="DR73" i="16" s="1"/>
  <c r="DZ93" i="16"/>
  <c r="DZ123" i="16" s="1"/>
  <c r="DZ44" i="16"/>
  <c r="DZ73" i="16" s="1"/>
  <c r="EH93" i="16"/>
  <c r="EH123" i="16" s="1"/>
  <c r="EP93" i="16"/>
  <c r="EP123" i="16" s="1"/>
  <c r="EP44" i="16"/>
  <c r="EP73" i="16" s="1"/>
  <c r="EX93" i="16"/>
  <c r="EX123" i="16" s="1"/>
  <c r="EX44" i="16"/>
  <c r="EX73" i="16" s="1"/>
  <c r="FF93" i="16"/>
  <c r="FF123" i="16" s="1"/>
  <c r="FF44" i="16"/>
  <c r="FF73" i="16" s="1"/>
  <c r="J94" i="16"/>
  <c r="J124" i="16" s="1"/>
  <c r="J45" i="16"/>
  <c r="J74" i="16" s="1"/>
  <c r="R94" i="16"/>
  <c r="R124" i="16" s="1"/>
  <c r="R45" i="16"/>
  <c r="R74" i="16" s="1"/>
  <c r="Z94" i="16"/>
  <c r="Z124" i="16" s="1"/>
  <c r="Z45" i="16"/>
  <c r="Z74" i="16" s="1"/>
  <c r="AH94" i="16"/>
  <c r="AH124" i="16" s="1"/>
  <c r="AP94" i="16"/>
  <c r="AP124" i="16" s="1"/>
  <c r="AP45" i="16"/>
  <c r="AP74" i="16" s="1"/>
  <c r="AX94" i="16"/>
  <c r="AX124" i="16" s="1"/>
  <c r="AX45" i="16"/>
  <c r="AX74" i="16" s="1"/>
  <c r="BF94" i="16"/>
  <c r="BF124" i="16" s="1"/>
  <c r="BF45" i="16"/>
  <c r="BF74" i="16" s="1"/>
  <c r="BN94" i="16"/>
  <c r="BN124" i="16" s="1"/>
  <c r="BV94" i="16"/>
  <c r="BV124" i="16" s="1"/>
  <c r="BV45" i="16"/>
  <c r="BV74" i="16" s="1"/>
  <c r="CD94" i="16"/>
  <c r="CD124" i="16" s="1"/>
  <c r="CD45" i="16"/>
  <c r="CD74" i="16" s="1"/>
  <c r="CL94" i="16"/>
  <c r="CL124" i="16" s="1"/>
  <c r="CL45" i="16"/>
  <c r="CL74" i="16" s="1"/>
  <c r="CT94" i="16"/>
  <c r="CT124" i="16" s="1"/>
  <c r="DB94" i="16"/>
  <c r="DB124" i="16" s="1"/>
  <c r="DB45" i="16"/>
  <c r="DB74" i="16" s="1"/>
  <c r="DJ94" i="16"/>
  <c r="DJ124" i="16" s="1"/>
  <c r="DJ45" i="16"/>
  <c r="DJ74" i="16" s="1"/>
  <c r="DR94" i="16"/>
  <c r="DR124" i="16" s="1"/>
  <c r="DR45" i="16"/>
  <c r="DR74" i="16" s="1"/>
  <c r="DZ94" i="16"/>
  <c r="DZ124" i="16" s="1"/>
  <c r="EH94" i="16"/>
  <c r="EH124" i="16" s="1"/>
  <c r="EH45" i="16"/>
  <c r="EH74" i="16" s="1"/>
  <c r="EP94" i="16"/>
  <c r="EP124" i="16" s="1"/>
  <c r="EP45" i="16"/>
  <c r="EP74" i="16" s="1"/>
  <c r="EX94" i="16"/>
  <c r="EX124" i="16" s="1"/>
  <c r="EX45" i="16"/>
  <c r="EX74" i="16" s="1"/>
  <c r="J95" i="16"/>
  <c r="J125" i="16" s="1"/>
  <c r="J46" i="16"/>
  <c r="J75" i="16" s="1"/>
  <c r="R95" i="16"/>
  <c r="R125" i="16" s="1"/>
  <c r="R46" i="16"/>
  <c r="R75" i="16" s="1"/>
  <c r="Z95" i="16"/>
  <c r="Z125" i="16" s="1"/>
  <c r="AH95" i="16"/>
  <c r="AH125" i="16" s="1"/>
  <c r="AH46" i="16"/>
  <c r="AH75" i="16" s="1"/>
  <c r="AP95" i="16"/>
  <c r="AP125" i="16" s="1"/>
  <c r="AP46" i="16"/>
  <c r="AP75" i="16" s="1"/>
  <c r="AX95" i="16"/>
  <c r="AX125" i="16" s="1"/>
  <c r="AX46" i="16"/>
  <c r="AX75" i="16" s="1"/>
  <c r="BF95" i="16"/>
  <c r="BF125" i="16" s="1"/>
  <c r="BN95" i="16"/>
  <c r="BN125" i="16" s="1"/>
  <c r="BN46" i="16"/>
  <c r="BN75" i="16" s="1"/>
  <c r="BV95" i="16"/>
  <c r="BV125" i="16" s="1"/>
  <c r="BV46" i="16"/>
  <c r="BV75" i="16" s="1"/>
  <c r="CD95" i="16"/>
  <c r="CD125" i="16" s="1"/>
  <c r="CD46" i="16"/>
  <c r="CD75" i="16" s="1"/>
  <c r="CL95" i="16"/>
  <c r="CL125" i="16" s="1"/>
  <c r="CT95" i="16"/>
  <c r="CT125" i="16" s="1"/>
  <c r="CT46" i="16"/>
  <c r="CT75" i="16" s="1"/>
  <c r="DB95" i="16"/>
  <c r="DB125" i="16" s="1"/>
  <c r="DB46" i="16"/>
  <c r="DB75" i="16" s="1"/>
  <c r="DJ95" i="16"/>
  <c r="DJ125" i="16" s="1"/>
  <c r="DJ46" i="16"/>
  <c r="DJ75" i="16" s="1"/>
  <c r="DR95" i="16"/>
  <c r="DR125" i="16" s="1"/>
  <c r="DZ95" i="16"/>
  <c r="DZ125" i="16" s="1"/>
  <c r="DZ46" i="16"/>
  <c r="DZ75" i="16" s="1"/>
  <c r="EH95" i="16"/>
  <c r="EH125" i="16" s="1"/>
  <c r="EH46" i="16"/>
  <c r="EH75" i="16" s="1"/>
  <c r="EP95" i="16"/>
  <c r="EP125" i="16" s="1"/>
  <c r="EP46" i="16"/>
  <c r="EP75" i="16" s="1"/>
  <c r="EX95" i="16"/>
  <c r="EX125" i="16" s="1"/>
  <c r="FF95" i="16"/>
  <c r="FF125" i="16" s="1"/>
  <c r="FF46" i="16"/>
  <c r="FF75" i="16" s="1"/>
  <c r="J96" i="16"/>
  <c r="J126" i="16" s="1"/>
  <c r="J47" i="16"/>
  <c r="J76" i="16" s="1"/>
  <c r="R96" i="16"/>
  <c r="R126" i="16" s="1"/>
  <c r="R47" i="16"/>
  <c r="R76" i="16" s="1"/>
  <c r="Z96" i="16"/>
  <c r="Z126" i="16" s="1"/>
  <c r="AH96" i="16"/>
  <c r="AH126" i="16" s="1"/>
  <c r="AH47" i="16"/>
  <c r="AH76" i="16" s="1"/>
  <c r="AP96" i="16"/>
  <c r="AP126" i="16" s="1"/>
  <c r="AP47" i="16"/>
  <c r="AP76" i="16" s="1"/>
  <c r="AX96" i="16"/>
  <c r="AX126" i="16" s="1"/>
  <c r="AX47" i="16"/>
  <c r="AX76" i="16" s="1"/>
  <c r="BF96" i="16"/>
  <c r="BF126" i="16" s="1"/>
  <c r="BF47" i="16"/>
  <c r="BF76" i="16" s="1"/>
  <c r="BN96" i="16"/>
  <c r="BN126" i="16" s="1"/>
  <c r="BN47" i="16"/>
  <c r="BN76" i="16" s="1"/>
  <c r="BV96" i="16"/>
  <c r="BV126" i="16" s="1"/>
  <c r="BV47" i="16"/>
  <c r="BV76" i="16" s="1"/>
  <c r="CD96" i="16"/>
  <c r="CD126" i="16" s="1"/>
  <c r="CD47" i="16"/>
  <c r="CD76" i="16" s="1"/>
  <c r="CL96" i="16"/>
  <c r="CL126" i="16" s="1"/>
  <c r="CT96" i="16"/>
  <c r="CT126" i="16" s="1"/>
  <c r="CT47" i="16"/>
  <c r="CT76" i="16" s="1"/>
  <c r="DB96" i="16"/>
  <c r="DB126" i="16" s="1"/>
  <c r="DB47" i="16"/>
  <c r="DB76" i="16" s="1"/>
  <c r="DJ96" i="16"/>
  <c r="DJ126" i="16" s="1"/>
  <c r="DJ47" i="16"/>
  <c r="DJ76" i="16" s="1"/>
  <c r="DR96" i="16"/>
  <c r="DR126" i="16" s="1"/>
  <c r="DR47" i="16"/>
  <c r="DR76" i="16" s="1"/>
  <c r="DZ96" i="16"/>
  <c r="DZ126" i="16" s="1"/>
  <c r="DZ47" i="16"/>
  <c r="DZ76" i="16" s="1"/>
  <c r="EH96" i="16"/>
  <c r="EH126" i="16" s="1"/>
  <c r="EH47" i="16"/>
  <c r="EH76" i="16" s="1"/>
  <c r="EP96" i="16"/>
  <c r="EP126" i="16" s="1"/>
  <c r="EP47" i="16"/>
  <c r="EP76" i="16" s="1"/>
  <c r="EX96" i="16"/>
  <c r="EX126" i="16" s="1"/>
  <c r="EX47" i="16"/>
  <c r="EX76" i="16" s="1"/>
  <c r="FF96" i="16"/>
  <c r="FF126" i="16" s="1"/>
  <c r="FF47" i="16"/>
  <c r="FF76" i="16" s="1"/>
  <c r="J97" i="16"/>
  <c r="J127" i="16" s="1"/>
  <c r="J48" i="16"/>
  <c r="J77" i="16" s="1"/>
  <c r="R97" i="16"/>
  <c r="R127" i="16" s="1"/>
  <c r="Z97" i="16"/>
  <c r="Z127" i="16" s="1"/>
  <c r="Z48" i="16"/>
  <c r="Z77" i="16" s="1"/>
  <c r="AH97" i="16"/>
  <c r="AH127" i="16" s="1"/>
  <c r="AH48" i="16"/>
  <c r="AH77" i="16" s="1"/>
  <c r="AP97" i="16"/>
  <c r="AP127" i="16" s="1"/>
  <c r="AP48" i="16"/>
  <c r="AP77" i="16" s="1"/>
  <c r="AX97" i="16"/>
  <c r="AX127" i="16" s="1"/>
  <c r="AX48" i="16"/>
  <c r="AX77" i="16" s="1"/>
  <c r="BF97" i="16"/>
  <c r="BF127" i="16" s="1"/>
  <c r="BF48" i="16"/>
  <c r="BF77" i="16" s="1"/>
  <c r="BN97" i="16"/>
  <c r="BN127" i="16" s="1"/>
  <c r="BN48" i="16"/>
  <c r="BN77" i="16" s="1"/>
  <c r="BV97" i="16"/>
  <c r="BV127" i="16" s="1"/>
  <c r="BV48" i="16"/>
  <c r="BV77" i="16" s="1"/>
  <c r="CD97" i="16"/>
  <c r="CD127" i="16" s="1"/>
  <c r="CD48" i="16"/>
  <c r="CD77" i="16" s="1"/>
  <c r="CL97" i="16"/>
  <c r="CL127" i="16" s="1"/>
  <c r="CL48" i="16"/>
  <c r="CL77" i="16" s="1"/>
  <c r="CT97" i="16"/>
  <c r="CT127" i="16" s="1"/>
  <c r="CT48" i="16"/>
  <c r="CT77" i="16" s="1"/>
  <c r="DB97" i="16"/>
  <c r="DB127" i="16" s="1"/>
  <c r="DB48" i="16"/>
  <c r="DB77" i="16" s="1"/>
  <c r="DJ97" i="16"/>
  <c r="DJ127" i="16" s="1"/>
  <c r="DJ48" i="16"/>
  <c r="DJ77" i="16" s="1"/>
  <c r="DR97" i="16"/>
  <c r="DR127" i="16" s="1"/>
  <c r="DR48" i="16"/>
  <c r="DR77" i="16" s="1"/>
  <c r="DZ97" i="16"/>
  <c r="DZ127" i="16" s="1"/>
  <c r="DZ48" i="16"/>
  <c r="DZ77" i="16" s="1"/>
  <c r="EH97" i="16"/>
  <c r="EH127" i="16" s="1"/>
  <c r="EH48" i="16"/>
  <c r="EH77" i="16" s="1"/>
  <c r="EP97" i="16"/>
  <c r="EP127" i="16" s="1"/>
  <c r="EP48" i="16"/>
  <c r="EP77" i="16" s="1"/>
  <c r="EX97" i="16"/>
  <c r="EX127" i="16" s="1"/>
  <c r="EX48" i="16"/>
  <c r="EX77" i="16" s="1"/>
  <c r="FF97" i="16"/>
  <c r="FF127" i="16" s="1"/>
  <c r="FF48" i="16"/>
  <c r="FF77" i="16" s="1"/>
  <c r="J98" i="16"/>
  <c r="J128" i="16" s="1"/>
  <c r="J49" i="16"/>
  <c r="J78" i="16" s="1"/>
  <c r="R98" i="16"/>
  <c r="R128" i="16" s="1"/>
  <c r="R49" i="16"/>
  <c r="R78" i="16" s="1"/>
  <c r="Z98" i="16"/>
  <c r="Z128" i="16" s="1"/>
  <c r="Z49" i="16"/>
  <c r="Z78" i="16" s="1"/>
  <c r="AH98" i="16"/>
  <c r="AH128" i="16" s="1"/>
  <c r="AH49" i="16"/>
  <c r="AH78" i="16" s="1"/>
  <c r="AP98" i="16"/>
  <c r="AP128" i="16" s="1"/>
  <c r="AP49" i="16"/>
  <c r="AP78" i="16" s="1"/>
  <c r="AX98" i="16"/>
  <c r="AX128" i="16" s="1"/>
  <c r="AX49" i="16"/>
  <c r="AX78" i="16" s="1"/>
  <c r="BF98" i="16"/>
  <c r="BF128" i="16" s="1"/>
  <c r="BF49" i="16"/>
  <c r="BF78" i="16" s="1"/>
  <c r="BN98" i="16"/>
  <c r="BN128" i="16" s="1"/>
  <c r="BN49" i="16"/>
  <c r="BN78" i="16" s="1"/>
  <c r="BV98" i="16"/>
  <c r="BV128" i="16" s="1"/>
  <c r="BV49" i="16"/>
  <c r="BV78" i="16" s="1"/>
  <c r="CD98" i="16"/>
  <c r="CD128" i="16" s="1"/>
  <c r="CD49" i="16"/>
  <c r="CD78" i="16" s="1"/>
  <c r="CL98" i="16"/>
  <c r="CL128" i="16" s="1"/>
  <c r="CL49" i="16"/>
  <c r="CL78" i="16" s="1"/>
  <c r="CT98" i="16"/>
  <c r="CT128" i="16" s="1"/>
  <c r="CT49" i="16"/>
  <c r="CT78" i="16" s="1"/>
  <c r="DB98" i="16"/>
  <c r="DB128" i="16" s="1"/>
  <c r="DB49" i="16"/>
  <c r="DB78" i="16" s="1"/>
  <c r="DJ98" i="16"/>
  <c r="DJ128" i="16" s="1"/>
  <c r="DJ49" i="16"/>
  <c r="DJ78" i="16" s="1"/>
  <c r="DR98" i="16"/>
  <c r="DR128" i="16" s="1"/>
  <c r="DR49" i="16"/>
  <c r="DR78" i="16" s="1"/>
  <c r="DZ98" i="16"/>
  <c r="DZ128" i="16" s="1"/>
  <c r="DZ49" i="16"/>
  <c r="DZ78" i="16" s="1"/>
  <c r="EH98" i="16"/>
  <c r="EH128" i="16" s="1"/>
  <c r="EH49" i="16"/>
  <c r="EH78" i="16" s="1"/>
  <c r="EP98" i="16"/>
  <c r="EP128" i="16" s="1"/>
  <c r="EP49" i="16"/>
  <c r="EP78" i="16" s="1"/>
  <c r="EX98" i="16"/>
  <c r="EX128" i="16" s="1"/>
  <c r="EX49" i="16"/>
  <c r="EX78" i="16" s="1"/>
  <c r="FF98" i="16"/>
  <c r="FF128" i="16" s="1"/>
  <c r="FF49" i="16"/>
  <c r="FF78" i="16" s="1"/>
  <c r="J99" i="16"/>
  <c r="J129" i="16" s="1"/>
  <c r="J50" i="16"/>
  <c r="J79" i="16" s="1"/>
  <c r="R99" i="16"/>
  <c r="R129" i="16" s="1"/>
  <c r="R50" i="16"/>
  <c r="R79" i="16" s="1"/>
  <c r="Z99" i="16"/>
  <c r="Z129" i="16" s="1"/>
  <c r="Z50" i="16"/>
  <c r="Z79" i="16" s="1"/>
  <c r="AH99" i="16"/>
  <c r="AH129" i="16" s="1"/>
  <c r="AH50" i="16"/>
  <c r="AH79" i="16" s="1"/>
  <c r="AP99" i="16"/>
  <c r="AP129" i="16" s="1"/>
  <c r="AP50" i="16"/>
  <c r="AP79" i="16" s="1"/>
  <c r="AX99" i="16"/>
  <c r="AX129" i="16" s="1"/>
  <c r="AX50" i="16"/>
  <c r="AX79" i="16" s="1"/>
  <c r="BF99" i="16"/>
  <c r="BF129" i="16" s="1"/>
  <c r="BF50" i="16"/>
  <c r="BF79" i="16" s="1"/>
  <c r="BN99" i="16"/>
  <c r="BN129" i="16" s="1"/>
  <c r="BN50" i="16"/>
  <c r="BN79" i="16" s="1"/>
  <c r="BV99" i="16"/>
  <c r="BV129" i="16" s="1"/>
  <c r="BV50" i="16"/>
  <c r="BV79" i="16" s="1"/>
  <c r="CD99" i="16"/>
  <c r="CD129" i="16" s="1"/>
  <c r="CD50" i="16"/>
  <c r="CD79" i="16" s="1"/>
  <c r="CL99" i="16"/>
  <c r="CL129" i="16" s="1"/>
  <c r="CL50" i="16"/>
  <c r="CL79" i="16" s="1"/>
  <c r="CT99" i="16"/>
  <c r="CT129" i="16" s="1"/>
  <c r="CT50" i="16"/>
  <c r="CT79" i="16" s="1"/>
  <c r="DB99" i="16"/>
  <c r="DB129" i="16" s="1"/>
  <c r="DB50" i="16"/>
  <c r="DB79" i="16" s="1"/>
  <c r="DJ99" i="16"/>
  <c r="DJ129" i="16" s="1"/>
  <c r="DJ50" i="16"/>
  <c r="DJ79" i="16" s="1"/>
  <c r="DR99" i="16"/>
  <c r="DR129" i="16" s="1"/>
  <c r="DR50" i="16"/>
  <c r="DR79" i="16" s="1"/>
  <c r="DZ99" i="16"/>
  <c r="DZ129" i="16" s="1"/>
  <c r="DZ50" i="16"/>
  <c r="DZ79" i="16" s="1"/>
  <c r="EH99" i="16"/>
  <c r="EH129" i="16" s="1"/>
  <c r="EH50" i="16"/>
  <c r="EH79" i="16" s="1"/>
  <c r="EP99" i="16"/>
  <c r="EP129" i="16" s="1"/>
  <c r="EP50" i="16"/>
  <c r="EP79" i="16" s="1"/>
  <c r="EX99" i="16"/>
  <c r="EX129" i="16" s="1"/>
  <c r="EX50" i="16"/>
  <c r="EX79" i="16" s="1"/>
  <c r="FF99" i="16"/>
  <c r="FF129" i="16" s="1"/>
  <c r="FF50" i="16"/>
  <c r="FF79" i="16" s="1"/>
  <c r="J100" i="16"/>
  <c r="J130" i="16" s="1"/>
  <c r="J51" i="16"/>
  <c r="J80" i="16" s="1"/>
  <c r="R100" i="16"/>
  <c r="R130" i="16" s="1"/>
  <c r="R51" i="16"/>
  <c r="R80" i="16" s="1"/>
  <c r="Z100" i="16"/>
  <c r="Z130" i="16" s="1"/>
  <c r="Z51" i="16"/>
  <c r="Z80" i="16" s="1"/>
  <c r="AH100" i="16"/>
  <c r="AH130" i="16" s="1"/>
  <c r="AH51" i="16"/>
  <c r="AH80" i="16" s="1"/>
  <c r="AP100" i="16"/>
  <c r="AP130" i="16" s="1"/>
  <c r="AP51" i="16"/>
  <c r="AP80" i="16" s="1"/>
  <c r="AX100" i="16"/>
  <c r="AX130" i="16" s="1"/>
  <c r="AX51" i="16"/>
  <c r="AX80" i="16" s="1"/>
  <c r="BF100" i="16"/>
  <c r="BF130" i="16" s="1"/>
  <c r="BF51" i="16"/>
  <c r="BF80" i="16" s="1"/>
  <c r="BN100" i="16"/>
  <c r="BN130" i="16" s="1"/>
  <c r="BN51" i="16"/>
  <c r="BN80" i="16" s="1"/>
  <c r="BV100" i="16"/>
  <c r="BV130" i="16" s="1"/>
  <c r="BV51" i="16"/>
  <c r="BV80" i="16" s="1"/>
  <c r="CD100" i="16"/>
  <c r="CD130" i="16" s="1"/>
  <c r="CD51" i="16"/>
  <c r="CD80" i="16" s="1"/>
  <c r="CL100" i="16"/>
  <c r="CL130" i="16" s="1"/>
  <c r="CL51" i="16"/>
  <c r="CL80" i="16" s="1"/>
  <c r="CT100" i="16"/>
  <c r="CT130" i="16" s="1"/>
  <c r="CT51" i="16"/>
  <c r="CT80" i="16" s="1"/>
  <c r="DB100" i="16"/>
  <c r="DB130" i="16" s="1"/>
  <c r="DB51" i="16"/>
  <c r="DB80" i="16" s="1"/>
  <c r="DJ100" i="16"/>
  <c r="DJ130" i="16" s="1"/>
  <c r="DJ51" i="16"/>
  <c r="DJ80" i="16" s="1"/>
  <c r="DR100" i="16"/>
  <c r="DR130" i="16" s="1"/>
  <c r="DR51" i="16"/>
  <c r="DR80" i="16" s="1"/>
  <c r="DZ100" i="16"/>
  <c r="DZ130" i="16" s="1"/>
  <c r="DZ51" i="16"/>
  <c r="DZ80" i="16" s="1"/>
  <c r="EH100" i="16"/>
  <c r="EH130" i="16" s="1"/>
  <c r="EH51" i="16"/>
  <c r="EH80" i="16" s="1"/>
  <c r="EP100" i="16"/>
  <c r="EP130" i="16" s="1"/>
  <c r="EP51" i="16"/>
  <c r="EP80" i="16" s="1"/>
  <c r="EX100" i="16"/>
  <c r="EX130" i="16" s="1"/>
  <c r="EX51" i="16"/>
  <c r="EX80" i="16" s="1"/>
  <c r="FF100" i="16"/>
  <c r="FF130" i="16" s="1"/>
  <c r="FF51" i="16"/>
  <c r="FF80" i="16" s="1"/>
  <c r="J101" i="16"/>
  <c r="J131" i="16" s="1"/>
  <c r="J52" i="16"/>
  <c r="J81" i="16" s="1"/>
  <c r="R101" i="16"/>
  <c r="R131" i="16" s="1"/>
  <c r="R52" i="16"/>
  <c r="R81" i="16" s="1"/>
  <c r="Z101" i="16"/>
  <c r="Z131" i="16" s="1"/>
  <c r="Z52" i="16"/>
  <c r="Z81" i="16" s="1"/>
  <c r="AH101" i="16"/>
  <c r="AH131" i="16" s="1"/>
  <c r="AH52" i="16"/>
  <c r="AH81" i="16" s="1"/>
  <c r="AP101" i="16"/>
  <c r="AP131" i="16" s="1"/>
  <c r="AP52" i="16"/>
  <c r="AP81" i="16" s="1"/>
  <c r="AX101" i="16"/>
  <c r="AX131" i="16" s="1"/>
  <c r="AX52" i="16"/>
  <c r="AX81" i="16" s="1"/>
  <c r="BF101" i="16"/>
  <c r="BF131" i="16" s="1"/>
  <c r="BF52" i="16"/>
  <c r="BF81" i="16" s="1"/>
  <c r="BN101" i="16"/>
  <c r="BN131" i="16" s="1"/>
  <c r="BN52" i="16"/>
  <c r="BN81" i="16" s="1"/>
  <c r="BV101" i="16"/>
  <c r="BV131" i="16" s="1"/>
  <c r="BV52" i="16"/>
  <c r="BV81" i="16" s="1"/>
  <c r="CD101" i="16"/>
  <c r="CD131" i="16" s="1"/>
  <c r="CD52" i="16"/>
  <c r="CD81" i="16" s="1"/>
  <c r="CL101" i="16"/>
  <c r="CL131" i="16" s="1"/>
  <c r="CL52" i="16"/>
  <c r="CL81" i="16" s="1"/>
  <c r="CT101" i="16"/>
  <c r="CT131" i="16" s="1"/>
  <c r="CT52" i="16"/>
  <c r="CT81" i="16" s="1"/>
  <c r="BK37" i="16"/>
  <c r="BK66" i="16" s="1"/>
  <c r="DW37" i="16"/>
  <c r="AU38" i="16"/>
  <c r="AU67" i="16" s="1"/>
  <c r="DG38" i="16"/>
  <c r="DG67" i="16" s="1"/>
  <c r="AE39" i="16"/>
  <c r="AE68" i="16" s="1"/>
  <c r="CQ39" i="16"/>
  <c r="CQ68" i="16" s="1"/>
  <c r="FC39" i="16"/>
  <c r="FC68" i="16" s="1"/>
  <c r="O40" i="16"/>
  <c r="O69" i="16" s="1"/>
  <c r="CA40" i="16"/>
  <c r="CA69" i="16" s="1"/>
  <c r="EM40" i="16"/>
  <c r="EM69" i="16" s="1"/>
  <c r="BK41" i="16"/>
  <c r="BK70" i="16" s="1"/>
  <c r="DW41" i="16"/>
  <c r="DW70" i="16" s="1"/>
  <c r="AX43" i="16"/>
  <c r="AX72" i="16" s="1"/>
  <c r="EE43" i="16"/>
  <c r="EE72" i="16" s="1"/>
  <c r="J44" i="16"/>
  <c r="J73" i="16" s="1"/>
  <c r="CQ44" i="16"/>
  <c r="CQ73" i="16" s="1"/>
  <c r="BC45" i="16"/>
  <c r="BC74" i="16" s="1"/>
  <c r="EJ45" i="16"/>
  <c r="EJ74" i="16" s="1"/>
  <c r="O46" i="16"/>
  <c r="O75" i="16" s="1"/>
  <c r="CV46" i="16"/>
  <c r="CV75" i="16" s="1"/>
  <c r="BZ47" i="16"/>
  <c r="BZ76" i="16" s="1"/>
  <c r="DX49" i="16"/>
  <c r="DX78" i="16" s="1"/>
  <c r="CR51" i="16"/>
  <c r="CR80" i="16" s="1"/>
  <c r="BL54" i="16"/>
  <c r="AF56" i="16"/>
  <c r="ED101" i="16"/>
  <c r="ED131" i="16" s="1"/>
  <c r="ED52" i="16"/>
  <c r="ED81" i="16" s="1"/>
  <c r="EL101" i="16"/>
  <c r="EL131" i="16" s="1"/>
  <c r="EL52" i="16"/>
  <c r="EL81" i="16" s="1"/>
  <c r="ET101" i="16"/>
  <c r="ET131" i="16" s="1"/>
  <c r="ET52" i="16"/>
  <c r="ET81" i="16" s="1"/>
  <c r="FB101" i="16"/>
  <c r="FB131" i="16" s="1"/>
  <c r="FB52" i="16"/>
  <c r="FB81" i="16" s="1"/>
  <c r="F54" i="16"/>
  <c r="N103" i="16"/>
  <c r="N54" i="16"/>
  <c r="V103" i="16"/>
  <c r="V54" i="16"/>
  <c r="AD103" i="16"/>
  <c r="AD54" i="16"/>
  <c r="AL103" i="16"/>
  <c r="AL54" i="16"/>
  <c r="AT103" i="16"/>
  <c r="AT54" i="16"/>
  <c r="BB103" i="16"/>
  <c r="BB54" i="16"/>
  <c r="BJ103" i="16"/>
  <c r="BJ54" i="16"/>
  <c r="BR103" i="16"/>
  <c r="BR54" i="16"/>
  <c r="BZ103" i="16"/>
  <c r="BZ54" i="16"/>
  <c r="CH103" i="16"/>
  <c r="CH54" i="16"/>
  <c r="CP103" i="16"/>
  <c r="CP54" i="16"/>
  <c r="CX103" i="16"/>
  <c r="CX54" i="16"/>
  <c r="DF103" i="16"/>
  <c r="DF54" i="16"/>
  <c r="DN103" i="16"/>
  <c r="DN54" i="16"/>
  <c r="DV103" i="16"/>
  <c r="DV54" i="16"/>
  <c r="ED103" i="16"/>
  <c r="ED54" i="16"/>
  <c r="EL103" i="16"/>
  <c r="EL54" i="16"/>
  <c r="ET103" i="16"/>
  <c r="ET54" i="16"/>
  <c r="FB103" i="16"/>
  <c r="FB54" i="16"/>
  <c r="F55" i="16"/>
  <c r="N104" i="16"/>
  <c r="N55" i="16"/>
  <c r="V104" i="16"/>
  <c r="V55" i="16"/>
  <c r="AD104" i="16"/>
  <c r="AD55" i="16"/>
  <c r="AL104" i="16"/>
  <c r="AL55" i="16"/>
  <c r="AT104" i="16"/>
  <c r="AT55" i="16"/>
  <c r="BB104" i="16"/>
  <c r="BB55" i="16"/>
  <c r="BJ104" i="16"/>
  <c r="BJ55" i="16"/>
  <c r="BR104" i="16"/>
  <c r="BR55" i="16"/>
  <c r="BZ104" i="16"/>
  <c r="BZ55" i="16"/>
  <c r="CH104" i="16"/>
  <c r="CH55" i="16"/>
  <c r="CP104" i="16"/>
  <c r="CP55" i="16"/>
  <c r="CX104" i="16"/>
  <c r="CX55" i="16"/>
  <c r="DF104" i="16"/>
  <c r="DF55" i="16"/>
  <c r="DN104" i="16"/>
  <c r="DN55" i="16"/>
  <c r="DV104" i="16"/>
  <c r="DV55" i="16"/>
  <c r="ED104" i="16"/>
  <c r="ED55" i="16"/>
  <c r="EL104" i="16"/>
  <c r="EL55" i="16"/>
  <c r="ET104" i="16"/>
  <c r="ET55" i="16"/>
  <c r="FB104" i="16"/>
  <c r="FB55" i="16"/>
  <c r="F56" i="16"/>
  <c r="N105" i="16"/>
  <c r="N56" i="16"/>
  <c r="V105" i="16"/>
  <c r="V56" i="16"/>
  <c r="AD105" i="16"/>
  <c r="AD56" i="16"/>
  <c r="AL105" i="16"/>
  <c r="AL56" i="16"/>
  <c r="AT105" i="16"/>
  <c r="AT56" i="16"/>
  <c r="BB105" i="16"/>
  <c r="BB56" i="16"/>
  <c r="BJ105" i="16"/>
  <c r="BJ56" i="16"/>
  <c r="BR105" i="16"/>
  <c r="BR56" i="16"/>
  <c r="BZ105" i="16"/>
  <c r="BZ56" i="16"/>
  <c r="CH105" i="16"/>
  <c r="CH56" i="16"/>
  <c r="CP105" i="16"/>
  <c r="CP56" i="16"/>
  <c r="CX105" i="16"/>
  <c r="CX56" i="16"/>
  <c r="DF105" i="16"/>
  <c r="DF56" i="16"/>
  <c r="DN105" i="16"/>
  <c r="DN56" i="16"/>
  <c r="DV105" i="16"/>
  <c r="DV56" i="16"/>
  <c r="ED105" i="16"/>
  <c r="ED56" i="16"/>
  <c r="EL105" i="16"/>
  <c r="EL56" i="16"/>
  <c r="ET105" i="16"/>
  <c r="ET56" i="16"/>
  <c r="FB105" i="16"/>
  <c r="FB56" i="16"/>
  <c r="F57" i="16"/>
  <c r="N106" i="16"/>
  <c r="N57" i="16"/>
  <c r="V106" i="16"/>
  <c r="V57" i="16"/>
  <c r="AD106" i="16"/>
  <c r="AD57" i="16"/>
  <c r="AL106" i="16"/>
  <c r="AL57" i="16"/>
  <c r="AT106" i="16"/>
  <c r="AT57" i="16"/>
  <c r="BB106" i="16"/>
  <c r="BB57" i="16"/>
  <c r="BJ106" i="16"/>
  <c r="BJ57" i="16"/>
  <c r="BR106" i="16"/>
  <c r="BR57" i="16"/>
  <c r="BZ106" i="16"/>
  <c r="BZ57" i="16"/>
  <c r="CH106" i="16"/>
  <c r="CH57" i="16"/>
  <c r="CP106" i="16"/>
  <c r="CP57" i="16"/>
  <c r="CX106" i="16"/>
  <c r="CX57" i="16"/>
  <c r="DF106" i="16"/>
  <c r="DF57" i="16"/>
  <c r="DN106" i="16"/>
  <c r="DN57" i="16"/>
  <c r="DV106" i="16"/>
  <c r="DV57" i="16"/>
  <c r="ED106" i="16"/>
  <c r="ED57" i="16"/>
  <c r="EL106" i="16"/>
  <c r="EL57" i="16"/>
  <c r="ET106" i="16"/>
  <c r="ET57" i="16"/>
  <c r="FB106" i="16"/>
  <c r="FB57" i="16"/>
  <c r="F59" i="16"/>
  <c r="N108" i="16"/>
  <c r="N59" i="16"/>
  <c r="V108" i="16"/>
  <c r="V59" i="16"/>
  <c r="AD108" i="16"/>
  <c r="AD59" i="16"/>
  <c r="AL108" i="16"/>
  <c r="AL59" i="16"/>
  <c r="AT108" i="16"/>
  <c r="AT59" i="16"/>
  <c r="BB108" i="16"/>
  <c r="BB59" i="16"/>
  <c r="BJ108" i="16"/>
  <c r="BJ59" i="16"/>
  <c r="BR108" i="16"/>
  <c r="BR59" i="16"/>
  <c r="BZ108" i="16"/>
  <c r="BZ59" i="16"/>
  <c r="CH108" i="16"/>
  <c r="CH59" i="16"/>
  <c r="CP108" i="16"/>
  <c r="CP59" i="16"/>
  <c r="CX108" i="16"/>
  <c r="CX59" i="16"/>
  <c r="DF108" i="16"/>
  <c r="DF59" i="16"/>
  <c r="DN108" i="16"/>
  <c r="DN59" i="16"/>
  <c r="DV108" i="16"/>
  <c r="DV59" i="16"/>
  <c r="ED108" i="16"/>
  <c r="ED59" i="16"/>
  <c r="EL108" i="16"/>
  <c r="EL59" i="16"/>
  <c r="ET108" i="16"/>
  <c r="ET59" i="16"/>
  <c r="FB108" i="16"/>
  <c r="FB59" i="16"/>
  <c r="AL60" i="16"/>
  <c r="AT109" i="16"/>
  <c r="AT60" i="16"/>
  <c r="BB109" i="16"/>
  <c r="BB60" i="16"/>
  <c r="BJ109" i="16"/>
  <c r="BJ60" i="16"/>
  <c r="BR109" i="16"/>
  <c r="BR60" i="16"/>
  <c r="BZ109" i="16"/>
  <c r="BZ60" i="16"/>
  <c r="CH109" i="16"/>
  <c r="CH60" i="16"/>
  <c r="CP109" i="16"/>
  <c r="CP60" i="16"/>
  <c r="CX109" i="16"/>
  <c r="CX60" i="16"/>
  <c r="DF109" i="16"/>
  <c r="DF60" i="16"/>
  <c r="DN109" i="16"/>
  <c r="DN60" i="16"/>
  <c r="DV109" i="16"/>
  <c r="DV60" i="16"/>
  <c r="ED109" i="16"/>
  <c r="ED60" i="16"/>
  <c r="EL109" i="16"/>
  <c r="EL60" i="16"/>
  <c r="ET109" i="16"/>
  <c r="ET60" i="16"/>
  <c r="FB109" i="16"/>
  <c r="FB60" i="16"/>
  <c r="F61" i="16"/>
  <c r="N110" i="16"/>
  <c r="N61" i="16"/>
  <c r="V110" i="16"/>
  <c r="V61" i="16"/>
  <c r="AD110" i="16"/>
  <c r="AD61" i="16"/>
  <c r="AL110" i="16"/>
  <c r="AL61" i="16"/>
  <c r="AT110" i="16"/>
  <c r="AT61" i="16"/>
  <c r="BB110" i="16"/>
  <c r="BB61" i="16"/>
  <c r="BJ110" i="16"/>
  <c r="BJ61" i="16"/>
  <c r="BR110" i="16"/>
  <c r="BR61" i="16"/>
  <c r="BZ110" i="16"/>
  <c r="BZ61" i="16"/>
  <c r="CH110" i="16"/>
  <c r="CH61" i="16"/>
  <c r="CP110" i="16"/>
  <c r="CP61" i="16"/>
  <c r="CX110" i="16"/>
  <c r="CX61" i="16"/>
  <c r="DF110" i="16"/>
  <c r="DF61" i="16"/>
  <c r="DN110" i="16"/>
  <c r="DN61" i="16"/>
  <c r="DV110" i="16"/>
  <c r="DV61" i="16"/>
  <c r="ED110" i="16"/>
  <c r="ED61" i="16"/>
  <c r="EL110" i="16"/>
  <c r="EL61" i="16"/>
  <c r="ET110" i="16"/>
  <c r="ET61" i="16"/>
  <c r="FB110" i="16"/>
  <c r="FB61" i="16"/>
  <c r="F62" i="16"/>
  <c r="N111" i="16"/>
  <c r="N62" i="16"/>
  <c r="V111" i="16"/>
  <c r="V62" i="16"/>
  <c r="AD111" i="16"/>
  <c r="AD62" i="16"/>
  <c r="AL111" i="16"/>
  <c r="AL62" i="16"/>
  <c r="AT111" i="16"/>
  <c r="AT62" i="16"/>
  <c r="BB111" i="16"/>
  <c r="BB62" i="16"/>
  <c r="BJ111" i="16"/>
  <c r="BJ62" i="16"/>
  <c r="BR111" i="16"/>
  <c r="BR62" i="16"/>
  <c r="BZ111" i="16"/>
  <c r="BZ62" i="16"/>
  <c r="CH111" i="16"/>
  <c r="CH62" i="16"/>
  <c r="CP111" i="16"/>
  <c r="CP62" i="16"/>
  <c r="CX111" i="16"/>
  <c r="CX62" i="16"/>
  <c r="DF111" i="16"/>
  <c r="DF62" i="16"/>
  <c r="DN111" i="16"/>
  <c r="DN62" i="16"/>
  <c r="DV111" i="16"/>
  <c r="DV62" i="16"/>
  <c r="ED111" i="16"/>
  <c r="ED62" i="16"/>
  <c r="EL111" i="16"/>
  <c r="EL62" i="16"/>
  <c r="ET111" i="16"/>
  <c r="ET62" i="16"/>
  <c r="FB111" i="16"/>
  <c r="FB62" i="16"/>
  <c r="AN55" i="16"/>
  <c r="CZ55" i="16"/>
  <c r="X56" i="16"/>
  <c r="CJ56" i="16"/>
  <c r="EV56" i="16"/>
  <c r="EW60" i="16"/>
  <c r="DQ62" i="16"/>
  <c r="H106" i="16"/>
  <c r="H57" i="16"/>
  <c r="P106" i="16"/>
  <c r="P57" i="16"/>
  <c r="X106" i="16"/>
  <c r="X57" i="16"/>
  <c r="AF106" i="16"/>
  <c r="AF57" i="16"/>
  <c r="AN106" i="16"/>
  <c r="AN57" i="16"/>
  <c r="AV106" i="16"/>
  <c r="AV57" i="16"/>
  <c r="BD106" i="16"/>
  <c r="BD57" i="16"/>
  <c r="BL106" i="16"/>
  <c r="BL57" i="16"/>
  <c r="BT106" i="16"/>
  <c r="BT57" i="16"/>
  <c r="CB106" i="16"/>
  <c r="CB57" i="16"/>
  <c r="CJ106" i="16"/>
  <c r="CJ57" i="16"/>
  <c r="CR106" i="16"/>
  <c r="CR57" i="16"/>
  <c r="CZ106" i="16"/>
  <c r="CZ57" i="16"/>
  <c r="DH106" i="16"/>
  <c r="DH57" i="16"/>
  <c r="DP106" i="16"/>
  <c r="DP57" i="16"/>
  <c r="DX106" i="16"/>
  <c r="DX57" i="16"/>
  <c r="EF106" i="16"/>
  <c r="EF57" i="16"/>
  <c r="EN106" i="16"/>
  <c r="EN57" i="16"/>
  <c r="EV106" i="16"/>
  <c r="EV57" i="16"/>
  <c r="FD106" i="16"/>
  <c r="FD57" i="16"/>
  <c r="H108" i="16"/>
  <c r="H59" i="16"/>
  <c r="P108" i="16"/>
  <c r="P59" i="16"/>
  <c r="X108" i="16"/>
  <c r="X59" i="16"/>
  <c r="AF108" i="16"/>
  <c r="AF59" i="16"/>
  <c r="AN108" i="16"/>
  <c r="AN59" i="16"/>
  <c r="AV108" i="16"/>
  <c r="AV59" i="16"/>
  <c r="BD108" i="16"/>
  <c r="BD59" i="16"/>
  <c r="BL108" i="16"/>
  <c r="BL59" i="16"/>
  <c r="BT108" i="16"/>
  <c r="BT59" i="16"/>
  <c r="CB108" i="16"/>
  <c r="CB59" i="16"/>
  <c r="CJ108" i="16"/>
  <c r="CJ59" i="16"/>
  <c r="CR108" i="16"/>
  <c r="CR59" i="16"/>
  <c r="CZ108" i="16"/>
  <c r="CZ59" i="16"/>
  <c r="DH108" i="16"/>
  <c r="DH59" i="16"/>
  <c r="DP108" i="16"/>
  <c r="DP59" i="16"/>
  <c r="DX108" i="16"/>
  <c r="DX59" i="16"/>
  <c r="EF108" i="16"/>
  <c r="EF59" i="16"/>
  <c r="EN108" i="16"/>
  <c r="EN59" i="16"/>
  <c r="EV108" i="16"/>
  <c r="EV59" i="16"/>
  <c r="FD108" i="16"/>
  <c r="FD59" i="16"/>
  <c r="AN109" i="16"/>
  <c r="AN60" i="16"/>
  <c r="AV109" i="16"/>
  <c r="AV60" i="16"/>
  <c r="BD109" i="16"/>
  <c r="BD60" i="16"/>
  <c r="BL109" i="16"/>
  <c r="BL60" i="16"/>
  <c r="BT109" i="16"/>
  <c r="BT60" i="16"/>
  <c r="CB109" i="16"/>
  <c r="CB60" i="16"/>
  <c r="CJ109" i="16"/>
  <c r="CJ60" i="16"/>
  <c r="CR109" i="16"/>
  <c r="CR60" i="16"/>
  <c r="CZ109" i="16"/>
  <c r="CZ60" i="16"/>
  <c r="DH109" i="16"/>
  <c r="DH60" i="16"/>
  <c r="DP109" i="16"/>
  <c r="DP60" i="16"/>
  <c r="DX109" i="16"/>
  <c r="DX60" i="16"/>
  <c r="EF109" i="16"/>
  <c r="EF60" i="16"/>
  <c r="EN109" i="16"/>
  <c r="EN60" i="16"/>
  <c r="EV109" i="16"/>
  <c r="EV60" i="16"/>
  <c r="FD109" i="16"/>
  <c r="FD60" i="16"/>
  <c r="H110" i="16"/>
  <c r="H61" i="16"/>
  <c r="P110" i="16"/>
  <c r="P61" i="16"/>
  <c r="X110" i="16"/>
  <c r="X61" i="16"/>
  <c r="AF110" i="16"/>
  <c r="AF61" i="16"/>
  <c r="AN110" i="16"/>
  <c r="AN61" i="16"/>
  <c r="AV110" i="16"/>
  <c r="AV61" i="16"/>
  <c r="BD110" i="16"/>
  <c r="BD61" i="16"/>
  <c r="BL110" i="16"/>
  <c r="BL61" i="16"/>
  <c r="BT110" i="16"/>
  <c r="BT61" i="16"/>
  <c r="CB110" i="16"/>
  <c r="CB61" i="16"/>
  <c r="CJ110" i="16"/>
  <c r="CJ61" i="16"/>
  <c r="CR110" i="16"/>
  <c r="CR61" i="16"/>
  <c r="CZ110" i="16"/>
  <c r="CZ61" i="16"/>
  <c r="DH110" i="16"/>
  <c r="DH61" i="16"/>
  <c r="DP110" i="16"/>
  <c r="DP61" i="16"/>
  <c r="DX110" i="16"/>
  <c r="DX61" i="16"/>
  <c r="EF110" i="16"/>
  <c r="EF61" i="16"/>
  <c r="EN110" i="16"/>
  <c r="EN61" i="16"/>
  <c r="EV110" i="16"/>
  <c r="EV61" i="16"/>
  <c r="FD110" i="16"/>
  <c r="FD61" i="16"/>
  <c r="H111" i="16"/>
  <c r="H62" i="16"/>
  <c r="P111" i="16"/>
  <c r="P62" i="16"/>
  <c r="X111" i="16"/>
  <c r="X62" i="16"/>
  <c r="AF111" i="16"/>
  <c r="AF62" i="16"/>
  <c r="AN111" i="16"/>
  <c r="AN62" i="16"/>
  <c r="AV111" i="16"/>
  <c r="AV62" i="16"/>
  <c r="BD111" i="16"/>
  <c r="BD62" i="16"/>
  <c r="BL111" i="16"/>
  <c r="BL62" i="16"/>
  <c r="BT111" i="16"/>
  <c r="BT62" i="16"/>
  <c r="CB111" i="16"/>
  <c r="CB62" i="16"/>
  <c r="CJ111" i="16"/>
  <c r="CJ62" i="16"/>
  <c r="CR111" i="16"/>
  <c r="CR62" i="16"/>
  <c r="CZ111" i="16"/>
  <c r="CZ62" i="16"/>
  <c r="DH111" i="16"/>
  <c r="DH62" i="16"/>
  <c r="DP111" i="16"/>
  <c r="DP62" i="16"/>
  <c r="DX111" i="16"/>
  <c r="DX62" i="16"/>
  <c r="EF111" i="16"/>
  <c r="EF62" i="16"/>
  <c r="EN111" i="16"/>
  <c r="EN62" i="16"/>
  <c r="EV111" i="16"/>
  <c r="EV62" i="16"/>
  <c r="FD111" i="16"/>
  <c r="FD62" i="16"/>
  <c r="BD55" i="16"/>
  <c r="DP55" i="16"/>
  <c r="AN56" i="16"/>
  <c r="CZ56" i="16"/>
  <c r="I61" i="16"/>
  <c r="CC101" i="16"/>
  <c r="CC131" i="16" s="1"/>
  <c r="CC52" i="16"/>
  <c r="CC81" i="16" s="1"/>
  <c r="CK101" i="16"/>
  <c r="CK131" i="16" s="1"/>
  <c r="CK52" i="16"/>
  <c r="CK81" i="16" s="1"/>
  <c r="CS101" i="16"/>
  <c r="CS131" i="16" s="1"/>
  <c r="CS52" i="16"/>
  <c r="CS81" i="16" s="1"/>
  <c r="DA101" i="16"/>
  <c r="DA131" i="16" s="1"/>
  <c r="DA52" i="16"/>
  <c r="DA81" i="16" s="1"/>
  <c r="DI101" i="16"/>
  <c r="DI131" i="16" s="1"/>
  <c r="DI52" i="16"/>
  <c r="DI81" i="16" s="1"/>
  <c r="DQ101" i="16"/>
  <c r="DQ131" i="16" s="1"/>
  <c r="DQ52" i="16"/>
  <c r="DQ81" i="16" s="1"/>
  <c r="DY101" i="16"/>
  <c r="DY131" i="16" s="1"/>
  <c r="DY52" i="16"/>
  <c r="DY81" i="16" s="1"/>
  <c r="EG101" i="16"/>
  <c r="EG131" i="16" s="1"/>
  <c r="EG52" i="16"/>
  <c r="EG81" i="16" s="1"/>
  <c r="EO101" i="16"/>
  <c r="EO131" i="16" s="1"/>
  <c r="EO52" i="16"/>
  <c r="EO81" i="16" s="1"/>
  <c r="EW101" i="16"/>
  <c r="EW131" i="16" s="1"/>
  <c r="EW52" i="16"/>
  <c r="EW81" i="16" s="1"/>
  <c r="FE101" i="16"/>
  <c r="FE131" i="16" s="1"/>
  <c r="FE52" i="16"/>
  <c r="FE81" i="16" s="1"/>
  <c r="I103" i="16"/>
  <c r="I54" i="16"/>
  <c r="Q103" i="16"/>
  <c r="Q54" i="16"/>
  <c r="Y103" i="16"/>
  <c r="Y54" i="16"/>
  <c r="AG103" i="16"/>
  <c r="AG54" i="16"/>
  <c r="AO103" i="16"/>
  <c r="AO54" i="16"/>
  <c r="AW103" i="16"/>
  <c r="AW54" i="16"/>
  <c r="BE103" i="16"/>
  <c r="BE54" i="16"/>
  <c r="BM103" i="16"/>
  <c r="BM54" i="16"/>
  <c r="BU103" i="16"/>
  <c r="BU54" i="16"/>
  <c r="CC103" i="16"/>
  <c r="CC54" i="16"/>
  <c r="CK103" i="16"/>
  <c r="CK54" i="16"/>
  <c r="CS103" i="16"/>
  <c r="CS54" i="16"/>
  <c r="DA103" i="16"/>
  <c r="DA54" i="16"/>
  <c r="DI103" i="16"/>
  <c r="DI54" i="16"/>
  <c r="DQ103" i="16"/>
  <c r="DQ54" i="16"/>
  <c r="DY103" i="16"/>
  <c r="DY54" i="16"/>
  <c r="EG103" i="16"/>
  <c r="EG54" i="16"/>
  <c r="EO103" i="16"/>
  <c r="EO54" i="16"/>
  <c r="EW103" i="16"/>
  <c r="EW54" i="16"/>
  <c r="FE103" i="16"/>
  <c r="FE54" i="16"/>
  <c r="I104" i="16"/>
  <c r="I55" i="16"/>
  <c r="Q104" i="16"/>
  <c r="Q55" i="16"/>
  <c r="Y104" i="16"/>
  <c r="Y55" i="16"/>
  <c r="AG104" i="16"/>
  <c r="AG55" i="16"/>
  <c r="AO104" i="16"/>
  <c r="AO55" i="16"/>
  <c r="AW104" i="16"/>
  <c r="AW55" i="16"/>
  <c r="BE104" i="16"/>
  <c r="BE55" i="16"/>
  <c r="BM104" i="16"/>
  <c r="BM55" i="16"/>
  <c r="BU104" i="16"/>
  <c r="BU55" i="16"/>
  <c r="CC104" i="16"/>
  <c r="CC55" i="16"/>
  <c r="CK104" i="16"/>
  <c r="CK55" i="16"/>
  <c r="CS104" i="16"/>
  <c r="CS55" i="16"/>
  <c r="DA104" i="16"/>
  <c r="DA55" i="16"/>
  <c r="DI104" i="16"/>
  <c r="DI55" i="16"/>
  <c r="DQ104" i="16"/>
  <c r="DQ55" i="16"/>
  <c r="DY104" i="16"/>
  <c r="DY55" i="16"/>
  <c r="EG104" i="16"/>
  <c r="EG55" i="16"/>
  <c r="EO104" i="16"/>
  <c r="EO55" i="16"/>
  <c r="EW104" i="16"/>
  <c r="EW55" i="16"/>
  <c r="FE104" i="16"/>
  <c r="FE55" i="16"/>
  <c r="I105" i="16"/>
  <c r="I56" i="16"/>
  <c r="Q105" i="16"/>
  <c r="Q56" i="16"/>
  <c r="Y105" i="16"/>
  <c r="Y56" i="16"/>
  <c r="AG105" i="16"/>
  <c r="AG56" i="16"/>
  <c r="AO105" i="16"/>
  <c r="AO56" i="16"/>
  <c r="AW105" i="16"/>
  <c r="AW56" i="16"/>
  <c r="BE105" i="16"/>
  <c r="BE56" i="16"/>
  <c r="BM105" i="16"/>
  <c r="BM56" i="16"/>
  <c r="BU105" i="16"/>
  <c r="BU56" i="16"/>
  <c r="CC105" i="16"/>
  <c r="CC56" i="16"/>
  <c r="CK105" i="16"/>
  <c r="CK56" i="16"/>
  <c r="CS105" i="16"/>
  <c r="CS56" i="16"/>
  <c r="DA105" i="16"/>
  <c r="DA56" i="16"/>
  <c r="DI105" i="16"/>
  <c r="DI56" i="16"/>
  <c r="DQ105" i="16"/>
  <c r="DQ56" i="16"/>
  <c r="DY105" i="16"/>
  <c r="DY56" i="16"/>
  <c r="EG105" i="16"/>
  <c r="EG56" i="16"/>
  <c r="EO105" i="16"/>
  <c r="EO56" i="16"/>
  <c r="EW105" i="16"/>
  <c r="EW56" i="16"/>
  <c r="FE105" i="16"/>
  <c r="FE56" i="16"/>
  <c r="I106" i="16"/>
  <c r="I57" i="16"/>
  <c r="Q106" i="16"/>
  <c r="Q57" i="16"/>
  <c r="Y106" i="16"/>
  <c r="Y57" i="16"/>
  <c r="AG106" i="16"/>
  <c r="AG57" i="16"/>
  <c r="AO106" i="16"/>
  <c r="AO57" i="16"/>
  <c r="BE106" i="16"/>
  <c r="BE57" i="16"/>
  <c r="BM106" i="16"/>
  <c r="BM57" i="16"/>
  <c r="BU106" i="16"/>
  <c r="BU57" i="16"/>
  <c r="CC106" i="16"/>
  <c r="CC57" i="16"/>
  <c r="CK106" i="16"/>
  <c r="CK57" i="16"/>
  <c r="CS106" i="16"/>
  <c r="CS57" i="16"/>
  <c r="DA106" i="16"/>
  <c r="DA57" i="16"/>
  <c r="DI106" i="16"/>
  <c r="DQ106" i="16"/>
  <c r="DQ57" i="16"/>
  <c r="DY106" i="16"/>
  <c r="DY57" i="16"/>
  <c r="EG106" i="16"/>
  <c r="EG57" i="16"/>
  <c r="EO106" i="16"/>
  <c r="EO57" i="16"/>
  <c r="EW106" i="16"/>
  <c r="EW57" i="16"/>
  <c r="FE106" i="16"/>
  <c r="FE57" i="16"/>
  <c r="I108" i="16"/>
  <c r="I59" i="16"/>
  <c r="Q108" i="16"/>
  <c r="Q59" i="16"/>
  <c r="Y108" i="16"/>
  <c r="Y59" i="16"/>
  <c r="AO108" i="16"/>
  <c r="AO59" i="16"/>
  <c r="AW108" i="16"/>
  <c r="AW59" i="16"/>
  <c r="BE108" i="16"/>
  <c r="BE59" i="16"/>
  <c r="BM108" i="16"/>
  <c r="BM59" i="16"/>
  <c r="BU108" i="16"/>
  <c r="BU59" i="16"/>
  <c r="CC108" i="16"/>
  <c r="CC59" i="16"/>
  <c r="CK108" i="16"/>
  <c r="CK59" i="16"/>
  <c r="DA108" i="16"/>
  <c r="DA59" i="16"/>
  <c r="DI108" i="16"/>
  <c r="DI59" i="16"/>
  <c r="DQ108" i="16"/>
  <c r="DQ59" i="16"/>
  <c r="DY108" i="16"/>
  <c r="DY59" i="16"/>
  <c r="EG108" i="16"/>
  <c r="EG59" i="16"/>
  <c r="EO108" i="16"/>
  <c r="EO59" i="16"/>
  <c r="EW108" i="16"/>
  <c r="EW59" i="16"/>
  <c r="AO109" i="16"/>
  <c r="AO60" i="16"/>
  <c r="AW109" i="16"/>
  <c r="AW60" i="16"/>
  <c r="BE109" i="16"/>
  <c r="BE60" i="16"/>
  <c r="BM109" i="16"/>
  <c r="BM60" i="16"/>
  <c r="BU109" i="16"/>
  <c r="BU60" i="16"/>
  <c r="CC109" i="16"/>
  <c r="CC60" i="16"/>
  <c r="CS109" i="16"/>
  <c r="CS60" i="16"/>
  <c r="DA109" i="16"/>
  <c r="DA60" i="16"/>
  <c r="DI109" i="16"/>
  <c r="DI60" i="16"/>
  <c r="DQ109" i="16"/>
  <c r="DQ60" i="16"/>
  <c r="DY109" i="16"/>
  <c r="DY60" i="16"/>
  <c r="EG109" i="16"/>
  <c r="EG60" i="16"/>
  <c r="EO109" i="16"/>
  <c r="EO60" i="16"/>
  <c r="FE109" i="16"/>
  <c r="FE60" i="16"/>
  <c r="Q110" i="16"/>
  <c r="Q61" i="16"/>
  <c r="Y110" i="16"/>
  <c r="Y61" i="16"/>
  <c r="AG110" i="16"/>
  <c r="AG61" i="16"/>
  <c r="AO110" i="16"/>
  <c r="AO61" i="16"/>
  <c r="AW110" i="16"/>
  <c r="AW61" i="16"/>
  <c r="BE110" i="16"/>
  <c r="BE61" i="16"/>
  <c r="BM110" i="16"/>
  <c r="BM61" i="16"/>
  <c r="BU110" i="16"/>
  <c r="CC110" i="16"/>
  <c r="CC61" i="16"/>
  <c r="CK110" i="16"/>
  <c r="CK61" i="16"/>
  <c r="CS110" i="16"/>
  <c r="CS61" i="16"/>
  <c r="DA110" i="16"/>
  <c r="DA61" i="16"/>
  <c r="DI110" i="16"/>
  <c r="DI61" i="16"/>
  <c r="DQ110" i="16"/>
  <c r="DQ61" i="16"/>
  <c r="DY110" i="16"/>
  <c r="DY61" i="16"/>
  <c r="EG110" i="16"/>
  <c r="EO110" i="16"/>
  <c r="EO61" i="16"/>
  <c r="EW110" i="16"/>
  <c r="EW61" i="16"/>
  <c r="FE110" i="16"/>
  <c r="FE61" i="16"/>
  <c r="I111" i="16"/>
  <c r="I62" i="16"/>
  <c r="Q111" i="16"/>
  <c r="Q62" i="16"/>
  <c r="Y111" i="16"/>
  <c r="Y62" i="16"/>
  <c r="AG111" i="16"/>
  <c r="AG62" i="16"/>
  <c r="AO111" i="16"/>
  <c r="AO62" i="16"/>
  <c r="AW111" i="16"/>
  <c r="AW62" i="16"/>
  <c r="BM111" i="16"/>
  <c r="BM62" i="16"/>
  <c r="BU111" i="16"/>
  <c r="BU62" i="16"/>
  <c r="CC111" i="16"/>
  <c r="CC62" i="16"/>
  <c r="CK111" i="16"/>
  <c r="CK62" i="16"/>
  <c r="CS111" i="16"/>
  <c r="CS62" i="16"/>
  <c r="DA111" i="16"/>
  <c r="DA62" i="16"/>
  <c r="DI111" i="16"/>
  <c r="DI62" i="16"/>
  <c r="DY111" i="16"/>
  <c r="DY62" i="16"/>
  <c r="EG111" i="16"/>
  <c r="EG62" i="16"/>
  <c r="EO111" i="16"/>
  <c r="EO62" i="16"/>
  <c r="EW111" i="16"/>
  <c r="EW62" i="16"/>
  <c r="FE111" i="16"/>
  <c r="FE62" i="16"/>
  <c r="BL55" i="16"/>
  <c r="DX55" i="16"/>
  <c r="AV56" i="16"/>
  <c r="DH56" i="16"/>
  <c r="AG59" i="16"/>
  <c r="BU61" i="16"/>
  <c r="DB101" i="16"/>
  <c r="DB131" i="16" s="1"/>
  <c r="DB52" i="16"/>
  <c r="DB81" i="16" s="1"/>
  <c r="DJ101" i="16"/>
  <c r="DJ131" i="16" s="1"/>
  <c r="DJ52" i="16"/>
  <c r="DJ81" i="16" s="1"/>
  <c r="DR101" i="16"/>
  <c r="DR131" i="16" s="1"/>
  <c r="DR52" i="16"/>
  <c r="DR81" i="16" s="1"/>
  <c r="DZ101" i="16"/>
  <c r="DZ131" i="16" s="1"/>
  <c r="DZ52" i="16"/>
  <c r="DZ81" i="16" s="1"/>
  <c r="EH101" i="16"/>
  <c r="EH131" i="16" s="1"/>
  <c r="EH52" i="16"/>
  <c r="EH81" i="16" s="1"/>
  <c r="EP101" i="16"/>
  <c r="EP131" i="16" s="1"/>
  <c r="EP52" i="16"/>
  <c r="EP81" i="16" s="1"/>
  <c r="EX101" i="16"/>
  <c r="EX131" i="16" s="1"/>
  <c r="EX52" i="16"/>
  <c r="EX81" i="16" s="1"/>
  <c r="FF101" i="16"/>
  <c r="FF131" i="16" s="1"/>
  <c r="FF52" i="16"/>
  <c r="FF81" i="16" s="1"/>
  <c r="J103" i="16"/>
  <c r="J54" i="16"/>
  <c r="R103" i="16"/>
  <c r="R54" i="16"/>
  <c r="Z103" i="16"/>
  <c r="Z54" i="16"/>
  <c r="AH103" i="16"/>
  <c r="AH54" i="16"/>
  <c r="AP103" i="16"/>
  <c r="AP54" i="16"/>
  <c r="AX103" i="16"/>
  <c r="AX54" i="16"/>
  <c r="BF103" i="16"/>
  <c r="BF54" i="16"/>
  <c r="BN103" i="16"/>
  <c r="BN54" i="16"/>
  <c r="BV103" i="16"/>
  <c r="BV54" i="16"/>
  <c r="CD103" i="16"/>
  <c r="CD54" i="16"/>
  <c r="CL103" i="16"/>
  <c r="CL54" i="16"/>
  <c r="CT103" i="16"/>
  <c r="CT54" i="16"/>
  <c r="DB103" i="16"/>
  <c r="DB54" i="16"/>
  <c r="DJ103" i="16"/>
  <c r="DJ54" i="16"/>
  <c r="DR103" i="16"/>
  <c r="DR54" i="16"/>
  <c r="DZ103" i="16"/>
  <c r="DZ54" i="16"/>
  <c r="EH103" i="16"/>
  <c r="EH54" i="16"/>
  <c r="EP103" i="16"/>
  <c r="EP54" i="16"/>
  <c r="EX103" i="16"/>
  <c r="EX54" i="16"/>
  <c r="FF103" i="16"/>
  <c r="FF54" i="16"/>
  <c r="J104" i="16"/>
  <c r="J55" i="16"/>
  <c r="R104" i="16"/>
  <c r="R55" i="16"/>
  <c r="Z104" i="16"/>
  <c r="Z55" i="16"/>
  <c r="AH104" i="16"/>
  <c r="AH55" i="16"/>
  <c r="AP104" i="16"/>
  <c r="AP55" i="16"/>
  <c r="AX104" i="16"/>
  <c r="AX55" i="16"/>
  <c r="BF104" i="16"/>
  <c r="BF55" i="16"/>
  <c r="BN104" i="16"/>
  <c r="BN55" i="16"/>
  <c r="BV104" i="16"/>
  <c r="BV55" i="16"/>
  <c r="CD104" i="16"/>
  <c r="CD55" i="16"/>
  <c r="CL104" i="16"/>
  <c r="CL55" i="16"/>
  <c r="CT104" i="16"/>
  <c r="CT55" i="16"/>
  <c r="DB104" i="16"/>
  <c r="DB55" i="16"/>
  <c r="DJ104" i="16"/>
  <c r="DJ55" i="16"/>
  <c r="DR104" i="16"/>
  <c r="DR55" i="16"/>
  <c r="DZ104" i="16"/>
  <c r="DZ55" i="16"/>
  <c r="EH104" i="16"/>
  <c r="EH55" i="16"/>
  <c r="EP104" i="16"/>
  <c r="EP55" i="16"/>
  <c r="EX104" i="16"/>
  <c r="EX55" i="16"/>
  <c r="FF104" i="16"/>
  <c r="FF55" i="16"/>
  <c r="J105" i="16"/>
  <c r="J56" i="16"/>
  <c r="R105" i="16"/>
  <c r="R56" i="16"/>
  <c r="Z105" i="16"/>
  <c r="Z56" i="16"/>
  <c r="AH105" i="16"/>
  <c r="AH56" i="16"/>
  <c r="AP105" i="16"/>
  <c r="AP56" i="16"/>
  <c r="AX105" i="16"/>
  <c r="AX56" i="16"/>
  <c r="BF105" i="16"/>
  <c r="BF56" i="16"/>
  <c r="BN105" i="16"/>
  <c r="BN56" i="16"/>
  <c r="BV105" i="16"/>
  <c r="BV56" i="16"/>
  <c r="CD105" i="16"/>
  <c r="CD56" i="16"/>
  <c r="CL105" i="16"/>
  <c r="CL56" i="16"/>
  <c r="CT105" i="16"/>
  <c r="CT56" i="16"/>
  <c r="DB105" i="16"/>
  <c r="DB56" i="16"/>
  <c r="DJ105" i="16"/>
  <c r="DJ56" i="16"/>
  <c r="DR105" i="16"/>
  <c r="DR56" i="16"/>
  <c r="DZ105" i="16"/>
  <c r="DZ56" i="16"/>
  <c r="EH105" i="16"/>
  <c r="EH56" i="16"/>
  <c r="EP105" i="16"/>
  <c r="EP56" i="16"/>
  <c r="EX105" i="16"/>
  <c r="EX56" i="16"/>
  <c r="FF105" i="16"/>
  <c r="FF56" i="16"/>
  <c r="J106" i="16"/>
  <c r="J57" i="16"/>
  <c r="R106" i="16"/>
  <c r="R57" i="16"/>
  <c r="Z106" i="16"/>
  <c r="Z57" i="16"/>
  <c r="AH106" i="16"/>
  <c r="AH57" i="16"/>
  <c r="AP106" i="16"/>
  <c r="AP57" i="16"/>
  <c r="AX106" i="16"/>
  <c r="AX57" i="16"/>
  <c r="BF106" i="16"/>
  <c r="BF57" i="16"/>
  <c r="BN106" i="16"/>
  <c r="BN57" i="16"/>
  <c r="BV106" i="16"/>
  <c r="BV57" i="16"/>
  <c r="CD106" i="16"/>
  <c r="CD57" i="16"/>
  <c r="CL106" i="16"/>
  <c r="CL57" i="16"/>
  <c r="CT106" i="16"/>
  <c r="CT57" i="16"/>
  <c r="DB106" i="16"/>
  <c r="DB57" i="16"/>
  <c r="DJ106" i="16"/>
  <c r="DJ57" i="16"/>
  <c r="DR106" i="16"/>
  <c r="DR57" i="16"/>
  <c r="DZ106" i="16"/>
  <c r="DZ57" i="16"/>
  <c r="EH106" i="16"/>
  <c r="EH57" i="16"/>
  <c r="EP106" i="16"/>
  <c r="EP57" i="16"/>
  <c r="EX106" i="16"/>
  <c r="EX57" i="16"/>
  <c r="FF106" i="16"/>
  <c r="FF57" i="16"/>
  <c r="J108" i="16"/>
  <c r="J59" i="16"/>
  <c r="R108" i="16"/>
  <c r="R59" i="16"/>
  <c r="Z108" i="16"/>
  <c r="Z59" i="16"/>
  <c r="AH108" i="16"/>
  <c r="AH59" i="16"/>
  <c r="AP108" i="16"/>
  <c r="AP59" i="16"/>
  <c r="AX108" i="16"/>
  <c r="AX59" i="16"/>
  <c r="BF108" i="16"/>
  <c r="BF59" i="16"/>
  <c r="BN108" i="16"/>
  <c r="BN59" i="16"/>
  <c r="BV108" i="16"/>
  <c r="BV59" i="16"/>
  <c r="CD108" i="16"/>
  <c r="CD59" i="16"/>
  <c r="CL108" i="16"/>
  <c r="CL59" i="16"/>
  <c r="CT108" i="16"/>
  <c r="CT59" i="16"/>
  <c r="DB108" i="16"/>
  <c r="DB59" i="16"/>
  <c r="DJ108" i="16"/>
  <c r="DJ59" i="16"/>
  <c r="DR108" i="16"/>
  <c r="DR59" i="16"/>
  <c r="DZ108" i="16"/>
  <c r="DZ59" i="16"/>
  <c r="EH108" i="16"/>
  <c r="EH59" i="16"/>
  <c r="EP108" i="16"/>
  <c r="EP59" i="16"/>
  <c r="EX108" i="16"/>
  <c r="EX59" i="16"/>
  <c r="FF108" i="16"/>
  <c r="FF59" i="16"/>
  <c r="AP109" i="16"/>
  <c r="AP60" i="16"/>
  <c r="AX109" i="16"/>
  <c r="AX60" i="16"/>
  <c r="BF109" i="16"/>
  <c r="BF60" i="16"/>
  <c r="BN109" i="16"/>
  <c r="BN60" i="16"/>
  <c r="BV109" i="16"/>
  <c r="BV60" i="16"/>
  <c r="CD109" i="16"/>
  <c r="CD60" i="16"/>
  <c r="CL109" i="16"/>
  <c r="CL60" i="16"/>
  <c r="CT109" i="16"/>
  <c r="CT60" i="16"/>
  <c r="DB109" i="16"/>
  <c r="DB60" i="16"/>
  <c r="DJ109" i="16"/>
  <c r="DJ60" i="16"/>
  <c r="DR109" i="16"/>
  <c r="DR60" i="16"/>
  <c r="DZ109" i="16"/>
  <c r="DZ60" i="16"/>
  <c r="EH109" i="16"/>
  <c r="EH60" i="16"/>
  <c r="EP109" i="16"/>
  <c r="EP60" i="16"/>
  <c r="EX109" i="16"/>
  <c r="EX60" i="16"/>
  <c r="FF109" i="16"/>
  <c r="FF60" i="16"/>
  <c r="J110" i="16"/>
  <c r="J61" i="16"/>
  <c r="R110" i="16"/>
  <c r="R61" i="16"/>
  <c r="Z110" i="16"/>
  <c r="Z61" i="16"/>
  <c r="AH110" i="16"/>
  <c r="AH61" i="16"/>
  <c r="AP110" i="16"/>
  <c r="AP61" i="16"/>
  <c r="AX110" i="16"/>
  <c r="AX61" i="16"/>
  <c r="BF110" i="16"/>
  <c r="BF61" i="16"/>
  <c r="BN110" i="16"/>
  <c r="BN61" i="16"/>
  <c r="BV110" i="16"/>
  <c r="BV61" i="16"/>
  <c r="CD110" i="16"/>
  <c r="CD61" i="16"/>
  <c r="CL110" i="16"/>
  <c r="CL61" i="16"/>
  <c r="CT110" i="16"/>
  <c r="CT61" i="16"/>
  <c r="DB110" i="16"/>
  <c r="DB61" i="16"/>
  <c r="DJ110" i="16"/>
  <c r="DJ61" i="16"/>
  <c r="DR110" i="16"/>
  <c r="DR61" i="16"/>
  <c r="DZ110" i="16"/>
  <c r="DZ61" i="16"/>
  <c r="EH110" i="16"/>
  <c r="EH61" i="16"/>
  <c r="EP110" i="16"/>
  <c r="EP61" i="16"/>
  <c r="EX110" i="16"/>
  <c r="EX61" i="16"/>
  <c r="FF110" i="16"/>
  <c r="FF61" i="16"/>
  <c r="J111" i="16"/>
  <c r="J62" i="16"/>
  <c r="R111" i="16"/>
  <c r="R62" i="16"/>
  <c r="Z111" i="16"/>
  <c r="Z62" i="16"/>
  <c r="AH111" i="16"/>
  <c r="AH62" i="16"/>
  <c r="AP111" i="16"/>
  <c r="AP62" i="16"/>
  <c r="AX111" i="16"/>
  <c r="AX62" i="16"/>
  <c r="BF111" i="16"/>
  <c r="BF62" i="16"/>
  <c r="BN111" i="16"/>
  <c r="BN62" i="16"/>
  <c r="BV111" i="16"/>
  <c r="BV62" i="16"/>
  <c r="CD111" i="16"/>
  <c r="CD62" i="16"/>
  <c r="CL111" i="16"/>
  <c r="CL62" i="16"/>
  <c r="CT111" i="16"/>
  <c r="CT62" i="16"/>
  <c r="DB111" i="16"/>
  <c r="DB62" i="16"/>
  <c r="DJ111" i="16"/>
  <c r="DJ62" i="16"/>
  <c r="DR111" i="16"/>
  <c r="DR62" i="16"/>
  <c r="DZ111" i="16"/>
  <c r="DZ62" i="16"/>
  <c r="EH111" i="16"/>
  <c r="EH62" i="16"/>
  <c r="EP111" i="16"/>
  <c r="EP62" i="16"/>
  <c r="EX111" i="16"/>
  <c r="EX62" i="16"/>
  <c r="FF111" i="16"/>
  <c r="FF62" i="16"/>
  <c r="EV54" i="16"/>
  <c r="H55" i="16"/>
  <c r="BT55" i="16"/>
  <c r="EF55" i="16"/>
  <c r="BD56" i="16"/>
  <c r="DP56" i="16"/>
  <c r="CS59" i="16"/>
  <c r="EG61" i="16"/>
  <c r="BO101" i="16"/>
  <c r="BO131" i="16" s="1"/>
  <c r="BO52" i="16"/>
  <c r="BO81" i="16" s="1"/>
  <c r="BW101" i="16"/>
  <c r="BW131" i="16" s="1"/>
  <c r="BW52" i="16"/>
  <c r="BW81" i="16" s="1"/>
  <c r="CE101" i="16"/>
  <c r="CE131" i="16" s="1"/>
  <c r="CE52" i="16"/>
  <c r="CE81" i="16" s="1"/>
  <c r="CM101" i="16"/>
  <c r="CM131" i="16" s="1"/>
  <c r="CM52" i="16"/>
  <c r="CM81" i="16" s="1"/>
  <c r="CU101" i="16"/>
  <c r="CU131" i="16" s="1"/>
  <c r="CU52" i="16"/>
  <c r="CU81" i="16" s="1"/>
  <c r="DC101" i="16"/>
  <c r="DC131" i="16" s="1"/>
  <c r="DC52" i="16"/>
  <c r="DC81" i="16" s="1"/>
  <c r="DK101" i="16"/>
  <c r="DK131" i="16" s="1"/>
  <c r="DK52" i="16"/>
  <c r="DK81" i="16" s="1"/>
  <c r="DS101" i="16"/>
  <c r="DS131" i="16" s="1"/>
  <c r="DS52" i="16"/>
  <c r="DS81" i="16" s="1"/>
  <c r="EA101" i="16"/>
  <c r="EA131" i="16" s="1"/>
  <c r="EA52" i="16"/>
  <c r="EA81" i="16" s="1"/>
  <c r="EI101" i="16"/>
  <c r="EI131" i="16" s="1"/>
  <c r="EI52" i="16"/>
  <c r="EI81" i="16" s="1"/>
  <c r="EQ101" i="16"/>
  <c r="EQ131" i="16" s="1"/>
  <c r="EQ52" i="16"/>
  <c r="EQ81" i="16" s="1"/>
  <c r="EY101" i="16"/>
  <c r="EY131" i="16" s="1"/>
  <c r="EY52" i="16"/>
  <c r="EY81" i="16" s="1"/>
  <c r="K103" i="16"/>
  <c r="K54" i="16"/>
  <c r="S103" i="16"/>
  <c r="S54" i="16"/>
  <c r="AA103" i="16"/>
  <c r="AA54" i="16"/>
  <c r="AI103" i="16"/>
  <c r="AI54" i="16"/>
  <c r="AQ103" i="16"/>
  <c r="AQ54" i="16"/>
  <c r="AY103" i="16"/>
  <c r="AY54" i="16"/>
  <c r="BG103" i="16"/>
  <c r="BG54" i="16"/>
  <c r="BO103" i="16"/>
  <c r="BO54" i="16"/>
  <c r="BW103" i="16"/>
  <c r="BW54" i="16"/>
  <c r="CE103" i="16"/>
  <c r="CE54" i="16"/>
  <c r="CM103" i="16"/>
  <c r="CM54" i="16"/>
  <c r="CU103" i="16"/>
  <c r="CU54" i="16"/>
  <c r="DC103" i="16"/>
  <c r="DC54" i="16"/>
  <c r="DK103" i="16"/>
  <c r="DK54" i="16"/>
  <c r="DS103" i="16"/>
  <c r="DS54" i="16"/>
  <c r="EA103" i="16"/>
  <c r="EA54" i="16"/>
  <c r="EI103" i="16"/>
  <c r="EI54" i="16"/>
  <c r="EQ103" i="16"/>
  <c r="EQ54" i="16"/>
  <c r="EY103" i="16"/>
  <c r="EY54" i="16"/>
  <c r="K104" i="16"/>
  <c r="K55" i="16"/>
  <c r="S104" i="16"/>
  <c r="S55" i="16"/>
  <c r="AA104" i="16"/>
  <c r="AA55" i="16"/>
  <c r="AI104" i="16"/>
  <c r="AI55" i="16"/>
  <c r="AQ104" i="16"/>
  <c r="AQ55" i="16"/>
  <c r="AY104" i="16"/>
  <c r="AY55" i="16"/>
  <c r="BG104" i="16"/>
  <c r="BG55" i="16"/>
  <c r="BO104" i="16"/>
  <c r="BO55" i="16"/>
  <c r="BW104" i="16"/>
  <c r="BW55" i="16"/>
  <c r="CE104" i="16"/>
  <c r="CE55" i="16"/>
  <c r="CM104" i="16"/>
  <c r="CM55" i="16"/>
  <c r="CU104" i="16"/>
  <c r="CU55" i="16"/>
  <c r="DC104" i="16"/>
  <c r="DC55" i="16"/>
  <c r="DK104" i="16"/>
  <c r="DK55" i="16"/>
  <c r="DS104" i="16"/>
  <c r="DS55" i="16"/>
  <c r="EA104" i="16"/>
  <c r="EA55" i="16"/>
  <c r="EI104" i="16"/>
  <c r="EI55" i="16"/>
  <c r="EQ104" i="16"/>
  <c r="EQ55" i="16"/>
  <c r="EY104" i="16"/>
  <c r="EY55" i="16"/>
  <c r="K105" i="16"/>
  <c r="K56" i="16"/>
  <c r="S105" i="16"/>
  <c r="S56" i="16"/>
  <c r="AA105" i="16"/>
  <c r="AA56" i="16"/>
  <c r="AI105" i="16"/>
  <c r="AI56" i="16"/>
  <c r="AQ105" i="16"/>
  <c r="AQ56" i="16"/>
  <c r="AY105" i="16"/>
  <c r="AY56" i="16"/>
  <c r="BG105" i="16"/>
  <c r="BG56" i="16"/>
  <c r="BO105" i="16"/>
  <c r="BO56" i="16"/>
  <c r="BW105" i="16"/>
  <c r="BW56" i="16"/>
  <c r="CE105" i="16"/>
  <c r="CE56" i="16"/>
  <c r="CM105" i="16"/>
  <c r="CM56" i="16"/>
  <c r="CU105" i="16"/>
  <c r="CU56" i="16"/>
  <c r="DC105" i="16"/>
  <c r="DC56" i="16"/>
  <c r="DK105" i="16"/>
  <c r="DK56" i="16"/>
  <c r="DS105" i="16"/>
  <c r="DS56" i="16"/>
  <c r="EA105" i="16"/>
  <c r="EA56" i="16"/>
  <c r="EI105" i="16"/>
  <c r="EI56" i="16"/>
  <c r="EQ105" i="16"/>
  <c r="EQ56" i="16"/>
  <c r="EY105" i="16"/>
  <c r="EY56" i="16"/>
  <c r="K106" i="16"/>
  <c r="K57" i="16"/>
  <c r="S106" i="16"/>
  <c r="S57" i="16"/>
  <c r="AA106" i="16"/>
  <c r="AA57" i="16"/>
  <c r="AI106" i="16"/>
  <c r="AI57" i="16"/>
  <c r="AQ106" i="16"/>
  <c r="AQ57" i="16"/>
  <c r="AY106" i="16"/>
  <c r="AY57" i="16"/>
  <c r="BG106" i="16"/>
  <c r="BG57" i="16"/>
  <c r="BO106" i="16"/>
  <c r="BO57" i="16"/>
  <c r="BW106" i="16"/>
  <c r="BW57" i="16"/>
  <c r="CE106" i="16"/>
  <c r="CE57" i="16"/>
  <c r="CM106" i="16"/>
  <c r="CM57" i="16"/>
  <c r="CU106" i="16"/>
  <c r="CU57" i="16"/>
  <c r="DC106" i="16"/>
  <c r="DC57" i="16"/>
  <c r="DK106" i="16"/>
  <c r="DK57" i="16"/>
  <c r="DS106" i="16"/>
  <c r="DS57" i="16"/>
  <c r="EA106" i="16"/>
  <c r="EA57" i="16"/>
  <c r="EI106" i="16"/>
  <c r="EI57" i="16"/>
  <c r="EQ106" i="16"/>
  <c r="EQ57" i="16"/>
  <c r="EY106" i="16"/>
  <c r="EY57" i="16"/>
  <c r="K108" i="16"/>
  <c r="K59" i="16"/>
  <c r="S108" i="16"/>
  <c r="S59" i="16"/>
  <c r="AA108" i="16"/>
  <c r="AA59" i="16"/>
  <c r="AI108" i="16"/>
  <c r="AI59" i="16"/>
  <c r="AQ108" i="16"/>
  <c r="AQ59" i="16"/>
  <c r="AY108" i="16"/>
  <c r="AY59" i="16"/>
  <c r="BG108" i="16"/>
  <c r="BG59" i="16"/>
  <c r="BO108" i="16"/>
  <c r="BO59" i="16"/>
  <c r="BW108" i="16"/>
  <c r="BW59" i="16"/>
  <c r="CE108" i="16"/>
  <c r="CE59" i="16"/>
  <c r="CM108" i="16"/>
  <c r="CM59" i="16"/>
  <c r="CU108" i="16"/>
  <c r="CU59" i="16"/>
  <c r="DC108" i="16"/>
  <c r="DC59" i="16"/>
  <c r="DK108" i="16"/>
  <c r="DK59" i="16"/>
  <c r="DS108" i="16"/>
  <c r="DS59" i="16"/>
  <c r="EA108" i="16"/>
  <c r="EA59" i="16"/>
  <c r="EI108" i="16"/>
  <c r="EI59" i="16"/>
  <c r="EQ108" i="16"/>
  <c r="EQ59" i="16"/>
  <c r="EY108" i="16"/>
  <c r="EY59" i="16"/>
  <c r="AQ109" i="16"/>
  <c r="AQ60" i="16"/>
  <c r="AY109" i="16"/>
  <c r="AY60" i="16"/>
  <c r="BG109" i="16"/>
  <c r="BG60" i="16"/>
  <c r="BO109" i="16"/>
  <c r="BO60" i="16"/>
  <c r="BW109" i="16"/>
  <c r="BW60" i="16"/>
  <c r="CE109" i="16"/>
  <c r="CE60" i="16"/>
  <c r="CM109" i="16"/>
  <c r="CM60" i="16"/>
  <c r="CU109" i="16"/>
  <c r="CU60" i="16"/>
  <c r="DC109" i="16"/>
  <c r="DC60" i="16"/>
  <c r="DK109" i="16"/>
  <c r="DK60" i="16"/>
  <c r="DS109" i="16"/>
  <c r="DS60" i="16"/>
  <c r="EA109" i="16"/>
  <c r="EA60" i="16"/>
  <c r="EI109" i="16"/>
  <c r="EI60" i="16"/>
  <c r="EQ109" i="16"/>
  <c r="EQ60" i="16"/>
  <c r="EY109" i="16"/>
  <c r="EY60" i="16"/>
  <c r="K110" i="16"/>
  <c r="K61" i="16"/>
  <c r="S110" i="16"/>
  <c r="S61" i="16"/>
  <c r="AA110" i="16"/>
  <c r="AA61" i="16"/>
  <c r="AI110" i="16"/>
  <c r="AI61" i="16"/>
  <c r="AQ110" i="16"/>
  <c r="AQ61" i="16"/>
  <c r="AY110" i="16"/>
  <c r="AY61" i="16"/>
  <c r="BG110" i="16"/>
  <c r="BG61" i="16"/>
  <c r="BO110" i="16"/>
  <c r="BO61" i="16"/>
  <c r="BW110" i="16"/>
  <c r="BW61" i="16"/>
  <c r="CE110" i="16"/>
  <c r="CE61" i="16"/>
  <c r="CM110" i="16"/>
  <c r="CM61" i="16"/>
  <c r="CU110" i="16"/>
  <c r="CU61" i="16"/>
  <c r="DC110" i="16"/>
  <c r="DC61" i="16"/>
  <c r="DK110" i="16"/>
  <c r="DK61" i="16"/>
  <c r="DS110" i="16"/>
  <c r="DS61" i="16"/>
  <c r="EA110" i="16"/>
  <c r="EA61" i="16"/>
  <c r="EI110" i="16"/>
  <c r="EI61" i="16"/>
  <c r="EQ110" i="16"/>
  <c r="EQ61" i="16"/>
  <c r="EY110" i="16"/>
  <c r="EY61" i="16"/>
  <c r="K111" i="16"/>
  <c r="K62" i="16"/>
  <c r="S111" i="16"/>
  <c r="S62" i="16"/>
  <c r="AA111" i="16"/>
  <c r="AA62" i="16"/>
  <c r="AI111" i="16"/>
  <c r="AI62" i="16"/>
  <c r="AQ111" i="16"/>
  <c r="AQ62" i="16"/>
  <c r="AY111" i="16"/>
  <c r="AY62" i="16"/>
  <c r="BG111" i="16"/>
  <c r="BG62" i="16"/>
  <c r="BO111" i="16"/>
  <c r="BO62" i="16"/>
  <c r="BW111" i="16"/>
  <c r="BW62" i="16"/>
  <c r="CE111" i="16"/>
  <c r="CE62" i="16"/>
  <c r="CM111" i="16"/>
  <c r="CM62" i="16"/>
  <c r="CU111" i="16"/>
  <c r="CU62" i="16"/>
  <c r="DC111" i="16"/>
  <c r="DC62" i="16"/>
  <c r="DK111" i="16"/>
  <c r="DK62" i="16"/>
  <c r="DS111" i="16"/>
  <c r="DS62" i="16"/>
  <c r="EA111" i="16"/>
  <c r="EA62" i="16"/>
  <c r="EI111" i="16"/>
  <c r="EI62" i="16"/>
  <c r="EQ111" i="16"/>
  <c r="EQ62" i="16"/>
  <c r="EY111" i="16"/>
  <c r="EY62" i="16"/>
  <c r="FD54" i="16"/>
  <c r="P55" i="16"/>
  <c r="CB55" i="16"/>
  <c r="EN55" i="16"/>
  <c r="BL56" i="16"/>
  <c r="DX56" i="16"/>
  <c r="FE59" i="16"/>
  <c r="ER101" i="16"/>
  <c r="ER131" i="16" s="1"/>
  <c r="ER52" i="16"/>
  <c r="ER81" i="16" s="1"/>
  <c r="EZ101" i="16"/>
  <c r="EZ131" i="16" s="1"/>
  <c r="EZ52" i="16"/>
  <c r="EZ81" i="16" s="1"/>
  <c r="D54" i="16"/>
  <c r="L103" i="16"/>
  <c r="L54" i="16"/>
  <c r="T103" i="16"/>
  <c r="T54" i="16"/>
  <c r="AB103" i="16"/>
  <c r="AB54" i="16"/>
  <c r="AJ103" i="16"/>
  <c r="AJ54" i="16"/>
  <c r="AR103" i="16"/>
  <c r="AR54" i="16"/>
  <c r="AZ103" i="16"/>
  <c r="AZ54" i="16"/>
  <c r="BH103" i="16"/>
  <c r="BH54" i="16"/>
  <c r="BP103" i="16"/>
  <c r="BP54" i="16"/>
  <c r="BX103" i="16"/>
  <c r="BX54" i="16"/>
  <c r="CF103" i="16"/>
  <c r="CF54" i="16"/>
  <c r="CN103" i="16"/>
  <c r="CN54" i="16"/>
  <c r="CV103" i="16"/>
  <c r="CV54" i="16"/>
  <c r="DD103" i="16"/>
  <c r="DD54" i="16"/>
  <c r="DL103" i="16"/>
  <c r="DL54" i="16"/>
  <c r="DT103" i="16"/>
  <c r="DT54" i="16"/>
  <c r="EB103" i="16"/>
  <c r="EB54" i="16"/>
  <c r="EJ103" i="16"/>
  <c r="EJ54" i="16"/>
  <c r="ER103" i="16"/>
  <c r="ER54" i="16"/>
  <c r="EZ103" i="16"/>
  <c r="EZ54" i="16"/>
  <c r="D55" i="16"/>
  <c r="L104" i="16"/>
  <c r="L55" i="16"/>
  <c r="T104" i="16"/>
  <c r="T55" i="16"/>
  <c r="AB104" i="16"/>
  <c r="AB55" i="16"/>
  <c r="AJ104" i="16"/>
  <c r="AJ55" i="16"/>
  <c r="AR104" i="16"/>
  <c r="AR55" i="16"/>
  <c r="AZ104" i="16"/>
  <c r="AZ55" i="16"/>
  <c r="BH104" i="16"/>
  <c r="BH55" i="16"/>
  <c r="BP104" i="16"/>
  <c r="BP55" i="16"/>
  <c r="BX104" i="16"/>
  <c r="BX55" i="16"/>
  <c r="CF104" i="16"/>
  <c r="CF55" i="16"/>
  <c r="CN104" i="16"/>
  <c r="CN55" i="16"/>
  <c r="CV104" i="16"/>
  <c r="CV55" i="16"/>
  <c r="DD104" i="16"/>
  <c r="DD55" i="16"/>
  <c r="DL104" i="16"/>
  <c r="DL55" i="16"/>
  <c r="DT104" i="16"/>
  <c r="DT55" i="16"/>
  <c r="EB104" i="16"/>
  <c r="EB55" i="16"/>
  <c r="EJ104" i="16"/>
  <c r="EJ55" i="16"/>
  <c r="ER104" i="16"/>
  <c r="ER55" i="16"/>
  <c r="EZ104" i="16"/>
  <c r="EZ55" i="16"/>
  <c r="D56" i="16"/>
  <c r="L105" i="16"/>
  <c r="L56" i="16"/>
  <c r="T105" i="16"/>
  <c r="T56" i="16"/>
  <c r="AB105" i="16"/>
  <c r="AB56" i="16"/>
  <c r="AJ105" i="16"/>
  <c r="AJ56" i="16"/>
  <c r="AR105" i="16"/>
  <c r="AR56" i="16"/>
  <c r="AZ105" i="16"/>
  <c r="AZ56" i="16"/>
  <c r="BH105" i="16"/>
  <c r="BH56" i="16"/>
  <c r="BP105" i="16"/>
  <c r="BP56" i="16"/>
  <c r="BX105" i="16"/>
  <c r="BX56" i="16"/>
  <c r="CF105" i="16"/>
  <c r="CF56" i="16"/>
  <c r="CN105" i="16"/>
  <c r="CN56" i="16"/>
  <c r="CV105" i="16"/>
  <c r="CV56" i="16"/>
  <c r="DD105" i="16"/>
  <c r="DD56" i="16"/>
  <c r="DL105" i="16"/>
  <c r="DL56" i="16"/>
  <c r="DT105" i="16"/>
  <c r="DT56" i="16"/>
  <c r="EB105" i="16"/>
  <c r="EB56" i="16"/>
  <c r="EJ105" i="16"/>
  <c r="EJ56" i="16"/>
  <c r="ER105" i="16"/>
  <c r="ER56" i="16"/>
  <c r="EZ105" i="16"/>
  <c r="EZ56" i="16"/>
  <c r="D57" i="16"/>
  <c r="L106" i="16"/>
  <c r="L57" i="16"/>
  <c r="T106" i="16"/>
  <c r="T57" i="16"/>
  <c r="AB106" i="16"/>
  <c r="AB57" i="16"/>
  <c r="AJ106" i="16"/>
  <c r="AJ57" i="16"/>
  <c r="AR106" i="16"/>
  <c r="AR57" i="16"/>
  <c r="AZ106" i="16"/>
  <c r="AZ57" i="16"/>
  <c r="BH106" i="16"/>
  <c r="BH57" i="16"/>
  <c r="BP106" i="16"/>
  <c r="BP57" i="16"/>
  <c r="BX106" i="16"/>
  <c r="BX57" i="16"/>
  <c r="CF106" i="16"/>
  <c r="CF57" i="16"/>
  <c r="CN106" i="16"/>
  <c r="CN57" i="16"/>
  <c r="CV106" i="16"/>
  <c r="CV57" i="16"/>
  <c r="DD106" i="16"/>
  <c r="DD57" i="16"/>
  <c r="DL106" i="16"/>
  <c r="DL57" i="16"/>
  <c r="DT106" i="16"/>
  <c r="DT57" i="16"/>
  <c r="EB106" i="16"/>
  <c r="EB57" i="16"/>
  <c r="EJ106" i="16"/>
  <c r="EJ57" i="16"/>
  <c r="ER106" i="16"/>
  <c r="ER57" i="16"/>
  <c r="EZ106" i="16"/>
  <c r="EZ57" i="16"/>
  <c r="D59" i="16"/>
  <c r="L108" i="16"/>
  <c r="L59" i="16"/>
  <c r="T108" i="16"/>
  <c r="T59" i="16"/>
  <c r="AB108" i="16"/>
  <c r="AB59" i="16"/>
  <c r="AJ108" i="16"/>
  <c r="AJ59" i="16"/>
  <c r="AR108" i="16"/>
  <c r="AR59" i="16"/>
  <c r="AZ108" i="16"/>
  <c r="AZ59" i="16"/>
  <c r="BH108" i="16"/>
  <c r="BH59" i="16"/>
  <c r="BP108" i="16"/>
  <c r="BP59" i="16"/>
  <c r="BX108" i="16"/>
  <c r="BX59" i="16"/>
  <c r="CF108" i="16"/>
  <c r="CF59" i="16"/>
  <c r="CN108" i="16"/>
  <c r="CN59" i="16"/>
  <c r="CV108" i="16"/>
  <c r="CV59" i="16"/>
  <c r="DD108" i="16"/>
  <c r="DD59" i="16"/>
  <c r="DL108" i="16"/>
  <c r="DL59" i="16"/>
  <c r="DT108" i="16"/>
  <c r="DT59" i="16"/>
  <c r="EB108" i="16"/>
  <c r="EB59" i="16"/>
  <c r="EJ108" i="16"/>
  <c r="EJ59" i="16"/>
  <c r="ER108" i="16"/>
  <c r="ER59" i="16"/>
  <c r="EZ108" i="16"/>
  <c r="EZ59" i="16"/>
  <c r="AR109" i="16"/>
  <c r="AR60" i="16"/>
  <c r="AZ109" i="16"/>
  <c r="AZ60" i="16"/>
  <c r="BH109" i="16"/>
  <c r="BH60" i="16"/>
  <c r="BP109" i="16"/>
  <c r="BP60" i="16"/>
  <c r="BX109" i="16"/>
  <c r="BX60" i="16"/>
  <c r="CF109" i="16"/>
  <c r="CF60" i="16"/>
  <c r="CN109" i="16"/>
  <c r="CN60" i="16"/>
  <c r="CV109" i="16"/>
  <c r="CV60" i="16"/>
  <c r="DD109" i="16"/>
  <c r="DD60" i="16"/>
  <c r="DL109" i="16"/>
  <c r="DL60" i="16"/>
  <c r="DT109" i="16"/>
  <c r="DT60" i="16"/>
  <c r="EB109" i="16"/>
  <c r="EB60" i="16"/>
  <c r="EJ109" i="16"/>
  <c r="EJ60" i="16"/>
  <c r="ER109" i="16"/>
  <c r="ER60" i="16"/>
  <c r="EZ109" i="16"/>
  <c r="EZ60" i="16"/>
  <c r="D61" i="16"/>
  <c r="L110" i="16"/>
  <c r="L61" i="16"/>
  <c r="T110" i="16"/>
  <c r="T61" i="16"/>
  <c r="AB110" i="16"/>
  <c r="AB61" i="16"/>
  <c r="AJ110" i="16"/>
  <c r="AJ61" i="16"/>
  <c r="AR110" i="16"/>
  <c r="AR61" i="16"/>
  <c r="AZ110" i="16"/>
  <c r="AZ61" i="16"/>
  <c r="BH110" i="16"/>
  <c r="BH61" i="16"/>
  <c r="BP110" i="16"/>
  <c r="BP61" i="16"/>
  <c r="BX110" i="16"/>
  <c r="BX61" i="16"/>
  <c r="CF110" i="16"/>
  <c r="CF61" i="16"/>
  <c r="CN110" i="16"/>
  <c r="CN61" i="16"/>
  <c r="CV110" i="16"/>
  <c r="CV61" i="16"/>
  <c r="DD110" i="16"/>
  <c r="DD61" i="16"/>
  <c r="DL110" i="16"/>
  <c r="DL61" i="16"/>
  <c r="DT110" i="16"/>
  <c r="DT61" i="16"/>
  <c r="EB110" i="16"/>
  <c r="EB61" i="16"/>
  <c r="EJ110" i="16"/>
  <c r="EJ61" i="16"/>
  <c r="ER110" i="16"/>
  <c r="ER61" i="16"/>
  <c r="EZ110" i="16"/>
  <c r="EZ61" i="16"/>
  <c r="D62" i="16"/>
  <c r="L111" i="16"/>
  <c r="L62" i="16"/>
  <c r="T111" i="16"/>
  <c r="T62" i="16"/>
  <c r="AB111" i="16"/>
  <c r="AB62" i="16"/>
  <c r="AJ111" i="16"/>
  <c r="AJ62" i="16"/>
  <c r="AR111" i="16"/>
  <c r="AR62" i="16"/>
  <c r="AZ111" i="16"/>
  <c r="AZ62" i="16"/>
  <c r="BH111" i="16"/>
  <c r="BH62" i="16"/>
  <c r="BP111" i="16"/>
  <c r="BP62" i="16"/>
  <c r="BX111" i="16"/>
  <c r="BX62" i="16"/>
  <c r="CF111" i="16"/>
  <c r="CF62" i="16"/>
  <c r="CN111" i="16"/>
  <c r="CN62" i="16"/>
  <c r="CV111" i="16"/>
  <c r="CV62" i="16"/>
  <c r="DD111" i="16"/>
  <c r="DD62" i="16"/>
  <c r="DL111" i="16"/>
  <c r="DL62" i="16"/>
  <c r="DT111" i="16"/>
  <c r="DT62" i="16"/>
  <c r="EB111" i="16"/>
  <c r="EB62" i="16"/>
  <c r="EJ111" i="16"/>
  <c r="EJ62" i="16"/>
  <c r="ER111" i="16"/>
  <c r="ER62" i="16"/>
  <c r="EZ111" i="16"/>
  <c r="EZ62" i="16"/>
  <c r="X55" i="16"/>
  <c r="CJ55" i="16"/>
  <c r="EV55" i="16"/>
  <c r="H56" i="16"/>
  <c r="BT56" i="16"/>
  <c r="EF56" i="16"/>
  <c r="ES101" i="16"/>
  <c r="ES131" i="16" s="1"/>
  <c r="ES52" i="16"/>
  <c r="ES81" i="16" s="1"/>
  <c r="FA101" i="16"/>
  <c r="FA131" i="16" s="1"/>
  <c r="FA52" i="16"/>
  <c r="FA81" i="16" s="1"/>
  <c r="E54" i="16"/>
  <c r="M103" i="16"/>
  <c r="M54" i="16"/>
  <c r="U103" i="16"/>
  <c r="U54" i="16"/>
  <c r="AC103" i="16"/>
  <c r="AC54" i="16"/>
  <c r="AK103" i="16"/>
  <c r="AK54" i="16"/>
  <c r="AS103" i="16"/>
  <c r="AS54" i="16"/>
  <c r="BA103" i="16"/>
  <c r="BA54" i="16"/>
  <c r="BI103" i="16"/>
  <c r="BI54" i="16"/>
  <c r="BQ103" i="16"/>
  <c r="BQ54" i="16"/>
  <c r="BY103" i="16"/>
  <c r="BY54" i="16"/>
  <c r="CG103" i="16"/>
  <c r="CG54" i="16"/>
  <c r="CO103" i="16"/>
  <c r="CO54" i="16"/>
  <c r="CW103" i="16"/>
  <c r="CW54" i="16"/>
  <c r="DE103" i="16"/>
  <c r="DE54" i="16"/>
  <c r="DM103" i="16"/>
  <c r="DM54" i="16"/>
  <c r="DU103" i="16"/>
  <c r="DU54" i="16"/>
  <c r="EC103" i="16"/>
  <c r="EC54" i="16"/>
  <c r="EK103" i="16"/>
  <c r="EK54" i="16"/>
  <c r="ES103" i="16"/>
  <c r="ES54" i="16"/>
  <c r="FA103" i="16"/>
  <c r="FA54" i="16"/>
  <c r="E55" i="16"/>
  <c r="M104" i="16"/>
  <c r="M55" i="16"/>
  <c r="U104" i="16"/>
  <c r="U55" i="16"/>
  <c r="AC104" i="16"/>
  <c r="AC55" i="16"/>
  <c r="AK104" i="16"/>
  <c r="AK55" i="16"/>
  <c r="AS104" i="16"/>
  <c r="AS55" i="16"/>
  <c r="BA104" i="16"/>
  <c r="BA55" i="16"/>
  <c r="BI104" i="16"/>
  <c r="BI55" i="16"/>
  <c r="BQ104" i="16"/>
  <c r="BQ55" i="16"/>
  <c r="BY104" i="16"/>
  <c r="BY55" i="16"/>
  <c r="CG104" i="16"/>
  <c r="CG55" i="16"/>
  <c r="CO104" i="16"/>
  <c r="CO55" i="16"/>
  <c r="CW104" i="16"/>
  <c r="CW55" i="16"/>
  <c r="DE104" i="16"/>
  <c r="DE55" i="16"/>
  <c r="DM104" i="16"/>
  <c r="DM55" i="16"/>
  <c r="DU104" i="16"/>
  <c r="DU55" i="16"/>
  <c r="EC104" i="16"/>
  <c r="EC55" i="16"/>
  <c r="EK104" i="16"/>
  <c r="EK55" i="16"/>
  <c r="ES104" i="16"/>
  <c r="ES55" i="16"/>
  <c r="FA104" i="16"/>
  <c r="FA55" i="16"/>
  <c r="E56" i="16"/>
  <c r="M105" i="16"/>
  <c r="M56" i="16"/>
  <c r="U105" i="16"/>
  <c r="U56" i="16"/>
  <c r="AC105" i="16"/>
  <c r="AC56" i="16"/>
  <c r="AK105" i="16"/>
  <c r="AK56" i="16"/>
  <c r="AS105" i="16"/>
  <c r="AS56" i="16"/>
  <c r="BA105" i="16"/>
  <c r="BA56" i="16"/>
  <c r="BI105" i="16"/>
  <c r="BI56" i="16"/>
  <c r="BQ105" i="16"/>
  <c r="BQ56" i="16"/>
  <c r="BY105" i="16"/>
  <c r="BY56" i="16"/>
  <c r="CG105" i="16"/>
  <c r="CG56" i="16"/>
  <c r="CO105" i="16"/>
  <c r="CO56" i="16"/>
  <c r="CW105" i="16"/>
  <c r="CW56" i="16"/>
  <c r="DE105" i="16"/>
  <c r="DE56" i="16"/>
  <c r="DM105" i="16"/>
  <c r="DM56" i="16"/>
  <c r="DU105" i="16"/>
  <c r="DU56" i="16"/>
  <c r="EC105" i="16"/>
  <c r="EC56" i="16"/>
  <c r="EK105" i="16"/>
  <c r="EK56" i="16"/>
  <c r="ES105" i="16"/>
  <c r="ES56" i="16"/>
  <c r="FA105" i="16"/>
  <c r="FA56" i="16"/>
  <c r="E57" i="16"/>
  <c r="M106" i="16"/>
  <c r="M57" i="16"/>
  <c r="U106" i="16"/>
  <c r="U57" i="16"/>
  <c r="AC106" i="16"/>
  <c r="AC57" i="16"/>
  <c r="AK106" i="16"/>
  <c r="AK57" i="16"/>
  <c r="AS106" i="16"/>
  <c r="AS57" i="16"/>
  <c r="BA106" i="16"/>
  <c r="BA57" i="16"/>
  <c r="BI106" i="16"/>
  <c r="BI57" i="16"/>
  <c r="BQ106" i="16"/>
  <c r="BQ57" i="16"/>
  <c r="BY106" i="16"/>
  <c r="BY57" i="16"/>
  <c r="CG106" i="16"/>
  <c r="CG57" i="16"/>
  <c r="CO106" i="16"/>
  <c r="CO57" i="16"/>
  <c r="CW106" i="16"/>
  <c r="CW57" i="16"/>
  <c r="DE106" i="16"/>
  <c r="DE57" i="16"/>
  <c r="DM106" i="16"/>
  <c r="DM57" i="16"/>
  <c r="DU106" i="16"/>
  <c r="DU57" i="16"/>
  <c r="EC106" i="16"/>
  <c r="EC57" i="16"/>
  <c r="EK106" i="16"/>
  <c r="EK57" i="16"/>
  <c r="ES106" i="16"/>
  <c r="ES57" i="16"/>
  <c r="FA106" i="16"/>
  <c r="FA57" i="16"/>
  <c r="E59" i="16"/>
  <c r="M108" i="16"/>
  <c r="M59" i="16"/>
  <c r="U108" i="16"/>
  <c r="U59" i="16"/>
  <c r="AC108" i="16"/>
  <c r="AC59" i="16"/>
  <c r="AK108" i="16"/>
  <c r="AK59" i="16"/>
  <c r="AS108" i="16"/>
  <c r="AS59" i="16"/>
  <c r="BA108" i="16"/>
  <c r="BA59" i="16"/>
  <c r="BI108" i="16"/>
  <c r="BI59" i="16"/>
  <c r="BQ108" i="16"/>
  <c r="BQ59" i="16"/>
  <c r="BY108" i="16"/>
  <c r="BY59" i="16"/>
  <c r="CG108" i="16"/>
  <c r="CG59" i="16"/>
  <c r="CO108" i="16"/>
  <c r="CO59" i="16"/>
  <c r="CW108" i="16"/>
  <c r="CW59" i="16"/>
  <c r="DE108" i="16"/>
  <c r="DE59" i="16"/>
  <c r="DM108" i="16"/>
  <c r="DM59" i="16"/>
  <c r="DU108" i="16"/>
  <c r="DU59" i="16"/>
  <c r="EC108" i="16"/>
  <c r="EC59" i="16"/>
  <c r="EK108" i="16"/>
  <c r="EK59" i="16"/>
  <c r="ES108" i="16"/>
  <c r="ES59" i="16"/>
  <c r="FA108" i="16"/>
  <c r="FA59" i="16"/>
  <c r="AK60" i="16"/>
  <c r="AS109" i="16"/>
  <c r="AS60" i="16"/>
  <c r="BA109" i="16"/>
  <c r="BA60" i="16"/>
  <c r="BI109" i="16"/>
  <c r="BI60" i="16"/>
  <c r="BQ109" i="16"/>
  <c r="BQ60" i="16"/>
  <c r="BY109" i="16"/>
  <c r="BY60" i="16"/>
  <c r="CG109" i="16"/>
  <c r="CG60" i="16"/>
  <c r="CO109" i="16"/>
  <c r="CO60" i="16"/>
  <c r="CW109" i="16"/>
  <c r="CW60" i="16"/>
  <c r="DE109" i="16"/>
  <c r="DE60" i="16"/>
  <c r="DM109" i="16"/>
  <c r="DM60" i="16"/>
  <c r="DU109" i="16"/>
  <c r="DU60" i="16"/>
  <c r="EC109" i="16"/>
  <c r="EC60" i="16"/>
  <c r="EK109" i="16"/>
  <c r="EK60" i="16"/>
  <c r="ES109" i="16"/>
  <c r="ES60" i="16"/>
  <c r="FA109" i="16"/>
  <c r="FA60" i="16"/>
  <c r="E61" i="16"/>
  <c r="M110" i="16"/>
  <c r="M61" i="16"/>
  <c r="U110" i="16"/>
  <c r="U61" i="16"/>
  <c r="AC110" i="16"/>
  <c r="AC61" i="16"/>
  <c r="AK110" i="16"/>
  <c r="AK61" i="16"/>
  <c r="AS110" i="16"/>
  <c r="AS61" i="16"/>
  <c r="BA110" i="16"/>
  <c r="BA61" i="16"/>
  <c r="BI110" i="16"/>
  <c r="BI61" i="16"/>
  <c r="BQ110" i="16"/>
  <c r="BQ61" i="16"/>
  <c r="BY110" i="16"/>
  <c r="BY61" i="16"/>
  <c r="CG110" i="16"/>
  <c r="CG61" i="16"/>
  <c r="CO110" i="16"/>
  <c r="CO61" i="16"/>
  <c r="CW110" i="16"/>
  <c r="CW61" i="16"/>
  <c r="DE110" i="16"/>
  <c r="DE61" i="16"/>
  <c r="DM110" i="16"/>
  <c r="DM61" i="16"/>
  <c r="DU110" i="16"/>
  <c r="DU61" i="16"/>
  <c r="EC110" i="16"/>
  <c r="EC61" i="16"/>
  <c r="EK110" i="16"/>
  <c r="EK61" i="16"/>
  <c r="ES110" i="16"/>
  <c r="ES61" i="16"/>
  <c r="FA110" i="16"/>
  <c r="FA61" i="16"/>
  <c r="E62" i="16"/>
  <c r="M111" i="16"/>
  <c r="M62" i="16"/>
  <c r="U111" i="16"/>
  <c r="U62" i="16"/>
  <c r="AC111" i="16"/>
  <c r="AC62" i="16"/>
  <c r="AK111" i="16"/>
  <c r="AK62" i="16"/>
  <c r="AS111" i="16"/>
  <c r="AS62" i="16"/>
  <c r="BA111" i="16"/>
  <c r="BA62" i="16"/>
  <c r="BI111" i="16"/>
  <c r="BI62" i="16"/>
  <c r="BQ111" i="16"/>
  <c r="BQ62" i="16"/>
  <c r="BY111" i="16"/>
  <c r="BY62" i="16"/>
  <c r="CG111" i="16"/>
  <c r="CG62" i="16"/>
  <c r="CO111" i="16"/>
  <c r="CO62" i="16"/>
  <c r="CW111" i="16"/>
  <c r="CW62" i="16"/>
  <c r="DE111" i="16"/>
  <c r="DE62" i="16"/>
  <c r="DM111" i="16"/>
  <c r="DM62" i="16"/>
  <c r="DU111" i="16"/>
  <c r="DU62" i="16"/>
  <c r="EC111" i="16"/>
  <c r="EC62" i="16"/>
  <c r="EK111" i="16"/>
  <c r="EK62" i="16"/>
  <c r="ES111" i="16"/>
  <c r="ES62" i="16"/>
  <c r="FA111" i="16"/>
  <c r="FA62" i="16"/>
  <c r="AF55" i="16"/>
  <c r="CR55" i="16"/>
  <c r="FD55" i="16"/>
  <c r="P56" i="16"/>
  <c r="CB56" i="16"/>
  <c r="EN56" i="16"/>
  <c r="AW57" i="16"/>
  <c r="CK60" i="16"/>
  <c r="BE62" i="16"/>
  <c r="K86" i="12"/>
  <c r="K116" i="12" s="1"/>
  <c r="K37" i="12"/>
  <c r="K66" i="12" s="1"/>
  <c r="S86" i="12"/>
  <c r="S116" i="12" s="1"/>
  <c r="S37" i="12"/>
  <c r="S66" i="12" s="1"/>
  <c r="AA86" i="12"/>
  <c r="AA116" i="12" s="1"/>
  <c r="AA37" i="12"/>
  <c r="AA66" i="12" s="1"/>
  <c r="AI86" i="12"/>
  <c r="AI116" i="12" s="1"/>
  <c r="AI37" i="12"/>
  <c r="AI66" i="12" s="1"/>
  <c r="AQ86" i="12"/>
  <c r="AQ116" i="12" s="1"/>
  <c r="AQ37" i="12"/>
  <c r="AQ66" i="12" s="1"/>
  <c r="AY86" i="12"/>
  <c r="AY116" i="12" s="1"/>
  <c r="AY37" i="12"/>
  <c r="AY66" i="12" s="1"/>
  <c r="BG86" i="12"/>
  <c r="BG116" i="12" s="1"/>
  <c r="BG37" i="12"/>
  <c r="BG66" i="12" s="1"/>
  <c r="BO86" i="12"/>
  <c r="BO116" i="12" s="1"/>
  <c r="BO37" i="12"/>
  <c r="BO66" i="12" s="1"/>
  <c r="BW86" i="12"/>
  <c r="BW116" i="12" s="1"/>
  <c r="BW37" i="12"/>
  <c r="BW66" i="12" s="1"/>
  <c r="CE86" i="12"/>
  <c r="CE116" i="12" s="1"/>
  <c r="CE37" i="12"/>
  <c r="CE66" i="12" s="1"/>
  <c r="CM86" i="12"/>
  <c r="CM116" i="12" s="1"/>
  <c r="CM37" i="12"/>
  <c r="CM66" i="12" s="1"/>
  <c r="CU86" i="12"/>
  <c r="CU116" i="12" s="1"/>
  <c r="CU37" i="12"/>
  <c r="CU66" i="12" s="1"/>
  <c r="DC86" i="12"/>
  <c r="DC116" i="12" s="1"/>
  <c r="DC37" i="12"/>
  <c r="DC66" i="12" s="1"/>
  <c r="DK86" i="12"/>
  <c r="DK116" i="12" s="1"/>
  <c r="DK37" i="12"/>
  <c r="DK66" i="12" s="1"/>
  <c r="DS86" i="12"/>
  <c r="DS116" i="12" s="1"/>
  <c r="DS37" i="12"/>
  <c r="EA86" i="12"/>
  <c r="EA116" i="12" s="1"/>
  <c r="EA37" i="12"/>
  <c r="EI86" i="12"/>
  <c r="EI116" i="12" s="1"/>
  <c r="EI37" i="12"/>
  <c r="EQ86" i="12"/>
  <c r="EQ116" i="12" s="1"/>
  <c r="EQ37" i="12"/>
  <c r="EQ66" i="12" s="1"/>
  <c r="EY86" i="12"/>
  <c r="EY116" i="12" s="1"/>
  <c r="EY37" i="12"/>
  <c r="EY66" i="12" s="1"/>
  <c r="K87" i="12"/>
  <c r="K117" i="12" s="1"/>
  <c r="K38" i="12"/>
  <c r="K67" i="12" s="1"/>
  <c r="S87" i="12"/>
  <c r="S117" i="12" s="1"/>
  <c r="S38" i="12"/>
  <c r="S67" i="12" s="1"/>
  <c r="AA87" i="12"/>
  <c r="AA117" i="12" s="1"/>
  <c r="AA38" i="12"/>
  <c r="AA67" i="12" s="1"/>
  <c r="AI87" i="12"/>
  <c r="AI117" i="12" s="1"/>
  <c r="AI38" i="12"/>
  <c r="AI67" i="12" s="1"/>
  <c r="AQ87" i="12"/>
  <c r="AQ117" i="12" s="1"/>
  <c r="AQ38" i="12"/>
  <c r="AQ67" i="12" s="1"/>
  <c r="AY87" i="12"/>
  <c r="AY117" i="12" s="1"/>
  <c r="AY38" i="12"/>
  <c r="AY67" i="12" s="1"/>
  <c r="BG87" i="12"/>
  <c r="BG117" i="12" s="1"/>
  <c r="BG38" i="12"/>
  <c r="BG67" i="12" s="1"/>
  <c r="BO87" i="12"/>
  <c r="BO117" i="12" s="1"/>
  <c r="BO38" i="12"/>
  <c r="BO67" i="12" s="1"/>
  <c r="BW87" i="12"/>
  <c r="BW117" i="12" s="1"/>
  <c r="BW38" i="12"/>
  <c r="BW67" i="12" s="1"/>
  <c r="CE87" i="12"/>
  <c r="CE117" i="12" s="1"/>
  <c r="CE38" i="12"/>
  <c r="CE67" i="12" s="1"/>
  <c r="CM87" i="12"/>
  <c r="CM117" i="12" s="1"/>
  <c r="CM38" i="12"/>
  <c r="CM67" i="12" s="1"/>
  <c r="CU87" i="12"/>
  <c r="CU117" i="12" s="1"/>
  <c r="CU38" i="12"/>
  <c r="CU67" i="12" s="1"/>
  <c r="DC87" i="12"/>
  <c r="DC117" i="12" s="1"/>
  <c r="DC38" i="12"/>
  <c r="DC67" i="12" s="1"/>
  <c r="DK87" i="12"/>
  <c r="DK117" i="12" s="1"/>
  <c r="DK38" i="12"/>
  <c r="DK67" i="12" s="1"/>
  <c r="DS87" i="12"/>
  <c r="DS117" i="12" s="1"/>
  <c r="DS38" i="12"/>
  <c r="DS67" i="12" s="1"/>
  <c r="EA87" i="12"/>
  <c r="EA117" i="12" s="1"/>
  <c r="EA38" i="12"/>
  <c r="EA67" i="12" s="1"/>
  <c r="EI87" i="12"/>
  <c r="EI117" i="12" s="1"/>
  <c r="EI38" i="12"/>
  <c r="EI67" i="12" s="1"/>
  <c r="EQ87" i="12"/>
  <c r="EQ117" i="12" s="1"/>
  <c r="EQ38" i="12"/>
  <c r="EQ67" i="12" s="1"/>
  <c r="EY87" i="12"/>
  <c r="EY117" i="12" s="1"/>
  <c r="EY38" i="12"/>
  <c r="EY67" i="12" s="1"/>
  <c r="K88" i="12"/>
  <c r="K118" i="12" s="1"/>
  <c r="K39" i="12"/>
  <c r="K68" i="12" s="1"/>
  <c r="S88" i="12"/>
  <c r="S118" i="12" s="1"/>
  <c r="S39" i="12"/>
  <c r="S68" i="12" s="1"/>
  <c r="AA88" i="12"/>
  <c r="AA118" i="12" s="1"/>
  <c r="AA39" i="12"/>
  <c r="AA68" i="12" s="1"/>
  <c r="AI88" i="12"/>
  <c r="AI118" i="12" s="1"/>
  <c r="AI39" i="12"/>
  <c r="AI68" i="12" s="1"/>
  <c r="AQ88" i="12"/>
  <c r="AQ118" i="12" s="1"/>
  <c r="AQ39" i="12"/>
  <c r="AQ68" i="12" s="1"/>
  <c r="AY88" i="12"/>
  <c r="AY118" i="12" s="1"/>
  <c r="AY39" i="12"/>
  <c r="AY68" i="12" s="1"/>
  <c r="BG88" i="12"/>
  <c r="BG118" i="12" s="1"/>
  <c r="BG39" i="12"/>
  <c r="BG68" i="12" s="1"/>
  <c r="BO88" i="12"/>
  <c r="BO118" i="12" s="1"/>
  <c r="BO39" i="12"/>
  <c r="BO68" i="12" s="1"/>
  <c r="BW88" i="12"/>
  <c r="BW118" i="12" s="1"/>
  <c r="BW39" i="12"/>
  <c r="BW68" i="12" s="1"/>
  <c r="CE88" i="12"/>
  <c r="CE118" i="12" s="1"/>
  <c r="CE39" i="12"/>
  <c r="CE68" i="12" s="1"/>
  <c r="CM88" i="12"/>
  <c r="CM118" i="12" s="1"/>
  <c r="CM39" i="12"/>
  <c r="CM68" i="12" s="1"/>
  <c r="CU88" i="12"/>
  <c r="CU118" i="12" s="1"/>
  <c r="CU39" i="12"/>
  <c r="CU68" i="12" s="1"/>
  <c r="DC88" i="12"/>
  <c r="DC118" i="12" s="1"/>
  <c r="DC39" i="12"/>
  <c r="DC68" i="12" s="1"/>
  <c r="DK88" i="12"/>
  <c r="DK118" i="12" s="1"/>
  <c r="DK39" i="12"/>
  <c r="DK68" i="12" s="1"/>
  <c r="DS88" i="12"/>
  <c r="DS118" i="12" s="1"/>
  <c r="DS39" i="12"/>
  <c r="DS68" i="12" s="1"/>
  <c r="EA88" i="12"/>
  <c r="EA118" i="12" s="1"/>
  <c r="EA39" i="12"/>
  <c r="EA68" i="12" s="1"/>
  <c r="EI88" i="12"/>
  <c r="EI118" i="12" s="1"/>
  <c r="EI39" i="12"/>
  <c r="EI68" i="12" s="1"/>
  <c r="EQ88" i="12"/>
  <c r="EQ118" i="12" s="1"/>
  <c r="EQ39" i="12"/>
  <c r="EQ68" i="12" s="1"/>
  <c r="EY88" i="12"/>
  <c r="EY118" i="12" s="1"/>
  <c r="EY39" i="12"/>
  <c r="EY68" i="12" s="1"/>
  <c r="K89" i="12"/>
  <c r="K119" i="12" s="1"/>
  <c r="K40" i="12"/>
  <c r="K69" i="12" s="1"/>
  <c r="S89" i="12"/>
  <c r="S119" i="12" s="1"/>
  <c r="S40" i="12"/>
  <c r="S69" i="12" s="1"/>
  <c r="AA89" i="12"/>
  <c r="AA119" i="12" s="1"/>
  <c r="AA40" i="12"/>
  <c r="AA69" i="12" s="1"/>
  <c r="AI89" i="12"/>
  <c r="AI119" i="12" s="1"/>
  <c r="AI40" i="12"/>
  <c r="AI69" i="12" s="1"/>
  <c r="AQ89" i="12"/>
  <c r="AQ119" i="12" s="1"/>
  <c r="AQ40" i="12"/>
  <c r="AQ69" i="12" s="1"/>
  <c r="AY89" i="12"/>
  <c r="AY119" i="12" s="1"/>
  <c r="AY40" i="12"/>
  <c r="AY69" i="12" s="1"/>
  <c r="BG89" i="12"/>
  <c r="BG119" i="12" s="1"/>
  <c r="BG40" i="12"/>
  <c r="BG69" i="12" s="1"/>
  <c r="BO89" i="12"/>
  <c r="BO119" i="12" s="1"/>
  <c r="BO40" i="12"/>
  <c r="BO69" i="12" s="1"/>
  <c r="BW89" i="12"/>
  <c r="BW119" i="12" s="1"/>
  <c r="BW40" i="12"/>
  <c r="BW69" i="12" s="1"/>
  <c r="CE89" i="12"/>
  <c r="CE119" i="12" s="1"/>
  <c r="CE40" i="12"/>
  <c r="CE69" i="12" s="1"/>
  <c r="CM89" i="12"/>
  <c r="CM119" i="12" s="1"/>
  <c r="CM40" i="12"/>
  <c r="CM69" i="12" s="1"/>
  <c r="CU89" i="12"/>
  <c r="CU119" i="12" s="1"/>
  <c r="CU40" i="12"/>
  <c r="CU69" i="12" s="1"/>
  <c r="DC89" i="12"/>
  <c r="DC119" i="12" s="1"/>
  <c r="DC40" i="12"/>
  <c r="DC69" i="12" s="1"/>
  <c r="DK89" i="12"/>
  <c r="DK119" i="12" s="1"/>
  <c r="DK40" i="12"/>
  <c r="DK69" i="12" s="1"/>
  <c r="DS89" i="12"/>
  <c r="DS119" i="12" s="1"/>
  <c r="DS40" i="12"/>
  <c r="DS69" i="12" s="1"/>
  <c r="EA89" i="12"/>
  <c r="EA119" i="12" s="1"/>
  <c r="EA40" i="12"/>
  <c r="EA69" i="12" s="1"/>
  <c r="EI89" i="12"/>
  <c r="EI119" i="12" s="1"/>
  <c r="EI40" i="12"/>
  <c r="EI69" i="12" s="1"/>
  <c r="EQ89" i="12"/>
  <c r="EQ119" i="12" s="1"/>
  <c r="EQ40" i="12"/>
  <c r="EQ69" i="12" s="1"/>
  <c r="EY89" i="12"/>
  <c r="EY119" i="12" s="1"/>
  <c r="EY40" i="12"/>
  <c r="EY69" i="12" s="1"/>
  <c r="K90" i="12"/>
  <c r="K120" i="12" s="1"/>
  <c r="K41" i="12"/>
  <c r="K70" i="12" s="1"/>
  <c r="S90" i="12"/>
  <c r="S120" i="12" s="1"/>
  <c r="S41" i="12"/>
  <c r="S70" i="12" s="1"/>
  <c r="AA90" i="12"/>
  <c r="AA120" i="12" s="1"/>
  <c r="AA41" i="12"/>
  <c r="AA70" i="12" s="1"/>
  <c r="AI90" i="12"/>
  <c r="AI120" i="12" s="1"/>
  <c r="AI41" i="12"/>
  <c r="AI70" i="12" s="1"/>
  <c r="AQ90" i="12"/>
  <c r="AQ120" i="12" s="1"/>
  <c r="AQ41" i="12"/>
  <c r="AQ70" i="12" s="1"/>
  <c r="AY90" i="12"/>
  <c r="AY120" i="12" s="1"/>
  <c r="AY41" i="12"/>
  <c r="AY70" i="12" s="1"/>
  <c r="BG90" i="12"/>
  <c r="BG120" i="12" s="1"/>
  <c r="BG41" i="12"/>
  <c r="BG70" i="12" s="1"/>
  <c r="BO90" i="12"/>
  <c r="BO120" i="12" s="1"/>
  <c r="BO41" i="12"/>
  <c r="BO70" i="12" s="1"/>
  <c r="BW90" i="12"/>
  <c r="BW120" i="12" s="1"/>
  <c r="BW41" i="12"/>
  <c r="BW70" i="12" s="1"/>
  <c r="CE90" i="12"/>
  <c r="CE120" i="12" s="1"/>
  <c r="CE41" i="12"/>
  <c r="CE70" i="12" s="1"/>
  <c r="CM90" i="12"/>
  <c r="CM120" i="12" s="1"/>
  <c r="CM41" i="12"/>
  <c r="CM70" i="12" s="1"/>
  <c r="CU90" i="12"/>
  <c r="CU120" i="12" s="1"/>
  <c r="CU41" i="12"/>
  <c r="CU70" i="12" s="1"/>
  <c r="DC90" i="12"/>
  <c r="DC120" i="12" s="1"/>
  <c r="DC41" i="12"/>
  <c r="DC70" i="12" s="1"/>
  <c r="DK90" i="12"/>
  <c r="DK120" i="12" s="1"/>
  <c r="DK41" i="12"/>
  <c r="DK70" i="12" s="1"/>
  <c r="DS90" i="12"/>
  <c r="DS120" i="12" s="1"/>
  <c r="DS41" i="12"/>
  <c r="DS70" i="12" s="1"/>
  <c r="EA90" i="12"/>
  <c r="EA120" i="12" s="1"/>
  <c r="EA41" i="12"/>
  <c r="EA70" i="12" s="1"/>
  <c r="EI90" i="12"/>
  <c r="EI120" i="12" s="1"/>
  <c r="EI41" i="12"/>
  <c r="EI70" i="12" s="1"/>
  <c r="EQ90" i="12"/>
  <c r="EQ120" i="12" s="1"/>
  <c r="EQ41" i="12"/>
  <c r="EQ70" i="12" s="1"/>
  <c r="EY90" i="12"/>
  <c r="EY120" i="12" s="1"/>
  <c r="EY41" i="12"/>
  <c r="EY70" i="12" s="1"/>
  <c r="K92" i="12"/>
  <c r="K122" i="12" s="1"/>
  <c r="K43" i="12"/>
  <c r="K72" i="12" s="1"/>
  <c r="S92" i="12"/>
  <c r="S122" i="12" s="1"/>
  <c r="S43" i="12"/>
  <c r="S72" i="12" s="1"/>
  <c r="AA92" i="12"/>
  <c r="AA122" i="12" s="1"/>
  <c r="AA43" i="12"/>
  <c r="AA72" i="12" s="1"/>
  <c r="AI92" i="12"/>
  <c r="AI122" i="12" s="1"/>
  <c r="AI43" i="12"/>
  <c r="AI72" i="12" s="1"/>
  <c r="AQ92" i="12"/>
  <c r="AQ122" i="12" s="1"/>
  <c r="AQ43" i="12"/>
  <c r="AQ72" i="12" s="1"/>
  <c r="AY92" i="12"/>
  <c r="AY122" i="12" s="1"/>
  <c r="AY43" i="12"/>
  <c r="AY72" i="12" s="1"/>
  <c r="BG92" i="12"/>
  <c r="BG122" i="12" s="1"/>
  <c r="BG43" i="12"/>
  <c r="BG72" i="12" s="1"/>
  <c r="BO92" i="12"/>
  <c r="BO122" i="12" s="1"/>
  <c r="BO43" i="12"/>
  <c r="BO72" i="12" s="1"/>
  <c r="BW92" i="12"/>
  <c r="BW122" i="12" s="1"/>
  <c r="BW43" i="12"/>
  <c r="BW72" i="12" s="1"/>
  <c r="CE92" i="12"/>
  <c r="CE122" i="12" s="1"/>
  <c r="CE43" i="12"/>
  <c r="CE72" i="12" s="1"/>
  <c r="CM92" i="12"/>
  <c r="CM122" i="12" s="1"/>
  <c r="CM43" i="12"/>
  <c r="CM72" i="12" s="1"/>
  <c r="CU92" i="12"/>
  <c r="CU122" i="12" s="1"/>
  <c r="CU43" i="12"/>
  <c r="CU72" i="12" s="1"/>
  <c r="DC92" i="12"/>
  <c r="DC122" i="12" s="1"/>
  <c r="DC43" i="12"/>
  <c r="DC72" i="12" s="1"/>
  <c r="DK92" i="12"/>
  <c r="DK122" i="12" s="1"/>
  <c r="DK43" i="12"/>
  <c r="DK72" i="12" s="1"/>
  <c r="DS92" i="12"/>
  <c r="DS122" i="12" s="1"/>
  <c r="DS43" i="12"/>
  <c r="DS72" i="12" s="1"/>
  <c r="EA92" i="12"/>
  <c r="EA122" i="12" s="1"/>
  <c r="EA43" i="12"/>
  <c r="EA72" i="12" s="1"/>
  <c r="EI92" i="12"/>
  <c r="EI122" i="12" s="1"/>
  <c r="EI43" i="12"/>
  <c r="EI72" i="12" s="1"/>
  <c r="EQ92" i="12"/>
  <c r="EQ122" i="12" s="1"/>
  <c r="EQ43" i="12"/>
  <c r="EQ72" i="12" s="1"/>
  <c r="EY92" i="12"/>
  <c r="EY122" i="12" s="1"/>
  <c r="EY43" i="12"/>
  <c r="EY72" i="12" s="1"/>
  <c r="K93" i="12"/>
  <c r="K123" i="12" s="1"/>
  <c r="K44" i="12"/>
  <c r="K73" i="12" s="1"/>
  <c r="S93" i="12"/>
  <c r="S123" i="12" s="1"/>
  <c r="S44" i="12"/>
  <c r="S73" i="12" s="1"/>
  <c r="AA93" i="12"/>
  <c r="AA123" i="12" s="1"/>
  <c r="AA44" i="12"/>
  <c r="AA73" i="12" s="1"/>
  <c r="AI93" i="12"/>
  <c r="AI123" i="12" s="1"/>
  <c r="AI44" i="12"/>
  <c r="AI73" i="12" s="1"/>
  <c r="AQ93" i="12"/>
  <c r="AQ123" i="12" s="1"/>
  <c r="AQ44" i="12"/>
  <c r="AQ73" i="12" s="1"/>
  <c r="AY93" i="12"/>
  <c r="AY123" i="12" s="1"/>
  <c r="AY44" i="12"/>
  <c r="AY73" i="12" s="1"/>
  <c r="BG93" i="12"/>
  <c r="BG123" i="12" s="1"/>
  <c r="BG44" i="12"/>
  <c r="BG73" i="12" s="1"/>
  <c r="BO93" i="12"/>
  <c r="BO123" i="12" s="1"/>
  <c r="BO44" i="12"/>
  <c r="BO73" i="12" s="1"/>
  <c r="BW93" i="12"/>
  <c r="BW123" i="12" s="1"/>
  <c r="BW44" i="12"/>
  <c r="BW73" i="12" s="1"/>
  <c r="CE93" i="12"/>
  <c r="CE123" i="12" s="1"/>
  <c r="CE44" i="12"/>
  <c r="CE73" i="12" s="1"/>
  <c r="CM93" i="12"/>
  <c r="CM123" i="12" s="1"/>
  <c r="CM44" i="12"/>
  <c r="CM73" i="12" s="1"/>
  <c r="CU93" i="12"/>
  <c r="CU123" i="12" s="1"/>
  <c r="CU44" i="12"/>
  <c r="CU73" i="12" s="1"/>
  <c r="DC93" i="12"/>
  <c r="DC123" i="12" s="1"/>
  <c r="DC44" i="12"/>
  <c r="DC73" i="12" s="1"/>
  <c r="DK93" i="12"/>
  <c r="DK123" i="12" s="1"/>
  <c r="DK44" i="12"/>
  <c r="DK73" i="12" s="1"/>
  <c r="DS93" i="12"/>
  <c r="DS123" i="12" s="1"/>
  <c r="DS44" i="12"/>
  <c r="DS73" i="12" s="1"/>
  <c r="EA93" i="12"/>
  <c r="EA123" i="12" s="1"/>
  <c r="EA44" i="12"/>
  <c r="EA73" i="12" s="1"/>
  <c r="EI93" i="12"/>
  <c r="EI123" i="12" s="1"/>
  <c r="EI44" i="12"/>
  <c r="EI73" i="12" s="1"/>
  <c r="EQ93" i="12"/>
  <c r="EQ123" i="12" s="1"/>
  <c r="EQ44" i="12"/>
  <c r="EQ73" i="12" s="1"/>
  <c r="EY93" i="12"/>
  <c r="EY123" i="12" s="1"/>
  <c r="EY44" i="12"/>
  <c r="EY73" i="12" s="1"/>
  <c r="K94" i="12"/>
  <c r="K124" i="12" s="1"/>
  <c r="K45" i="12"/>
  <c r="K74" i="12" s="1"/>
  <c r="S94" i="12"/>
  <c r="S124" i="12" s="1"/>
  <c r="S45" i="12"/>
  <c r="S74" i="12" s="1"/>
  <c r="AA94" i="12"/>
  <c r="AA124" i="12" s="1"/>
  <c r="AA45" i="12"/>
  <c r="AA74" i="12" s="1"/>
  <c r="AI94" i="12"/>
  <c r="AI124" i="12" s="1"/>
  <c r="AI45" i="12"/>
  <c r="AI74" i="12" s="1"/>
  <c r="AQ94" i="12"/>
  <c r="AQ124" i="12" s="1"/>
  <c r="AQ45" i="12"/>
  <c r="AQ74" i="12" s="1"/>
  <c r="AY94" i="12"/>
  <c r="AY124" i="12" s="1"/>
  <c r="AY45" i="12"/>
  <c r="AY74" i="12" s="1"/>
  <c r="BG94" i="12"/>
  <c r="BG124" i="12" s="1"/>
  <c r="BG45" i="12"/>
  <c r="BG74" i="12" s="1"/>
  <c r="BO94" i="12"/>
  <c r="BO124" i="12" s="1"/>
  <c r="BO45" i="12"/>
  <c r="BO74" i="12" s="1"/>
  <c r="BW94" i="12"/>
  <c r="BW124" i="12" s="1"/>
  <c r="BW45" i="12"/>
  <c r="BW74" i="12" s="1"/>
  <c r="CE94" i="12"/>
  <c r="CE124" i="12" s="1"/>
  <c r="CE45" i="12"/>
  <c r="CE74" i="12" s="1"/>
  <c r="CM94" i="12"/>
  <c r="CM124" i="12" s="1"/>
  <c r="CM45" i="12"/>
  <c r="CM74" i="12" s="1"/>
  <c r="CU94" i="12"/>
  <c r="CU124" i="12" s="1"/>
  <c r="CU45" i="12"/>
  <c r="CU74" i="12" s="1"/>
  <c r="DC94" i="12"/>
  <c r="DC124" i="12" s="1"/>
  <c r="DC45" i="12"/>
  <c r="DC74" i="12" s="1"/>
  <c r="DK94" i="12"/>
  <c r="DK124" i="12" s="1"/>
  <c r="DK45" i="12"/>
  <c r="DK74" i="12" s="1"/>
  <c r="DS94" i="12"/>
  <c r="DS124" i="12" s="1"/>
  <c r="DS45" i="12"/>
  <c r="DS74" i="12" s="1"/>
  <c r="EA94" i="12"/>
  <c r="EA124" i="12" s="1"/>
  <c r="EA45" i="12"/>
  <c r="EA74" i="12" s="1"/>
  <c r="EI94" i="12"/>
  <c r="EI124" i="12" s="1"/>
  <c r="EI45" i="12"/>
  <c r="EI74" i="12" s="1"/>
  <c r="EQ94" i="12"/>
  <c r="EQ124" i="12" s="1"/>
  <c r="EQ45" i="12"/>
  <c r="EQ74" i="12" s="1"/>
  <c r="EY94" i="12"/>
  <c r="EY124" i="12" s="1"/>
  <c r="EY45" i="12"/>
  <c r="EY74" i="12" s="1"/>
  <c r="K95" i="12"/>
  <c r="K125" i="12" s="1"/>
  <c r="K46" i="12"/>
  <c r="K75" i="12" s="1"/>
  <c r="S95" i="12"/>
  <c r="S125" i="12" s="1"/>
  <c r="S46" i="12"/>
  <c r="S75" i="12" s="1"/>
  <c r="AA95" i="12"/>
  <c r="AA125" i="12" s="1"/>
  <c r="AA46" i="12"/>
  <c r="AA75" i="12" s="1"/>
  <c r="AI95" i="12"/>
  <c r="AI125" i="12" s="1"/>
  <c r="AI46" i="12"/>
  <c r="AI75" i="12" s="1"/>
  <c r="AQ95" i="12"/>
  <c r="AQ125" i="12" s="1"/>
  <c r="AQ46" i="12"/>
  <c r="AQ75" i="12" s="1"/>
  <c r="AY95" i="12"/>
  <c r="AY125" i="12" s="1"/>
  <c r="AY46" i="12"/>
  <c r="AY75" i="12" s="1"/>
  <c r="BG95" i="12"/>
  <c r="BG125" i="12" s="1"/>
  <c r="BG46" i="12"/>
  <c r="BG75" i="12" s="1"/>
  <c r="BO95" i="12"/>
  <c r="BO125" i="12" s="1"/>
  <c r="BO46" i="12"/>
  <c r="BO75" i="12" s="1"/>
  <c r="BW95" i="12"/>
  <c r="BW125" i="12" s="1"/>
  <c r="BW46" i="12"/>
  <c r="BW75" i="12" s="1"/>
  <c r="CE95" i="12"/>
  <c r="CE125" i="12" s="1"/>
  <c r="CE46" i="12"/>
  <c r="CE75" i="12" s="1"/>
  <c r="CM95" i="12"/>
  <c r="CM125" i="12" s="1"/>
  <c r="CM46" i="12"/>
  <c r="CM75" i="12" s="1"/>
  <c r="CU95" i="12"/>
  <c r="CU125" i="12" s="1"/>
  <c r="CU46" i="12"/>
  <c r="CU75" i="12" s="1"/>
  <c r="DC95" i="12"/>
  <c r="DC125" i="12" s="1"/>
  <c r="DC46" i="12"/>
  <c r="DC75" i="12" s="1"/>
  <c r="DK95" i="12"/>
  <c r="DK125" i="12" s="1"/>
  <c r="DK46" i="12"/>
  <c r="DK75" i="12" s="1"/>
  <c r="DS95" i="12"/>
  <c r="DS125" i="12" s="1"/>
  <c r="DS46" i="12"/>
  <c r="DS75" i="12" s="1"/>
  <c r="EA95" i="12"/>
  <c r="EA125" i="12" s="1"/>
  <c r="EA46" i="12"/>
  <c r="EA75" i="12" s="1"/>
  <c r="EI95" i="12"/>
  <c r="EI125" i="12" s="1"/>
  <c r="EI46" i="12"/>
  <c r="EI75" i="12" s="1"/>
  <c r="EQ95" i="12"/>
  <c r="EQ125" i="12" s="1"/>
  <c r="EQ46" i="12"/>
  <c r="EQ75" i="12" s="1"/>
  <c r="EY95" i="12"/>
  <c r="EY125" i="12" s="1"/>
  <c r="EY46" i="12"/>
  <c r="EY75" i="12" s="1"/>
  <c r="K96" i="12"/>
  <c r="K126" i="12" s="1"/>
  <c r="K47" i="12"/>
  <c r="K76" i="12" s="1"/>
  <c r="S96" i="12"/>
  <c r="S126" i="12" s="1"/>
  <c r="S47" i="12"/>
  <c r="S76" i="12" s="1"/>
  <c r="AA96" i="12"/>
  <c r="AA126" i="12" s="1"/>
  <c r="AA47" i="12"/>
  <c r="AA76" i="12" s="1"/>
  <c r="AI96" i="12"/>
  <c r="AI126" i="12" s="1"/>
  <c r="AI47" i="12"/>
  <c r="AI76" i="12" s="1"/>
  <c r="AQ96" i="12"/>
  <c r="AQ126" i="12" s="1"/>
  <c r="AQ47" i="12"/>
  <c r="AQ76" i="12" s="1"/>
  <c r="AY96" i="12"/>
  <c r="AY126" i="12" s="1"/>
  <c r="AY47" i="12"/>
  <c r="AY76" i="12" s="1"/>
  <c r="BG96" i="12"/>
  <c r="BG126" i="12" s="1"/>
  <c r="BG47" i="12"/>
  <c r="BG76" i="12" s="1"/>
  <c r="BO96" i="12"/>
  <c r="BO126" i="12" s="1"/>
  <c r="BO47" i="12"/>
  <c r="BO76" i="12" s="1"/>
  <c r="BW96" i="12"/>
  <c r="BW126" i="12" s="1"/>
  <c r="BW47" i="12"/>
  <c r="BW76" i="12" s="1"/>
  <c r="CE96" i="12"/>
  <c r="CE126" i="12" s="1"/>
  <c r="CE47" i="12"/>
  <c r="CE76" i="12" s="1"/>
  <c r="D37" i="12"/>
  <c r="D66" i="12" s="1"/>
  <c r="L86" i="12"/>
  <c r="L116" i="12" s="1"/>
  <c r="L37" i="12"/>
  <c r="L66" i="12" s="1"/>
  <c r="T86" i="12"/>
  <c r="T116" i="12" s="1"/>
  <c r="T37" i="12"/>
  <c r="T66" i="12" s="1"/>
  <c r="AB86" i="12"/>
  <c r="AB116" i="12" s="1"/>
  <c r="AB37" i="12"/>
  <c r="AB66" i="12" s="1"/>
  <c r="AJ86" i="12"/>
  <c r="AJ116" i="12" s="1"/>
  <c r="AJ37" i="12"/>
  <c r="AJ66" i="12" s="1"/>
  <c r="AR86" i="12"/>
  <c r="AR116" i="12" s="1"/>
  <c r="AR37" i="12"/>
  <c r="AR66" i="12" s="1"/>
  <c r="AZ86" i="12"/>
  <c r="AZ116" i="12" s="1"/>
  <c r="AZ37" i="12"/>
  <c r="AZ66" i="12" s="1"/>
  <c r="BH86" i="12"/>
  <c r="BH116" i="12" s="1"/>
  <c r="BH37" i="12"/>
  <c r="BH66" i="12" s="1"/>
  <c r="BP86" i="12"/>
  <c r="BP116" i="12" s="1"/>
  <c r="BP37" i="12"/>
  <c r="BP66" i="12" s="1"/>
  <c r="BX86" i="12"/>
  <c r="BX116" i="12" s="1"/>
  <c r="BX37" i="12"/>
  <c r="BX66" i="12" s="1"/>
  <c r="CF86" i="12"/>
  <c r="CF116" i="12" s="1"/>
  <c r="CF37" i="12"/>
  <c r="CF66" i="12" s="1"/>
  <c r="CN86" i="12"/>
  <c r="CN116" i="12" s="1"/>
  <c r="CN37" i="12"/>
  <c r="CN66" i="12" s="1"/>
  <c r="CV86" i="12"/>
  <c r="CV116" i="12" s="1"/>
  <c r="CV37" i="12"/>
  <c r="CV66" i="12" s="1"/>
  <c r="DD86" i="12"/>
  <c r="DD116" i="12" s="1"/>
  <c r="DD37" i="12"/>
  <c r="DD66" i="12" s="1"/>
  <c r="DL86" i="12"/>
  <c r="DL116" i="12" s="1"/>
  <c r="DL37" i="12"/>
  <c r="DL66" i="12" s="1"/>
  <c r="DT86" i="12"/>
  <c r="DT116" i="12" s="1"/>
  <c r="DT37" i="12"/>
  <c r="EB86" i="12"/>
  <c r="EB116" i="12" s="1"/>
  <c r="EB37" i="12"/>
  <c r="EJ86" i="12"/>
  <c r="EJ116" i="12" s="1"/>
  <c r="EJ37" i="12"/>
  <c r="ER86" i="12"/>
  <c r="ER116" i="12" s="1"/>
  <c r="ER37" i="12"/>
  <c r="ER66" i="12" s="1"/>
  <c r="EZ86" i="12"/>
  <c r="EZ116" i="12" s="1"/>
  <c r="EZ37" i="12"/>
  <c r="EZ66" i="12" s="1"/>
  <c r="D38" i="12"/>
  <c r="D67" i="12" s="1"/>
  <c r="L87" i="12"/>
  <c r="L117" i="12" s="1"/>
  <c r="L38" i="12"/>
  <c r="L67" i="12" s="1"/>
  <c r="T87" i="12"/>
  <c r="T117" i="12" s="1"/>
  <c r="T38" i="12"/>
  <c r="T67" i="12" s="1"/>
  <c r="AB87" i="12"/>
  <c r="AB117" i="12" s="1"/>
  <c r="AB38" i="12"/>
  <c r="AB67" i="12" s="1"/>
  <c r="AJ87" i="12"/>
  <c r="AJ117" i="12" s="1"/>
  <c r="AJ38" i="12"/>
  <c r="AJ67" i="12" s="1"/>
  <c r="AR87" i="12"/>
  <c r="AR117" i="12" s="1"/>
  <c r="AR38" i="12"/>
  <c r="AR67" i="12" s="1"/>
  <c r="AZ87" i="12"/>
  <c r="AZ117" i="12" s="1"/>
  <c r="AZ38" i="12"/>
  <c r="AZ67" i="12" s="1"/>
  <c r="BH87" i="12"/>
  <c r="BH117" i="12" s="1"/>
  <c r="BH38" i="12"/>
  <c r="BH67" i="12" s="1"/>
  <c r="BP87" i="12"/>
  <c r="BP117" i="12" s="1"/>
  <c r="BP38" i="12"/>
  <c r="BP67" i="12" s="1"/>
  <c r="BX87" i="12"/>
  <c r="BX117" i="12" s="1"/>
  <c r="BX38" i="12"/>
  <c r="BX67" i="12" s="1"/>
  <c r="CF87" i="12"/>
  <c r="CF117" i="12" s="1"/>
  <c r="CF38" i="12"/>
  <c r="CF67" i="12" s="1"/>
  <c r="CN87" i="12"/>
  <c r="CN117" i="12" s="1"/>
  <c r="CN38" i="12"/>
  <c r="CN67" i="12" s="1"/>
  <c r="CV87" i="12"/>
  <c r="CV117" i="12" s="1"/>
  <c r="CV38" i="12"/>
  <c r="CV67" i="12" s="1"/>
  <c r="DD87" i="12"/>
  <c r="DD117" i="12" s="1"/>
  <c r="DD38" i="12"/>
  <c r="DD67" i="12" s="1"/>
  <c r="DL87" i="12"/>
  <c r="DL117" i="12" s="1"/>
  <c r="DL38" i="12"/>
  <c r="DL67" i="12" s="1"/>
  <c r="DT87" i="12"/>
  <c r="DT117" i="12" s="1"/>
  <c r="DT38" i="12"/>
  <c r="DT67" i="12" s="1"/>
  <c r="EB87" i="12"/>
  <c r="EB117" i="12" s="1"/>
  <c r="EB38" i="12"/>
  <c r="EB67" i="12" s="1"/>
  <c r="EJ87" i="12"/>
  <c r="EJ117" i="12" s="1"/>
  <c r="EJ38" i="12"/>
  <c r="EJ67" i="12" s="1"/>
  <c r="ER87" i="12"/>
  <c r="ER117" i="12" s="1"/>
  <c r="ER38" i="12"/>
  <c r="ER67" i="12" s="1"/>
  <c r="EZ87" i="12"/>
  <c r="EZ117" i="12" s="1"/>
  <c r="EZ38" i="12"/>
  <c r="EZ67" i="12" s="1"/>
  <c r="D39" i="12"/>
  <c r="D68" i="12" s="1"/>
  <c r="L88" i="12"/>
  <c r="L118" i="12" s="1"/>
  <c r="L39" i="12"/>
  <c r="L68" i="12" s="1"/>
  <c r="T88" i="12"/>
  <c r="T118" i="12" s="1"/>
  <c r="T39" i="12"/>
  <c r="T68" i="12" s="1"/>
  <c r="AB88" i="12"/>
  <c r="AB118" i="12" s="1"/>
  <c r="AB39" i="12"/>
  <c r="AB68" i="12" s="1"/>
  <c r="AJ88" i="12"/>
  <c r="AJ118" i="12" s="1"/>
  <c r="AJ39" i="12"/>
  <c r="AJ68" i="12" s="1"/>
  <c r="AR88" i="12"/>
  <c r="AR118" i="12" s="1"/>
  <c r="AR39" i="12"/>
  <c r="AR68" i="12" s="1"/>
  <c r="AZ88" i="12"/>
  <c r="AZ118" i="12" s="1"/>
  <c r="AZ39" i="12"/>
  <c r="AZ68" i="12" s="1"/>
  <c r="BH88" i="12"/>
  <c r="BH118" i="12" s="1"/>
  <c r="BH39" i="12"/>
  <c r="BH68" i="12" s="1"/>
  <c r="BP88" i="12"/>
  <c r="BP118" i="12" s="1"/>
  <c r="BP39" i="12"/>
  <c r="BP68" i="12" s="1"/>
  <c r="BX88" i="12"/>
  <c r="BX118" i="12" s="1"/>
  <c r="BX39" i="12"/>
  <c r="BX68" i="12" s="1"/>
  <c r="CF88" i="12"/>
  <c r="CF118" i="12" s="1"/>
  <c r="CF39" i="12"/>
  <c r="CF68" i="12" s="1"/>
  <c r="CN88" i="12"/>
  <c r="CN118" i="12" s="1"/>
  <c r="CN39" i="12"/>
  <c r="CN68" i="12" s="1"/>
  <c r="CV88" i="12"/>
  <c r="CV118" i="12" s="1"/>
  <c r="CV39" i="12"/>
  <c r="CV68" i="12" s="1"/>
  <c r="DD88" i="12"/>
  <c r="DD118" i="12" s="1"/>
  <c r="DD39" i="12"/>
  <c r="DD68" i="12" s="1"/>
  <c r="DL88" i="12"/>
  <c r="DL118" i="12" s="1"/>
  <c r="DL39" i="12"/>
  <c r="DL68" i="12" s="1"/>
  <c r="DT88" i="12"/>
  <c r="DT118" i="12" s="1"/>
  <c r="DT39" i="12"/>
  <c r="DT68" i="12" s="1"/>
  <c r="EB88" i="12"/>
  <c r="EB118" i="12" s="1"/>
  <c r="EB39" i="12"/>
  <c r="EB68" i="12" s="1"/>
  <c r="EJ88" i="12"/>
  <c r="EJ118" i="12" s="1"/>
  <c r="EJ39" i="12"/>
  <c r="EJ68" i="12" s="1"/>
  <c r="ER88" i="12"/>
  <c r="ER118" i="12" s="1"/>
  <c r="ER39" i="12"/>
  <c r="ER68" i="12" s="1"/>
  <c r="EZ88" i="12"/>
  <c r="EZ118" i="12" s="1"/>
  <c r="EZ39" i="12"/>
  <c r="EZ68" i="12" s="1"/>
  <c r="D40" i="12"/>
  <c r="D69" i="12" s="1"/>
  <c r="L89" i="12"/>
  <c r="L119" i="12" s="1"/>
  <c r="L40" i="12"/>
  <c r="L69" i="12" s="1"/>
  <c r="T89" i="12"/>
  <c r="T119" i="12" s="1"/>
  <c r="T40" i="12"/>
  <c r="T69" i="12" s="1"/>
  <c r="AB89" i="12"/>
  <c r="AB119" i="12" s="1"/>
  <c r="AB40" i="12"/>
  <c r="AB69" i="12" s="1"/>
  <c r="AJ89" i="12"/>
  <c r="AJ119" i="12" s="1"/>
  <c r="AJ40" i="12"/>
  <c r="AJ69" i="12" s="1"/>
  <c r="AR89" i="12"/>
  <c r="AR119" i="12" s="1"/>
  <c r="AR40" i="12"/>
  <c r="AR69" i="12" s="1"/>
  <c r="AZ89" i="12"/>
  <c r="AZ119" i="12" s="1"/>
  <c r="AZ40" i="12"/>
  <c r="AZ69" i="12" s="1"/>
  <c r="BH89" i="12"/>
  <c r="BH119" i="12" s="1"/>
  <c r="BH40" i="12"/>
  <c r="BH69" i="12" s="1"/>
  <c r="BP89" i="12"/>
  <c r="BP119" i="12" s="1"/>
  <c r="BP40" i="12"/>
  <c r="BP69" i="12" s="1"/>
  <c r="BX89" i="12"/>
  <c r="BX119" i="12" s="1"/>
  <c r="BX40" i="12"/>
  <c r="BX69" i="12" s="1"/>
  <c r="CF89" i="12"/>
  <c r="CF119" i="12" s="1"/>
  <c r="CF40" i="12"/>
  <c r="CF69" i="12" s="1"/>
  <c r="CN89" i="12"/>
  <c r="CN119" i="12" s="1"/>
  <c r="CN40" i="12"/>
  <c r="CN69" i="12" s="1"/>
  <c r="CV89" i="12"/>
  <c r="CV119" i="12" s="1"/>
  <c r="CV40" i="12"/>
  <c r="CV69" i="12" s="1"/>
  <c r="DD89" i="12"/>
  <c r="DD119" i="12" s="1"/>
  <c r="DD40" i="12"/>
  <c r="DD69" i="12" s="1"/>
  <c r="DL89" i="12"/>
  <c r="DL119" i="12" s="1"/>
  <c r="DL40" i="12"/>
  <c r="DL69" i="12" s="1"/>
  <c r="DT89" i="12"/>
  <c r="DT119" i="12" s="1"/>
  <c r="DT40" i="12"/>
  <c r="DT69" i="12" s="1"/>
  <c r="EB89" i="12"/>
  <c r="EB119" i="12" s="1"/>
  <c r="EB40" i="12"/>
  <c r="EB69" i="12" s="1"/>
  <c r="EJ89" i="12"/>
  <c r="EJ119" i="12" s="1"/>
  <c r="EJ40" i="12"/>
  <c r="EJ69" i="12" s="1"/>
  <c r="ER89" i="12"/>
  <c r="ER119" i="12" s="1"/>
  <c r="ER40" i="12"/>
  <c r="ER69" i="12" s="1"/>
  <c r="EZ89" i="12"/>
  <c r="EZ119" i="12" s="1"/>
  <c r="EZ40" i="12"/>
  <c r="EZ69" i="12" s="1"/>
  <c r="D41" i="12"/>
  <c r="D70" i="12" s="1"/>
  <c r="L90" i="12"/>
  <c r="L120" i="12" s="1"/>
  <c r="L41" i="12"/>
  <c r="L70" i="12" s="1"/>
  <c r="T90" i="12"/>
  <c r="T120" i="12" s="1"/>
  <c r="T41" i="12"/>
  <c r="T70" i="12" s="1"/>
  <c r="AB90" i="12"/>
  <c r="AB120" i="12" s="1"/>
  <c r="AB41" i="12"/>
  <c r="AB70" i="12" s="1"/>
  <c r="AJ90" i="12"/>
  <c r="AJ120" i="12" s="1"/>
  <c r="AJ41" i="12"/>
  <c r="AJ70" i="12" s="1"/>
  <c r="AR90" i="12"/>
  <c r="AR120" i="12" s="1"/>
  <c r="AR41" i="12"/>
  <c r="AR70" i="12" s="1"/>
  <c r="AZ90" i="12"/>
  <c r="AZ120" i="12" s="1"/>
  <c r="AZ41" i="12"/>
  <c r="AZ70" i="12" s="1"/>
  <c r="BH90" i="12"/>
  <c r="BH120" i="12" s="1"/>
  <c r="BH41" i="12"/>
  <c r="BH70" i="12" s="1"/>
  <c r="BP90" i="12"/>
  <c r="BP120" i="12" s="1"/>
  <c r="BP41" i="12"/>
  <c r="BP70" i="12" s="1"/>
  <c r="BX90" i="12"/>
  <c r="BX120" i="12" s="1"/>
  <c r="BX41" i="12"/>
  <c r="BX70" i="12" s="1"/>
  <c r="CF90" i="12"/>
  <c r="CF120" i="12" s="1"/>
  <c r="CF41" i="12"/>
  <c r="CF70" i="12" s="1"/>
  <c r="CN90" i="12"/>
  <c r="CN120" i="12" s="1"/>
  <c r="CN41" i="12"/>
  <c r="CN70" i="12" s="1"/>
  <c r="CV90" i="12"/>
  <c r="CV120" i="12" s="1"/>
  <c r="CV41" i="12"/>
  <c r="CV70" i="12" s="1"/>
  <c r="DD90" i="12"/>
  <c r="DD120" i="12" s="1"/>
  <c r="DD41" i="12"/>
  <c r="DD70" i="12" s="1"/>
  <c r="DL90" i="12"/>
  <c r="DL120" i="12" s="1"/>
  <c r="DL41" i="12"/>
  <c r="DL70" i="12" s="1"/>
  <c r="DT90" i="12"/>
  <c r="DT120" i="12" s="1"/>
  <c r="DT41" i="12"/>
  <c r="DT70" i="12" s="1"/>
  <c r="EB90" i="12"/>
  <c r="EB120" i="12" s="1"/>
  <c r="EB41" i="12"/>
  <c r="EB70" i="12" s="1"/>
  <c r="EJ90" i="12"/>
  <c r="EJ120" i="12" s="1"/>
  <c r="EJ41" i="12"/>
  <c r="EJ70" i="12" s="1"/>
  <c r="ER90" i="12"/>
  <c r="ER120" i="12" s="1"/>
  <c r="ER41" i="12"/>
  <c r="ER70" i="12" s="1"/>
  <c r="EZ90" i="12"/>
  <c r="EZ120" i="12" s="1"/>
  <c r="EZ41" i="12"/>
  <c r="EZ70" i="12" s="1"/>
  <c r="D43" i="12"/>
  <c r="D72" i="12" s="1"/>
  <c r="L92" i="12"/>
  <c r="L122" i="12" s="1"/>
  <c r="L43" i="12"/>
  <c r="L72" i="12" s="1"/>
  <c r="T92" i="12"/>
  <c r="T122" i="12" s="1"/>
  <c r="T43" i="12"/>
  <c r="T72" i="12" s="1"/>
  <c r="AB92" i="12"/>
  <c r="AB122" i="12" s="1"/>
  <c r="AB43" i="12"/>
  <c r="AB72" i="12" s="1"/>
  <c r="AJ92" i="12"/>
  <c r="AJ122" i="12" s="1"/>
  <c r="AJ43" i="12"/>
  <c r="AJ72" i="12" s="1"/>
  <c r="AR92" i="12"/>
  <c r="AR122" i="12" s="1"/>
  <c r="AR43" i="12"/>
  <c r="AR72" i="12" s="1"/>
  <c r="AZ92" i="12"/>
  <c r="AZ122" i="12" s="1"/>
  <c r="AZ43" i="12"/>
  <c r="AZ72" i="12" s="1"/>
  <c r="BH92" i="12"/>
  <c r="BH122" i="12" s="1"/>
  <c r="BH43" i="12"/>
  <c r="BH72" i="12" s="1"/>
  <c r="BP92" i="12"/>
  <c r="BP122" i="12" s="1"/>
  <c r="BP43" i="12"/>
  <c r="BP72" i="12" s="1"/>
  <c r="BX92" i="12"/>
  <c r="BX122" i="12" s="1"/>
  <c r="BX43" i="12"/>
  <c r="BX72" i="12" s="1"/>
  <c r="CF92" i="12"/>
  <c r="CF122" i="12" s="1"/>
  <c r="CF43" i="12"/>
  <c r="CF72" i="12" s="1"/>
  <c r="CN92" i="12"/>
  <c r="CN122" i="12" s="1"/>
  <c r="CN43" i="12"/>
  <c r="CN72" i="12" s="1"/>
  <c r="CV92" i="12"/>
  <c r="CV122" i="12" s="1"/>
  <c r="CV43" i="12"/>
  <c r="CV72" i="12" s="1"/>
  <c r="DD92" i="12"/>
  <c r="DD122" i="12" s="1"/>
  <c r="DD43" i="12"/>
  <c r="DD72" i="12" s="1"/>
  <c r="DL92" i="12"/>
  <c r="DL122" i="12" s="1"/>
  <c r="DL43" i="12"/>
  <c r="DL72" i="12" s="1"/>
  <c r="DT92" i="12"/>
  <c r="DT122" i="12" s="1"/>
  <c r="DT43" i="12"/>
  <c r="DT72" i="12" s="1"/>
  <c r="EB92" i="12"/>
  <c r="EB122" i="12" s="1"/>
  <c r="EB43" i="12"/>
  <c r="EB72" i="12" s="1"/>
  <c r="EJ92" i="12"/>
  <c r="EJ122" i="12" s="1"/>
  <c r="EJ43" i="12"/>
  <c r="EJ72" i="12" s="1"/>
  <c r="ER92" i="12"/>
  <c r="ER122" i="12" s="1"/>
  <c r="ER43" i="12"/>
  <c r="ER72" i="12" s="1"/>
  <c r="EZ92" i="12"/>
  <c r="EZ122" i="12" s="1"/>
  <c r="EZ43" i="12"/>
  <c r="EZ72" i="12" s="1"/>
  <c r="D44" i="12"/>
  <c r="D73" i="12" s="1"/>
  <c r="L93" i="12"/>
  <c r="L123" i="12" s="1"/>
  <c r="L44" i="12"/>
  <c r="L73" i="12" s="1"/>
  <c r="T93" i="12"/>
  <c r="T123" i="12" s="1"/>
  <c r="T44" i="12"/>
  <c r="T73" i="12" s="1"/>
  <c r="AB93" i="12"/>
  <c r="AB123" i="12" s="1"/>
  <c r="AB44" i="12"/>
  <c r="AB73" i="12" s="1"/>
  <c r="AJ93" i="12"/>
  <c r="AJ123" i="12" s="1"/>
  <c r="AJ44" i="12"/>
  <c r="AJ73" i="12" s="1"/>
  <c r="AR93" i="12"/>
  <c r="AR123" i="12" s="1"/>
  <c r="AR44" i="12"/>
  <c r="AR73" i="12" s="1"/>
  <c r="AZ93" i="12"/>
  <c r="AZ123" i="12" s="1"/>
  <c r="AZ44" i="12"/>
  <c r="AZ73" i="12" s="1"/>
  <c r="BH93" i="12"/>
  <c r="BH123" i="12" s="1"/>
  <c r="BH44" i="12"/>
  <c r="BH73" i="12" s="1"/>
  <c r="BP93" i="12"/>
  <c r="BP123" i="12" s="1"/>
  <c r="BP44" i="12"/>
  <c r="BP73" i="12" s="1"/>
  <c r="BX93" i="12"/>
  <c r="BX123" i="12" s="1"/>
  <c r="BX44" i="12"/>
  <c r="BX73" i="12" s="1"/>
  <c r="CF93" i="12"/>
  <c r="CF123" i="12" s="1"/>
  <c r="CF44" i="12"/>
  <c r="CF73" i="12" s="1"/>
  <c r="CN93" i="12"/>
  <c r="CN123" i="12" s="1"/>
  <c r="CN44" i="12"/>
  <c r="CN73" i="12" s="1"/>
  <c r="CV93" i="12"/>
  <c r="CV123" i="12" s="1"/>
  <c r="CV44" i="12"/>
  <c r="CV73" i="12" s="1"/>
  <c r="DD93" i="12"/>
  <c r="DD123" i="12" s="1"/>
  <c r="DD44" i="12"/>
  <c r="DD73" i="12" s="1"/>
  <c r="DL93" i="12"/>
  <c r="DL123" i="12" s="1"/>
  <c r="DL44" i="12"/>
  <c r="DL73" i="12" s="1"/>
  <c r="DT93" i="12"/>
  <c r="DT123" i="12" s="1"/>
  <c r="DT44" i="12"/>
  <c r="DT73" i="12" s="1"/>
  <c r="EB93" i="12"/>
  <c r="EB123" i="12" s="1"/>
  <c r="EB44" i="12"/>
  <c r="EB73" i="12" s="1"/>
  <c r="EJ93" i="12"/>
  <c r="EJ123" i="12" s="1"/>
  <c r="EJ44" i="12"/>
  <c r="EJ73" i="12" s="1"/>
  <c r="ER93" i="12"/>
  <c r="ER123" i="12" s="1"/>
  <c r="ER44" i="12"/>
  <c r="ER73" i="12" s="1"/>
  <c r="EZ93" i="12"/>
  <c r="EZ123" i="12" s="1"/>
  <c r="EZ44" i="12"/>
  <c r="EZ73" i="12" s="1"/>
  <c r="D45" i="12"/>
  <c r="D74" i="12" s="1"/>
  <c r="L94" i="12"/>
  <c r="L124" i="12" s="1"/>
  <c r="L45" i="12"/>
  <c r="L74" i="12" s="1"/>
  <c r="T94" i="12"/>
  <c r="T124" i="12" s="1"/>
  <c r="T45" i="12"/>
  <c r="T74" i="12" s="1"/>
  <c r="AB94" i="12"/>
  <c r="AB124" i="12" s="1"/>
  <c r="AB45" i="12"/>
  <c r="AB74" i="12" s="1"/>
  <c r="AJ94" i="12"/>
  <c r="AJ124" i="12" s="1"/>
  <c r="AJ45" i="12"/>
  <c r="AJ74" i="12" s="1"/>
  <c r="AR94" i="12"/>
  <c r="AR124" i="12" s="1"/>
  <c r="AR45" i="12"/>
  <c r="AR74" i="12" s="1"/>
  <c r="AZ94" i="12"/>
  <c r="AZ124" i="12" s="1"/>
  <c r="AZ45" i="12"/>
  <c r="AZ74" i="12" s="1"/>
  <c r="BH94" i="12"/>
  <c r="BH124" i="12" s="1"/>
  <c r="BH45" i="12"/>
  <c r="BH74" i="12" s="1"/>
  <c r="BP94" i="12"/>
  <c r="BP124" i="12" s="1"/>
  <c r="BP45" i="12"/>
  <c r="BP74" i="12" s="1"/>
  <c r="BX94" i="12"/>
  <c r="BX124" i="12" s="1"/>
  <c r="BX45" i="12"/>
  <c r="BX74" i="12" s="1"/>
  <c r="CF94" i="12"/>
  <c r="CF124" i="12" s="1"/>
  <c r="CF45" i="12"/>
  <c r="CF74" i="12" s="1"/>
  <c r="CN94" i="12"/>
  <c r="CN124" i="12" s="1"/>
  <c r="CN45" i="12"/>
  <c r="CN74" i="12" s="1"/>
  <c r="CV94" i="12"/>
  <c r="CV124" i="12" s="1"/>
  <c r="CV45" i="12"/>
  <c r="CV74" i="12" s="1"/>
  <c r="DD94" i="12"/>
  <c r="DD124" i="12" s="1"/>
  <c r="DD45" i="12"/>
  <c r="DD74" i="12" s="1"/>
  <c r="DL94" i="12"/>
  <c r="DL124" i="12" s="1"/>
  <c r="DL45" i="12"/>
  <c r="DL74" i="12" s="1"/>
  <c r="DT94" i="12"/>
  <c r="DT124" i="12" s="1"/>
  <c r="DT45" i="12"/>
  <c r="DT74" i="12" s="1"/>
  <c r="EB94" i="12"/>
  <c r="EB124" i="12" s="1"/>
  <c r="EB45" i="12"/>
  <c r="EB74" i="12" s="1"/>
  <c r="EJ94" i="12"/>
  <c r="EJ124" i="12" s="1"/>
  <c r="EJ45" i="12"/>
  <c r="EJ74" i="12" s="1"/>
  <c r="ER94" i="12"/>
  <c r="ER124" i="12" s="1"/>
  <c r="ER45" i="12"/>
  <c r="ER74" i="12" s="1"/>
  <c r="EZ94" i="12"/>
  <c r="EZ124" i="12" s="1"/>
  <c r="EZ45" i="12"/>
  <c r="EZ74" i="12" s="1"/>
  <c r="D46" i="12"/>
  <c r="D75" i="12" s="1"/>
  <c r="L95" i="12"/>
  <c r="L125" i="12" s="1"/>
  <c r="L46" i="12"/>
  <c r="L75" i="12" s="1"/>
  <c r="T95" i="12"/>
  <c r="T125" i="12" s="1"/>
  <c r="T46" i="12"/>
  <c r="T75" i="12" s="1"/>
  <c r="AB95" i="12"/>
  <c r="AB125" i="12" s="1"/>
  <c r="AB46" i="12"/>
  <c r="AB75" i="12" s="1"/>
  <c r="AJ95" i="12"/>
  <c r="AJ125" i="12" s="1"/>
  <c r="AJ46" i="12"/>
  <c r="AJ75" i="12" s="1"/>
  <c r="AR95" i="12"/>
  <c r="AR125" i="12" s="1"/>
  <c r="AR46" i="12"/>
  <c r="AR75" i="12" s="1"/>
  <c r="AZ95" i="12"/>
  <c r="AZ125" i="12" s="1"/>
  <c r="AZ46" i="12"/>
  <c r="AZ75" i="12" s="1"/>
  <c r="BH95" i="12"/>
  <c r="BH125" i="12" s="1"/>
  <c r="BH46" i="12"/>
  <c r="BH75" i="12" s="1"/>
  <c r="BP95" i="12"/>
  <c r="BP125" i="12" s="1"/>
  <c r="BP46" i="12"/>
  <c r="BP75" i="12" s="1"/>
  <c r="BX95" i="12"/>
  <c r="BX125" i="12" s="1"/>
  <c r="BX46" i="12"/>
  <c r="BX75" i="12" s="1"/>
  <c r="CF95" i="12"/>
  <c r="CF125" i="12" s="1"/>
  <c r="CF46" i="12"/>
  <c r="CF75" i="12" s="1"/>
  <c r="CN95" i="12"/>
  <c r="CN125" i="12" s="1"/>
  <c r="CN46" i="12"/>
  <c r="CN75" i="12" s="1"/>
  <c r="CV95" i="12"/>
  <c r="CV125" i="12" s="1"/>
  <c r="CV46" i="12"/>
  <c r="CV75" i="12" s="1"/>
  <c r="DD95" i="12"/>
  <c r="DD125" i="12" s="1"/>
  <c r="DD46" i="12"/>
  <c r="DD75" i="12" s="1"/>
  <c r="DL95" i="12"/>
  <c r="DL125" i="12" s="1"/>
  <c r="DL46" i="12"/>
  <c r="DL75" i="12" s="1"/>
  <c r="DT95" i="12"/>
  <c r="DT125" i="12" s="1"/>
  <c r="DT46" i="12"/>
  <c r="DT75" i="12" s="1"/>
  <c r="EB95" i="12"/>
  <c r="EB125" i="12" s="1"/>
  <c r="EB46" i="12"/>
  <c r="EB75" i="12" s="1"/>
  <c r="EJ95" i="12"/>
  <c r="EJ125" i="12" s="1"/>
  <c r="EJ46" i="12"/>
  <c r="EJ75" i="12" s="1"/>
  <c r="ER95" i="12"/>
  <c r="ER125" i="12" s="1"/>
  <c r="ER46" i="12"/>
  <c r="ER75" i="12" s="1"/>
  <c r="EZ95" i="12"/>
  <c r="EZ125" i="12" s="1"/>
  <c r="EZ46" i="12"/>
  <c r="EZ75" i="12" s="1"/>
  <c r="D47" i="12"/>
  <c r="D76" i="12" s="1"/>
  <c r="L96" i="12"/>
  <c r="L126" i="12" s="1"/>
  <c r="L47" i="12"/>
  <c r="L76" i="12" s="1"/>
  <c r="T96" i="12"/>
  <c r="T126" i="12" s="1"/>
  <c r="T47" i="12"/>
  <c r="T76" i="12" s="1"/>
  <c r="AB96" i="12"/>
  <c r="AB126" i="12" s="1"/>
  <c r="AB47" i="12"/>
  <c r="AB76" i="12" s="1"/>
  <c r="AJ96" i="12"/>
  <c r="AJ126" i="12" s="1"/>
  <c r="AJ47" i="12"/>
  <c r="AJ76" i="12" s="1"/>
  <c r="AR96" i="12"/>
  <c r="AR126" i="12" s="1"/>
  <c r="AR47" i="12"/>
  <c r="AR76" i="12" s="1"/>
  <c r="AZ96" i="12"/>
  <c r="AZ126" i="12" s="1"/>
  <c r="AZ47" i="12"/>
  <c r="AZ76" i="12" s="1"/>
  <c r="BH96" i="12"/>
  <c r="BH126" i="12" s="1"/>
  <c r="BH47" i="12"/>
  <c r="BH76" i="12" s="1"/>
  <c r="BP96" i="12"/>
  <c r="BP126" i="12" s="1"/>
  <c r="BP47" i="12"/>
  <c r="BP76" i="12" s="1"/>
  <c r="BX96" i="12"/>
  <c r="BX126" i="12" s="1"/>
  <c r="BX47" i="12"/>
  <c r="BX76" i="12" s="1"/>
  <c r="CF96" i="12"/>
  <c r="CF126" i="12" s="1"/>
  <c r="CF47" i="12"/>
  <c r="CF76" i="12" s="1"/>
  <c r="CN96" i="12"/>
  <c r="CN126" i="12" s="1"/>
  <c r="CN47" i="12"/>
  <c r="CN76" i="12" s="1"/>
  <c r="AO59" i="12"/>
  <c r="E37" i="12"/>
  <c r="E66" i="12" s="1"/>
  <c r="M86" i="12"/>
  <c r="M116" i="12" s="1"/>
  <c r="M37" i="12"/>
  <c r="M66" i="12" s="1"/>
  <c r="U86" i="12"/>
  <c r="U116" i="12" s="1"/>
  <c r="U37" i="12"/>
  <c r="U66" i="12" s="1"/>
  <c r="AC86" i="12"/>
  <c r="AC116" i="12" s="1"/>
  <c r="AC37" i="12"/>
  <c r="AC66" i="12" s="1"/>
  <c r="AK86" i="12"/>
  <c r="AK116" i="12" s="1"/>
  <c r="AK37" i="12"/>
  <c r="AK66" i="12" s="1"/>
  <c r="AS86" i="12"/>
  <c r="AS116" i="12" s="1"/>
  <c r="AS37" i="12"/>
  <c r="AS66" i="12" s="1"/>
  <c r="BA86" i="12"/>
  <c r="BA116" i="12" s="1"/>
  <c r="BA37" i="12"/>
  <c r="BA66" i="12" s="1"/>
  <c r="BI86" i="12"/>
  <c r="BI116" i="12" s="1"/>
  <c r="BI37" i="12"/>
  <c r="BI66" i="12" s="1"/>
  <c r="BQ86" i="12"/>
  <c r="BQ116" i="12" s="1"/>
  <c r="BQ37" i="12"/>
  <c r="BQ66" i="12" s="1"/>
  <c r="BY86" i="12"/>
  <c r="BY116" i="12" s="1"/>
  <c r="BY37" i="12"/>
  <c r="BY66" i="12" s="1"/>
  <c r="CG86" i="12"/>
  <c r="CG116" i="12" s="1"/>
  <c r="CG37" i="12"/>
  <c r="CG66" i="12" s="1"/>
  <c r="CO86" i="12"/>
  <c r="CO116" i="12" s="1"/>
  <c r="CO37" i="12"/>
  <c r="CO66" i="12" s="1"/>
  <c r="CW86" i="12"/>
  <c r="CW116" i="12" s="1"/>
  <c r="CW37" i="12"/>
  <c r="CW66" i="12" s="1"/>
  <c r="DE86" i="12"/>
  <c r="DE116" i="12" s="1"/>
  <c r="DE37" i="12"/>
  <c r="DE66" i="12" s="1"/>
  <c r="DM86" i="12"/>
  <c r="DM116" i="12" s="1"/>
  <c r="DM37" i="12"/>
  <c r="DM66" i="12" s="1"/>
  <c r="DU86" i="12"/>
  <c r="DU116" i="12" s="1"/>
  <c r="DU37" i="12"/>
  <c r="EC86" i="12"/>
  <c r="EC116" i="12" s="1"/>
  <c r="EC37" i="12"/>
  <c r="EK86" i="12"/>
  <c r="EK116" i="12" s="1"/>
  <c r="EK37" i="12"/>
  <c r="ES86" i="12"/>
  <c r="ES116" i="12" s="1"/>
  <c r="ES37" i="12"/>
  <c r="ES66" i="12" s="1"/>
  <c r="FA86" i="12"/>
  <c r="FA116" i="12" s="1"/>
  <c r="FA37" i="12"/>
  <c r="FA66" i="12" s="1"/>
  <c r="E38" i="12"/>
  <c r="E67" i="12" s="1"/>
  <c r="M87" i="12"/>
  <c r="M117" i="12" s="1"/>
  <c r="M38" i="12"/>
  <c r="M67" i="12" s="1"/>
  <c r="U87" i="12"/>
  <c r="U117" i="12" s="1"/>
  <c r="U38" i="12"/>
  <c r="U67" i="12" s="1"/>
  <c r="AC87" i="12"/>
  <c r="AC117" i="12" s="1"/>
  <c r="AC38" i="12"/>
  <c r="AC67" i="12" s="1"/>
  <c r="AK87" i="12"/>
  <c r="AK117" i="12" s="1"/>
  <c r="AK38" i="12"/>
  <c r="AK67" i="12" s="1"/>
  <c r="AS87" i="12"/>
  <c r="AS117" i="12" s="1"/>
  <c r="AS38" i="12"/>
  <c r="AS67" i="12" s="1"/>
  <c r="BA87" i="12"/>
  <c r="BA117" i="12" s="1"/>
  <c r="BA38" i="12"/>
  <c r="BA67" i="12" s="1"/>
  <c r="BI87" i="12"/>
  <c r="BI117" i="12" s="1"/>
  <c r="BI38" i="12"/>
  <c r="BI67" i="12" s="1"/>
  <c r="BQ87" i="12"/>
  <c r="BQ117" i="12" s="1"/>
  <c r="BQ38" i="12"/>
  <c r="BQ67" i="12" s="1"/>
  <c r="BY87" i="12"/>
  <c r="BY117" i="12" s="1"/>
  <c r="BY38" i="12"/>
  <c r="BY67" i="12" s="1"/>
  <c r="CG87" i="12"/>
  <c r="CG117" i="12" s="1"/>
  <c r="CG38" i="12"/>
  <c r="CG67" i="12" s="1"/>
  <c r="CO87" i="12"/>
  <c r="CO117" i="12" s="1"/>
  <c r="CO38" i="12"/>
  <c r="CO67" i="12" s="1"/>
  <c r="CW87" i="12"/>
  <c r="CW117" i="12" s="1"/>
  <c r="CW38" i="12"/>
  <c r="CW67" i="12" s="1"/>
  <c r="DE87" i="12"/>
  <c r="DE117" i="12" s="1"/>
  <c r="DE38" i="12"/>
  <c r="DE67" i="12" s="1"/>
  <c r="DM87" i="12"/>
  <c r="DM117" i="12" s="1"/>
  <c r="DM38" i="12"/>
  <c r="DM67" i="12" s="1"/>
  <c r="DU87" i="12"/>
  <c r="DU117" i="12" s="1"/>
  <c r="DU38" i="12"/>
  <c r="DU67" i="12" s="1"/>
  <c r="EC87" i="12"/>
  <c r="EC117" i="12" s="1"/>
  <c r="EC38" i="12"/>
  <c r="EC67" i="12" s="1"/>
  <c r="EK87" i="12"/>
  <c r="EK117" i="12" s="1"/>
  <c r="EK38" i="12"/>
  <c r="EK67" i="12" s="1"/>
  <c r="ES87" i="12"/>
  <c r="ES117" i="12" s="1"/>
  <c r="ES38" i="12"/>
  <c r="ES67" i="12" s="1"/>
  <c r="FA87" i="12"/>
  <c r="FA117" i="12" s="1"/>
  <c r="FA38" i="12"/>
  <c r="FA67" i="12" s="1"/>
  <c r="E39" i="12"/>
  <c r="E68" i="12" s="1"/>
  <c r="M88" i="12"/>
  <c r="M118" i="12" s="1"/>
  <c r="M39" i="12"/>
  <c r="M68" i="12" s="1"/>
  <c r="U88" i="12"/>
  <c r="U118" i="12" s="1"/>
  <c r="U39" i="12"/>
  <c r="U68" i="12" s="1"/>
  <c r="AC88" i="12"/>
  <c r="AC118" i="12" s="1"/>
  <c r="AC39" i="12"/>
  <c r="AC68" i="12" s="1"/>
  <c r="AK88" i="12"/>
  <c r="AK118" i="12" s="1"/>
  <c r="AK39" i="12"/>
  <c r="AK68" i="12" s="1"/>
  <c r="AS88" i="12"/>
  <c r="AS118" i="12" s="1"/>
  <c r="AS39" i="12"/>
  <c r="AS68" i="12" s="1"/>
  <c r="BA88" i="12"/>
  <c r="BA118" i="12" s="1"/>
  <c r="BA39" i="12"/>
  <c r="BA68" i="12" s="1"/>
  <c r="BI88" i="12"/>
  <c r="BI118" i="12" s="1"/>
  <c r="BI39" i="12"/>
  <c r="BI68" i="12" s="1"/>
  <c r="BQ88" i="12"/>
  <c r="BQ118" i="12" s="1"/>
  <c r="BQ39" i="12"/>
  <c r="BQ68" i="12" s="1"/>
  <c r="BY88" i="12"/>
  <c r="BY118" i="12" s="1"/>
  <c r="BY39" i="12"/>
  <c r="BY68" i="12" s="1"/>
  <c r="CG88" i="12"/>
  <c r="CG118" i="12" s="1"/>
  <c r="CG39" i="12"/>
  <c r="CG68" i="12" s="1"/>
  <c r="CO88" i="12"/>
  <c r="CO118" i="12" s="1"/>
  <c r="CO39" i="12"/>
  <c r="CO68" i="12" s="1"/>
  <c r="CW88" i="12"/>
  <c r="CW118" i="12" s="1"/>
  <c r="CW39" i="12"/>
  <c r="CW68" i="12" s="1"/>
  <c r="DE88" i="12"/>
  <c r="DE118" i="12" s="1"/>
  <c r="DE39" i="12"/>
  <c r="DE68" i="12" s="1"/>
  <c r="DM88" i="12"/>
  <c r="DM118" i="12" s="1"/>
  <c r="DM39" i="12"/>
  <c r="DM68" i="12" s="1"/>
  <c r="DU88" i="12"/>
  <c r="DU118" i="12" s="1"/>
  <c r="DU39" i="12"/>
  <c r="DU68" i="12" s="1"/>
  <c r="EC88" i="12"/>
  <c r="EC118" i="12" s="1"/>
  <c r="EC39" i="12"/>
  <c r="EC68" i="12" s="1"/>
  <c r="EK88" i="12"/>
  <c r="EK118" i="12" s="1"/>
  <c r="EK39" i="12"/>
  <c r="EK68" i="12" s="1"/>
  <c r="ES88" i="12"/>
  <c r="ES118" i="12" s="1"/>
  <c r="ES39" i="12"/>
  <c r="ES68" i="12" s="1"/>
  <c r="FA88" i="12"/>
  <c r="FA118" i="12" s="1"/>
  <c r="FA39" i="12"/>
  <c r="FA68" i="12" s="1"/>
  <c r="E40" i="12"/>
  <c r="E69" i="12" s="1"/>
  <c r="M89" i="12"/>
  <c r="M119" i="12" s="1"/>
  <c r="M40" i="12"/>
  <c r="M69" i="12" s="1"/>
  <c r="U89" i="12"/>
  <c r="U119" i="12" s="1"/>
  <c r="U40" i="12"/>
  <c r="U69" i="12" s="1"/>
  <c r="AC89" i="12"/>
  <c r="AC119" i="12" s="1"/>
  <c r="AC40" i="12"/>
  <c r="AC69" i="12" s="1"/>
  <c r="AK89" i="12"/>
  <c r="AK119" i="12" s="1"/>
  <c r="AK40" i="12"/>
  <c r="AK69" i="12" s="1"/>
  <c r="AS89" i="12"/>
  <c r="AS119" i="12" s="1"/>
  <c r="AS40" i="12"/>
  <c r="AS69" i="12" s="1"/>
  <c r="BA89" i="12"/>
  <c r="BA119" i="12" s="1"/>
  <c r="BA40" i="12"/>
  <c r="BA69" i="12" s="1"/>
  <c r="BI89" i="12"/>
  <c r="BI119" i="12" s="1"/>
  <c r="BI40" i="12"/>
  <c r="BI69" i="12" s="1"/>
  <c r="BQ89" i="12"/>
  <c r="BQ119" i="12" s="1"/>
  <c r="BQ40" i="12"/>
  <c r="BQ69" i="12" s="1"/>
  <c r="BY89" i="12"/>
  <c r="BY119" i="12" s="1"/>
  <c r="BY40" i="12"/>
  <c r="BY69" i="12" s="1"/>
  <c r="CG89" i="12"/>
  <c r="CG119" i="12" s="1"/>
  <c r="CG40" i="12"/>
  <c r="CG69" i="12" s="1"/>
  <c r="CO89" i="12"/>
  <c r="CO119" i="12" s="1"/>
  <c r="CO40" i="12"/>
  <c r="CO69" i="12" s="1"/>
  <c r="CW89" i="12"/>
  <c r="CW119" i="12" s="1"/>
  <c r="CW40" i="12"/>
  <c r="CW69" i="12" s="1"/>
  <c r="DE89" i="12"/>
  <c r="DE119" i="12" s="1"/>
  <c r="DE40" i="12"/>
  <c r="DE69" i="12" s="1"/>
  <c r="DM89" i="12"/>
  <c r="DM119" i="12" s="1"/>
  <c r="DM40" i="12"/>
  <c r="DM69" i="12" s="1"/>
  <c r="DU89" i="12"/>
  <c r="DU119" i="12" s="1"/>
  <c r="DU40" i="12"/>
  <c r="DU69" i="12" s="1"/>
  <c r="EC89" i="12"/>
  <c r="EC119" i="12" s="1"/>
  <c r="EC40" i="12"/>
  <c r="EC69" i="12" s="1"/>
  <c r="EK89" i="12"/>
  <c r="EK119" i="12" s="1"/>
  <c r="EK40" i="12"/>
  <c r="EK69" i="12" s="1"/>
  <c r="ES89" i="12"/>
  <c r="ES119" i="12" s="1"/>
  <c r="ES40" i="12"/>
  <c r="ES69" i="12" s="1"/>
  <c r="FA89" i="12"/>
  <c r="FA119" i="12" s="1"/>
  <c r="FA40" i="12"/>
  <c r="FA69" i="12" s="1"/>
  <c r="E41" i="12"/>
  <c r="E70" i="12" s="1"/>
  <c r="M90" i="12"/>
  <c r="M120" i="12" s="1"/>
  <c r="M41" i="12"/>
  <c r="M70" i="12" s="1"/>
  <c r="U90" i="12"/>
  <c r="U120" i="12" s="1"/>
  <c r="U41" i="12"/>
  <c r="U70" i="12" s="1"/>
  <c r="AC90" i="12"/>
  <c r="AC120" i="12" s="1"/>
  <c r="AC41" i="12"/>
  <c r="AC70" i="12" s="1"/>
  <c r="AK90" i="12"/>
  <c r="AK120" i="12" s="1"/>
  <c r="AK41" i="12"/>
  <c r="AK70" i="12" s="1"/>
  <c r="AS90" i="12"/>
  <c r="AS120" i="12" s="1"/>
  <c r="AS41" i="12"/>
  <c r="AS70" i="12" s="1"/>
  <c r="BA90" i="12"/>
  <c r="BA120" i="12" s="1"/>
  <c r="BA41" i="12"/>
  <c r="BA70" i="12" s="1"/>
  <c r="BI90" i="12"/>
  <c r="BI120" i="12" s="1"/>
  <c r="BI41" i="12"/>
  <c r="BI70" i="12" s="1"/>
  <c r="BQ90" i="12"/>
  <c r="BQ120" i="12" s="1"/>
  <c r="BQ41" i="12"/>
  <c r="BQ70" i="12" s="1"/>
  <c r="BY90" i="12"/>
  <c r="BY120" i="12" s="1"/>
  <c r="BY41" i="12"/>
  <c r="BY70" i="12" s="1"/>
  <c r="CG90" i="12"/>
  <c r="CG120" i="12" s="1"/>
  <c r="CG41" i="12"/>
  <c r="CG70" i="12" s="1"/>
  <c r="CO90" i="12"/>
  <c r="CO120" i="12" s="1"/>
  <c r="CO41" i="12"/>
  <c r="CO70" i="12" s="1"/>
  <c r="CW90" i="12"/>
  <c r="CW120" i="12" s="1"/>
  <c r="CW41" i="12"/>
  <c r="CW70" i="12" s="1"/>
  <c r="DE90" i="12"/>
  <c r="DE120" i="12" s="1"/>
  <c r="DE41" i="12"/>
  <c r="DE70" i="12" s="1"/>
  <c r="DM90" i="12"/>
  <c r="DM120" i="12" s="1"/>
  <c r="DM41" i="12"/>
  <c r="DM70" i="12" s="1"/>
  <c r="DU90" i="12"/>
  <c r="DU120" i="12" s="1"/>
  <c r="DU41" i="12"/>
  <c r="DU70" i="12" s="1"/>
  <c r="EC90" i="12"/>
  <c r="EC120" i="12" s="1"/>
  <c r="EC41" i="12"/>
  <c r="EC70" i="12" s="1"/>
  <c r="EK90" i="12"/>
  <c r="EK120" i="12" s="1"/>
  <c r="EK41" i="12"/>
  <c r="EK70" i="12" s="1"/>
  <c r="ES90" i="12"/>
  <c r="ES120" i="12" s="1"/>
  <c r="ES41" i="12"/>
  <c r="ES70" i="12" s="1"/>
  <c r="FA90" i="12"/>
  <c r="FA120" i="12" s="1"/>
  <c r="FA41" i="12"/>
  <c r="FA70" i="12" s="1"/>
  <c r="E43" i="12"/>
  <c r="E72" i="12" s="1"/>
  <c r="M92" i="12"/>
  <c r="M122" i="12" s="1"/>
  <c r="M43" i="12"/>
  <c r="M72" i="12" s="1"/>
  <c r="U92" i="12"/>
  <c r="U122" i="12" s="1"/>
  <c r="U43" i="12"/>
  <c r="U72" i="12" s="1"/>
  <c r="AC92" i="12"/>
  <c r="AC122" i="12" s="1"/>
  <c r="AC43" i="12"/>
  <c r="AC72" i="12" s="1"/>
  <c r="AK92" i="12"/>
  <c r="AK122" i="12" s="1"/>
  <c r="AK43" i="12"/>
  <c r="AK72" i="12" s="1"/>
  <c r="AS92" i="12"/>
  <c r="AS122" i="12" s="1"/>
  <c r="AS43" i="12"/>
  <c r="AS72" i="12" s="1"/>
  <c r="BA92" i="12"/>
  <c r="BA122" i="12" s="1"/>
  <c r="BA43" i="12"/>
  <c r="BA72" i="12" s="1"/>
  <c r="BI92" i="12"/>
  <c r="BI122" i="12" s="1"/>
  <c r="BI43" i="12"/>
  <c r="BI72" i="12" s="1"/>
  <c r="BQ92" i="12"/>
  <c r="BQ122" i="12" s="1"/>
  <c r="BQ43" i="12"/>
  <c r="BQ72" i="12" s="1"/>
  <c r="BY92" i="12"/>
  <c r="BY122" i="12" s="1"/>
  <c r="BY43" i="12"/>
  <c r="BY72" i="12" s="1"/>
  <c r="CG92" i="12"/>
  <c r="CG122" i="12" s="1"/>
  <c r="CG43" i="12"/>
  <c r="CG72" i="12" s="1"/>
  <c r="CO92" i="12"/>
  <c r="CO122" i="12" s="1"/>
  <c r="CO43" i="12"/>
  <c r="CO72" i="12" s="1"/>
  <c r="CW92" i="12"/>
  <c r="CW122" i="12" s="1"/>
  <c r="CW43" i="12"/>
  <c r="CW72" i="12" s="1"/>
  <c r="DE92" i="12"/>
  <c r="DE122" i="12" s="1"/>
  <c r="DE43" i="12"/>
  <c r="DE72" i="12" s="1"/>
  <c r="DM92" i="12"/>
  <c r="DM122" i="12" s="1"/>
  <c r="DM43" i="12"/>
  <c r="DM72" i="12" s="1"/>
  <c r="DU92" i="12"/>
  <c r="DU122" i="12" s="1"/>
  <c r="DU43" i="12"/>
  <c r="DU72" i="12" s="1"/>
  <c r="EC92" i="12"/>
  <c r="EC122" i="12" s="1"/>
  <c r="EC43" i="12"/>
  <c r="EC72" i="12" s="1"/>
  <c r="EK92" i="12"/>
  <c r="EK122" i="12" s="1"/>
  <c r="EK43" i="12"/>
  <c r="EK72" i="12" s="1"/>
  <c r="ES92" i="12"/>
  <c r="ES122" i="12" s="1"/>
  <c r="ES43" i="12"/>
  <c r="ES72" i="12" s="1"/>
  <c r="FA92" i="12"/>
  <c r="FA122" i="12" s="1"/>
  <c r="FA43" i="12"/>
  <c r="FA72" i="12" s="1"/>
  <c r="E44" i="12"/>
  <c r="E73" i="12" s="1"/>
  <c r="M93" i="12"/>
  <c r="M123" i="12" s="1"/>
  <c r="M44" i="12"/>
  <c r="M73" i="12" s="1"/>
  <c r="U93" i="12"/>
  <c r="U123" i="12" s="1"/>
  <c r="U44" i="12"/>
  <c r="U73" i="12" s="1"/>
  <c r="AC93" i="12"/>
  <c r="AC123" i="12" s="1"/>
  <c r="AC44" i="12"/>
  <c r="AC73" i="12" s="1"/>
  <c r="AK93" i="12"/>
  <c r="AK123" i="12" s="1"/>
  <c r="AK44" i="12"/>
  <c r="AK73" i="12" s="1"/>
  <c r="AS93" i="12"/>
  <c r="AS123" i="12" s="1"/>
  <c r="AS44" i="12"/>
  <c r="AS73" i="12" s="1"/>
  <c r="BA93" i="12"/>
  <c r="BA123" i="12" s="1"/>
  <c r="BA44" i="12"/>
  <c r="BA73" i="12" s="1"/>
  <c r="BI93" i="12"/>
  <c r="BI123" i="12" s="1"/>
  <c r="BI44" i="12"/>
  <c r="BI73" i="12" s="1"/>
  <c r="BQ93" i="12"/>
  <c r="BQ123" i="12" s="1"/>
  <c r="BQ44" i="12"/>
  <c r="BQ73" i="12" s="1"/>
  <c r="BY93" i="12"/>
  <c r="BY123" i="12" s="1"/>
  <c r="BY44" i="12"/>
  <c r="BY73" i="12" s="1"/>
  <c r="CG93" i="12"/>
  <c r="CG123" i="12" s="1"/>
  <c r="CG44" i="12"/>
  <c r="CG73" i="12" s="1"/>
  <c r="CO93" i="12"/>
  <c r="CO123" i="12" s="1"/>
  <c r="CO44" i="12"/>
  <c r="CO73" i="12" s="1"/>
  <c r="CW93" i="12"/>
  <c r="CW123" i="12" s="1"/>
  <c r="CW44" i="12"/>
  <c r="CW73" i="12" s="1"/>
  <c r="DE93" i="12"/>
  <c r="DE123" i="12" s="1"/>
  <c r="DE44" i="12"/>
  <c r="DE73" i="12" s="1"/>
  <c r="DM93" i="12"/>
  <c r="DM123" i="12" s="1"/>
  <c r="DM44" i="12"/>
  <c r="DM73" i="12" s="1"/>
  <c r="DU93" i="12"/>
  <c r="DU123" i="12" s="1"/>
  <c r="DU44" i="12"/>
  <c r="DU73" i="12" s="1"/>
  <c r="EC93" i="12"/>
  <c r="EC123" i="12" s="1"/>
  <c r="EC44" i="12"/>
  <c r="EC73" i="12" s="1"/>
  <c r="EK93" i="12"/>
  <c r="EK123" i="12" s="1"/>
  <c r="EK44" i="12"/>
  <c r="EK73" i="12" s="1"/>
  <c r="ES93" i="12"/>
  <c r="ES123" i="12" s="1"/>
  <c r="ES44" i="12"/>
  <c r="ES73" i="12" s="1"/>
  <c r="FA93" i="12"/>
  <c r="FA123" i="12" s="1"/>
  <c r="FA44" i="12"/>
  <c r="FA73" i="12" s="1"/>
  <c r="E45" i="12"/>
  <c r="E74" i="12" s="1"/>
  <c r="M94" i="12"/>
  <c r="M124" i="12" s="1"/>
  <c r="M45" i="12"/>
  <c r="M74" i="12" s="1"/>
  <c r="U94" i="12"/>
  <c r="U124" i="12" s="1"/>
  <c r="U45" i="12"/>
  <c r="U74" i="12" s="1"/>
  <c r="AC94" i="12"/>
  <c r="AC124" i="12" s="1"/>
  <c r="AC45" i="12"/>
  <c r="AC74" i="12" s="1"/>
  <c r="AK94" i="12"/>
  <c r="AK124" i="12" s="1"/>
  <c r="AK45" i="12"/>
  <c r="AK74" i="12" s="1"/>
  <c r="AS94" i="12"/>
  <c r="AS124" i="12" s="1"/>
  <c r="AS45" i="12"/>
  <c r="AS74" i="12" s="1"/>
  <c r="BA94" i="12"/>
  <c r="BA124" i="12" s="1"/>
  <c r="BA45" i="12"/>
  <c r="BA74" i="12" s="1"/>
  <c r="BI94" i="12"/>
  <c r="BI124" i="12" s="1"/>
  <c r="BI45" i="12"/>
  <c r="BI74" i="12" s="1"/>
  <c r="BQ94" i="12"/>
  <c r="BQ124" i="12" s="1"/>
  <c r="BQ45" i="12"/>
  <c r="BQ74" i="12" s="1"/>
  <c r="BY94" i="12"/>
  <c r="BY124" i="12" s="1"/>
  <c r="BY45" i="12"/>
  <c r="BY74" i="12" s="1"/>
  <c r="CG94" i="12"/>
  <c r="CG124" i="12" s="1"/>
  <c r="CG45" i="12"/>
  <c r="CG74" i="12" s="1"/>
  <c r="CO94" i="12"/>
  <c r="CO124" i="12" s="1"/>
  <c r="CO45" i="12"/>
  <c r="CO74" i="12" s="1"/>
  <c r="CW94" i="12"/>
  <c r="CW124" i="12" s="1"/>
  <c r="CW45" i="12"/>
  <c r="CW74" i="12" s="1"/>
  <c r="DE94" i="12"/>
  <c r="DE124" i="12" s="1"/>
  <c r="DE45" i="12"/>
  <c r="DE74" i="12" s="1"/>
  <c r="DM94" i="12"/>
  <c r="DM124" i="12" s="1"/>
  <c r="DM45" i="12"/>
  <c r="DM74" i="12" s="1"/>
  <c r="DU94" i="12"/>
  <c r="DU124" i="12" s="1"/>
  <c r="DU45" i="12"/>
  <c r="DU74" i="12" s="1"/>
  <c r="EC94" i="12"/>
  <c r="EC124" i="12" s="1"/>
  <c r="EC45" i="12"/>
  <c r="EC74" i="12" s="1"/>
  <c r="EK94" i="12"/>
  <c r="EK124" i="12" s="1"/>
  <c r="EK45" i="12"/>
  <c r="EK74" i="12" s="1"/>
  <c r="ES94" i="12"/>
  <c r="ES124" i="12" s="1"/>
  <c r="ES45" i="12"/>
  <c r="ES74" i="12" s="1"/>
  <c r="FA94" i="12"/>
  <c r="FA124" i="12" s="1"/>
  <c r="FA45" i="12"/>
  <c r="FA74" i="12" s="1"/>
  <c r="E46" i="12"/>
  <c r="E75" i="12" s="1"/>
  <c r="M95" i="12"/>
  <c r="M125" i="12" s="1"/>
  <c r="M46" i="12"/>
  <c r="M75" i="12" s="1"/>
  <c r="U95" i="12"/>
  <c r="U125" i="12" s="1"/>
  <c r="U46" i="12"/>
  <c r="U75" i="12" s="1"/>
  <c r="AC95" i="12"/>
  <c r="AC125" i="12" s="1"/>
  <c r="AC46" i="12"/>
  <c r="AC75" i="12" s="1"/>
  <c r="AK95" i="12"/>
  <c r="AK125" i="12" s="1"/>
  <c r="AK46" i="12"/>
  <c r="AK75" i="12" s="1"/>
  <c r="AS95" i="12"/>
  <c r="AS125" i="12" s="1"/>
  <c r="AS46" i="12"/>
  <c r="AS75" i="12" s="1"/>
  <c r="BA95" i="12"/>
  <c r="BA125" i="12" s="1"/>
  <c r="BA46" i="12"/>
  <c r="BA75" i="12" s="1"/>
  <c r="BI95" i="12"/>
  <c r="BI125" i="12" s="1"/>
  <c r="BI46" i="12"/>
  <c r="BI75" i="12" s="1"/>
  <c r="BQ95" i="12"/>
  <c r="BQ125" i="12" s="1"/>
  <c r="BQ46" i="12"/>
  <c r="BQ75" i="12" s="1"/>
  <c r="BY95" i="12"/>
  <c r="BY125" i="12" s="1"/>
  <c r="BY46" i="12"/>
  <c r="BY75" i="12" s="1"/>
  <c r="CG95" i="12"/>
  <c r="CG125" i="12" s="1"/>
  <c r="CG46" i="12"/>
  <c r="CG75" i="12" s="1"/>
  <c r="CO95" i="12"/>
  <c r="CO125" i="12" s="1"/>
  <c r="CO46" i="12"/>
  <c r="CO75" i="12" s="1"/>
  <c r="CW95" i="12"/>
  <c r="CW125" i="12" s="1"/>
  <c r="CX75" i="12"/>
  <c r="CW46" i="12"/>
  <c r="CW75" i="12" s="1"/>
  <c r="DE95" i="12"/>
  <c r="DE125" i="12" s="1"/>
  <c r="DE46" i="12"/>
  <c r="DE75" i="12" s="1"/>
  <c r="DM95" i="12"/>
  <c r="DM125" i="12" s="1"/>
  <c r="DM46" i="12"/>
  <c r="DM75" i="12" s="1"/>
  <c r="DU95" i="12"/>
  <c r="DU125" i="12" s="1"/>
  <c r="DU46" i="12"/>
  <c r="DU75" i="12" s="1"/>
  <c r="EC95" i="12"/>
  <c r="EC125" i="12" s="1"/>
  <c r="EC46" i="12"/>
  <c r="EC75" i="12" s="1"/>
  <c r="EK95" i="12"/>
  <c r="EK125" i="12" s="1"/>
  <c r="EK46" i="12"/>
  <c r="EK75" i="12" s="1"/>
  <c r="ES95" i="12"/>
  <c r="ES125" i="12" s="1"/>
  <c r="ES46" i="12"/>
  <c r="ES75" i="12" s="1"/>
  <c r="FA95" i="12"/>
  <c r="FA125" i="12" s="1"/>
  <c r="FA46" i="12"/>
  <c r="FA75" i="12" s="1"/>
  <c r="E47" i="12"/>
  <c r="E76" i="12" s="1"/>
  <c r="M96" i="12"/>
  <c r="M126" i="12" s="1"/>
  <c r="M47" i="12"/>
  <c r="M76" i="12" s="1"/>
  <c r="F37" i="12"/>
  <c r="F66" i="12" s="1"/>
  <c r="N86" i="12"/>
  <c r="N116" i="12" s="1"/>
  <c r="N37" i="12"/>
  <c r="N66" i="12" s="1"/>
  <c r="V86" i="12"/>
  <c r="V116" i="12" s="1"/>
  <c r="V37" i="12"/>
  <c r="V66" i="12" s="1"/>
  <c r="AD86" i="12"/>
  <c r="AD116" i="12" s="1"/>
  <c r="AD37" i="12"/>
  <c r="AD66" i="12" s="1"/>
  <c r="AL86" i="12"/>
  <c r="AL116" i="12" s="1"/>
  <c r="AL37" i="12"/>
  <c r="AL66" i="12" s="1"/>
  <c r="AT86" i="12"/>
  <c r="AT116" i="12" s="1"/>
  <c r="AT37" i="12"/>
  <c r="AT66" i="12" s="1"/>
  <c r="BB86" i="12"/>
  <c r="BB116" i="12" s="1"/>
  <c r="BB37" i="12"/>
  <c r="BB66" i="12" s="1"/>
  <c r="BJ86" i="12"/>
  <c r="BJ116" i="12" s="1"/>
  <c r="BJ37" i="12"/>
  <c r="BJ66" i="12" s="1"/>
  <c r="BR86" i="12"/>
  <c r="BR116" i="12" s="1"/>
  <c r="BR37" i="12"/>
  <c r="BR66" i="12" s="1"/>
  <c r="BZ86" i="12"/>
  <c r="BZ116" i="12" s="1"/>
  <c r="BZ37" i="12"/>
  <c r="BZ66" i="12" s="1"/>
  <c r="CH86" i="12"/>
  <c r="CH116" i="12" s="1"/>
  <c r="CH37" i="12"/>
  <c r="CH66" i="12" s="1"/>
  <c r="CP86" i="12"/>
  <c r="CP116" i="12" s="1"/>
  <c r="CP37" i="12"/>
  <c r="CP66" i="12" s="1"/>
  <c r="CX86" i="12"/>
  <c r="CX116" i="12" s="1"/>
  <c r="CX37" i="12"/>
  <c r="CX66" i="12" s="1"/>
  <c r="DF86" i="12"/>
  <c r="DF116" i="12" s="1"/>
  <c r="DF37" i="12"/>
  <c r="DF66" i="12" s="1"/>
  <c r="DN86" i="12"/>
  <c r="DN116" i="12" s="1"/>
  <c r="DN37" i="12"/>
  <c r="DN66" i="12" s="1"/>
  <c r="DV86" i="12"/>
  <c r="DV116" i="12" s="1"/>
  <c r="DV37" i="12"/>
  <c r="ED86" i="12"/>
  <c r="ED116" i="12" s="1"/>
  <c r="ED37" i="12"/>
  <c r="EL86" i="12"/>
  <c r="EL116" i="12" s="1"/>
  <c r="EL37" i="12"/>
  <c r="ET86" i="12"/>
  <c r="ET116" i="12" s="1"/>
  <c r="ET37" i="12"/>
  <c r="ET66" i="12" s="1"/>
  <c r="FB86" i="12"/>
  <c r="FB116" i="12" s="1"/>
  <c r="FB37" i="12"/>
  <c r="FB66" i="12" s="1"/>
  <c r="F38" i="12"/>
  <c r="F67" i="12" s="1"/>
  <c r="N87" i="12"/>
  <c r="N117" i="12" s="1"/>
  <c r="N38" i="12"/>
  <c r="N67" i="12" s="1"/>
  <c r="V87" i="12"/>
  <c r="V117" i="12" s="1"/>
  <c r="V38" i="12"/>
  <c r="V67" i="12" s="1"/>
  <c r="AD87" i="12"/>
  <c r="AD117" i="12" s="1"/>
  <c r="AD38" i="12"/>
  <c r="AD67" i="12" s="1"/>
  <c r="AL87" i="12"/>
  <c r="AL117" i="12" s="1"/>
  <c r="AL38" i="12"/>
  <c r="AL67" i="12" s="1"/>
  <c r="AT87" i="12"/>
  <c r="AT117" i="12" s="1"/>
  <c r="AT38" i="12"/>
  <c r="AT67" i="12" s="1"/>
  <c r="BB87" i="12"/>
  <c r="BB117" i="12" s="1"/>
  <c r="BB38" i="12"/>
  <c r="BB67" i="12" s="1"/>
  <c r="BJ87" i="12"/>
  <c r="BJ117" i="12" s="1"/>
  <c r="BJ38" i="12"/>
  <c r="BJ67" i="12" s="1"/>
  <c r="BR87" i="12"/>
  <c r="BR117" i="12" s="1"/>
  <c r="BR38" i="12"/>
  <c r="BR67" i="12" s="1"/>
  <c r="BZ87" i="12"/>
  <c r="BZ117" i="12" s="1"/>
  <c r="BZ38" i="12"/>
  <c r="BZ67" i="12" s="1"/>
  <c r="CH87" i="12"/>
  <c r="CH117" i="12" s="1"/>
  <c r="CH38" i="12"/>
  <c r="CH67" i="12" s="1"/>
  <c r="CP87" i="12"/>
  <c r="CP117" i="12" s="1"/>
  <c r="CP38" i="12"/>
  <c r="CP67" i="12" s="1"/>
  <c r="CX87" i="12"/>
  <c r="CX117" i="12" s="1"/>
  <c r="CX38" i="12"/>
  <c r="CX67" i="12" s="1"/>
  <c r="DF87" i="12"/>
  <c r="DF117" i="12" s="1"/>
  <c r="DF38" i="12"/>
  <c r="DF67" i="12" s="1"/>
  <c r="DN87" i="12"/>
  <c r="DN117" i="12" s="1"/>
  <c r="DN38" i="12"/>
  <c r="DN67" i="12" s="1"/>
  <c r="DV87" i="12"/>
  <c r="DV117" i="12" s="1"/>
  <c r="DV38" i="12"/>
  <c r="DV67" i="12" s="1"/>
  <c r="ED87" i="12"/>
  <c r="ED117" i="12" s="1"/>
  <c r="ED38" i="12"/>
  <c r="ED67" i="12" s="1"/>
  <c r="EL87" i="12"/>
  <c r="EL117" i="12" s="1"/>
  <c r="EL38" i="12"/>
  <c r="EL67" i="12" s="1"/>
  <c r="ET87" i="12"/>
  <c r="ET117" i="12" s="1"/>
  <c r="ET38" i="12"/>
  <c r="ET67" i="12" s="1"/>
  <c r="FB87" i="12"/>
  <c r="FB117" i="12" s="1"/>
  <c r="FB38" i="12"/>
  <c r="FB67" i="12" s="1"/>
  <c r="F39" i="12"/>
  <c r="F68" i="12" s="1"/>
  <c r="N88" i="12"/>
  <c r="N118" i="12" s="1"/>
  <c r="N39" i="12"/>
  <c r="N68" i="12" s="1"/>
  <c r="V88" i="12"/>
  <c r="V118" i="12" s="1"/>
  <c r="V39" i="12"/>
  <c r="V68" i="12" s="1"/>
  <c r="AD88" i="12"/>
  <c r="AD118" i="12" s="1"/>
  <c r="AD39" i="12"/>
  <c r="AD68" i="12" s="1"/>
  <c r="AL88" i="12"/>
  <c r="AL118" i="12" s="1"/>
  <c r="AL39" i="12"/>
  <c r="AL68" i="12" s="1"/>
  <c r="AT88" i="12"/>
  <c r="AT118" i="12" s="1"/>
  <c r="AT39" i="12"/>
  <c r="AT68" i="12" s="1"/>
  <c r="BB88" i="12"/>
  <c r="BB118" i="12" s="1"/>
  <c r="BB39" i="12"/>
  <c r="BB68" i="12" s="1"/>
  <c r="BJ88" i="12"/>
  <c r="BJ118" i="12" s="1"/>
  <c r="BJ39" i="12"/>
  <c r="BJ68" i="12" s="1"/>
  <c r="BR88" i="12"/>
  <c r="BR118" i="12" s="1"/>
  <c r="BR39" i="12"/>
  <c r="BR68" i="12" s="1"/>
  <c r="BZ88" i="12"/>
  <c r="BZ118" i="12" s="1"/>
  <c r="BZ39" i="12"/>
  <c r="BZ68" i="12" s="1"/>
  <c r="CH88" i="12"/>
  <c r="CH118" i="12" s="1"/>
  <c r="CH39" i="12"/>
  <c r="CH68" i="12" s="1"/>
  <c r="CP88" i="12"/>
  <c r="CP118" i="12" s="1"/>
  <c r="CP39" i="12"/>
  <c r="CP68" i="12" s="1"/>
  <c r="CX88" i="12"/>
  <c r="CX118" i="12" s="1"/>
  <c r="CX39" i="12"/>
  <c r="CX68" i="12" s="1"/>
  <c r="DF88" i="12"/>
  <c r="DF118" i="12" s="1"/>
  <c r="DF39" i="12"/>
  <c r="DF68" i="12" s="1"/>
  <c r="DN88" i="12"/>
  <c r="DN118" i="12" s="1"/>
  <c r="DN39" i="12"/>
  <c r="DN68" i="12" s="1"/>
  <c r="DV88" i="12"/>
  <c r="DV118" i="12" s="1"/>
  <c r="DV39" i="12"/>
  <c r="DV68" i="12" s="1"/>
  <c r="ED88" i="12"/>
  <c r="ED118" i="12" s="1"/>
  <c r="ED39" i="12"/>
  <c r="ED68" i="12" s="1"/>
  <c r="EL88" i="12"/>
  <c r="EL118" i="12" s="1"/>
  <c r="EL39" i="12"/>
  <c r="EL68" i="12" s="1"/>
  <c r="ET88" i="12"/>
  <c r="ET118" i="12" s="1"/>
  <c r="ET39" i="12"/>
  <c r="ET68" i="12" s="1"/>
  <c r="FB88" i="12"/>
  <c r="FB118" i="12" s="1"/>
  <c r="FB39" i="12"/>
  <c r="FB68" i="12" s="1"/>
  <c r="F40" i="12"/>
  <c r="F69" i="12" s="1"/>
  <c r="N89" i="12"/>
  <c r="N119" i="12" s="1"/>
  <c r="N40" i="12"/>
  <c r="N69" i="12" s="1"/>
  <c r="V89" i="12"/>
  <c r="V119" i="12" s="1"/>
  <c r="V40" i="12"/>
  <c r="V69" i="12" s="1"/>
  <c r="AD89" i="12"/>
  <c r="AD119" i="12" s="1"/>
  <c r="AD40" i="12"/>
  <c r="AD69" i="12" s="1"/>
  <c r="AL89" i="12"/>
  <c r="AL119" i="12" s="1"/>
  <c r="AL40" i="12"/>
  <c r="AL69" i="12" s="1"/>
  <c r="AT89" i="12"/>
  <c r="AT119" i="12" s="1"/>
  <c r="AT40" i="12"/>
  <c r="AT69" i="12" s="1"/>
  <c r="BB89" i="12"/>
  <c r="BB119" i="12" s="1"/>
  <c r="BB40" i="12"/>
  <c r="BB69" i="12" s="1"/>
  <c r="BJ89" i="12"/>
  <c r="BJ119" i="12" s="1"/>
  <c r="BJ40" i="12"/>
  <c r="BJ69" i="12" s="1"/>
  <c r="BR89" i="12"/>
  <c r="BR119" i="12" s="1"/>
  <c r="BR40" i="12"/>
  <c r="BR69" i="12" s="1"/>
  <c r="BZ89" i="12"/>
  <c r="BZ119" i="12" s="1"/>
  <c r="BZ40" i="12"/>
  <c r="BZ69" i="12" s="1"/>
  <c r="CH89" i="12"/>
  <c r="CH119" i="12" s="1"/>
  <c r="CH40" i="12"/>
  <c r="CH69" i="12" s="1"/>
  <c r="CP89" i="12"/>
  <c r="CP119" i="12" s="1"/>
  <c r="CP40" i="12"/>
  <c r="CP69" i="12" s="1"/>
  <c r="CX89" i="12"/>
  <c r="CX119" i="12" s="1"/>
  <c r="CX40" i="12"/>
  <c r="CX69" i="12" s="1"/>
  <c r="DF89" i="12"/>
  <c r="DF119" i="12" s="1"/>
  <c r="DF40" i="12"/>
  <c r="DF69" i="12" s="1"/>
  <c r="DN89" i="12"/>
  <c r="DN119" i="12" s="1"/>
  <c r="DN40" i="12"/>
  <c r="DN69" i="12" s="1"/>
  <c r="DV89" i="12"/>
  <c r="DV119" i="12" s="1"/>
  <c r="DV40" i="12"/>
  <c r="DV69" i="12" s="1"/>
  <c r="ED89" i="12"/>
  <c r="ED119" i="12" s="1"/>
  <c r="ED40" i="12"/>
  <c r="ED69" i="12" s="1"/>
  <c r="EL89" i="12"/>
  <c r="EL119" i="12" s="1"/>
  <c r="EL40" i="12"/>
  <c r="EL69" i="12" s="1"/>
  <c r="ET89" i="12"/>
  <c r="ET119" i="12" s="1"/>
  <c r="ET40" i="12"/>
  <c r="ET69" i="12" s="1"/>
  <c r="FB89" i="12"/>
  <c r="FB119" i="12" s="1"/>
  <c r="FB40" i="12"/>
  <c r="FB69" i="12" s="1"/>
  <c r="F41" i="12"/>
  <c r="F70" i="12" s="1"/>
  <c r="N90" i="12"/>
  <c r="N120" i="12" s="1"/>
  <c r="N41" i="12"/>
  <c r="N70" i="12" s="1"/>
  <c r="V90" i="12"/>
  <c r="V120" i="12" s="1"/>
  <c r="V41" i="12"/>
  <c r="V70" i="12" s="1"/>
  <c r="AD90" i="12"/>
  <c r="AD120" i="12" s="1"/>
  <c r="AD41" i="12"/>
  <c r="AD70" i="12" s="1"/>
  <c r="AL90" i="12"/>
  <c r="AL120" i="12" s="1"/>
  <c r="AL41" i="12"/>
  <c r="AL70" i="12" s="1"/>
  <c r="AT90" i="12"/>
  <c r="AT120" i="12" s="1"/>
  <c r="AT41" i="12"/>
  <c r="AT70" i="12" s="1"/>
  <c r="BB90" i="12"/>
  <c r="BB120" i="12" s="1"/>
  <c r="BB41" i="12"/>
  <c r="BB70" i="12" s="1"/>
  <c r="BJ90" i="12"/>
  <c r="BJ120" i="12" s="1"/>
  <c r="BJ41" i="12"/>
  <c r="BJ70" i="12" s="1"/>
  <c r="BR90" i="12"/>
  <c r="BR120" i="12" s="1"/>
  <c r="BR41" i="12"/>
  <c r="BR70" i="12" s="1"/>
  <c r="BZ90" i="12"/>
  <c r="BZ120" i="12" s="1"/>
  <c r="BZ41" i="12"/>
  <c r="BZ70" i="12" s="1"/>
  <c r="CH90" i="12"/>
  <c r="CH120" i="12" s="1"/>
  <c r="CH41" i="12"/>
  <c r="CH70" i="12" s="1"/>
  <c r="CP90" i="12"/>
  <c r="CP120" i="12" s="1"/>
  <c r="CP41" i="12"/>
  <c r="CP70" i="12" s="1"/>
  <c r="CX90" i="12"/>
  <c r="CX120" i="12" s="1"/>
  <c r="CX41" i="12"/>
  <c r="CX70" i="12" s="1"/>
  <c r="DF90" i="12"/>
  <c r="DF120" i="12" s="1"/>
  <c r="DF41" i="12"/>
  <c r="DF70" i="12" s="1"/>
  <c r="DN90" i="12"/>
  <c r="DN120" i="12" s="1"/>
  <c r="DN41" i="12"/>
  <c r="DN70" i="12" s="1"/>
  <c r="DV90" i="12"/>
  <c r="DV120" i="12" s="1"/>
  <c r="DV41" i="12"/>
  <c r="DV70" i="12" s="1"/>
  <c r="ED90" i="12"/>
  <c r="ED120" i="12" s="1"/>
  <c r="ED41" i="12"/>
  <c r="ED70" i="12" s="1"/>
  <c r="EL90" i="12"/>
  <c r="EL120" i="12" s="1"/>
  <c r="EL41" i="12"/>
  <c r="EL70" i="12" s="1"/>
  <c r="ET90" i="12"/>
  <c r="ET120" i="12" s="1"/>
  <c r="ET41" i="12"/>
  <c r="ET70" i="12" s="1"/>
  <c r="FB90" i="12"/>
  <c r="FB120" i="12" s="1"/>
  <c r="FB41" i="12"/>
  <c r="FB70" i="12" s="1"/>
  <c r="F43" i="12"/>
  <c r="F72" i="12" s="1"/>
  <c r="N92" i="12"/>
  <c r="N122" i="12" s="1"/>
  <c r="N43" i="12"/>
  <c r="N72" i="12" s="1"/>
  <c r="V92" i="12"/>
  <c r="V122" i="12" s="1"/>
  <c r="V43" i="12"/>
  <c r="V72" i="12" s="1"/>
  <c r="AD92" i="12"/>
  <c r="AD122" i="12" s="1"/>
  <c r="AD43" i="12"/>
  <c r="AD72" i="12" s="1"/>
  <c r="AL92" i="12"/>
  <c r="AL122" i="12" s="1"/>
  <c r="AL43" i="12"/>
  <c r="AL72" i="12" s="1"/>
  <c r="AT92" i="12"/>
  <c r="AT122" i="12" s="1"/>
  <c r="AT43" i="12"/>
  <c r="AT72" i="12" s="1"/>
  <c r="BB92" i="12"/>
  <c r="BB122" i="12" s="1"/>
  <c r="BB43" i="12"/>
  <c r="BB72" i="12" s="1"/>
  <c r="BJ92" i="12"/>
  <c r="BJ122" i="12" s="1"/>
  <c r="BJ43" i="12"/>
  <c r="BJ72" i="12" s="1"/>
  <c r="BR92" i="12"/>
  <c r="BR122" i="12" s="1"/>
  <c r="BR43" i="12"/>
  <c r="BR72" i="12" s="1"/>
  <c r="BZ92" i="12"/>
  <c r="BZ122" i="12" s="1"/>
  <c r="BZ43" i="12"/>
  <c r="BZ72" i="12" s="1"/>
  <c r="CH92" i="12"/>
  <c r="CH122" i="12" s="1"/>
  <c r="CH43" i="12"/>
  <c r="CH72" i="12" s="1"/>
  <c r="CP92" i="12"/>
  <c r="CP122" i="12" s="1"/>
  <c r="CP43" i="12"/>
  <c r="CP72" i="12" s="1"/>
  <c r="CX92" i="12"/>
  <c r="CX122" i="12" s="1"/>
  <c r="CX43" i="12"/>
  <c r="CX72" i="12" s="1"/>
  <c r="DF92" i="12"/>
  <c r="DF122" i="12" s="1"/>
  <c r="DF43" i="12"/>
  <c r="DF72" i="12" s="1"/>
  <c r="DN92" i="12"/>
  <c r="DN122" i="12" s="1"/>
  <c r="DN43" i="12"/>
  <c r="DN72" i="12" s="1"/>
  <c r="DV92" i="12"/>
  <c r="DV122" i="12" s="1"/>
  <c r="DV43" i="12"/>
  <c r="DV72" i="12" s="1"/>
  <c r="ED92" i="12"/>
  <c r="ED122" i="12" s="1"/>
  <c r="ED43" i="12"/>
  <c r="ED72" i="12" s="1"/>
  <c r="EL92" i="12"/>
  <c r="EL122" i="12" s="1"/>
  <c r="EL43" i="12"/>
  <c r="EL72" i="12" s="1"/>
  <c r="ET92" i="12"/>
  <c r="ET122" i="12" s="1"/>
  <c r="ET43" i="12"/>
  <c r="ET72" i="12" s="1"/>
  <c r="FB92" i="12"/>
  <c r="FB122" i="12" s="1"/>
  <c r="FB43" i="12"/>
  <c r="FB72" i="12" s="1"/>
  <c r="F44" i="12"/>
  <c r="F73" i="12" s="1"/>
  <c r="N93" i="12"/>
  <c r="N123" i="12" s="1"/>
  <c r="N44" i="12"/>
  <c r="N73" i="12" s="1"/>
  <c r="V93" i="12"/>
  <c r="V123" i="12" s="1"/>
  <c r="V44" i="12"/>
  <c r="V73" i="12" s="1"/>
  <c r="AD93" i="12"/>
  <c r="AD123" i="12" s="1"/>
  <c r="AD44" i="12"/>
  <c r="AD73" i="12" s="1"/>
  <c r="AL93" i="12"/>
  <c r="AL123" i="12" s="1"/>
  <c r="AL44" i="12"/>
  <c r="AL73" i="12" s="1"/>
  <c r="AT93" i="12"/>
  <c r="AT123" i="12" s="1"/>
  <c r="AT44" i="12"/>
  <c r="AT73" i="12" s="1"/>
  <c r="BB93" i="12"/>
  <c r="BB123" i="12" s="1"/>
  <c r="BB44" i="12"/>
  <c r="BB73" i="12" s="1"/>
  <c r="BJ93" i="12"/>
  <c r="BJ123" i="12" s="1"/>
  <c r="BJ44" i="12"/>
  <c r="BJ73" i="12" s="1"/>
  <c r="BR93" i="12"/>
  <c r="BR123" i="12" s="1"/>
  <c r="BR44" i="12"/>
  <c r="BR73" i="12" s="1"/>
  <c r="BZ93" i="12"/>
  <c r="BZ123" i="12" s="1"/>
  <c r="BZ44" i="12"/>
  <c r="BZ73" i="12" s="1"/>
  <c r="CH93" i="12"/>
  <c r="CH123" i="12" s="1"/>
  <c r="CH44" i="12"/>
  <c r="CH73" i="12" s="1"/>
  <c r="CP93" i="12"/>
  <c r="CP123" i="12" s="1"/>
  <c r="CP44" i="12"/>
  <c r="CP73" i="12" s="1"/>
  <c r="CX93" i="12"/>
  <c r="CX123" i="12" s="1"/>
  <c r="CX44" i="12"/>
  <c r="CX73" i="12" s="1"/>
  <c r="DF93" i="12"/>
  <c r="DF123" i="12" s="1"/>
  <c r="DF44" i="12"/>
  <c r="DF73" i="12" s="1"/>
  <c r="DN93" i="12"/>
  <c r="DN123" i="12" s="1"/>
  <c r="DN44" i="12"/>
  <c r="DN73" i="12" s="1"/>
  <c r="DV93" i="12"/>
  <c r="DV123" i="12" s="1"/>
  <c r="DV44" i="12"/>
  <c r="DV73" i="12" s="1"/>
  <c r="ED93" i="12"/>
  <c r="ED123" i="12" s="1"/>
  <c r="EL93" i="12"/>
  <c r="EL123" i="12" s="1"/>
  <c r="EL44" i="12"/>
  <c r="EL73" i="12" s="1"/>
  <c r="ET93" i="12"/>
  <c r="ET123" i="12" s="1"/>
  <c r="ET44" i="12"/>
  <c r="ET73" i="12" s="1"/>
  <c r="FB93" i="12"/>
  <c r="FB123" i="12" s="1"/>
  <c r="FB44" i="12"/>
  <c r="FB73" i="12" s="1"/>
  <c r="F45" i="12"/>
  <c r="F74" i="12" s="1"/>
  <c r="N94" i="12"/>
  <c r="N124" i="12" s="1"/>
  <c r="N45" i="12"/>
  <c r="N74" i="12" s="1"/>
  <c r="V94" i="12"/>
  <c r="V124" i="12" s="1"/>
  <c r="V45" i="12"/>
  <c r="V74" i="12" s="1"/>
  <c r="AD94" i="12"/>
  <c r="AD124" i="12" s="1"/>
  <c r="AD45" i="12"/>
  <c r="AD74" i="12" s="1"/>
  <c r="AL94" i="12"/>
  <c r="AL124" i="12" s="1"/>
  <c r="AL45" i="12"/>
  <c r="AL74" i="12" s="1"/>
  <c r="AT94" i="12"/>
  <c r="AT124" i="12" s="1"/>
  <c r="AT45" i="12"/>
  <c r="AT74" i="12" s="1"/>
  <c r="BB94" i="12"/>
  <c r="BB124" i="12" s="1"/>
  <c r="BJ94" i="12"/>
  <c r="BJ124" i="12" s="1"/>
  <c r="BJ45" i="12"/>
  <c r="BJ74" i="12" s="1"/>
  <c r="BR94" i="12"/>
  <c r="BR124" i="12" s="1"/>
  <c r="BR45" i="12"/>
  <c r="BR74" i="12" s="1"/>
  <c r="BZ94" i="12"/>
  <c r="BZ124" i="12" s="1"/>
  <c r="BZ45" i="12"/>
  <c r="BZ74" i="12" s="1"/>
  <c r="CH94" i="12"/>
  <c r="CH124" i="12" s="1"/>
  <c r="CH45" i="12"/>
  <c r="CH74" i="12" s="1"/>
  <c r="CP94" i="12"/>
  <c r="CP124" i="12" s="1"/>
  <c r="CP45" i="12"/>
  <c r="CP74" i="12" s="1"/>
  <c r="CX94" i="12"/>
  <c r="CX124" i="12" s="1"/>
  <c r="CX45" i="12"/>
  <c r="CX74" i="12" s="1"/>
  <c r="DF94" i="12"/>
  <c r="DF124" i="12" s="1"/>
  <c r="DF45" i="12"/>
  <c r="DF74" i="12" s="1"/>
  <c r="DN94" i="12"/>
  <c r="DN124" i="12" s="1"/>
  <c r="DV94" i="12"/>
  <c r="DV124" i="12" s="1"/>
  <c r="DV45" i="12"/>
  <c r="DV74" i="12" s="1"/>
  <c r="ED94" i="12"/>
  <c r="ED124" i="12" s="1"/>
  <c r="ED45" i="12"/>
  <c r="ED74" i="12" s="1"/>
  <c r="EL94" i="12"/>
  <c r="EL124" i="12" s="1"/>
  <c r="EL45" i="12"/>
  <c r="EL74" i="12" s="1"/>
  <c r="ET94" i="12"/>
  <c r="ET124" i="12" s="1"/>
  <c r="ET45" i="12"/>
  <c r="ET74" i="12" s="1"/>
  <c r="FB94" i="12"/>
  <c r="FB124" i="12" s="1"/>
  <c r="FB45" i="12"/>
  <c r="FB74" i="12" s="1"/>
  <c r="F46" i="12"/>
  <c r="F75" i="12" s="1"/>
  <c r="N95" i="12"/>
  <c r="N125" i="12" s="1"/>
  <c r="N46" i="12"/>
  <c r="N75" i="12" s="1"/>
  <c r="V95" i="12"/>
  <c r="V125" i="12" s="1"/>
  <c r="V46" i="12"/>
  <c r="V75" i="12" s="1"/>
  <c r="AD95" i="12"/>
  <c r="AD125" i="12" s="1"/>
  <c r="AD46" i="12"/>
  <c r="AD75" i="12" s="1"/>
  <c r="AL95" i="12"/>
  <c r="AL125" i="12" s="1"/>
  <c r="AT95" i="12"/>
  <c r="AT125" i="12" s="1"/>
  <c r="AT46" i="12"/>
  <c r="AT75" i="12" s="1"/>
  <c r="BB95" i="12"/>
  <c r="BB125" i="12" s="1"/>
  <c r="BB46" i="12"/>
  <c r="BB75" i="12" s="1"/>
  <c r="BJ95" i="12"/>
  <c r="BJ125" i="12" s="1"/>
  <c r="BJ46" i="12"/>
  <c r="BJ75" i="12" s="1"/>
  <c r="BR95" i="12"/>
  <c r="BR125" i="12" s="1"/>
  <c r="BR46" i="12"/>
  <c r="BR75" i="12" s="1"/>
  <c r="BZ95" i="12"/>
  <c r="BZ125" i="12" s="1"/>
  <c r="BZ46" i="12"/>
  <c r="BZ75" i="12" s="1"/>
  <c r="CH95" i="12"/>
  <c r="CH125" i="12" s="1"/>
  <c r="CH46" i="12"/>
  <c r="CH75" i="12" s="1"/>
  <c r="CP95" i="12"/>
  <c r="CP125" i="12" s="1"/>
  <c r="CP46" i="12"/>
  <c r="CP75" i="12" s="1"/>
  <c r="CX95" i="12"/>
  <c r="CX125" i="12" s="1"/>
  <c r="DF95" i="12"/>
  <c r="DF125" i="12" s="1"/>
  <c r="DF46" i="12"/>
  <c r="DF75" i="12" s="1"/>
  <c r="DN95" i="12"/>
  <c r="DN125" i="12" s="1"/>
  <c r="DN46" i="12"/>
  <c r="DN75" i="12" s="1"/>
  <c r="DV95" i="12"/>
  <c r="DV125" i="12" s="1"/>
  <c r="DV46" i="12"/>
  <c r="DV75" i="12" s="1"/>
  <c r="ED95" i="12"/>
  <c r="ED125" i="12" s="1"/>
  <c r="ED46" i="12"/>
  <c r="ED75" i="12" s="1"/>
  <c r="EL95" i="12"/>
  <c r="EL125" i="12" s="1"/>
  <c r="EL46" i="12"/>
  <c r="EL75" i="12" s="1"/>
  <c r="ET95" i="12"/>
  <c r="ET125" i="12" s="1"/>
  <c r="ET46" i="12"/>
  <c r="ET75" i="12" s="1"/>
  <c r="FB95" i="12"/>
  <c r="FB125" i="12" s="1"/>
  <c r="FB46" i="12"/>
  <c r="FB75" i="12" s="1"/>
  <c r="F47" i="12"/>
  <c r="F76" i="12" s="1"/>
  <c r="N96" i="12"/>
  <c r="N126" i="12" s="1"/>
  <c r="N47" i="12"/>
  <c r="N76" i="12" s="1"/>
  <c r="V96" i="12"/>
  <c r="V126" i="12" s="1"/>
  <c r="AD96" i="12"/>
  <c r="AD126" i="12" s="1"/>
  <c r="AD47" i="12"/>
  <c r="AD76" i="12" s="1"/>
  <c r="AL96" i="12"/>
  <c r="AL126" i="12" s="1"/>
  <c r="AL47" i="12"/>
  <c r="AL76" i="12" s="1"/>
  <c r="AT96" i="12"/>
  <c r="AT126" i="12" s="1"/>
  <c r="AT47" i="12"/>
  <c r="AT76" i="12" s="1"/>
  <c r="BB96" i="12"/>
  <c r="BB126" i="12" s="1"/>
  <c r="BB47" i="12"/>
  <c r="BB76" i="12" s="1"/>
  <c r="BJ96" i="12"/>
  <c r="BJ126" i="12" s="1"/>
  <c r="BJ47" i="12"/>
  <c r="BJ76" i="12" s="1"/>
  <c r="BR96" i="12"/>
  <c r="BR126" i="12" s="1"/>
  <c r="BR47" i="12"/>
  <c r="BR76" i="12" s="1"/>
  <c r="BZ96" i="12"/>
  <c r="BZ126" i="12" s="1"/>
  <c r="BZ47" i="12"/>
  <c r="BZ76" i="12" s="1"/>
  <c r="CH96" i="12"/>
  <c r="CH126" i="12" s="1"/>
  <c r="CP96" i="12"/>
  <c r="CP126" i="12" s="1"/>
  <c r="CP47" i="12"/>
  <c r="CP76" i="12" s="1"/>
  <c r="CX96" i="12"/>
  <c r="CX126" i="12" s="1"/>
  <c r="CX47" i="12"/>
  <c r="CX76" i="12" s="1"/>
  <c r="DF96" i="12"/>
  <c r="DF126" i="12" s="1"/>
  <c r="DF47" i="12"/>
  <c r="DF76" i="12" s="1"/>
  <c r="DN96" i="12"/>
  <c r="DN126" i="12" s="1"/>
  <c r="DN47" i="12"/>
  <c r="DN76" i="12" s="1"/>
  <c r="DV96" i="12"/>
  <c r="DV126" i="12" s="1"/>
  <c r="DV47" i="12"/>
  <c r="DV76" i="12" s="1"/>
  <c r="ED96" i="12"/>
  <c r="ED126" i="12" s="1"/>
  <c r="ED47" i="12"/>
  <c r="ED76" i="12" s="1"/>
  <c r="EL96" i="12"/>
  <c r="EL126" i="12" s="1"/>
  <c r="EL47" i="12"/>
  <c r="EL76" i="12" s="1"/>
  <c r="ET96" i="12"/>
  <c r="ET126" i="12" s="1"/>
  <c r="FB96" i="12"/>
  <c r="FB126" i="12" s="1"/>
  <c r="FB47" i="12"/>
  <c r="FB76" i="12" s="1"/>
  <c r="N97" i="12"/>
  <c r="N127" i="12" s="1"/>
  <c r="N48" i="12"/>
  <c r="N77" i="12" s="1"/>
  <c r="V97" i="12"/>
  <c r="V127" i="12" s="1"/>
  <c r="V48" i="12"/>
  <c r="V77" i="12" s="1"/>
  <c r="AD97" i="12"/>
  <c r="AD127" i="12" s="1"/>
  <c r="AD48" i="12"/>
  <c r="AD77" i="12" s="1"/>
  <c r="AL97" i="12"/>
  <c r="AL127" i="12" s="1"/>
  <c r="AL48" i="12"/>
  <c r="AL77" i="12" s="1"/>
  <c r="AT97" i="12"/>
  <c r="AT127" i="12" s="1"/>
  <c r="AT48" i="12"/>
  <c r="AT77" i="12" s="1"/>
  <c r="BB97" i="12"/>
  <c r="BB127" i="12" s="1"/>
  <c r="BB48" i="12"/>
  <c r="BB77" i="12" s="1"/>
  <c r="BJ97" i="12"/>
  <c r="BJ127" i="12" s="1"/>
  <c r="BJ48" i="12"/>
  <c r="BJ77" i="12" s="1"/>
  <c r="BR97" i="12"/>
  <c r="BR127" i="12" s="1"/>
  <c r="BZ97" i="12"/>
  <c r="BZ127" i="12" s="1"/>
  <c r="BZ48" i="12"/>
  <c r="BZ77" i="12" s="1"/>
  <c r="CH97" i="12"/>
  <c r="CH127" i="12" s="1"/>
  <c r="CH48" i="12"/>
  <c r="CH77" i="12" s="1"/>
  <c r="CP97" i="12"/>
  <c r="CP127" i="12" s="1"/>
  <c r="CP48" i="12"/>
  <c r="CP77" i="12" s="1"/>
  <c r="CX97" i="12"/>
  <c r="CX127" i="12" s="1"/>
  <c r="CX48" i="12"/>
  <c r="CX77" i="12" s="1"/>
  <c r="DF97" i="12"/>
  <c r="DF127" i="12" s="1"/>
  <c r="DF48" i="12"/>
  <c r="DF77" i="12" s="1"/>
  <c r="DN97" i="12"/>
  <c r="DN127" i="12" s="1"/>
  <c r="DN48" i="12"/>
  <c r="DN77" i="12" s="1"/>
  <c r="DV97" i="12"/>
  <c r="DV127" i="12" s="1"/>
  <c r="DV48" i="12"/>
  <c r="DV77" i="12" s="1"/>
  <c r="ED97" i="12"/>
  <c r="ED127" i="12" s="1"/>
  <c r="EL97" i="12"/>
  <c r="EL127" i="12" s="1"/>
  <c r="EL48" i="12"/>
  <c r="EL77" i="12" s="1"/>
  <c r="ET97" i="12"/>
  <c r="ET127" i="12" s="1"/>
  <c r="ET48" i="12"/>
  <c r="ET77" i="12" s="1"/>
  <c r="FB97" i="12"/>
  <c r="FB127" i="12" s="1"/>
  <c r="FB48" i="12"/>
  <c r="FB77" i="12" s="1"/>
  <c r="F49" i="12"/>
  <c r="F78" i="12" s="1"/>
  <c r="N98" i="12"/>
  <c r="N128" i="12" s="1"/>
  <c r="N49" i="12"/>
  <c r="N78" i="12" s="1"/>
  <c r="V98" i="12"/>
  <c r="V128" i="12" s="1"/>
  <c r="V49" i="12"/>
  <c r="V78" i="12" s="1"/>
  <c r="AD98" i="12"/>
  <c r="AD128" i="12" s="1"/>
  <c r="AD49" i="12"/>
  <c r="AD78" i="12" s="1"/>
  <c r="AL98" i="12"/>
  <c r="AL128" i="12" s="1"/>
  <c r="AL49" i="12"/>
  <c r="AL78" i="12" s="1"/>
  <c r="AT98" i="12"/>
  <c r="AT128" i="12" s="1"/>
  <c r="AT49" i="12"/>
  <c r="AT78" i="12" s="1"/>
  <c r="BB98" i="12"/>
  <c r="BB128" i="12" s="1"/>
  <c r="BJ98" i="12"/>
  <c r="BJ128" i="12" s="1"/>
  <c r="BJ49" i="12"/>
  <c r="BJ78" i="12" s="1"/>
  <c r="BR98" i="12"/>
  <c r="BR128" i="12" s="1"/>
  <c r="BR49" i="12"/>
  <c r="BR78" i="12" s="1"/>
  <c r="BZ98" i="12"/>
  <c r="BZ128" i="12" s="1"/>
  <c r="BZ49" i="12"/>
  <c r="BZ78" i="12" s="1"/>
  <c r="CH98" i="12"/>
  <c r="CH128" i="12" s="1"/>
  <c r="CH49" i="12"/>
  <c r="CH78" i="12" s="1"/>
  <c r="CP98" i="12"/>
  <c r="CP128" i="12" s="1"/>
  <c r="CP49" i="12"/>
  <c r="CP78" i="12" s="1"/>
  <c r="CX98" i="12"/>
  <c r="CX128" i="12" s="1"/>
  <c r="CX49" i="12"/>
  <c r="CX78" i="12" s="1"/>
  <c r="BB45" i="12"/>
  <c r="BB74" i="12" s="1"/>
  <c r="CH47" i="12"/>
  <c r="CH76" i="12" s="1"/>
  <c r="BB49" i="12"/>
  <c r="BB78" i="12" s="1"/>
  <c r="G86" i="12"/>
  <c r="G116" i="12" s="1"/>
  <c r="G37" i="12"/>
  <c r="G66" i="12" s="1"/>
  <c r="O86" i="12"/>
  <c r="O116" i="12" s="1"/>
  <c r="O37" i="12"/>
  <c r="O66" i="12" s="1"/>
  <c r="W86" i="12"/>
  <c r="W116" i="12" s="1"/>
  <c r="W37" i="12"/>
  <c r="W66" i="12" s="1"/>
  <c r="AE86" i="12"/>
  <c r="AE116" i="12" s="1"/>
  <c r="AE37" i="12"/>
  <c r="AE66" i="12" s="1"/>
  <c r="AM86" i="12"/>
  <c r="AM116" i="12" s="1"/>
  <c r="AM37" i="12"/>
  <c r="AM66" i="12" s="1"/>
  <c r="AU86" i="12"/>
  <c r="AU116" i="12" s="1"/>
  <c r="AU37" i="12"/>
  <c r="AU66" i="12" s="1"/>
  <c r="BC86" i="12"/>
  <c r="BC116" i="12" s="1"/>
  <c r="BC37" i="12"/>
  <c r="BC66" i="12" s="1"/>
  <c r="BK86" i="12"/>
  <c r="BK116" i="12" s="1"/>
  <c r="BK37" i="12"/>
  <c r="BK66" i="12" s="1"/>
  <c r="BS86" i="12"/>
  <c r="BS116" i="12" s="1"/>
  <c r="BS37" i="12"/>
  <c r="BS66" i="12" s="1"/>
  <c r="CA86" i="12"/>
  <c r="CA116" i="12" s="1"/>
  <c r="CA37" i="12"/>
  <c r="CA66" i="12" s="1"/>
  <c r="CI86" i="12"/>
  <c r="CI116" i="12" s="1"/>
  <c r="CI37" i="12"/>
  <c r="CI66" i="12" s="1"/>
  <c r="CQ86" i="12"/>
  <c r="CQ116" i="12" s="1"/>
  <c r="CQ37" i="12"/>
  <c r="CQ66" i="12" s="1"/>
  <c r="CY86" i="12"/>
  <c r="CY116" i="12" s="1"/>
  <c r="CY37" i="12"/>
  <c r="CY66" i="12" s="1"/>
  <c r="DG86" i="12"/>
  <c r="DG116" i="12" s="1"/>
  <c r="DG37" i="12"/>
  <c r="DG66" i="12" s="1"/>
  <c r="DO86" i="12"/>
  <c r="DO116" i="12" s="1"/>
  <c r="DO37" i="12"/>
  <c r="DO66" i="12" s="1"/>
  <c r="DW86" i="12"/>
  <c r="DW116" i="12" s="1"/>
  <c r="DW37" i="12"/>
  <c r="EE86" i="12"/>
  <c r="EE116" i="12" s="1"/>
  <c r="EE37" i="12"/>
  <c r="EM86" i="12"/>
  <c r="EM116" i="12" s="1"/>
  <c r="EM37" i="12"/>
  <c r="EU86" i="12"/>
  <c r="EU116" i="12" s="1"/>
  <c r="EU37" i="12"/>
  <c r="EU66" i="12" s="1"/>
  <c r="FC86" i="12"/>
  <c r="FC116" i="12" s="1"/>
  <c r="FC37" i="12"/>
  <c r="FC66" i="12" s="1"/>
  <c r="G87" i="12"/>
  <c r="G117" i="12" s="1"/>
  <c r="G38" i="12"/>
  <c r="G67" i="12" s="1"/>
  <c r="O87" i="12"/>
  <c r="O117" i="12" s="1"/>
  <c r="O38" i="12"/>
  <c r="O67" i="12" s="1"/>
  <c r="W87" i="12"/>
  <c r="W117" i="12" s="1"/>
  <c r="W38" i="12"/>
  <c r="W67" i="12" s="1"/>
  <c r="AE87" i="12"/>
  <c r="AE117" i="12" s="1"/>
  <c r="AE38" i="12"/>
  <c r="AE67" i="12" s="1"/>
  <c r="AM87" i="12"/>
  <c r="AM117" i="12" s="1"/>
  <c r="AM38" i="12"/>
  <c r="AM67" i="12" s="1"/>
  <c r="AU87" i="12"/>
  <c r="AU117" i="12" s="1"/>
  <c r="AU38" i="12"/>
  <c r="AU67" i="12" s="1"/>
  <c r="BC87" i="12"/>
  <c r="BC117" i="12" s="1"/>
  <c r="BC38" i="12"/>
  <c r="BC67" i="12" s="1"/>
  <c r="BK87" i="12"/>
  <c r="BK117" i="12" s="1"/>
  <c r="BK38" i="12"/>
  <c r="BK67" i="12" s="1"/>
  <c r="BS87" i="12"/>
  <c r="BS117" i="12" s="1"/>
  <c r="BS38" i="12"/>
  <c r="BS67" i="12" s="1"/>
  <c r="CA87" i="12"/>
  <c r="CA117" i="12" s="1"/>
  <c r="CA38" i="12"/>
  <c r="CA67" i="12" s="1"/>
  <c r="CI87" i="12"/>
  <c r="CI117" i="12" s="1"/>
  <c r="CI38" i="12"/>
  <c r="CI67" i="12" s="1"/>
  <c r="CQ87" i="12"/>
  <c r="CQ117" i="12" s="1"/>
  <c r="CQ38" i="12"/>
  <c r="CQ67" i="12" s="1"/>
  <c r="CY87" i="12"/>
  <c r="CY117" i="12" s="1"/>
  <c r="CY38" i="12"/>
  <c r="CY67" i="12" s="1"/>
  <c r="DG87" i="12"/>
  <c r="DG117" i="12" s="1"/>
  <c r="DG38" i="12"/>
  <c r="DG67" i="12" s="1"/>
  <c r="DO87" i="12"/>
  <c r="DO117" i="12" s="1"/>
  <c r="DO38" i="12"/>
  <c r="DO67" i="12" s="1"/>
  <c r="DW87" i="12"/>
  <c r="DW117" i="12" s="1"/>
  <c r="DW38" i="12"/>
  <c r="DW67" i="12" s="1"/>
  <c r="EE87" i="12"/>
  <c r="EE117" i="12" s="1"/>
  <c r="EE38" i="12"/>
  <c r="EE67" i="12" s="1"/>
  <c r="EM87" i="12"/>
  <c r="EM117" i="12" s="1"/>
  <c r="EM38" i="12"/>
  <c r="EM67" i="12" s="1"/>
  <c r="EU87" i="12"/>
  <c r="EU117" i="12" s="1"/>
  <c r="EU38" i="12"/>
  <c r="EU67" i="12" s="1"/>
  <c r="FC87" i="12"/>
  <c r="FC117" i="12" s="1"/>
  <c r="FC38" i="12"/>
  <c r="FC67" i="12" s="1"/>
  <c r="G88" i="12"/>
  <c r="G118" i="12" s="1"/>
  <c r="G39" i="12"/>
  <c r="G68" i="12" s="1"/>
  <c r="O88" i="12"/>
  <c r="O118" i="12" s="1"/>
  <c r="O39" i="12"/>
  <c r="O68" i="12" s="1"/>
  <c r="W88" i="12"/>
  <c r="W118" i="12" s="1"/>
  <c r="W39" i="12"/>
  <c r="W68" i="12" s="1"/>
  <c r="AE88" i="12"/>
  <c r="AE118" i="12" s="1"/>
  <c r="AE39" i="12"/>
  <c r="AE68" i="12" s="1"/>
  <c r="AM88" i="12"/>
  <c r="AM118" i="12" s="1"/>
  <c r="AM39" i="12"/>
  <c r="AM68" i="12" s="1"/>
  <c r="AU88" i="12"/>
  <c r="AU118" i="12" s="1"/>
  <c r="AU39" i="12"/>
  <c r="AU68" i="12" s="1"/>
  <c r="BC88" i="12"/>
  <c r="BC118" i="12" s="1"/>
  <c r="BC39" i="12"/>
  <c r="BC68" i="12" s="1"/>
  <c r="BK88" i="12"/>
  <c r="BK118" i="12" s="1"/>
  <c r="BK39" i="12"/>
  <c r="BK68" i="12" s="1"/>
  <c r="BS88" i="12"/>
  <c r="BS118" i="12" s="1"/>
  <c r="BS39" i="12"/>
  <c r="BS68" i="12" s="1"/>
  <c r="CA88" i="12"/>
  <c r="CA118" i="12" s="1"/>
  <c r="CA39" i="12"/>
  <c r="CA68" i="12" s="1"/>
  <c r="CI88" i="12"/>
  <c r="CI118" i="12" s="1"/>
  <c r="CI39" i="12"/>
  <c r="CI68" i="12" s="1"/>
  <c r="CQ88" i="12"/>
  <c r="CQ118" i="12" s="1"/>
  <c r="CQ39" i="12"/>
  <c r="CQ68" i="12" s="1"/>
  <c r="CY88" i="12"/>
  <c r="CY118" i="12" s="1"/>
  <c r="CY39" i="12"/>
  <c r="CY68" i="12" s="1"/>
  <c r="DG88" i="12"/>
  <c r="DG118" i="12" s="1"/>
  <c r="DG39" i="12"/>
  <c r="DG68" i="12" s="1"/>
  <c r="DO88" i="12"/>
  <c r="DO118" i="12" s="1"/>
  <c r="DO39" i="12"/>
  <c r="DO68" i="12" s="1"/>
  <c r="DW88" i="12"/>
  <c r="DW118" i="12" s="1"/>
  <c r="DW39" i="12"/>
  <c r="DW68" i="12" s="1"/>
  <c r="EE88" i="12"/>
  <c r="EE118" i="12" s="1"/>
  <c r="EE39" i="12"/>
  <c r="EE68" i="12" s="1"/>
  <c r="EM88" i="12"/>
  <c r="EM118" i="12" s="1"/>
  <c r="EM39" i="12"/>
  <c r="EM68" i="12" s="1"/>
  <c r="EU88" i="12"/>
  <c r="EU118" i="12" s="1"/>
  <c r="EU39" i="12"/>
  <c r="EU68" i="12" s="1"/>
  <c r="FC88" i="12"/>
  <c r="FC118" i="12" s="1"/>
  <c r="FC39" i="12"/>
  <c r="FC68" i="12" s="1"/>
  <c r="G89" i="12"/>
  <c r="G119" i="12" s="1"/>
  <c r="G40" i="12"/>
  <c r="G69" i="12" s="1"/>
  <c r="O89" i="12"/>
  <c r="O119" i="12" s="1"/>
  <c r="O40" i="12"/>
  <c r="O69" i="12" s="1"/>
  <c r="W89" i="12"/>
  <c r="W119" i="12" s="1"/>
  <c r="W40" i="12"/>
  <c r="W69" i="12" s="1"/>
  <c r="AE89" i="12"/>
  <c r="AE119" i="12" s="1"/>
  <c r="AE40" i="12"/>
  <c r="AE69" i="12" s="1"/>
  <c r="AM89" i="12"/>
  <c r="AM119" i="12" s="1"/>
  <c r="AM40" i="12"/>
  <c r="AM69" i="12" s="1"/>
  <c r="AU89" i="12"/>
  <c r="AU119" i="12" s="1"/>
  <c r="AU40" i="12"/>
  <c r="AU69" i="12" s="1"/>
  <c r="BC89" i="12"/>
  <c r="BC119" i="12" s="1"/>
  <c r="BC40" i="12"/>
  <c r="BC69" i="12" s="1"/>
  <c r="BK89" i="12"/>
  <c r="BK119" i="12" s="1"/>
  <c r="BK40" i="12"/>
  <c r="BK69" i="12" s="1"/>
  <c r="BS89" i="12"/>
  <c r="BS119" i="12" s="1"/>
  <c r="BS40" i="12"/>
  <c r="BS69" i="12" s="1"/>
  <c r="CA89" i="12"/>
  <c r="CA119" i="12" s="1"/>
  <c r="CA40" i="12"/>
  <c r="CA69" i="12" s="1"/>
  <c r="CI89" i="12"/>
  <c r="CI119" i="12" s="1"/>
  <c r="CI40" i="12"/>
  <c r="CI69" i="12" s="1"/>
  <c r="CQ89" i="12"/>
  <c r="CQ119" i="12" s="1"/>
  <c r="CQ40" i="12"/>
  <c r="CQ69" i="12" s="1"/>
  <c r="CY89" i="12"/>
  <c r="CY119" i="12" s="1"/>
  <c r="CY40" i="12"/>
  <c r="CY69" i="12" s="1"/>
  <c r="DG89" i="12"/>
  <c r="DG119" i="12" s="1"/>
  <c r="DG40" i="12"/>
  <c r="DG69" i="12" s="1"/>
  <c r="DO89" i="12"/>
  <c r="DO119" i="12" s="1"/>
  <c r="DO40" i="12"/>
  <c r="DO69" i="12" s="1"/>
  <c r="DW89" i="12"/>
  <c r="DW119" i="12" s="1"/>
  <c r="DW40" i="12"/>
  <c r="DW69" i="12" s="1"/>
  <c r="EE89" i="12"/>
  <c r="EE119" i="12" s="1"/>
  <c r="EE40" i="12"/>
  <c r="EE69" i="12" s="1"/>
  <c r="EM89" i="12"/>
  <c r="EM119" i="12" s="1"/>
  <c r="EM40" i="12"/>
  <c r="EM69" i="12" s="1"/>
  <c r="EU89" i="12"/>
  <c r="EU119" i="12" s="1"/>
  <c r="EU40" i="12"/>
  <c r="EU69" i="12" s="1"/>
  <c r="FC89" i="12"/>
  <c r="FC119" i="12" s="1"/>
  <c r="FC40" i="12"/>
  <c r="FC69" i="12" s="1"/>
  <c r="G90" i="12"/>
  <c r="G120" i="12" s="1"/>
  <c r="G41" i="12"/>
  <c r="G70" i="12" s="1"/>
  <c r="O90" i="12"/>
  <c r="O120" i="12" s="1"/>
  <c r="O41" i="12"/>
  <c r="O70" i="12" s="1"/>
  <c r="W90" i="12"/>
  <c r="W120" i="12" s="1"/>
  <c r="W41" i="12"/>
  <c r="W70" i="12" s="1"/>
  <c r="AE90" i="12"/>
  <c r="AE120" i="12" s="1"/>
  <c r="AE41" i="12"/>
  <c r="AE70" i="12" s="1"/>
  <c r="AM90" i="12"/>
  <c r="AM120" i="12" s="1"/>
  <c r="AM41" i="12"/>
  <c r="AM70" i="12" s="1"/>
  <c r="AU90" i="12"/>
  <c r="AU120" i="12" s="1"/>
  <c r="AU41" i="12"/>
  <c r="AU70" i="12" s="1"/>
  <c r="BC90" i="12"/>
  <c r="BC120" i="12" s="1"/>
  <c r="BC41" i="12"/>
  <c r="BC70" i="12" s="1"/>
  <c r="BK90" i="12"/>
  <c r="BK120" i="12" s="1"/>
  <c r="BK41" i="12"/>
  <c r="BK70" i="12" s="1"/>
  <c r="BS90" i="12"/>
  <c r="BS120" i="12" s="1"/>
  <c r="BS41" i="12"/>
  <c r="BS70" i="12" s="1"/>
  <c r="CA90" i="12"/>
  <c r="CA120" i="12" s="1"/>
  <c r="CA41" i="12"/>
  <c r="CA70" i="12" s="1"/>
  <c r="CI90" i="12"/>
  <c r="CI120" i="12" s="1"/>
  <c r="CI41" i="12"/>
  <c r="CI70" i="12" s="1"/>
  <c r="CQ90" i="12"/>
  <c r="CQ120" i="12" s="1"/>
  <c r="CQ41" i="12"/>
  <c r="CQ70" i="12" s="1"/>
  <c r="CY90" i="12"/>
  <c r="CY120" i="12" s="1"/>
  <c r="CY41" i="12"/>
  <c r="CY70" i="12" s="1"/>
  <c r="DG90" i="12"/>
  <c r="DG120" i="12" s="1"/>
  <c r="DG41" i="12"/>
  <c r="DG70" i="12" s="1"/>
  <c r="DO90" i="12"/>
  <c r="DO120" i="12" s="1"/>
  <c r="DO41" i="12"/>
  <c r="DO70" i="12" s="1"/>
  <c r="DW90" i="12"/>
  <c r="DW120" i="12" s="1"/>
  <c r="DW41" i="12"/>
  <c r="DW70" i="12" s="1"/>
  <c r="EE90" i="12"/>
  <c r="EE120" i="12" s="1"/>
  <c r="EE41" i="12"/>
  <c r="EE70" i="12" s="1"/>
  <c r="EM90" i="12"/>
  <c r="EM120" i="12" s="1"/>
  <c r="EM41" i="12"/>
  <c r="EM70" i="12" s="1"/>
  <c r="EU90" i="12"/>
  <c r="EU120" i="12" s="1"/>
  <c r="EU41" i="12"/>
  <c r="EU70" i="12" s="1"/>
  <c r="FC90" i="12"/>
  <c r="FC120" i="12" s="1"/>
  <c r="FC41" i="12"/>
  <c r="FC70" i="12" s="1"/>
  <c r="G92" i="12"/>
  <c r="G122" i="12" s="1"/>
  <c r="G43" i="12"/>
  <c r="G72" i="12" s="1"/>
  <c r="O92" i="12"/>
  <c r="O122" i="12" s="1"/>
  <c r="O43" i="12"/>
  <c r="O72" i="12" s="1"/>
  <c r="W92" i="12"/>
  <c r="W122" i="12" s="1"/>
  <c r="W43" i="12"/>
  <c r="W72" i="12" s="1"/>
  <c r="AE92" i="12"/>
  <c r="AE122" i="12" s="1"/>
  <c r="AE43" i="12"/>
  <c r="AE72" i="12" s="1"/>
  <c r="AM92" i="12"/>
  <c r="AM122" i="12" s="1"/>
  <c r="AM43" i="12"/>
  <c r="AM72" i="12" s="1"/>
  <c r="AU92" i="12"/>
  <c r="AU122" i="12" s="1"/>
  <c r="AU43" i="12"/>
  <c r="AU72" i="12" s="1"/>
  <c r="BC92" i="12"/>
  <c r="BC122" i="12" s="1"/>
  <c r="BC43" i="12"/>
  <c r="BC72" i="12" s="1"/>
  <c r="BK92" i="12"/>
  <c r="BK122" i="12" s="1"/>
  <c r="BK43" i="12"/>
  <c r="BK72" i="12" s="1"/>
  <c r="BS92" i="12"/>
  <c r="BS122" i="12" s="1"/>
  <c r="BS43" i="12"/>
  <c r="BS72" i="12" s="1"/>
  <c r="CA92" i="12"/>
  <c r="CA122" i="12" s="1"/>
  <c r="CA43" i="12"/>
  <c r="CA72" i="12" s="1"/>
  <c r="CI92" i="12"/>
  <c r="CI122" i="12" s="1"/>
  <c r="CI43" i="12"/>
  <c r="CI72" i="12" s="1"/>
  <c r="CQ92" i="12"/>
  <c r="CQ122" i="12" s="1"/>
  <c r="CQ43" i="12"/>
  <c r="CQ72" i="12" s="1"/>
  <c r="CY92" i="12"/>
  <c r="CY122" i="12" s="1"/>
  <c r="CY43" i="12"/>
  <c r="CY72" i="12" s="1"/>
  <c r="DG92" i="12"/>
  <c r="DG122" i="12" s="1"/>
  <c r="DG43" i="12"/>
  <c r="DG72" i="12" s="1"/>
  <c r="DO92" i="12"/>
  <c r="DO122" i="12" s="1"/>
  <c r="DO43" i="12"/>
  <c r="DO72" i="12" s="1"/>
  <c r="DW92" i="12"/>
  <c r="DW122" i="12" s="1"/>
  <c r="DW43" i="12"/>
  <c r="DW72" i="12" s="1"/>
  <c r="EE92" i="12"/>
  <c r="EE122" i="12" s="1"/>
  <c r="EE43" i="12"/>
  <c r="EE72" i="12" s="1"/>
  <c r="EM92" i="12"/>
  <c r="EM122" i="12" s="1"/>
  <c r="EM43" i="12"/>
  <c r="EM72" i="12" s="1"/>
  <c r="EU92" i="12"/>
  <c r="EU122" i="12" s="1"/>
  <c r="EU43" i="12"/>
  <c r="EU72" i="12" s="1"/>
  <c r="FC92" i="12"/>
  <c r="FC122" i="12" s="1"/>
  <c r="FC43" i="12"/>
  <c r="FC72" i="12" s="1"/>
  <c r="G93" i="12"/>
  <c r="G123" i="12" s="1"/>
  <c r="G44" i="12"/>
  <c r="G73" i="12" s="1"/>
  <c r="O93" i="12"/>
  <c r="O123" i="12" s="1"/>
  <c r="O44" i="12"/>
  <c r="O73" i="12" s="1"/>
  <c r="W93" i="12"/>
  <c r="W123" i="12" s="1"/>
  <c r="W44" i="12"/>
  <c r="W73" i="12" s="1"/>
  <c r="AE93" i="12"/>
  <c r="AE123" i="12" s="1"/>
  <c r="AE44" i="12"/>
  <c r="AE73" i="12" s="1"/>
  <c r="AM93" i="12"/>
  <c r="AM123" i="12" s="1"/>
  <c r="AM44" i="12"/>
  <c r="AM73" i="12" s="1"/>
  <c r="AU93" i="12"/>
  <c r="AU123" i="12" s="1"/>
  <c r="AU44" i="12"/>
  <c r="AU73" i="12" s="1"/>
  <c r="BC93" i="12"/>
  <c r="BC123" i="12" s="1"/>
  <c r="BC44" i="12"/>
  <c r="BC73" i="12" s="1"/>
  <c r="BK93" i="12"/>
  <c r="BK123" i="12" s="1"/>
  <c r="BK44" i="12"/>
  <c r="BK73" i="12" s="1"/>
  <c r="BS93" i="12"/>
  <c r="BS123" i="12" s="1"/>
  <c r="BS44" i="12"/>
  <c r="BS73" i="12" s="1"/>
  <c r="CA93" i="12"/>
  <c r="CA123" i="12" s="1"/>
  <c r="CA44" i="12"/>
  <c r="CA73" i="12" s="1"/>
  <c r="CI93" i="12"/>
  <c r="CI123" i="12" s="1"/>
  <c r="CI44" i="12"/>
  <c r="CI73" i="12" s="1"/>
  <c r="CQ93" i="12"/>
  <c r="CQ123" i="12" s="1"/>
  <c r="CQ44" i="12"/>
  <c r="CQ73" i="12" s="1"/>
  <c r="CY93" i="12"/>
  <c r="CY123" i="12" s="1"/>
  <c r="CY44" i="12"/>
  <c r="CY73" i="12" s="1"/>
  <c r="DG93" i="12"/>
  <c r="DG123" i="12" s="1"/>
  <c r="DG44" i="12"/>
  <c r="DG73" i="12" s="1"/>
  <c r="DO93" i="12"/>
  <c r="DO123" i="12" s="1"/>
  <c r="DO44" i="12"/>
  <c r="DO73" i="12" s="1"/>
  <c r="DW93" i="12"/>
  <c r="DW123" i="12" s="1"/>
  <c r="DW44" i="12"/>
  <c r="DW73" i="12" s="1"/>
  <c r="EE93" i="12"/>
  <c r="EE123" i="12" s="1"/>
  <c r="EE44" i="12"/>
  <c r="EE73" i="12" s="1"/>
  <c r="EM93" i="12"/>
  <c r="EM123" i="12" s="1"/>
  <c r="EM44" i="12"/>
  <c r="EM73" i="12" s="1"/>
  <c r="EU93" i="12"/>
  <c r="EU123" i="12" s="1"/>
  <c r="EU44" i="12"/>
  <c r="EU73" i="12" s="1"/>
  <c r="FC93" i="12"/>
  <c r="FC123" i="12" s="1"/>
  <c r="FC44" i="12"/>
  <c r="FC73" i="12" s="1"/>
  <c r="G94" i="12"/>
  <c r="G124" i="12" s="1"/>
  <c r="G45" i="12"/>
  <c r="G74" i="12" s="1"/>
  <c r="O94" i="12"/>
  <c r="O124" i="12" s="1"/>
  <c r="O45" i="12"/>
  <c r="O74" i="12" s="1"/>
  <c r="W94" i="12"/>
  <c r="W124" i="12" s="1"/>
  <c r="W45" i="12"/>
  <c r="W74" i="12" s="1"/>
  <c r="AE94" i="12"/>
  <c r="AE124" i="12" s="1"/>
  <c r="AE45" i="12"/>
  <c r="AE74" i="12" s="1"/>
  <c r="AM94" i="12"/>
  <c r="AM124" i="12" s="1"/>
  <c r="AM45" i="12"/>
  <c r="AM74" i="12" s="1"/>
  <c r="AU94" i="12"/>
  <c r="AU124" i="12" s="1"/>
  <c r="AU45" i="12"/>
  <c r="AU74" i="12" s="1"/>
  <c r="BC94" i="12"/>
  <c r="BC124" i="12" s="1"/>
  <c r="BC45" i="12"/>
  <c r="BC74" i="12" s="1"/>
  <c r="BK94" i="12"/>
  <c r="BK124" i="12" s="1"/>
  <c r="BK45" i="12"/>
  <c r="BK74" i="12" s="1"/>
  <c r="BS94" i="12"/>
  <c r="BS124" i="12" s="1"/>
  <c r="BS45" i="12"/>
  <c r="BS74" i="12" s="1"/>
  <c r="CA94" i="12"/>
  <c r="CA124" i="12" s="1"/>
  <c r="CA45" i="12"/>
  <c r="CA74" i="12" s="1"/>
  <c r="CI94" i="12"/>
  <c r="CI124" i="12" s="1"/>
  <c r="CI45" i="12"/>
  <c r="CI74" i="12" s="1"/>
  <c r="CQ94" i="12"/>
  <c r="CQ124" i="12" s="1"/>
  <c r="CQ45" i="12"/>
  <c r="CQ74" i="12" s="1"/>
  <c r="CY94" i="12"/>
  <c r="CY124" i="12" s="1"/>
  <c r="CY45" i="12"/>
  <c r="CY74" i="12" s="1"/>
  <c r="DG94" i="12"/>
  <c r="DG124" i="12" s="1"/>
  <c r="DG45" i="12"/>
  <c r="DG74" i="12" s="1"/>
  <c r="DO94" i="12"/>
  <c r="DO124" i="12" s="1"/>
  <c r="DO45" i="12"/>
  <c r="DO74" i="12" s="1"/>
  <c r="DW94" i="12"/>
  <c r="DW124" i="12" s="1"/>
  <c r="DW45" i="12"/>
  <c r="DW74" i="12" s="1"/>
  <c r="EE94" i="12"/>
  <c r="EE124" i="12" s="1"/>
  <c r="EE45" i="12"/>
  <c r="EE74" i="12" s="1"/>
  <c r="EM94" i="12"/>
  <c r="EM124" i="12" s="1"/>
  <c r="EM45" i="12"/>
  <c r="EM74" i="12" s="1"/>
  <c r="EU94" i="12"/>
  <c r="EU124" i="12" s="1"/>
  <c r="EU45" i="12"/>
  <c r="EU74" i="12" s="1"/>
  <c r="FC94" i="12"/>
  <c r="FC124" i="12" s="1"/>
  <c r="FC45" i="12"/>
  <c r="FC74" i="12" s="1"/>
  <c r="G95" i="12"/>
  <c r="G125" i="12" s="1"/>
  <c r="G46" i="12"/>
  <c r="G75" i="12" s="1"/>
  <c r="O95" i="12"/>
  <c r="O125" i="12" s="1"/>
  <c r="O46" i="12"/>
  <c r="O75" i="12" s="1"/>
  <c r="W95" i="12"/>
  <c r="W125" i="12" s="1"/>
  <c r="W46" i="12"/>
  <c r="W75" i="12" s="1"/>
  <c r="AE95" i="12"/>
  <c r="AE125" i="12" s="1"/>
  <c r="AE46" i="12"/>
  <c r="AE75" i="12" s="1"/>
  <c r="AM95" i="12"/>
  <c r="AM125" i="12" s="1"/>
  <c r="AM46" i="12"/>
  <c r="AM75" i="12" s="1"/>
  <c r="AU95" i="12"/>
  <c r="AU125" i="12" s="1"/>
  <c r="AU46" i="12"/>
  <c r="AU75" i="12" s="1"/>
  <c r="BC95" i="12"/>
  <c r="BC125" i="12" s="1"/>
  <c r="BC46" i="12"/>
  <c r="BC75" i="12" s="1"/>
  <c r="BK95" i="12"/>
  <c r="BK125" i="12" s="1"/>
  <c r="BK46" i="12"/>
  <c r="BK75" i="12" s="1"/>
  <c r="BS95" i="12"/>
  <c r="BS125" i="12" s="1"/>
  <c r="BS46" i="12"/>
  <c r="BS75" i="12" s="1"/>
  <c r="CA95" i="12"/>
  <c r="CA125" i="12" s="1"/>
  <c r="CA46" i="12"/>
  <c r="CA75" i="12" s="1"/>
  <c r="CI95" i="12"/>
  <c r="CI125" i="12" s="1"/>
  <c r="CI46" i="12"/>
  <c r="CI75" i="12" s="1"/>
  <c r="CQ95" i="12"/>
  <c r="CQ125" i="12" s="1"/>
  <c r="CQ46" i="12"/>
  <c r="CQ75" i="12" s="1"/>
  <c r="CY95" i="12"/>
  <c r="CY125" i="12" s="1"/>
  <c r="CY46" i="12"/>
  <c r="CY75" i="12" s="1"/>
  <c r="DG95" i="12"/>
  <c r="DG125" i="12" s="1"/>
  <c r="DG46" i="12"/>
  <c r="DG75" i="12" s="1"/>
  <c r="DO95" i="12"/>
  <c r="DO125" i="12" s="1"/>
  <c r="DO46" i="12"/>
  <c r="DO75" i="12" s="1"/>
  <c r="DW95" i="12"/>
  <c r="DW125" i="12" s="1"/>
  <c r="DW46" i="12"/>
  <c r="DW75" i="12" s="1"/>
  <c r="EE95" i="12"/>
  <c r="EE125" i="12" s="1"/>
  <c r="EE46" i="12"/>
  <c r="EE75" i="12" s="1"/>
  <c r="EM95" i="12"/>
  <c r="EM125" i="12" s="1"/>
  <c r="EM46" i="12"/>
  <c r="EM75" i="12" s="1"/>
  <c r="EU95" i="12"/>
  <c r="EU125" i="12" s="1"/>
  <c r="EU46" i="12"/>
  <c r="EU75" i="12" s="1"/>
  <c r="FC95" i="12"/>
  <c r="FC125" i="12" s="1"/>
  <c r="FC46" i="12"/>
  <c r="FC75" i="12" s="1"/>
  <c r="G96" i="12"/>
  <c r="G126" i="12" s="1"/>
  <c r="G47" i="12"/>
  <c r="G76" i="12" s="1"/>
  <c r="O96" i="12"/>
  <c r="O126" i="12" s="1"/>
  <c r="O47" i="12"/>
  <c r="O76" i="12" s="1"/>
  <c r="W96" i="12"/>
  <c r="W126" i="12" s="1"/>
  <c r="W47" i="12"/>
  <c r="W76" i="12" s="1"/>
  <c r="AE96" i="12"/>
  <c r="AE126" i="12" s="1"/>
  <c r="AE47" i="12"/>
  <c r="AE76" i="12" s="1"/>
  <c r="AM96" i="12"/>
  <c r="AM126" i="12" s="1"/>
  <c r="AM47" i="12"/>
  <c r="AM76" i="12" s="1"/>
  <c r="AU96" i="12"/>
  <c r="AU126" i="12" s="1"/>
  <c r="AU47" i="12"/>
  <c r="AU76" i="12" s="1"/>
  <c r="BC96" i="12"/>
  <c r="BC126" i="12" s="1"/>
  <c r="BC47" i="12"/>
  <c r="BC76" i="12" s="1"/>
  <c r="BK96" i="12"/>
  <c r="BK126" i="12" s="1"/>
  <c r="BK47" i="12"/>
  <c r="BK76" i="12" s="1"/>
  <c r="BS96" i="12"/>
  <c r="BS126" i="12" s="1"/>
  <c r="BS47" i="12"/>
  <c r="BS76" i="12" s="1"/>
  <c r="CA96" i="12"/>
  <c r="CA126" i="12" s="1"/>
  <c r="CA47" i="12"/>
  <c r="CA76" i="12" s="1"/>
  <c r="DN45" i="12"/>
  <c r="DN74" i="12" s="1"/>
  <c r="ET47" i="12"/>
  <c r="ET76" i="12" s="1"/>
  <c r="H86" i="12"/>
  <c r="H116" i="12" s="1"/>
  <c r="I66" i="12"/>
  <c r="H37" i="12"/>
  <c r="H66" i="12" s="1"/>
  <c r="P86" i="12"/>
  <c r="P116" i="12" s="1"/>
  <c r="Q66" i="12"/>
  <c r="P37" i="12"/>
  <c r="P66" i="12" s="1"/>
  <c r="X86" i="12"/>
  <c r="X116" i="12" s="1"/>
  <c r="Y66" i="12"/>
  <c r="X37" i="12"/>
  <c r="X66" i="12" s="1"/>
  <c r="AF86" i="12"/>
  <c r="AF116" i="12" s="1"/>
  <c r="AG66" i="12"/>
  <c r="AF37" i="12"/>
  <c r="AF66" i="12" s="1"/>
  <c r="AN86" i="12"/>
  <c r="AN116" i="12" s="1"/>
  <c r="AO66" i="12"/>
  <c r="AN37" i="12"/>
  <c r="AN66" i="12" s="1"/>
  <c r="AV86" i="12"/>
  <c r="AV116" i="12" s="1"/>
  <c r="AW66" i="12"/>
  <c r="AV37" i="12"/>
  <c r="AV66" i="12" s="1"/>
  <c r="BD86" i="12"/>
  <c r="BD116" i="12" s="1"/>
  <c r="BD37" i="12"/>
  <c r="BD66" i="12" s="1"/>
  <c r="BL86" i="12"/>
  <c r="BL116" i="12" s="1"/>
  <c r="BL37" i="12"/>
  <c r="BL66" i="12" s="1"/>
  <c r="BT86" i="12"/>
  <c r="BT116" i="12" s="1"/>
  <c r="BU66" i="12"/>
  <c r="BT37" i="12"/>
  <c r="BT66" i="12" s="1"/>
  <c r="CB86" i="12"/>
  <c r="CB116" i="12" s="1"/>
  <c r="CC66" i="12"/>
  <c r="CB37" i="12"/>
  <c r="CB66" i="12" s="1"/>
  <c r="CJ86" i="12"/>
  <c r="CJ116" i="12" s="1"/>
  <c r="CK66" i="12"/>
  <c r="CJ37" i="12"/>
  <c r="CJ66" i="12" s="1"/>
  <c r="CR86" i="12"/>
  <c r="CR116" i="12" s="1"/>
  <c r="CS66" i="12"/>
  <c r="CR37" i="12"/>
  <c r="CR66" i="12" s="1"/>
  <c r="CZ86" i="12"/>
  <c r="CZ116" i="12" s="1"/>
  <c r="DA66" i="12"/>
  <c r="CZ37" i="12"/>
  <c r="CZ66" i="12" s="1"/>
  <c r="DH86" i="12"/>
  <c r="DH116" i="12" s="1"/>
  <c r="DI66" i="12"/>
  <c r="DH37" i="12"/>
  <c r="DH66" i="12" s="1"/>
  <c r="DP86" i="12"/>
  <c r="DP116" i="12" s="1"/>
  <c r="DP37" i="12"/>
  <c r="DP66" i="12" s="1"/>
  <c r="DX86" i="12"/>
  <c r="DX116" i="12" s="1"/>
  <c r="DX37" i="12"/>
  <c r="EF86" i="12"/>
  <c r="EF116" i="12" s="1"/>
  <c r="EG66" i="12"/>
  <c r="EF37" i="12"/>
  <c r="EN86" i="12"/>
  <c r="EN116" i="12" s="1"/>
  <c r="EO66" i="12"/>
  <c r="EN37" i="12"/>
  <c r="EV86" i="12"/>
  <c r="EV116" i="12" s="1"/>
  <c r="EW66" i="12"/>
  <c r="EV37" i="12"/>
  <c r="EV66" i="12" s="1"/>
  <c r="FD86" i="12"/>
  <c r="FD116" i="12" s="1"/>
  <c r="FE66" i="12"/>
  <c r="FD37" i="12"/>
  <c r="FD66" i="12" s="1"/>
  <c r="H87" i="12"/>
  <c r="H117" i="12" s="1"/>
  <c r="I67" i="12"/>
  <c r="H38" i="12"/>
  <c r="H67" i="12" s="1"/>
  <c r="P87" i="12"/>
  <c r="P117" i="12" s="1"/>
  <c r="Q67" i="12"/>
  <c r="P38" i="12"/>
  <c r="P67" i="12" s="1"/>
  <c r="X87" i="12"/>
  <c r="X117" i="12" s="1"/>
  <c r="Y67" i="12"/>
  <c r="X38" i="12"/>
  <c r="X67" i="12" s="1"/>
  <c r="AF87" i="12"/>
  <c r="AF117" i="12" s="1"/>
  <c r="AG67" i="12"/>
  <c r="AF38" i="12"/>
  <c r="AF67" i="12" s="1"/>
  <c r="AN87" i="12"/>
  <c r="AN117" i="12" s="1"/>
  <c r="AN38" i="12"/>
  <c r="AN67" i="12" s="1"/>
  <c r="AV87" i="12"/>
  <c r="AV117" i="12" s="1"/>
  <c r="AV38" i="12"/>
  <c r="AV67" i="12" s="1"/>
  <c r="BD87" i="12"/>
  <c r="BD117" i="12" s="1"/>
  <c r="BE67" i="12"/>
  <c r="BD38" i="12"/>
  <c r="BD67" i="12" s="1"/>
  <c r="BL87" i="12"/>
  <c r="BL117" i="12" s="1"/>
  <c r="BM67" i="12"/>
  <c r="BL38" i="12"/>
  <c r="BL67" i="12" s="1"/>
  <c r="BT87" i="12"/>
  <c r="BT117" i="12" s="1"/>
  <c r="BU67" i="12"/>
  <c r="BT38" i="12"/>
  <c r="BT67" i="12" s="1"/>
  <c r="CB87" i="12"/>
  <c r="CB117" i="12" s="1"/>
  <c r="CC67" i="12"/>
  <c r="CB38" i="12"/>
  <c r="CB67" i="12" s="1"/>
  <c r="CJ87" i="12"/>
  <c r="CJ117" i="12" s="1"/>
  <c r="CK67" i="12"/>
  <c r="CJ38" i="12"/>
  <c r="CJ67" i="12" s="1"/>
  <c r="CR87" i="12"/>
  <c r="CR117" i="12" s="1"/>
  <c r="CS67" i="12"/>
  <c r="CR38" i="12"/>
  <c r="CR67" i="12" s="1"/>
  <c r="CZ87" i="12"/>
  <c r="CZ117" i="12" s="1"/>
  <c r="CZ38" i="12"/>
  <c r="CZ67" i="12" s="1"/>
  <c r="DH87" i="12"/>
  <c r="DH117" i="12" s="1"/>
  <c r="DH38" i="12"/>
  <c r="DH67" i="12" s="1"/>
  <c r="DP87" i="12"/>
  <c r="DP117" i="12" s="1"/>
  <c r="DQ67" i="12"/>
  <c r="DP38" i="12"/>
  <c r="DP67" i="12" s="1"/>
  <c r="DX87" i="12"/>
  <c r="DX117" i="12" s="1"/>
  <c r="DY67" i="12"/>
  <c r="DX38" i="12"/>
  <c r="DX67" i="12" s="1"/>
  <c r="EF87" i="12"/>
  <c r="EF117" i="12" s="1"/>
  <c r="EG67" i="12"/>
  <c r="EF38" i="12"/>
  <c r="EF67" i="12" s="1"/>
  <c r="EN87" i="12"/>
  <c r="EN117" i="12" s="1"/>
  <c r="EO67" i="12"/>
  <c r="EN38" i="12"/>
  <c r="EN67" i="12" s="1"/>
  <c r="EV87" i="12"/>
  <c r="EV117" i="12" s="1"/>
  <c r="EW67" i="12"/>
  <c r="EV38" i="12"/>
  <c r="EV67" i="12" s="1"/>
  <c r="FD87" i="12"/>
  <c r="FD117" i="12" s="1"/>
  <c r="FE67" i="12"/>
  <c r="FD38" i="12"/>
  <c r="FD67" i="12" s="1"/>
  <c r="H88" i="12"/>
  <c r="H118" i="12" s="1"/>
  <c r="I68" i="12"/>
  <c r="H39" i="12"/>
  <c r="H68" i="12" s="1"/>
  <c r="P88" i="12"/>
  <c r="P118" i="12" s="1"/>
  <c r="Q68" i="12"/>
  <c r="P39" i="12"/>
  <c r="P68" i="12" s="1"/>
  <c r="X88" i="12"/>
  <c r="X118" i="12" s="1"/>
  <c r="X39" i="12"/>
  <c r="X68" i="12" s="1"/>
  <c r="AF88" i="12"/>
  <c r="AF118" i="12" s="1"/>
  <c r="AF39" i="12"/>
  <c r="AF68" i="12" s="1"/>
  <c r="AN88" i="12"/>
  <c r="AN118" i="12" s="1"/>
  <c r="AO68" i="12"/>
  <c r="AN39" i="12"/>
  <c r="AN68" i="12" s="1"/>
  <c r="AV88" i="12"/>
  <c r="AV118" i="12" s="1"/>
  <c r="AW68" i="12"/>
  <c r="AV39" i="12"/>
  <c r="AV68" i="12" s="1"/>
  <c r="BD88" i="12"/>
  <c r="BD118" i="12" s="1"/>
  <c r="BE68" i="12"/>
  <c r="BD39" i="12"/>
  <c r="BD68" i="12" s="1"/>
  <c r="BL88" i="12"/>
  <c r="BL118" i="12" s="1"/>
  <c r="BM68" i="12"/>
  <c r="BL39" i="12"/>
  <c r="BL68" i="12" s="1"/>
  <c r="BT88" i="12"/>
  <c r="BT118" i="12" s="1"/>
  <c r="BU68" i="12"/>
  <c r="BT39" i="12"/>
  <c r="BT68" i="12" s="1"/>
  <c r="CB88" i="12"/>
  <c r="CB118" i="12" s="1"/>
  <c r="CC68" i="12"/>
  <c r="CB39" i="12"/>
  <c r="CB68" i="12" s="1"/>
  <c r="CJ88" i="12"/>
  <c r="CJ118" i="12" s="1"/>
  <c r="CJ39" i="12"/>
  <c r="CJ68" i="12" s="1"/>
  <c r="CR88" i="12"/>
  <c r="CR118" i="12" s="1"/>
  <c r="CR39" i="12"/>
  <c r="CR68" i="12" s="1"/>
  <c r="CZ88" i="12"/>
  <c r="CZ118" i="12" s="1"/>
  <c r="DA68" i="12"/>
  <c r="CZ39" i="12"/>
  <c r="CZ68" i="12" s="1"/>
  <c r="DH88" i="12"/>
  <c r="DH118" i="12" s="1"/>
  <c r="DI68" i="12"/>
  <c r="DH39" i="12"/>
  <c r="DH68" i="12" s="1"/>
  <c r="DP88" i="12"/>
  <c r="DP118" i="12" s="1"/>
  <c r="DQ68" i="12"/>
  <c r="DP39" i="12"/>
  <c r="DP68" i="12" s="1"/>
  <c r="DX88" i="12"/>
  <c r="DX118" i="12" s="1"/>
  <c r="DY68" i="12"/>
  <c r="DX39" i="12"/>
  <c r="DX68" i="12" s="1"/>
  <c r="EF88" i="12"/>
  <c r="EF118" i="12" s="1"/>
  <c r="EG68" i="12"/>
  <c r="EF39" i="12"/>
  <c r="EF68" i="12" s="1"/>
  <c r="EN88" i="12"/>
  <c r="EN118" i="12" s="1"/>
  <c r="EO68" i="12"/>
  <c r="EN39" i="12"/>
  <c r="EN68" i="12" s="1"/>
  <c r="EV88" i="12"/>
  <c r="EV118" i="12" s="1"/>
  <c r="EV39" i="12"/>
  <c r="EV68" i="12" s="1"/>
  <c r="FD88" i="12"/>
  <c r="FD118" i="12" s="1"/>
  <c r="FD39" i="12"/>
  <c r="FD68" i="12" s="1"/>
  <c r="H89" i="12"/>
  <c r="H119" i="12" s="1"/>
  <c r="H40" i="12"/>
  <c r="H69" i="12" s="1"/>
  <c r="P89" i="12"/>
  <c r="P119" i="12" s="1"/>
  <c r="P40" i="12"/>
  <c r="P69" i="12" s="1"/>
  <c r="X89" i="12"/>
  <c r="X119" i="12" s="1"/>
  <c r="Y69" i="12"/>
  <c r="X40" i="12"/>
  <c r="X69" i="12" s="1"/>
  <c r="AF89" i="12"/>
  <c r="AF119" i="12" s="1"/>
  <c r="AG69" i="12"/>
  <c r="AF40" i="12"/>
  <c r="AF69" i="12" s="1"/>
  <c r="AN89" i="12"/>
  <c r="AN119" i="12" s="1"/>
  <c r="AO69" i="12"/>
  <c r="AN40" i="12"/>
  <c r="AN69" i="12" s="1"/>
  <c r="AV89" i="12"/>
  <c r="AV119" i="12" s="1"/>
  <c r="AW69" i="12"/>
  <c r="AV40" i="12"/>
  <c r="AV69" i="12" s="1"/>
  <c r="BD89" i="12"/>
  <c r="BD119" i="12" s="1"/>
  <c r="BE69" i="12"/>
  <c r="BD40" i="12"/>
  <c r="BD69" i="12" s="1"/>
  <c r="BL89" i="12"/>
  <c r="BL119" i="12" s="1"/>
  <c r="BM69" i="12"/>
  <c r="BL40" i="12"/>
  <c r="BL69" i="12" s="1"/>
  <c r="BT89" i="12"/>
  <c r="BT119" i="12" s="1"/>
  <c r="BT40" i="12"/>
  <c r="BT69" i="12" s="1"/>
  <c r="CB89" i="12"/>
  <c r="CB119" i="12" s="1"/>
  <c r="CB40" i="12"/>
  <c r="CB69" i="12" s="1"/>
  <c r="CJ89" i="12"/>
  <c r="CJ119" i="12" s="1"/>
  <c r="CK69" i="12"/>
  <c r="CJ40" i="12"/>
  <c r="CJ69" i="12" s="1"/>
  <c r="CR89" i="12"/>
  <c r="CR119" i="12" s="1"/>
  <c r="CS69" i="12"/>
  <c r="CR40" i="12"/>
  <c r="CR69" i="12" s="1"/>
  <c r="CZ89" i="12"/>
  <c r="CZ119" i="12" s="1"/>
  <c r="DA69" i="12"/>
  <c r="CZ40" i="12"/>
  <c r="CZ69" i="12" s="1"/>
  <c r="DH89" i="12"/>
  <c r="DH119" i="12" s="1"/>
  <c r="DI69" i="12"/>
  <c r="DH40" i="12"/>
  <c r="DH69" i="12" s="1"/>
  <c r="DP89" i="12"/>
  <c r="DP119" i="12" s="1"/>
  <c r="DQ69" i="12"/>
  <c r="DP40" i="12"/>
  <c r="DP69" i="12" s="1"/>
  <c r="DX89" i="12"/>
  <c r="DX119" i="12" s="1"/>
  <c r="DY69" i="12"/>
  <c r="DX40" i="12"/>
  <c r="DX69" i="12" s="1"/>
  <c r="EF89" i="12"/>
  <c r="EF119" i="12" s="1"/>
  <c r="EF40" i="12"/>
  <c r="EF69" i="12" s="1"/>
  <c r="EN89" i="12"/>
  <c r="EN119" i="12" s="1"/>
  <c r="EN40" i="12"/>
  <c r="EN69" i="12" s="1"/>
  <c r="EV89" i="12"/>
  <c r="EV119" i="12" s="1"/>
  <c r="EW69" i="12"/>
  <c r="EV40" i="12"/>
  <c r="EV69" i="12" s="1"/>
  <c r="FD89" i="12"/>
  <c r="FD119" i="12" s="1"/>
  <c r="FE69" i="12"/>
  <c r="FD40" i="12"/>
  <c r="FD69" i="12" s="1"/>
  <c r="H90" i="12"/>
  <c r="H120" i="12" s="1"/>
  <c r="I70" i="12"/>
  <c r="H41" i="12"/>
  <c r="H70" i="12" s="1"/>
  <c r="P90" i="12"/>
  <c r="P120" i="12" s="1"/>
  <c r="Q70" i="12"/>
  <c r="P41" i="12"/>
  <c r="P70" i="12" s="1"/>
  <c r="X90" i="12"/>
  <c r="X120" i="12" s="1"/>
  <c r="Y70" i="12"/>
  <c r="X41" i="12"/>
  <c r="X70" i="12" s="1"/>
  <c r="AF90" i="12"/>
  <c r="AF120" i="12" s="1"/>
  <c r="AG70" i="12"/>
  <c r="AF41" i="12"/>
  <c r="AF70" i="12" s="1"/>
  <c r="AN90" i="12"/>
  <c r="AN120" i="12" s="1"/>
  <c r="AO70" i="12"/>
  <c r="AN41" i="12"/>
  <c r="AN70" i="12" s="1"/>
  <c r="AV90" i="12"/>
  <c r="AV120" i="12" s="1"/>
  <c r="AW70" i="12"/>
  <c r="AV41" i="12"/>
  <c r="AV70" i="12" s="1"/>
  <c r="BD90" i="12"/>
  <c r="BD120" i="12" s="1"/>
  <c r="BD41" i="12"/>
  <c r="BD70" i="12" s="1"/>
  <c r="BL90" i="12"/>
  <c r="BL120" i="12" s="1"/>
  <c r="BL41" i="12"/>
  <c r="BL70" i="12" s="1"/>
  <c r="BT90" i="12"/>
  <c r="BT120" i="12" s="1"/>
  <c r="BU70" i="12"/>
  <c r="BT41" i="12"/>
  <c r="BT70" i="12" s="1"/>
  <c r="CB90" i="12"/>
  <c r="CB120" i="12" s="1"/>
  <c r="CC70" i="12"/>
  <c r="CB41" i="12"/>
  <c r="CB70" i="12" s="1"/>
  <c r="CJ90" i="12"/>
  <c r="CJ120" i="12" s="1"/>
  <c r="CK70" i="12"/>
  <c r="CJ41" i="12"/>
  <c r="CJ70" i="12" s="1"/>
  <c r="CR90" i="12"/>
  <c r="CR120" i="12" s="1"/>
  <c r="CS70" i="12"/>
  <c r="CR41" i="12"/>
  <c r="CR70" i="12" s="1"/>
  <c r="CZ90" i="12"/>
  <c r="CZ120" i="12" s="1"/>
  <c r="DA70" i="12"/>
  <c r="CZ41" i="12"/>
  <c r="CZ70" i="12" s="1"/>
  <c r="DH90" i="12"/>
  <c r="DH120" i="12" s="1"/>
  <c r="DI70" i="12"/>
  <c r="DH41" i="12"/>
  <c r="DH70" i="12" s="1"/>
  <c r="DP90" i="12"/>
  <c r="DP120" i="12" s="1"/>
  <c r="DP41" i="12"/>
  <c r="DP70" i="12" s="1"/>
  <c r="DX90" i="12"/>
  <c r="DX120" i="12" s="1"/>
  <c r="DX41" i="12"/>
  <c r="DX70" i="12" s="1"/>
  <c r="EF90" i="12"/>
  <c r="EF120" i="12" s="1"/>
  <c r="EG70" i="12"/>
  <c r="EF41" i="12"/>
  <c r="EF70" i="12" s="1"/>
  <c r="EN90" i="12"/>
  <c r="EN120" i="12" s="1"/>
  <c r="EO70" i="12"/>
  <c r="EN41" i="12"/>
  <c r="EN70" i="12" s="1"/>
  <c r="EV90" i="12"/>
  <c r="EV120" i="12" s="1"/>
  <c r="EW70" i="12"/>
  <c r="EV41" i="12"/>
  <c r="EV70" i="12" s="1"/>
  <c r="FD90" i="12"/>
  <c r="FD120" i="12" s="1"/>
  <c r="FE70" i="12"/>
  <c r="FD41" i="12"/>
  <c r="FD70" i="12" s="1"/>
  <c r="H92" i="12"/>
  <c r="H122" i="12" s="1"/>
  <c r="I72" i="12"/>
  <c r="H43" i="12"/>
  <c r="H72" i="12" s="1"/>
  <c r="P92" i="12"/>
  <c r="P122" i="12" s="1"/>
  <c r="Q72" i="12"/>
  <c r="P43" i="12"/>
  <c r="P72" i="12" s="1"/>
  <c r="X92" i="12"/>
  <c r="X122" i="12" s="1"/>
  <c r="Y72" i="12"/>
  <c r="X43" i="12"/>
  <c r="X72" i="12" s="1"/>
  <c r="AF92" i="12"/>
  <c r="AF122" i="12" s="1"/>
  <c r="AG72" i="12"/>
  <c r="AF43" i="12"/>
  <c r="AF72" i="12" s="1"/>
  <c r="AN92" i="12"/>
  <c r="AN122" i="12" s="1"/>
  <c r="AN43" i="12"/>
  <c r="AN72" i="12" s="1"/>
  <c r="AV92" i="12"/>
  <c r="AV122" i="12" s="1"/>
  <c r="AV43" i="12"/>
  <c r="AV72" i="12" s="1"/>
  <c r="BD92" i="12"/>
  <c r="BD122" i="12" s="1"/>
  <c r="BE72" i="12"/>
  <c r="BD43" i="12"/>
  <c r="BD72" i="12" s="1"/>
  <c r="BL92" i="12"/>
  <c r="BL122" i="12" s="1"/>
  <c r="BM72" i="12"/>
  <c r="BL43" i="12"/>
  <c r="BL72" i="12" s="1"/>
  <c r="BT92" i="12"/>
  <c r="BT122" i="12" s="1"/>
  <c r="BU72" i="12"/>
  <c r="BT43" i="12"/>
  <c r="BT72" i="12" s="1"/>
  <c r="CB92" i="12"/>
  <c r="CB122" i="12" s="1"/>
  <c r="CC72" i="12"/>
  <c r="CB43" i="12"/>
  <c r="CB72" i="12" s="1"/>
  <c r="CJ92" i="12"/>
  <c r="CJ122" i="12" s="1"/>
  <c r="CK72" i="12"/>
  <c r="CJ43" i="12"/>
  <c r="CJ72" i="12" s="1"/>
  <c r="CR92" i="12"/>
  <c r="CR122" i="12" s="1"/>
  <c r="CS72" i="12"/>
  <c r="CR43" i="12"/>
  <c r="CR72" i="12" s="1"/>
  <c r="CZ92" i="12"/>
  <c r="CZ122" i="12" s="1"/>
  <c r="CZ43" i="12"/>
  <c r="CZ72" i="12" s="1"/>
  <c r="DH92" i="12"/>
  <c r="DH122" i="12" s="1"/>
  <c r="DH43" i="12"/>
  <c r="DH72" i="12" s="1"/>
  <c r="DP92" i="12"/>
  <c r="DP122" i="12" s="1"/>
  <c r="DQ72" i="12"/>
  <c r="DP43" i="12"/>
  <c r="DP72" i="12" s="1"/>
  <c r="DX92" i="12"/>
  <c r="DX122" i="12" s="1"/>
  <c r="DY72" i="12"/>
  <c r="DX43" i="12"/>
  <c r="DX72" i="12" s="1"/>
  <c r="EF92" i="12"/>
  <c r="EF122" i="12" s="1"/>
  <c r="EG72" i="12"/>
  <c r="EF43" i="12"/>
  <c r="EF72" i="12" s="1"/>
  <c r="EN92" i="12"/>
  <c r="EN122" i="12" s="1"/>
  <c r="EO72" i="12"/>
  <c r="EN43" i="12"/>
  <c r="EN72" i="12" s="1"/>
  <c r="EV92" i="12"/>
  <c r="EV122" i="12" s="1"/>
  <c r="EW72" i="12"/>
  <c r="EV43" i="12"/>
  <c r="EV72" i="12" s="1"/>
  <c r="FD92" i="12"/>
  <c r="FD122" i="12" s="1"/>
  <c r="FE72" i="12"/>
  <c r="FD43" i="12"/>
  <c r="FD72" i="12" s="1"/>
  <c r="H93" i="12"/>
  <c r="H123" i="12" s="1"/>
  <c r="I73" i="12"/>
  <c r="H44" i="12"/>
  <c r="H73" i="12" s="1"/>
  <c r="P93" i="12"/>
  <c r="P123" i="12" s="1"/>
  <c r="Q73" i="12"/>
  <c r="P44" i="12"/>
  <c r="P73" i="12" s="1"/>
  <c r="X93" i="12"/>
  <c r="X123" i="12" s="1"/>
  <c r="X44" i="12"/>
  <c r="X73" i="12" s="1"/>
  <c r="AF93" i="12"/>
  <c r="AF123" i="12" s="1"/>
  <c r="AF44" i="12"/>
  <c r="AF73" i="12" s="1"/>
  <c r="AN93" i="12"/>
  <c r="AN123" i="12" s="1"/>
  <c r="AV93" i="12"/>
  <c r="AV123" i="12" s="1"/>
  <c r="AV44" i="12"/>
  <c r="AV73" i="12" s="1"/>
  <c r="BD93" i="12"/>
  <c r="BD123" i="12" s="1"/>
  <c r="BD44" i="12"/>
  <c r="BD73" i="12" s="1"/>
  <c r="BL93" i="12"/>
  <c r="BL123" i="12" s="1"/>
  <c r="BL44" i="12"/>
  <c r="BL73" i="12" s="1"/>
  <c r="BT93" i="12"/>
  <c r="BT123" i="12" s="1"/>
  <c r="CB93" i="12"/>
  <c r="CB123" i="12" s="1"/>
  <c r="CB44" i="12"/>
  <c r="CB73" i="12" s="1"/>
  <c r="CJ93" i="12"/>
  <c r="CJ123" i="12" s="1"/>
  <c r="CJ44" i="12"/>
  <c r="CJ73" i="12" s="1"/>
  <c r="CR93" i="12"/>
  <c r="CR123" i="12" s="1"/>
  <c r="CR44" i="12"/>
  <c r="CR73" i="12" s="1"/>
  <c r="CZ93" i="12"/>
  <c r="CZ123" i="12" s="1"/>
  <c r="CZ44" i="12"/>
  <c r="CZ73" i="12" s="1"/>
  <c r="DH93" i="12"/>
  <c r="DH123" i="12" s="1"/>
  <c r="DH44" i="12"/>
  <c r="DH73" i="12" s="1"/>
  <c r="DP93" i="12"/>
  <c r="DP123" i="12" s="1"/>
  <c r="DP44" i="12"/>
  <c r="DP73" i="12" s="1"/>
  <c r="DX93" i="12"/>
  <c r="DX123" i="12" s="1"/>
  <c r="DX44" i="12"/>
  <c r="DX73" i="12" s="1"/>
  <c r="EF93" i="12"/>
  <c r="EF123" i="12" s="1"/>
  <c r="EF44" i="12"/>
  <c r="EF73" i="12" s="1"/>
  <c r="EN93" i="12"/>
  <c r="EN123" i="12" s="1"/>
  <c r="EN44" i="12"/>
  <c r="EN73" i="12" s="1"/>
  <c r="EV93" i="12"/>
  <c r="EV123" i="12" s="1"/>
  <c r="EV44" i="12"/>
  <c r="EV73" i="12" s="1"/>
  <c r="FD93" i="12"/>
  <c r="FD123" i="12" s="1"/>
  <c r="FD44" i="12"/>
  <c r="FD73" i="12" s="1"/>
  <c r="H94" i="12"/>
  <c r="H124" i="12" s="1"/>
  <c r="H45" i="12"/>
  <c r="H74" i="12" s="1"/>
  <c r="P94" i="12"/>
  <c r="P124" i="12" s="1"/>
  <c r="P45" i="12"/>
  <c r="P74" i="12" s="1"/>
  <c r="X94" i="12"/>
  <c r="X124" i="12" s="1"/>
  <c r="X45" i="12"/>
  <c r="X74" i="12" s="1"/>
  <c r="AF94" i="12"/>
  <c r="AF124" i="12" s="1"/>
  <c r="AF45" i="12"/>
  <c r="AF74" i="12" s="1"/>
  <c r="AN94" i="12"/>
  <c r="AN124" i="12" s="1"/>
  <c r="AN45" i="12"/>
  <c r="AN74" i="12" s="1"/>
  <c r="AV94" i="12"/>
  <c r="AV124" i="12" s="1"/>
  <c r="AV45" i="12"/>
  <c r="AV74" i="12" s="1"/>
  <c r="BD94" i="12"/>
  <c r="BD124" i="12" s="1"/>
  <c r="BD45" i="12"/>
  <c r="BD74" i="12" s="1"/>
  <c r="BL94" i="12"/>
  <c r="BL124" i="12" s="1"/>
  <c r="BL45" i="12"/>
  <c r="BL74" i="12" s="1"/>
  <c r="BT94" i="12"/>
  <c r="BT124" i="12" s="1"/>
  <c r="BT45" i="12"/>
  <c r="BT74" i="12" s="1"/>
  <c r="CB94" i="12"/>
  <c r="CB124" i="12" s="1"/>
  <c r="CB45" i="12"/>
  <c r="CB74" i="12" s="1"/>
  <c r="CJ94" i="12"/>
  <c r="CJ124" i="12" s="1"/>
  <c r="CJ45" i="12"/>
  <c r="CJ74" i="12" s="1"/>
  <c r="CR94" i="12"/>
  <c r="CR124" i="12" s="1"/>
  <c r="CR45" i="12"/>
  <c r="CR74" i="12" s="1"/>
  <c r="CZ94" i="12"/>
  <c r="CZ124" i="12" s="1"/>
  <c r="CZ45" i="12"/>
  <c r="CZ74" i="12" s="1"/>
  <c r="DH94" i="12"/>
  <c r="DH124" i="12" s="1"/>
  <c r="DH45" i="12"/>
  <c r="DH74" i="12" s="1"/>
  <c r="DP94" i="12"/>
  <c r="DP124" i="12" s="1"/>
  <c r="DP45" i="12"/>
  <c r="DP74" i="12" s="1"/>
  <c r="DX94" i="12"/>
  <c r="DX124" i="12" s="1"/>
  <c r="DX45" i="12"/>
  <c r="DX74" i="12" s="1"/>
  <c r="EF94" i="12"/>
  <c r="EF124" i="12" s="1"/>
  <c r="EF45" i="12"/>
  <c r="EF74" i="12" s="1"/>
  <c r="EN94" i="12"/>
  <c r="EN124" i="12" s="1"/>
  <c r="EN45" i="12"/>
  <c r="EN74" i="12" s="1"/>
  <c r="EV94" i="12"/>
  <c r="EV124" i="12" s="1"/>
  <c r="EV45" i="12"/>
  <c r="EV74" i="12" s="1"/>
  <c r="FD94" i="12"/>
  <c r="FD124" i="12" s="1"/>
  <c r="FD45" i="12"/>
  <c r="FD74" i="12" s="1"/>
  <c r="H95" i="12"/>
  <c r="H125" i="12" s="1"/>
  <c r="H46" i="12"/>
  <c r="H75" i="12" s="1"/>
  <c r="P95" i="12"/>
  <c r="P125" i="12" s="1"/>
  <c r="P46" i="12"/>
  <c r="P75" i="12" s="1"/>
  <c r="X95" i="12"/>
  <c r="X125" i="12" s="1"/>
  <c r="X46" i="12"/>
  <c r="X75" i="12" s="1"/>
  <c r="AF95" i="12"/>
  <c r="AF125" i="12" s="1"/>
  <c r="AF46" i="12"/>
  <c r="AF75" i="12" s="1"/>
  <c r="AN95" i="12"/>
  <c r="AN125" i="12" s="1"/>
  <c r="AN46" i="12"/>
  <c r="AN75" i="12" s="1"/>
  <c r="AV95" i="12"/>
  <c r="AV125" i="12" s="1"/>
  <c r="AV46" i="12"/>
  <c r="AV75" i="12" s="1"/>
  <c r="BD95" i="12"/>
  <c r="BD125" i="12" s="1"/>
  <c r="BD46" i="12"/>
  <c r="BD75" i="12" s="1"/>
  <c r="BL95" i="12"/>
  <c r="BL125" i="12" s="1"/>
  <c r="BL46" i="12"/>
  <c r="BL75" i="12" s="1"/>
  <c r="BT95" i="12"/>
  <c r="BT125" i="12" s="1"/>
  <c r="BT46" i="12"/>
  <c r="BT75" i="12" s="1"/>
  <c r="CB95" i="12"/>
  <c r="CB125" i="12" s="1"/>
  <c r="CB46" i="12"/>
  <c r="CB75" i="12" s="1"/>
  <c r="CJ95" i="12"/>
  <c r="CJ125" i="12" s="1"/>
  <c r="CJ46" i="12"/>
  <c r="CJ75" i="12" s="1"/>
  <c r="CR95" i="12"/>
  <c r="CR125" i="12" s="1"/>
  <c r="CR46" i="12"/>
  <c r="CR75" i="12" s="1"/>
  <c r="CZ95" i="12"/>
  <c r="CZ125" i="12" s="1"/>
  <c r="CZ46" i="12"/>
  <c r="CZ75" i="12" s="1"/>
  <c r="DH95" i="12"/>
  <c r="DH125" i="12" s="1"/>
  <c r="DH46" i="12"/>
  <c r="DH75" i="12" s="1"/>
  <c r="DP95" i="12"/>
  <c r="DP125" i="12" s="1"/>
  <c r="DP46" i="12"/>
  <c r="DP75" i="12" s="1"/>
  <c r="DX95" i="12"/>
  <c r="DX125" i="12" s="1"/>
  <c r="DX46" i="12"/>
  <c r="DX75" i="12" s="1"/>
  <c r="EF95" i="12"/>
  <c r="EF125" i="12" s="1"/>
  <c r="EF46" i="12"/>
  <c r="EF75" i="12" s="1"/>
  <c r="EN95" i="12"/>
  <c r="EN125" i="12" s="1"/>
  <c r="EN46" i="12"/>
  <c r="EN75" i="12" s="1"/>
  <c r="EV95" i="12"/>
  <c r="EV125" i="12" s="1"/>
  <c r="EV46" i="12"/>
  <c r="EV75" i="12" s="1"/>
  <c r="FD95" i="12"/>
  <c r="FD125" i="12" s="1"/>
  <c r="FD46" i="12"/>
  <c r="FD75" i="12" s="1"/>
  <c r="H96" i="12"/>
  <c r="H126" i="12" s="1"/>
  <c r="H47" i="12"/>
  <c r="H76" i="12" s="1"/>
  <c r="P96" i="12"/>
  <c r="P126" i="12" s="1"/>
  <c r="P47" i="12"/>
  <c r="P76" i="12" s="1"/>
  <c r="I86" i="12"/>
  <c r="I116" i="12" s="1"/>
  <c r="Q86" i="12"/>
  <c r="Q116" i="12" s="1"/>
  <c r="Y86" i="12"/>
  <c r="Y116" i="12" s="1"/>
  <c r="AG86" i="12"/>
  <c r="AG116" i="12" s="1"/>
  <c r="AO86" i="12"/>
  <c r="AO116" i="12" s="1"/>
  <c r="AW86" i="12"/>
  <c r="AW116" i="12" s="1"/>
  <c r="BE86" i="12"/>
  <c r="BE116" i="12" s="1"/>
  <c r="BM86" i="12"/>
  <c r="BM116" i="12" s="1"/>
  <c r="BU86" i="12"/>
  <c r="BU116" i="12" s="1"/>
  <c r="CC86" i="12"/>
  <c r="CC116" i="12" s="1"/>
  <c r="CK86" i="12"/>
  <c r="CK116" i="12" s="1"/>
  <c r="CS86" i="12"/>
  <c r="CS116" i="12" s="1"/>
  <c r="DA86" i="12"/>
  <c r="DA116" i="12" s="1"/>
  <c r="DI86" i="12"/>
  <c r="DI116" i="12" s="1"/>
  <c r="DQ86" i="12"/>
  <c r="DQ116" i="12" s="1"/>
  <c r="DY86" i="12"/>
  <c r="DY116" i="12" s="1"/>
  <c r="EG86" i="12"/>
  <c r="EG116" i="12" s="1"/>
  <c r="EO86" i="12"/>
  <c r="EO116" i="12" s="1"/>
  <c r="EW86" i="12"/>
  <c r="EW116" i="12" s="1"/>
  <c r="FE86" i="12"/>
  <c r="FE116" i="12" s="1"/>
  <c r="I87" i="12"/>
  <c r="I117" i="12" s="1"/>
  <c r="Q87" i="12"/>
  <c r="Q117" i="12" s="1"/>
  <c r="Y87" i="12"/>
  <c r="Y117" i="12" s="1"/>
  <c r="AG87" i="12"/>
  <c r="AG117" i="12" s="1"/>
  <c r="AO87" i="12"/>
  <c r="AO117" i="12" s="1"/>
  <c r="AW87" i="12"/>
  <c r="AW117" i="12" s="1"/>
  <c r="BE87" i="12"/>
  <c r="BE117" i="12" s="1"/>
  <c r="BM87" i="12"/>
  <c r="BM117" i="12" s="1"/>
  <c r="BU87" i="12"/>
  <c r="BU117" i="12" s="1"/>
  <c r="CC87" i="12"/>
  <c r="CC117" i="12" s="1"/>
  <c r="CK87" i="12"/>
  <c r="CK117" i="12" s="1"/>
  <c r="CS87" i="12"/>
  <c r="CS117" i="12" s="1"/>
  <c r="DA87" i="12"/>
  <c r="DA117" i="12" s="1"/>
  <c r="DI87" i="12"/>
  <c r="DI117" i="12" s="1"/>
  <c r="DQ87" i="12"/>
  <c r="DQ117" i="12" s="1"/>
  <c r="DY87" i="12"/>
  <c r="DY117" i="12" s="1"/>
  <c r="EG87" i="12"/>
  <c r="EG117" i="12" s="1"/>
  <c r="EO87" i="12"/>
  <c r="EO117" i="12" s="1"/>
  <c r="EW87" i="12"/>
  <c r="EW117" i="12" s="1"/>
  <c r="FE87" i="12"/>
  <c r="FE117" i="12" s="1"/>
  <c r="I88" i="12"/>
  <c r="I118" i="12" s="1"/>
  <c r="Q88" i="12"/>
  <c r="Q118" i="12" s="1"/>
  <c r="Y88" i="12"/>
  <c r="Y118" i="12" s="1"/>
  <c r="AG88" i="12"/>
  <c r="AG118" i="12" s="1"/>
  <c r="AO88" i="12"/>
  <c r="AO118" i="12" s="1"/>
  <c r="AW88" i="12"/>
  <c r="AW118" i="12" s="1"/>
  <c r="BE88" i="12"/>
  <c r="BE118" i="12" s="1"/>
  <c r="BM88" i="12"/>
  <c r="BM118" i="12" s="1"/>
  <c r="BU88" i="12"/>
  <c r="BU118" i="12" s="1"/>
  <c r="CC88" i="12"/>
  <c r="CC118" i="12" s="1"/>
  <c r="CK88" i="12"/>
  <c r="CK118" i="12" s="1"/>
  <c r="CS88" i="12"/>
  <c r="CS118" i="12" s="1"/>
  <c r="DA88" i="12"/>
  <c r="DA118" i="12" s="1"/>
  <c r="DI88" i="12"/>
  <c r="DI118" i="12" s="1"/>
  <c r="DQ88" i="12"/>
  <c r="DQ118" i="12" s="1"/>
  <c r="DY88" i="12"/>
  <c r="DY118" i="12" s="1"/>
  <c r="EG88" i="12"/>
  <c r="EG118" i="12" s="1"/>
  <c r="EO88" i="12"/>
  <c r="EO118" i="12" s="1"/>
  <c r="EW88" i="12"/>
  <c r="EW118" i="12" s="1"/>
  <c r="FE88" i="12"/>
  <c r="FE118" i="12" s="1"/>
  <c r="I89" i="12"/>
  <c r="I119" i="12" s="1"/>
  <c r="Q89" i="12"/>
  <c r="Q119" i="12" s="1"/>
  <c r="Y89" i="12"/>
  <c r="Y119" i="12" s="1"/>
  <c r="AG89" i="12"/>
  <c r="AG119" i="12" s="1"/>
  <c r="AO89" i="12"/>
  <c r="AO119" i="12" s="1"/>
  <c r="AW89" i="12"/>
  <c r="AW119" i="12" s="1"/>
  <c r="BE89" i="12"/>
  <c r="BE119" i="12" s="1"/>
  <c r="BM89" i="12"/>
  <c r="BM119" i="12" s="1"/>
  <c r="BU89" i="12"/>
  <c r="BU119" i="12" s="1"/>
  <c r="CC89" i="12"/>
  <c r="CC119" i="12" s="1"/>
  <c r="CK89" i="12"/>
  <c r="CK119" i="12" s="1"/>
  <c r="CS89" i="12"/>
  <c r="CS119" i="12" s="1"/>
  <c r="DA89" i="12"/>
  <c r="DA119" i="12" s="1"/>
  <c r="DI89" i="12"/>
  <c r="DI119" i="12" s="1"/>
  <c r="DQ89" i="12"/>
  <c r="DQ119" i="12" s="1"/>
  <c r="DY89" i="12"/>
  <c r="DY119" i="12" s="1"/>
  <c r="EG89" i="12"/>
  <c r="EG119" i="12" s="1"/>
  <c r="EO89" i="12"/>
  <c r="EO119" i="12" s="1"/>
  <c r="EW89" i="12"/>
  <c r="EW119" i="12" s="1"/>
  <c r="FE89" i="12"/>
  <c r="FE119" i="12" s="1"/>
  <c r="I90" i="12"/>
  <c r="I120" i="12" s="1"/>
  <c r="Q90" i="12"/>
  <c r="Q120" i="12" s="1"/>
  <c r="Y90" i="12"/>
  <c r="Y120" i="12" s="1"/>
  <c r="AG90" i="12"/>
  <c r="AG120" i="12" s="1"/>
  <c r="AO90" i="12"/>
  <c r="AO120" i="12" s="1"/>
  <c r="AW90" i="12"/>
  <c r="AW120" i="12" s="1"/>
  <c r="BE90" i="12"/>
  <c r="BE120" i="12" s="1"/>
  <c r="BM90" i="12"/>
  <c r="BM120" i="12" s="1"/>
  <c r="BU90" i="12"/>
  <c r="BU120" i="12" s="1"/>
  <c r="CC90" i="12"/>
  <c r="CC120" i="12" s="1"/>
  <c r="CK90" i="12"/>
  <c r="CK120" i="12" s="1"/>
  <c r="CS90" i="12"/>
  <c r="CS120" i="12" s="1"/>
  <c r="DA90" i="12"/>
  <c r="DA120" i="12" s="1"/>
  <c r="DI90" i="12"/>
  <c r="DI120" i="12" s="1"/>
  <c r="DQ90" i="12"/>
  <c r="DQ120" i="12" s="1"/>
  <c r="DY90" i="12"/>
  <c r="DY120" i="12" s="1"/>
  <c r="EG90" i="12"/>
  <c r="EG120" i="12" s="1"/>
  <c r="EO90" i="12"/>
  <c r="EO120" i="12" s="1"/>
  <c r="EW90" i="12"/>
  <c r="EW120" i="12" s="1"/>
  <c r="FE90" i="12"/>
  <c r="FE120" i="12" s="1"/>
  <c r="I92" i="12"/>
  <c r="I122" i="12" s="1"/>
  <c r="Q92" i="12"/>
  <c r="Q122" i="12" s="1"/>
  <c r="Y92" i="12"/>
  <c r="Y122" i="12" s="1"/>
  <c r="AG92" i="12"/>
  <c r="AG122" i="12" s="1"/>
  <c r="AO92" i="12"/>
  <c r="AO122" i="12" s="1"/>
  <c r="AW92" i="12"/>
  <c r="AW122" i="12" s="1"/>
  <c r="BE92" i="12"/>
  <c r="BE122" i="12" s="1"/>
  <c r="BM92" i="12"/>
  <c r="BM122" i="12" s="1"/>
  <c r="BU92" i="12"/>
  <c r="BU122" i="12" s="1"/>
  <c r="CC92" i="12"/>
  <c r="CC122" i="12" s="1"/>
  <c r="CK92" i="12"/>
  <c r="CK122" i="12" s="1"/>
  <c r="CS92" i="12"/>
  <c r="CS122" i="12" s="1"/>
  <c r="DA92" i="12"/>
  <c r="DA122" i="12" s="1"/>
  <c r="DI92" i="12"/>
  <c r="DI122" i="12" s="1"/>
  <c r="DQ92" i="12"/>
  <c r="DQ122" i="12" s="1"/>
  <c r="DY92" i="12"/>
  <c r="DY122" i="12" s="1"/>
  <c r="EG92" i="12"/>
  <c r="EG122" i="12" s="1"/>
  <c r="EO92" i="12"/>
  <c r="EO122" i="12" s="1"/>
  <c r="EW92" i="12"/>
  <c r="EW122" i="12" s="1"/>
  <c r="FE92" i="12"/>
  <c r="FE122" i="12" s="1"/>
  <c r="I93" i="12"/>
  <c r="I123" i="12" s="1"/>
  <c r="Q93" i="12"/>
  <c r="Q123" i="12" s="1"/>
  <c r="Y93" i="12"/>
  <c r="Y123" i="12" s="1"/>
  <c r="Y44" i="12"/>
  <c r="Y73" i="12" s="1"/>
  <c r="AG93" i="12"/>
  <c r="AG123" i="12" s="1"/>
  <c r="AG44" i="12"/>
  <c r="AG73" i="12" s="1"/>
  <c r="AO93" i="12"/>
  <c r="AO123" i="12" s="1"/>
  <c r="AO44" i="12"/>
  <c r="AO73" i="12" s="1"/>
  <c r="AW93" i="12"/>
  <c r="AW123" i="12" s="1"/>
  <c r="AW44" i="12"/>
  <c r="AW73" i="12" s="1"/>
  <c r="BE93" i="12"/>
  <c r="BE123" i="12" s="1"/>
  <c r="BE44" i="12"/>
  <c r="BE73" i="12" s="1"/>
  <c r="BM93" i="12"/>
  <c r="BM123" i="12" s="1"/>
  <c r="BM44" i="12"/>
  <c r="BM73" i="12" s="1"/>
  <c r="BU93" i="12"/>
  <c r="BU123" i="12" s="1"/>
  <c r="BU44" i="12"/>
  <c r="BU73" i="12" s="1"/>
  <c r="CC93" i="12"/>
  <c r="CC123" i="12" s="1"/>
  <c r="CC44" i="12"/>
  <c r="CC73" i="12" s="1"/>
  <c r="CK93" i="12"/>
  <c r="CK123" i="12" s="1"/>
  <c r="CK44" i="12"/>
  <c r="CK73" i="12" s="1"/>
  <c r="CS93" i="12"/>
  <c r="CS123" i="12" s="1"/>
  <c r="CS44" i="12"/>
  <c r="CS73" i="12" s="1"/>
  <c r="DA93" i="12"/>
  <c r="DA123" i="12" s="1"/>
  <c r="DA44" i="12"/>
  <c r="DA73" i="12" s="1"/>
  <c r="DI93" i="12"/>
  <c r="DI123" i="12" s="1"/>
  <c r="DI44" i="12"/>
  <c r="DI73" i="12" s="1"/>
  <c r="DQ93" i="12"/>
  <c r="DQ123" i="12" s="1"/>
  <c r="DQ44" i="12"/>
  <c r="DQ73" i="12" s="1"/>
  <c r="DY93" i="12"/>
  <c r="DY123" i="12" s="1"/>
  <c r="DY44" i="12"/>
  <c r="DY73" i="12" s="1"/>
  <c r="EG93" i="12"/>
  <c r="EG123" i="12" s="1"/>
  <c r="EG44" i="12"/>
  <c r="EG73" i="12" s="1"/>
  <c r="EO93" i="12"/>
  <c r="EO123" i="12" s="1"/>
  <c r="EO44" i="12"/>
  <c r="EO73" i="12" s="1"/>
  <c r="EW93" i="12"/>
  <c r="EW123" i="12" s="1"/>
  <c r="EW44" i="12"/>
  <c r="EW73" i="12" s="1"/>
  <c r="FE93" i="12"/>
  <c r="FE123" i="12" s="1"/>
  <c r="FE44" i="12"/>
  <c r="FE73" i="12" s="1"/>
  <c r="I94" i="12"/>
  <c r="I124" i="12" s="1"/>
  <c r="I45" i="12"/>
  <c r="I74" i="12" s="1"/>
  <c r="Q94" i="12"/>
  <c r="Q124" i="12" s="1"/>
  <c r="Q45" i="12"/>
  <c r="Q74" i="12" s="1"/>
  <c r="Y94" i="12"/>
  <c r="Y124" i="12" s="1"/>
  <c r="Y45" i="12"/>
  <c r="Y74" i="12" s="1"/>
  <c r="AG94" i="12"/>
  <c r="AG124" i="12" s="1"/>
  <c r="AG45" i="12"/>
  <c r="AG74" i="12" s="1"/>
  <c r="AO94" i="12"/>
  <c r="AO124" i="12" s="1"/>
  <c r="AO45" i="12"/>
  <c r="AO74" i="12" s="1"/>
  <c r="AW94" i="12"/>
  <c r="AW124" i="12" s="1"/>
  <c r="AW45" i="12"/>
  <c r="AW74" i="12" s="1"/>
  <c r="BE94" i="12"/>
  <c r="BE124" i="12" s="1"/>
  <c r="BE45" i="12"/>
  <c r="BE74" i="12" s="1"/>
  <c r="BM94" i="12"/>
  <c r="BM124" i="12" s="1"/>
  <c r="BM45" i="12"/>
  <c r="BM74" i="12" s="1"/>
  <c r="BU94" i="12"/>
  <c r="BU124" i="12" s="1"/>
  <c r="BU45" i="12"/>
  <c r="BU74" i="12" s="1"/>
  <c r="CC94" i="12"/>
  <c r="CC124" i="12" s="1"/>
  <c r="CC45" i="12"/>
  <c r="CC74" i="12" s="1"/>
  <c r="CK94" i="12"/>
  <c r="CK124" i="12" s="1"/>
  <c r="CK45" i="12"/>
  <c r="CK74" i="12" s="1"/>
  <c r="CS94" i="12"/>
  <c r="CS124" i="12" s="1"/>
  <c r="CS45" i="12"/>
  <c r="CS74" i="12" s="1"/>
  <c r="DA94" i="12"/>
  <c r="DA124" i="12" s="1"/>
  <c r="DA45" i="12"/>
  <c r="DA74" i="12" s="1"/>
  <c r="DI94" i="12"/>
  <c r="DI124" i="12" s="1"/>
  <c r="DI45" i="12"/>
  <c r="DI74" i="12" s="1"/>
  <c r="DQ94" i="12"/>
  <c r="DQ124" i="12" s="1"/>
  <c r="DQ45" i="12"/>
  <c r="DQ74" i="12" s="1"/>
  <c r="DY94" i="12"/>
  <c r="DY124" i="12" s="1"/>
  <c r="DY45" i="12"/>
  <c r="DY74" i="12" s="1"/>
  <c r="EG94" i="12"/>
  <c r="EG124" i="12" s="1"/>
  <c r="EG45" i="12"/>
  <c r="EG74" i="12" s="1"/>
  <c r="EO94" i="12"/>
  <c r="EO124" i="12" s="1"/>
  <c r="EO45" i="12"/>
  <c r="EO74" i="12" s="1"/>
  <c r="EW94" i="12"/>
  <c r="EW124" i="12" s="1"/>
  <c r="EW45" i="12"/>
  <c r="EW74" i="12" s="1"/>
  <c r="FE94" i="12"/>
  <c r="FE124" i="12" s="1"/>
  <c r="FE45" i="12"/>
  <c r="FE74" i="12" s="1"/>
  <c r="I95" i="12"/>
  <c r="I125" i="12" s="1"/>
  <c r="I46" i="12"/>
  <c r="I75" i="12" s="1"/>
  <c r="Q95" i="12"/>
  <c r="Q125" i="12" s="1"/>
  <c r="Q46" i="12"/>
  <c r="Q75" i="12" s="1"/>
  <c r="Y95" i="12"/>
  <c r="Y125" i="12" s="1"/>
  <c r="Y46" i="12"/>
  <c r="Y75" i="12" s="1"/>
  <c r="AG95" i="12"/>
  <c r="AG125" i="12" s="1"/>
  <c r="AG46" i="12"/>
  <c r="AG75" i="12" s="1"/>
  <c r="AO95" i="12"/>
  <c r="AO125" i="12" s="1"/>
  <c r="AO46" i="12"/>
  <c r="AO75" i="12" s="1"/>
  <c r="AW95" i="12"/>
  <c r="AW125" i="12" s="1"/>
  <c r="AW46" i="12"/>
  <c r="AW75" i="12" s="1"/>
  <c r="BE95" i="12"/>
  <c r="BE125" i="12" s="1"/>
  <c r="BE46" i="12"/>
  <c r="BE75" i="12" s="1"/>
  <c r="BM95" i="12"/>
  <c r="BM125" i="12" s="1"/>
  <c r="BM46" i="12"/>
  <c r="BM75" i="12" s="1"/>
  <c r="BU95" i="12"/>
  <c r="BU125" i="12" s="1"/>
  <c r="BU46" i="12"/>
  <c r="BU75" i="12" s="1"/>
  <c r="CC95" i="12"/>
  <c r="CC125" i="12" s="1"/>
  <c r="CC46" i="12"/>
  <c r="CC75" i="12" s="1"/>
  <c r="CK95" i="12"/>
  <c r="CK125" i="12" s="1"/>
  <c r="CK46" i="12"/>
  <c r="CK75" i="12" s="1"/>
  <c r="CS95" i="12"/>
  <c r="CS125" i="12" s="1"/>
  <c r="CS46" i="12"/>
  <c r="CS75" i="12" s="1"/>
  <c r="DA95" i="12"/>
  <c r="DA125" i="12" s="1"/>
  <c r="DA46" i="12"/>
  <c r="DA75" i="12" s="1"/>
  <c r="DI95" i="12"/>
  <c r="DI125" i="12" s="1"/>
  <c r="DI46" i="12"/>
  <c r="DI75" i="12" s="1"/>
  <c r="DQ95" i="12"/>
  <c r="DQ125" i="12" s="1"/>
  <c r="DQ46" i="12"/>
  <c r="DQ75" i="12" s="1"/>
  <c r="DY95" i="12"/>
  <c r="DY125" i="12" s="1"/>
  <c r="DY46" i="12"/>
  <c r="DY75" i="12" s="1"/>
  <c r="EG95" i="12"/>
  <c r="EG125" i="12" s="1"/>
  <c r="EG46" i="12"/>
  <c r="EG75" i="12" s="1"/>
  <c r="EO95" i="12"/>
  <c r="EO125" i="12" s="1"/>
  <c r="EO46" i="12"/>
  <c r="EO75" i="12" s="1"/>
  <c r="EW95" i="12"/>
  <c r="EW125" i="12" s="1"/>
  <c r="EW46" i="12"/>
  <c r="EW75" i="12" s="1"/>
  <c r="FE95" i="12"/>
  <c r="FE125" i="12" s="1"/>
  <c r="FE46" i="12"/>
  <c r="FE75" i="12" s="1"/>
  <c r="I96" i="12"/>
  <c r="I126" i="12" s="1"/>
  <c r="I47" i="12"/>
  <c r="I76" i="12" s="1"/>
  <c r="Q96" i="12"/>
  <c r="Q126" i="12" s="1"/>
  <c r="Q47" i="12"/>
  <c r="Q76" i="12" s="1"/>
  <c r="Y96" i="12"/>
  <c r="Y126" i="12" s="1"/>
  <c r="Y47" i="12"/>
  <c r="Y76" i="12" s="1"/>
  <c r="AG96" i="12"/>
  <c r="AG126" i="12" s="1"/>
  <c r="AG47" i="12"/>
  <c r="AG76" i="12" s="1"/>
  <c r="AO96" i="12"/>
  <c r="AO126" i="12" s="1"/>
  <c r="AO47" i="12"/>
  <c r="AO76" i="12" s="1"/>
  <c r="AW96" i="12"/>
  <c r="AW126" i="12" s="1"/>
  <c r="AW47" i="12"/>
  <c r="AW76" i="12" s="1"/>
  <c r="BE96" i="12"/>
  <c r="BE126" i="12" s="1"/>
  <c r="BE47" i="12"/>
  <c r="BE76" i="12" s="1"/>
  <c r="BM96" i="12"/>
  <c r="BM126" i="12" s="1"/>
  <c r="BM47" i="12"/>
  <c r="BM76" i="12" s="1"/>
  <c r="BU96" i="12"/>
  <c r="BU126" i="12" s="1"/>
  <c r="BU47" i="12"/>
  <c r="BU76" i="12" s="1"/>
  <c r="CC96" i="12"/>
  <c r="CC126" i="12" s="1"/>
  <c r="CC47" i="12"/>
  <c r="CC76" i="12" s="1"/>
  <c r="CK96" i="12"/>
  <c r="CK126" i="12" s="1"/>
  <c r="CK47" i="12"/>
  <c r="CK76" i="12" s="1"/>
  <c r="CS96" i="12"/>
  <c r="CS126" i="12" s="1"/>
  <c r="CS47" i="12"/>
  <c r="CS76" i="12" s="1"/>
  <c r="DA96" i="12"/>
  <c r="DA126" i="12" s="1"/>
  <c r="DA47" i="12"/>
  <c r="DA76" i="12" s="1"/>
  <c r="DI96" i="12"/>
  <c r="DI126" i="12" s="1"/>
  <c r="DI47" i="12"/>
  <c r="DI76" i="12" s="1"/>
  <c r="DQ96" i="12"/>
  <c r="DQ126" i="12" s="1"/>
  <c r="DQ47" i="12"/>
  <c r="DQ76" i="12" s="1"/>
  <c r="DY96" i="12"/>
  <c r="DY126" i="12" s="1"/>
  <c r="DY47" i="12"/>
  <c r="DY76" i="12" s="1"/>
  <c r="EG96" i="12"/>
  <c r="EG126" i="12" s="1"/>
  <c r="EG47" i="12"/>
  <c r="EG76" i="12" s="1"/>
  <c r="EO96" i="12"/>
  <c r="EO126" i="12" s="1"/>
  <c r="EO47" i="12"/>
  <c r="EO76" i="12" s="1"/>
  <c r="EW96" i="12"/>
  <c r="EW126" i="12" s="1"/>
  <c r="EW47" i="12"/>
  <c r="EW76" i="12" s="1"/>
  <c r="FE96" i="12"/>
  <c r="FE126" i="12" s="1"/>
  <c r="FE47" i="12"/>
  <c r="FE76" i="12" s="1"/>
  <c r="I97" i="12"/>
  <c r="I127" i="12" s="1"/>
  <c r="I48" i="12"/>
  <c r="I77" i="12" s="1"/>
  <c r="Q97" i="12"/>
  <c r="Q127" i="12" s="1"/>
  <c r="Q48" i="12"/>
  <c r="Q77" i="12" s="1"/>
  <c r="Y97" i="12"/>
  <c r="Y127" i="12" s="1"/>
  <c r="Y48" i="12"/>
  <c r="Y77" i="12" s="1"/>
  <c r="AG97" i="12"/>
  <c r="AG127" i="12" s="1"/>
  <c r="AG48" i="12"/>
  <c r="AG77" i="12" s="1"/>
  <c r="AO97" i="12"/>
  <c r="AO127" i="12" s="1"/>
  <c r="AO48" i="12"/>
  <c r="AO77" i="12" s="1"/>
  <c r="AW97" i="12"/>
  <c r="AW127" i="12" s="1"/>
  <c r="AW48" i="12"/>
  <c r="AW77" i="12" s="1"/>
  <c r="BE97" i="12"/>
  <c r="BE127" i="12" s="1"/>
  <c r="BE48" i="12"/>
  <c r="BE77" i="12" s="1"/>
  <c r="BM97" i="12"/>
  <c r="BM127" i="12" s="1"/>
  <c r="BM48" i="12"/>
  <c r="BM77" i="12" s="1"/>
  <c r="BU97" i="12"/>
  <c r="BU127" i="12" s="1"/>
  <c r="BU48" i="12"/>
  <c r="BU77" i="12" s="1"/>
  <c r="CC97" i="12"/>
  <c r="CC127" i="12" s="1"/>
  <c r="CC48" i="12"/>
  <c r="CC77" i="12" s="1"/>
  <c r="CK97" i="12"/>
  <c r="CK127" i="12" s="1"/>
  <c r="CK48" i="12"/>
  <c r="CK77" i="12" s="1"/>
  <c r="CS97" i="12"/>
  <c r="CS127" i="12" s="1"/>
  <c r="CS48" i="12"/>
  <c r="CS77" i="12" s="1"/>
  <c r="DA97" i="12"/>
  <c r="DA127" i="12" s="1"/>
  <c r="DA48" i="12"/>
  <c r="DA77" i="12" s="1"/>
  <c r="DI97" i="12"/>
  <c r="DI127" i="12" s="1"/>
  <c r="DI48" i="12"/>
  <c r="DI77" i="12" s="1"/>
  <c r="DQ97" i="12"/>
  <c r="DQ127" i="12" s="1"/>
  <c r="DQ48" i="12"/>
  <c r="DQ77" i="12" s="1"/>
  <c r="DY97" i="12"/>
  <c r="DY127" i="12" s="1"/>
  <c r="DY48" i="12"/>
  <c r="DY77" i="12" s="1"/>
  <c r="EG97" i="12"/>
  <c r="EG127" i="12" s="1"/>
  <c r="EG48" i="12"/>
  <c r="EG77" i="12" s="1"/>
  <c r="EO97" i="12"/>
  <c r="EO127" i="12" s="1"/>
  <c r="EO48" i="12"/>
  <c r="EO77" i="12" s="1"/>
  <c r="EW97" i="12"/>
  <c r="EW127" i="12" s="1"/>
  <c r="EW48" i="12"/>
  <c r="EW77" i="12" s="1"/>
  <c r="FE97" i="12"/>
  <c r="FE127" i="12" s="1"/>
  <c r="FE48" i="12"/>
  <c r="FE77" i="12" s="1"/>
  <c r="I98" i="12"/>
  <c r="I128" i="12" s="1"/>
  <c r="I49" i="12"/>
  <c r="I78" i="12" s="1"/>
  <c r="Q98" i="12"/>
  <c r="Q128" i="12" s="1"/>
  <c r="Q49" i="12"/>
  <c r="Q78" i="12" s="1"/>
  <c r="Y98" i="12"/>
  <c r="Y128" i="12" s="1"/>
  <c r="Y49" i="12"/>
  <c r="Y78" i="12" s="1"/>
  <c r="AG98" i="12"/>
  <c r="AG128" i="12" s="1"/>
  <c r="AG49" i="12"/>
  <c r="AG78" i="12" s="1"/>
  <c r="AO98" i="12"/>
  <c r="AO128" i="12" s="1"/>
  <c r="AO49" i="12"/>
  <c r="AO78" i="12" s="1"/>
  <c r="AW98" i="12"/>
  <c r="AW128" i="12" s="1"/>
  <c r="AW49" i="12"/>
  <c r="AW78" i="12" s="1"/>
  <c r="BE98" i="12"/>
  <c r="BE128" i="12" s="1"/>
  <c r="BE49" i="12"/>
  <c r="BE78" i="12" s="1"/>
  <c r="BM98" i="12"/>
  <c r="BM128" i="12" s="1"/>
  <c r="BM49" i="12"/>
  <c r="BM78" i="12" s="1"/>
  <c r="BU98" i="12"/>
  <c r="BU128" i="12" s="1"/>
  <c r="BU49" i="12"/>
  <c r="BU78" i="12" s="1"/>
  <c r="CC98" i="12"/>
  <c r="CC128" i="12" s="1"/>
  <c r="CC49" i="12"/>
  <c r="CC78" i="12" s="1"/>
  <c r="CK98" i="12"/>
  <c r="CK128" i="12" s="1"/>
  <c r="CK49" i="12"/>
  <c r="CK78" i="12" s="1"/>
  <c r="CS98" i="12"/>
  <c r="CS128" i="12" s="1"/>
  <c r="CS49" i="12"/>
  <c r="CS78" i="12" s="1"/>
  <c r="DA98" i="12"/>
  <c r="DA128" i="12" s="1"/>
  <c r="DA49" i="12"/>
  <c r="DA78" i="12" s="1"/>
  <c r="DI98" i="12"/>
  <c r="DI128" i="12" s="1"/>
  <c r="DI49" i="12"/>
  <c r="DI78" i="12" s="1"/>
  <c r="DQ98" i="12"/>
  <c r="DQ128" i="12" s="1"/>
  <c r="DQ49" i="12"/>
  <c r="DQ78" i="12" s="1"/>
  <c r="DY98" i="12"/>
  <c r="DY128" i="12" s="1"/>
  <c r="DY49" i="12"/>
  <c r="DY78" i="12" s="1"/>
  <c r="EG98" i="12"/>
  <c r="EG128" i="12" s="1"/>
  <c r="EG49" i="12"/>
  <c r="EG78" i="12" s="1"/>
  <c r="EO98" i="12"/>
  <c r="EO128" i="12" s="1"/>
  <c r="EO49" i="12"/>
  <c r="EO78" i="12" s="1"/>
  <c r="EW98" i="12"/>
  <c r="EW128" i="12" s="1"/>
  <c r="EW49" i="12"/>
  <c r="EW78" i="12" s="1"/>
  <c r="FE98" i="12"/>
  <c r="FE128" i="12" s="1"/>
  <c r="FE49" i="12"/>
  <c r="FE78" i="12" s="1"/>
  <c r="I99" i="12"/>
  <c r="I129" i="12" s="1"/>
  <c r="I50" i="12"/>
  <c r="I79" i="12" s="1"/>
  <c r="Q99" i="12"/>
  <c r="Q129" i="12" s="1"/>
  <c r="Q50" i="12"/>
  <c r="Q79" i="12" s="1"/>
  <c r="Y99" i="12"/>
  <c r="Y129" i="12" s="1"/>
  <c r="Y50" i="12"/>
  <c r="Y79" i="12" s="1"/>
  <c r="AG99" i="12"/>
  <c r="AG129" i="12" s="1"/>
  <c r="AG50" i="12"/>
  <c r="AG79" i="12" s="1"/>
  <c r="AO99" i="12"/>
  <c r="AO129" i="12" s="1"/>
  <c r="AO50" i="12"/>
  <c r="AO79" i="12" s="1"/>
  <c r="AW99" i="12"/>
  <c r="AW129" i="12" s="1"/>
  <c r="AW50" i="12"/>
  <c r="AW79" i="12" s="1"/>
  <c r="BE99" i="12"/>
  <c r="BE129" i="12" s="1"/>
  <c r="BE50" i="12"/>
  <c r="BE79" i="12" s="1"/>
  <c r="BM99" i="12"/>
  <c r="BM129" i="12" s="1"/>
  <c r="BM50" i="12"/>
  <c r="BM79" i="12" s="1"/>
  <c r="BU99" i="12"/>
  <c r="BU129" i="12" s="1"/>
  <c r="BU50" i="12"/>
  <c r="BU79" i="12" s="1"/>
  <c r="CC99" i="12"/>
  <c r="CC129" i="12" s="1"/>
  <c r="CC50" i="12"/>
  <c r="CC79" i="12" s="1"/>
  <c r="CK99" i="12"/>
  <c r="CK129" i="12" s="1"/>
  <c r="CK50" i="12"/>
  <c r="CK79" i="12" s="1"/>
  <c r="CS99" i="12"/>
  <c r="CS129" i="12" s="1"/>
  <c r="CS50" i="12"/>
  <c r="CS79" i="12" s="1"/>
  <c r="DA99" i="12"/>
  <c r="DA129" i="12" s="1"/>
  <c r="DA50" i="12"/>
  <c r="DA79" i="12" s="1"/>
  <c r="DI99" i="12"/>
  <c r="DI129" i="12" s="1"/>
  <c r="DI50" i="12"/>
  <c r="DI79" i="12" s="1"/>
  <c r="DQ99" i="12"/>
  <c r="DQ129" i="12" s="1"/>
  <c r="DQ50" i="12"/>
  <c r="DQ79" i="12" s="1"/>
  <c r="DY99" i="12"/>
  <c r="DY129" i="12" s="1"/>
  <c r="DY50" i="12"/>
  <c r="DY79" i="12" s="1"/>
  <c r="EG99" i="12"/>
  <c r="EG129" i="12" s="1"/>
  <c r="EG50" i="12"/>
  <c r="EG79" i="12" s="1"/>
  <c r="EO99" i="12"/>
  <c r="EO129" i="12" s="1"/>
  <c r="EO50" i="12"/>
  <c r="EO79" i="12" s="1"/>
  <c r="EW99" i="12"/>
  <c r="EW129" i="12" s="1"/>
  <c r="EW50" i="12"/>
  <c r="EW79" i="12" s="1"/>
  <c r="FE99" i="12"/>
  <c r="FE129" i="12" s="1"/>
  <c r="FE50" i="12"/>
  <c r="FE79" i="12" s="1"/>
  <c r="I100" i="12"/>
  <c r="I130" i="12" s="1"/>
  <c r="I51" i="12"/>
  <c r="I80" i="12" s="1"/>
  <c r="Q100" i="12"/>
  <c r="Q130" i="12" s="1"/>
  <c r="Q51" i="12"/>
  <c r="Q80" i="12" s="1"/>
  <c r="Y100" i="12"/>
  <c r="Y130" i="12" s="1"/>
  <c r="Y51" i="12"/>
  <c r="Y80" i="12" s="1"/>
  <c r="AG100" i="12"/>
  <c r="AG130" i="12" s="1"/>
  <c r="AG51" i="12"/>
  <c r="AG80" i="12" s="1"/>
  <c r="AO100" i="12"/>
  <c r="AO130" i="12" s="1"/>
  <c r="AO51" i="12"/>
  <c r="AO80" i="12" s="1"/>
  <c r="AW100" i="12"/>
  <c r="AW130" i="12" s="1"/>
  <c r="AW51" i="12"/>
  <c r="AW80" i="12" s="1"/>
  <c r="BE100" i="12"/>
  <c r="BE130" i="12" s="1"/>
  <c r="BE51" i="12"/>
  <c r="BE80" i="12" s="1"/>
  <c r="BM100" i="12"/>
  <c r="BM130" i="12" s="1"/>
  <c r="BM51" i="12"/>
  <c r="BM80" i="12" s="1"/>
  <c r="BU100" i="12"/>
  <c r="BU130" i="12" s="1"/>
  <c r="BU51" i="12"/>
  <c r="BU80" i="12" s="1"/>
  <c r="CC100" i="12"/>
  <c r="CC130" i="12" s="1"/>
  <c r="CC51" i="12"/>
  <c r="CC80" i="12" s="1"/>
  <c r="CK100" i="12"/>
  <c r="CK130" i="12" s="1"/>
  <c r="CK51" i="12"/>
  <c r="CK80" i="12" s="1"/>
  <c r="CS100" i="12"/>
  <c r="CS130" i="12" s="1"/>
  <c r="CS51" i="12"/>
  <c r="CS80" i="12" s="1"/>
  <c r="DA100" i="12"/>
  <c r="DA130" i="12" s="1"/>
  <c r="DA51" i="12"/>
  <c r="DA80" i="12" s="1"/>
  <c r="DI100" i="12"/>
  <c r="DI130" i="12" s="1"/>
  <c r="DI51" i="12"/>
  <c r="DI80" i="12" s="1"/>
  <c r="DQ100" i="12"/>
  <c r="DQ130" i="12" s="1"/>
  <c r="DQ51" i="12"/>
  <c r="DQ80" i="12" s="1"/>
  <c r="DY100" i="12"/>
  <c r="DY130" i="12" s="1"/>
  <c r="DY51" i="12"/>
  <c r="DY80" i="12" s="1"/>
  <c r="EG100" i="12"/>
  <c r="EG130" i="12" s="1"/>
  <c r="EG51" i="12"/>
  <c r="EG80" i="12" s="1"/>
  <c r="EO100" i="12"/>
  <c r="EO130" i="12" s="1"/>
  <c r="EO51" i="12"/>
  <c r="EO80" i="12" s="1"/>
  <c r="EW100" i="12"/>
  <c r="EW130" i="12" s="1"/>
  <c r="EW51" i="12"/>
  <c r="EW80" i="12" s="1"/>
  <c r="FE100" i="12"/>
  <c r="FE130" i="12" s="1"/>
  <c r="FE51" i="12"/>
  <c r="FE80" i="12" s="1"/>
  <c r="I101" i="12"/>
  <c r="I131" i="12" s="1"/>
  <c r="I52" i="12"/>
  <c r="I81" i="12" s="1"/>
  <c r="Q101" i="12"/>
  <c r="Q131" i="12" s="1"/>
  <c r="Q52" i="12"/>
  <c r="Q81" i="12" s="1"/>
  <c r="Y101" i="12"/>
  <c r="Y131" i="12" s="1"/>
  <c r="Y52" i="12"/>
  <c r="Y81" i="12" s="1"/>
  <c r="AG101" i="12"/>
  <c r="AG131" i="12" s="1"/>
  <c r="AG52" i="12"/>
  <c r="AG81" i="12" s="1"/>
  <c r="AO101" i="12"/>
  <c r="AO131" i="12" s="1"/>
  <c r="AO52" i="12"/>
  <c r="AO81" i="12" s="1"/>
  <c r="AW101" i="12"/>
  <c r="AW131" i="12" s="1"/>
  <c r="AW52" i="12"/>
  <c r="AW81" i="12" s="1"/>
  <c r="BE101" i="12"/>
  <c r="BE131" i="12" s="1"/>
  <c r="BE52" i="12"/>
  <c r="BE81" i="12" s="1"/>
  <c r="BM101" i="12"/>
  <c r="BM131" i="12" s="1"/>
  <c r="BM52" i="12"/>
  <c r="BM81" i="12" s="1"/>
  <c r="BU101" i="12"/>
  <c r="BU131" i="12" s="1"/>
  <c r="BU52" i="12"/>
  <c r="BU81" i="12" s="1"/>
  <c r="CC101" i="12"/>
  <c r="CC131" i="12" s="1"/>
  <c r="CC52" i="12"/>
  <c r="CC81" i="12" s="1"/>
  <c r="CK101" i="12"/>
  <c r="CK131" i="12" s="1"/>
  <c r="CK52" i="12"/>
  <c r="CK81" i="12" s="1"/>
  <c r="CS101" i="12"/>
  <c r="CS131" i="12" s="1"/>
  <c r="CS52" i="12"/>
  <c r="CS81" i="12" s="1"/>
  <c r="DA101" i="12"/>
  <c r="DA131" i="12" s="1"/>
  <c r="DA52" i="12"/>
  <c r="DA81" i="12" s="1"/>
  <c r="DI101" i="12"/>
  <c r="DI131" i="12" s="1"/>
  <c r="DI52" i="12"/>
  <c r="DI81" i="12" s="1"/>
  <c r="DQ101" i="12"/>
  <c r="DQ131" i="12" s="1"/>
  <c r="DQ52" i="12"/>
  <c r="DQ81" i="12" s="1"/>
  <c r="DY101" i="12"/>
  <c r="DY131" i="12" s="1"/>
  <c r="DY52" i="12"/>
  <c r="DY81" i="12" s="1"/>
  <c r="EG101" i="12"/>
  <c r="EG131" i="12" s="1"/>
  <c r="EG52" i="12"/>
  <c r="EG81" i="12" s="1"/>
  <c r="EO101" i="12"/>
  <c r="EO131" i="12" s="1"/>
  <c r="EO52" i="12"/>
  <c r="EO81" i="12" s="1"/>
  <c r="EW101" i="12"/>
  <c r="EW131" i="12" s="1"/>
  <c r="EW52" i="12"/>
  <c r="EW81" i="12" s="1"/>
  <c r="FE101" i="12"/>
  <c r="FE131" i="12" s="1"/>
  <c r="FE52" i="12"/>
  <c r="FE81" i="12" s="1"/>
  <c r="I103" i="12"/>
  <c r="I54" i="12"/>
  <c r="Q103" i="12"/>
  <c r="Q54" i="12"/>
  <c r="Y103" i="12"/>
  <c r="Y54" i="12"/>
  <c r="AG103" i="12"/>
  <c r="AG54" i="12"/>
  <c r="AO103" i="12"/>
  <c r="AO54" i="12"/>
  <c r="AW103" i="12"/>
  <c r="AW54" i="12"/>
  <c r="BE103" i="12"/>
  <c r="BE54" i="12"/>
  <c r="BM103" i="12"/>
  <c r="BM54" i="12"/>
  <c r="BU103" i="12"/>
  <c r="BU54" i="12"/>
  <c r="CC103" i="12"/>
  <c r="CC54" i="12"/>
  <c r="CK103" i="12"/>
  <c r="CK54" i="12"/>
  <c r="CS103" i="12"/>
  <c r="CS54" i="12"/>
  <c r="DA103" i="12"/>
  <c r="DA54" i="12"/>
  <c r="DI103" i="12"/>
  <c r="DI54" i="12"/>
  <c r="DQ103" i="12"/>
  <c r="DQ54" i="12"/>
  <c r="DY103" i="12"/>
  <c r="DY54" i="12"/>
  <c r="EG103" i="12"/>
  <c r="EG54" i="12"/>
  <c r="EO103" i="12"/>
  <c r="EO54" i="12"/>
  <c r="EW103" i="12"/>
  <c r="EW54" i="12"/>
  <c r="FE103" i="12"/>
  <c r="FE54" i="12"/>
  <c r="I104" i="12"/>
  <c r="I55" i="12"/>
  <c r="Q104" i="12"/>
  <c r="Q55" i="12"/>
  <c r="Y104" i="12"/>
  <c r="Y55" i="12"/>
  <c r="AG104" i="12"/>
  <c r="AG55" i="12"/>
  <c r="AO104" i="12"/>
  <c r="AO55" i="12"/>
  <c r="AW104" i="12"/>
  <c r="AW55" i="12"/>
  <c r="BE104" i="12"/>
  <c r="BE55" i="12"/>
  <c r="BM104" i="12"/>
  <c r="BM55" i="12"/>
  <c r="BU104" i="12"/>
  <c r="BU55" i="12"/>
  <c r="CC104" i="12"/>
  <c r="CC55" i="12"/>
  <c r="CK104" i="12"/>
  <c r="CK55" i="12"/>
  <c r="CS104" i="12"/>
  <c r="CS55" i="12"/>
  <c r="DA104" i="12"/>
  <c r="DA55" i="12"/>
  <c r="DI104" i="12"/>
  <c r="DI55" i="12"/>
  <c r="DQ104" i="12"/>
  <c r="DQ55" i="12"/>
  <c r="DY104" i="12"/>
  <c r="DY55" i="12"/>
  <c r="EG104" i="12"/>
  <c r="EG55" i="12"/>
  <c r="EO104" i="12"/>
  <c r="EO55" i="12"/>
  <c r="EW104" i="12"/>
  <c r="EW55" i="12"/>
  <c r="FE104" i="12"/>
  <c r="FE55" i="12"/>
  <c r="I105" i="12"/>
  <c r="I56" i="12"/>
  <c r="Q105" i="12"/>
  <c r="Q56" i="12"/>
  <c r="Y105" i="12"/>
  <c r="Y56" i="12"/>
  <c r="AG105" i="12"/>
  <c r="AG56" i="12"/>
  <c r="AO105" i="12"/>
  <c r="AO56" i="12"/>
  <c r="AW105" i="12"/>
  <c r="AW56" i="12"/>
  <c r="BE105" i="12"/>
  <c r="BE56" i="12"/>
  <c r="BM105" i="12"/>
  <c r="BM56" i="12"/>
  <c r="BU105" i="12"/>
  <c r="BU56" i="12"/>
  <c r="CC105" i="12"/>
  <c r="CC56" i="12"/>
  <c r="CK105" i="12"/>
  <c r="CK56" i="12"/>
  <c r="CS105" i="12"/>
  <c r="CS56" i="12"/>
  <c r="DA105" i="12"/>
  <c r="DA56" i="12"/>
  <c r="DI105" i="12"/>
  <c r="DI56" i="12"/>
  <c r="DQ105" i="12"/>
  <c r="DQ56" i="12"/>
  <c r="DY105" i="12"/>
  <c r="DY56" i="12"/>
  <c r="EG105" i="12"/>
  <c r="EG56" i="12"/>
  <c r="EO105" i="12"/>
  <c r="EO56" i="12"/>
  <c r="EW105" i="12"/>
  <c r="EW56" i="12"/>
  <c r="FE105" i="12"/>
  <c r="FE56" i="12"/>
  <c r="I106" i="12"/>
  <c r="I57" i="12"/>
  <c r="Q106" i="12"/>
  <c r="Q57" i="12"/>
  <c r="Y106" i="12"/>
  <c r="Y57" i="12"/>
  <c r="AG106" i="12"/>
  <c r="AG57" i="12"/>
  <c r="AO106" i="12"/>
  <c r="AO57" i="12"/>
  <c r="AW106" i="12"/>
  <c r="AW57" i="12"/>
  <c r="BE106" i="12"/>
  <c r="BE57" i="12"/>
  <c r="BM106" i="12"/>
  <c r="BM57" i="12"/>
  <c r="BU106" i="12"/>
  <c r="BU57" i="12"/>
  <c r="CC106" i="12"/>
  <c r="CC57" i="12"/>
  <c r="CK106" i="12"/>
  <c r="CK57" i="12"/>
  <c r="CS106" i="12"/>
  <c r="CS57" i="12"/>
  <c r="DA106" i="12"/>
  <c r="DA57" i="12"/>
  <c r="DI106" i="12"/>
  <c r="DI57" i="12"/>
  <c r="DQ106" i="12"/>
  <c r="DQ57" i="12"/>
  <c r="DY106" i="12"/>
  <c r="DY57" i="12"/>
  <c r="EG106" i="12"/>
  <c r="EG57" i="12"/>
  <c r="EO106" i="12"/>
  <c r="EO57" i="12"/>
  <c r="EW106" i="12"/>
  <c r="EW57" i="12"/>
  <c r="FE106" i="12"/>
  <c r="FE57" i="12"/>
  <c r="I108" i="12"/>
  <c r="I59" i="12"/>
  <c r="Q108" i="12"/>
  <c r="Q59" i="12"/>
  <c r="Y108" i="12"/>
  <c r="Y59" i="12"/>
  <c r="AG108" i="12"/>
  <c r="AG59" i="12"/>
  <c r="AW108" i="12"/>
  <c r="AW59" i="12"/>
  <c r="BE108" i="12"/>
  <c r="BE59" i="12"/>
  <c r="BM108" i="12"/>
  <c r="BM59" i="12"/>
  <c r="BU108" i="12"/>
  <c r="BU59" i="12"/>
  <c r="CC108" i="12"/>
  <c r="CC59" i="12"/>
  <c r="CK108" i="12"/>
  <c r="CK59" i="12"/>
  <c r="CS108" i="12"/>
  <c r="CS59" i="12"/>
  <c r="DA108" i="12"/>
  <c r="DA59" i="12"/>
  <c r="DI108" i="12"/>
  <c r="DI59" i="12"/>
  <c r="DQ108" i="12"/>
  <c r="DQ59" i="12"/>
  <c r="DY108" i="12"/>
  <c r="DY59" i="12"/>
  <c r="EG108" i="12"/>
  <c r="EG59" i="12"/>
  <c r="EO108" i="12"/>
  <c r="EO59" i="12"/>
  <c r="EW108" i="12"/>
  <c r="EW59" i="12"/>
  <c r="FE108" i="12"/>
  <c r="FE59" i="12"/>
  <c r="AO109" i="12"/>
  <c r="AO60" i="12"/>
  <c r="AW109" i="12"/>
  <c r="AW60" i="12"/>
  <c r="BE109" i="12"/>
  <c r="BE60" i="12"/>
  <c r="BM109" i="12"/>
  <c r="BM60" i="12"/>
  <c r="BU109" i="12"/>
  <c r="BU60" i="12"/>
  <c r="CC109" i="12"/>
  <c r="CC60" i="12"/>
  <c r="CK109" i="12"/>
  <c r="CK60" i="12"/>
  <c r="CS109" i="12"/>
  <c r="CS60" i="12"/>
  <c r="DA109" i="12"/>
  <c r="DA60" i="12"/>
  <c r="DI109" i="12"/>
  <c r="DI60" i="12"/>
  <c r="DQ109" i="12"/>
  <c r="DQ60" i="12"/>
  <c r="DY109" i="12"/>
  <c r="DY60" i="12"/>
  <c r="EG109" i="12"/>
  <c r="EG60" i="12"/>
  <c r="EO109" i="12"/>
  <c r="EO60" i="12"/>
  <c r="EW109" i="12"/>
  <c r="EW60" i="12"/>
  <c r="FE109" i="12"/>
  <c r="FE60" i="12"/>
  <c r="I110" i="12"/>
  <c r="I61" i="12"/>
  <c r="Q110" i="12"/>
  <c r="Q61" i="12"/>
  <c r="Y110" i="12"/>
  <c r="Y61" i="12"/>
  <c r="AG110" i="12"/>
  <c r="AG61" i="12"/>
  <c r="AO110" i="12"/>
  <c r="AO61" i="12"/>
  <c r="AW110" i="12"/>
  <c r="AW61" i="12"/>
  <c r="BE110" i="12"/>
  <c r="BE61" i="12"/>
  <c r="BM110" i="12"/>
  <c r="BM61" i="12"/>
  <c r="BU110" i="12"/>
  <c r="BU61" i="12"/>
  <c r="CC110" i="12"/>
  <c r="CC61" i="12"/>
  <c r="CK110" i="12"/>
  <c r="CK61" i="12"/>
  <c r="CS110" i="12"/>
  <c r="CS61" i="12"/>
  <c r="DA110" i="12"/>
  <c r="DA61" i="12"/>
  <c r="DI110" i="12"/>
  <c r="DI61" i="12"/>
  <c r="DQ110" i="12"/>
  <c r="DQ61" i="12"/>
  <c r="DY110" i="12"/>
  <c r="DY61" i="12"/>
  <c r="EG110" i="12"/>
  <c r="EG61" i="12"/>
  <c r="EO110" i="12"/>
  <c r="EO61" i="12"/>
  <c r="EW110" i="12"/>
  <c r="EW61" i="12"/>
  <c r="FE110" i="12"/>
  <c r="FE61" i="12"/>
  <c r="I111" i="12"/>
  <c r="I62" i="12"/>
  <c r="Q111" i="12"/>
  <c r="Q62" i="12"/>
  <c r="Y111" i="12"/>
  <c r="Y62" i="12"/>
  <c r="AG111" i="12"/>
  <c r="AG62" i="12"/>
  <c r="AO111" i="12"/>
  <c r="AO62" i="12"/>
  <c r="AW111" i="12"/>
  <c r="AW62" i="12"/>
  <c r="BE111" i="12"/>
  <c r="BE62" i="12"/>
  <c r="BM111" i="12"/>
  <c r="BM62" i="12"/>
  <c r="BU111" i="12"/>
  <c r="BU62" i="12"/>
  <c r="CC111" i="12"/>
  <c r="CC62" i="12"/>
  <c r="CK111" i="12"/>
  <c r="CK62" i="12"/>
  <c r="CS111" i="12"/>
  <c r="CS62" i="12"/>
  <c r="DA111" i="12"/>
  <c r="DA62" i="12"/>
  <c r="DI111" i="12"/>
  <c r="DI62" i="12"/>
  <c r="DQ111" i="12"/>
  <c r="DQ62" i="12"/>
  <c r="DY111" i="12"/>
  <c r="DY62" i="12"/>
  <c r="EG111" i="12"/>
  <c r="EG62" i="12"/>
  <c r="EO111" i="12"/>
  <c r="EO62" i="12"/>
  <c r="EW111" i="12"/>
  <c r="EW62" i="12"/>
  <c r="FE111" i="12"/>
  <c r="FE62" i="12"/>
  <c r="BE37" i="12"/>
  <c r="BE66" i="12" s="1"/>
  <c r="DQ37" i="12"/>
  <c r="DQ66" i="12" s="1"/>
  <c r="AO38" i="12"/>
  <c r="AO67" i="12" s="1"/>
  <c r="DA38" i="12"/>
  <c r="DA67" i="12" s="1"/>
  <c r="Y39" i="12"/>
  <c r="Y68" i="12" s="1"/>
  <c r="CK39" i="12"/>
  <c r="CK68" i="12" s="1"/>
  <c r="EW39" i="12"/>
  <c r="EW68" i="12" s="1"/>
  <c r="I40" i="12"/>
  <c r="I69" i="12" s="1"/>
  <c r="BU40" i="12"/>
  <c r="BU69" i="12" s="1"/>
  <c r="EG40" i="12"/>
  <c r="EG69" i="12" s="1"/>
  <c r="BE41" i="12"/>
  <c r="BE70" i="12" s="1"/>
  <c r="DQ41" i="12"/>
  <c r="DQ70" i="12" s="1"/>
  <c r="AO43" i="12"/>
  <c r="AO72" i="12" s="1"/>
  <c r="DA43" i="12"/>
  <c r="DA72" i="12" s="1"/>
  <c r="AN44" i="12"/>
  <c r="AN73" i="12" s="1"/>
  <c r="F48" i="12"/>
  <c r="F77" i="12" s="1"/>
  <c r="J86" i="12"/>
  <c r="J116" i="12" s="1"/>
  <c r="J37" i="12"/>
  <c r="J66" i="12" s="1"/>
  <c r="R86" i="12"/>
  <c r="R116" i="12" s="1"/>
  <c r="R37" i="12"/>
  <c r="R66" i="12" s="1"/>
  <c r="Z86" i="12"/>
  <c r="Z116" i="12" s="1"/>
  <c r="Z37" i="12"/>
  <c r="Z66" i="12" s="1"/>
  <c r="AH86" i="12"/>
  <c r="AH116" i="12" s="1"/>
  <c r="AH37" i="12"/>
  <c r="AH66" i="12" s="1"/>
  <c r="AP86" i="12"/>
  <c r="AP116" i="12" s="1"/>
  <c r="AP37" i="12"/>
  <c r="AP66" i="12" s="1"/>
  <c r="AX86" i="12"/>
  <c r="AX116" i="12" s="1"/>
  <c r="AX37" i="12"/>
  <c r="AX66" i="12" s="1"/>
  <c r="BF86" i="12"/>
  <c r="BF116" i="12" s="1"/>
  <c r="BF37" i="12"/>
  <c r="BF66" i="12" s="1"/>
  <c r="BN86" i="12"/>
  <c r="BN116" i="12" s="1"/>
  <c r="BN37" i="12"/>
  <c r="BN66" i="12" s="1"/>
  <c r="BV86" i="12"/>
  <c r="BV116" i="12" s="1"/>
  <c r="BV37" i="12"/>
  <c r="BV66" i="12" s="1"/>
  <c r="CD86" i="12"/>
  <c r="CD116" i="12" s="1"/>
  <c r="CD37" i="12"/>
  <c r="CD66" i="12" s="1"/>
  <c r="CL86" i="12"/>
  <c r="CL116" i="12" s="1"/>
  <c r="CL37" i="12"/>
  <c r="CL66" i="12" s="1"/>
  <c r="CT86" i="12"/>
  <c r="CT116" i="12" s="1"/>
  <c r="CT37" i="12"/>
  <c r="CT66" i="12" s="1"/>
  <c r="DB86" i="12"/>
  <c r="DB116" i="12" s="1"/>
  <c r="DB37" i="12"/>
  <c r="DB66" i="12" s="1"/>
  <c r="DJ86" i="12"/>
  <c r="DJ116" i="12" s="1"/>
  <c r="DJ37" i="12"/>
  <c r="DJ66" i="12" s="1"/>
  <c r="DR86" i="12"/>
  <c r="DR116" i="12" s="1"/>
  <c r="DR37" i="12"/>
  <c r="DZ86" i="12"/>
  <c r="DZ116" i="12" s="1"/>
  <c r="DZ37" i="12"/>
  <c r="EH86" i="12"/>
  <c r="EH116" i="12" s="1"/>
  <c r="EH37" i="12"/>
  <c r="EP86" i="12"/>
  <c r="EP116" i="12" s="1"/>
  <c r="EP37" i="12"/>
  <c r="EX86" i="12"/>
  <c r="EX116" i="12" s="1"/>
  <c r="EX37" i="12"/>
  <c r="EX66" i="12" s="1"/>
  <c r="FF86" i="12"/>
  <c r="FF116" i="12" s="1"/>
  <c r="FF37" i="12"/>
  <c r="FF66" i="12" s="1"/>
  <c r="J87" i="12"/>
  <c r="J117" i="12" s="1"/>
  <c r="J38" i="12"/>
  <c r="J67" i="12" s="1"/>
  <c r="R87" i="12"/>
  <c r="R117" i="12" s="1"/>
  <c r="R38" i="12"/>
  <c r="R67" i="12" s="1"/>
  <c r="Z87" i="12"/>
  <c r="Z117" i="12" s="1"/>
  <c r="Z38" i="12"/>
  <c r="Z67" i="12" s="1"/>
  <c r="AH87" i="12"/>
  <c r="AH117" i="12" s="1"/>
  <c r="AH38" i="12"/>
  <c r="AH67" i="12" s="1"/>
  <c r="AP87" i="12"/>
  <c r="AP117" i="12" s="1"/>
  <c r="AP38" i="12"/>
  <c r="AP67" i="12" s="1"/>
  <c r="AX87" i="12"/>
  <c r="AX117" i="12" s="1"/>
  <c r="AX38" i="12"/>
  <c r="AX67" i="12" s="1"/>
  <c r="BF87" i="12"/>
  <c r="BF117" i="12" s="1"/>
  <c r="BF38" i="12"/>
  <c r="BF67" i="12" s="1"/>
  <c r="BN87" i="12"/>
  <c r="BN117" i="12" s="1"/>
  <c r="BN38" i="12"/>
  <c r="BN67" i="12" s="1"/>
  <c r="BV87" i="12"/>
  <c r="BV117" i="12" s="1"/>
  <c r="BV38" i="12"/>
  <c r="BV67" i="12" s="1"/>
  <c r="CD87" i="12"/>
  <c r="CD117" i="12" s="1"/>
  <c r="CD38" i="12"/>
  <c r="CD67" i="12" s="1"/>
  <c r="CL87" i="12"/>
  <c r="CL117" i="12" s="1"/>
  <c r="CL38" i="12"/>
  <c r="CL67" i="12" s="1"/>
  <c r="CT87" i="12"/>
  <c r="CT117" i="12" s="1"/>
  <c r="CT38" i="12"/>
  <c r="CT67" i="12" s="1"/>
  <c r="DB87" i="12"/>
  <c r="DB117" i="12" s="1"/>
  <c r="DB38" i="12"/>
  <c r="DB67" i="12" s="1"/>
  <c r="DJ87" i="12"/>
  <c r="DJ117" i="12" s="1"/>
  <c r="DJ38" i="12"/>
  <c r="DJ67" i="12" s="1"/>
  <c r="DR87" i="12"/>
  <c r="DR117" i="12" s="1"/>
  <c r="DR38" i="12"/>
  <c r="DR67" i="12" s="1"/>
  <c r="DZ87" i="12"/>
  <c r="DZ117" i="12" s="1"/>
  <c r="DZ38" i="12"/>
  <c r="DZ67" i="12" s="1"/>
  <c r="EH87" i="12"/>
  <c r="EH117" i="12" s="1"/>
  <c r="EH38" i="12"/>
  <c r="EH67" i="12" s="1"/>
  <c r="EP87" i="12"/>
  <c r="EP117" i="12" s="1"/>
  <c r="EP38" i="12"/>
  <c r="EP67" i="12" s="1"/>
  <c r="EX87" i="12"/>
  <c r="EX117" i="12" s="1"/>
  <c r="EX38" i="12"/>
  <c r="EX67" i="12" s="1"/>
  <c r="FF87" i="12"/>
  <c r="FF117" i="12" s="1"/>
  <c r="FF38" i="12"/>
  <c r="FF67" i="12" s="1"/>
  <c r="J88" i="12"/>
  <c r="J118" i="12" s="1"/>
  <c r="J39" i="12"/>
  <c r="J68" i="12" s="1"/>
  <c r="R88" i="12"/>
  <c r="R118" i="12" s="1"/>
  <c r="R39" i="12"/>
  <c r="R68" i="12" s="1"/>
  <c r="Z88" i="12"/>
  <c r="Z118" i="12" s="1"/>
  <c r="Z39" i="12"/>
  <c r="Z68" i="12" s="1"/>
  <c r="AH88" i="12"/>
  <c r="AH118" i="12" s="1"/>
  <c r="AH39" i="12"/>
  <c r="AH68" i="12" s="1"/>
  <c r="AP88" i="12"/>
  <c r="AP118" i="12" s="1"/>
  <c r="AP39" i="12"/>
  <c r="AP68" i="12" s="1"/>
  <c r="AX88" i="12"/>
  <c r="AX118" i="12" s="1"/>
  <c r="AX39" i="12"/>
  <c r="AX68" i="12" s="1"/>
  <c r="BF88" i="12"/>
  <c r="BF118" i="12" s="1"/>
  <c r="BF39" i="12"/>
  <c r="BF68" i="12" s="1"/>
  <c r="BN88" i="12"/>
  <c r="BN118" i="12" s="1"/>
  <c r="BN39" i="12"/>
  <c r="BN68" i="12" s="1"/>
  <c r="BV88" i="12"/>
  <c r="BV118" i="12" s="1"/>
  <c r="BV39" i="12"/>
  <c r="BV68" i="12" s="1"/>
  <c r="CD88" i="12"/>
  <c r="CD118" i="12" s="1"/>
  <c r="CD39" i="12"/>
  <c r="CD68" i="12" s="1"/>
  <c r="CL88" i="12"/>
  <c r="CL118" i="12" s="1"/>
  <c r="CL39" i="12"/>
  <c r="CL68" i="12" s="1"/>
  <c r="CT88" i="12"/>
  <c r="CT118" i="12" s="1"/>
  <c r="CT39" i="12"/>
  <c r="CT68" i="12" s="1"/>
  <c r="DB88" i="12"/>
  <c r="DB118" i="12" s="1"/>
  <c r="DB39" i="12"/>
  <c r="DB68" i="12" s="1"/>
  <c r="DJ88" i="12"/>
  <c r="DJ118" i="12" s="1"/>
  <c r="DJ39" i="12"/>
  <c r="DJ68" i="12" s="1"/>
  <c r="DR88" i="12"/>
  <c r="DR118" i="12" s="1"/>
  <c r="DR39" i="12"/>
  <c r="DR68" i="12" s="1"/>
  <c r="DZ88" i="12"/>
  <c r="DZ118" i="12" s="1"/>
  <c r="DZ39" i="12"/>
  <c r="DZ68" i="12" s="1"/>
  <c r="EH88" i="12"/>
  <c r="EH118" i="12" s="1"/>
  <c r="EH39" i="12"/>
  <c r="EH68" i="12" s="1"/>
  <c r="EP88" i="12"/>
  <c r="EP118" i="12" s="1"/>
  <c r="EP39" i="12"/>
  <c r="EP68" i="12" s="1"/>
  <c r="EX88" i="12"/>
  <c r="EX118" i="12" s="1"/>
  <c r="EX39" i="12"/>
  <c r="EX68" i="12" s="1"/>
  <c r="FF88" i="12"/>
  <c r="FF118" i="12" s="1"/>
  <c r="FF39" i="12"/>
  <c r="FF68" i="12" s="1"/>
  <c r="J89" i="12"/>
  <c r="J119" i="12" s="1"/>
  <c r="J40" i="12"/>
  <c r="J69" i="12" s="1"/>
  <c r="R89" i="12"/>
  <c r="R119" i="12" s="1"/>
  <c r="R40" i="12"/>
  <c r="R69" i="12" s="1"/>
  <c r="Z89" i="12"/>
  <c r="Z119" i="12" s="1"/>
  <c r="Z40" i="12"/>
  <c r="Z69" i="12" s="1"/>
  <c r="AH89" i="12"/>
  <c r="AH119" i="12" s="1"/>
  <c r="AH40" i="12"/>
  <c r="AH69" i="12" s="1"/>
  <c r="AP89" i="12"/>
  <c r="AP119" i="12" s="1"/>
  <c r="AP40" i="12"/>
  <c r="AP69" i="12" s="1"/>
  <c r="AX89" i="12"/>
  <c r="AX119" i="12" s="1"/>
  <c r="AX40" i="12"/>
  <c r="AX69" i="12" s="1"/>
  <c r="BF89" i="12"/>
  <c r="BF119" i="12" s="1"/>
  <c r="BF40" i="12"/>
  <c r="BF69" i="12" s="1"/>
  <c r="BN89" i="12"/>
  <c r="BN119" i="12" s="1"/>
  <c r="BN40" i="12"/>
  <c r="BN69" i="12" s="1"/>
  <c r="BV89" i="12"/>
  <c r="BV119" i="12" s="1"/>
  <c r="BV40" i="12"/>
  <c r="BV69" i="12" s="1"/>
  <c r="CD89" i="12"/>
  <c r="CD119" i="12" s="1"/>
  <c r="CD40" i="12"/>
  <c r="CD69" i="12" s="1"/>
  <c r="CL89" i="12"/>
  <c r="CL119" i="12" s="1"/>
  <c r="CL40" i="12"/>
  <c r="CL69" i="12" s="1"/>
  <c r="CT89" i="12"/>
  <c r="CT119" i="12" s="1"/>
  <c r="CT40" i="12"/>
  <c r="CT69" i="12" s="1"/>
  <c r="DB89" i="12"/>
  <c r="DB119" i="12" s="1"/>
  <c r="DB40" i="12"/>
  <c r="DB69" i="12" s="1"/>
  <c r="DJ89" i="12"/>
  <c r="DJ119" i="12" s="1"/>
  <c r="DJ40" i="12"/>
  <c r="DJ69" i="12" s="1"/>
  <c r="DR89" i="12"/>
  <c r="DR119" i="12" s="1"/>
  <c r="DR40" i="12"/>
  <c r="DR69" i="12" s="1"/>
  <c r="DZ89" i="12"/>
  <c r="DZ119" i="12" s="1"/>
  <c r="DZ40" i="12"/>
  <c r="DZ69" i="12" s="1"/>
  <c r="EH89" i="12"/>
  <c r="EH119" i="12" s="1"/>
  <c r="EH40" i="12"/>
  <c r="EH69" i="12" s="1"/>
  <c r="EP89" i="12"/>
  <c r="EP119" i="12" s="1"/>
  <c r="EP40" i="12"/>
  <c r="EP69" i="12" s="1"/>
  <c r="EX89" i="12"/>
  <c r="EX119" i="12" s="1"/>
  <c r="EX40" i="12"/>
  <c r="EX69" i="12" s="1"/>
  <c r="FF89" i="12"/>
  <c r="FF119" i="12" s="1"/>
  <c r="FF40" i="12"/>
  <c r="FF69" i="12" s="1"/>
  <c r="J90" i="12"/>
  <c r="J120" i="12" s="1"/>
  <c r="J41" i="12"/>
  <c r="J70" i="12" s="1"/>
  <c r="R90" i="12"/>
  <c r="R120" i="12" s="1"/>
  <c r="R41" i="12"/>
  <c r="R70" i="12" s="1"/>
  <c r="Z90" i="12"/>
  <c r="Z120" i="12" s="1"/>
  <c r="Z41" i="12"/>
  <c r="Z70" i="12" s="1"/>
  <c r="AH90" i="12"/>
  <c r="AH120" i="12" s="1"/>
  <c r="AH41" i="12"/>
  <c r="AH70" i="12" s="1"/>
  <c r="AP90" i="12"/>
  <c r="AP120" i="12" s="1"/>
  <c r="AP41" i="12"/>
  <c r="AP70" i="12" s="1"/>
  <c r="AX90" i="12"/>
  <c r="AX120" i="12" s="1"/>
  <c r="AX41" i="12"/>
  <c r="AX70" i="12" s="1"/>
  <c r="BF90" i="12"/>
  <c r="BF120" i="12" s="1"/>
  <c r="BF41" i="12"/>
  <c r="BF70" i="12" s="1"/>
  <c r="BN90" i="12"/>
  <c r="BN120" i="12" s="1"/>
  <c r="BN41" i="12"/>
  <c r="BN70" i="12" s="1"/>
  <c r="BV90" i="12"/>
  <c r="BV120" i="12" s="1"/>
  <c r="BV41" i="12"/>
  <c r="BV70" i="12" s="1"/>
  <c r="CD90" i="12"/>
  <c r="CD120" i="12" s="1"/>
  <c r="CD41" i="12"/>
  <c r="CD70" i="12" s="1"/>
  <c r="CL90" i="12"/>
  <c r="CL120" i="12" s="1"/>
  <c r="CL41" i="12"/>
  <c r="CL70" i="12" s="1"/>
  <c r="CT90" i="12"/>
  <c r="CT120" i="12" s="1"/>
  <c r="CT41" i="12"/>
  <c r="CT70" i="12" s="1"/>
  <c r="DB90" i="12"/>
  <c r="DB120" i="12" s="1"/>
  <c r="DB41" i="12"/>
  <c r="DB70" i="12" s="1"/>
  <c r="DJ90" i="12"/>
  <c r="DJ120" i="12" s="1"/>
  <c r="DJ41" i="12"/>
  <c r="DJ70" i="12" s="1"/>
  <c r="DR90" i="12"/>
  <c r="DR120" i="12" s="1"/>
  <c r="DR41" i="12"/>
  <c r="DR70" i="12" s="1"/>
  <c r="DZ90" i="12"/>
  <c r="DZ120" i="12" s="1"/>
  <c r="DZ41" i="12"/>
  <c r="DZ70" i="12" s="1"/>
  <c r="EH90" i="12"/>
  <c r="EH120" i="12" s="1"/>
  <c r="EH41" i="12"/>
  <c r="EH70" i="12" s="1"/>
  <c r="EP90" i="12"/>
  <c r="EP120" i="12" s="1"/>
  <c r="EP41" i="12"/>
  <c r="EP70" i="12" s="1"/>
  <c r="EX90" i="12"/>
  <c r="EX120" i="12" s="1"/>
  <c r="EX41" i="12"/>
  <c r="EX70" i="12" s="1"/>
  <c r="FF90" i="12"/>
  <c r="FF120" i="12" s="1"/>
  <c r="FF41" i="12"/>
  <c r="FF70" i="12" s="1"/>
  <c r="J92" i="12"/>
  <c r="J122" i="12" s="1"/>
  <c r="J43" i="12"/>
  <c r="J72" i="12" s="1"/>
  <c r="R92" i="12"/>
  <c r="R122" i="12" s="1"/>
  <c r="R43" i="12"/>
  <c r="R72" i="12" s="1"/>
  <c r="Z92" i="12"/>
  <c r="Z122" i="12" s="1"/>
  <c r="Z43" i="12"/>
  <c r="Z72" i="12" s="1"/>
  <c r="AH92" i="12"/>
  <c r="AH122" i="12" s="1"/>
  <c r="AH43" i="12"/>
  <c r="AH72" i="12" s="1"/>
  <c r="AP92" i="12"/>
  <c r="AP122" i="12" s="1"/>
  <c r="AP43" i="12"/>
  <c r="AP72" i="12" s="1"/>
  <c r="AX92" i="12"/>
  <c r="AX122" i="12" s="1"/>
  <c r="AX43" i="12"/>
  <c r="AX72" i="12" s="1"/>
  <c r="BF92" i="12"/>
  <c r="BF122" i="12" s="1"/>
  <c r="BF43" i="12"/>
  <c r="BF72" i="12" s="1"/>
  <c r="BN92" i="12"/>
  <c r="BN122" i="12" s="1"/>
  <c r="BN43" i="12"/>
  <c r="BN72" i="12" s="1"/>
  <c r="BV92" i="12"/>
  <c r="BV122" i="12" s="1"/>
  <c r="BV43" i="12"/>
  <c r="BV72" i="12" s="1"/>
  <c r="CD92" i="12"/>
  <c r="CD122" i="12" s="1"/>
  <c r="CD43" i="12"/>
  <c r="CD72" i="12" s="1"/>
  <c r="CL92" i="12"/>
  <c r="CL122" i="12" s="1"/>
  <c r="CL43" i="12"/>
  <c r="CL72" i="12" s="1"/>
  <c r="CT92" i="12"/>
  <c r="CT122" i="12" s="1"/>
  <c r="CT43" i="12"/>
  <c r="CT72" i="12" s="1"/>
  <c r="DB92" i="12"/>
  <c r="DB122" i="12" s="1"/>
  <c r="DB43" i="12"/>
  <c r="DB72" i="12" s="1"/>
  <c r="DJ92" i="12"/>
  <c r="DJ122" i="12" s="1"/>
  <c r="DJ43" i="12"/>
  <c r="DJ72" i="12" s="1"/>
  <c r="DR92" i="12"/>
  <c r="DR122" i="12" s="1"/>
  <c r="DR43" i="12"/>
  <c r="DR72" i="12" s="1"/>
  <c r="DZ92" i="12"/>
  <c r="DZ122" i="12" s="1"/>
  <c r="DZ43" i="12"/>
  <c r="DZ72" i="12" s="1"/>
  <c r="EH92" i="12"/>
  <c r="EH122" i="12" s="1"/>
  <c r="EH43" i="12"/>
  <c r="EH72" i="12" s="1"/>
  <c r="EP92" i="12"/>
  <c r="EP122" i="12" s="1"/>
  <c r="EP43" i="12"/>
  <c r="EP72" i="12" s="1"/>
  <c r="EX92" i="12"/>
  <c r="EX122" i="12" s="1"/>
  <c r="EX43" i="12"/>
  <c r="EX72" i="12" s="1"/>
  <c r="FF92" i="12"/>
  <c r="FF122" i="12" s="1"/>
  <c r="FF43" i="12"/>
  <c r="FF72" i="12" s="1"/>
  <c r="J93" i="12"/>
  <c r="J123" i="12" s="1"/>
  <c r="J44" i="12"/>
  <c r="J73" i="12" s="1"/>
  <c r="R93" i="12"/>
  <c r="R123" i="12" s="1"/>
  <c r="R44" i="12"/>
  <c r="R73" i="12" s="1"/>
  <c r="Z93" i="12"/>
  <c r="Z123" i="12" s="1"/>
  <c r="Z44" i="12"/>
  <c r="Z73" i="12" s="1"/>
  <c r="AH93" i="12"/>
  <c r="AH123" i="12" s="1"/>
  <c r="AH44" i="12"/>
  <c r="AH73" i="12" s="1"/>
  <c r="AP93" i="12"/>
  <c r="AP123" i="12" s="1"/>
  <c r="AP44" i="12"/>
  <c r="AP73" i="12" s="1"/>
  <c r="AX93" i="12"/>
  <c r="AX123" i="12" s="1"/>
  <c r="AX44" i="12"/>
  <c r="AX73" i="12" s="1"/>
  <c r="BF93" i="12"/>
  <c r="BF123" i="12" s="1"/>
  <c r="BF44" i="12"/>
  <c r="BF73" i="12" s="1"/>
  <c r="BN93" i="12"/>
  <c r="BN123" i="12" s="1"/>
  <c r="BN44" i="12"/>
  <c r="BN73" i="12" s="1"/>
  <c r="BV93" i="12"/>
  <c r="BV123" i="12" s="1"/>
  <c r="BV44" i="12"/>
  <c r="BV73" i="12" s="1"/>
  <c r="CD93" i="12"/>
  <c r="CD123" i="12" s="1"/>
  <c r="CD44" i="12"/>
  <c r="CD73" i="12" s="1"/>
  <c r="CL93" i="12"/>
  <c r="CL123" i="12" s="1"/>
  <c r="CL44" i="12"/>
  <c r="CL73" i="12" s="1"/>
  <c r="CT93" i="12"/>
  <c r="CT123" i="12" s="1"/>
  <c r="CT44" i="12"/>
  <c r="CT73" i="12" s="1"/>
  <c r="DB93" i="12"/>
  <c r="DB123" i="12" s="1"/>
  <c r="DB44" i="12"/>
  <c r="DB73" i="12" s="1"/>
  <c r="DJ93" i="12"/>
  <c r="DJ123" i="12" s="1"/>
  <c r="DJ44" i="12"/>
  <c r="DJ73" i="12" s="1"/>
  <c r="DR93" i="12"/>
  <c r="DR123" i="12" s="1"/>
  <c r="DR44" i="12"/>
  <c r="DR73" i="12" s="1"/>
  <c r="DZ93" i="12"/>
  <c r="DZ123" i="12" s="1"/>
  <c r="DZ44" i="12"/>
  <c r="DZ73" i="12" s="1"/>
  <c r="EH93" i="12"/>
  <c r="EH123" i="12" s="1"/>
  <c r="EH44" i="12"/>
  <c r="EH73" i="12" s="1"/>
  <c r="EP93" i="12"/>
  <c r="EP123" i="12" s="1"/>
  <c r="EP44" i="12"/>
  <c r="EP73" i="12" s="1"/>
  <c r="EX93" i="12"/>
  <c r="EX123" i="12" s="1"/>
  <c r="EX44" i="12"/>
  <c r="EX73" i="12" s="1"/>
  <c r="FF93" i="12"/>
  <c r="FF123" i="12" s="1"/>
  <c r="FF44" i="12"/>
  <c r="FF73" i="12" s="1"/>
  <c r="J94" i="12"/>
  <c r="J124" i="12" s="1"/>
  <c r="J45" i="12"/>
  <c r="J74" i="12" s="1"/>
  <c r="R94" i="12"/>
  <c r="R124" i="12" s="1"/>
  <c r="R45" i="12"/>
  <c r="R74" i="12" s="1"/>
  <c r="Z94" i="12"/>
  <c r="Z124" i="12" s="1"/>
  <c r="Z45" i="12"/>
  <c r="Z74" i="12" s="1"/>
  <c r="AH94" i="12"/>
  <c r="AH124" i="12" s="1"/>
  <c r="AH45" i="12"/>
  <c r="AH74" i="12" s="1"/>
  <c r="AP94" i="12"/>
  <c r="AP124" i="12" s="1"/>
  <c r="AP45" i="12"/>
  <c r="AP74" i="12" s="1"/>
  <c r="AX94" i="12"/>
  <c r="AX124" i="12" s="1"/>
  <c r="AX45" i="12"/>
  <c r="AX74" i="12" s="1"/>
  <c r="BF94" i="12"/>
  <c r="BF124" i="12" s="1"/>
  <c r="BF45" i="12"/>
  <c r="BF74" i="12" s="1"/>
  <c r="BN94" i="12"/>
  <c r="BN124" i="12" s="1"/>
  <c r="BN45" i="12"/>
  <c r="BN74" i="12" s="1"/>
  <c r="BV94" i="12"/>
  <c r="BV124" i="12" s="1"/>
  <c r="BV45" i="12"/>
  <c r="BV74" i="12" s="1"/>
  <c r="CD94" i="12"/>
  <c r="CD124" i="12" s="1"/>
  <c r="CD45" i="12"/>
  <c r="CD74" i="12" s="1"/>
  <c r="CL94" i="12"/>
  <c r="CL124" i="12" s="1"/>
  <c r="CL45" i="12"/>
  <c r="CL74" i="12" s="1"/>
  <c r="CT94" i="12"/>
  <c r="CT124" i="12" s="1"/>
  <c r="CT45" i="12"/>
  <c r="CT74" i="12" s="1"/>
  <c r="DB94" i="12"/>
  <c r="DB124" i="12" s="1"/>
  <c r="DB45" i="12"/>
  <c r="DB74" i="12" s="1"/>
  <c r="DJ94" i="12"/>
  <c r="DJ124" i="12" s="1"/>
  <c r="DJ45" i="12"/>
  <c r="DJ74" i="12" s="1"/>
  <c r="DR94" i="12"/>
  <c r="DR124" i="12" s="1"/>
  <c r="DR45" i="12"/>
  <c r="DR74" i="12" s="1"/>
  <c r="DZ94" i="12"/>
  <c r="DZ124" i="12" s="1"/>
  <c r="DZ45" i="12"/>
  <c r="DZ74" i="12" s="1"/>
  <c r="EH94" i="12"/>
  <c r="EH124" i="12" s="1"/>
  <c r="EH45" i="12"/>
  <c r="EH74" i="12" s="1"/>
  <c r="EP94" i="12"/>
  <c r="EP124" i="12" s="1"/>
  <c r="EP45" i="12"/>
  <c r="EP74" i="12" s="1"/>
  <c r="EX94" i="12"/>
  <c r="EX124" i="12" s="1"/>
  <c r="EX45" i="12"/>
  <c r="EX74" i="12" s="1"/>
  <c r="FF94" i="12"/>
  <c r="FF124" i="12" s="1"/>
  <c r="FF45" i="12"/>
  <c r="FF74" i="12" s="1"/>
  <c r="J95" i="12"/>
  <c r="J125" i="12" s="1"/>
  <c r="J46" i="12"/>
  <c r="J75" i="12" s="1"/>
  <c r="R95" i="12"/>
  <c r="R125" i="12" s="1"/>
  <c r="R46" i="12"/>
  <c r="R75" i="12" s="1"/>
  <c r="Z95" i="12"/>
  <c r="Z125" i="12" s="1"/>
  <c r="Z46" i="12"/>
  <c r="Z75" i="12" s="1"/>
  <c r="AH95" i="12"/>
  <c r="AH125" i="12" s="1"/>
  <c r="AH46" i="12"/>
  <c r="AH75" i="12" s="1"/>
  <c r="AP95" i="12"/>
  <c r="AP125" i="12" s="1"/>
  <c r="AP46" i="12"/>
  <c r="AP75" i="12" s="1"/>
  <c r="AX95" i="12"/>
  <c r="AX125" i="12" s="1"/>
  <c r="AX46" i="12"/>
  <c r="AX75" i="12" s="1"/>
  <c r="BF95" i="12"/>
  <c r="BF125" i="12" s="1"/>
  <c r="BF46" i="12"/>
  <c r="BF75" i="12" s="1"/>
  <c r="BN95" i="12"/>
  <c r="BN125" i="12" s="1"/>
  <c r="BN46" i="12"/>
  <c r="BN75" i="12" s="1"/>
  <c r="BV95" i="12"/>
  <c r="BV125" i="12" s="1"/>
  <c r="BV46" i="12"/>
  <c r="BV75" i="12" s="1"/>
  <c r="CD95" i="12"/>
  <c r="CD125" i="12" s="1"/>
  <c r="CD46" i="12"/>
  <c r="CD75" i="12" s="1"/>
  <c r="CL95" i="12"/>
  <c r="CL125" i="12" s="1"/>
  <c r="CL46" i="12"/>
  <c r="CL75" i="12" s="1"/>
  <c r="CT95" i="12"/>
  <c r="CT125" i="12" s="1"/>
  <c r="CT46" i="12"/>
  <c r="CT75" i="12" s="1"/>
  <c r="DB95" i="12"/>
  <c r="DB125" i="12" s="1"/>
  <c r="DB46" i="12"/>
  <c r="DB75" i="12" s="1"/>
  <c r="DJ95" i="12"/>
  <c r="DJ125" i="12" s="1"/>
  <c r="DJ46" i="12"/>
  <c r="DJ75" i="12" s="1"/>
  <c r="DR95" i="12"/>
  <c r="DR125" i="12" s="1"/>
  <c r="DR46" i="12"/>
  <c r="DR75" i="12" s="1"/>
  <c r="DZ95" i="12"/>
  <c r="DZ125" i="12" s="1"/>
  <c r="DZ46" i="12"/>
  <c r="DZ75" i="12" s="1"/>
  <c r="EH95" i="12"/>
  <c r="EH125" i="12" s="1"/>
  <c r="EH46" i="12"/>
  <c r="EH75" i="12" s="1"/>
  <c r="EP95" i="12"/>
  <c r="EP125" i="12" s="1"/>
  <c r="EP46" i="12"/>
  <c r="EP75" i="12" s="1"/>
  <c r="EX95" i="12"/>
  <c r="EX125" i="12" s="1"/>
  <c r="EX46" i="12"/>
  <c r="EX75" i="12" s="1"/>
  <c r="FF95" i="12"/>
  <c r="FF125" i="12" s="1"/>
  <c r="FF46" i="12"/>
  <c r="FF75" i="12" s="1"/>
  <c r="J96" i="12"/>
  <c r="J126" i="12" s="1"/>
  <c r="J47" i="12"/>
  <c r="J76" i="12" s="1"/>
  <c r="R96" i="12"/>
  <c r="R126" i="12" s="1"/>
  <c r="R47" i="12"/>
  <c r="R76" i="12" s="1"/>
  <c r="Z96" i="12"/>
  <c r="Z126" i="12" s="1"/>
  <c r="Z47" i="12"/>
  <c r="Z76" i="12" s="1"/>
  <c r="AH96" i="12"/>
  <c r="AH126" i="12" s="1"/>
  <c r="AH47" i="12"/>
  <c r="AH76" i="12" s="1"/>
  <c r="AP96" i="12"/>
  <c r="AP126" i="12" s="1"/>
  <c r="AP47" i="12"/>
  <c r="AP76" i="12" s="1"/>
  <c r="AX96" i="12"/>
  <c r="AX126" i="12" s="1"/>
  <c r="AX47" i="12"/>
  <c r="AX76" i="12" s="1"/>
  <c r="BF96" i="12"/>
  <c r="BF126" i="12" s="1"/>
  <c r="BF47" i="12"/>
  <c r="BF76" i="12" s="1"/>
  <c r="BN96" i="12"/>
  <c r="BN126" i="12" s="1"/>
  <c r="BN47" i="12"/>
  <c r="BN76" i="12" s="1"/>
  <c r="BV96" i="12"/>
  <c r="BV126" i="12" s="1"/>
  <c r="BV47" i="12"/>
  <c r="BV76" i="12" s="1"/>
  <c r="CD96" i="12"/>
  <c r="CD126" i="12" s="1"/>
  <c r="CD47" i="12"/>
  <c r="CD76" i="12" s="1"/>
  <c r="CL96" i="12"/>
  <c r="CL126" i="12" s="1"/>
  <c r="CL47" i="12"/>
  <c r="CL76" i="12" s="1"/>
  <c r="BM37" i="12"/>
  <c r="BM66" i="12" s="1"/>
  <c r="DY37" i="12"/>
  <c r="AW38" i="12"/>
  <c r="AW67" i="12" s="1"/>
  <c r="DI38" i="12"/>
  <c r="DI67" i="12" s="1"/>
  <c r="AG39" i="12"/>
  <c r="AG68" i="12" s="1"/>
  <c r="CS39" i="12"/>
  <c r="CS68" i="12" s="1"/>
  <c r="FE39" i="12"/>
  <c r="FE68" i="12" s="1"/>
  <c r="Q40" i="12"/>
  <c r="Q69" i="12" s="1"/>
  <c r="CC40" i="12"/>
  <c r="CC69" i="12" s="1"/>
  <c r="EO40" i="12"/>
  <c r="EO69" i="12" s="1"/>
  <c r="BM41" i="12"/>
  <c r="BM70" i="12" s="1"/>
  <c r="DY41" i="12"/>
  <c r="DY70" i="12" s="1"/>
  <c r="AW43" i="12"/>
  <c r="AW72" i="12" s="1"/>
  <c r="DI43" i="12"/>
  <c r="DI72" i="12" s="1"/>
  <c r="BT44" i="12"/>
  <c r="BT73" i="12" s="1"/>
  <c r="AL46" i="12"/>
  <c r="AL75" i="12" s="1"/>
  <c r="BR48" i="12"/>
  <c r="BR77" i="12" s="1"/>
  <c r="X96" i="12"/>
  <c r="X126" i="12" s="1"/>
  <c r="X47" i="12"/>
  <c r="X76" i="12" s="1"/>
  <c r="AF96" i="12"/>
  <c r="AF126" i="12" s="1"/>
  <c r="AF47" i="12"/>
  <c r="AF76" i="12" s="1"/>
  <c r="AN96" i="12"/>
  <c r="AN126" i="12" s="1"/>
  <c r="AN47" i="12"/>
  <c r="AN76" i="12" s="1"/>
  <c r="AV96" i="12"/>
  <c r="AV126" i="12" s="1"/>
  <c r="AV47" i="12"/>
  <c r="AV76" i="12" s="1"/>
  <c r="BD96" i="12"/>
  <c r="BD126" i="12" s="1"/>
  <c r="BD47" i="12"/>
  <c r="BD76" i="12" s="1"/>
  <c r="BL96" i="12"/>
  <c r="BL126" i="12" s="1"/>
  <c r="BL47" i="12"/>
  <c r="BL76" i="12" s="1"/>
  <c r="BT96" i="12"/>
  <c r="BT126" i="12" s="1"/>
  <c r="BT47" i="12"/>
  <c r="BT76" i="12" s="1"/>
  <c r="CB96" i="12"/>
  <c r="CB126" i="12" s="1"/>
  <c r="CB47" i="12"/>
  <c r="CB76" i="12" s="1"/>
  <c r="CJ96" i="12"/>
  <c r="CJ126" i="12" s="1"/>
  <c r="CJ47" i="12"/>
  <c r="CJ76" i="12" s="1"/>
  <c r="CR96" i="12"/>
  <c r="CR126" i="12" s="1"/>
  <c r="CR47" i="12"/>
  <c r="CR76" i="12" s="1"/>
  <c r="CZ96" i="12"/>
  <c r="CZ126" i="12" s="1"/>
  <c r="CZ47" i="12"/>
  <c r="CZ76" i="12" s="1"/>
  <c r="DH96" i="12"/>
  <c r="DH126" i="12" s="1"/>
  <c r="DH47" i="12"/>
  <c r="DH76" i="12" s="1"/>
  <c r="DP96" i="12"/>
  <c r="DP126" i="12" s="1"/>
  <c r="DP47" i="12"/>
  <c r="DP76" i="12" s="1"/>
  <c r="DX96" i="12"/>
  <c r="DX126" i="12" s="1"/>
  <c r="DX47" i="12"/>
  <c r="DX76" i="12" s="1"/>
  <c r="EF96" i="12"/>
  <c r="EF126" i="12" s="1"/>
  <c r="EF47" i="12"/>
  <c r="EF76" i="12" s="1"/>
  <c r="EN96" i="12"/>
  <c r="EN126" i="12" s="1"/>
  <c r="EN47" i="12"/>
  <c r="EN76" i="12" s="1"/>
  <c r="EV96" i="12"/>
  <c r="EV126" i="12" s="1"/>
  <c r="EV47" i="12"/>
  <c r="EV76" i="12" s="1"/>
  <c r="FD96" i="12"/>
  <c r="FD126" i="12" s="1"/>
  <c r="FD47" i="12"/>
  <c r="FD76" i="12" s="1"/>
  <c r="H97" i="12"/>
  <c r="H127" i="12" s="1"/>
  <c r="H48" i="12"/>
  <c r="H77" i="12" s="1"/>
  <c r="P97" i="12"/>
  <c r="P127" i="12" s="1"/>
  <c r="P48" i="12"/>
  <c r="P77" i="12" s="1"/>
  <c r="X97" i="12"/>
  <c r="X127" i="12" s="1"/>
  <c r="X48" i="12"/>
  <c r="X77" i="12" s="1"/>
  <c r="AF97" i="12"/>
  <c r="AF127" i="12" s="1"/>
  <c r="AF48" i="12"/>
  <c r="AF77" i="12" s="1"/>
  <c r="AN97" i="12"/>
  <c r="AN127" i="12" s="1"/>
  <c r="AN48" i="12"/>
  <c r="AN77" i="12" s="1"/>
  <c r="AV97" i="12"/>
  <c r="AV127" i="12" s="1"/>
  <c r="AV48" i="12"/>
  <c r="AV77" i="12" s="1"/>
  <c r="BD97" i="12"/>
  <c r="BD127" i="12" s="1"/>
  <c r="BD48" i="12"/>
  <c r="BD77" i="12" s="1"/>
  <c r="BL97" i="12"/>
  <c r="BL127" i="12" s="1"/>
  <c r="BL48" i="12"/>
  <c r="BL77" i="12" s="1"/>
  <c r="BT97" i="12"/>
  <c r="BT127" i="12" s="1"/>
  <c r="BT48" i="12"/>
  <c r="BT77" i="12" s="1"/>
  <c r="CB97" i="12"/>
  <c r="CB127" i="12" s="1"/>
  <c r="CB48" i="12"/>
  <c r="CB77" i="12" s="1"/>
  <c r="CJ97" i="12"/>
  <c r="CJ127" i="12" s="1"/>
  <c r="CJ48" i="12"/>
  <c r="CJ77" i="12" s="1"/>
  <c r="CR97" i="12"/>
  <c r="CR127" i="12" s="1"/>
  <c r="CR48" i="12"/>
  <c r="CR77" i="12" s="1"/>
  <c r="CZ97" i="12"/>
  <c r="CZ127" i="12" s="1"/>
  <c r="CZ48" i="12"/>
  <c r="CZ77" i="12" s="1"/>
  <c r="DH97" i="12"/>
  <c r="DH127" i="12" s="1"/>
  <c r="DH48" i="12"/>
  <c r="DH77" i="12" s="1"/>
  <c r="DP97" i="12"/>
  <c r="DP127" i="12" s="1"/>
  <c r="DP48" i="12"/>
  <c r="DP77" i="12" s="1"/>
  <c r="DX97" i="12"/>
  <c r="DX127" i="12" s="1"/>
  <c r="DX48" i="12"/>
  <c r="DX77" i="12" s="1"/>
  <c r="EF97" i="12"/>
  <c r="EF127" i="12" s="1"/>
  <c r="EF48" i="12"/>
  <c r="EF77" i="12" s="1"/>
  <c r="EN97" i="12"/>
  <c r="EN127" i="12" s="1"/>
  <c r="EN48" i="12"/>
  <c r="EN77" i="12" s="1"/>
  <c r="EV97" i="12"/>
  <c r="EV127" i="12" s="1"/>
  <c r="EV48" i="12"/>
  <c r="EV77" i="12" s="1"/>
  <c r="FD97" i="12"/>
  <c r="FD127" i="12" s="1"/>
  <c r="FD48" i="12"/>
  <c r="FD77" i="12" s="1"/>
  <c r="H98" i="12"/>
  <c r="H128" i="12" s="1"/>
  <c r="H49" i="12"/>
  <c r="H78" i="12" s="1"/>
  <c r="P98" i="12"/>
  <c r="P128" i="12" s="1"/>
  <c r="P49" i="12"/>
  <c r="P78" i="12" s="1"/>
  <c r="X98" i="12"/>
  <c r="X128" i="12" s="1"/>
  <c r="X49" i="12"/>
  <c r="X78" i="12" s="1"/>
  <c r="AF98" i="12"/>
  <c r="AF128" i="12" s="1"/>
  <c r="AF49" i="12"/>
  <c r="AF78" i="12" s="1"/>
  <c r="AN98" i="12"/>
  <c r="AN128" i="12" s="1"/>
  <c r="AN49" i="12"/>
  <c r="AN78" i="12" s="1"/>
  <c r="AV98" i="12"/>
  <c r="AV128" i="12" s="1"/>
  <c r="AV49" i="12"/>
  <c r="AV78" i="12" s="1"/>
  <c r="BD98" i="12"/>
  <c r="BD128" i="12" s="1"/>
  <c r="BD49" i="12"/>
  <c r="BD78" i="12" s="1"/>
  <c r="BL98" i="12"/>
  <c r="BL128" i="12" s="1"/>
  <c r="BL49" i="12"/>
  <c r="BL78" i="12" s="1"/>
  <c r="BT98" i="12"/>
  <c r="BT128" i="12" s="1"/>
  <c r="BT49" i="12"/>
  <c r="BT78" i="12" s="1"/>
  <c r="CB98" i="12"/>
  <c r="CB128" i="12" s="1"/>
  <c r="CB49" i="12"/>
  <c r="CB78" i="12" s="1"/>
  <c r="CJ98" i="12"/>
  <c r="CJ128" i="12" s="1"/>
  <c r="CJ49" i="12"/>
  <c r="CJ78" i="12" s="1"/>
  <c r="CR98" i="12"/>
  <c r="CR128" i="12" s="1"/>
  <c r="CR49" i="12"/>
  <c r="CR78" i="12" s="1"/>
  <c r="CZ98" i="12"/>
  <c r="CZ128" i="12" s="1"/>
  <c r="CZ49" i="12"/>
  <c r="CZ78" i="12" s="1"/>
  <c r="DH98" i="12"/>
  <c r="DH128" i="12" s="1"/>
  <c r="DH49" i="12"/>
  <c r="DH78" i="12" s="1"/>
  <c r="DP98" i="12"/>
  <c r="DP128" i="12" s="1"/>
  <c r="DP49" i="12"/>
  <c r="DP78" i="12" s="1"/>
  <c r="DX98" i="12"/>
  <c r="DX128" i="12" s="1"/>
  <c r="DX49" i="12"/>
  <c r="DX78" i="12" s="1"/>
  <c r="EF98" i="12"/>
  <c r="EF128" i="12" s="1"/>
  <c r="EF49" i="12"/>
  <c r="EF78" i="12" s="1"/>
  <c r="EN98" i="12"/>
  <c r="EN128" i="12" s="1"/>
  <c r="EN49" i="12"/>
  <c r="EN78" i="12" s="1"/>
  <c r="EV98" i="12"/>
  <c r="EV128" i="12" s="1"/>
  <c r="EV49" i="12"/>
  <c r="EV78" i="12" s="1"/>
  <c r="FD98" i="12"/>
  <c r="FD128" i="12" s="1"/>
  <c r="FD49" i="12"/>
  <c r="FD78" i="12" s="1"/>
  <c r="H99" i="12"/>
  <c r="H129" i="12" s="1"/>
  <c r="H50" i="12"/>
  <c r="H79" i="12" s="1"/>
  <c r="P99" i="12"/>
  <c r="P129" i="12" s="1"/>
  <c r="P50" i="12"/>
  <c r="P79" i="12" s="1"/>
  <c r="X99" i="12"/>
  <c r="X129" i="12" s="1"/>
  <c r="X50" i="12"/>
  <c r="X79" i="12" s="1"/>
  <c r="AF99" i="12"/>
  <c r="AF129" i="12" s="1"/>
  <c r="AF50" i="12"/>
  <c r="AF79" i="12" s="1"/>
  <c r="AN99" i="12"/>
  <c r="AN129" i="12" s="1"/>
  <c r="AN50" i="12"/>
  <c r="AN79" i="12" s="1"/>
  <c r="AV99" i="12"/>
  <c r="AV129" i="12" s="1"/>
  <c r="AV50" i="12"/>
  <c r="AV79" i="12" s="1"/>
  <c r="BD99" i="12"/>
  <c r="BD129" i="12" s="1"/>
  <c r="BD50" i="12"/>
  <c r="BD79" i="12" s="1"/>
  <c r="BL99" i="12"/>
  <c r="BL129" i="12" s="1"/>
  <c r="BL50" i="12"/>
  <c r="BL79" i="12" s="1"/>
  <c r="BT99" i="12"/>
  <c r="BT129" i="12" s="1"/>
  <c r="BT50" i="12"/>
  <c r="BT79" i="12" s="1"/>
  <c r="CB99" i="12"/>
  <c r="CB129" i="12" s="1"/>
  <c r="CB50" i="12"/>
  <c r="CB79" i="12" s="1"/>
  <c r="CJ99" i="12"/>
  <c r="CJ129" i="12" s="1"/>
  <c r="CJ50" i="12"/>
  <c r="CJ79" i="12" s="1"/>
  <c r="CR99" i="12"/>
  <c r="CR129" i="12" s="1"/>
  <c r="CR50" i="12"/>
  <c r="CR79" i="12" s="1"/>
  <c r="CZ99" i="12"/>
  <c r="CZ129" i="12" s="1"/>
  <c r="CZ50" i="12"/>
  <c r="CZ79" i="12" s="1"/>
  <c r="DH99" i="12"/>
  <c r="DH129" i="12" s="1"/>
  <c r="DH50" i="12"/>
  <c r="DH79" i="12" s="1"/>
  <c r="DP99" i="12"/>
  <c r="DP129" i="12" s="1"/>
  <c r="DP50" i="12"/>
  <c r="DP79" i="12" s="1"/>
  <c r="DX99" i="12"/>
  <c r="DX129" i="12" s="1"/>
  <c r="DX50" i="12"/>
  <c r="DX79" i="12" s="1"/>
  <c r="EF99" i="12"/>
  <c r="EF129" i="12" s="1"/>
  <c r="EF50" i="12"/>
  <c r="EF79" i="12" s="1"/>
  <c r="EN99" i="12"/>
  <c r="EN129" i="12" s="1"/>
  <c r="EN50" i="12"/>
  <c r="EN79" i="12" s="1"/>
  <c r="EV99" i="12"/>
  <c r="EV129" i="12" s="1"/>
  <c r="EV50" i="12"/>
  <c r="EV79" i="12" s="1"/>
  <c r="FD99" i="12"/>
  <c r="FD129" i="12" s="1"/>
  <c r="FD50" i="12"/>
  <c r="FD79" i="12" s="1"/>
  <c r="H100" i="12"/>
  <c r="H130" i="12" s="1"/>
  <c r="H51" i="12"/>
  <c r="H80" i="12" s="1"/>
  <c r="P100" i="12"/>
  <c r="P130" i="12" s="1"/>
  <c r="P51" i="12"/>
  <c r="P80" i="12" s="1"/>
  <c r="X100" i="12"/>
  <c r="X130" i="12" s="1"/>
  <c r="X51" i="12"/>
  <c r="X80" i="12" s="1"/>
  <c r="AF100" i="12"/>
  <c r="AF130" i="12" s="1"/>
  <c r="AF51" i="12"/>
  <c r="AF80" i="12" s="1"/>
  <c r="AN100" i="12"/>
  <c r="AN130" i="12" s="1"/>
  <c r="AN51" i="12"/>
  <c r="AN80" i="12" s="1"/>
  <c r="AV100" i="12"/>
  <c r="AV130" i="12" s="1"/>
  <c r="AV51" i="12"/>
  <c r="AV80" i="12" s="1"/>
  <c r="BD100" i="12"/>
  <c r="BD130" i="12" s="1"/>
  <c r="BD51" i="12"/>
  <c r="BD80" i="12" s="1"/>
  <c r="BL100" i="12"/>
  <c r="BL130" i="12" s="1"/>
  <c r="BL51" i="12"/>
  <c r="BL80" i="12" s="1"/>
  <c r="BT100" i="12"/>
  <c r="BT130" i="12" s="1"/>
  <c r="BT51" i="12"/>
  <c r="BT80" i="12" s="1"/>
  <c r="CB100" i="12"/>
  <c r="CB130" i="12" s="1"/>
  <c r="CB51" i="12"/>
  <c r="CB80" i="12" s="1"/>
  <c r="CJ100" i="12"/>
  <c r="CJ130" i="12" s="1"/>
  <c r="CJ51" i="12"/>
  <c r="CJ80" i="12" s="1"/>
  <c r="CR100" i="12"/>
  <c r="CR130" i="12" s="1"/>
  <c r="CR51" i="12"/>
  <c r="CR80" i="12" s="1"/>
  <c r="CZ100" i="12"/>
  <c r="CZ130" i="12" s="1"/>
  <c r="CZ51" i="12"/>
  <c r="CZ80" i="12" s="1"/>
  <c r="DH100" i="12"/>
  <c r="DH130" i="12" s="1"/>
  <c r="DH51" i="12"/>
  <c r="DH80" i="12" s="1"/>
  <c r="DP100" i="12"/>
  <c r="DP130" i="12" s="1"/>
  <c r="DP51" i="12"/>
  <c r="DP80" i="12" s="1"/>
  <c r="DX100" i="12"/>
  <c r="DX130" i="12" s="1"/>
  <c r="DX51" i="12"/>
  <c r="DX80" i="12" s="1"/>
  <c r="EF100" i="12"/>
  <c r="EF130" i="12" s="1"/>
  <c r="EF51" i="12"/>
  <c r="EF80" i="12" s="1"/>
  <c r="EN100" i="12"/>
  <c r="EN130" i="12" s="1"/>
  <c r="EN51" i="12"/>
  <c r="EN80" i="12" s="1"/>
  <c r="EV100" i="12"/>
  <c r="EV130" i="12" s="1"/>
  <c r="EV51" i="12"/>
  <c r="EV80" i="12" s="1"/>
  <c r="FD100" i="12"/>
  <c r="FD130" i="12" s="1"/>
  <c r="FD51" i="12"/>
  <c r="FD80" i="12" s="1"/>
  <c r="H101" i="12"/>
  <c r="H131" i="12" s="1"/>
  <c r="H52" i="12"/>
  <c r="H81" i="12" s="1"/>
  <c r="P101" i="12"/>
  <c r="P131" i="12" s="1"/>
  <c r="P52" i="12"/>
  <c r="P81" i="12" s="1"/>
  <c r="X101" i="12"/>
  <c r="X131" i="12" s="1"/>
  <c r="X52" i="12"/>
  <c r="X81" i="12" s="1"/>
  <c r="AF101" i="12"/>
  <c r="AF131" i="12" s="1"/>
  <c r="AF52" i="12"/>
  <c r="AF81" i="12" s="1"/>
  <c r="AN101" i="12"/>
  <c r="AN131" i="12" s="1"/>
  <c r="AN52" i="12"/>
  <c r="AN81" i="12" s="1"/>
  <c r="AV101" i="12"/>
  <c r="AV131" i="12" s="1"/>
  <c r="AV52" i="12"/>
  <c r="AV81" i="12" s="1"/>
  <c r="BD101" i="12"/>
  <c r="BD131" i="12" s="1"/>
  <c r="BD52" i="12"/>
  <c r="BD81" i="12" s="1"/>
  <c r="BL101" i="12"/>
  <c r="BL131" i="12" s="1"/>
  <c r="BL52" i="12"/>
  <c r="BL81" i="12" s="1"/>
  <c r="BT101" i="12"/>
  <c r="BT131" i="12" s="1"/>
  <c r="BT52" i="12"/>
  <c r="BT81" i="12" s="1"/>
  <c r="CB101" i="12"/>
  <c r="CB131" i="12" s="1"/>
  <c r="CB52" i="12"/>
  <c r="CB81" i="12" s="1"/>
  <c r="CJ101" i="12"/>
  <c r="CJ131" i="12" s="1"/>
  <c r="CJ52" i="12"/>
  <c r="CJ81" i="12" s="1"/>
  <c r="CR101" i="12"/>
  <c r="CR131" i="12" s="1"/>
  <c r="CR52" i="12"/>
  <c r="CR81" i="12" s="1"/>
  <c r="CZ101" i="12"/>
  <c r="CZ131" i="12" s="1"/>
  <c r="CZ52" i="12"/>
  <c r="CZ81" i="12" s="1"/>
  <c r="DH101" i="12"/>
  <c r="DH131" i="12" s="1"/>
  <c r="DH52" i="12"/>
  <c r="DH81" i="12" s="1"/>
  <c r="DP101" i="12"/>
  <c r="DP131" i="12" s="1"/>
  <c r="DP52" i="12"/>
  <c r="DP81" i="12" s="1"/>
  <c r="DX101" i="12"/>
  <c r="DX131" i="12" s="1"/>
  <c r="DX52" i="12"/>
  <c r="DX81" i="12" s="1"/>
  <c r="EF101" i="12"/>
  <c r="EF131" i="12" s="1"/>
  <c r="EF52" i="12"/>
  <c r="EF81" i="12" s="1"/>
  <c r="EN101" i="12"/>
  <c r="EN131" i="12" s="1"/>
  <c r="EN52" i="12"/>
  <c r="EN81" i="12" s="1"/>
  <c r="EV101" i="12"/>
  <c r="EV131" i="12" s="1"/>
  <c r="EV52" i="12"/>
  <c r="EV81" i="12" s="1"/>
  <c r="FD101" i="12"/>
  <c r="FD131" i="12" s="1"/>
  <c r="FD52" i="12"/>
  <c r="FD81" i="12" s="1"/>
  <c r="H103" i="12"/>
  <c r="H54" i="12"/>
  <c r="P103" i="12"/>
  <c r="P54" i="12"/>
  <c r="X103" i="12"/>
  <c r="X54" i="12"/>
  <c r="AF103" i="12"/>
  <c r="AF54" i="12"/>
  <c r="AN103" i="12"/>
  <c r="AN54" i="12"/>
  <c r="AV103" i="12"/>
  <c r="AV54" i="12"/>
  <c r="BD103" i="12"/>
  <c r="BD54" i="12"/>
  <c r="BL103" i="12"/>
  <c r="BL54" i="12"/>
  <c r="BT103" i="12"/>
  <c r="BT54" i="12"/>
  <c r="CB103" i="12"/>
  <c r="CB54" i="12"/>
  <c r="CJ103" i="12"/>
  <c r="CJ54" i="12"/>
  <c r="CR103" i="12"/>
  <c r="CR54" i="12"/>
  <c r="CZ103" i="12"/>
  <c r="CZ54" i="12"/>
  <c r="DH103" i="12"/>
  <c r="DH54" i="12"/>
  <c r="DP103" i="12"/>
  <c r="DP54" i="12"/>
  <c r="DX103" i="12"/>
  <c r="DX54" i="12"/>
  <c r="EF103" i="12"/>
  <c r="EF54" i="12"/>
  <c r="EN103" i="12"/>
  <c r="EN54" i="12"/>
  <c r="EV103" i="12"/>
  <c r="EV54" i="12"/>
  <c r="FD103" i="12"/>
  <c r="FD54" i="12"/>
  <c r="H104" i="12"/>
  <c r="H55" i="12"/>
  <c r="P104" i="12"/>
  <c r="P55" i="12"/>
  <c r="X104" i="12"/>
  <c r="X55" i="12"/>
  <c r="AF104" i="12"/>
  <c r="AF55" i="12"/>
  <c r="AN104" i="12"/>
  <c r="AN55" i="12"/>
  <c r="AV104" i="12"/>
  <c r="AV55" i="12"/>
  <c r="BD104" i="12"/>
  <c r="BD55" i="12"/>
  <c r="BL104" i="12"/>
  <c r="BL55" i="12"/>
  <c r="BT104" i="12"/>
  <c r="BT55" i="12"/>
  <c r="CB104" i="12"/>
  <c r="CB55" i="12"/>
  <c r="CJ104" i="12"/>
  <c r="CJ55" i="12"/>
  <c r="CR104" i="12"/>
  <c r="CR55" i="12"/>
  <c r="CZ104" i="12"/>
  <c r="CZ55" i="12"/>
  <c r="DH104" i="12"/>
  <c r="DH55" i="12"/>
  <c r="DP104" i="12"/>
  <c r="DP55" i="12"/>
  <c r="DX104" i="12"/>
  <c r="DX55" i="12"/>
  <c r="EF104" i="12"/>
  <c r="EF55" i="12"/>
  <c r="EN104" i="12"/>
  <c r="EN55" i="12"/>
  <c r="EV104" i="12"/>
  <c r="EV55" i="12"/>
  <c r="FD104" i="12"/>
  <c r="FD55" i="12"/>
  <c r="H105" i="12"/>
  <c r="H56" i="12"/>
  <c r="P105" i="12"/>
  <c r="P56" i="12"/>
  <c r="X105" i="12"/>
  <c r="X56" i="12"/>
  <c r="AF105" i="12"/>
  <c r="AF56" i="12"/>
  <c r="AN105" i="12"/>
  <c r="AN56" i="12"/>
  <c r="AV105" i="12"/>
  <c r="AV56" i="12"/>
  <c r="BD105" i="12"/>
  <c r="BD56" i="12"/>
  <c r="BL105" i="12"/>
  <c r="BL56" i="12"/>
  <c r="BT105" i="12"/>
  <c r="BT56" i="12"/>
  <c r="CB105" i="12"/>
  <c r="CB56" i="12"/>
  <c r="CJ105" i="12"/>
  <c r="CJ56" i="12"/>
  <c r="CR105" i="12"/>
  <c r="CR56" i="12"/>
  <c r="CZ105" i="12"/>
  <c r="CZ56" i="12"/>
  <c r="DH105" i="12"/>
  <c r="DH56" i="12"/>
  <c r="DP105" i="12"/>
  <c r="DP56" i="12"/>
  <c r="DX105" i="12"/>
  <c r="DX56" i="12"/>
  <c r="EF105" i="12"/>
  <c r="EN105" i="12"/>
  <c r="EN56" i="12"/>
  <c r="EV105" i="12"/>
  <c r="EV56" i="12"/>
  <c r="FD105" i="12"/>
  <c r="FD56" i="12"/>
  <c r="H106" i="12"/>
  <c r="H57" i="12"/>
  <c r="P106" i="12"/>
  <c r="P57" i="12"/>
  <c r="X106" i="12"/>
  <c r="X57" i="12"/>
  <c r="AF106" i="12"/>
  <c r="AF57" i="12"/>
  <c r="AN106" i="12"/>
  <c r="AN57" i="12"/>
  <c r="AV106" i="12"/>
  <c r="AV57" i="12"/>
  <c r="BD106" i="12"/>
  <c r="BD57" i="12"/>
  <c r="BL106" i="12"/>
  <c r="BL57" i="12"/>
  <c r="BT106" i="12"/>
  <c r="BT57" i="12"/>
  <c r="CB106" i="12"/>
  <c r="CB57" i="12"/>
  <c r="CJ106" i="12"/>
  <c r="CJ57" i="12"/>
  <c r="CR106" i="12"/>
  <c r="CR57" i="12"/>
  <c r="CZ106" i="12"/>
  <c r="CZ57" i="12"/>
  <c r="DH106" i="12"/>
  <c r="DH57" i="12"/>
  <c r="DP106" i="12"/>
  <c r="DP57" i="12"/>
  <c r="DX106" i="12"/>
  <c r="DX57" i="12"/>
  <c r="EF106" i="12"/>
  <c r="EF57" i="12"/>
  <c r="EN106" i="12"/>
  <c r="EN57" i="12"/>
  <c r="EV106" i="12"/>
  <c r="EV57" i="12"/>
  <c r="FD106" i="12"/>
  <c r="FD57" i="12"/>
  <c r="H108" i="12"/>
  <c r="H59" i="12"/>
  <c r="P108" i="12"/>
  <c r="P59" i="12"/>
  <c r="X108" i="12"/>
  <c r="X59" i="12"/>
  <c r="AF108" i="12"/>
  <c r="AF59" i="12"/>
  <c r="AN108" i="12"/>
  <c r="AN59" i="12"/>
  <c r="AV108" i="12"/>
  <c r="AV59" i="12"/>
  <c r="BD108" i="12"/>
  <c r="BD59" i="12"/>
  <c r="BL108" i="12"/>
  <c r="BL59" i="12"/>
  <c r="BT108" i="12"/>
  <c r="BT59" i="12"/>
  <c r="CB108" i="12"/>
  <c r="CB59" i="12"/>
  <c r="CJ108" i="12"/>
  <c r="CJ59" i="12"/>
  <c r="CR108" i="12"/>
  <c r="CR59" i="12"/>
  <c r="CZ108" i="12"/>
  <c r="CZ59" i="12"/>
  <c r="DH108" i="12"/>
  <c r="DH59" i="12"/>
  <c r="DP108" i="12"/>
  <c r="DP59" i="12"/>
  <c r="DX108" i="12"/>
  <c r="DX59" i="12"/>
  <c r="EF108" i="12"/>
  <c r="EF59" i="12"/>
  <c r="EN108" i="12"/>
  <c r="EN59" i="12"/>
  <c r="EV108" i="12"/>
  <c r="EV59" i="12"/>
  <c r="FD108" i="12"/>
  <c r="FD59" i="12"/>
  <c r="AN109" i="12"/>
  <c r="AN60" i="12"/>
  <c r="AV109" i="12"/>
  <c r="AV60" i="12"/>
  <c r="BD109" i="12"/>
  <c r="BD60" i="12"/>
  <c r="BL109" i="12"/>
  <c r="BL60" i="12"/>
  <c r="BT109" i="12"/>
  <c r="BT60" i="12"/>
  <c r="CB109" i="12"/>
  <c r="CB60" i="12"/>
  <c r="CJ109" i="12"/>
  <c r="CJ60" i="12"/>
  <c r="CR109" i="12"/>
  <c r="CR60" i="12"/>
  <c r="CZ109" i="12"/>
  <c r="CZ60" i="12"/>
  <c r="DH109" i="12"/>
  <c r="DH60" i="12"/>
  <c r="DP109" i="12"/>
  <c r="DP60" i="12"/>
  <c r="DX109" i="12"/>
  <c r="DX60" i="12"/>
  <c r="EF109" i="12"/>
  <c r="EF60" i="12"/>
  <c r="EN109" i="12"/>
  <c r="EN60" i="12"/>
  <c r="EV109" i="12"/>
  <c r="EV60" i="12"/>
  <c r="FD109" i="12"/>
  <c r="FD60" i="12"/>
  <c r="H110" i="12"/>
  <c r="H61" i="12"/>
  <c r="P110" i="12"/>
  <c r="P61" i="12"/>
  <c r="X110" i="12"/>
  <c r="X61" i="12"/>
  <c r="AF110" i="12"/>
  <c r="AF61" i="12"/>
  <c r="AN110" i="12"/>
  <c r="AN61" i="12"/>
  <c r="AV110" i="12"/>
  <c r="AV61" i="12"/>
  <c r="BD110" i="12"/>
  <c r="BD61" i="12"/>
  <c r="BL110" i="12"/>
  <c r="BL61" i="12"/>
  <c r="BT110" i="12"/>
  <c r="BT61" i="12"/>
  <c r="CB110" i="12"/>
  <c r="CB61" i="12"/>
  <c r="CJ110" i="12"/>
  <c r="CJ61" i="12"/>
  <c r="CR110" i="12"/>
  <c r="CR61" i="12"/>
  <c r="CZ110" i="12"/>
  <c r="CZ61" i="12"/>
  <c r="DH110" i="12"/>
  <c r="DH61" i="12"/>
  <c r="DP110" i="12"/>
  <c r="DP61" i="12"/>
  <c r="DX110" i="12"/>
  <c r="DX61" i="12"/>
  <c r="EF110" i="12"/>
  <c r="EF61" i="12"/>
  <c r="EN110" i="12"/>
  <c r="EN61" i="12"/>
  <c r="EV110" i="12"/>
  <c r="EV61" i="12"/>
  <c r="FD110" i="12"/>
  <c r="FD61" i="12"/>
  <c r="H111" i="12"/>
  <c r="H62" i="12"/>
  <c r="P111" i="12"/>
  <c r="P62" i="12"/>
  <c r="X111" i="12"/>
  <c r="X62" i="12"/>
  <c r="AF111" i="12"/>
  <c r="AF62" i="12"/>
  <c r="AN111" i="12"/>
  <c r="AN62" i="12"/>
  <c r="AV111" i="12"/>
  <c r="AV62" i="12"/>
  <c r="BD111" i="12"/>
  <c r="BD62" i="12"/>
  <c r="BL111" i="12"/>
  <c r="BL62" i="12"/>
  <c r="BT111" i="12"/>
  <c r="BT62" i="12"/>
  <c r="CB111" i="12"/>
  <c r="CB62" i="12"/>
  <c r="CJ111" i="12"/>
  <c r="CJ62" i="12"/>
  <c r="CR111" i="12"/>
  <c r="CR62" i="12"/>
  <c r="CZ111" i="12"/>
  <c r="CZ62" i="12"/>
  <c r="DH111" i="12"/>
  <c r="DH62" i="12"/>
  <c r="DP111" i="12"/>
  <c r="DP62" i="12"/>
  <c r="DX111" i="12"/>
  <c r="DX62" i="12"/>
  <c r="EF111" i="12"/>
  <c r="EF62" i="12"/>
  <c r="EN111" i="12"/>
  <c r="EN62" i="12"/>
  <c r="EV111" i="12"/>
  <c r="EV62" i="12"/>
  <c r="FD111" i="12"/>
  <c r="FD62" i="12"/>
  <c r="AT54" i="12"/>
  <c r="DF54" i="12"/>
  <c r="AD55" i="12"/>
  <c r="CP55" i="12"/>
  <c r="EQ56" i="12"/>
  <c r="S59" i="12"/>
  <c r="CT96" i="12"/>
  <c r="CT126" i="12" s="1"/>
  <c r="CT47" i="12"/>
  <c r="CT76" i="12" s="1"/>
  <c r="DB96" i="12"/>
  <c r="DB126" i="12" s="1"/>
  <c r="DB47" i="12"/>
  <c r="DB76" i="12" s="1"/>
  <c r="DJ96" i="12"/>
  <c r="DJ126" i="12" s="1"/>
  <c r="DJ47" i="12"/>
  <c r="DJ76" i="12" s="1"/>
  <c r="DR96" i="12"/>
  <c r="DR126" i="12" s="1"/>
  <c r="DR47" i="12"/>
  <c r="DR76" i="12" s="1"/>
  <c r="DZ96" i="12"/>
  <c r="DZ126" i="12" s="1"/>
  <c r="DZ47" i="12"/>
  <c r="DZ76" i="12" s="1"/>
  <c r="EH96" i="12"/>
  <c r="EH126" i="12" s="1"/>
  <c r="EH47" i="12"/>
  <c r="EH76" i="12" s="1"/>
  <c r="EP96" i="12"/>
  <c r="EP126" i="12" s="1"/>
  <c r="EP47" i="12"/>
  <c r="EP76" i="12" s="1"/>
  <c r="EX96" i="12"/>
  <c r="EX126" i="12" s="1"/>
  <c r="EX47" i="12"/>
  <c r="EX76" i="12" s="1"/>
  <c r="FF96" i="12"/>
  <c r="FF126" i="12" s="1"/>
  <c r="FF47" i="12"/>
  <c r="FF76" i="12" s="1"/>
  <c r="J97" i="12"/>
  <c r="J127" i="12" s="1"/>
  <c r="J48" i="12"/>
  <c r="J77" i="12" s="1"/>
  <c r="R97" i="12"/>
  <c r="R127" i="12" s="1"/>
  <c r="R48" i="12"/>
  <c r="R77" i="12" s="1"/>
  <c r="Z97" i="12"/>
  <c r="Z127" i="12" s="1"/>
  <c r="Z48" i="12"/>
  <c r="Z77" i="12" s="1"/>
  <c r="AH97" i="12"/>
  <c r="AH127" i="12" s="1"/>
  <c r="AH48" i="12"/>
  <c r="AH77" i="12" s="1"/>
  <c r="AP97" i="12"/>
  <c r="AP127" i="12" s="1"/>
  <c r="AP48" i="12"/>
  <c r="AP77" i="12" s="1"/>
  <c r="AX97" i="12"/>
  <c r="AX127" i="12" s="1"/>
  <c r="AX48" i="12"/>
  <c r="AX77" i="12" s="1"/>
  <c r="BF97" i="12"/>
  <c r="BF127" i="12" s="1"/>
  <c r="BF48" i="12"/>
  <c r="BF77" i="12" s="1"/>
  <c r="BN97" i="12"/>
  <c r="BN127" i="12" s="1"/>
  <c r="BN48" i="12"/>
  <c r="BN77" i="12" s="1"/>
  <c r="BV97" i="12"/>
  <c r="BV127" i="12" s="1"/>
  <c r="BV48" i="12"/>
  <c r="BV77" i="12" s="1"/>
  <c r="CD97" i="12"/>
  <c r="CD127" i="12" s="1"/>
  <c r="CD48" i="12"/>
  <c r="CD77" i="12" s="1"/>
  <c r="CL97" i="12"/>
  <c r="CL127" i="12" s="1"/>
  <c r="CL48" i="12"/>
  <c r="CL77" i="12" s="1"/>
  <c r="CT97" i="12"/>
  <c r="CT127" i="12" s="1"/>
  <c r="CT48" i="12"/>
  <c r="CT77" i="12" s="1"/>
  <c r="DB97" i="12"/>
  <c r="DB127" i="12" s="1"/>
  <c r="DB48" i="12"/>
  <c r="DB77" i="12" s="1"/>
  <c r="DJ97" i="12"/>
  <c r="DJ127" i="12" s="1"/>
  <c r="DJ48" i="12"/>
  <c r="DJ77" i="12" s="1"/>
  <c r="DR97" i="12"/>
  <c r="DR127" i="12" s="1"/>
  <c r="DR48" i="12"/>
  <c r="DR77" i="12" s="1"/>
  <c r="DZ97" i="12"/>
  <c r="DZ127" i="12" s="1"/>
  <c r="DZ48" i="12"/>
  <c r="DZ77" i="12" s="1"/>
  <c r="EH97" i="12"/>
  <c r="EH127" i="12" s="1"/>
  <c r="EH48" i="12"/>
  <c r="EH77" i="12" s="1"/>
  <c r="EP97" i="12"/>
  <c r="EP127" i="12" s="1"/>
  <c r="EP48" i="12"/>
  <c r="EP77" i="12" s="1"/>
  <c r="EX97" i="12"/>
  <c r="EX127" i="12" s="1"/>
  <c r="EX48" i="12"/>
  <c r="EX77" i="12" s="1"/>
  <c r="FF97" i="12"/>
  <c r="FF127" i="12" s="1"/>
  <c r="FF48" i="12"/>
  <c r="FF77" i="12" s="1"/>
  <c r="J98" i="12"/>
  <c r="J128" i="12" s="1"/>
  <c r="J49" i="12"/>
  <c r="J78" i="12" s="1"/>
  <c r="R98" i="12"/>
  <c r="R128" i="12" s="1"/>
  <c r="R49" i="12"/>
  <c r="R78" i="12" s="1"/>
  <c r="Z98" i="12"/>
  <c r="Z128" i="12" s="1"/>
  <c r="Z49" i="12"/>
  <c r="Z78" i="12" s="1"/>
  <c r="AH98" i="12"/>
  <c r="AH128" i="12" s="1"/>
  <c r="AH49" i="12"/>
  <c r="AH78" i="12" s="1"/>
  <c r="AP98" i="12"/>
  <c r="AP128" i="12" s="1"/>
  <c r="AP49" i="12"/>
  <c r="AP78" i="12" s="1"/>
  <c r="AX98" i="12"/>
  <c r="AX128" i="12" s="1"/>
  <c r="AX49" i="12"/>
  <c r="AX78" i="12" s="1"/>
  <c r="BF98" i="12"/>
  <c r="BF128" i="12" s="1"/>
  <c r="BF49" i="12"/>
  <c r="BF78" i="12" s="1"/>
  <c r="BN98" i="12"/>
  <c r="BN128" i="12" s="1"/>
  <c r="BN49" i="12"/>
  <c r="BN78" i="12" s="1"/>
  <c r="BV98" i="12"/>
  <c r="BV128" i="12" s="1"/>
  <c r="BV49" i="12"/>
  <c r="BV78" i="12" s="1"/>
  <c r="CD98" i="12"/>
  <c r="CD128" i="12" s="1"/>
  <c r="CD49" i="12"/>
  <c r="CD78" i="12" s="1"/>
  <c r="CL98" i="12"/>
  <c r="CL128" i="12" s="1"/>
  <c r="CL49" i="12"/>
  <c r="CL78" i="12" s="1"/>
  <c r="CT98" i="12"/>
  <c r="CT128" i="12" s="1"/>
  <c r="CT49" i="12"/>
  <c r="CT78" i="12" s="1"/>
  <c r="DB98" i="12"/>
  <c r="DB128" i="12" s="1"/>
  <c r="DB49" i="12"/>
  <c r="DB78" i="12" s="1"/>
  <c r="DJ98" i="12"/>
  <c r="DJ128" i="12" s="1"/>
  <c r="DJ49" i="12"/>
  <c r="DJ78" i="12" s="1"/>
  <c r="DR98" i="12"/>
  <c r="DR128" i="12" s="1"/>
  <c r="DR49" i="12"/>
  <c r="DR78" i="12" s="1"/>
  <c r="DZ98" i="12"/>
  <c r="DZ128" i="12" s="1"/>
  <c r="DZ49" i="12"/>
  <c r="DZ78" i="12" s="1"/>
  <c r="EH98" i="12"/>
  <c r="EH128" i="12" s="1"/>
  <c r="EH49" i="12"/>
  <c r="EH78" i="12" s="1"/>
  <c r="EP98" i="12"/>
  <c r="EP128" i="12" s="1"/>
  <c r="EP49" i="12"/>
  <c r="EP78" i="12" s="1"/>
  <c r="EX98" i="12"/>
  <c r="EX128" i="12" s="1"/>
  <c r="EX49" i="12"/>
  <c r="EX78" i="12" s="1"/>
  <c r="FF98" i="12"/>
  <c r="FF128" i="12" s="1"/>
  <c r="FF49" i="12"/>
  <c r="FF78" i="12" s="1"/>
  <c r="J99" i="12"/>
  <c r="J129" i="12" s="1"/>
  <c r="J50" i="12"/>
  <c r="J79" i="12" s="1"/>
  <c r="R99" i="12"/>
  <c r="R129" i="12" s="1"/>
  <c r="R50" i="12"/>
  <c r="R79" i="12" s="1"/>
  <c r="Z99" i="12"/>
  <c r="Z129" i="12" s="1"/>
  <c r="Z50" i="12"/>
  <c r="Z79" i="12" s="1"/>
  <c r="AH99" i="12"/>
  <c r="AH129" i="12" s="1"/>
  <c r="AH50" i="12"/>
  <c r="AH79" i="12" s="1"/>
  <c r="AP99" i="12"/>
  <c r="AP129" i="12" s="1"/>
  <c r="AP50" i="12"/>
  <c r="AP79" i="12" s="1"/>
  <c r="AX99" i="12"/>
  <c r="AX129" i="12" s="1"/>
  <c r="AX50" i="12"/>
  <c r="AX79" i="12" s="1"/>
  <c r="BF99" i="12"/>
  <c r="BF129" i="12" s="1"/>
  <c r="BF50" i="12"/>
  <c r="BF79" i="12" s="1"/>
  <c r="BN99" i="12"/>
  <c r="BN129" i="12" s="1"/>
  <c r="BN50" i="12"/>
  <c r="BN79" i="12" s="1"/>
  <c r="BV99" i="12"/>
  <c r="BV129" i="12" s="1"/>
  <c r="BV50" i="12"/>
  <c r="BV79" i="12" s="1"/>
  <c r="CD99" i="12"/>
  <c r="CD129" i="12" s="1"/>
  <c r="CD50" i="12"/>
  <c r="CD79" i="12" s="1"/>
  <c r="CL99" i="12"/>
  <c r="CL129" i="12" s="1"/>
  <c r="CL50" i="12"/>
  <c r="CL79" i="12" s="1"/>
  <c r="CT99" i="12"/>
  <c r="CT129" i="12" s="1"/>
  <c r="CT50" i="12"/>
  <c r="CT79" i="12" s="1"/>
  <c r="DB99" i="12"/>
  <c r="DB129" i="12" s="1"/>
  <c r="DB50" i="12"/>
  <c r="DB79" i="12" s="1"/>
  <c r="DJ99" i="12"/>
  <c r="DJ129" i="12" s="1"/>
  <c r="DJ50" i="12"/>
  <c r="DJ79" i="12" s="1"/>
  <c r="DR99" i="12"/>
  <c r="DR129" i="12" s="1"/>
  <c r="DR50" i="12"/>
  <c r="DR79" i="12" s="1"/>
  <c r="DZ99" i="12"/>
  <c r="DZ129" i="12" s="1"/>
  <c r="DZ50" i="12"/>
  <c r="DZ79" i="12" s="1"/>
  <c r="EH99" i="12"/>
  <c r="EH129" i="12" s="1"/>
  <c r="EH50" i="12"/>
  <c r="EH79" i="12" s="1"/>
  <c r="EP99" i="12"/>
  <c r="EP129" i="12" s="1"/>
  <c r="EP50" i="12"/>
  <c r="EP79" i="12" s="1"/>
  <c r="EX99" i="12"/>
  <c r="EX129" i="12" s="1"/>
  <c r="EX50" i="12"/>
  <c r="EX79" i="12" s="1"/>
  <c r="FF99" i="12"/>
  <c r="FF129" i="12" s="1"/>
  <c r="FF50" i="12"/>
  <c r="FF79" i="12" s="1"/>
  <c r="J100" i="12"/>
  <c r="J130" i="12" s="1"/>
  <c r="J51" i="12"/>
  <c r="J80" i="12" s="1"/>
  <c r="R100" i="12"/>
  <c r="R130" i="12" s="1"/>
  <c r="R51" i="12"/>
  <c r="R80" i="12" s="1"/>
  <c r="Z100" i="12"/>
  <c r="Z130" i="12" s="1"/>
  <c r="Z51" i="12"/>
  <c r="Z80" i="12" s="1"/>
  <c r="AH100" i="12"/>
  <c r="AH130" i="12" s="1"/>
  <c r="AH51" i="12"/>
  <c r="AH80" i="12" s="1"/>
  <c r="AP100" i="12"/>
  <c r="AP130" i="12" s="1"/>
  <c r="AP51" i="12"/>
  <c r="AP80" i="12" s="1"/>
  <c r="AX100" i="12"/>
  <c r="AX130" i="12" s="1"/>
  <c r="AX51" i="12"/>
  <c r="AX80" i="12" s="1"/>
  <c r="BF100" i="12"/>
  <c r="BF130" i="12" s="1"/>
  <c r="BF51" i="12"/>
  <c r="BF80" i="12" s="1"/>
  <c r="BN100" i="12"/>
  <c r="BN130" i="12" s="1"/>
  <c r="BN51" i="12"/>
  <c r="BN80" i="12" s="1"/>
  <c r="BV100" i="12"/>
  <c r="BV130" i="12" s="1"/>
  <c r="BV51" i="12"/>
  <c r="BV80" i="12" s="1"/>
  <c r="CD100" i="12"/>
  <c r="CD130" i="12" s="1"/>
  <c r="CD51" i="12"/>
  <c r="CD80" i="12" s="1"/>
  <c r="CL100" i="12"/>
  <c r="CL130" i="12" s="1"/>
  <c r="CL51" i="12"/>
  <c r="CL80" i="12" s="1"/>
  <c r="CT100" i="12"/>
  <c r="CT130" i="12" s="1"/>
  <c r="CT51" i="12"/>
  <c r="CT80" i="12" s="1"/>
  <c r="DB100" i="12"/>
  <c r="DB130" i="12" s="1"/>
  <c r="DB51" i="12"/>
  <c r="DB80" i="12" s="1"/>
  <c r="DJ100" i="12"/>
  <c r="DJ130" i="12" s="1"/>
  <c r="DJ51" i="12"/>
  <c r="DJ80" i="12" s="1"/>
  <c r="DR100" i="12"/>
  <c r="DR130" i="12" s="1"/>
  <c r="DR51" i="12"/>
  <c r="DR80" i="12" s="1"/>
  <c r="DZ100" i="12"/>
  <c r="DZ130" i="12" s="1"/>
  <c r="DZ51" i="12"/>
  <c r="DZ80" i="12" s="1"/>
  <c r="EH100" i="12"/>
  <c r="EH130" i="12" s="1"/>
  <c r="EH51" i="12"/>
  <c r="EH80" i="12" s="1"/>
  <c r="EP100" i="12"/>
  <c r="EP130" i="12" s="1"/>
  <c r="EP51" i="12"/>
  <c r="EP80" i="12" s="1"/>
  <c r="EX100" i="12"/>
  <c r="EX130" i="12" s="1"/>
  <c r="EX51" i="12"/>
  <c r="EX80" i="12" s="1"/>
  <c r="FF100" i="12"/>
  <c r="FF130" i="12" s="1"/>
  <c r="FF51" i="12"/>
  <c r="FF80" i="12" s="1"/>
  <c r="J101" i="12"/>
  <c r="J131" i="12" s="1"/>
  <c r="J52" i="12"/>
  <c r="J81" i="12" s="1"/>
  <c r="R101" i="12"/>
  <c r="R131" i="12" s="1"/>
  <c r="R52" i="12"/>
  <c r="R81" i="12" s="1"/>
  <c r="Z101" i="12"/>
  <c r="Z131" i="12" s="1"/>
  <c r="Z52" i="12"/>
  <c r="Z81" i="12" s="1"/>
  <c r="AH101" i="12"/>
  <c r="AH131" i="12" s="1"/>
  <c r="AH52" i="12"/>
  <c r="AH81" i="12" s="1"/>
  <c r="AP101" i="12"/>
  <c r="AP131" i="12" s="1"/>
  <c r="AP52" i="12"/>
  <c r="AP81" i="12" s="1"/>
  <c r="AX101" i="12"/>
  <c r="AX131" i="12" s="1"/>
  <c r="AX52" i="12"/>
  <c r="AX81" i="12" s="1"/>
  <c r="BF101" i="12"/>
  <c r="BF131" i="12" s="1"/>
  <c r="BF52" i="12"/>
  <c r="BF81" i="12" s="1"/>
  <c r="BN101" i="12"/>
  <c r="BN131" i="12" s="1"/>
  <c r="BN52" i="12"/>
  <c r="BN81" i="12" s="1"/>
  <c r="BV101" i="12"/>
  <c r="BV131" i="12" s="1"/>
  <c r="BV52" i="12"/>
  <c r="BV81" i="12" s="1"/>
  <c r="CD101" i="12"/>
  <c r="CD131" i="12" s="1"/>
  <c r="CD52" i="12"/>
  <c r="CD81" i="12" s="1"/>
  <c r="CL101" i="12"/>
  <c r="CL131" i="12" s="1"/>
  <c r="CL52" i="12"/>
  <c r="CL81" i="12" s="1"/>
  <c r="CT101" i="12"/>
  <c r="CT131" i="12" s="1"/>
  <c r="CT52" i="12"/>
  <c r="CT81" i="12" s="1"/>
  <c r="DB101" i="12"/>
  <c r="DB131" i="12" s="1"/>
  <c r="DB52" i="12"/>
  <c r="DB81" i="12" s="1"/>
  <c r="DJ101" i="12"/>
  <c r="DJ131" i="12" s="1"/>
  <c r="DJ52" i="12"/>
  <c r="DJ81" i="12" s="1"/>
  <c r="DR101" i="12"/>
  <c r="DR131" i="12" s="1"/>
  <c r="DR52" i="12"/>
  <c r="DR81" i="12" s="1"/>
  <c r="DZ101" i="12"/>
  <c r="DZ131" i="12" s="1"/>
  <c r="DZ52" i="12"/>
  <c r="DZ81" i="12" s="1"/>
  <c r="EH101" i="12"/>
  <c r="EH131" i="12" s="1"/>
  <c r="EH52" i="12"/>
  <c r="EH81" i="12" s="1"/>
  <c r="EP101" i="12"/>
  <c r="EP131" i="12" s="1"/>
  <c r="EP52" i="12"/>
  <c r="EP81" i="12" s="1"/>
  <c r="EX101" i="12"/>
  <c r="EX131" i="12" s="1"/>
  <c r="EX52" i="12"/>
  <c r="EX81" i="12" s="1"/>
  <c r="FF101" i="12"/>
  <c r="FF131" i="12" s="1"/>
  <c r="FF52" i="12"/>
  <c r="FF81" i="12" s="1"/>
  <c r="J103" i="12"/>
  <c r="J54" i="12"/>
  <c r="R103" i="12"/>
  <c r="R54" i="12"/>
  <c r="Z103" i="12"/>
  <c r="Z54" i="12"/>
  <c r="AH103" i="12"/>
  <c r="AH54" i="12"/>
  <c r="AP103" i="12"/>
  <c r="AP54" i="12"/>
  <c r="AX103" i="12"/>
  <c r="AX54" i="12"/>
  <c r="BF103" i="12"/>
  <c r="BF54" i="12"/>
  <c r="BN103" i="12"/>
  <c r="BN54" i="12"/>
  <c r="BV103" i="12"/>
  <c r="BV54" i="12"/>
  <c r="CD103" i="12"/>
  <c r="CD54" i="12"/>
  <c r="CL103" i="12"/>
  <c r="CL54" i="12"/>
  <c r="CT103" i="12"/>
  <c r="CT54" i="12"/>
  <c r="DB103" i="12"/>
  <c r="DB54" i="12"/>
  <c r="DJ103" i="12"/>
  <c r="DJ54" i="12"/>
  <c r="DR103" i="12"/>
  <c r="DR54" i="12"/>
  <c r="DZ103" i="12"/>
  <c r="DZ54" i="12"/>
  <c r="EH103" i="12"/>
  <c r="EH54" i="12"/>
  <c r="EP103" i="12"/>
  <c r="EP54" i="12"/>
  <c r="EX103" i="12"/>
  <c r="EX54" i="12"/>
  <c r="FF103" i="12"/>
  <c r="FF54" i="12"/>
  <c r="J104" i="12"/>
  <c r="J55" i="12"/>
  <c r="R104" i="12"/>
  <c r="R55" i="12"/>
  <c r="Z104" i="12"/>
  <c r="Z55" i="12"/>
  <c r="AH104" i="12"/>
  <c r="AH55" i="12"/>
  <c r="AP104" i="12"/>
  <c r="AP55" i="12"/>
  <c r="AX104" i="12"/>
  <c r="AX55" i="12"/>
  <c r="BF104" i="12"/>
  <c r="BF55" i="12"/>
  <c r="BN104" i="12"/>
  <c r="BN55" i="12"/>
  <c r="BV104" i="12"/>
  <c r="BV55" i="12"/>
  <c r="CD104" i="12"/>
  <c r="CD55" i="12"/>
  <c r="CL104" i="12"/>
  <c r="CL55" i="12"/>
  <c r="CT104" i="12"/>
  <c r="CT55" i="12"/>
  <c r="DB104" i="12"/>
  <c r="DB55" i="12"/>
  <c r="DJ104" i="12"/>
  <c r="DJ55" i="12"/>
  <c r="DR104" i="12"/>
  <c r="DR55" i="12"/>
  <c r="DZ104" i="12"/>
  <c r="DZ55" i="12"/>
  <c r="EH104" i="12"/>
  <c r="EH55" i="12"/>
  <c r="EP104" i="12"/>
  <c r="EP55" i="12"/>
  <c r="EX104" i="12"/>
  <c r="EX55" i="12"/>
  <c r="FF104" i="12"/>
  <c r="FF55" i="12"/>
  <c r="J105" i="12"/>
  <c r="J56" i="12"/>
  <c r="R105" i="12"/>
  <c r="R56" i="12"/>
  <c r="Z105" i="12"/>
  <c r="Z56" i="12"/>
  <c r="AH105" i="12"/>
  <c r="AH56" i="12"/>
  <c r="AP105" i="12"/>
  <c r="AP56" i="12"/>
  <c r="AX105" i="12"/>
  <c r="AX56" i="12"/>
  <c r="BF105" i="12"/>
  <c r="BF56" i="12"/>
  <c r="BN105" i="12"/>
  <c r="BN56" i="12"/>
  <c r="BV105" i="12"/>
  <c r="BV56" i="12"/>
  <c r="CD105" i="12"/>
  <c r="CD56" i="12"/>
  <c r="CL105" i="12"/>
  <c r="CL56" i="12"/>
  <c r="CT105" i="12"/>
  <c r="CT56" i="12"/>
  <c r="DB105" i="12"/>
  <c r="DB56" i="12"/>
  <c r="DJ105" i="12"/>
  <c r="DJ56" i="12"/>
  <c r="DR105" i="12"/>
  <c r="DR56" i="12"/>
  <c r="DZ105" i="12"/>
  <c r="DZ56" i="12"/>
  <c r="EH105" i="12"/>
  <c r="EH56" i="12"/>
  <c r="EP105" i="12"/>
  <c r="EP56" i="12"/>
  <c r="EX105" i="12"/>
  <c r="EX56" i="12"/>
  <c r="FF105" i="12"/>
  <c r="FF56" i="12"/>
  <c r="J106" i="12"/>
  <c r="J57" i="12"/>
  <c r="R106" i="12"/>
  <c r="R57" i="12"/>
  <c r="Z106" i="12"/>
  <c r="Z57" i="12"/>
  <c r="AH106" i="12"/>
  <c r="AH57" i="12"/>
  <c r="AP106" i="12"/>
  <c r="AP57" i="12"/>
  <c r="AX106" i="12"/>
  <c r="AX57" i="12"/>
  <c r="BF106" i="12"/>
  <c r="BF57" i="12"/>
  <c r="BN106" i="12"/>
  <c r="BN57" i="12"/>
  <c r="BV106" i="12"/>
  <c r="BV57" i="12"/>
  <c r="CD106" i="12"/>
  <c r="CD57" i="12"/>
  <c r="CL106" i="12"/>
  <c r="CL57" i="12"/>
  <c r="CT106" i="12"/>
  <c r="CT57" i="12"/>
  <c r="DB106" i="12"/>
  <c r="DB57" i="12"/>
  <c r="DJ106" i="12"/>
  <c r="DJ57" i="12"/>
  <c r="DR106" i="12"/>
  <c r="DR57" i="12"/>
  <c r="DZ106" i="12"/>
  <c r="DZ57" i="12"/>
  <c r="EH106" i="12"/>
  <c r="EH57" i="12"/>
  <c r="EP106" i="12"/>
  <c r="EP57" i="12"/>
  <c r="EX106" i="12"/>
  <c r="EX57" i="12"/>
  <c r="FF106" i="12"/>
  <c r="FF57" i="12"/>
  <c r="J108" i="12"/>
  <c r="J59" i="12"/>
  <c r="R108" i="12"/>
  <c r="R59" i="12"/>
  <c r="Z108" i="12"/>
  <c r="Z59" i="12"/>
  <c r="AH108" i="12"/>
  <c r="AH59" i="12"/>
  <c r="AP108" i="12"/>
  <c r="AP59" i="12"/>
  <c r="AX108" i="12"/>
  <c r="AX59" i="12"/>
  <c r="BF108" i="12"/>
  <c r="BF59" i="12"/>
  <c r="BN108" i="12"/>
  <c r="BN59" i="12"/>
  <c r="BV108" i="12"/>
  <c r="BV59" i="12"/>
  <c r="CD108" i="12"/>
  <c r="CD59" i="12"/>
  <c r="CL108" i="12"/>
  <c r="CL59" i="12"/>
  <c r="CT108" i="12"/>
  <c r="CT59" i="12"/>
  <c r="DB108" i="12"/>
  <c r="DB59" i="12"/>
  <c r="DJ108" i="12"/>
  <c r="DJ59" i="12"/>
  <c r="DR108" i="12"/>
  <c r="DR59" i="12"/>
  <c r="DZ108" i="12"/>
  <c r="DZ59" i="12"/>
  <c r="EH108" i="12"/>
  <c r="EH59" i="12"/>
  <c r="EP108" i="12"/>
  <c r="EP59" i="12"/>
  <c r="EX108" i="12"/>
  <c r="EX59" i="12"/>
  <c r="FF108" i="12"/>
  <c r="FF59" i="12"/>
  <c r="AP109" i="12"/>
  <c r="AP60" i="12"/>
  <c r="AX109" i="12"/>
  <c r="AX60" i="12"/>
  <c r="BF109" i="12"/>
  <c r="BF60" i="12"/>
  <c r="BN109" i="12"/>
  <c r="BN60" i="12"/>
  <c r="BV109" i="12"/>
  <c r="BV60" i="12"/>
  <c r="CD109" i="12"/>
  <c r="CD60" i="12"/>
  <c r="CL109" i="12"/>
  <c r="CL60" i="12"/>
  <c r="CT109" i="12"/>
  <c r="CT60" i="12"/>
  <c r="DB109" i="12"/>
  <c r="DB60" i="12"/>
  <c r="DJ109" i="12"/>
  <c r="DJ60" i="12"/>
  <c r="DR109" i="12"/>
  <c r="DR60" i="12"/>
  <c r="DZ109" i="12"/>
  <c r="DZ60" i="12"/>
  <c r="EH109" i="12"/>
  <c r="EH60" i="12"/>
  <c r="EP109" i="12"/>
  <c r="EP60" i="12"/>
  <c r="EX109" i="12"/>
  <c r="EX60" i="12"/>
  <c r="FF109" i="12"/>
  <c r="FF60" i="12"/>
  <c r="J110" i="12"/>
  <c r="J61" i="12"/>
  <c r="R110" i="12"/>
  <c r="R61" i="12"/>
  <c r="Z110" i="12"/>
  <c r="Z61" i="12"/>
  <c r="AH110" i="12"/>
  <c r="AH61" i="12"/>
  <c r="AP110" i="12"/>
  <c r="AP61" i="12"/>
  <c r="AX110" i="12"/>
  <c r="AX61" i="12"/>
  <c r="BF110" i="12"/>
  <c r="BF61" i="12"/>
  <c r="BN110" i="12"/>
  <c r="BN61" i="12"/>
  <c r="BV110" i="12"/>
  <c r="BV61" i="12"/>
  <c r="CD110" i="12"/>
  <c r="CD61" i="12"/>
  <c r="CL110" i="12"/>
  <c r="CL61" i="12"/>
  <c r="CT110" i="12"/>
  <c r="CT61" i="12"/>
  <c r="DB110" i="12"/>
  <c r="DB61" i="12"/>
  <c r="DJ110" i="12"/>
  <c r="DJ61" i="12"/>
  <c r="DR110" i="12"/>
  <c r="DR61" i="12"/>
  <c r="DZ110" i="12"/>
  <c r="DZ61" i="12"/>
  <c r="EH110" i="12"/>
  <c r="EH61" i="12"/>
  <c r="EP110" i="12"/>
  <c r="EP61" i="12"/>
  <c r="EX110" i="12"/>
  <c r="EX61" i="12"/>
  <c r="FF110" i="12"/>
  <c r="FF61" i="12"/>
  <c r="J111" i="12"/>
  <c r="J62" i="12"/>
  <c r="R111" i="12"/>
  <c r="R62" i="12"/>
  <c r="Z111" i="12"/>
  <c r="Z62" i="12"/>
  <c r="AH111" i="12"/>
  <c r="AH62" i="12"/>
  <c r="AP111" i="12"/>
  <c r="AP62" i="12"/>
  <c r="AX111" i="12"/>
  <c r="AX62" i="12"/>
  <c r="BF111" i="12"/>
  <c r="BF62" i="12"/>
  <c r="BN111" i="12"/>
  <c r="BN62" i="12"/>
  <c r="BV111" i="12"/>
  <c r="BV62" i="12"/>
  <c r="CD111" i="12"/>
  <c r="CD62" i="12"/>
  <c r="CL111" i="12"/>
  <c r="CL62" i="12"/>
  <c r="CT111" i="12"/>
  <c r="CT62" i="12"/>
  <c r="DB111" i="12"/>
  <c r="DB62" i="12"/>
  <c r="DJ111" i="12"/>
  <c r="DJ62" i="12"/>
  <c r="DR111" i="12"/>
  <c r="DR62" i="12"/>
  <c r="DZ111" i="12"/>
  <c r="DZ62" i="12"/>
  <c r="EH111" i="12"/>
  <c r="EH62" i="12"/>
  <c r="EP111" i="12"/>
  <c r="EP62" i="12"/>
  <c r="EX111" i="12"/>
  <c r="EX62" i="12"/>
  <c r="FF111" i="12"/>
  <c r="FF62" i="12"/>
  <c r="BJ54" i="12"/>
  <c r="DV54" i="12"/>
  <c r="AT55" i="12"/>
  <c r="DF55" i="12"/>
  <c r="CE60" i="12"/>
  <c r="CM96" i="12"/>
  <c r="CM126" i="12" s="1"/>
  <c r="CM47" i="12"/>
  <c r="CM76" i="12" s="1"/>
  <c r="CU96" i="12"/>
  <c r="CU126" i="12" s="1"/>
  <c r="CU47" i="12"/>
  <c r="CU76" i="12" s="1"/>
  <c r="DC96" i="12"/>
  <c r="DC126" i="12" s="1"/>
  <c r="DC47" i="12"/>
  <c r="DC76" i="12" s="1"/>
  <c r="DK96" i="12"/>
  <c r="DK126" i="12" s="1"/>
  <c r="DK47" i="12"/>
  <c r="DK76" i="12" s="1"/>
  <c r="DS96" i="12"/>
  <c r="DS126" i="12" s="1"/>
  <c r="DS47" i="12"/>
  <c r="DS76" i="12" s="1"/>
  <c r="EA96" i="12"/>
  <c r="EA126" i="12" s="1"/>
  <c r="EA47" i="12"/>
  <c r="EA76" i="12" s="1"/>
  <c r="EI96" i="12"/>
  <c r="EI126" i="12" s="1"/>
  <c r="EI47" i="12"/>
  <c r="EI76" i="12" s="1"/>
  <c r="EQ96" i="12"/>
  <c r="EQ126" i="12" s="1"/>
  <c r="EQ47" i="12"/>
  <c r="EQ76" i="12" s="1"/>
  <c r="EY96" i="12"/>
  <c r="EY126" i="12" s="1"/>
  <c r="EY47" i="12"/>
  <c r="EY76" i="12" s="1"/>
  <c r="K97" i="12"/>
  <c r="K127" i="12" s="1"/>
  <c r="K48" i="12"/>
  <c r="K77" i="12" s="1"/>
  <c r="S97" i="12"/>
  <c r="S127" i="12" s="1"/>
  <c r="S48" i="12"/>
  <c r="S77" i="12" s="1"/>
  <c r="AA97" i="12"/>
  <c r="AA127" i="12" s="1"/>
  <c r="AA48" i="12"/>
  <c r="AA77" i="12" s="1"/>
  <c r="AI97" i="12"/>
  <c r="AI127" i="12" s="1"/>
  <c r="AI48" i="12"/>
  <c r="AI77" i="12" s="1"/>
  <c r="AQ97" i="12"/>
  <c r="AQ127" i="12" s="1"/>
  <c r="AQ48" i="12"/>
  <c r="AQ77" i="12" s="1"/>
  <c r="AY97" i="12"/>
  <c r="AY127" i="12" s="1"/>
  <c r="AY48" i="12"/>
  <c r="AY77" i="12" s="1"/>
  <c r="BG97" i="12"/>
  <c r="BG127" i="12" s="1"/>
  <c r="BG48" i="12"/>
  <c r="BG77" i="12" s="1"/>
  <c r="BO97" i="12"/>
  <c r="BO127" i="12" s="1"/>
  <c r="BO48" i="12"/>
  <c r="BO77" i="12" s="1"/>
  <c r="BW97" i="12"/>
  <c r="BW127" i="12" s="1"/>
  <c r="BW48" i="12"/>
  <c r="BW77" i="12" s="1"/>
  <c r="CE97" i="12"/>
  <c r="CE127" i="12" s="1"/>
  <c r="CE48" i="12"/>
  <c r="CE77" i="12" s="1"/>
  <c r="CM97" i="12"/>
  <c r="CM127" i="12" s="1"/>
  <c r="CM48" i="12"/>
  <c r="CM77" i="12" s="1"/>
  <c r="CU97" i="12"/>
  <c r="CU127" i="12" s="1"/>
  <c r="CU48" i="12"/>
  <c r="CU77" i="12" s="1"/>
  <c r="DC97" i="12"/>
  <c r="DC127" i="12" s="1"/>
  <c r="DC48" i="12"/>
  <c r="DC77" i="12" s="1"/>
  <c r="DK97" i="12"/>
  <c r="DK127" i="12" s="1"/>
  <c r="DK48" i="12"/>
  <c r="DK77" i="12" s="1"/>
  <c r="DS97" i="12"/>
  <c r="DS127" i="12" s="1"/>
  <c r="DS48" i="12"/>
  <c r="DS77" i="12" s="1"/>
  <c r="EA97" i="12"/>
  <c r="EA127" i="12" s="1"/>
  <c r="EA48" i="12"/>
  <c r="EA77" i="12" s="1"/>
  <c r="EI97" i="12"/>
  <c r="EI127" i="12" s="1"/>
  <c r="EI48" i="12"/>
  <c r="EI77" i="12" s="1"/>
  <c r="EQ97" i="12"/>
  <c r="EQ127" i="12" s="1"/>
  <c r="EQ48" i="12"/>
  <c r="EQ77" i="12" s="1"/>
  <c r="EY97" i="12"/>
  <c r="EY127" i="12" s="1"/>
  <c r="EY48" i="12"/>
  <c r="EY77" i="12" s="1"/>
  <c r="K98" i="12"/>
  <c r="K128" i="12" s="1"/>
  <c r="K49" i="12"/>
  <c r="K78" i="12" s="1"/>
  <c r="S98" i="12"/>
  <c r="S128" i="12" s="1"/>
  <c r="S49" i="12"/>
  <c r="S78" i="12" s="1"/>
  <c r="AA98" i="12"/>
  <c r="AA128" i="12" s="1"/>
  <c r="AA49" i="12"/>
  <c r="AA78" i="12" s="1"/>
  <c r="AI98" i="12"/>
  <c r="AI128" i="12" s="1"/>
  <c r="AI49" i="12"/>
  <c r="AI78" i="12" s="1"/>
  <c r="AQ98" i="12"/>
  <c r="AQ128" i="12" s="1"/>
  <c r="AQ49" i="12"/>
  <c r="AQ78" i="12" s="1"/>
  <c r="AY98" i="12"/>
  <c r="AY128" i="12" s="1"/>
  <c r="AY49" i="12"/>
  <c r="AY78" i="12" s="1"/>
  <c r="BG98" i="12"/>
  <c r="BG128" i="12" s="1"/>
  <c r="BG49" i="12"/>
  <c r="BG78" i="12" s="1"/>
  <c r="BO98" i="12"/>
  <c r="BO128" i="12" s="1"/>
  <c r="BO49" i="12"/>
  <c r="BO78" i="12" s="1"/>
  <c r="BW98" i="12"/>
  <c r="BW128" i="12" s="1"/>
  <c r="BW49" i="12"/>
  <c r="BW78" i="12" s="1"/>
  <c r="CE98" i="12"/>
  <c r="CE128" i="12" s="1"/>
  <c r="CE49" i="12"/>
  <c r="CE78" i="12" s="1"/>
  <c r="CM98" i="12"/>
  <c r="CM128" i="12" s="1"/>
  <c r="CM49" i="12"/>
  <c r="CM78" i="12" s="1"/>
  <c r="CU98" i="12"/>
  <c r="CU128" i="12" s="1"/>
  <c r="CU49" i="12"/>
  <c r="CU78" i="12" s="1"/>
  <c r="DC98" i="12"/>
  <c r="DC128" i="12" s="1"/>
  <c r="DC49" i="12"/>
  <c r="DC78" i="12" s="1"/>
  <c r="DK98" i="12"/>
  <c r="DK128" i="12" s="1"/>
  <c r="DK49" i="12"/>
  <c r="DK78" i="12" s="1"/>
  <c r="DS98" i="12"/>
  <c r="DS128" i="12" s="1"/>
  <c r="DS49" i="12"/>
  <c r="DS78" i="12" s="1"/>
  <c r="EA98" i="12"/>
  <c r="EA128" i="12" s="1"/>
  <c r="EA49" i="12"/>
  <c r="EA78" i="12" s="1"/>
  <c r="EI98" i="12"/>
  <c r="EI128" i="12" s="1"/>
  <c r="EI49" i="12"/>
  <c r="EI78" i="12" s="1"/>
  <c r="EQ98" i="12"/>
  <c r="EQ128" i="12" s="1"/>
  <c r="EQ49" i="12"/>
  <c r="EQ78" i="12" s="1"/>
  <c r="EY98" i="12"/>
  <c r="EY128" i="12" s="1"/>
  <c r="EY49" i="12"/>
  <c r="EY78" i="12" s="1"/>
  <c r="K99" i="12"/>
  <c r="K129" i="12" s="1"/>
  <c r="K50" i="12"/>
  <c r="K79" i="12" s="1"/>
  <c r="S99" i="12"/>
  <c r="S129" i="12" s="1"/>
  <c r="S50" i="12"/>
  <c r="S79" i="12" s="1"/>
  <c r="AA99" i="12"/>
  <c r="AA129" i="12" s="1"/>
  <c r="AA50" i="12"/>
  <c r="AA79" i="12" s="1"/>
  <c r="AI99" i="12"/>
  <c r="AI129" i="12" s="1"/>
  <c r="AI50" i="12"/>
  <c r="AI79" i="12" s="1"/>
  <c r="AQ99" i="12"/>
  <c r="AQ129" i="12" s="1"/>
  <c r="AQ50" i="12"/>
  <c r="AQ79" i="12" s="1"/>
  <c r="AY99" i="12"/>
  <c r="AY129" i="12" s="1"/>
  <c r="AY50" i="12"/>
  <c r="AY79" i="12" s="1"/>
  <c r="BG99" i="12"/>
  <c r="BG129" i="12" s="1"/>
  <c r="BG50" i="12"/>
  <c r="BG79" i="12" s="1"/>
  <c r="BO99" i="12"/>
  <c r="BO129" i="12" s="1"/>
  <c r="BO50" i="12"/>
  <c r="BO79" i="12" s="1"/>
  <c r="BW99" i="12"/>
  <c r="BW129" i="12" s="1"/>
  <c r="BW50" i="12"/>
  <c r="BW79" i="12" s="1"/>
  <c r="CE99" i="12"/>
  <c r="CE129" i="12" s="1"/>
  <c r="CE50" i="12"/>
  <c r="CE79" i="12" s="1"/>
  <c r="CM99" i="12"/>
  <c r="CM129" i="12" s="1"/>
  <c r="CM50" i="12"/>
  <c r="CM79" i="12" s="1"/>
  <c r="CU99" i="12"/>
  <c r="CU129" i="12" s="1"/>
  <c r="CU50" i="12"/>
  <c r="CU79" i="12" s="1"/>
  <c r="DC99" i="12"/>
  <c r="DC129" i="12" s="1"/>
  <c r="DC50" i="12"/>
  <c r="DC79" i="12" s="1"/>
  <c r="DK99" i="12"/>
  <c r="DK129" i="12" s="1"/>
  <c r="DK50" i="12"/>
  <c r="DK79" i="12" s="1"/>
  <c r="DS99" i="12"/>
  <c r="DS129" i="12" s="1"/>
  <c r="DS50" i="12"/>
  <c r="DS79" i="12" s="1"/>
  <c r="EA99" i="12"/>
  <c r="EA129" i="12" s="1"/>
  <c r="EA50" i="12"/>
  <c r="EA79" i="12" s="1"/>
  <c r="EI99" i="12"/>
  <c r="EI129" i="12" s="1"/>
  <c r="EI50" i="12"/>
  <c r="EI79" i="12" s="1"/>
  <c r="EQ99" i="12"/>
  <c r="EQ129" i="12" s="1"/>
  <c r="EQ50" i="12"/>
  <c r="EQ79" i="12" s="1"/>
  <c r="EY99" i="12"/>
  <c r="EY129" i="12" s="1"/>
  <c r="EY50" i="12"/>
  <c r="EY79" i="12" s="1"/>
  <c r="K100" i="12"/>
  <c r="K130" i="12" s="1"/>
  <c r="K51" i="12"/>
  <c r="K80" i="12" s="1"/>
  <c r="S100" i="12"/>
  <c r="S130" i="12" s="1"/>
  <c r="S51" i="12"/>
  <c r="S80" i="12" s="1"/>
  <c r="AA100" i="12"/>
  <c r="AA130" i="12" s="1"/>
  <c r="AA51" i="12"/>
  <c r="AA80" i="12" s="1"/>
  <c r="AI100" i="12"/>
  <c r="AI130" i="12" s="1"/>
  <c r="AI51" i="12"/>
  <c r="AI80" i="12" s="1"/>
  <c r="AQ100" i="12"/>
  <c r="AQ130" i="12" s="1"/>
  <c r="AQ51" i="12"/>
  <c r="AQ80" i="12" s="1"/>
  <c r="AY100" i="12"/>
  <c r="AY130" i="12" s="1"/>
  <c r="AY51" i="12"/>
  <c r="AY80" i="12" s="1"/>
  <c r="BG100" i="12"/>
  <c r="BG130" i="12" s="1"/>
  <c r="BG51" i="12"/>
  <c r="BG80" i="12" s="1"/>
  <c r="BO100" i="12"/>
  <c r="BO130" i="12" s="1"/>
  <c r="BO51" i="12"/>
  <c r="BO80" i="12" s="1"/>
  <c r="BW100" i="12"/>
  <c r="BW130" i="12" s="1"/>
  <c r="BW51" i="12"/>
  <c r="BW80" i="12" s="1"/>
  <c r="CE100" i="12"/>
  <c r="CE130" i="12" s="1"/>
  <c r="CE51" i="12"/>
  <c r="CE80" i="12" s="1"/>
  <c r="CM100" i="12"/>
  <c r="CM130" i="12" s="1"/>
  <c r="CM51" i="12"/>
  <c r="CM80" i="12" s="1"/>
  <c r="CU100" i="12"/>
  <c r="CU130" i="12" s="1"/>
  <c r="CU51" i="12"/>
  <c r="CU80" i="12" s="1"/>
  <c r="DC100" i="12"/>
  <c r="DC130" i="12" s="1"/>
  <c r="DC51" i="12"/>
  <c r="DC80" i="12" s="1"/>
  <c r="DK100" i="12"/>
  <c r="DK130" i="12" s="1"/>
  <c r="DK51" i="12"/>
  <c r="DK80" i="12" s="1"/>
  <c r="DS100" i="12"/>
  <c r="DS130" i="12" s="1"/>
  <c r="DS51" i="12"/>
  <c r="DS80" i="12" s="1"/>
  <c r="EA100" i="12"/>
  <c r="EA130" i="12" s="1"/>
  <c r="EA51" i="12"/>
  <c r="EA80" i="12" s="1"/>
  <c r="EI100" i="12"/>
  <c r="EI130" i="12" s="1"/>
  <c r="EI51" i="12"/>
  <c r="EI80" i="12" s="1"/>
  <c r="EQ100" i="12"/>
  <c r="EQ130" i="12" s="1"/>
  <c r="EQ51" i="12"/>
  <c r="EQ80" i="12" s="1"/>
  <c r="EY100" i="12"/>
  <c r="EY130" i="12" s="1"/>
  <c r="EY51" i="12"/>
  <c r="EY80" i="12" s="1"/>
  <c r="K101" i="12"/>
  <c r="K131" i="12" s="1"/>
  <c r="K52" i="12"/>
  <c r="K81" i="12" s="1"/>
  <c r="S101" i="12"/>
  <c r="S131" i="12" s="1"/>
  <c r="S52" i="12"/>
  <c r="S81" i="12" s="1"/>
  <c r="AA101" i="12"/>
  <c r="AA131" i="12" s="1"/>
  <c r="AA52" i="12"/>
  <c r="AA81" i="12" s="1"/>
  <c r="AI101" i="12"/>
  <c r="AI131" i="12" s="1"/>
  <c r="AI52" i="12"/>
  <c r="AI81" i="12" s="1"/>
  <c r="AQ101" i="12"/>
  <c r="AQ131" i="12" s="1"/>
  <c r="AQ52" i="12"/>
  <c r="AQ81" i="12" s="1"/>
  <c r="AY101" i="12"/>
  <c r="AY131" i="12" s="1"/>
  <c r="AY52" i="12"/>
  <c r="AY81" i="12" s="1"/>
  <c r="BG101" i="12"/>
  <c r="BG131" i="12" s="1"/>
  <c r="BG52" i="12"/>
  <c r="BG81" i="12" s="1"/>
  <c r="BO101" i="12"/>
  <c r="BO131" i="12" s="1"/>
  <c r="BO52" i="12"/>
  <c r="BO81" i="12" s="1"/>
  <c r="BW101" i="12"/>
  <c r="BW131" i="12" s="1"/>
  <c r="BW52" i="12"/>
  <c r="BW81" i="12" s="1"/>
  <c r="CE101" i="12"/>
  <c r="CE131" i="12" s="1"/>
  <c r="CE52" i="12"/>
  <c r="CE81" i="12" s="1"/>
  <c r="CM101" i="12"/>
  <c r="CM131" i="12" s="1"/>
  <c r="CM52" i="12"/>
  <c r="CM81" i="12" s="1"/>
  <c r="CU101" i="12"/>
  <c r="CU131" i="12" s="1"/>
  <c r="CU52" i="12"/>
  <c r="CU81" i="12" s="1"/>
  <c r="DC101" i="12"/>
  <c r="DC131" i="12" s="1"/>
  <c r="DC52" i="12"/>
  <c r="DC81" i="12" s="1"/>
  <c r="DK101" i="12"/>
  <c r="DK131" i="12" s="1"/>
  <c r="DK52" i="12"/>
  <c r="DK81" i="12" s="1"/>
  <c r="DS101" i="12"/>
  <c r="DS131" i="12" s="1"/>
  <c r="DS52" i="12"/>
  <c r="DS81" i="12" s="1"/>
  <c r="EA101" i="12"/>
  <c r="EA131" i="12" s="1"/>
  <c r="EA52" i="12"/>
  <c r="EA81" i="12" s="1"/>
  <c r="EI101" i="12"/>
  <c r="EI131" i="12" s="1"/>
  <c r="EI52" i="12"/>
  <c r="EI81" i="12" s="1"/>
  <c r="EQ101" i="12"/>
  <c r="EQ131" i="12" s="1"/>
  <c r="EQ52" i="12"/>
  <c r="EQ81" i="12" s="1"/>
  <c r="EY101" i="12"/>
  <c r="EY131" i="12" s="1"/>
  <c r="EY52" i="12"/>
  <c r="EY81" i="12" s="1"/>
  <c r="K103" i="12"/>
  <c r="K54" i="12"/>
  <c r="S103" i="12"/>
  <c r="S54" i="12"/>
  <c r="AA103" i="12"/>
  <c r="AA54" i="12"/>
  <c r="AI103" i="12"/>
  <c r="AI54" i="12"/>
  <c r="AQ103" i="12"/>
  <c r="AQ54" i="12"/>
  <c r="AY103" i="12"/>
  <c r="AY54" i="12"/>
  <c r="BG103" i="12"/>
  <c r="BG54" i="12"/>
  <c r="BO103" i="12"/>
  <c r="BO54" i="12"/>
  <c r="BW103" i="12"/>
  <c r="BW54" i="12"/>
  <c r="CE103" i="12"/>
  <c r="CE54" i="12"/>
  <c r="CM103" i="12"/>
  <c r="CM54" i="12"/>
  <c r="CU103" i="12"/>
  <c r="CU54" i="12"/>
  <c r="DC103" i="12"/>
  <c r="DC54" i="12"/>
  <c r="DK103" i="12"/>
  <c r="DK54" i="12"/>
  <c r="DS103" i="12"/>
  <c r="DS54" i="12"/>
  <c r="EA103" i="12"/>
  <c r="EA54" i="12"/>
  <c r="EI103" i="12"/>
  <c r="EI54" i="12"/>
  <c r="EQ103" i="12"/>
  <c r="EQ54" i="12"/>
  <c r="EY103" i="12"/>
  <c r="EY54" i="12"/>
  <c r="K104" i="12"/>
  <c r="K55" i="12"/>
  <c r="S104" i="12"/>
  <c r="S55" i="12"/>
  <c r="AA104" i="12"/>
  <c r="AA55" i="12"/>
  <c r="AI104" i="12"/>
  <c r="AI55" i="12"/>
  <c r="AQ104" i="12"/>
  <c r="AQ55" i="12"/>
  <c r="AY104" i="12"/>
  <c r="AY55" i="12"/>
  <c r="BG104" i="12"/>
  <c r="BG55" i="12"/>
  <c r="BO104" i="12"/>
  <c r="BO55" i="12"/>
  <c r="BW104" i="12"/>
  <c r="BW55" i="12"/>
  <c r="CE104" i="12"/>
  <c r="CE55" i="12"/>
  <c r="CM104" i="12"/>
  <c r="CM55" i="12"/>
  <c r="CU104" i="12"/>
  <c r="CU55" i="12"/>
  <c r="DC104" i="12"/>
  <c r="DC55" i="12"/>
  <c r="DK104" i="12"/>
  <c r="DK55" i="12"/>
  <c r="DS104" i="12"/>
  <c r="DS55" i="12"/>
  <c r="EA104" i="12"/>
  <c r="EA55" i="12"/>
  <c r="EI104" i="12"/>
  <c r="EI55" i="12"/>
  <c r="EQ104" i="12"/>
  <c r="EQ55" i="12"/>
  <c r="EY104" i="12"/>
  <c r="EY55" i="12"/>
  <c r="K105" i="12"/>
  <c r="K56" i="12"/>
  <c r="S105" i="12"/>
  <c r="S56" i="12"/>
  <c r="AA105" i="12"/>
  <c r="AA56" i="12"/>
  <c r="AI105" i="12"/>
  <c r="AI56" i="12"/>
  <c r="AQ105" i="12"/>
  <c r="AQ56" i="12"/>
  <c r="AY105" i="12"/>
  <c r="AY56" i="12"/>
  <c r="BG105" i="12"/>
  <c r="BG56" i="12"/>
  <c r="BO105" i="12"/>
  <c r="BO56" i="12"/>
  <c r="BW105" i="12"/>
  <c r="BW56" i="12"/>
  <c r="CE105" i="12"/>
  <c r="CE56" i="12"/>
  <c r="CM105" i="12"/>
  <c r="CM56" i="12"/>
  <c r="CU105" i="12"/>
  <c r="CU56" i="12"/>
  <c r="DC105" i="12"/>
  <c r="DC56" i="12"/>
  <c r="DK105" i="12"/>
  <c r="DK56" i="12"/>
  <c r="DS105" i="12"/>
  <c r="DS56" i="12"/>
  <c r="EA105" i="12"/>
  <c r="EA56" i="12"/>
  <c r="EI105" i="12"/>
  <c r="EI56" i="12"/>
  <c r="EY105" i="12"/>
  <c r="EY56" i="12"/>
  <c r="S106" i="12"/>
  <c r="S57" i="12"/>
  <c r="AA106" i="12"/>
  <c r="AA57" i="12"/>
  <c r="AI106" i="12"/>
  <c r="AI57" i="12"/>
  <c r="AQ106" i="12"/>
  <c r="AQ57" i="12"/>
  <c r="AY106" i="12"/>
  <c r="AY57" i="12"/>
  <c r="BG106" i="12"/>
  <c r="BG57" i="12"/>
  <c r="BO106" i="12"/>
  <c r="BO57" i="12"/>
  <c r="CE106" i="12"/>
  <c r="CE57" i="12"/>
  <c r="CM106" i="12"/>
  <c r="CM57" i="12"/>
  <c r="CU106" i="12"/>
  <c r="CU57" i="12"/>
  <c r="DC106" i="12"/>
  <c r="DC57" i="12"/>
  <c r="DK106" i="12"/>
  <c r="DK57" i="12"/>
  <c r="DS106" i="12"/>
  <c r="DS57" i="12"/>
  <c r="EA106" i="12"/>
  <c r="EA57" i="12"/>
  <c r="EQ106" i="12"/>
  <c r="EQ57" i="12"/>
  <c r="EY106" i="12"/>
  <c r="EY57" i="12"/>
  <c r="K108" i="12"/>
  <c r="K59" i="12"/>
  <c r="AA108" i="12"/>
  <c r="AA59" i="12"/>
  <c r="AI108" i="12"/>
  <c r="AI59" i="12"/>
  <c r="AQ108" i="12"/>
  <c r="AQ59" i="12"/>
  <c r="AY108" i="12"/>
  <c r="AY59" i="12"/>
  <c r="BG108" i="12"/>
  <c r="BG59" i="12"/>
  <c r="BO108" i="12"/>
  <c r="BO59" i="12"/>
  <c r="BW108" i="12"/>
  <c r="BW59" i="12"/>
  <c r="CM108" i="12"/>
  <c r="CM59" i="12"/>
  <c r="CU108" i="12"/>
  <c r="CU59" i="12"/>
  <c r="DC108" i="12"/>
  <c r="DC59" i="12"/>
  <c r="DK108" i="12"/>
  <c r="DK59" i="12"/>
  <c r="DS108" i="12"/>
  <c r="DS59" i="12"/>
  <c r="EA108" i="12"/>
  <c r="EA59" i="12"/>
  <c r="EI108" i="12"/>
  <c r="EI59" i="12"/>
  <c r="EY108" i="12"/>
  <c r="EY59" i="12"/>
  <c r="AQ109" i="12"/>
  <c r="AQ60" i="12"/>
  <c r="AY109" i="12"/>
  <c r="AY60" i="12"/>
  <c r="BG109" i="12"/>
  <c r="BG60" i="12"/>
  <c r="BO109" i="12"/>
  <c r="BO60" i="12"/>
  <c r="BW109" i="12"/>
  <c r="BW60" i="12"/>
  <c r="CM109" i="12"/>
  <c r="CM60" i="12"/>
  <c r="CU109" i="12"/>
  <c r="CU60" i="12"/>
  <c r="DC109" i="12"/>
  <c r="DC60" i="12"/>
  <c r="DK109" i="12"/>
  <c r="DK60" i="12"/>
  <c r="DS109" i="12"/>
  <c r="DS60" i="12"/>
  <c r="EA109" i="12"/>
  <c r="EA60" i="12"/>
  <c r="EI109" i="12"/>
  <c r="EI60" i="12"/>
  <c r="EY109" i="12"/>
  <c r="EY60" i="12"/>
  <c r="S110" i="12"/>
  <c r="S61" i="12"/>
  <c r="AA110" i="12"/>
  <c r="AA61" i="12"/>
  <c r="AI110" i="12"/>
  <c r="AI61" i="12"/>
  <c r="AQ110" i="12"/>
  <c r="AQ61" i="12"/>
  <c r="AY110" i="12"/>
  <c r="AY61" i="12"/>
  <c r="BG110" i="12"/>
  <c r="BG61" i="12"/>
  <c r="BO110" i="12"/>
  <c r="BO61" i="12"/>
  <c r="BW110" i="12"/>
  <c r="BW61" i="12"/>
  <c r="CE110" i="12"/>
  <c r="CE61" i="12"/>
  <c r="CM110" i="12"/>
  <c r="CM61" i="12"/>
  <c r="CU110" i="12"/>
  <c r="CU61" i="12"/>
  <c r="DC110" i="12"/>
  <c r="DC61" i="12"/>
  <c r="DK110" i="12"/>
  <c r="DK61" i="12"/>
  <c r="DS110" i="12"/>
  <c r="DS61" i="12"/>
  <c r="EA110" i="12"/>
  <c r="EA61" i="12"/>
  <c r="EI110" i="12"/>
  <c r="EI61" i="12"/>
  <c r="EQ110" i="12"/>
  <c r="EQ61" i="12"/>
  <c r="EY110" i="12"/>
  <c r="EY61" i="12"/>
  <c r="K111" i="12"/>
  <c r="K62" i="12"/>
  <c r="S111" i="12"/>
  <c r="S62" i="12"/>
  <c r="AA111" i="12"/>
  <c r="AA62" i="12"/>
  <c r="AI111" i="12"/>
  <c r="AI62" i="12"/>
  <c r="AQ111" i="12"/>
  <c r="AQ62" i="12"/>
  <c r="AY111" i="12"/>
  <c r="AY62" i="12"/>
  <c r="BG111" i="12"/>
  <c r="BG62" i="12"/>
  <c r="BO111" i="12"/>
  <c r="BO62" i="12"/>
  <c r="BW111" i="12"/>
  <c r="BW62" i="12"/>
  <c r="CE111" i="12"/>
  <c r="CE62" i="12"/>
  <c r="CM111" i="12"/>
  <c r="CM62" i="12"/>
  <c r="CU111" i="12"/>
  <c r="CU62" i="12"/>
  <c r="DC111" i="12"/>
  <c r="DC62" i="12"/>
  <c r="DK111" i="12"/>
  <c r="DK62" i="12"/>
  <c r="DS111" i="12"/>
  <c r="DS62" i="12"/>
  <c r="EA111" i="12"/>
  <c r="EA62" i="12"/>
  <c r="EI111" i="12"/>
  <c r="EI62" i="12"/>
  <c r="EQ111" i="12"/>
  <c r="EQ62" i="12"/>
  <c r="EY111" i="12"/>
  <c r="EY62" i="12"/>
  <c r="F54" i="12"/>
  <c r="BR54" i="12"/>
  <c r="ED54" i="12"/>
  <c r="BB55" i="12"/>
  <c r="DN55" i="12"/>
  <c r="CE59" i="12"/>
  <c r="CV96" i="12"/>
  <c r="CV126" i="12" s="1"/>
  <c r="CV47" i="12"/>
  <c r="CV76" i="12" s="1"/>
  <c r="DD96" i="12"/>
  <c r="DD126" i="12" s="1"/>
  <c r="DD47" i="12"/>
  <c r="DD76" i="12" s="1"/>
  <c r="DL96" i="12"/>
  <c r="DL126" i="12" s="1"/>
  <c r="DL47" i="12"/>
  <c r="DL76" i="12" s="1"/>
  <c r="DT96" i="12"/>
  <c r="DT126" i="12" s="1"/>
  <c r="DT47" i="12"/>
  <c r="DT76" i="12" s="1"/>
  <c r="EB96" i="12"/>
  <c r="EB126" i="12" s="1"/>
  <c r="EB47" i="12"/>
  <c r="EB76" i="12" s="1"/>
  <c r="EJ96" i="12"/>
  <c r="EJ126" i="12" s="1"/>
  <c r="EJ47" i="12"/>
  <c r="EJ76" i="12" s="1"/>
  <c r="ER96" i="12"/>
  <c r="ER126" i="12" s="1"/>
  <c r="ER47" i="12"/>
  <c r="ER76" i="12" s="1"/>
  <c r="EZ96" i="12"/>
  <c r="EZ126" i="12" s="1"/>
  <c r="EZ47" i="12"/>
  <c r="EZ76" i="12" s="1"/>
  <c r="D48" i="12"/>
  <c r="D77" i="12" s="1"/>
  <c r="L97" i="12"/>
  <c r="L127" i="12" s="1"/>
  <c r="L48" i="12"/>
  <c r="L77" i="12" s="1"/>
  <c r="T97" i="12"/>
  <c r="T127" i="12" s="1"/>
  <c r="T48" i="12"/>
  <c r="T77" i="12" s="1"/>
  <c r="AB97" i="12"/>
  <c r="AB127" i="12" s="1"/>
  <c r="AB48" i="12"/>
  <c r="AB77" i="12" s="1"/>
  <c r="AJ97" i="12"/>
  <c r="AJ127" i="12" s="1"/>
  <c r="AJ48" i="12"/>
  <c r="AJ77" i="12" s="1"/>
  <c r="AR97" i="12"/>
  <c r="AR127" i="12" s="1"/>
  <c r="AR48" i="12"/>
  <c r="AR77" i="12" s="1"/>
  <c r="AZ97" i="12"/>
  <c r="AZ127" i="12" s="1"/>
  <c r="AZ48" i="12"/>
  <c r="AZ77" i="12" s="1"/>
  <c r="BH97" i="12"/>
  <c r="BH127" i="12" s="1"/>
  <c r="BH48" i="12"/>
  <c r="BH77" i="12" s="1"/>
  <c r="BP97" i="12"/>
  <c r="BP127" i="12" s="1"/>
  <c r="BP48" i="12"/>
  <c r="BP77" i="12" s="1"/>
  <c r="BX97" i="12"/>
  <c r="BX127" i="12" s="1"/>
  <c r="BX48" i="12"/>
  <c r="BX77" i="12" s="1"/>
  <c r="CF97" i="12"/>
  <c r="CF127" i="12" s="1"/>
  <c r="CF48" i="12"/>
  <c r="CF77" i="12" s="1"/>
  <c r="CN97" i="12"/>
  <c r="CN127" i="12" s="1"/>
  <c r="CN48" i="12"/>
  <c r="CN77" i="12" s="1"/>
  <c r="CV97" i="12"/>
  <c r="CV127" i="12" s="1"/>
  <c r="CV48" i="12"/>
  <c r="CV77" i="12" s="1"/>
  <c r="DD97" i="12"/>
  <c r="DD127" i="12" s="1"/>
  <c r="DD48" i="12"/>
  <c r="DD77" i="12" s="1"/>
  <c r="DL97" i="12"/>
  <c r="DL127" i="12" s="1"/>
  <c r="DL48" i="12"/>
  <c r="DL77" i="12" s="1"/>
  <c r="DT97" i="12"/>
  <c r="DT127" i="12" s="1"/>
  <c r="DT48" i="12"/>
  <c r="DT77" i="12" s="1"/>
  <c r="EB97" i="12"/>
  <c r="EB127" i="12" s="1"/>
  <c r="EB48" i="12"/>
  <c r="EB77" i="12" s="1"/>
  <c r="EJ97" i="12"/>
  <c r="EJ127" i="12" s="1"/>
  <c r="EJ48" i="12"/>
  <c r="EJ77" i="12" s="1"/>
  <c r="ER97" i="12"/>
  <c r="ER127" i="12" s="1"/>
  <c r="ER48" i="12"/>
  <c r="ER77" i="12" s="1"/>
  <c r="EZ97" i="12"/>
  <c r="EZ127" i="12" s="1"/>
  <c r="EZ48" i="12"/>
  <c r="EZ77" i="12" s="1"/>
  <c r="D49" i="12"/>
  <c r="D78" i="12" s="1"/>
  <c r="L98" i="12"/>
  <c r="L128" i="12" s="1"/>
  <c r="L49" i="12"/>
  <c r="L78" i="12" s="1"/>
  <c r="T98" i="12"/>
  <c r="T128" i="12" s="1"/>
  <c r="T49" i="12"/>
  <c r="T78" i="12" s="1"/>
  <c r="AB98" i="12"/>
  <c r="AB128" i="12" s="1"/>
  <c r="AB49" i="12"/>
  <c r="AB78" i="12" s="1"/>
  <c r="AJ98" i="12"/>
  <c r="AJ128" i="12" s="1"/>
  <c r="AJ49" i="12"/>
  <c r="AJ78" i="12" s="1"/>
  <c r="AR98" i="12"/>
  <c r="AR128" i="12" s="1"/>
  <c r="AR49" i="12"/>
  <c r="AR78" i="12" s="1"/>
  <c r="AZ98" i="12"/>
  <c r="AZ128" i="12" s="1"/>
  <c r="AZ49" i="12"/>
  <c r="AZ78" i="12" s="1"/>
  <c r="BH98" i="12"/>
  <c r="BH128" i="12" s="1"/>
  <c r="BH49" i="12"/>
  <c r="BH78" i="12" s="1"/>
  <c r="BP98" i="12"/>
  <c r="BP128" i="12" s="1"/>
  <c r="BP49" i="12"/>
  <c r="BP78" i="12" s="1"/>
  <c r="BX98" i="12"/>
  <c r="BX128" i="12" s="1"/>
  <c r="BX49" i="12"/>
  <c r="BX78" i="12" s="1"/>
  <c r="CF98" i="12"/>
  <c r="CF128" i="12" s="1"/>
  <c r="CF49" i="12"/>
  <c r="CF78" i="12" s="1"/>
  <c r="CN98" i="12"/>
  <c r="CN128" i="12" s="1"/>
  <c r="CN49" i="12"/>
  <c r="CN78" i="12" s="1"/>
  <c r="CV98" i="12"/>
  <c r="CV128" i="12" s="1"/>
  <c r="CV49" i="12"/>
  <c r="CV78" i="12" s="1"/>
  <c r="DD98" i="12"/>
  <c r="DD128" i="12" s="1"/>
  <c r="DD49" i="12"/>
  <c r="DD78" i="12" s="1"/>
  <c r="DL98" i="12"/>
  <c r="DL128" i="12" s="1"/>
  <c r="DL49" i="12"/>
  <c r="DL78" i="12" s="1"/>
  <c r="DT98" i="12"/>
  <c r="DT128" i="12" s="1"/>
  <c r="DT49" i="12"/>
  <c r="DT78" i="12" s="1"/>
  <c r="EB98" i="12"/>
  <c r="EB128" i="12" s="1"/>
  <c r="EB49" i="12"/>
  <c r="EB78" i="12" s="1"/>
  <c r="EJ98" i="12"/>
  <c r="EJ128" i="12" s="1"/>
  <c r="EJ49" i="12"/>
  <c r="EJ78" i="12" s="1"/>
  <c r="ER98" i="12"/>
  <c r="ER128" i="12" s="1"/>
  <c r="ER49" i="12"/>
  <c r="ER78" i="12" s="1"/>
  <c r="EZ98" i="12"/>
  <c r="EZ128" i="12" s="1"/>
  <c r="EZ49" i="12"/>
  <c r="EZ78" i="12" s="1"/>
  <c r="D50" i="12"/>
  <c r="D79" i="12" s="1"/>
  <c r="L99" i="12"/>
  <c r="L129" i="12" s="1"/>
  <c r="L50" i="12"/>
  <c r="L79" i="12" s="1"/>
  <c r="T99" i="12"/>
  <c r="T129" i="12" s="1"/>
  <c r="T50" i="12"/>
  <c r="T79" i="12" s="1"/>
  <c r="AB99" i="12"/>
  <c r="AB129" i="12" s="1"/>
  <c r="AB50" i="12"/>
  <c r="AB79" i="12" s="1"/>
  <c r="AJ99" i="12"/>
  <c r="AJ129" i="12" s="1"/>
  <c r="AJ50" i="12"/>
  <c r="AJ79" i="12" s="1"/>
  <c r="AR99" i="12"/>
  <c r="AR129" i="12" s="1"/>
  <c r="AR50" i="12"/>
  <c r="AR79" i="12" s="1"/>
  <c r="AZ99" i="12"/>
  <c r="AZ129" i="12" s="1"/>
  <c r="AZ50" i="12"/>
  <c r="AZ79" i="12" s="1"/>
  <c r="BH99" i="12"/>
  <c r="BH129" i="12" s="1"/>
  <c r="BH50" i="12"/>
  <c r="BH79" i="12" s="1"/>
  <c r="BP99" i="12"/>
  <c r="BP129" i="12" s="1"/>
  <c r="BP50" i="12"/>
  <c r="BP79" i="12" s="1"/>
  <c r="BX99" i="12"/>
  <c r="BX129" i="12" s="1"/>
  <c r="BX50" i="12"/>
  <c r="BX79" i="12" s="1"/>
  <c r="CF99" i="12"/>
  <c r="CF129" i="12" s="1"/>
  <c r="CF50" i="12"/>
  <c r="CF79" i="12" s="1"/>
  <c r="CN99" i="12"/>
  <c r="CN129" i="12" s="1"/>
  <c r="CN50" i="12"/>
  <c r="CN79" i="12" s="1"/>
  <c r="CV99" i="12"/>
  <c r="CV129" i="12" s="1"/>
  <c r="CV50" i="12"/>
  <c r="CV79" i="12" s="1"/>
  <c r="DD99" i="12"/>
  <c r="DD129" i="12" s="1"/>
  <c r="DD50" i="12"/>
  <c r="DD79" i="12" s="1"/>
  <c r="DL99" i="12"/>
  <c r="DL129" i="12" s="1"/>
  <c r="DL50" i="12"/>
  <c r="DL79" i="12" s="1"/>
  <c r="DT99" i="12"/>
  <c r="DT129" i="12" s="1"/>
  <c r="DT50" i="12"/>
  <c r="DT79" i="12" s="1"/>
  <c r="EB99" i="12"/>
  <c r="EB129" i="12" s="1"/>
  <c r="EB50" i="12"/>
  <c r="EB79" i="12" s="1"/>
  <c r="EJ99" i="12"/>
  <c r="EJ129" i="12" s="1"/>
  <c r="EJ50" i="12"/>
  <c r="EJ79" i="12" s="1"/>
  <c r="ER99" i="12"/>
  <c r="ER129" i="12" s="1"/>
  <c r="ER50" i="12"/>
  <c r="ER79" i="12" s="1"/>
  <c r="EZ99" i="12"/>
  <c r="EZ129" i="12" s="1"/>
  <c r="EZ50" i="12"/>
  <c r="EZ79" i="12" s="1"/>
  <c r="D51" i="12"/>
  <c r="D80" i="12" s="1"/>
  <c r="L100" i="12"/>
  <c r="L130" i="12" s="1"/>
  <c r="L51" i="12"/>
  <c r="L80" i="12" s="1"/>
  <c r="T100" i="12"/>
  <c r="T130" i="12" s="1"/>
  <c r="T51" i="12"/>
  <c r="T80" i="12" s="1"/>
  <c r="AB100" i="12"/>
  <c r="AB130" i="12" s="1"/>
  <c r="AB51" i="12"/>
  <c r="AB80" i="12" s="1"/>
  <c r="AJ100" i="12"/>
  <c r="AJ130" i="12" s="1"/>
  <c r="AJ51" i="12"/>
  <c r="AJ80" i="12" s="1"/>
  <c r="AR100" i="12"/>
  <c r="AR130" i="12" s="1"/>
  <c r="AR51" i="12"/>
  <c r="AR80" i="12" s="1"/>
  <c r="AZ100" i="12"/>
  <c r="AZ130" i="12" s="1"/>
  <c r="AZ51" i="12"/>
  <c r="AZ80" i="12" s="1"/>
  <c r="BH100" i="12"/>
  <c r="BH130" i="12" s="1"/>
  <c r="BH51" i="12"/>
  <c r="BH80" i="12" s="1"/>
  <c r="BP100" i="12"/>
  <c r="BP130" i="12" s="1"/>
  <c r="BP51" i="12"/>
  <c r="BP80" i="12" s="1"/>
  <c r="BX100" i="12"/>
  <c r="BX130" i="12" s="1"/>
  <c r="BX51" i="12"/>
  <c r="BX80" i="12" s="1"/>
  <c r="CF100" i="12"/>
  <c r="CF130" i="12" s="1"/>
  <c r="CF51" i="12"/>
  <c r="CF80" i="12" s="1"/>
  <c r="CN100" i="12"/>
  <c r="CN130" i="12" s="1"/>
  <c r="CN51" i="12"/>
  <c r="CN80" i="12" s="1"/>
  <c r="CV100" i="12"/>
  <c r="CV130" i="12" s="1"/>
  <c r="CV51" i="12"/>
  <c r="CV80" i="12" s="1"/>
  <c r="DD100" i="12"/>
  <c r="DD130" i="12" s="1"/>
  <c r="DD51" i="12"/>
  <c r="DD80" i="12" s="1"/>
  <c r="DL100" i="12"/>
  <c r="DL130" i="12" s="1"/>
  <c r="DL51" i="12"/>
  <c r="DL80" i="12" s="1"/>
  <c r="DT100" i="12"/>
  <c r="DT130" i="12" s="1"/>
  <c r="DT51" i="12"/>
  <c r="DT80" i="12" s="1"/>
  <c r="EB100" i="12"/>
  <c r="EB130" i="12" s="1"/>
  <c r="EB51" i="12"/>
  <c r="EB80" i="12" s="1"/>
  <c r="EJ100" i="12"/>
  <c r="EJ130" i="12" s="1"/>
  <c r="EJ51" i="12"/>
  <c r="EJ80" i="12" s="1"/>
  <c r="ER100" i="12"/>
  <c r="ER130" i="12" s="1"/>
  <c r="ER51" i="12"/>
  <c r="ER80" i="12" s="1"/>
  <c r="EZ100" i="12"/>
  <c r="EZ130" i="12" s="1"/>
  <c r="EZ51" i="12"/>
  <c r="EZ80" i="12" s="1"/>
  <c r="D52" i="12"/>
  <c r="D81" i="12" s="1"/>
  <c r="L101" i="12"/>
  <c r="L131" i="12" s="1"/>
  <c r="L52" i="12"/>
  <c r="L81" i="12" s="1"/>
  <c r="T101" i="12"/>
  <c r="T131" i="12" s="1"/>
  <c r="T52" i="12"/>
  <c r="T81" i="12" s="1"/>
  <c r="AB101" i="12"/>
  <c r="AB131" i="12" s="1"/>
  <c r="AB52" i="12"/>
  <c r="AB81" i="12" s="1"/>
  <c r="AJ101" i="12"/>
  <c r="AJ131" i="12" s="1"/>
  <c r="AJ52" i="12"/>
  <c r="AJ81" i="12" s="1"/>
  <c r="AR101" i="12"/>
  <c r="AR131" i="12" s="1"/>
  <c r="AR52" i="12"/>
  <c r="AR81" i="12" s="1"/>
  <c r="AZ101" i="12"/>
  <c r="AZ131" i="12" s="1"/>
  <c r="AZ52" i="12"/>
  <c r="AZ81" i="12" s="1"/>
  <c r="BH101" i="12"/>
  <c r="BH131" i="12" s="1"/>
  <c r="BH52" i="12"/>
  <c r="BH81" i="12" s="1"/>
  <c r="BP101" i="12"/>
  <c r="BP131" i="12" s="1"/>
  <c r="BP52" i="12"/>
  <c r="BP81" i="12" s="1"/>
  <c r="BX101" i="12"/>
  <c r="BX131" i="12" s="1"/>
  <c r="BX52" i="12"/>
  <c r="BX81" i="12" s="1"/>
  <c r="CF101" i="12"/>
  <c r="CF131" i="12" s="1"/>
  <c r="CF52" i="12"/>
  <c r="CF81" i="12" s="1"/>
  <c r="CN101" i="12"/>
  <c r="CN131" i="12" s="1"/>
  <c r="CN52" i="12"/>
  <c r="CN81" i="12" s="1"/>
  <c r="CV101" i="12"/>
  <c r="CV131" i="12" s="1"/>
  <c r="CV52" i="12"/>
  <c r="CV81" i="12" s="1"/>
  <c r="DD101" i="12"/>
  <c r="DD131" i="12" s="1"/>
  <c r="DD52" i="12"/>
  <c r="DD81" i="12" s="1"/>
  <c r="DL101" i="12"/>
  <c r="DL131" i="12" s="1"/>
  <c r="DL52" i="12"/>
  <c r="DL81" i="12" s="1"/>
  <c r="DT101" i="12"/>
  <c r="DT131" i="12" s="1"/>
  <c r="DT52" i="12"/>
  <c r="DT81" i="12" s="1"/>
  <c r="EB101" i="12"/>
  <c r="EB131" i="12" s="1"/>
  <c r="EB52" i="12"/>
  <c r="EB81" i="12" s="1"/>
  <c r="EJ101" i="12"/>
  <c r="EJ131" i="12" s="1"/>
  <c r="EJ52" i="12"/>
  <c r="EJ81" i="12" s="1"/>
  <c r="ER101" i="12"/>
  <c r="ER131" i="12" s="1"/>
  <c r="ER52" i="12"/>
  <c r="ER81" i="12" s="1"/>
  <c r="EZ101" i="12"/>
  <c r="EZ131" i="12" s="1"/>
  <c r="EZ52" i="12"/>
  <c r="EZ81" i="12" s="1"/>
  <c r="D54" i="12"/>
  <c r="L103" i="12"/>
  <c r="L54" i="12"/>
  <c r="T103" i="12"/>
  <c r="T54" i="12"/>
  <c r="AB103" i="12"/>
  <c r="AB54" i="12"/>
  <c r="AJ103" i="12"/>
  <c r="AJ54" i="12"/>
  <c r="AR103" i="12"/>
  <c r="AR54" i="12"/>
  <c r="AZ103" i="12"/>
  <c r="AZ54" i="12"/>
  <c r="BH103" i="12"/>
  <c r="BH54" i="12"/>
  <c r="BP103" i="12"/>
  <c r="BP54" i="12"/>
  <c r="BX103" i="12"/>
  <c r="BX54" i="12"/>
  <c r="CF103" i="12"/>
  <c r="CF54" i="12"/>
  <c r="CN103" i="12"/>
  <c r="CN54" i="12"/>
  <c r="CV103" i="12"/>
  <c r="CV54" i="12"/>
  <c r="DD103" i="12"/>
  <c r="DD54" i="12"/>
  <c r="DL103" i="12"/>
  <c r="DL54" i="12"/>
  <c r="DT103" i="12"/>
  <c r="DT54" i="12"/>
  <c r="EB103" i="12"/>
  <c r="EB54" i="12"/>
  <c r="EJ103" i="12"/>
  <c r="EJ54" i="12"/>
  <c r="ER103" i="12"/>
  <c r="ER54" i="12"/>
  <c r="EZ103" i="12"/>
  <c r="EZ54" i="12"/>
  <c r="D55" i="12"/>
  <c r="L104" i="12"/>
  <c r="L55" i="12"/>
  <c r="T104" i="12"/>
  <c r="T55" i="12"/>
  <c r="AB104" i="12"/>
  <c r="AB55" i="12"/>
  <c r="AJ104" i="12"/>
  <c r="AJ55" i="12"/>
  <c r="AR104" i="12"/>
  <c r="AR55" i="12"/>
  <c r="AZ104" i="12"/>
  <c r="AZ55" i="12"/>
  <c r="BH104" i="12"/>
  <c r="BH55" i="12"/>
  <c r="BP104" i="12"/>
  <c r="BP55" i="12"/>
  <c r="BX104" i="12"/>
  <c r="BX55" i="12"/>
  <c r="CF104" i="12"/>
  <c r="CF55" i="12"/>
  <c r="CN104" i="12"/>
  <c r="CN55" i="12"/>
  <c r="CV104" i="12"/>
  <c r="CV55" i="12"/>
  <c r="DD104" i="12"/>
  <c r="DD55" i="12"/>
  <c r="DL104" i="12"/>
  <c r="DL55" i="12"/>
  <c r="DT104" i="12"/>
  <c r="DT55" i="12"/>
  <c r="EB104" i="12"/>
  <c r="EB55" i="12"/>
  <c r="EJ104" i="12"/>
  <c r="EJ55" i="12"/>
  <c r="ER104" i="12"/>
  <c r="ER55" i="12"/>
  <c r="EZ104" i="12"/>
  <c r="EZ55" i="12"/>
  <c r="D56" i="12"/>
  <c r="L105" i="12"/>
  <c r="L56" i="12"/>
  <c r="T105" i="12"/>
  <c r="T56" i="12"/>
  <c r="AB105" i="12"/>
  <c r="AB56" i="12"/>
  <c r="AJ105" i="12"/>
  <c r="AJ56" i="12"/>
  <c r="AR105" i="12"/>
  <c r="AR56" i="12"/>
  <c r="AZ105" i="12"/>
  <c r="AZ56" i="12"/>
  <c r="BH105" i="12"/>
  <c r="BH56" i="12"/>
  <c r="BP105" i="12"/>
  <c r="BP56" i="12"/>
  <c r="BX105" i="12"/>
  <c r="BX56" i="12"/>
  <c r="CF105" i="12"/>
  <c r="CF56" i="12"/>
  <c r="CN105" i="12"/>
  <c r="CN56" i="12"/>
  <c r="CV105" i="12"/>
  <c r="CV56" i="12"/>
  <c r="DD105" i="12"/>
  <c r="DD56" i="12"/>
  <c r="DL105" i="12"/>
  <c r="DL56" i="12"/>
  <c r="DT105" i="12"/>
  <c r="DT56" i="12"/>
  <c r="EB105" i="12"/>
  <c r="EB56" i="12"/>
  <c r="EJ105" i="12"/>
  <c r="EJ56" i="12"/>
  <c r="ER105" i="12"/>
  <c r="ER56" i="12"/>
  <c r="EZ105" i="12"/>
  <c r="EZ56" i="12"/>
  <c r="D57" i="12"/>
  <c r="L106" i="12"/>
  <c r="L57" i="12"/>
  <c r="T106" i="12"/>
  <c r="T57" i="12"/>
  <c r="AB106" i="12"/>
  <c r="AB57" i="12"/>
  <c r="AR106" i="12"/>
  <c r="AR57" i="12"/>
  <c r="AZ106" i="12"/>
  <c r="AZ57" i="12"/>
  <c r="BH106" i="12"/>
  <c r="BH57" i="12"/>
  <c r="BP106" i="12"/>
  <c r="BP57" i="12"/>
  <c r="BX106" i="12"/>
  <c r="BX57" i="12"/>
  <c r="CF106" i="12"/>
  <c r="CF57" i="12"/>
  <c r="CN106" i="12"/>
  <c r="CN57" i="12"/>
  <c r="DD106" i="12"/>
  <c r="DD57" i="12"/>
  <c r="DL106" i="12"/>
  <c r="DL57" i="12"/>
  <c r="DT106" i="12"/>
  <c r="DT57" i="12"/>
  <c r="EB106" i="12"/>
  <c r="EB57" i="12"/>
  <c r="EJ106" i="12"/>
  <c r="EJ57" i="12"/>
  <c r="ER106" i="12"/>
  <c r="ER57" i="12"/>
  <c r="EZ106" i="12"/>
  <c r="EZ57" i="12"/>
  <c r="D59" i="12"/>
  <c r="L108" i="12"/>
  <c r="L59" i="12"/>
  <c r="T108" i="12"/>
  <c r="T59" i="12"/>
  <c r="AB108" i="12"/>
  <c r="AB59" i="12"/>
  <c r="AJ108" i="12"/>
  <c r="AJ59" i="12"/>
  <c r="AR108" i="12"/>
  <c r="AR59" i="12"/>
  <c r="AZ108" i="12"/>
  <c r="AZ59" i="12"/>
  <c r="BH108" i="12"/>
  <c r="BH59" i="12"/>
  <c r="BP108" i="12"/>
  <c r="BP59" i="12"/>
  <c r="BX108" i="12"/>
  <c r="BX59" i="12"/>
  <c r="CF108" i="12"/>
  <c r="CF59" i="12"/>
  <c r="CN108" i="12"/>
  <c r="CN59" i="12"/>
  <c r="CV108" i="12"/>
  <c r="CV59" i="12"/>
  <c r="DD108" i="12"/>
  <c r="DD59" i="12"/>
  <c r="DL108" i="12"/>
  <c r="DL59" i="12"/>
  <c r="DT108" i="12"/>
  <c r="DT59" i="12"/>
  <c r="EB108" i="12"/>
  <c r="EB59" i="12"/>
  <c r="EJ108" i="12"/>
  <c r="EJ59" i="12"/>
  <c r="ER108" i="12"/>
  <c r="ER59" i="12"/>
  <c r="EZ108" i="12"/>
  <c r="EZ59" i="12"/>
  <c r="AJ60" i="12"/>
  <c r="AR109" i="12"/>
  <c r="AR60" i="12"/>
  <c r="AZ109" i="12"/>
  <c r="AZ60" i="12"/>
  <c r="BH109" i="12"/>
  <c r="BH60" i="12"/>
  <c r="BP109" i="12"/>
  <c r="BP60" i="12"/>
  <c r="BX109" i="12"/>
  <c r="BX60" i="12"/>
  <c r="CF109" i="12"/>
  <c r="CF60" i="12"/>
  <c r="CN109" i="12"/>
  <c r="CN60" i="12"/>
  <c r="CV109" i="12"/>
  <c r="CV60" i="12"/>
  <c r="DD109" i="12"/>
  <c r="DD60" i="12"/>
  <c r="DL109" i="12"/>
  <c r="DL60" i="12"/>
  <c r="DT109" i="12"/>
  <c r="DT60" i="12"/>
  <c r="EB109" i="12"/>
  <c r="EB60" i="12"/>
  <c r="EJ109" i="12"/>
  <c r="EJ60" i="12"/>
  <c r="ER109" i="12"/>
  <c r="ER60" i="12"/>
  <c r="EZ109" i="12"/>
  <c r="EZ60" i="12"/>
  <c r="D61" i="12"/>
  <c r="L110" i="12"/>
  <c r="L61" i="12"/>
  <c r="T110" i="12"/>
  <c r="T61" i="12"/>
  <c r="AB110" i="12"/>
  <c r="AB61" i="12"/>
  <c r="AJ110" i="12"/>
  <c r="AJ61" i="12"/>
  <c r="AR110" i="12"/>
  <c r="AR61" i="12"/>
  <c r="AZ110" i="12"/>
  <c r="AZ61" i="12"/>
  <c r="BH110" i="12"/>
  <c r="BH61" i="12"/>
  <c r="BP110" i="12"/>
  <c r="BP61" i="12"/>
  <c r="BX110" i="12"/>
  <c r="BX61" i="12"/>
  <c r="CF110" i="12"/>
  <c r="CF61" i="12"/>
  <c r="CN110" i="12"/>
  <c r="CN61" i="12"/>
  <c r="CV110" i="12"/>
  <c r="CV61" i="12"/>
  <c r="DD110" i="12"/>
  <c r="DD61" i="12"/>
  <c r="DL110" i="12"/>
  <c r="DL61" i="12"/>
  <c r="DT110" i="12"/>
  <c r="DT61" i="12"/>
  <c r="EB110" i="12"/>
  <c r="EB61" i="12"/>
  <c r="EJ110" i="12"/>
  <c r="EJ61" i="12"/>
  <c r="ER110" i="12"/>
  <c r="ER61" i="12"/>
  <c r="EZ110" i="12"/>
  <c r="EZ61" i="12"/>
  <c r="D62" i="12"/>
  <c r="L111" i="12"/>
  <c r="L62" i="12"/>
  <c r="T111" i="12"/>
  <c r="T62" i="12"/>
  <c r="AB111" i="12"/>
  <c r="AB62" i="12"/>
  <c r="AJ111" i="12"/>
  <c r="AJ62" i="12"/>
  <c r="AR111" i="12"/>
  <c r="AR62" i="12"/>
  <c r="AZ111" i="12"/>
  <c r="AZ62" i="12"/>
  <c r="BH111" i="12"/>
  <c r="BH62" i="12"/>
  <c r="BP111" i="12"/>
  <c r="BP62" i="12"/>
  <c r="BX111" i="12"/>
  <c r="BX62" i="12"/>
  <c r="CF111" i="12"/>
  <c r="CF62" i="12"/>
  <c r="CN111" i="12"/>
  <c r="CN62" i="12"/>
  <c r="CV111" i="12"/>
  <c r="CV62" i="12"/>
  <c r="DD111" i="12"/>
  <c r="DD62" i="12"/>
  <c r="DL111" i="12"/>
  <c r="DL62" i="12"/>
  <c r="DT111" i="12"/>
  <c r="DT62" i="12"/>
  <c r="EB111" i="12"/>
  <c r="EB62" i="12"/>
  <c r="EJ111" i="12"/>
  <c r="EJ62" i="12"/>
  <c r="ER111" i="12"/>
  <c r="ER62" i="12"/>
  <c r="EZ111" i="12"/>
  <c r="EZ62" i="12"/>
  <c r="N54" i="12"/>
  <c r="BZ54" i="12"/>
  <c r="EL54" i="12"/>
  <c r="BJ55" i="12"/>
  <c r="DV55" i="12"/>
  <c r="BW57" i="12"/>
  <c r="U96" i="12"/>
  <c r="U126" i="12" s="1"/>
  <c r="V76" i="12"/>
  <c r="U47" i="12"/>
  <c r="U76" i="12" s="1"/>
  <c r="AC96" i="12"/>
  <c r="AC126" i="12" s="1"/>
  <c r="AC47" i="12"/>
  <c r="AC76" i="12" s="1"/>
  <c r="AK96" i="12"/>
  <c r="AK126" i="12" s="1"/>
  <c r="AK47" i="12"/>
  <c r="AK76" i="12" s="1"/>
  <c r="AS96" i="12"/>
  <c r="AS126" i="12" s="1"/>
  <c r="AS47" i="12"/>
  <c r="AS76" i="12" s="1"/>
  <c r="BA96" i="12"/>
  <c r="BA126" i="12" s="1"/>
  <c r="BA47" i="12"/>
  <c r="BA76" i="12" s="1"/>
  <c r="BI96" i="12"/>
  <c r="BI126" i="12" s="1"/>
  <c r="BI47" i="12"/>
  <c r="BI76" i="12" s="1"/>
  <c r="BQ96" i="12"/>
  <c r="BQ126" i="12" s="1"/>
  <c r="BQ47" i="12"/>
  <c r="BQ76" i="12" s="1"/>
  <c r="BY96" i="12"/>
  <c r="BY126" i="12" s="1"/>
  <c r="BY47" i="12"/>
  <c r="BY76" i="12" s="1"/>
  <c r="CG96" i="12"/>
  <c r="CG126" i="12" s="1"/>
  <c r="CG47" i="12"/>
  <c r="CG76" i="12" s="1"/>
  <c r="CO96" i="12"/>
  <c r="CO126" i="12" s="1"/>
  <c r="CO47" i="12"/>
  <c r="CO76" i="12" s="1"/>
  <c r="CW96" i="12"/>
  <c r="CW126" i="12" s="1"/>
  <c r="CW47" i="12"/>
  <c r="CW76" i="12" s="1"/>
  <c r="DE96" i="12"/>
  <c r="DE126" i="12" s="1"/>
  <c r="DE47" i="12"/>
  <c r="DE76" i="12" s="1"/>
  <c r="DM96" i="12"/>
  <c r="DM126" i="12" s="1"/>
  <c r="DM47" i="12"/>
  <c r="DM76" i="12" s="1"/>
  <c r="DU96" i="12"/>
  <c r="DU126" i="12" s="1"/>
  <c r="DU47" i="12"/>
  <c r="DU76" i="12" s="1"/>
  <c r="EC96" i="12"/>
  <c r="EC126" i="12" s="1"/>
  <c r="EC47" i="12"/>
  <c r="EC76" i="12" s="1"/>
  <c r="EK96" i="12"/>
  <c r="EK126" i="12" s="1"/>
  <c r="EK47" i="12"/>
  <c r="EK76" i="12" s="1"/>
  <c r="ES96" i="12"/>
  <c r="ES126" i="12" s="1"/>
  <c r="ES47" i="12"/>
  <c r="ES76" i="12" s="1"/>
  <c r="FA96" i="12"/>
  <c r="FA126" i="12" s="1"/>
  <c r="FA47" i="12"/>
  <c r="FA76" i="12" s="1"/>
  <c r="E48" i="12"/>
  <c r="E77" i="12" s="1"/>
  <c r="M97" i="12"/>
  <c r="M127" i="12" s="1"/>
  <c r="M48" i="12"/>
  <c r="M77" i="12" s="1"/>
  <c r="U97" i="12"/>
  <c r="U127" i="12" s="1"/>
  <c r="U48" i="12"/>
  <c r="U77" i="12" s="1"/>
  <c r="AC97" i="12"/>
  <c r="AC127" i="12" s="1"/>
  <c r="AC48" i="12"/>
  <c r="AC77" i="12" s="1"/>
  <c r="AK97" i="12"/>
  <c r="AK127" i="12" s="1"/>
  <c r="AK48" i="12"/>
  <c r="AK77" i="12" s="1"/>
  <c r="AS97" i="12"/>
  <c r="AS127" i="12" s="1"/>
  <c r="AS48" i="12"/>
  <c r="AS77" i="12" s="1"/>
  <c r="BA97" i="12"/>
  <c r="BA127" i="12" s="1"/>
  <c r="BA48" i="12"/>
  <c r="BA77" i="12" s="1"/>
  <c r="BI97" i="12"/>
  <c r="BI127" i="12" s="1"/>
  <c r="BI48" i="12"/>
  <c r="BI77" i="12" s="1"/>
  <c r="BQ97" i="12"/>
  <c r="BQ127" i="12" s="1"/>
  <c r="BQ48" i="12"/>
  <c r="BQ77" i="12" s="1"/>
  <c r="BY97" i="12"/>
  <c r="BY127" i="12" s="1"/>
  <c r="BY48" i="12"/>
  <c r="BY77" i="12" s="1"/>
  <c r="CG97" i="12"/>
  <c r="CG127" i="12" s="1"/>
  <c r="CG48" i="12"/>
  <c r="CG77" i="12" s="1"/>
  <c r="CO97" i="12"/>
  <c r="CO127" i="12" s="1"/>
  <c r="CO48" i="12"/>
  <c r="CO77" i="12" s="1"/>
  <c r="CW97" i="12"/>
  <c r="CW127" i="12" s="1"/>
  <c r="CW48" i="12"/>
  <c r="CW77" i="12" s="1"/>
  <c r="DE97" i="12"/>
  <c r="DE127" i="12" s="1"/>
  <c r="DE48" i="12"/>
  <c r="DE77" i="12" s="1"/>
  <c r="DM97" i="12"/>
  <c r="DM127" i="12" s="1"/>
  <c r="DM48" i="12"/>
  <c r="DM77" i="12" s="1"/>
  <c r="DU97" i="12"/>
  <c r="DU127" i="12" s="1"/>
  <c r="DU48" i="12"/>
  <c r="DU77" i="12" s="1"/>
  <c r="EC97" i="12"/>
  <c r="EC127" i="12" s="1"/>
  <c r="EC48" i="12"/>
  <c r="EC77" i="12" s="1"/>
  <c r="EK97" i="12"/>
  <c r="EK127" i="12" s="1"/>
  <c r="EK48" i="12"/>
  <c r="EK77" i="12" s="1"/>
  <c r="ES97" i="12"/>
  <c r="ES127" i="12" s="1"/>
  <c r="ES48" i="12"/>
  <c r="ES77" i="12" s="1"/>
  <c r="FA97" i="12"/>
  <c r="FA127" i="12" s="1"/>
  <c r="FA48" i="12"/>
  <c r="FA77" i="12" s="1"/>
  <c r="E49" i="12"/>
  <c r="E78" i="12" s="1"/>
  <c r="M98" i="12"/>
  <c r="M128" i="12" s="1"/>
  <c r="M49" i="12"/>
  <c r="M78" i="12" s="1"/>
  <c r="U98" i="12"/>
  <c r="U128" i="12" s="1"/>
  <c r="U49" i="12"/>
  <c r="U78" i="12" s="1"/>
  <c r="AC98" i="12"/>
  <c r="AC128" i="12" s="1"/>
  <c r="AC49" i="12"/>
  <c r="AC78" i="12" s="1"/>
  <c r="AK98" i="12"/>
  <c r="AK128" i="12" s="1"/>
  <c r="AK49" i="12"/>
  <c r="AK78" i="12" s="1"/>
  <c r="AS98" i="12"/>
  <c r="AS128" i="12" s="1"/>
  <c r="AS49" i="12"/>
  <c r="AS78" i="12" s="1"/>
  <c r="BA98" i="12"/>
  <c r="BA128" i="12" s="1"/>
  <c r="BA49" i="12"/>
  <c r="BA78" i="12" s="1"/>
  <c r="BI98" i="12"/>
  <c r="BI128" i="12" s="1"/>
  <c r="BI49" i="12"/>
  <c r="BI78" i="12" s="1"/>
  <c r="BQ98" i="12"/>
  <c r="BQ128" i="12" s="1"/>
  <c r="BQ49" i="12"/>
  <c r="BQ78" i="12" s="1"/>
  <c r="BY98" i="12"/>
  <c r="BY128" i="12" s="1"/>
  <c r="BY49" i="12"/>
  <c r="BY78" i="12" s="1"/>
  <c r="CG98" i="12"/>
  <c r="CG128" i="12" s="1"/>
  <c r="CG49" i="12"/>
  <c r="CG78" i="12" s="1"/>
  <c r="CO98" i="12"/>
  <c r="CO128" i="12" s="1"/>
  <c r="CO49" i="12"/>
  <c r="CO78" i="12" s="1"/>
  <c r="CW98" i="12"/>
  <c r="CW128" i="12" s="1"/>
  <c r="CW49" i="12"/>
  <c r="CW78" i="12" s="1"/>
  <c r="DE98" i="12"/>
  <c r="DE128" i="12" s="1"/>
  <c r="DE49" i="12"/>
  <c r="DE78" i="12" s="1"/>
  <c r="DM98" i="12"/>
  <c r="DM128" i="12" s="1"/>
  <c r="DN78" i="12"/>
  <c r="DM49" i="12"/>
  <c r="DM78" i="12" s="1"/>
  <c r="DU98" i="12"/>
  <c r="DU128" i="12" s="1"/>
  <c r="DU49" i="12"/>
  <c r="DU78" i="12" s="1"/>
  <c r="EC98" i="12"/>
  <c r="EC128" i="12" s="1"/>
  <c r="EC49" i="12"/>
  <c r="EC78" i="12" s="1"/>
  <c r="EK98" i="12"/>
  <c r="EK128" i="12" s="1"/>
  <c r="EL78" i="12"/>
  <c r="EK49" i="12"/>
  <c r="EK78" i="12" s="1"/>
  <c r="ES98" i="12"/>
  <c r="ES128" i="12" s="1"/>
  <c r="ES49" i="12"/>
  <c r="ES78" i="12" s="1"/>
  <c r="FA98" i="12"/>
  <c r="FA128" i="12" s="1"/>
  <c r="FA49" i="12"/>
  <c r="FA78" i="12" s="1"/>
  <c r="E50" i="12"/>
  <c r="E79" i="12" s="1"/>
  <c r="M99" i="12"/>
  <c r="M129" i="12" s="1"/>
  <c r="M50" i="12"/>
  <c r="M79" i="12" s="1"/>
  <c r="U99" i="12"/>
  <c r="U129" i="12" s="1"/>
  <c r="U50" i="12"/>
  <c r="U79" i="12" s="1"/>
  <c r="AC99" i="12"/>
  <c r="AC129" i="12" s="1"/>
  <c r="AC50" i="12"/>
  <c r="AC79" i="12" s="1"/>
  <c r="AK99" i="12"/>
  <c r="AK129" i="12" s="1"/>
  <c r="AL79" i="12"/>
  <c r="AK50" i="12"/>
  <c r="AK79" i="12" s="1"/>
  <c r="AS99" i="12"/>
  <c r="AS129" i="12" s="1"/>
  <c r="AT79" i="12"/>
  <c r="AS50" i="12"/>
  <c r="AS79" i="12" s="1"/>
  <c r="BA99" i="12"/>
  <c r="BA129" i="12" s="1"/>
  <c r="BB79" i="12"/>
  <c r="BA50" i="12"/>
  <c r="BA79" i="12" s="1"/>
  <c r="BI99" i="12"/>
  <c r="BI129" i="12" s="1"/>
  <c r="BI50" i="12"/>
  <c r="BI79" i="12" s="1"/>
  <c r="BQ99" i="12"/>
  <c r="BQ129" i="12" s="1"/>
  <c r="BR79" i="12"/>
  <c r="BQ50" i="12"/>
  <c r="BQ79" i="12" s="1"/>
  <c r="BY99" i="12"/>
  <c r="BY129" i="12" s="1"/>
  <c r="BY50" i="12"/>
  <c r="BY79" i="12" s="1"/>
  <c r="CG99" i="12"/>
  <c r="CG129" i="12" s="1"/>
  <c r="CG50" i="12"/>
  <c r="CG79" i="12" s="1"/>
  <c r="CO99" i="12"/>
  <c r="CO129" i="12" s="1"/>
  <c r="CO50" i="12"/>
  <c r="CO79" i="12" s="1"/>
  <c r="CW99" i="12"/>
  <c r="CW129" i="12" s="1"/>
  <c r="CW50" i="12"/>
  <c r="CW79" i="12" s="1"/>
  <c r="DE99" i="12"/>
  <c r="DE129" i="12" s="1"/>
  <c r="DE50" i="12"/>
  <c r="DE79" i="12" s="1"/>
  <c r="DM99" i="12"/>
  <c r="DM129" i="12" s="1"/>
  <c r="DM50" i="12"/>
  <c r="DM79" i="12" s="1"/>
  <c r="DU99" i="12"/>
  <c r="DU129" i="12" s="1"/>
  <c r="DU50" i="12"/>
  <c r="DU79" i="12" s="1"/>
  <c r="EC99" i="12"/>
  <c r="EC129" i="12" s="1"/>
  <c r="ED79" i="12"/>
  <c r="EC50" i="12"/>
  <c r="EC79" i="12" s="1"/>
  <c r="EK99" i="12"/>
  <c r="EK129" i="12" s="1"/>
  <c r="EK50" i="12"/>
  <c r="EK79" i="12" s="1"/>
  <c r="ES99" i="12"/>
  <c r="ES129" i="12" s="1"/>
  <c r="ES50" i="12"/>
  <c r="ES79" i="12" s="1"/>
  <c r="FA99" i="12"/>
  <c r="FA129" i="12" s="1"/>
  <c r="FA50" i="12"/>
  <c r="FA79" i="12" s="1"/>
  <c r="E51" i="12"/>
  <c r="E80" i="12" s="1"/>
  <c r="M100" i="12"/>
  <c r="M130" i="12" s="1"/>
  <c r="M51" i="12"/>
  <c r="M80" i="12" s="1"/>
  <c r="U100" i="12"/>
  <c r="U130" i="12" s="1"/>
  <c r="U51" i="12"/>
  <c r="U80" i="12" s="1"/>
  <c r="AC100" i="12"/>
  <c r="AC130" i="12" s="1"/>
  <c r="AC51" i="12"/>
  <c r="AC80" i="12" s="1"/>
  <c r="AK100" i="12"/>
  <c r="AK130" i="12" s="1"/>
  <c r="AL80" i="12"/>
  <c r="AK51" i="12"/>
  <c r="AK80" i="12" s="1"/>
  <c r="AS100" i="12"/>
  <c r="AS130" i="12" s="1"/>
  <c r="AS51" i="12"/>
  <c r="AS80" i="12" s="1"/>
  <c r="BA100" i="12"/>
  <c r="BA130" i="12" s="1"/>
  <c r="BA51" i="12"/>
  <c r="BA80" i="12" s="1"/>
  <c r="BI100" i="12"/>
  <c r="BI130" i="12" s="1"/>
  <c r="BI51" i="12"/>
  <c r="BI80" i="12" s="1"/>
  <c r="BQ100" i="12"/>
  <c r="BQ130" i="12" s="1"/>
  <c r="BQ51" i="12"/>
  <c r="BQ80" i="12" s="1"/>
  <c r="BY100" i="12"/>
  <c r="BY130" i="12" s="1"/>
  <c r="BZ80" i="12"/>
  <c r="BY51" i="12"/>
  <c r="BY80" i="12" s="1"/>
  <c r="CG100" i="12"/>
  <c r="CG130" i="12" s="1"/>
  <c r="CG51" i="12"/>
  <c r="CG80" i="12" s="1"/>
  <c r="CO100" i="12"/>
  <c r="CO130" i="12" s="1"/>
  <c r="CO51" i="12"/>
  <c r="CO80" i="12" s="1"/>
  <c r="CW100" i="12"/>
  <c r="CW130" i="12" s="1"/>
  <c r="CW51" i="12"/>
  <c r="CW80" i="12" s="1"/>
  <c r="DE100" i="12"/>
  <c r="DE130" i="12" s="1"/>
  <c r="DE51" i="12"/>
  <c r="DE80" i="12" s="1"/>
  <c r="DM100" i="12"/>
  <c r="DM130" i="12" s="1"/>
  <c r="DM51" i="12"/>
  <c r="DM80" i="12" s="1"/>
  <c r="DU100" i="12"/>
  <c r="DU130" i="12" s="1"/>
  <c r="DU51" i="12"/>
  <c r="DU80" i="12" s="1"/>
  <c r="EC100" i="12"/>
  <c r="EC130" i="12" s="1"/>
  <c r="EC51" i="12"/>
  <c r="EC80" i="12" s="1"/>
  <c r="EK100" i="12"/>
  <c r="EK130" i="12" s="1"/>
  <c r="EL80" i="12"/>
  <c r="EK51" i="12"/>
  <c r="EK80" i="12" s="1"/>
  <c r="ES100" i="12"/>
  <c r="ES130" i="12" s="1"/>
  <c r="ET80" i="12"/>
  <c r="ES51" i="12"/>
  <c r="ES80" i="12" s="1"/>
  <c r="FA100" i="12"/>
  <c r="FA130" i="12" s="1"/>
  <c r="FA51" i="12"/>
  <c r="FA80" i="12" s="1"/>
  <c r="E52" i="12"/>
  <c r="E81" i="12" s="1"/>
  <c r="M101" i="12"/>
  <c r="M131" i="12" s="1"/>
  <c r="M52" i="12"/>
  <c r="M81" i="12" s="1"/>
  <c r="U101" i="12"/>
  <c r="U131" i="12" s="1"/>
  <c r="U52" i="12"/>
  <c r="U81" i="12" s="1"/>
  <c r="AC101" i="12"/>
  <c r="AC131" i="12" s="1"/>
  <c r="AC52" i="12"/>
  <c r="AC81" i="12" s="1"/>
  <c r="AK101" i="12"/>
  <c r="AK131" i="12" s="1"/>
  <c r="AL81" i="12"/>
  <c r="AK52" i="12"/>
  <c r="AK81" i="12" s="1"/>
  <c r="AS101" i="12"/>
  <c r="AS131" i="12" s="1"/>
  <c r="AS52" i="12"/>
  <c r="AS81" i="12" s="1"/>
  <c r="BA101" i="12"/>
  <c r="BA131" i="12" s="1"/>
  <c r="BA52" i="12"/>
  <c r="BA81" i="12" s="1"/>
  <c r="BI101" i="12"/>
  <c r="BI131" i="12" s="1"/>
  <c r="BI52" i="12"/>
  <c r="BI81" i="12" s="1"/>
  <c r="BQ101" i="12"/>
  <c r="BQ131" i="12" s="1"/>
  <c r="BR81" i="12"/>
  <c r="BQ52" i="12"/>
  <c r="BQ81" i="12" s="1"/>
  <c r="BY101" i="12"/>
  <c r="BY131" i="12" s="1"/>
  <c r="BY52" i="12"/>
  <c r="BY81" i="12" s="1"/>
  <c r="CG101" i="12"/>
  <c r="CG131" i="12" s="1"/>
  <c r="CH81" i="12"/>
  <c r="CG52" i="12"/>
  <c r="CG81" i="12" s="1"/>
  <c r="CO101" i="12"/>
  <c r="CO131" i="12" s="1"/>
  <c r="CO52" i="12"/>
  <c r="CO81" i="12" s="1"/>
  <c r="CW101" i="12"/>
  <c r="CW131" i="12" s="1"/>
  <c r="CW52" i="12"/>
  <c r="CW81" i="12" s="1"/>
  <c r="DE101" i="12"/>
  <c r="DE131" i="12" s="1"/>
  <c r="DE52" i="12"/>
  <c r="DE81" i="12" s="1"/>
  <c r="DM101" i="12"/>
  <c r="DM131" i="12" s="1"/>
  <c r="DM52" i="12"/>
  <c r="DM81" i="12" s="1"/>
  <c r="DU101" i="12"/>
  <c r="DU131" i="12" s="1"/>
  <c r="DU52" i="12"/>
  <c r="DU81" i="12" s="1"/>
  <c r="EC101" i="12"/>
  <c r="EC131" i="12" s="1"/>
  <c r="EC52" i="12"/>
  <c r="EC81" i="12" s="1"/>
  <c r="EK101" i="12"/>
  <c r="EK131" i="12" s="1"/>
  <c r="EK52" i="12"/>
  <c r="EK81" i="12" s="1"/>
  <c r="ES101" i="12"/>
  <c r="ES131" i="12" s="1"/>
  <c r="ET81" i="12"/>
  <c r="ES52" i="12"/>
  <c r="ES81" i="12" s="1"/>
  <c r="FA101" i="12"/>
  <c r="FA131" i="12" s="1"/>
  <c r="FA52" i="12"/>
  <c r="FA81" i="12" s="1"/>
  <c r="E54" i="12"/>
  <c r="M103" i="12"/>
  <c r="M54" i="12"/>
  <c r="U103" i="12"/>
  <c r="U54" i="12"/>
  <c r="AC103" i="12"/>
  <c r="AC54" i="12"/>
  <c r="AK103" i="12"/>
  <c r="AK54" i="12"/>
  <c r="AS103" i="12"/>
  <c r="AS54" i="12"/>
  <c r="BA103" i="12"/>
  <c r="BA54" i="12"/>
  <c r="BI103" i="12"/>
  <c r="BI54" i="12"/>
  <c r="BQ103" i="12"/>
  <c r="BQ54" i="12"/>
  <c r="BY103" i="12"/>
  <c r="BY54" i="12"/>
  <c r="CG103" i="12"/>
  <c r="CG54" i="12"/>
  <c r="CO103" i="12"/>
  <c r="CO54" i="12"/>
  <c r="CW103" i="12"/>
  <c r="CW54" i="12"/>
  <c r="DE103" i="12"/>
  <c r="DE54" i="12"/>
  <c r="DM103" i="12"/>
  <c r="DM54" i="12"/>
  <c r="DU103" i="12"/>
  <c r="DU54" i="12"/>
  <c r="EC103" i="12"/>
  <c r="EC54" i="12"/>
  <c r="EK103" i="12"/>
  <c r="EK54" i="12"/>
  <c r="ES103" i="12"/>
  <c r="ES54" i="12"/>
  <c r="FA103" i="12"/>
  <c r="FA54" i="12"/>
  <c r="E55" i="12"/>
  <c r="M104" i="12"/>
  <c r="M55" i="12"/>
  <c r="U104" i="12"/>
  <c r="U55" i="12"/>
  <c r="AC104" i="12"/>
  <c r="AC55" i="12"/>
  <c r="AK104" i="12"/>
  <c r="AK55" i="12"/>
  <c r="AS104" i="12"/>
  <c r="AS55" i="12"/>
  <c r="BA104" i="12"/>
  <c r="BA55" i="12"/>
  <c r="BI104" i="12"/>
  <c r="BI55" i="12"/>
  <c r="BQ104" i="12"/>
  <c r="BQ55" i="12"/>
  <c r="BY104" i="12"/>
  <c r="BY55" i="12"/>
  <c r="CG104" i="12"/>
  <c r="CG55" i="12"/>
  <c r="CO104" i="12"/>
  <c r="CO55" i="12"/>
  <c r="CW104" i="12"/>
  <c r="CW55" i="12"/>
  <c r="DE104" i="12"/>
  <c r="DE55" i="12"/>
  <c r="DM104" i="12"/>
  <c r="DM55" i="12"/>
  <c r="DU104" i="12"/>
  <c r="DU55" i="12"/>
  <c r="EC104" i="12"/>
  <c r="EC55" i="12"/>
  <c r="EK104" i="12"/>
  <c r="EK55" i="12"/>
  <c r="ES104" i="12"/>
  <c r="ES55" i="12"/>
  <c r="FA104" i="12"/>
  <c r="FA55" i="12"/>
  <c r="E56" i="12"/>
  <c r="M105" i="12"/>
  <c r="M56" i="12"/>
  <c r="U105" i="12"/>
  <c r="U56" i="12"/>
  <c r="AC105" i="12"/>
  <c r="AC56" i="12"/>
  <c r="AK105" i="12"/>
  <c r="AK56" i="12"/>
  <c r="AS105" i="12"/>
  <c r="AS56" i="12"/>
  <c r="BA105" i="12"/>
  <c r="BA56" i="12"/>
  <c r="BI105" i="12"/>
  <c r="BI56" i="12"/>
  <c r="BQ105" i="12"/>
  <c r="BQ56" i="12"/>
  <c r="BY105" i="12"/>
  <c r="BY56" i="12"/>
  <c r="CG105" i="12"/>
  <c r="CG56" i="12"/>
  <c r="CO105" i="12"/>
  <c r="CO56" i="12"/>
  <c r="CW105" i="12"/>
  <c r="CW56" i="12"/>
  <c r="DE105" i="12"/>
  <c r="DE56" i="12"/>
  <c r="DM105" i="12"/>
  <c r="DM56" i="12"/>
  <c r="DU105" i="12"/>
  <c r="DU56" i="12"/>
  <c r="EC105" i="12"/>
  <c r="EC56" i="12"/>
  <c r="EK105" i="12"/>
  <c r="EK56" i="12"/>
  <c r="ES105" i="12"/>
  <c r="ES56" i="12"/>
  <c r="FA105" i="12"/>
  <c r="FA56" i="12"/>
  <c r="E57" i="12"/>
  <c r="M106" i="12"/>
  <c r="M57" i="12"/>
  <c r="U106" i="12"/>
  <c r="U57" i="12"/>
  <c r="AC106" i="12"/>
  <c r="AC57" i="12"/>
  <c r="AK106" i="12"/>
  <c r="AK57" i="12"/>
  <c r="AS106" i="12"/>
  <c r="AS57" i="12"/>
  <c r="BA106" i="12"/>
  <c r="BA57" i="12"/>
  <c r="BI106" i="12"/>
  <c r="BI57" i="12"/>
  <c r="BQ106" i="12"/>
  <c r="BQ57" i="12"/>
  <c r="BY106" i="12"/>
  <c r="BY57" i="12"/>
  <c r="CG106" i="12"/>
  <c r="CG57" i="12"/>
  <c r="CO106" i="12"/>
  <c r="CO57" i="12"/>
  <c r="CW106" i="12"/>
  <c r="CW57" i="12"/>
  <c r="DE106" i="12"/>
  <c r="DE57" i="12"/>
  <c r="DM106" i="12"/>
  <c r="DM57" i="12"/>
  <c r="DU106" i="12"/>
  <c r="DU57" i="12"/>
  <c r="EC106" i="12"/>
  <c r="EC57" i="12"/>
  <c r="EK106" i="12"/>
  <c r="EK57" i="12"/>
  <c r="ES106" i="12"/>
  <c r="ES57" i="12"/>
  <c r="FA106" i="12"/>
  <c r="FA57" i="12"/>
  <c r="E59" i="12"/>
  <c r="M108" i="12"/>
  <c r="M59" i="12"/>
  <c r="U108" i="12"/>
  <c r="U59" i="12"/>
  <c r="AC108" i="12"/>
  <c r="AC59" i="12"/>
  <c r="AK108" i="12"/>
  <c r="AK59" i="12"/>
  <c r="AS108" i="12"/>
  <c r="AS59" i="12"/>
  <c r="BA108" i="12"/>
  <c r="BA59" i="12"/>
  <c r="BI108" i="12"/>
  <c r="BI59" i="12"/>
  <c r="BQ108" i="12"/>
  <c r="BQ59" i="12"/>
  <c r="BY108" i="12"/>
  <c r="BY59" i="12"/>
  <c r="CG108" i="12"/>
  <c r="CG59" i="12"/>
  <c r="CO108" i="12"/>
  <c r="CO59" i="12"/>
  <c r="CW108" i="12"/>
  <c r="CW59" i="12"/>
  <c r="DE108" i="12"/>
  <c r="DE59" i="12"/>
  <c r="DM108" i="12"/>
  <c r="DM59" i="12"/>
  <c r="DU108" i="12"/>
  <c r="DU59" i="12"/>
  <c r="EC108" i="12"/>
  <c r="EC59" i="12"/>
  <c r="EK108" i="12"/>
  <c r="EK59" i="12"/>
  <c r="ES108" i="12"/>
  <c r="ES59" i="12"/>
  <c r="FA108" i="12"/>
  <c r="FA59" i="12"/>
  <c r="AK60" i="12"/>
  <c r="AS109" i="12"/>
  <c r="AS60" i="12"/>
  <c r="BA109" i="12"/>
  <c r="BA60" i="12"/>
  <c r="BI109" i="12"/>
  <c r="BI60" i="12"/>
  <c r="BQ109" i="12"/>
  <c r="BQ60" i="12"/>
  <c r="BY109" i="12"/>
  <c r="BY60" i="12"/>
  <c r="CG109" i="12"/>
  <c r="CG60" i="12"/>
  <c r="CO109" i="12"/>
  <c r="CO60" i="12"/>
  <c r="CW109" i="12"/>
  <c r="CW60" i="12"/>
  <c r="DE109" i="12"/>
  <c r="DE60" i="12"/>
  <c r="DM109" i="12"/>
  <c r="DM60" i="12"/>
  <c r="DU109" i="12"/>
  <c r="DU60" i="12"/>
  <c r="EC109" i="12"/>
  <c r="EC60" i="12"/>
  <c r="EK109" i="12"/>
  <c r="EK60" i="12"/>
  <c r="ES109" i="12"/>
  <c r="ES60" i="12"/>
  <c r="FA109" i="12"/>
  <c r="FA60" i="12"/>
  <c r="E61" i="12"/>
  <c r="M110" i="12"/>
  <c r="M61" i="12"/>
  <c r="U110" i="12"/>
  <c r="U61" i="12"/>
  <c r="AC110" i="12"/>
  <c r="AC61" i="12"/>
  <c r="AK110" i="12"/>
  <c r="AK61" i="12"/>
  <c r="AS110" i="12"/>
  <c r="AS61" i="12"/>
  <c r="BA110" i="12"/>
  <c r="BA61" i="12"/>
  <c r="BI110" i="12"/>
  <c r="BI61" i="12"/>
  <c r="BQ110" i="12"/>
  <c r="BQ61" i="12"/>
  <c r="BY110" i="12"/>
  <c r="BY61" i="12"/>
  <c r="CG110" i="12"/>
  <c r="CG61" i="12"/>
  <c r="CO110" i="12"/>
  <c r="CO61" i="12"/>
  <c r="CW110" i="12"/>
  <c r="CW61" i="12"/>
  <c r="DE110" i="12"/>
  <c r="DE61" i="12"/>
  <c r="DM110" i="12"/>
  <c r="DM61" i="12"/>
  <c r="DU110" i="12"/>
  <c r="DU61" i="12"/>
  <c r="EC110" i="12"/>
  <c r="EC61" i="12"/>
  <c r="EK110" i="12"/>
  <c r="EK61" i="12"/>
  <c r="ES110" i="12"/>
  <c r="ES61" i="12"/>
  <c r="FA110" i="12"/>
  <c r="FA61" i="12"/>
  <c r="E62" i="12"/>
  <c r="M111" i="12"/>
  <c r="M62" i="12"/>
  <c r="U111" i="12"/>
  <c r="U62" i="12"/>
  <c r="AC111" i="12"/>
  <c r="AC62" i="12"/>
  <c r="AK111" i="12"/>
  <c r="AK62" i="12"/>
  <c r="AS111" i="12"/>
  <c r="AS62" i="12"/>
  <c r="BA111" i="12"/>
  <c r="BA62" i="12"/>
  <c r="BI111" i="12"/>
  <c r="BI62" i="12"/>
  <c r="BQ111" i="12"/>
  <c r="BQ62" i="12"/>
  <c r="BY111" i="12"/>
  <c r="BY62" i="12"/>
  <c r="CG111" i="12"/>
  <c r="CG62" i="12"/>
  <c r="CO111" i="12"/>
  <c r="CO62" i="12"/>
  <c r="CW111" i="12"/>
  <c r="CW62" i="12"/>
  <c r="DE111" i="12"/>
  <c r="DE62" i="12"/>
  <c r="DM111" i="12"/>
  <c r="DM62" i="12"/>
  <c r="DU111" i="12"/>
  <c r="DU62" i="12"/>
  <c r="EC111" i="12"/>
  <c r="EC62" i="12"/>
  <c r="EK111" i="12"/>
  <c r="EK62" i="12"/>
  <c r="ES111" i="12"/>
  <c r="ES62" i="12"/>
  <c r="FA111" i="12"/>
  <c r="FA62" i="12"/>
  <c r="V54" i="12"/>
  <c r="CH54" i="12"/>
  <c r="ET54" i="12"/>
  <c r="F55" i="12"/>
  <c r="BR55" i="12"/>
  <c r="ED55" i="12"/>
  <c r="EQ60" i="12"/>
  <c r="DF98" i="12"/>
  <c r="DF128" i="12" s="1"/>
  <c r="DN98" i="12"/>
  <c r="DN128" i="12" s="1"/>
  <c r="DV98" i="12"/>
  <c r="DV128" i="12" s="1"/>
  <c r="ED98" i="12"/>
  <c r="ED128" i="12" s="1"/>
  <c r="EL98" i="12"/>
  <c r="EL128" i="12" s="1"/>
  <c r="ET98" i="12"/>
  <c r="ET128" i="12" s="1"/>
  <c r="FB98" i="12"/>
  <c r="FB128" i="12" s="1"/>
  <c r="N99" i="12"/>
  <c r="N129" i="12" s="1"/>
  <c r="V99" i="12"/>
  <c r="V129" i="12" s="1"/>
  <c r="AD99" i="12"/>
  <c r="AD129" i="12" s="1"/>
  <c r="AL99" i="12"/>
  <c r="AL129" i="12" s="1"/>
  <c r="AT99" i="12"/>
  <c r="AT129" i="12" s="1"/>
  <c r="BB99" i="12"/>
  <c r="BB129" i="12" s="1"/>
  <c r="BJ99" i="12"/>
  <c r="BJ129" i="12" s="1"/>
  <c r="BR99" i="12"/>
  <c r="BR129" i="12" s="1"/>
  <c r="BZ99" i="12"/>
  <c r="BZ129" i="12" s="1"/>
  <c r="CH99" i="12"/>
  <c r="CH129" i="12" s="1"/>
  <c r="CP99" i="12"/>
  <c r="CP129" i="12" s="1"/>
  <c r="CX99" i="12"/>
  <c r="CX129" i="12" s="1"/>
  <c r="DF99" i="12"/>
  <c r="DF129" i="12" s="1"/>
  <c r="DN99" i="12"/>
  <c r="DN129" i="12" s="1"/>
  <c r="DV99" i="12"/>
  <c r="DV129" i="12" s="1"/>
  <c r="ED99" i="12"/>
  <c r="ED129" i="12" s="1"/>
  <c r="EL99" i="12"/>
  <c r="EL129" i="12" s="1"/>
  <c r="ET99" i="12"/>
  <c r="ET129" i="12" s="1"/>
  <c r="FB99" i="12"/>
  <c r="FB129" i="12" s="1"/>
  <c r="N100" i="12"/>
  <c r="N130" i="12" s="1"/>
  <c r="V100" i="12"/>
  <c r="V130" i="12" s="1"/>
  <c r="AD100" i="12"/>
  <c r="AD130" i="12" s="1"/>
  <c r="AL100" i="12"/>
  <c r="AL130" i="12" s="1"/>
  <c r="AT100" i="12"/>
  <c r="AT130" i="12" s="1"/>
  <c r="BB100" i="12"/>
  <c r="BB130" i="12" s="1"/>
  <c r="BJ100" i="12"/>
  <c r="BJ130" i="12" s="1"/>
  <c r="BR100" i="12"/>
  <c r="BR130" i="12" s="1"/>
  <c r="BZ100" i="12"/>
  <c r="BZ130" i="12" s="1"/>
  <c r="CH100" i="12"/>
  <c r="CH130" i="12" s="1"/>
  <c r="CP100" i="12"/>
  <c r="CP130" i="12" s="1"/>
  <c r="CX100" i="12"/>
  <c r="CX130" i="12" s="1"/>
  <c r="DF100" i="12"/>
  <c r="DF130" i="12" s="1"/>
  <c r="DN100" i="12"/>
  <c r="DN130" i="12" s="1"/>
  <c r="DV100" i="12"/>
  <c r="DV130" i="12" s="1"/>
  <c r="ED100" i="12"/>
  <c r="ED130" i="12" s="1"/>
  <c r="EL100" i="12"/>
  <c r="EL130" i="12" s="1"/>
  <c r="ET100" i="12"/>
  <c r="ET130" i="12" s="1"/>
  <c r="FB100" i="12"/>
  <c r="FB130" i="12" s="1"/>
  <c r="N101" i="12"/>
  <c r="N131" i="12" s="1"/>
  <c r="V101" i="12"/>
  <c r="V131" i="12" s="1"/>
  <c r="AD101" i="12"/>
  <c r="AD131" i="12" s="1"/>
  <c r="AL101" i="12"/>
  <c r="AL131" i="12" s="1"/>
  <c r="AT101" i="12"/>
  <c r="AT131" i="12" s="1"/>
  <c r="BB101" i="12"/>
  <c r="BB131" i="12" s="1"/>
  <c r="BJ101" i="12"/>
  <c r="BJ131" i="12" s="1"/>
  <c r="BR101" i="12"/>
  <c r="BR131" i="12" s="1"/>
  <c r="BZ101" i="12"/>
  <c r="BZ131" i="12" s="1"/>
  <c r="CH101" i="12"/>
  <c r="CH131" i="12" s="1"/>
  <c r="CP101" i="12"/>
  <c r="CP131" i="12" s="1"/>
  <c r="CX101" i="12"/>
  <c r="CX131" i="12" s="1"/>
  <c r="DF101" i="12"/>
  <c r="DF131" i="12" s="1"/>
  <c r="DN101" i="12"/>
  <c r="DN131" i="12" s="1"/>
  <c r="DV101" i="12"/>
  <c r="DV131" i="12" s="1"/>
  <c r="ED101" i="12"/>
  <c r="ED131" i="12" s="1"/>
  <c r="EL101" i="12"/>
  <c r="EL131" i="12" s="1"/>
  <c r="ET101" i="12"/>
  <c r="ET131" i="12" s="1"/>
  <c r="FB101" i="12"/>
  <c r="FB131" i="12" s="1"/>
  <c r="FB104" i="12"/>
  <c r="N105" i="12"/>
  <c r="V105" i="12"/>
  <c r="AD105" i="12"/>
  <c r="AL105" i="12"/>
  <c r="AT105" i="12"/>
  <c r="BB105" i="12"/>
  <c r="BJ105" i="12"/>
  <c r="BR105" i="12"/>
  <c r="BZ105" i="12"/>
  <c r="CH105" i="12"/>
  <c r="CP105" i="12"/>
  <c r="CX105" i="12"/>
  <c r="DF105" i="12"/>
  <c r="DN105" i="12"/>
  <c r="DV105" i="12"/>
  <c r="ED105" i="12"/>
  <c r="ED56" i="12"/>
  <c r="EL105" i="12"/>
  <c r="EL56" i="12"/>
  <c r="ET105" i="12"/>
  <c r="ET56" i="12"/>
  <c r="FB105" i="12"/>
  <c r="F57" i="12"/>
  <c r="N106" i="12"/>
  <c r="N57" i="12"/>
  <c r="V106" i="12"/>
  <c r="V57" i="12"/>
  <c r="AD106" i="12"/>
  <c r="AD57" i="12"/>
  <c r="AL106" i="12"/>
  <c r="AL57" i="12"/>
  <c r="AT106" i="12"/>
  <c r="AT57" i="12"/>
  <c r="BB106" i="12"/>
  <c r="BB57" i="12"/>
  <c r="BJ106" i="12"/>
  <c r="BR106" i="12"/>
  <c r="BR57" i="12"/>
  <c r="BZ106" i="12"/>
  <c r="BZ57" i="12"/>
  <c r="CH106" i="12"/>
  <c r="CH57" i="12"/>
  <c r="CP106" i="12"/>
  <c r="CP57" i="12"/>
  <c r="CX106" i="12"/>
  <c r="CX57" i="12"/>
  <c r="DF106" i="12"/>
  <c r="DF57" i="12"/>
  <c r="DN106" i="12"/>
  <c r="DN57" i="12"/>
  <c r="DV106" i="12"/>
  <c r="ED106" i="12"/>
  <c r="ED57" i="12"/>
  <c r="EL106" i="12"/>
  <c r="EL57" i="12"/>
  <c r="ET106" i="12"/>
  <c r="ET57" i="12"/>
  <c r="FB106" i="12"/>
  <c r="FB57" i="12"/>
  <c r="F59" i="12"/>
  <c r="N108" i="12"/>
  <c r="N59" i="12"/>
  <c r="V108" i="12"/>
  <c r="V59" i="12"/>
  <c r="AD108" i="12"/>
  <c r="AD59" i="12"/>
  <c r="AL108" i="12"/>
  <c r="AL59" i="12"/>
  <c r="AT108" i="12"/>
  <c r="AT59" i="12"/>
  <c r="BB108" i="12"/>
  <c r="BB59" i="12"/>
  <c r="BJ108" i="12"/>
  <c r="BR108" i="12"/>
  <c r="BR59" i="12"/>
  <c r="BZ108" i="12"/>
  <c r="BZ59" i="12"/>
  <c r="CH108" i="12"/>
  <c r="CH59" i="12"/>
  <c r="CP108" i="12"/>
  <c r="CP59" i="12"/>
  <c r="CX108" i="12"/>
  <c r="CX59" i="12"/>
  <c r="DF108" i="12"/>
  <c r="DF59" i="12"/>
  <c r="DN108" i="12"/>
  <c r="DN59" i="12"/>
  <c r="DV108" i="12"/>
  <c r="ED108" i="12"/>
  <c r="ED59" i="12"/>
  <c r="EL108" i="12"/>
  <c r="EL59" i="12"/>
  <c r="ET108" i="12"/>
  <c r="ET59" i="12"/>
  <c r="FB108" i="12"/>
  <c r="FB59" i="12"/>
  <c r="AT109" i="12"/>
  <c r="AT60" i="12"/>
  <c r="BB109" i="12"/>
  <c r="BB60" i="12"/>
  <c r="BJ109" i="12"/>
  <c r="BR109" i="12"/>
  <c r="BR60" i="12"/>
  <c r="BZ109" i="12"/>
  <c r="BZ60" i="12"/>
  <c r="CH109" i="12"/>
  <c r="CH60" i="12"/>
  <c r="CP109" i="12"/>
  <c r="CP60" i="12"/>
  <c r="CX109" i="12"/>
  <c r="CX60" i="12"/>
  <c r="DF109" i="12"/>
  <c r="DF60" i="12"/>
  <c r="DN109" i="12"/>
  <c r="DN60" i="12"/>
  <c r="DV109" i="12"/>
  <c r="ED109" i="12"/>
  <c r="ED60" i="12"/>
  <c r="EL109" i="12"/>
  <c r="EL60" i="12"/>
  <c r="ET109" i="12"/>
  <c r="ET60" i="12"/>
  <c r="FB109" i="12"/>
  <c r="FB60" i="12"/>
  <c r="F61" i="12"/>
  <c r="N110" i="12"/>
  <c r="N61" i="12"/>
  <c r="V110" i="12"/>
  <c r="V61" i="12"/>
  <c r="AD110" i="12"/>
  <c r="AD61" i="12"/>
  <c r="AL110" i="12"/>
  <c r="AL61" i="12"/>
  <c r="AT110" i="12"/>
  <c r="AT61" i="12"/>
  <c r="BB110" i="12"/>
  <c r="BB61" i="12"/>
  <c r="BJ110" i="12"/>
  <c r="BJ61" i="12"/>
  <c r="BR110" i="12"/>
  <c r="BR61" i="12"/>
  <c r="BZ110" i="12"/>
  <c r="CH110" i="12"/>
  <c r="CH61" i="12"/>
  <c r="CP110" i="12"/>
  <c r="CP61" i="12"/>
  <c r="CX110" i="12"/>
  <c r="CX61" i="12"/>
  <c r="DF110" i="12"/>
  <c r="DF61" i="12"/>
  <c r="DN110" i="12"/>
  <c r="DN61" i="12"/>
  <c r="DV110" i="12"/>
  <c r="DV61" i="12"/>
  <c r="ED110" i="12"/>
  <c r="ED61" i="12"/>
  <c r="EL110" i="12"/>
  <c r="ET110" i="12"/>
  <c r="ET61" i="12"/>
  <c r="FB110" i="12"/>
  <c r="FB61" i="12"/>
  <c r="F62" i="12"/>
  <c r="N111" i="12"/>
  <c r="N62" i="12"/>
  <c r="V111" i="12"/>
  <c r="V62" i="12"/>
  <c r="AD111" i="12"/>
  <c r="AD62" i="12"/>
  <c r="AL111" i="12"/>
  <c r="AL62" i="12"/>
  <c r="AT111" i="12"/>
  <c r="AT62" i="12"/>
  <c r="BB111" i="12"/>
  <c r="BB62" i="12"/>
  <c r="BJ111" i="12"/>
  <c r="BR111" i="12"/>
  <c r="BR62" i="12"/>
  <c r="BZ111" i="12"/>
  <c r="BZ62" i="12"/>
  <c r="CH111" i="12"/>
  <c r="CH62" i="12"/>
  <c r="CP111" i="12"/>
  <c r="CP62" i="12"/>
  <c r="CX111" i="12"/>
  <c r="CX62" i="12"/>
  <c r="DF111" i="12"/>
  <c r="DF62" i="12"/>
  <c r="DN111" i="12"/>
  <c r="DN62" i="12"/>
  <c r="DV111" i="12"/>
  <c r="ED111" i="12"/>
  <c r="ED62" i="12"/>
  <c r="EL111" i="12"/>
  <c r="EL62" i="12"/>
  <c r="ET111" i="12"/>
  <c r="ET62" i="12"/>
  <c r="FB111" i="12"/>
  <c r="FB62" i="12"/>
  <c r="FB49" i="12"/>
  <c r="FB78" i="12" s="1"/>
  <c r="N50" i="12"/>
  <c r="N79" i="12" s="1"/>
  <c r="BZ50" i="12"/>
  <c r="BZ79" i="12" s="1"/>
  <c r="EL50" i="12"/>
  <c r="EL79" i="12" s="1"/>
  <c r="BJ51" i="12"/>
  <c r="BJ80" i="12" s="1"/>
  <c r="DV51" i="12"/>
  <c r="DV80" i="12" s="1"/>
  <c r="AT52" i="12"/>
  <c r="AT81" i="12" s="1"/>
  <c r="DF52" i="12"/>
  <c r="DF81" i="12" s="1"/>
  <c r="AD54" i="12"/>
  <c r="CP54" i="12"/>
  <c r="FB54" i="12"/>
  <c r="N55" i="12"/>
  <c r="BZ55" i="12"/>
  <c r="EL55" i="12"/>
  <c r="BJ56" i="12"/>
  <c r="DV56" i="12"/>
  <c r="CV57" i="12"/>
  <c r="EQ59" i="12"/>
  <c r="CI96" i="12"/>
  <c r="CI126" i="12" s="1"/>
  <c r="CI47" i="12"/>
  <c r="CI76" i="12" s="1"/>
  <c r="CQ96" i="12"/>
  <c r="CQ126" i="12" s="1"/>
  <c r="CQ47" i="12"/>
  <c r="CQ76" i="12" s="1"/>
  <c r="CY96" i="12"/>
  <c r="CY126" i="12" s="1"/>
  <c r="CY47" i="12"/>
  <c r="CY76" i="12" s="1"/>
  <c r="DG96" i="12"/>
  <c r="DG126" i="12" s="1"/>
  <c r="DG47" i="12"/>
  <c r="DG76" i="12" s="1"/>
  <c r="DO96" i="12"/>
  <c r="DO126" i="12" s="1"/>
  <c r="DO47" i="12"/>
  <c r="DO76" i="12" s="1"/>
  <c r="DW96" i="12"/>
  <c r="DW126" i="12" s="1"/>
  <c r="DW47" i="12"/>
  <c r="DW76" i="12" s="1"/>
  <c r="EE96" i="12"/>
  <c r="EE126" i="12" s="1"/>
  <c r="EE47" i="12"/>
  <c r="EE76" i="12" s="1"/>
  <c r="EM96" i="12"/>
  <c r="EM126" i="12" s="1"/>
  <c r="EM47" i="12"/>
  <c r="EM76" i="12" s="1"/>
  <c r="EU96" i="12"/>
  <c r="EU126" i="12" s="1"/>
  <c r="EU47" i="12"/>
  <c r="EU76" i="12" s="1"/>
  <c r="FC96" i="12"/>
  <c r="FC126" i="12" s="1"/>
  <c r="FC47" i="12"/>
  <c r="FC76" i="12" s="1"/>
  <c r="G97" i="12"/>
  <c r="G127" i="12" s="1"/>
  <c r="G48" i="12"/>
  <c r="G77" i="12" s="1"/>
  <c r="O97" i="12"/>
  <c r="O127" i="12" s="1"/>
  <c r="O48" i="12"/>
  <c r="O77" i="12" s="1"/>
  <c r="W97" i="12"/>
  <c r="W127" i="12" s="1"/>
  <c r="W48" i="12"/>
  <c r="W77" i="12" s="1"/>
  <c r="AE97" i="12"/>
  <c r="AE127" i="12" s="1"/>
  <c r="AE48" i="12"/>
  <c r="AE77" i="12" s="1"/>
  <c r="AM97" i="12"/>
  <c r="AM127" i="12" s="1"/>
  <c r="AM48" i="12"/>
  <c r="AM77" i="12" s="1"/>
  <c r="AU97" i="12"/>
  <c r="AU127" i="12" s="1"/>
  <c r="AU48" i="12"/>
  <c r="AU77" i="12" s="1"/>
  <c r="BC97" i="12"/>
  <c r="BC127" i="12" s="1"/>
  <c r="BC48" i="12"/>
  <c r="BC77" i="12" s="1"/>
  <c r="BK97" i="12"/>
  <c r="BK127" i="12" s="1"/>
  <c r="BK48" i="12"/>
  <c r="BK77" i="12" s="1"/>
  <c r="BS97" i="12"/>
  <c r="BS127" i="12" s="1"/>
  <c r="BS48" i="12"/>
  <c r="BS77" i="12" s="1"/>
  <c r="CA97" i="12"/>
  <c r="CA127" i="12" s="1"/>
  <c r="CA48" i="12"/>
  <c r="CA77" i="12" s="1"/>
  <c r="CI97" i="12"/>
  <c r="CI127" i="12" s="1"/>
  <c r="CI48" i="12"/>
  <c r="CI77" i="12" s="1"/>
  <c r="CQ97" i="12"/>
  <c r="CQ127" i="12" s="1"/>
  <c r="CQ48" i="12"/>
  <c r="CQ77" i="12" s="1"/>
  <c r="CY97" i="12"/>
  <c r="CY127" i="12" s="1"/>
  <c r="CY48" i="12"/>
  <c r="CY77" i="12" s="1"/>
  <c r="DG97" i="12"/>
  <c r="DG127" i="12" s="1"/>
  <c r="DG48" i="12"/>
  <c r="DG77" i="12" s="1"/>
  <c r="DO97" i="12"/>
  <c r="DO127" i="12" s="1"/>
  <c r="DO48" i="12"/>
  <c r="DO77" i="12" s="1"/>
  <c r="DW97" i="12"/>
  <c r="DW127" i="12" s="1"/>
  <c r="DW48" i="12"/>
  <c r="DW77" i="12" s="1"/>
  <c r="EE97" i="12"/>
  <c r="EE127" i="12" s="1"/>
  <c r="EE48" i="12"/>
  <c r="EE77" i="12" s="1"/>
  <c r="EM97" i="12"/>
  <c r="EM127" i="12" s="1"/>
  <c r="EM48" i="12"/>
  <c r="EM77" i="12" s="1"/>
  <c r="EU97" i="12"/>
  <c r="EU127" i="12" s="1"/>
  <c r="EU48" i="12"/>
  <c r="EU77" i="12" s="1"/>
  <c r="FC97" i="12"/>
  <c r="FC127" i="12" s="1"/>
  <c r="FC48" i="12"/>
  <c r="FC77" i="12" s="1"/>
  <c r="G98" i="12"/>
  <c r="G128" i="12" s="1"/>
  <c r="G49" i="12"/>
  <c r="G78" i="12" s="1"/>
  <c r="O98" i="12"/>
  <c r="O128" i="12" s="1"/>
  <c r="O49" i="12"/>
  <c r="O78" i="12" s="1"/>
  <c r="W98" i="12"/>
  <c r="W128" i="12" s="1"/>
  <c r="W49" i="12"/>
  <c r="W78" i="12" s="1"/>
  <c r="AE98" i="12"/>
  <c r="AE128" i="12" s="1"/>
  <c r="AE49" i="12"/>
  <c r="AE78" i="12" s="1"/>
  <c r="AM98" i="12"/>
  <c r="AM128" i="12" s="1"/>
  <c r="AM49" i="12"/>
  <c r="AM78" i="12" s="1"/>
  <c r="AU98" i="12"/>
  <c r="AU128" i="12" s="1"/>
  <c r="AU49" i="12"/>
  <c r="AU78" i="12" s="1"/>
  <c r="BC98" i="12"/>
  <c r="BC128" i="12" s="1"/>
  <c r="BC49" i="12"/>
  <c r="BC78" i="12" s="1"/>
  <c r="BK98" i="12"/>
  <c r="BK128" i="12" s="1"/>
  <c r="BK49" i="12"/>
  <c r="BK78" i="12" s="1"/>
  <c r="BS98" i="12"/>
  <c r="BS128" i="12" s="1"/>
  <c r="BS49" i="12"/>
  <c r="BS78" i="12" s="1"/>
  <c r="CA98" i="12"/>
  <c r="CA128" i="12" s="1"/>
  <c r="CA49" i="12"/>
  <c r="CA78" i="12" s="1"/>
  <c r="CI98" i="12"/>
  <c r="CI128" i="12" s="1"/>
  <c r="CI49" i="12"/>
  <c r="CI78" i="12" s="1"/>
  <c r="CQ98" i="12"/>
  <c r="CQ128" i="12" s="1"/>
  <c r="CQ49" i="12"/>
  <c r="CQ78" i="12" s="1"/>
  <c r="CY98" i="12"/>
  <c r="CY128" i="12" s="1"/>
  <c r="CY49" i="12"/>
  <c r="CY78" i="12" s="1"/>
  <c r="DG98" i="12"/>
  <c r="DG128" i="12" s="1"/>
  <c r="DG49" i="12"/>
  <c r="DG78" i="12" s="1"/>
  <c r="DO98" i="12"/>
  <c r="DO128" i="12" s="1"/>
  <c r="DO49" i="12"/>
  <c r="DO78" i="12" s="1"/>
  <c r="DW98" i="12"/>
  <c r="DW128" i="12" s="1"/>
  <c r="DW49" i="12"/>
  <c r="DW78" i="12" s="1"/>
  <c r="EE98" i="12"/>
  <c r="EE128" i="12" s="1"/>
  <c r="EE49" i="12"/>
  <c r="EE78" i="12" s="1"/>
  <c r="EM98" i="12"/>
  <c r="EM128" i="12" s="1"/>
  <c r="EM49" i="12"/>
  <c r="EM78" i="12" s="1"/>
  <c r="EU98" i="12"/>
  <c r="EU128" i="12" s="1"/>
  <c r="EU49" i="12"/>
  <c r="EU78" i="12" s="1"/>
  <c r="FC98" i="12"/>
  <c r="FC128" i="12" s="1"/>
  <c r="FC49" i="12"/>
  <c r="FC78" i="12" s="1"/>
  <c r="G99" i="12"/>
  <c r="G129" i="12" s="1"/>
  <c r="G50" i="12"/>
  <c r="G79" i="12" s="1"/>
  <c r="O99" i="12"/>
  <c r="O129" i="12" s="1"/>
  <c r="O50" i="12"/>
  <c r="O79" i="12" s="1"/>
  <c r="W99" i="12"/>
  <c r="W129" i="12" s="1"/>
  <c r="W50" i="12"/>
  <c r="W79" i="12" s="1"/>
  <c r="AE99" i="12"/>
  <c r="AE129" i="12" s="1"/>
  <c r="AE50" i="12"/>
  <c r="AE79" i="12" s="1"/>
  <c r="AM99" i="12"/>
  <c r="AM129" i="12" s="1"/>
  <c r="AM50" i="12"/>
  <c r="AM79" i="12" s="1"/>
  <c r="AU99" i="12"/>
  <c r="AU129" i="12" s="1"/>
  <c r="AU50" i="12"/>
  <c r="AU79" i="12" s="1"/>
  <c r="BC99" i="12"/>
  <c r="BC129" i="12" s="1"/>
  <c r="BC50" i="12"/>
  <c r="BC79" i="12" s="1"/>
  <c r="BK99" i="12"/>
  <c r="BK129" i="12" s="1"/>
  <c r="BK50" i="12"/>
  <c r="BK79" i="12" s="1"/>
  <c r="BS99" i="12"/>
  <c r="BS129" i="12" s="1"/>
  <c r="BS50" i="12"/>
  <c r="BS79" i="12" s="1"/>
  <c r="CA99" i="12"/>
  <c r="CA129" i="12" s="1"/>
  <c r="CA50" i="12"/>
  <c r="CA79" i="12" s="1"/>
  <c r="CI99" i="12"/>
  <c r="CI129" i="12" s="1"/>
  <c r="CI50" i="12"/>
  <c r="CI79" i="12" s="1"/>
  <c r="CQ99" i="12"/>
  <c r="CQ129" i="12" s="1"/>
  <c r="CQ50" i="12"/>
  <c r="CQ79" i="12" s="1"/>
  <c r="CY99" i="12"/>
  <c r="CY129" i="12" s="1"/>
  <c r="CY50" i="12"/>
  <c r="CY79" i="12" s="1"/>
  <c r="DG99" i="12"/>
  <c r="DG129" i="12" s="1"/>
  <c r="DG50" i="12"/>
  <c r="DG79" i="12" s="1"/>
  <c r="DO99" i="12"/>
  <c r="DO129" i="12" s="1"/>
  <c r="DO50" i="12"/>
  <c r="DO79" i="12" s="1"/>
  <c r="DW99" i="12"/>
  <c r="DW129" i="12" s="1"/>
  <c r="DW50" i="12"/>
  <c r="DW79" i="12" s="1"/>
  <c r="EE99" i="12"/>
  <c r="EE129" i="12" s="1"/>
  <c r="EE50" i="12"/>
  <c r="EE79" i="12" s="1"/>
  <c r="EM99" i="12"/>
  <c r="EM129" i="12" s="1"/>
  <c r="EM50" i="12"/>
  <c r="EM79" i="12" s="1"/>
  <c r="EU99" i="12"/>
  <c r="EU129" i="12" s="1"/>
  <c r="EU50" i="12"/>
  <c r="EU79" i="12" s="1"/>
  <c r="FC99" i="12"/>
  <c r="FC129" i="12" s="1"/>
  <c r="FC50" i="12"/>
  <c r="FC79" i="12" s="1"/>
  <c r="G100" i="12"/>
  <c r="G130" i="12" s="1"/>
  <c r="G51" i="12"/>
  <c r="G80" i="12" s="1"/>
  <c r="O100" i="12"/>
  <c r="O130" i="12" s="1"/>
  <c r="O51" i="12"/>
  <c r="O80" i="12" s="1"/>
  <c r="W100" i="12"/>
  <c r="W130" i="12" s="1"/>
  <c r="W51" i="12"/>
  <c r="W80" i="12" s="1"/>
  <c r="AE100" i="12"/>
  <c r="AE130" i="12" s="1"/>
  <c r="AE51" i="12"/>
  <c r="AE80" i="12" s="1"/>
  <c r="AM100" i="12"/>
  <c r="AM130" i="12" s="1"/>
  <c r="AM51" i="12"/>
  <c r="AM80" i="12" s="1"/>
  <c r="AU100" i="12"/>
  <c r="AU130" i="12" s="1"/>
  <c r="AU51" i="12"/>
  <c r="AU80" i="12" s="1"/>
  <c r="BC100" i="12"/>
  <c r="BC130" i="12" s="1"/>
  <c r="BC51" i="12"/>
  <c r="BC80" i="12" s="1"/>
  <c r="BK100" i="12"/>
  <c r="BK130" i="12" s="1"/>
  <c r="BK51" i="12"/>
  <c r="BK80" i="12" s="1"/>
  <c r="BS100" i="12"/>
  <c r="BS130" i="12" s="1"/>
  <c r="BS51" i="12"/>
  <c r="BS80" i="12" s="1"/>
  <c r="CA100" i="12"/>
  <c r="CA130" i="12" s="1"/>
  <c r="CA51" i="12"/>
  <c r="CA80" i="12" s="1"/>
  <c r="CI100" i="12"/>
  <c r="CI130" i="12" s="1"/>
  <c r="CI51" i="12"/>
  <c r="CI80" i="12" s="1"/>
  <c r="CQ100" i="12"/>
  <c r="CQ130" i="12" s="1"/>
  <c r="CQ51" i="12"/>
  <c r="CQ80" i="12" s="1"/>
  <c r="CY100" i="12"/>
  <c r="CY130" i="12" s="1"/>
  <c r="CY51" i="12"/>
  <c r="CY80" i="12" s="1"/>
  <c r="DG100" i="12"/>
  <c r="DG130" i="12" s="1"/>
  <c r="DG51" i="12"/>
  <c r="DG80" i="12" s="1"/>
  <c r="DO100" i="12"/>
  <c r="DO130" i="12" s="1"/>
  <c r="DO51" i="12"/>
  <c r="DO80" i="12" s="1"/>
  <c r="DW100" i="12"/>
  <c r="DW130" i="12" s="1"/>
  <c r="DW51" i="12"/>
  <c r="DW80" i="12" s="1"/>
  <c r="EE100" i="12"/>
  <c r="EE130" i="12" s="1"/>
  <c r="EE51" i="12"/>
  <c r="EE80" i="12" s="1"/>
  <c r="EM100" i="12"/>
  <c r="EM130" i="12" s="1"/>
  <c r="EM51" i="12"/>
  <c r="EM80" i="12" s="1"/>
  <c r="EU100" i="12"/>
  <c r="EU130" i="12" s="1"/>
  <c r="EU51" i="12"/>
  <c r="EU80" i="12" s="1"/>
  <c r="FC100" i="12"/>
  <c r="FC130" i="12" s="1"/>
  <c r="FC51" i="12"/>
  <c r="FC80" i="12" s="1"/>
  <c r="G101" i="12"/>
  <c r="G131" i="12" s="1"/>
  <c r="G52" i="12"/>
  <c r="G81" i="12" s="1"/>
  <c r="O101" i="12"/>
  <c r="O131" i="12" s="1"/>
  <c r="O52" i="12"/>
  <c r="O81" i="12" s="1"/>
  <c r="W101" i="12"/>
  <c r="W131" i="12" s="1"/>
  <c r="W52" i="12"/>
  <c r="W81" i="12" s="1"/>
  <c r="AE101" i="12"/>
  <c r="AE131" i="12" s="1"/>
  <c r="AE52" i="12"/>
  <c r="AE81" i="12" s="1"/>
  <c r="AM101" i="12"/>
  <c r="AM131" i="12" s="1"/>
  <c r="AM52" i="12"/>
  <c r="AM81" i="12" s="1"/>
  <c r="AU101" i="12"/>
  <c r="AU131" i="12" s="1"/>
  <c r="AU52" i="12"/>
  <c r="AU81" i="12" s="1"/>
  <c r="BC101" i="12"/>
  <c r="BC131" i="12" s="1"/>
  <c r="BC52" i="12"/>
  <c r="BC81" i="12" s="1"/>
  <c r="BK101" i="12"/>
  <c r="BK131" i="12" s="1"/>
  <c r="BK52" i="12"/>
  <c r="BK81" i="12" s="1"/>
  <c r="BS101" i="12"/>
  <c r="BS131" i="12" s="1"/>
  <c r="BS52" i="12"/>
  <c r="BS81" i="12" s="1"/>
  <c r="CA101" i="12"/>
  <c r="CA131" i="12" s="1"/>
  <c r="CA52" i="12"/>
  <c r="CA81" i="12" s="1"/>
  <c r="CI101" i="12"/>
  <c r="CI131" i="12" s="1"/>
  <c r="CI52" i="12"/>
  <c r="CI81" i="12" s="1"/>
  <c r="CQ101" i="12"/>
  <c r="CQ131" i="12" s="1"/>
  <c r="CQ52" i="12"/>
  <c r="CQ81" i="12" s="1"/>
  <c r="CY101" i="12"/>
  <c r="CY131" i="12" s="1"/>
  <c r="CY52" i="12"/>
  <c r="CY81" i="12" s="1"/>
  <c r="DG101" i="12"/>
  <c r="DG131" i="12" s="1"/>
  <c r="DG52" i="12"/>
  <c r="DG81" i="12" s="1"/>
  <c r="DO101" i="12"/>
  <c r="DO131" i="12" s="1"/>
  <c r="DO52" i="12"/>
  <c r="DO81" i="12" s="1"/>
  <c r="DW101" i="12"/>
  <c r="DW131" i="12" s="1"/>
  <c r="DW52" i="12"/>
  <c r="DW81" i="12" s="1"/>
  <c r="EE101" i="12"/>
  <c r="EE131" i="12" s="1"/>
  <c r="EE52" i="12"/>
  <c r="EE81" i="12" s="1"/>
  <c r="EM101" i="12"/>
  <c r="EM131" i="12" s="1"/>
  <c r="EM52" i="12"/>
  <c r="EM81" i="12" s="1"/>
  <c r="EU101" i="12"/>
  <c r="EU131" i="12" s="1"/>
  <c r="EU52" i="12"/>
  <c r="EU81" i="12" s="1"/>
  <c r="FC101" i="12"/>
  <c r="FC131" i="12" s="1"/>
  <c r="FC52" i="12"/>
  <c r="FC81" i="12" s="1"/>
  <c r="G103" i="12"/>
  <c r="G54" i="12"/>
  <c r="O103" i="12"/>
  <c r="O54" i="12"/>
  <c r="W103" i="12"/>
  <c r="W54" i="12"/>
  <c r="AE103" i="12"/>
  <c r="AE54" i="12"/>
  <c r="AM103" i="12"/>
  <c r="AM54" i="12"/>
  <c r="AU103" i="12"/>
  <c r="AU54" i="12"/>
  <c r="BC103" i="12"/>
  <c r="BC54" i="12"/>
  <c r="BK103" i="12"/>
  <c r="BK54" i="12"/>
  <c r="BS103" i="12"/>
  <c r="BS54" i="12"/>
  <c r="CA103" i="12"/>
  <c r="CA54" i="12"/>
  <c r="CI103" i="12"/>
  <c r="CI54" i="12"/>
  <c r="CQ103" i="12"/>
  <c r="CQ54" i="12"/>
  <c r="CY103" i="12"/>
  <c r="CY54" i="12"/>
  <c r="DG103" i="12"/>
  <c r="DG54" i="12"/>
  <c r="DO103" i="12"/>
  <c r="DO54" i="12"/>
  <c r="DW103" i="12"/>
  <c r="DW54" i="12"/>
  <c r="EE103" i="12"/>
  <c r="EE54" i="12"/>
  <c r="EM103" i="12"/>
  <c r="EM54" i="12"/>
  <c r="EU103" i="12"/>
  <c r="EU54" i="12"/>
  <c r="FC103" i="12"/>
  <c r="FC54" i="12"/>
  <c r="G104" i="12"/>
  <c r="G55" i="12"/>
  <c r="O104" i="12"/>
  <c r="O55" i="12"/>
  <c r="W104" i="12"/>
  <c r="W55" i="12"/>
  <c r="AE104" i="12"/>
  <c r="AE55" i="12"/>
  <c r="AM104" i="12"/>
  <c r="AM55" i="12"/>
  <c r="AU104" i="12"/>
  <c r="AU55" i="12"/>
  <c r="BC104" i="12"/>
  <c r="BC55" i="12"/>
  <c r="BK104" i="12"/>
  <c r="BK55" i="12"/>
  <c r="BS104" i="12"/>
  <c r="BS55" i="12"/>
  <c r="CA104" i="12"/>
  <c r="CA55" i="12"/>
  <c r="CI104" i="12"/>
  <c r="CI55" i="12"/>
  <c r="CQ104" i="12"/>
  <c r="CQ55" i="12"/>
  <c r="CY104" i="12"/>
  <c r="CY55" i="12"/>
  <c r="DG104" i="12"/>
  <c r="DG55" i="12"/>
  <c r="DO104" i="12"/>
  <c r="DO55" i="12"/>
  <c r="DW104" i="12"/>
  <c r="DW55" i="12"/>
  <c r="EE104" i="12"/>
  <c r="EE55" i="12"/>
  <c r="EM104" i="12"/>
  <c r="EM55" i="12"/>
  <c r="EU104" i="12"/>
  <c r="EU55" i="12"/>
  <c r="FC104" i="12"/>
  <c r="FC55" i="12"/>
  <c r="G105" i="12"/>
  <c r="G56" i="12"/>
  <c r="O105" i="12"/>
  <c r="O56" i="12"/>
  <c r="W105" i="12"/>
  <c r="W56" i="12"/>
  <c r="AE105" i="12"/>
  <c r="AE56" i="12"/>
  <c r="AM105" i="12"/>
  <c r="AM56" i="12"/>
  <c r="AU105" i="12"/>
  <c r="AU56" i="12"/>
  <c r="BC105" i="12"/>
  <c r="BC56" i="12"/>
  <c r="BK105" i="12"/>
  <c r="BK56" i="12"/>
  <c r="BS105" i="12"/>
  <c r="BS56" i="12"/>
  <c r="CA105" i="12"/>
  <c r="CA56" i="12"/>
  <c r="CI105" i="12"/>
  <c r="CI56" i="12"/>
  <c r="CQ105" i="12"/>
  <c r="CQ56" i="12"/>
  <c r="CY105" i="12"/>
  <c r="CY56" i="12"/>
  <c r="DG105" i="12"/>
  <c r="DG56" i="12"/>
  <c r="DO105" i="12"/>
  <c r="DO56" i="12"/>
  <c r="DW105" i="12"/>
  <c r="DW56" i="12"/>
  <c r="EE105" i="12"/>
  <c r="EE56" i="12"/>
  <c r="EM105" i="12"/>
  <c r="EM56" i="12"/>
  <c r="EU105" i="12"/>
  <c r="EU56" i="12"/>
  <c r="FC105" i="12"/>
  <c r="FC56" i="12"/>
  <c r="G106" i="12"/>
  <c r="G57" i="12"/>
  <c r="O106" i="12"/>
  <c r="O57" i="12"/>
  <c r="W106" i="12"/>
  <c r="AE106" i="12"/>
  <c r="AE57" i="12"/>
  <c r="AM106" i="12"/>
  <c r="AM57" i="12"/>
  <c r="AU106" i="12"/>
  <c r="AU57" i="12"/>
  <c r="BC106" i="12"/>
  <c r="BC57" i="12"/>
  <c r="BK106" i="12"/>
  <c r="BK57" i="12"/>
  <c r="BS106" i="12"/>
  <c r="BS57" i="12"/>
  <c r="CA106" i="12"/>
  <c r="CA57" i="12"/>
  <c r="CI106" i="12"/>
  <c r="CQ106" i="12"/>
  <c r="CQ57" i="12"/>
  <c r="CY106" i="12"/>
  <c r="CY57" i="12"/>
  <c r="DG106" i="12"/>
  <c r="DG57" i="12"/>
  <c r="DO106" i="12"/>
  <c r="DO57" i="12"/>
  <c r="DW106" i="12"/>
  <c r="DW57" i="12"/>
  <c r="EE106" i="12"/>
  <c r="EE57" i="12"/>
  <c r="EM106" i="12"/>
  <c r="EM57" i="12"/>
  <c r="EU106" i="12"/>
  <c r="FC106" i="12"/>
  <c r="FC57" i="12"/>
  <c r="G108" i="12"/>
  <c r="G59" i="12"/>
  <c r="O108" i="12"/>
  <c r="O59" i="12"/>
  <c r="W108" i="12"/>
  <c r="W59" i="12"/>
  <c r="AE108" i="12"/>
  <c r="AE59" i="12"/>
  <c r="AM108" i="12"/>
  <c r="AM59" i="12"/>
  <c r="AU108" i="12"/>
  <c r="AU59" i="12"/>
  <c r="BC108" i="12"/>
  <c r="BC59" i="12"/>
  <c r="BK108" i="12"/>
  <c r="BK59" i="12"/>
  <c r="BS108" i="12"/>
  <c r="BS59" i="12"/>
  <c r="CA108" i="12"/>
  <c r="CA59" i="12"/>
  <c r="CI108" i="12"/>
  <c r="CI59" i="12"/>
  <c r="CQ108" i="12"/>
  <c r="CQ59" i="12"/>
  <c r="CY108" i="12"/>
  <c r="CY59" i="12"/>
  <c r="DG108" i="12"/>
  <c r="DG59" i="12"/>
  <c r="DO108" i="12"/>
  <c r="DO59" i="12"/>
  <c r="DW108" i="12"/>
  <c r="DW59" i="12"/>
  <c r="EE108" i="12"/>
  <c r="EE59" i="12"/>
  <c r="EM108" i="12"/>
  <c r="EM59" i="12"/>
  <c r="EU108" i="12"/>
  <c r="EU59" i="12"/>
  <c r="FC108" i="12"/>
  <c r="FC59" i="12"/>
  <c r="AM109" i="12"/>
  <c r="AM60" i="12"/>
  <c r="AU109" i="12"/>
  <c r="AU60" i="12"/>
  <c r="BC109" i="12"/>
  <c r="BC60" i="12"/>
  <c r="BK109" i="12"/>
  <c r="BK60" i="12"/>
  <c r="BS109" i="12"/>
  <c r="BS60" i="12"/>
  <c r="CA109" i="12"/>
  <c r="CA60" i="12"/>
  <c r="CI109" i="12"/>
  <c r="CI60" i="12"/>
  <c r="CQ109" i="12"/>
  <c r="CQ60" i="12"/>
  <c r="CY109" i="12"/>
  <c r="CY60" i="12"/>
  <c r="DG109" i="12"/>
  <c r="DG60" i="12"/>
  <c r="DO109" i="12"/>
  <c r="DO60" i="12"/>
  <c r="DW109" i="12"/>
  <c r="DW60" i="12"/>
  <c r="EE109" i="12"/>
  <c r="EE60" i="12"/>
  <c r="EM109" i="12"/>
  <c r="EM60" i="12"/>
  <c r="EU109" i="12"/>
  <c r="EU60" i="12"/>
  <c r="FC109" i="12"/>
  <c r="FC60" i="12"/>
  <c r="G110" i="12"/>
  <c r="G61" i="12"/>
  <c r="O110" i="12"/>
  <c r="O61" i="12"/>
  <c r="W110" i="12"/>
  <c r="W61" i="12"/>
  <c r="AE110" i="12"/>
  <c r="AE61" i="12"/>
  <c r="AM110" i="12"/>
  <c r="AM61" i="12"/>
  <c r="AU110" i="12"/>
  <c r="AU61" i="12"/>
  <c r="BC110" i="12"/>
  <c r="BC61" i="12"/>
  <c r="BK110" i="12"/>
  <c r="BK61" i="12"/>
  <c r="BS110" i="12"/>
  <c r="BS61" i="12"/>
  <c r="CA110" i="12"/>
  <c r="CA61" i="12"/>
  <c r="CI110" i="12"/>
  <c r="CI61" i="12"/>
  <c r="CQ110" i="12"/>
  <c r="CQ61" i="12"/>
  <c r="CY110" i="12"/>
  <c r="CY61" i="12"/>
  <c r="DG110" i="12"/>
  <c r="DG61" i="12"/>
  <c r="DO110" i="12"/>
  <c r="DO61" i="12"/>
  <c r="DW110" i="12"/>
  <c r="DW61" i="12"/>
  <c r="EE110" i="12"/>
  <c r="EE61" i="12"/>
  <c r="EM110" i="12"/>
  <c r="EM61" i="12"/>
  <c r="EU110" i="12"/>
  <c r="EU61" i="12"/>
  <c r="FC110" i="12"/>
  <c r="FC61" i="12"/>
  <c r="G111" i="12"/>
  <c r="G62" i="12"/>
  <c r="O111" i="12"/>
  <c r="O62" i="12"/>
  <c r="W111" i="12"/>
  <c r="W62" i="12"/>
  <c r="AE111" i="12"/>
  <c r="AE62" i="12"/>
  <c r="AM111" i="12"/>
  <c r="AM62" i="12"/>
  <c r="AU111" i="12"/>
  <c r="AU62" i="12"/>
  <c r="BC111" i="12"/>
  <c r="BC62" i="12"/>
  <c r="BK111" i="12"/>
  <c r="BK62" i="12"/>
  <c r="BS111" i="12"/>
  <c r="BS62" i="12"/>
  <c r="CA111" i="12"/>
  <c r="CA62" i="12"/>
  <c r="CI111" i="12"/>
  <c r="CI62" i="12"/>
  <c r="CQ111" i="12"/>
  <c r="CQ62" i="12"/>
  <c r="CY111" i="12"/>
  <c r="CY62" i="12"/>
  <c r="DG111" i="12"/>
  <c r="DG62" i="12"/>
  <c r="DO111" i="12"/>
  <c r="DO62" i="12"/>
  <c r="DW111" i="12"/>
  <c r="DW62" i="12"/>
  <c r="EE111" i="12"/>
  <c r="EE62" i="12"/>
  <c r="EM111" i="12"/>
  <c r="EM62" i="12"/>
  <c r="EU111" i="12"/>
  <c r="EU62" i="12"/>
  <c r="FC111" i="12"/>
  <c r="FC62" i="12"/>
  <c r="V50" i="12"/>
  <c r="V79" i="12" s="1"/>
  <c r="CH50" i="12"/>
  <c r="CH79" i="12" s="1"/>
  <c r="ET50" i="12"/>
  <c r="ET79" i="12" s="1"/>
  <c r="F51" i="12"/>
  <c r="F80" i="12" s="1"/>
  <c r="BR51" i="12"/>
  <c r="BR80" i="12" s="1"/>
  <c r="ED51" i="12"/>
  <c r="ED80" i="12" s="1"/>
  <c r="BB52" i="12"/>
  <c r="BB81" i="12" s="1"/>
  <c r="DN52" i="12"/>
  <c r="DN81" i="12" s="1"/>
  <c r="AL54" i="12"/>
  <c r="CX54" i="12"/>
  <c r="V55" i="12"/>
  <c r="CH55" i="12"/>
  <c r="ET55" i="12"/>
  <c r="F56" i="12"/>
  <c r="BR56" i="12"/>
  <c r="EF56" i="12"/>
  <c r="K57" i="12"/>
  <c r="BJ62" i="12"/>
  <c r="AB50" i="13"/>
  <c r="AB79" i="13" s="1"/>
  <c r="AA50" i="13"/>
  <c r="AA79" i="13" s="1"/>
  <c r="AD49" i="13"/>
  <c r="AD78" i="13" s="1"/>
  <c r="AC49" i="13"/>
  <c r="AC78" i="13" s="1"/>
  <c r="X48" i="13"/>
  <c r="X77" i="13" s="1"/>
  <c r="W48" i="13"/>
  <c r="W77" i="13" s="1"/>
  <c r="R47" i="13"/>
  <c r="R76" i="13" s="1"/>
  <c r="Q47" i="13"/>
  <c r="Q76" i="13" s="1"/>
  <c r="D46" i="13"/>
  <c r="D75" i="13" s="1"/>
  <c r="AF44" i="13"/>
  <c r="AF73" i="13" s="1"/>
  <c r="AE44" i="13"/>
  <c r="AE73" i="13" s="1"/>
  <c r="R43" i="13"/>
  <c r="R72" i="13" s="1"/>
  <c r="Q43" i="13"/>
  <c r="Q72" i="13" s="1"/>
  <c r="L41" i="13"/>
  <c r="L70" i="13" s="1"/>
  <c r="K41" i="13"/>
  <c r="K70" i="13" s="1"/>
  <c r="AD40" i="13"/>
  <c r="AD69" i="13" s="1"/>
  <c r="AC40" i="13"/>
  <c r="AC69" i="13" s="1"/>
  <c r="AF39" i="13"/>
  <c r="AF68" i="13" s="1"/>
  <c r="AE39" i="13"/>
  <c r="AE68" i="13" s="1"/>
  <c r="Z38" i="13"/>
  <c r="Z67" i="13" s="1"/>
  <c r="Y38" i="13"/>
  <c r="Y67" i="13" s="1"/>
  <c r="AB37" i="13"/>
  <c r="AB66" i="13" s="1"/>
  <c r="Z62" i="13"/>
  <c r="D61" i="13"/>
  <c r="AN57" i="13"/>
  <c r="Z56" i="13"/>
  <c r="D55" i="13"/>
  <c r="AN52" i="13"/>
  <c r="AN81" i="13" s="1"/>
  <c r="Z51" i="13"/>
  <c r="Z80" i="13" s="1"/>
  <c r="AL49" i="13"/>
  <c r="AL78" i="13" s="1"/>
  <c r="AK49" i="13"/>
  <c r="AK78" i="13" s="1"/>
  <c r="AF48" i="13"/>
  <c r="AF77" i="13" s="1"/>
  <c r="AE48" i="13"/>
  <c r="AE77" i="13" s="1"/>
  <c r="Z47" i="13"/>
  <c r="Z76" i="13" s="1"/>
  <c r="L46" i="13"/>
  <c r="L75" i="13" s="1"/>
  <c r="N40" i="13"/>
  <c r="N69" i="13" s="1"/>
  <c r="M40" i="13"/>
  <c r="M69" i="13" s="1"/>
  <c r="D37" i="13"/>
  <c r="D66" i="13" s="1"/>
  <c r="AP62" i="13"/>
  <c r="T61" i="13"/>
  <c r="AP56" i="13"/>
  <c r="T55" i="13"/>
  <c r="F54" i="13"/>
  <c r="AP51" i="13"/>
  <c r="AP80" i="13" s="1"/>
  <c r="L50" i="13"/>
  <c r="L79" i="13" s="1"/>
  <c r="K50" i="13"/>
  <c r="K79" i="13" s="1"/>
  <c r="N49" i="13"/>
  <c r="N78" i="13" s="1"/>
  <c r="M49" i="13"/>
  <c r="M78" i="13" s="1"/>
  <c r="AB46" i="13"/>
  <c r="AB75" i="13" s="1"/>
  <c r="AA46" i="13"/>
  <c r="AA75" i="13" s="1"/>
  <c r="F45" i="13"/>
  <c r="F74" i="13" s="1"/>
  <c r="E45" i="13"/>
  <c r="E74" i="13" s="1"/>
  <c r="AP43" i="13"/>
  <c r="AP72" i="13" s="1"/>
  <c r="AO43" i="13"/>
  <c r="AO72" i="13" s="1"/>
  <c r="T41" i="13"/>
  <c r="T70" i="13" s="1"/>
  <c r="AH38" i="13"/>
  <c r="AG38" i="13"/>
  <c r="AG67" i="13" s="1"/>
  <c r="L37" i="13"/>
  <c r="L66" i="13" s="1"/>
  <c r="K37" i="13"/>
  <c r="K66" i="13" s="1"/>
  <c r="AB61" i="13"/>
  <c r="N59" i="13"/>
  <c r="AB55" i="13"/>
  <c r="N54" i="13"/>
  <c r="Y47" i="13"/>
  <c r="Y76" i="13" s="1"/>
  <c r="V49" i="13"/>
  <c r="V78" i="13" s="1"/>
  <c r="U49" i="13"/>
  <c r="U78" i="13" s="1"/>
  <c r="P48" i="13"/>
  <c r="P77" i="13" s="1"/>
  <c r="O48" i="13"/>
  <c r="O77" i="13" s="1"/>
  <c r="J47" i="13"/>
  <c r="J76" i="13" s="1"/>
  <c r="I47" i="13"/>
  <c r="I76" i="13" s="1"/>
  <c r="AL45" i="13"/>
  <c r="AL74" i="13" s="1"/>
  <c r="AK45" i="13"/>
  <c r="AK74" i="13" s="1"/>
  <c r="AN44" i="13"/>
  <c r="AN73" i="13" s="1"/>
  <c r="AM44" i="13"/>
  <c r="AM73" i="13" s="1"/>
  <c r="J43" i="13"/>
  <c r="J72" i="13" s="1"/>
  <c r="I43" i="13"/>
  <c r="I72" i="13" s="1"/>
  <c r="D41" i="13"/>
  <c r="D70" i="13" s="1"/>
  <c r="F40" i="13"/>
  <c r="F69" i="13" s="1"/>
  <c r="P39" i="13"/>
  <c r="P68" i="13" s="1"/>
  <c r="O39" i="13"/>
  <c r="O68" i="13" s="1"/>
  <c r="R38" i="13"/>
  <c r="R67" i="13" s="1"/>
  <c r="Q38" i="13"/>
  <c r="Q67" i="13" s="1"/>
  <c r="T37" i="13"/>
  <c r="T66" i="13" s="1"/>
  <c r="T78" i="13"/>
  <c r="S37" i="13"/>
  <c r="S66" i="13" s="1"/>
  <c r="AJ61" i="13"/>
  <c r="V59" i="13"/>
  <c r="H57" i="13"/>
  <c r="AJ55" i="13"/>
  <c r="V54" i="13"/>
  <c r="H52" i="13"/>
  <c r="H81" i="13" s="1"/>
  <c r="AJ50" i="13"/>
  <c r="AJ79" i="13" s="1"/>
  <c r="AI50" i="13"/>
  <c r="AI79" i="13" s="1"/>
  <c r="F49" i="13"/>
  <c r="F78" i="13" s="1"/>
  <c r="E49" i="13"/>
  <c r="E78" i="13" s="1"/>
  <c r="H48" i="13"/>
  <c r="H77" i="13" s="1"/>
  <c r="G48" i="13"/>
  <c r="G77" i="13" s="1"/>
  <c r="T46" i="13"/>
  <c r="T75" i="13" s="1"/>
  <c r="S46" i="13"/>
  <c r="S75" i="13" s="1"/>
  <c r="N45" i="13"/>
  <c r="N74" i="13" s="1"/>
  <c r="M45" i="13"/>
  <c r="M74" i="13" s="1"/>
  <c r="H44" i="13"/>
  <c r="H73" i="13" s="1"/>
  <c r="G44" i="13"/>
  <c r="G73" i="13" s="1"/>
  <c r="Z43" i="13"/>
  <c r="Z72" i="13" s="1"/>
  <c r="Y43" i="13"/>
  <c r="Y72" i="13" s="1"/>
  <c r="AJ41" i="13"/>
  <c r="AJ70" i="13" s="1"/>
  <c r="AI41" i="13"/>
  <c r="AI70" i="13" s="1"/>
  <c r="V40" i="13"/>
  <c r="V69" i="13" s="1"/>
  <c r="U40" i="13"/>
  <c r="U69" i="13" s="1"/>
  <c r="X39" i="13"/>
  <c r="X68" i="13" s="1"/>
  <c r="W39" i="13"/>
  <c r="W68" i="13" s="1"/>
  <c r="AD59" i="13"/>
  <c r="P57" i="13"/>
  <c r="AD54" i="13"/>
  <c r="P52" i="13"/>
  <c r="P81" i="13" s="1"/>
  <c r="K46" i="13"/>
  <c r="K75" i="13" s="1"/>
  <c r="AA37" i="13"/>
  <c r="AA66" i="13" s="1"/>
  <c r="T50" i="13"/>
  <c r="T79" i="13" s="1"/>
  <c r="S50" i="13"/>
  <c r="S79" i="13" s="1"/>
  <c r="AP47" i="13"/>
  <c r="AP76" i="13" s="1"/>
  <c r="AO47" i="13"/>
  <c r="AO76" i="13" s="1"/>
  <c r="AJ46" i="13"/>
  <c r="AJ75" i="13" s="1"/>
  <c r="AI46" i="13"/>
  <c r="AI75" i="13" s="1"/>
  <c r="AD45" i="13"/>
  <c r="AD74" i="13" s="1"/>
  <c r="AC45" i="13"/>
  <c r="AC74" i="13" s="1"/>
  <c r="P44" i="13"/>
  <c r="P73" i="13" s="1"/>
  <c r="O44" i="13"/>
  <c r="O73" i="13" s="1"/>
  <c r="AN39" i="13"/>
  <c r="AN68" i="13" s="1"/>
  <c r="AM39" i="13"/>
  <c r="AM68" i="13" s="1"/>
  <c r="AP38" i="13"/>
  <c r="AP67" i="13" s="1"/>
  <c r="J38" i="13"/>
  <c r="J67" i="13" s="1"/>
  <c r="I38" i="13"/>
  <c r="I67" i="13" s="1"/>
  <c r="J62" i="13"/>
  <c r="AL59" i="13"/>
  <c r="X57" i="13"/>
  <c r="J56" i="13"/>
  <c r="AL54" i="13"/>
  <c r="X52" i="13"/>
  <c r="X81" i="13" s="1"/>
  <c r="J51" i="13"/>
  <c r="J80" i="13" s="1"/>
  <c r="I51" i="13"/>
  <c r="I80" i="13" s="1"/>
  <c r="AN48" i="13"/>
  <c r="AN77" i="13" s="1"/>
  <c r="AH47" i="13"/>
  <c r="AG47" i="13"/>
  <c r="AG76" i="13" s="1"/>
  <c r="V45" i="13"/>
  <c r="V74" i="13" s="1"/>
  <c r="U45" i="13"/>
  <c r="U74" i="13" s="1"/>
  <c r="X44" i="13"/>
  <c r="X73" i="13" s="1"/>
  <c r="W44" i="13"/>
  <c r="W73" i="13" s="1"/>
  <c r="AH43" i="13"/>
  <c r="AB41" i="13"/>
  <c r="AB70" i="13" s="1"/>
  <c r="AA41" i="13"/>
  <c r="AA70" i="13" s="1"/>
  <c r="AL40" i="13"/>
  <c r="AL69" i="13" s="1"/>
  <c r="AK40" i="13"/>
  <c r="AK69" i="13" s="1"/>
  <c r="H39" i="13"/>
  <c r="H68" i="13" s="1"/>
  <c r="G39" i="13"/>
  <c r="G68" i="13" s="1"/>
  <c r="AJ37" i="13"/>
  <c r="AJ74" i="13"/>
  <c r="AI37" i="13"/>
  <c r="R62" i="13"/>
  <c r="AF57" i="13"/>
  <c r="R56" i="13"/>
  <c r="AF52" i="13"/>
  <c r="AF81" i="13" s="1"/>
  <c r="Q51" i="13"/>
  <c r="Q80" i="13" s="1"/>
  <c r="AG43" i="13"/>
  <c r="AG72" i="13" s="1"/>
  <c r="O37" i="15"/>
  <c r="O66" i="15" s="1"/>
  <c r="E38" i="15"/>
  <c r="E67" i="15" s="1"/>
  <c r="U38" i="15"/>
  <c r="U67" i="15" s="1"/>
  <c r="AK38" i="15"/>
  <c r="AK67" i="15" s="1"/>
  <c r="S39" i="15"/>
  <c r="S68" i="15" s="1"/>
  <c r="AA39" i="15"/>
  <c r="AA68" i="15" s="1"/>
  <c r="AI39" i="15"/>
  <c r="AI68" i="15" s="1"/>
  <c r="H37" i="15"/>
  <c r="H66" i="15" s="1"/>
  <c r="P37" i="15"/>
  <c r="P66" i="15" s="1"/>
  <c r="X37" i="15"/>
  <c r="X66" i="15" s="1"/>
  <c r="AF37" i="15"/>
  <c r="AN37" i="15"/>
  <c r="AN66" i="15" s="1"/>
  <c r="F38" i="15"/>
  <c r="F67" i="15" s="1"/>
  <c r="N38" i="15"/>
  <c r="N67" i="15" s="1"/>
  <c r="V38" i="15"/>
  <c r="V67" i="15" s="1"/>
  <c r="AD38" i="15"/>
  <c r="AD67" i="15" s="1"/>
  <c r="AL38" i="15"/>
  <c r="AL67" i="15" s="1"/>
  <c r="D39" i="15"/>
  <c r="D68" i="15" s="1"/>
  <c r="L39" i="15"/>
  <c r="L68" i="15" s="1"/>
  <c r="T39" i="15"/>
  <c r="T68" i="15" s="1"/>
  <c r="AB39" i="15"/>
  <c r="AB68" i="15" s="1"/>
  <c r="AJ39" i="15"/>
  <c r="AJ68" i="15" s="1"/>
  <c r="J40" i="15"/>
  <c r="J69" i="15" s="1"/>
  <c r="R40" i="15"/>
  <c r="R69" i="15" s="1"/>
  <c r="Z40" i="15"/>
  <c r="Z69" i="15" s="1"/>
  <c r="AH40" i="15"/>
  <c r="AH69" i="15" s="1"/>
  <c r="H41" i="15"/>
  <c r="H70" i="15" s="1"/>
  <c r="P41" i="15"/>
  <c r="P70" i="15" s="1"/>
  <c r="X41" i="15"/>
  <c r="X70" i="15" s="1"/>
  <c r="AF41" i="15"/>
  <c r="AF70" i="15" s="1"/>
  <c r="AN41" i="15"/>
  <c r="AN70" i="15" s="1"/>
  <c r="F43" i="15"/>
  <c r="F72" i="15" s="1"/>
  <c r="N43" i="15"/>
  <c r="N72" i="15" s="1"/>
  <c r="V43" i="15"/>
  <c r="V72" i="15" s="1"/>
  <c r="AD43" i="15"/>
  <c r="AD72" i="15" s="1"/>
  <c r="AL43" i="15"/>
  <c r="AL72" i="15" s="1"/>
  <c r="D44" i="15"/>
  <c r="D73" i="15" s="1"/>
  <c r="L44" i="15"/>
  <c r="L73" i="15" s="1"/>
  <c r="T44" i="15"/>
  <c r="T73" i="15" s="1"/>
  <c r="AB44" i="15"/>
  <c r="AB73" i="15" s="1"/>
  <c r="AJ44" i="15"/>
  <c r="AJ73" i="15" s="1"/>
  <c r="J45" i="15"/>
  <c r="J74" i="15" s="1"/>
  <c r="G37" i="15"/>
  <c r="G66" i="15" s="1"/>
  <c r="M38" i="15"/>
  <c r="M67" i="15" s="1"/>
  <c r="AC38" i="15"/>
  <c r="AC67" i="15" s="1"/>
  <c r="K39" i="15"/>
  <c r="K68" i="15" s="1"/>
  <c r="I40" i="15"/>
  <c r="I69" i="15" s="1"/>
  <c r="I37" i="15"/>
  <c r="I66" i="15" s="1"/>
  <c r="Q37" i="15"/>
  <c r="Q66" i="15" s="1"/>
  <c r="Y37" i="15"/>
  <c r="Y66" i="15" s="1"/>
  <c r="AG37" i="15"/>
  <c r="AO37" i="15"/>
  <c r="AO66" i="15" s="1"/>
  <c r="G38" i="15"/>
  <c r="G67" i="15" s="1"/>
  <c r="O38" i="15"/>
  <c r="O67" i="15" s="1"/>
  <c r="W38" i="15"/>
  <c r="W67" i="15" s="1"/>
  <c r="AE38" i="15"/>
  <c r="AE67" i="15" s="1"/>
  <c r="AM38" i="15"/>
  <c r="AM67" i="15" s="1"/>
  <c r="E39" i="15"/>
  <c r="E68" i="15" s="1"/>
  <c r="M39" i="15"/>
  <c r="M68" i="15" s="1"/>
  <c r="U39" i="15"/>
  <c r="U68" i="15" s="1"/>
  <c r="AC39" i="15"/>
  <c r="AC68" i="15" s="1"/>
  <c r="AK39" i="15"/>
  <c r="AK68" i="15" s="1"/>
  <c r="K40" i="15"/>
  <c r="K69" i="15" s="1"/>
  <c r="AE37" i="15"/>
  <c r="AE66" i="15" s="1"/>
  <c r="Z37" i="15"/>
  <c r="Z66" i="15" s="1"/>
  <c r="AH37" i="15"/>
  <c r="P38" i="15"/>
  <c r="P67" i="15" s="1"/>
  <c r="X38" i="15"/>
  <c r="X67" i="15" s="1"/>
  <c r="AD39" i="15"/>
  <c r="AD68" i="15" s="1"/>
  <c r="AL39" i="15"/>
  <c r="AL68" i="15" s="1"/>
  <c r="D40" i="15"/>
  <c r="D69" i="15" s="1"/>
  <c r="L40" i="15"/>
  <c r="L69" i="15" s="1"/>
  <c r="T40" i="15"/>
  <c r="T69" i="15" s="1"/>
  <c r="AB40" i="15"/>
  <c r="AB69" i="15" s="1"/>
  <c r="AJ40" i="15"/>
  <c r="AJ69" i="15" s="1"/>
  <c r="J41" i="15"/>
  <c r="J70" i="15" s="1"/>
  <c r="R41" i="15"/>
  <c r="R70" i="15" s="1"/>
  <c r="Z41" i="15"/>
  <c r="Z70" i="15" s="1"/>
  <c r="AH41" i="15"/>
  <c r="AH70" i="15" s="1"/>
  <c r="H43" i="15"/>
  <c r="H72" i="15" s="1"/>
  <c r="P43" i="15"/>
  <c r="P72" i="15" s="1"/>
  <c r="X43" i="15"/>
  <c r="X72" i="15" s="1"/>
  <c r="AF43" i="15"/>
  <c r="AF72" i="15" s="1"/>
  <c r="AN43" i="15"/>
  <c r="AN72" i="15" s="1"/>
  <c r="F44" i="15"/>
  <c r="F73" i="15" s="1"/>
  <c r="N44" i="15"/>
  <c r="N73" i="15" s="1"/>
  <c r="AD44" i="15"/>
  <c r="AD73" i="15" s="1"/>
  <c r="AL44" i="15"/>
  <c r="AL73" i="15" s="1"/>
  <c r="D45" i="15"/>
  <c r="D74" i="15" s="1"/>
  <c r="L45" i="15"/>
  <c r="L74" i="15" s="1"/>
  <c r="T45" i="15"/>
  <c r="T74" i="15" s="1"/>
  <c r="AB45" i="15"/>
  <c r="AB74" i="15" s="1"/>
  <c r="AJ45" i="15"/>
  <c r="AJ74" i="15" s="1"/>
  <c r="J46" i="15"/>
  <c r="J75" i="15" s="1"/>
  <c r="R46" i="15"/>
  <c r="R75" i="15" s="1"/>
  <c r="Z46" i="15"/>
  <c r="Z75" i="15" s="1"/>
  <c r="AH46" i="15"/>
  <c r="AH75" i="15" s="1"/>
  <c r="H47" i="15"/>
  <c r="H76" i="15" s="1"/>
  <c r="P47" i="15"/>
  <c r="P76" i="15" s="1"/>
  <c r="X47" i="15"/>
  <c r="X76" i="15" s="1"/>
  <c r="AF47" i="15"/>
  <c r="AF76" i="15" s="1"/>
  <c r="AN47" i="15"/>
  <c r="AN76" i="15" s="1"/>
  <c r="F48" i="15"/>
  <c r="F77" i="15" s="1"/>
  <c r="N48" i="15"/>
  <c r="N77" i="15" s="1"/>
  <c r="V48" i="15"/>
  <c r="V77" i="15" s="1"/>
  <c r="AD48" i="15"/>
  <c r="AD77" i="15" s="1"/>
  <c r="AL48" i="15"/>
  <c r="AL77" i="15" s="1"/>
  <c r="D49" i="15"/>
  <c r="D78" i="15" s="1"/>
  <c r="L49" i="15"/>
  <c r="L78" i="15" s="1"/>
  <c r="T49" i="15"/>
  <c r="T78" i="15" s="1"/>
  <c r="AB49" i="15"/>
  <c r="AB78" i="15" s="1"/>
  <c r="AJ49" i="15"/>
  <c r="AJ78" i="15" s="1"/>
  <c r="J50" i="15"/>
  <c r="J79" i="15" s="1"/>
  <c r="R50" i="15"/>
  <c r="R79" i="15" s="1"/>
  <c r="Z50" i="15"/>
  <c r="Z79" i="15" s="1"/>
  <c r="AH50" i="15"/>
  <c r="AH79" i="15" s="1"/>
  <c r="H51" i="15"/>
  <c r="H80" i="15" s="1"/>
  <c r="P51" i="15"/>
  <c r="P80" i="15" s="1"/>
  <c r="X51" i="15"/>
  <c r="X80" i="15" s="1"/>
  <c r="AF51" i="15"/>
  <c r="AF80" i="15" s="1"/>
  <c r="AN51" i="15"/>
  <c r="AN80" i="15" s="1"/>
  <c r="F52" i="15"/>
  <c r="F81" i="15" s="1"/>
  <c r="N52" i="15"/>
  <c r="N81" i="15" s="1"/>
  <c r="V52" i="15"/>
  <c r="V81" i="15" s="1"/>
  <c r="AD52" i="15"/>
  <c r="AD81" i="15" s="1"/>
  <c r="AL52" i="15"/>
  <c r="AL81" i="15" s="1"/>
  <c r="W37" i="15"/>
  <c r="W66" i="15" s="1"/>
  <c r="J37" i="15"/>
  <c r="J66" i="15" s="1"/>
  <c r="I67" i="15"/>
  <c r="H38" i="15"/>
  <c r="H67" i="15" s="1"/>
  <c r="AN38" i="15"/>
  <c r="AN67" i="15" s="1"/>
  <c r="F39" i="15"/>
  <c r="F68" i="15" s="1"/>
  <c r="N39" i="15"/>
  <c r="N68" i="15" s="1"/>
  <c r="V44" i="15"/>
  <c r="V73" i="15" s="1"/>
  <c r="K37" i="15"/>
  <c r="K66" i="15" s="1"/>
  <c r="S37" i="15"/>
  <c r="S66" i="15" s="1"/>
  <c r="AA37" i="15"/>
  <c r="AA66" i="15" s="1"/>
  <c r="AI37" i="15"/>
  <c r="Q38" i="15"/>
  <c r="Q67" i="15" s="1"/>
  <c r="Y38" i="15"/>
  <c r="Y67" i="15" s="1"/>
  <c r="AG38" i="15"/>
  <c r="AG67" i="15" s="1"/>
  <c r="AP67" i="15"/>
  <c r="AO38" i="15"/>
  <c r="AO67" i="15" s="1"/>
  <c r="G39" i="15"/>
  <c r="G68" i="15" s="1"/>
  <c r="O39" i="15"/>
  <c r="O68" i="15" s="1"/>
  <c r="W39" i="15"/>
  <c r="W68" i="15" s="1"/>
  <c r="AE39" i="15"/>
  <c r="AE68" i="15" s="1"/>
  <c r="AM39" i="15"/>
  <c r="AM68" i="15" s="1"/>
  <c r="E40" i="15"/>
  <c r="E69" i="15" s="1"/>
  <c r="M40" i="15"/>
  <c r="M69" i="15" s="1"/>
  <c r="U40" i="15"/>
  <c r="U69" i="15" s="1"/>
  <c r="AC40" i="15"/>
  <c r="AC69" i="15" s="1"/>
  <c r="AK40" i="15"/>
  <c r="AK69" i="15" s="1"/>
  <c r="K41" i="15"/>
  <c r="K70" i="15" s="1"/>
  <c r="S41" i="15"/>
  <c r="S70" i="15" s="1"/>
  <c r="V39" i="15"/>
  <c r="V68" i="15" s="1"/>
  <c r="D37" i="15"/>
  <c r="D66" i="15" s="1"/>
  <c r="L37" i="15"/>
  <c r="L66" i="15" s="1"/>
  <c r="T37" i="15"/>
  <c r="T66" i="15" s="1"/>
  <c r="AB37" i="15"/>
  <c r="AB66" i="15" s="1"/>
  <c r="AJ37" i="15"/>
  <c r="J38" i="15"/>
  <c r="J67" i="15" s="1"/>
  <c r="R38" i="15"/>
  <c r="R67" i="15" s="1"/>
  <c r="Z38" i="15"/>
  <c r="Z67" i="15" s="1"/>
  <c r="AH38" i="15"/>
  <c r="AH67" i="15" s="1"/>
  <c r="H39" i="15"/>
  <c r="H68" i="15" s="1"/>
  <c r="P39" i="15"/>
  <c r="P68" i="15" s="1"/>
  <c r="X39" i="15"/>
  <c r="X68" i="15" s="1"/>
  <c r="AF39" i="15"/>
  <c r="AF68" i="15" s="1"/>
  <c r="AN39" i="15"/>
  <c r="AN68" i="15" s="1"/>
  <c r="F40" i="15"/>
  <c r="F69" i="15" s="1"/>
  <c r="N40" i="15"/>
  <c r="N69" i="15" s="1"/>
  <c r="V40" i="15"/>
  <c r="V69" i="15" s="1"/>
  <c r="AD40" i="15"/>
  <c r="AD69" i="15" s="1"/>
  <c r="AL40" i="15"/>
  <c r="AL69" i="15" s="1"/>
  <c r="D41" i="15"/>
  <c r="D70" i="15" s="1"/>
  <c r="L41" i="15"/>
  <c r="L70" i="15" s="1"/>
  <c r="AB41" i="15"/>
  <c r="AB70" i="15" s="1"/>
  <c r="AJ41" i="15"/>
  <c r="AJ70" i="15" s="1"/>
  <c r="J43" i="15"/>
  <c r="J72" i="15" s="1"/>
  <c r="R43" i="15"/>
  <c r="R72" i="15" s="1"/>
  <c r="Z43" i="15"/>
  <c r="Z72" i="15" s="1"/>
  <c r="AH43" i="15"/>
  <c r="AH72" i="15" s="1"/>
  <c r="H44" i="15"/>
  <c r="H73" i="15" s="1"/>
  <c r="P44" i="15"/>
  <c r="P73" i="15" s="1"/>
  <c r="X44" i="15"/>
  <c r="X73" i="15" s="1"/>
  <c r="AF44" i="15"/>
  <c r="AF73" i="15" s="1"/>
  <c r="AN44" i="15"/>
  <c r="AN73" i="15" s="1"/>
  <c r="F45" i="15"/>
  <c r="F74" i="15" s="1"/>
  <c r="N45" i="15"/>
  <c r="N74" i="15" s="1"/>
  <c r="V45" i="15"/>
  <c r="V74" i="15" s="1"/>
  <c r="AD45" i="15"/>
  <c r="AD74" i="15" s="1"/>
  <c r="AL45" i="15"/>
  <c r="AL74" i="15" s="1"/>
  <c r="D46" i="15"/>
  <c r="D75" i="15" s="1"/>
  <c r="L46" i="15"/>
  <c r="L75" i="15" s="1"/>
  <c r="T46" i="15"/>
  <c r="T75" i="15" s="1"/>
  <c r="AB46" i="15"/>
  <c r="AB75" i="15" s="1"/>
  <c r="AJ46" i="15"/>
  <c r="AJ75" i="15" s="1"/>
  <c r="J47" i="15"/>
  <c r="J76" i="15" s="1"/>
  <c r="R47" i="15"/>
  <c r="R76" i="15" s="1"/>
  <c r="Z47" i="15"/>
  <c r="Z76" i="15" s="1"/>
  <c r="AH47" i="15"/>
  <c r="AH76" i="15" s="1"/>
  <c r="H48" i="15"/>
  <c r="H77" i="15" s="1"/>
  <c r="P48" i="15"/>
  <c r="P77" i="15" s="1"/>
  <c r="X48" i="15"/>
  <c r="X77" i="15" s="1"/>
  <c r="AN48" i="15"/>
  <c r="AN77" i="15" s="1"/>
  <c r="F49" i="15"/>
  <c r="F78" i="15" s="1"/>
  <c r="N49" i="15"/>
  <c r="N78" i="15" s="1"/>
  <c r="V49" i="15"/>
  <c r="V78" i="15" s="1"/>
  <c r="AD49" i="15"/>
  <c r="AD78" i="15" s="1"/>
  <c r="AL49" i="15"/>
  <c r="AL78" i="15" s="1"/>
  <c r="D50" i="15"/>
  <c r="D79" i="15" s="1"/>
  <c r="L50" i="15"/>
  <c r="L79" i="15" s="1"/>
  <c r="T50" i="15"/>
  <c r="T79" i="15" s="1"/>
  <c r="AB50" i="15"/>
  <c r="AB79" i="15" s="1"/>
  <c r="AJ50" i="15"/>
  <c r="AJ79" i="15" s="1"/>
  <c r="J51" i="15"/>
  <c r="J80" i="15" s="1"/>
  <c r="R51" i="15"/>
  <c r="R80" i="15" s="1"/>
  <c r="Z51" i="15"/>
  <c r="Z80" i="15" s="1"/>
  <c r="AH51" i="15"/>
  <c r="AH80" i="15" s="1"/>
  <c r="H52" i="15"/>
  <c r="H81" i="15" s="1"/>
  <c r="P52" i="15"/>
  <c r="P81" i="15" s="1"/>
  <c r="X52" i="15"/>
  <c r="X81" i="15" s="1"/>
  <c r="AF52" i="15"/>
  <c r="AF81" i="15" s="1"/>
  <c r="AN52" i="15"/>
  <c r="AN81" i="15" s="1"/>
  <c r="R37" i="15"/>
  <c r="R66" i="15" s="1"/>
  <c r="AO44" i="15"/>
  <c r="AO73" i="15" s="1"/>
  <c r="E37" i="15"/>
  <c r="E66" i="15" s="1"/>
  <c r="M37" i="15"/>
  <c r="M66" i="15" s="1"/>
  <c r="U37" i="15"/>
  <c r="U66" i="15" s="1"/>
  <c r="AC37" i="15"/>
  <c r="AC66" i="15" s="1"/>
  <c r="AK37" i="15"/>
  <c r="K38" i="15"/>
  <c r="K67" i="15" s="1"/>
  <c r="S38" i="15"/>
  <c r="S67" i="15" s="1"/>
  <c r="AA38" i="15"/>
  <c r="AA67" i="15" s="1"/>
  <c r="AI38" i="15"/>
  <c r="AI67" i="15" s="1"/>
  <c r="I39" i="15"/>
  <c r="I68" i="15" s="1"/>
  <c r="Q39" i="15"/>
  <c r="Q68" i="15" s="1"/>
  <c r="Y39" i="15"/>
  <c r="Y68" i="15" s="1"/>
  <c r="AG39" i="15"/>
  <c r="AG68" i="15" s="1"/>
  <c r="AO39" i="15"/>
  <c r="AO68" i="15" s="1"/>
  <c r="G40" i="15"/>
  <c r="G69" i="15" s="1"/>
  <c r="O40" i="15"/>
  <c r="O69" i="15" s="1"/>
  <c r="AM40" i="15"/>
  <c r="AM69" i="15" s="1"/>
  <c r="AM45" i="15"/>
  <c r="AM74" i="15" s="1"/>
  <c r="AM37" i="15"/>
  <c r="AM66" i="15" s="1"/>
  <c r="F37" i="15"/>
  <c r="F66" i="15" s="1"/>
  <c r="N37" i="15"/>
  <c r="N66" i="15" s="1"/>
  <c r="V37" i="15"/>
  <c r="V66" i="15" s="1"/>
  <c r="AD37" i="15"/>
  <c r="AD66" i="15" s="1"/>
  <c r="D38" i="15"/>
  <c r="D67" i="15" s="1"/>
  <c r="L38" i="15"/>
  <c r="L67" i="15" s="1"/>
  <c r="T38" i="15"/>
  <c r="T67" i="15" s="1"/>
  <c r="AB38" i="15"/>
  <c r="AB67" i="15" s="1"/>
  <c r="AJ38" i="15"/>
  <c r="AJ67" i="15" s="1"/>
  <c r="J39" i="15"/>
  <c r="J68" i="15" s="1"/>
  <c r="R39" i="15"/>
  <c r="R68" i="15" s="1"/>
  <c r="Z39" i="15"/>
  <c r="Z68" i="15" s="1"/>
  <c r="AH39" i="15"/>
  <c r="AH68" i="15" s="1"/>
  <c r="H40" i="15"/>
  <c r="H69" i="15" s="1"/>
  <c r="P40" i="15"/>
  <c r="P69" i="15" s="1"/>
  <c r="X40" i="15"/>
  <c r="X69" i="15" s="1"/>
  <c r="AF40" i="15"/>
  <c r="AF69" i="15" s="1"/>
  <c r="AN40" i="15"/>
  <c r="AN69" i="15" s="1"/>
  <c r="F41" i="15"/>
  <c r="F70" i="15" s="1"/>
  <c r="N41" i="15"/>
  <c r="N70" i="15" s="1"/>
  <c r="V41" i="15"/>
  <c r="V70" i="15" s="1"/>
  <c r="AD41" i="15"/>
  <c r="AD70" i="15" s="1"/>
  <c r="AL41" i="15"/>
  <c r="AL70" i="15" s="1"/>
  <c r="D43" i="15"/>
  <c r="D72" i="15" s="1"/>
  <c r="L43" i="15"/>
  <c r="L72" i="15" s="1"/>
  <c r="T43" i="15"/>
  <c r="T72" i="15" s="1"/>
  <c r="AB43" i="15"/>
  <c r="AB72" i="15" s="1"/>
  <c r="AJ43" i="15"/>
  <c r="AJ72" i="15" s="1"/>
  <c r="J44" i="15"/>
  <c r="J73" i="15" s="1"/>
  <c r="R44" i="15"/>
  <c r="R73" i="15" s="1"/>
  <c r="Z44" i="15"/>
  <c r="Z73" i="15" s="1"/>
  <c r="AH44" i="15"/>
  <c r="AH73" i="15" s="1"/>
  <c r="H45" i="15"/>
  <c r="H74" i="15" s="1"/>
  <c r="P45" i="15"/>
  <c r="P74" i="15" s="1"/>
  <c r="X45" i="15"/>
  <c r="X74" i="15" s="1"/>
  <c r="AF45" i="15"/>
  <c r="AF74" i="15" s="1"/>
  <c r="AN45" i="15"/>
  <c r="AN74" i="15" s="1"/>
  <c r="F46" i="15"/>
  <c r="F75" i="15" s="1"/>
  <c r="N46" i="15"/>
  <c r="N75" i="15" s="1"/>
  <c r="AI41" i="15"/>
  <c r="AI70" i="15" s="1"/>
  <c r="I43" i="15"/>
  <c r="I72" i="15" s="1"/>
  <c r="Q43" i="15"/>
  <c r="Q72" i="15" s="1"/>
  <c r="Y43" i="15"/>
  <c r="Y72" i="15" s="1"/>
  <c r="AG43" i="15"/>
  <c r="AG72" i="15" s="1"/>
  <c r="AO43" i="15"/>
  <c r="AO72" i="15" s="1"/>
  <c r="G44" i="15"/>
  <c r="G73" i="15" s="1"/>
  <c r="O44" i="15"/>
  <c r="O73" i="15" s="1"/>
  <c r="W44" i="15"/>
  <c r="W73" i="15" s="1"/>
  <c r="AE44" i="15"/>
  <c r="AE73" i="15" s="1"/>
  <c r="AM44" i="15"/>
  <c r="AM73" i="15" s="1"/>
  <c r="E45" i="15"/>
  <c r="E74" i="15" s="1"/>
  <c r="M45" i="15"/>
  <c r="M74" i="15" s="1"/>
  <c r="U45" i="15"/>
  <c r="U74" i="15" s="1"/>
  <c r="AC45" i="15"/>
  <c r="AC74" i="15" s="1"/>
  <c r="AK45" i="15"/>
  <c r="AK74" i="15" s="1"/>
  <c r="K46" i="15"/>
  <c r="K75" i="15" s="1"/>
  <c r="S46" i="15"/>
  <c r="S75" i="15" s="1"/>
  <c r="AA46" i="15"/>
  <c r="AA75" i="15" s="1"/>
  <c r="AI46" i="15"/>
  <c r="AI75" i="15" s="1"/>
  <c r="I47" i="15"/>
  <c r="I76" i="15" s="1"/>
  <c r="Q47" i="15"/>
  <c r="Q76" i="15" s="1"/>
  <c r="Y47" i="15"/>
  <c r="Y76" i="15" s="1"/>
  <c r="AG47" i="15"/>
  <c r="AG76" i="15" s="1"/>
  <c r="AP76" i="15"/>
  <c r="AO47" i="15"/>
  <c r="AO76" i="15" s="1"/>
  <c r="G48" i="15"/>
  <c r="G77" i="15" s="1"/>
  <c r="O48" i="15"/>
  <c r="O77" i="15" s="1"/>
  <c r="W48" i="15"/>
  <c r="W77" i="15" s="1"/>
  <c r="AF77" i="15"/>
  <c r="AE48" i="15"/>
  <c r="AE77" i="15" s="1"/>
  <c r="AM48" i="15"/>
  <c r="AM77" i="15" s="1"/>
  <c r="E49" i="15"/>
  <c r="E78" i="15" s="1"/>
  <c r="M49" i="15"/>
  <c r="M78" i="15" s="1"/>
  <c r="U49" i="15"/>
  <c r="U78" i="15" s="1"/>
  <c r="AC49" i="15"/>
  <c r="AC78" i="15" s="1"/>
  <c r="AK49" i="15"/>
  <c r="AK78" i="15" s="1"/>
  <c r="K50" i="15"/>
  <c r="K79" i="15" s="1"/>
  <c r="S50" i="15"/>
  <c r="S79" i="15" s="1"/>
  <c r="AA50" i="15"/>
  <c r="AA79" i="15" s="1"/>
  <c r="AI50" i="15"/>
  <c r="AI79" i="15" s="1"/>
  <c r="I51" i="15"/>
  <c r="I80" i="15" s="1"/>
  <c r="Q51" i="15"/>
  <c r="Q80" i="15" s="1"/>
  <c r="Y51" i="15"/>
  <c r="Y80" i="15" s="1"/>
  <c r="AG51" i="15"/>
  <c r="AG80" i="15" s="1"/>
  <c r="AP80" i="15"/>
  <c r="AO51" i="15"/>
  <c r="AO80" i="15" s="1"/>
  <c r="G52" i="15"/>
  <c r="G81" i="15" s="1"/>
  <c r="O52" i="15"/>
  <c r="O81" i="15" s="1"/>
  <c r="W52" i="15"/>
  <c r="W81" i="15" s="1"/>
  <c r="AE52" i="15"/>
  <c r="AE81" i="15" s="1"/>
  <c r="AM52" i="15"/>
  <c r="AM81" i="15" s="1"/>
  <c r="E54" i="15"/>
  <c r="M54" i="15"/>
  <c r="U54" i="15"/>
  <c r="AC54" i="15"/>
  <c r="AK54" i="15"/>
  <c r="K55" i="15"/>
  <c r="S55" i="15"/>
  <c r="AA55" i="15"/>
  <c r="AI55" i="15"/>
  <c r="I56" i="15"/>
  <c r="Q56" i="15"/>
  <c r="Y56" i="15"/>
  <c r="AG56" i="15"/>
  <c r="AO56" i="15"/>
  <c r="G57" i="15"/>
  <c r="O57" i="15"/>
  <c r="W57" i="15"/>
  <c r="AE57" i="15"/>
  <c r="AM57" i="15"/>
  <c r="M59" i="15"/>
  <c r="U59" i="15"/>
  <c r="AC59" i="15"/>
  <c r="AK59" i="15"/>
  <c r="K61" i="15"/>
  <c r="S61" i="15"/>
  <c r="AA61" i="15"/>
  <c r="AI61" i="15"/>
  <c r="I62" i="15"/>
  <c r="Q62" i="15"/>
  <c r="Y62" i="15"/>
  <c r="AG62" i="15"/>
  <c r="AO62" i="15"/>
  <c r="W40" i="15"/>
  <c r="W69" i="15" s="1"/>
  <c r="AE40" i="15"/>
  <c r="AE69" i="15" s="1"/>
  <c r="M41" i="15"/>
  <c r="M70" i="15" s="1"/>
  <c r="U41" i="15"/>
  <c r="U70" i="15" s="1"/>
  <c r="AC41" i="15"/>
  <c r="AC70" i="15" s="1"/>
  <c r="S43" i="15"/>
  <c r="S72" i="15" s="1"/>
  <c r="AI43" i="15"/>
  <c r="AI72" i="15" s="1"/>
  <c r="Q44" i="15"/>
  <c r="Q73" i="15" s="1"/>
  <c r="AG44" i="15"/>
  <c r="AG73" i="15" s="1"/>
  <c r="O45" i="15"/>
  <c r="O74" i="15" s="1"/>
  <c r="AE45" i="15"/>
  <c r="AE74" i="15" s="1"/>
  <c r="E46" i="15"/>
  <c r="E75" i="15" s="1"/>
  <c r="M46" i="15"/>
  <c r="M75" i="15" s="1"/>
  <c r="U46" i="15"/>
  <c r="U75" i="15" s="1"/>
  <c r="AC46" i="15"/>
  <c r="AC75" i="15" s="1"/>
  <c r="AK46" i="15"/>
  <c r="AK75" i="15" s="1"/>
  <c r="K47" i="15"/>
  <c r="K76" i="15" s="1"/>
  <c r="S47" i="15"/>
  <c r="S76" i="15" s="1"/>
  <c r="AA47" i="15"/>
  <c r="AA76" i="15" s="1"/>
  <c r="AI47" i="15"/>
  <c r="AI76" i="15" s="1"/>
  <c r="I48" i="15"/>
  <c r="I77" i="15" s="1"/>
  <c r="Q48" i="15"/>
  <c r="Q77" i="15" s="1"/>
  <c r="Y48" i="15"/>
  <c r="Y77" i="15" s="1"/>
  <c r="AG48" i="15"/>
  <c r="AG77" i="15" s="1"/>
  <c r="AO48" i="15"/>
  <c r="AO77" i="15" s="1"/>
  <c r="G49" i="15"/>
  <c r="G78" i="15" s="1"/>
  <c r="O49" i="15"/>
  <c r="O78" i="15" s="1"/>
  <c r="W49" i="15"/>
  <c r="W78" i="15" s="1"/>
  <c r="AE49" i="15"/>
  <c r="AE78" i="15" s="1"/>
  <c r="AM49" i="15"/>
  <c r="AM78" i="15" s="1"/>
  <c r="E50" i="15"/>
  <c r="E79" i="15" s="1"/>
  <c r="M50" i="15"/>
  <c r="M79" i="15" s="1"/>
  <c r="U50" i="15"/>
  <c r="U79" i="15" s="1"/>
  <c r="AC50" i="15"/>
  <c r="AC79" i="15" s="1"/>
  <c r="AK50" i="15"/>
  <c r="AK79" i="15" s="1"/>
  <c r="K51" i="15"/>
  <c r="K80" i="15" s="1"/>
  <c r="S51" i="15"/>
  <c r="S80" i="15" s="1"/>
  <c r="AA51" i="15"/>
  <c r="AA80" i="15" s="1"/>
  <c r="AI51" i="15"/>
  <c r="AI80" i="15" s="1"/>
  <c r="I52" i="15"/>
  <c r="I81" i="15" s="1"/>
  <c r="Q52" i="15"/>
  <c r="Q81" i="15" s="1"/>
  <c r="Y52" i="15"/>
  <c r="Y81" i="15" s="1"/>
  <c r="AG52" i="15"/>
  <c r="AG81" i="15" s="1"/>
  <c r="AO52" i="15"/>
  <c r="AO81" i="15" s="1"/>
  <c r="G54" i="15"/>
  <c r="O54" i="15"/>
  <c r="W54" i="15"/>
  <c r="AE54" i="15"/>
  <c r="AM54" i="15"/>
  <c r="E55" i="15"/>
  <c r="M55" i="15"/>
  <c r="U55" i="15"/>
  <c r="AC55" i="15"/>
  <c r="AK55" i="15"/>
  <c r="V46" i="15"/>
  <c r="V75" i="15" s="1"/>
  <c r="AD46" i="15"/>
  <c r="AD75" i="15" s="1"/>
  <c r="AL46" i="15"/>
  <c r="AL75" i="15" s="1"/>
  <c r="D47" i="15"/>
  <c r="D76" i="15" s="1"/>
  <c r="L47" i="15"/>
  <c r="L76" i="15" s="1"/>
  <c r="T47" i="15"/>
  <c r="T76" i="15" s="1"/>
  <c r="AB47" i="15"/>
  <c r="AB76" i="15" s="1"/>
  <c r="AJ47" i="15"/>
  <c r="AJ76" i="15" s="1"/>
  <c r="J48" i="15"/>
  <c r="J77" i="15" s="1"/>
  <c r="R48" i="15"/>
  <c r="R77" i="15" s="1"/>
  <c r="Z48" i="15"/>
  <c r="Z77" i="15" s="1"/>
  <c r="AH48" i="15"/>
  <c r="AH77" i="15" s="1"/>
  <c r="H49" i="15"/>
  <c r="H78" i="15" s="1"/>
  <c r="P49" i="15"/>
  <c r="P78" i="15" s="1"/>
  <c r="X49" i="15"/>
  <c r="X78" i="15" s="1"/>
  <c r="AF49" i="15"/>
  <c r="AF78" i="15" s="1"/>
  <c r="AN49" i="15"/>
  <c r="AN78" i="15" s="1"/>
  <c r="F50" i="15"/>
  <c r="F79" i="15" s="1"/>
  <c r="N50" i="15"/>
  <c r="N79" i="15" s="1"/>
  <c r="V50" i="15"/>
  <c r="V79" i="15" s="1"/>
  <c r="AD50" i="15"/>
  <c r="AD79" i="15" s="1"/>
  <c r="AL50" i="15"/>
  <c r="AL79" i="15" s="1"/>
  <c r="D51" i="15"/>
  <c r="D80" i="15" s="1"/>
  <c r="L51" i="15"/>
  <c r="L80" i="15" s="1"/>
  <c r="T51" i="15"/>
  <c r="T80" i="15" s="1"/>
  <c r="AB51" i="15"/>
  <c r="AB80" i="15" s="1"/>
  <c r="AJ51" i="15"/>
  <c r="AJ80" i="15" s="1"/>
  <c r="J52" i="15"/>
  <c r="J81" i="15" s="1"/>
  <c r="R52" i="15"/>
  <c r="R81" i="15" s="1"/>
  <c r="Z52" i="15"/>
  <c r="Z81" i="15" s="1"/>
  <c r="AH52" i="15"/>
  <c r="AH81" i="15" s="1"/>
  <c r="AA41" i="15"/>
  <c r="AA70" i="15" s="1"/>
  <c r="K43" i="15"/>
  <c r="K72" i="15" s="1"/>
  <c r="AG40" i="15"/>
  <c r="AG69" i="15" s="1"/>
  <c r="AO40" i="15"/>
  <c r="AO69" i="15" s="1"/>
  <c r="G41" i="15"/>
  <c r="G70" i="15" s="1"/>
  <c r="W41" i="15"/>
  <c r="W70" i="15" s="1"/>
  <c r="AE41" i="15"/>
  <c r="AE70" i="15" s="1"/>
  <c r="AM41" i="15"/>
  <c r="AM70" i="15" s="1"/>
  <c r="U43" i="15"/>
  <c r="U72" i="15" s="1"/>
  <c r="AC43" i="15"/>
  <c r="AC72" i="15" s="1"/>
  <c r="AK43" i="15"/>
  <c r="AK72" i="15" s="1"/>
  <c r="K44" i="15"/>
  <c r="K73" i="15" s="1"/>
  <c r="S44" i="15"/>
  <c r="S73" i="15" s="1"/>
  <c r="AA44" i="15"/>
  <c r="AA73" i="15" s="1"/>
  <c r="AI44" i="15"/>
  <c r="AI73" i="15" s="1"/>
  <c r="I45" i="15"/>
  <c r="I74" i="15" s="1"/>
  <c r="Q45" i="15"/>
  <c r="Q74" i="15" s="1"/>
  <c r="Y45" i="15"/>
  <c r="Y74" i="15" s="1"/>
  <c r="AG45" i="15"/>
  <c r="AG74" i="15" s="1"/>
  <c r="AO45" i="15"/>
  <c r="AO74" i="15" s="1"/>
  <c r="W46" i="15"/>
  <c r="W75" i="15" s="1"/>
  <c r="AE46" i="15"/>
  <c r="AE75" i="15" s="1"/>
  <c r="AM46" i="15"/>
  <c r="AM75" i="15" s="1"/>
  <c r="E47" i="15"/>
  <c r="E76" i="15" s="1"/>
  <c r="M47" i="15"/>
  <c r="M76" i="15" s="1"/>
  <c r="U47" i="15"/>
  <c r="U76" i="15" s="1"/>
  <c r="AC47" i="15"/>
  <c r="AC76" i="15" s="1"/>
  <c r="AK47" i="15"/>
  <c r="AK76" i="15" s="1"/>
  <c r="K48" i="15"/>
  <c r="K77" i="15" s="1"/>
  <c r="S48" i="15"/>
  <c r="S77" i="15" s="1"/>
  <c r="AA48" i="15"/>
  <c r="AA77" i="15" s="1"/>
  <c r="AI48" i="15"/>
  <c r="AI77" i="15" s="1"/>
  <c r="I49" i="15"/>
  <c r="I78" i="15" s="1"/>
  <c r="Q49" i="15"/>
  <c r="Q78" i="15" s="1"/>
  <c r="Y49" i="15"/>
  <c r="Y78" i="15" s="1"/>
  <c r="AG49" i="15"/>
  <c r="AG78" i="15" s="1"/>
  <c r="AO49" i="15"/>
  <c r="AO78" i="15" s="1"/>
  <c r="G50" i="15"/>
  <c r="G79" i="15" s="1"/>
  <c r="O50" i="15"/>
  <c r="O79" i="15" s="1"/>
  <c r="W50" i="15"/>
  <c r="W79" i="15" s="1"/>
  <c r="AE50" i="15"/>
  <c r="AE79" i="15" s="1"/>
  <c r="AM50" i="15"/>
  <c r="AM79" i="15" s="1"/>
  <c r="E51" i="15"/>
  <c r="E80" i="15" s="1"/>
  <c r="M51" i="15"/>
  <c r="M80" i="15" s="1"/>
  <c r="U51" i="15"/>
  <c r="U80" i="15" s="1"/>
  <c r="AC51" i="15"/>
  <c r="AC80" i="15" s="1"/>
  <c r="AK51" i="15"/>
  <c r="AK80" i="15" s="1"/>
  <c r="K52" i="15"/>
  <c r="K81" i="15" s="1"/>
  <c r="S52" i="15"/>
  <c r="S81" i="15" s="1"/>
  <c r="AA52" i="15"/>
  <c r="AA81" i="15" s="1"/>
  <c r="AI52" i="15"/>
  <c r="AI81" i="15" s="1"/>
  <c r="I54" i="15"/>
  <c r="Q54" i="15"/>
  <c r="Y54" i="15"/>
  <c r="AG54" i="15"/>
  <c r="AO54" i="15"/>
  <c r="G55" i="15"/>
  <c r="O55" i="15"/>
  <c r="M43" i="15"/>
  <c r="M72" i="15" s="1"/>
  <c r="G45" i="15"/>
  <c r="G74" i="15" s="1"/>
  <c r="O46" i="15"/>
  <c r="O75" i="15" s="1"/>
  <c r="R45" i="15"/>
  <c r="R74" i="15" s="1"/>
  <c r="Z45" i="15"/>
  <c r="Z74" i="15" s="1"/>
  <c r="AH45" i="15"/>
  <c r="AH74" i="15" s="1"/>
  <c r="H46" i="15"/>
  <c r="H75" i="15" s="1"/>
  <c r="P46" i="15"/>
  <c r="P75" i="15" s="1"/>
  <c r="X46" i="15"/>
  <c r="X75" i="15" s="1"/>
  <c r="AF46" i="15"/>
  <c r="AF75" i="15" s="1"/>
  <c r="AN46" i="15"/>
  <c r="AN75" i="15" s="1"/>
  <c r="F47" i="15"/>
  <c r="F76" i="15" s="1"/>
  <c r="N47" i="15"/>
  <c r="N76" i="15" s="1"/>
  <c r="V47" i="15"/>
  <c r="V76" i="15" s="1"/>
  <c r="AD47" i="15"/>
  <c r="AD76" i="15" s="1"/>
  <c r="AL47" i="15"/>
  <c r="AL76" i="15" s="1"/>
  <c r="D48" i="15"/>
  <c r="D77" i="15" s="1"/>
  <c r="L48" i="15"/>
  <c r="L77" i="15" s="1"/>
  <c r="T48" i="15"/>
  <c r="T77" i="15" s="1"/>
  <c r="AB48" i="15"/>
  <c r="AB77" i="15" s="1"/>
  <c r="AJ48" i="15"/>
  <c r="AJ77" i="15" s="1"/>
  <c r="J49" i="15"/>
  <c r="J78" i="15" s="1"/>
  <c r="R49" i="15"/>
  <c r="R78" i="15" s="1"/>
  <c r="Z49" i="15"/>
  <c r="Z78" i="15" s="1"/>
  <c r="AH49" i="15"/>
  <c r="AH78" i="15" s="1"/>
  <c r="H50" i="15"/>
  <c r="H79" i="15" s="1"/>
  <c r="P50" i="15"/>
  <c r="P79" i="15" s="1"/>
  <c r="X50" i="15"/>
  <c r="X79" i="15" s="1"/>
  <c r="AF50" i="15"/>
  <c r="AF79" i="15" s="1"/>
  <c r="AN50" i="15"/>
  <c r="AN79" i="15" s="1"/>
  <c r="F51" i="15"/>
  <c r="F80" i="15" s="1"/>
  <c r="N51" i="15"/>
  <c r="N80" i="15" s="1"/>
  <c r="V51" i="15"/>
  <c r="V80" i="15" s="1"/>
  <c r="AD51" i="15"/>
  <c r="AD80" i="15" s="1"/>
  <c r="AL51" i="15"/>
  <c r="AL80" i="15" s="1"/>
  <c r="D52" i="15"/>
  <c r="D81" i="15" s="1"/>
  <c r="L52" i="15"/>
  <c r="L81" i="15" s="1"/>
  <c r="T52" i="15"/>
  <c r="T81" i="15" s="1"/>
  <c r="AB52" i="15"/>
  <c r="AB81" i="15" s="1"/>
  <c r="AJ52" i="15"/>
  <c r="AJ81" i="15" s="1"/>
  <c r="E41" i="15"/>
  <c r="E70" i="15" s="1"/>
  <c r="I44" i="15"/>
  <c r="I73" i="15" s="1"/>
  <c r="S40" i="15"/>
  <c r="S69" i="15" s="1"/>
  <c r="AA40" i="15"/>
  <c r="AA69" i="15" s="1"/>
  <c r="I41" i="15"/>
  <c r="I70" i="15" s="1"/>
  <c r="Q41" i="15"/>
  <c r="Q70" i="15" s="1"/>
  <c r="Y41" i="15"/>
  <c r="Y70" i="15" s="1"/>
  <c r="AG41" i="15"/>
  <c r="AG70" i="15" s="1"/>
  <c r="AO41" i="15"/>
  <c r="AO70" i="15" s="1"/>
  <c r="G43" i="15"/>
  <c r="G72" i="15" s="1"/>
  <c r="O43" i="15"/>
  <c r="O72" i="15" s="1"/>
  <c r="W43" i="15"/>
  <c r="W72" i="15" s="1"/>
  <c r="AE43" i="15"/>
  <c r="AE72" i="15" s="1"/>
  <c r="AM43" i="15"/>
  <c r="AM72" i="15" s="1"/>
  <c r="E44" i="15"/>
  <c r="E73" i="15" s="1"/>
  <c r="M44" i="15"/>
  <c r="M73" i="15" s="1"/>
  <c r="U44" i="15"/>
  <c r="U73" i="15" s="1"/>
  <c r="AC44" i="15"/>
  <c r="AC73" i="15" s="1"/>
  <c r="AK44" i="15"/>
  <c r="AK73" i="15" s="1"/>
  <c r="K45" i="15"/>
  <c r="K74" i="15" s="1"/>
  <c r="S45" i="15"/>
  <c r="S74" i="15" s="1"/>
  <c r="AA45" i="15"/>
  <c r="AA74" i="15" s="1"/>
  <c r="AI45" i="15"/>
  <c r="AI74" i="15" s="1"/>
  <c r="I46" i="15"/>
  <c r="I75" i="15" s="1"/>
  <c r="Q46" i="15"/>
  <c r="Q75" i="15" s="1"/>
  <c r="Y46" i="15"/>
  <c r="Y75" i="15" s="1"/>
  <c r="AG46" i="15"/>
  <c r="AG75" i="15" s="1"/>
  <c r="AO46" i="15"/>
  <c r="AO75" i="15" s="1"/>
  <c r="G47" i="15"/>
  <c r="G76" i="15" s="1"/>
  <c r="O47" i="15"/>
  <c r="O76" i="15" s="1"/>
  <c r="W47" i="15"/>
  <c r="W76" i="15" s="1"/>
  <c r="AE47" i="15"/>
  <c r="AE76" i="15" s="1"/>
  <c r="AM47" i="15"/>
  <c r="AM76" i="15" s="1"/>
  <c r="E48" i="15"/>
  <c r="E77" i="15" s="1"/>
  <c r="M48" i="15"/>
  <c r="M77" i="15" s="1"/>
  <c r="U48" i="15"/>
  <c r="U77" i="15" s="1"/>
  <c r="AC48" i="15"/>
  <c r="AC77" i="15" s="1"/>
  <c r="AK48" i="15"/>
  <c r="AK77" i="15" s="1"/>
  <c r="K49" i="15"/>
  <c r="K78" i="15" s="1"/>
  <c r="S49" i="15"/>
  <c r="S78" i="15" s="1"/>
  <c r="AA49" i="15"/>
  <c r="AA78" i="15" s="1"/>
  <c r="AI49" i="15"/>
  <c r="AI78" i="15" s="1"/>
  <c r="I50" i="15"/>
  <c r="I79" i="15" s="1"/>
  <c r="Q50" i="15"/>
  <c r="Q79" i="15" s="1"/>
  <c r="Y50" i="15"/>
  <c r="Y79" i="15" s="1"/>
  <c r="AG50" i="15"/>
  <c r="AG79" i="15" s="1"/>
  <c r="AO50" i="15"/>
  <c r="AO79" i="15" s="1"/>
  <c r="G51" i="15"/>
  <c r="G80" i="15" s="1"/>
  <c r="O51" i="15"/>
  <c r="O80" i="15" s="1"/>
  <c r="W51" i="15"/>
  <c r="W80" i="15" s="1"/>
  <c r="AE51" i="15"/>
  <c r="AE80" i="15" s="1"/>
  <c r="AM51" i="15"/>
  <c r="AM80" i="15" s="1"/>
  <c r="E52" i="15"/>
  <c r="E81" i="15" s="1"/>
  <c r="M52" i="15"/>
  <c r="M81" i="15" s="1"/>
  <c r="U52" i="15"/>
  <c r="U81" i="15" s="1"/>
  <c r="AC52" i="15"/>
  <c r="AC81" i="15" s="1"/>
  <c r="AK52" i="15"/>
  <c r="AK81" i="15" s="1"/>
  <c r="K54" i="15"/>
  <c r="S54" i="15"/>
  <c r="AA54" i="15"/>
  <c r="AI54" i="15"/>
  <c r="I55" i="15"/>
  <c r="Q55" i="15"/>
  <c r="AK41" i="15"/>
  <c r="AK70" i="15" s="1"/>
  <c r="W45" i="15"/>
  <c r="W74" i="15" s="1"/>
  <c r="AI40" i="15"/>
  <c r="AI69" i="15" s="1"/>
  <c r="AA43" i="15"/>
  <c r="AA72" i="15" s="1"/>
  <c r="Y44" i="15"/>
  <c r="Y73" i="15" s="1"/>
  <c r="J56" i="15"/>
  <c r="R56" i="15"/>
  <c r="Z56" i="15"/>
  <c r="AH56" i="15"/>
  <c r="AP56" i="15"/>
  <c r="H57" i="15"/>
  <c r="P57" i="15"/>
  <c r="X57" i="15"/>
  <c r="AF57" i="15"/>
  <c r="AN57" i="15"/>
  <c r="N59" i="15"/>
  <c r="V59" i="15"/>
  <c r="AD59" i="15"/>
  <c r="AL59" i="15"/>
  <c r="D61" i="15"/>
  <c r="L61" i="15"/>
  <c r="T61" i="15"/>
  <c r="AB61" i="15"/>
  <c r="AJ61" i="15"/>
  <c r="J62" i="15"/>
  <c r="R62" i="15"/>
  <c r="Z62" i="15"/>
  <c r="AH62" i="15"/>
  <c r="AP62" i="15"/>
  <c r="AM56" i="15"/>
  <c r="W55" i="15"/>
  <c r="AE55" i="15"/>
  <c r="AM55" i="15"/>
  <c r="E56" i="15"/>
  <c r="M56" i="15"/>
  <c r="U56" i="15"/>
  <c r="AC56" i="15"/>
  <c r="AK56" i="15"/>
  <c r="K57" i="15"/>
  <c r="S57" i="15"/>
  <c r="AA57" i="15"/>
  <c r="AI57" i="15"/>
  <c r="Q59" i="15"/>
  <c r="Y59" i="15"/>
  <c r="AG59" i="15"/>
  <c r="AO59" i="15"/>
  <c r="G61" i="15"/>
  <c r="O61" i="15"/>
  <c r="W61" i="15"/>
  <c r="AE61" i="15"/>
  <c r="AM61" i="15"/>
  <c r="E62" i="15"/>
  <c r="M62" i="15"/>
  <c r="U62" i="15"/>
  <c r="AC62" i="15"/>
  <c r="AK62" i="15"/>
  <c r="Y55" i="15"/>
  <c r="AG55" i="15"/>
  <c r="AO55" i="15"/>
  <c r="G56" i="15"/>
  <c r="O56" i="15"/>
  <c r="W56" i="15"/>
  <c r="AE56" i="15"/>
  <c r="E57" i="15"/>
  <c r="M57" i="15"/>
  <c r="U57" i="15"/>
  <c r="AC57" i="15"/>
  <c r="AK57" i="15"/>
  <c r="S59" i="15"/>
  <c r="AA59" i="15"/>
  <c r="AI59" i="15"/>
  <c r="I61" i="15"/>
  <c r="Q61" i="15"/>
  <c r="Y61" i="15"/>
  <c r="AG61" i="15"/>
  <c r="AO61" i="15"/>
  <c r="G62" i="15"/>
  <c r="O62" i="15"/>
  <c r="W62" i="15"/>
  <c r="AE62" i="15"/>
  <c r="AM62" i="15"/>
  <c r="X37" i="11"/>
  <c r="X66" i="11" s="1"/>
  <c r="F38" i="11"/>
  <c r="F67" i="11" s="1"/>
  <c r="AD38" i="11"/>
  <c r="AD67" i="11" s="1"/>
  <c r="L39" i="11"/>
  <c r="L68" i="11" s="1"/>
  <c r="J40" i="11"/>
  <c r="J69" i="11" s="1"/>
  <c r="P41" i="11"/>
  <c r="P70" i="11" s="1"/>
  <c r="F43" i="11"/>
  <c r="F72" i="11" s="1"/>
  <c r="V43" i="11"/>
  <c r="V72" i="11" s="1"/>
  <c r="L44" i="11"/>
  <c r="L73" i="11" s="1"/>
  <c r="AJ44" i="11"/>
  <c r="AJ73" i="11" s="1"/>
  <c r="Z45" i="11"/>
  <c r="Z74" i="11" s="1"/>
  <c r="AN46" i="11"/>
  <c r="AN75" i="11" s="1"/>
  <c r="N47" i="11"/>
  <c r="N76" i="11" s="1"/>
  <c r="AL47" i="11"/>
  <c r="AL76" i="11" s="1"/>
  <c r="L48" i="11"/>
  <c r="L77" i="11" s="1"/>
  <c r="AB48" i="11"/>
  <c r="AB77" i="11" s="1"/>
  <c r="R49" i="11"/>
  <c r="R78" i="11" s="1"/>
  <c r="AH49" i="11"/>
  <c r="AH78" i="11" s="1"/>
  <c r="AL51" i="11"/>
  <c r="AL80" i="11" s="1"/>
  <c r="T52" i="11"/>
  <c r="T81" i="11" s="1"/>
  <c r="AJ52" i="11"/>
  <c r="AJ81" i="11" s="1"/>
  <c r="I37" i="11"/>
  <c r="I66" i="11" s="1"/>
  <c r="Q37" i="11"/>
  <c r="Q66" i="11" s="1"/>
  <c r="Y37" i="11"/>
  <c r="Y66" i="11" s="1"/>
  <c r="AG37" i="11"/>
  <c r="AO37" i="11"/>
  <c r="AO66" i="11" s="1"/>
  <c r="G38" i="11"/>
  <c r="G67" i="11" s="1"/>
  <c r="O38" i="11"/>
  <c r="O67" i="11" s="1"/>
  <c r="W38" i="11"/>
  <c r="W67" i="11" s="1"/>
  <c r="AM38" i="11"/>
  <c r="AM67" i="11" s="1"/>
  <c r="E39" i="11"/>
  <c r="E68" i="11" s="1"/>
  <c r="U39" i="11"/>
  <c r="U68" i="11" s="1"/>
  <c r="AC39" i="11"/>
  <c r="AC68" i="11" s="1"/>
  <c r="AK39" i="11"/>
  <c r="AK68" i="11" s="1"/>
  <c r="K40" i="11"/>
  <c r="K69" i="11" s="1"/>
  <c r="S40" i="11"/>
  <c r="S69" i="11" s="1"/>
  <c r="AI40" i="11"/>
  <c r="AI69" i="11" s="1"/>
  <c r="Q41" i="11"/>
  <c r="Q70" i="11" s="1"/>
  <c r="Y41" i="11"/>
  <c r="Y70" i="11" s="1"/>
  <c r="AG41" i="11"/>
  <c r="AG70" i="11" s="1"/>
  <c r="AP70" i="11"/>
  <c r="AO41" i="11"/>
  <c r="AO70" i="11" s="1"/>
  <c r="G43" i="11"/>
  <c r="G72" i="11" s="1"/>
  <c r="O43" i="11"/>
  <c r="O72" i="11" s="1"/>
  <c r="W43" i="11"/>
  <c r="W72" i="11" s="1"/>
  <c r="AM43" i="11"/>
  <c r="AM72" i="11" s="1"/>
  <c r="E44" i="11"/>
  <c r="E73" i="11" s="1"/>
  <c r="M44" i="11"/>
  <c r="M73" i="11" s="1"/>
  <c r="U44" i="11"/>
  <c r="U73" i="11" s="1"/>
  <c r="AC44" i="11"/>
  <c r="AC73" i="11" s="1"/>
  <c r="AK44" i="11"/>
  <c r="AK73" i="11" s="1"/>
  <c r="K45" i="11"/>
  <c r="K74" i="11" s="1"/>
  <c r="S45" i="11"/>
  <c r="S74" i="11" s="1"/>
  <c r="AA45" i="11"/>
  <c r="AA74" i="11" s="1"/>
  <c r="AI45" i="11"/>
  <c r="AI74" i="11" s="1"/>
  <c r="I46" i="11"/>
  <c r="I75" i="11" s="1"/>
  <c r="Q46" i="11"/>
  <c r="Q75" i="11" s="1"/>
  <c r="Y46" i="11"/>
  <c r="Y75" i="11" s="1"/>
  <c r="AO46" i="11"/>
  <c r="AO75" i="11" s="1"/>
  <c r="G47" i="11"/>
  <c r="G76" i="11" s="1"/>
  <c r="O47" i="11"/>
  <c r="O76" i="11" s="1"/>
  <c r="AE47" i="11"/>
  <c r="AE76" i="11" s="1"/>
  <c r="AM47" i="11"/>
  <c r="AM76" i="11" s="1"/>
  <c r="E48" i="11"/>
  <c r="E77" i="11" s="1"/>
  <c r="U48" i="11"/>
  <c r="U77" i="11" s="1"/>
  <c r="AC48" i="11"/>
  <c r="AC77" i="11" s="1"/>
  <c r="AK48" i="11"/>
  <c r="AK77" i="11" s="1"/>
  <c r="K49" i="11"/>
  <c r="K78" i="11" s="1"/>
  <c r="S49" i="11"/>
  <c r="S78" i="11" s="1"/>
  <c r="AI49" i="11"/>
  <c r="AI78" i="11" s="1"/>
  <c r="I50" i="11"/>
  <c r="I79" i="11" s="1"/>
  <c r="Q50" i="11"/>
  <c r="Q79" i="11" s="1"/>
  <c r="Y50" i="11"/>
  <c r="Y79" i="11" s="1"/>
  <c r="AG50" i="11"/>
  <c r="AG79" i="11" s="1"/>
  <c r="AO50" i="11"/>
  <c r="AO79" i="11" s="1"/>
  <c r="G51" i="11"/>
  <c r="G80" i="11" s="1"/>
  <c r="O51" i="11"/>
  <c r="O80" i="11" s="1"/>
  <c r="W51" i="11"/>
  <c r="W80" i="11" s="1"/>
  <c r="AE51" i="11"/>
  <c r="AE80" i="11" s="1"/>
  <c r="AM51" i="11"/>
  <c r="AM80" i="11" s="1"/>
  <c r="E52" i="11"/>
  <c r="E81" i="11" s="1"/>
  <c r="M52" i="11"/>
  <c r="M81" i="11" s="1"/>
  <c r="U52" i="11"/>
  <c r="U81" i="11" s="1"/>
  <c r="AC52" i="11"/>
  <c r="AC81" i="11" s="1"/>
  <c r="AK52" i="11"/>
  <c r="AK81" i="11" s="1"/>
  <c r="K54" i="11"/>
  <c r="S54" i="11"/>
  <c r="AA54" i="11"/>
  <c r="AI54" i="11"/>
  <c r="I55" i="11"/>
  <c r="Q55" i="11"/>
  <c r="Y55" i="11"/>
  <c r="AG55" i="11"/>
  <c r="I41" i="11"/>
  <c r="I70" i="11" s="1"/>
  <c r="P37" i="11"/>
  <c r="P66" i="11" s="1"/>
  <c r="AN37" i="11"/>
  <c r="AN66" i="11" s="1"/>
  <c r="V38" i="11"/>
  <c r="V67" i="11" s="1"/>
  <c r="AJ39" i="11"/>
  <c r="AJ68" i="11" s="1"/>
  <c r="Z40" i="11"/>
  <c r="Z69" i="11" s="1"/>
  <c r="H41" i="11"/>
  <c r="H70" i="11" s="1"/>
  <c r="AF41" i="11"/>
  <c r="AF70" i="11" s="1"/>
  <c r="N43" i="11"/>
  <c r="N72" i="11" s="1"/>
  <c r="AL43" i="11"/>
  <c r="AL72" i="11" s="1"/>
  <c r="T44" i="11"/>
  <c r="T73" i="11" s="1"/>
  <c r="J45" i="11"/>
  <c r="J74" i="11" s="1"/>
  <c r="AH45" i="11"/>
  <c r="AH74" i="11" s="1"/>
  <c r="H46" i="11"/>
  <c r="H75" i="11" s="1"/>
  <c r="V47" i="11"/>
  <c r="V76" i="11" s="1"/>
  <c r="T48" i="11"/>
  <c r="T77" i="11" s="1"/>
  <c r="AJ48" i="11"/>
  <c r="AJ77" i="11" s="1"/>
  <c r="J49" i="11"/>
  <c r="J78" i="11" s="1"/>
  <c r="Z49" i="11"/>
  <c r="Z78" i="11" s="1"/>
  <c r="H50" i="11"/>
  <c r="H79" i="11" s="1"/>
  <c r="F51" i="11"/>
  <c r="F80" i="11" s="1"/>
  <c r="D52" i="11"/>
  <c r="D81" i="11" s="1"/>
  <c r="M48" i="11"/>
  <c r="M77" i="11" s="1"/>
  <c r="J37" i="11"/>
  <c r="J66" i="11" s="1"/>
  <c r="R37" i="11"/>
  <c r="R66" i="11" s="1"/>
  <c r="Z37" i="11"/>
  <c r="Z66" i="11" s="1"/>
  <c r="AH37" i="11"/>
  <c r="AP37" i="11"/>
  <c r="AP66" i="11" s="1"/>
  <c r="H38" i="11"/>
  <c r="H67" i="11" s="1"/>
  <c r="P38" i="11"/>
  <c r="P67" i="11" s="1"/>
  <c r="X38" i="11"/>
  <c r="X67" i="11" s="1"/>
  <c r="AF38" i="11"/>
  <c r="AF67" i="11" s="1"/>
  <c r="AN38" i="11"/>
  <c r="AN67" i="11" s="1"/>
  <c r="F39" i="11"/>
  <c r="F68" i="11" s="1"/>
  <c r="N39" i="11"/>
  <c r="N68" i="11" s="1"/>
  <c r="V39" i="11"/>
  <c r="V68" i="11" s="1"/>
  <c r="AD39" i="11"/>
  <c r="AD68" i="11" s="1"/>
  <c r="AL39" i="11"/>
  <c r="AL68" i="11" s="1"/>
  <c r="D40" i="11"/>
  <c r="D69" i="11" s="1"/>
  <c r="L40" i="11"/>
  <c r="L69" i="11" s="1"/>
  <c r="T40" i="11"/>
  <c r="T69" i="11" s="1"/>
  <c r="AB40" i="11"/>
  <c r="AB69" i="11" s="1"/>
  <c r="AJ40" i="11"/>
  <c r="AJ69" i="11" s="1"/>
  <c r="J41" i="11"/>
  <c r="J70" i="11" s="1"/>
  <c r="S70" i="11"/>
  <c r="R41" i="11"/>
  <c r="R70" i="11" s="1"/>
  <c r="Z41" i="11"/>
  <c r="Z70" i="11" s="1"/>
  <c r="AH41" i="11"/>
  <c r="AH70" i="11" s="1"/>
  <c r="H43" i="11"/>
  <c r="H72" i="11" s="1"/>
  <c r="P43" i="11"/>
  <c r="P72" i="11" s="1"/>
  <c r="X43" i="11"/>
  <c r="X72" i="11" s="1"/>
  <c r="AF43" i="11"/>
  <c r="AF72" i="11" s="1"/>
  <c r="AN43" i="11"/>
  <c r="AN72" i="11" s="1"/>
  <c r="N44" i="11"/>
  <c r="N73" i="11" s="1"/>
  <c r="AD44" i="11"/>
  <c r="AD73" i="11" s="1"/>
  <c r="L45" i="11"/>
  <c r="L74" i="11" s="1"/>
  <c r="AB45" i="11"/>
  <c r="AB74" i="11" s="1"/>
  <c r="AJ45" i="11"/>
  <c r="AJ74" i="11" s="1"/>
  <c r="R46" i="11"/>
  <c r="R75" i="11" s="1"/>
  <c r="Z46" i="11"/>
  <c r="Z75" i="11" s="1"/>
  <c r="AH46" i="11"/>
  <c r="AH75" i="11" s="1"/>
  <c r="AP46" i="11"/>
  <c r="AP75" i="11" s="1"/>
  <c r="H47" i="11"/>
  <c r="H76" i="11" s="1"/>
  <c r="P47" i="11"/>
  <c r="P76" i="11" s="1"/>
  <c r="X47" i="11"/>
  <c r="X76" i="11" s="1"/>
  <c r="AF47" i="11"/>
  <c r="AF76" i="11" s="1"/>
  <c r="AN47" i="11"/>
  <c r="AN76" i="11" s="1"/>
  <c r="F48" i="11"/>
  <c r="F77" i="11" s="1"/>
  <c r="N48" i="11"/>
  <c r="N77" i="11" s="1"/>
  <c r="V48" i="11"/>
  <c r="V77" i="11" s="1"/>
  <c r="AD48" i="11"/>
  <c r="AD77" i="11" s="1"/>
  <c r="AL48" i="11"/>
  <c r="AL77" i="11" s="1"/>
  <c r="L49" i="11"/>
  <c r="L78" i="11" s="1"/>
  <c r="T49" i="11"/>
  <c r="T78" i="11" s="1"/>
  <c r="AB49" i="11"/>
  <c r="AB78" i="11" s="1"/>
  <c r="AJ49" i="11"/>
  <c r="AJ78" i="11" s="1"/>
  <c r="J50" i="11"/>
  <c r="J79" i="11" s="1"/>
  <c r="R50" i="11"/>
  <c r="R79" i="11" s="1"/>
  <c r="Z50" i="11"/>
  <c r="Z79" i="11" s="1"/>
  <c r="AH50" i="11"/>
  <c r="AH79" i="11" s="1"/>
  <c r="AP50" i="11"/>
  <c r="AP79" i="11" s="1"/>
  <c r="H51" i="11"/>
  <c r="H80" i="11" s="1"/>
  <c r="P51" i="11"/>
  <c r="P80" i="11" s="1"/>
  <c r="X51" i="11"/>
  <c r="X80" i="11" s="1"/>
  <c r="AF51" i="11"/>
  <c r="AF80" i="11" s="1"/>
  <c r="AN51" i="11"/>
  <c r="AN80" i="11" s="1"/>
  <c r="F52" i="11"/>
  <c r="F81" i="11" s="1"/>
  <c r="N52" i="11"/>
  <c r="N81" i="11" s="1"/>
  <c r="V52" i="11"/>
  <c r="V81" i="11" s="1"/>
  <c r="AD52" i="11"/>
  <c r="AD81" i="11" s="1"/>
  <c r="AL52" i="11"/>
  <c r="AL81" i="11" s="1"/>
  <c r="D54" i="11"/>
  <c r="L54" i="11"/>
  <c r="T54" i="11"/>
  <c r="AE38" i="11"/>
  <c r="AE67" i="11" s="1"/>
  <c r="F44" i="11"/>
  <c r="F73" i="11" s="1"/>
  <c r="J46" i="11"/>
  <c r="J75" i="11" s="1"/>
  <c r="D39" i="11"/>
  <c r="D68" i="11" s="1"/>
  <c r="AH40" i="11"/>
  <c r="AH69" i="11" s="1"/>
  <c r="D44" i="11"/>
  <c r="D73" i="11" s="1"/>
  <c r="AF46" i="11"/>
  <c r="AF75" i="11" s="1"/>
  <c r="AD47" i="11"/>
  <c r="AD76" i="11" s="1"/>
  <c r="AF50" i="11"/>
  <c r="AF79" i="11" s="1"/>
  <c r="V51" i="11"/>
  <c r="V80" i="11" s="1"/>
  <c r="AB52" i="11"/>
  <c r="AB81" i="11" s="1"/>
  <c r="K37" i="11"/>
  <c r="K66" i="11" s="1"/>
  <c r="S37" i="11"/>
  <c r="S66" i="11" s="1"/>
  <c r="AA37" i="11"/>
  <c r="AA66" i="11" s="1"/>
  <c r="AI37" i="11"/>
  <c r="I38" i="11"/>
  <c r="I67" i="11" s="1"/>
  <c r="Q38" i="11"/>
  <c r="Q67" i="11" s="1"/>
  <c r="Y38" i="11"/>
  <c r="Y67" i="11" s="1"/>
  <c r="AG38" i="11"/>
  <c r="AG67" i="11" s="1"/>
  <c r="G39" i="11"/>
  <c r="G68" i="11" s="1"/>
  <c r="O39" i="11"/>
  <c r="O68" i="11" s="1"/>
  <c r="AE39" i="11"/>
  <c r="AE68" i="11" s="1"/>
  <c r="AM39" i="11"/>
  <c r="AM68" i="11" s="1"/>
  <c r="M40" i="11"/>
  <c r="M69" i="11" s="1"/>
  <c r="U40" i="11"/>
  <c r="U69" i="11" s="1"/>
  <c r="AC40" i="11"/>
  <c r="AC69" i="11" s="1"/>
  <c r="K41" i="11"/>
  <c r="K70" i="11" s="1"/>
  <c r="AA41" i="11"/>
  <c r="AA70" i="11" s="1"/>
  <c r="AI41" i="11"/>
  <c r="AI70" i="11" s="1"/>
  <c r="I43" i="11"/>
  <c r="I72" i="11" s="1"/>
  <c r="Y43" i="11"/>
  <c r="Y72" i="11" s="1"/>
  <c r="AG43" i="11"/>
  <c r="AG72" i="11" s="1"/>
  <c r="AP72" i="11"/>
  <c r="AO43" i="11"/>
  <c r="AO72" i="11" s="1"/>
  <c r="G44" i="11"/>
  <c r="G73" i="11" s="1"/>
  <c r="O44" i="11"/>
  <c r="O73" i="11" s="1"/>
  <c r="W44" i="11"/>
  <c r="W73" i="11" s="1"/>
  <c r="AE44" i="11"/>
  <c r="AE73" i="11" s="1"/>
  <c r="AM44" i="11"/>
  <c r="AM73" i="11" s="1"/>
  <c r="E45" i="11"/>
  <c r="E74" i="11" s="1"/>
  <c r="M45" i="11"/>
  <c r="M74" i="11" s="1"/>
  <c r="U45" i="11"/>
  <c r="U74" i="11" s="1"/>
  <c r="AC45" i="11"/>
  <c r="AC74" i="11" s="1"/>
  <c r="AK45" i="11"/>
  <c r="AK74" i="11" s="1"/>
  <c r="K46" i="11"/>
  <c r="K75" i="11" s="1"/>
  <c r="S46" i="11"/>
  <c r="S75" i="11" s="1"/>
  <c r="AA46" i="11"/>
  <c r="AA75" i="11" s="1"/>
  <c r="AI46" i="11"/>
  <c r="AI75" i="11" s="1"/>
  <c r="I47" i="11"/>
  <c r="I76" i="11" s="1"/>
  <c r="Q47" i="11"/>
  <c r="Q76" i="11" s="1"/>
  <c r="Y47" i="11"/>
  <c r="Y76" i="11" s="1"/>
  <c r="AG47" i="11"/>
  <c r="AG76" i="11" s="1"/>
  <c r="AP76" i="11"/>
  <c r="AO47" i="11"/>
  <c r="AO76" i="11" s="1"/>
  <c r="G48" i="11"/>
  <c r="G77" i="11" s="1"/>
  <c r="O48" i="11"/>
  <c r="O77" i="11" s="1"/>
  <c r="W48" i="11"/>
  <c r="W77" i="11" s="1"/>
  <c r="AE48" i="11"/>
  <c r="AE77" i="11" s="1"/>
  <c r="AM48" i="11"/>
  <c r="AM77" i="11" s="1"/>
  <c r="E49" i="11"/>
  <c r="E78" i="11" s="1"/>
  <c r="M49" i="11"/>
  <c r="M78" i="11" s="1"/>
  <c r="U49" i="11"/>
  <c r="U78" i="11" s="1"/>
  <c r="AC49" i="11"/>
  <c r="AC78" i="11" s="1"/>
  <c r="AK49" i="11"/>
  <c r="AK78" i="11" s="1"/>
  <c r="K50" i="11"/>
  <c r="K79" i="11" s="1"/>
  <c r="S50" i="11"/>
  <c r="S79" i="11" s="1"/>
  <c r="AA50" i="11"/>
  <c r="AA79" i="11" s="1"/>
  <c r="AI50" i="11"/>
  <c r="AI79" i="11" s="1"/>
  <c r="I51" i="11"/>
  <c r="I80" i="11" s="1"/>
  <c r="Q51" i="11"/>
  <c r="Q80" i="11" s="1"/>
  <c r="Y51" i="11"/>
  <c r="Y80" i="11" s="1"/>
  <c r="AG51" i="11"/>
  <c r="AG80" i="11" s="1"/>
  <c r="AP80" i="11"/>
  <c r="AO51" i="11"/>
  <c r="AO80" i="11" s="1"/>
  <c r="G52" i="11"/>
  <c r="G81" i="11" s="1"/>
  <c r="O52" i="11"/>
  <c r="O81" i="11" s="1"/>
  <c r="W52" i="11"/>
  <c r="W81" i="11" s="1"/>
  <c r="AE52" i="11"/>
  <c r="AE81" i="11" s="1"/>
  <c r="AM52" i="11"/>
  <c r="AM81" i="11" s="1"/>
  <c r="AO38" i="11"/>
  <c r="AO67" i="11" s="1"/>
  <c r="E40" i="11"/>
  <c r="E69" i="11" s="1"/>
  <c r="V44" i="11"/>
  <c r="V73" i="11" s="1"/>
  <c r="AG46" i="11"/>
  <c r="AG75" i="11" s="1"/>
  <c r="D49" i="11"/>
  <c r="D78" i="11" s="1"/>
  <c r="H37" i="11"/>
  <c r="H66" i="11" s="1"/>
  <c r="N38" i="11"/>
  <c r="N67" i="11" s="1"/>
  <c r="T39" i="11"/>
  <c r="T68" i="11" s="1"/>
  <c r="AN41" i="11"/>
  <c r="AN70" i="11" s="1"/>
  <c r="AD43" i="11"/>
  <c r="AD72" i="11" s="1"/>
  <c r="AB44" i="11"/>
  <c r="AB73" i="11" s="1"/>
  <c r="R45" i="11"/>
  <c r="R74" i="11" s="1"/>
  <c r="P46" i="11"/>
  <c r="P75" i="11" s="1"/>
  <c r="F47" i="11"/>
  <c r="F76" i="11" s="1"/>
  <c r="D48" i="11"/>
  <c r="D77" i="11" s="1"/>
  <c r="P50" i="11"/>
  <c r="P79" i="11" s="1"/>
  <c r="AN50" i="11"/>
  <c r="AN79" i="11" s="1"/>
  <c r="AD51" i="11"/>
  <c r="AD80" i="11" s="1"/>
  <c r="L52" i="11"/>
  <c r="L81" i="11" s="1"/>
  <c r="D37" i="11"/>
  <c r="D66" i="11" s="1"/>
  <c r="L37" i="11"/>
  <c r="L66" i="11" s="1"/>
  <c r="T37" i="11"/>
  <c r="T66" i="11" s="1"/>
  <c r="AB37" i="11"/>
  <c r="AB66" i="11" s="1"/>
  <c r="AJ37" i="11"/>
  <c r="J38" i="11"/>
  <c r="J67" i="11" s="1"/>
  <c r="R38" i="11"/>
  <c r="R67" i="11" s="1"/>
  <c r="Z38" i="11"/>
  <c r="Z67" i="11" s="1"/>
  <c r="AH38" i="11"/>
  <c r="AH67" i="11" s="1"/>
  <c r="AP38" i="11"/>
  <c r="AP67" i="11" s="1"/>
  <c r="H39" i="11"/>
  <c r="H68" i="11" s="1"/>
  <c r="P39" i="11"/>
  <c r="P68" i="11" s="1"/>
  <c r="X39" i="11"/>
  <c r="X68" i="11" s="1"/>
  <c r="AF39" i="11"/>
  <c r="AF68" i="11" s="1"/>
  <c r="AN39" i="11"/>
  <c r="AN68" i="11" s="1"/>
  <c r="F40" i="11"/>
  <c r="F69" i="11" s="1"/>
  <c r="N40" i="11"/>
  <c r="N69" i="11" s="1"/>
  <c r="V40" i="11"/>
  <c r="V69" i="11" s="1"/>
  <c r="AD40" i="11"/>
  <c r="AD69" i="11" s="1"/>
  <c r="AL40" i="11"/>
  <c r="AL69" i="11" s="1"/>
  <c r="D41" i="11"/>
  <c r="D70" i="11" s="1"/>
  <c r="L41" i="11"/>
  <c r="L70" i="11" s="1"/>
  <c r="T41" i="11"/>
  <c r="T70" i="11" s="1"/>
  <c r="AB41" i="11"/>
  <c r="AB70" i="11" s="1"/>
  <c r="AJ41" i="11"/>
  <c r="AJ70" i="11" s="1"/>
  <c r="J43" i="11"/>
  <c r="J72" i="11" s="1"/>
  <c r="R43" i="11"/>
  <c r="R72" i="11" s="1"/>
  <c r="Z43" i="11"/>
  <c r="Z72" i="11" s="1"/>
  <c r="AH43" i="11"/>
  <c r="AH72" i="11" s="1"/>
  <c r="H44" i="11"/>
  <c r="H73" i="11" s="1"/>
  <c r="P44" i="11"/>
  <c r="P73" i="11" s="1"/>
  <c r="X44" i="11"/>
  <c r="X73" i="11" s="1"/>
  <c r="AF44" i="11"/>
  <c r="AF73" i="11" s="1"/>
  <c r="AN44" i="11"/>
  <c r="AN73" i="11" s="1"/>
  <c r="F45" i="11"/>
  <c r="F74" i="11" s="1"/>
  <c r="N45" i="11"/>
  <c r="N74" i="11" s="1"/>
  <c r="V45" i="11"/>
  <c r="V74" i="11" s="1"/>
  <c r="AD45" i="11"/>
  <c r="AD74" i="11" s="1"/>
  <c r="AL45" i="11"/>
  <c r="AL74" i="11" s="1"/>
  <c r="D46" i="11"/>
  <c r="D75" i="11" s="1"/>
  <c r="L46" i="11"/>
  <c r="L75" i="11" s="1"/>
  <c r="T46" i="11"/>
  <c r="T75" i="11" s="1"/>
  <c r="AB46" i="11"/>
  <c r="AB75" i="11" s="1"/>
  <c r="AJ46" i="11"/>
  <c r="AJ75" i="11" s="1"/>
  <c r="J47" i="11"/>
  <c r="J76" i="11" s="1"/>
  <c r="R47" i="11"/>
  <c r="R76" i="11" s="1"/>
  <c r="Z47" i="11"/>
  <c r="Z76" i="11" s="1"/>
  <c r="AH47" i="11"/>
  <c r="AH76" i="11" s="1"/>
  <c r="H48" i="11"/>
  <c r="H77" i="11" s="1"/>
  <c r="P48" i="11"/>
  <c r="P77" i="11" s="1"/>
  <c r="X48" i="11"/>
  <c r="X77" i="11" s="1"/>
  <c r="AF48" i="11"/>
  <c r="AF77" i="11" s="1"/>
  <c r="AN48" i="11"/>
  <c r="AN77" i="11" s="1"/>
  <c r="F49" i="11"/>
  <c r="F78" i="11" s="1"/>
  <c r="N49" i="11"/>
  <c r="N78" i="11" s="1"/>
  <c r="V49" i="11"/>
  <c r="V78" i="11" s="1"/>
  <c r="AD49" i="11"/>
  <c r="AD78" i="11" s="1"/>
  <c r="AL49" i="11"/>
  <c r="AL78" i="11" s="1"/>
  <c r="D50" i="11"/>
  <c r="D79" i="11" s="1"/>
  <c r="L50" i="11"/>
  <c r="L79" i="11" s="1"/>
  <c r="T50" i="11"/>
  <c r="T79" i="11" s="1"/>
  <c r="AB50" i="11"/>
  <c r="AB79" i="11" s="1"/>
  <c r="AJ50" i="11"/>
  <c r="AJ79" i="11" s="1"/>
  <c r="J51" i="11"/>
  <c r="J80" i="11" s="1"/>
  <c r="R51" i="11"/>
  <c r="R80" i="11" s="1"/>
  <c r="Z51" i="11"/>
  <c r="Z80" i="11" s="1"/>
  <c r="AH51" i="11"/>
  <c r="AH80" i="11" s="1"/>
  <c r="H52" i="11"/>
  <c r="H81" i="11" s="1"/>
  <c r="P52" i="11"/>
  <c r="P81" i="11" s="1"/>
  <c r="X52" i="11"/>
  <c r="X81" i="11" s="1"/>
  <c r="AF52" i="11"/>
  <c r="AF81" i="11" s="1"/>
  <c r="AN52" i="11"/>
  <c r="AN81" i="11" s="1"/>
  <c r="AL44" i="11"/>
  <c r="AL73" i="11" s="1"/>
  <c r="AA49" i="11"/>
  <c r="AA78" i="11" s="1"/>
  <c r="AF37" i="11"/>
  <c r="AL38" i="11"/>
  <c r="AL67" i="11" s="1"/>
  <c r="AB39" i="11"/>
  <c r="AB68" i="11" s="1"/>
  <c r="R40" i="11"/>
  <c r="R69" i="11" s="1"/>
  <c r="X41" i="11"/>
  <c r="X70" i="11" s="1"/>
  <c r="X46" i="11"/>
  <c r="X75" i="11" s="1"/>
  <c r="N51" i="11"/>
  <c r="N80" i="11" s="1"/>
  <c r="E37" i="11"/>
  <c r="E66" i="11" s="1"/>
  <c r="M37" i="11"/>
  <c r="M66" i="11" s="1"/>
  <c r="U37" i="11"/>
  <c r="U66" i="11" s="1"/>
  <c r="AC37" i="11"/>
  <c r="AC66" i="11" s="1"/>
  <c r="AK37" i="11"/>
  <c r="K38" i="11"/>
  <c r="K67" i="11" s="1"/>
  <c r="S38" i="11"/>
  <c r="S67" i="11" s="1"/>
  <c r="AA38" i="11"/>
  <c r="AA67" i="11" s="1"/>
  <c r="AI38" i="11"/>
  <c r="AI67" i="11" s="1"/>
  <c r="I39" i="11"/>
  <c r="I68" i="11" s="1"/>
  <c r="Q39" i="11"/>
  <c r="Q68" i="11" s="1"/>
  <c r="Y39" i="11"/>
  <c r="Y68" i="11" s="1"/>
  <c r="AO39" i="11"/>
  <c r="AO68" i="11" s="1"/>
  <c r="G40" i="11"/>
  <c r="G69" i="11" s="1"/>
  <c r="W40" i="11"/>
  <c r="W69" i="11" s="1"/>
  <c r="AE40" i="11"/>
  <c r="AE69" i="11" s="1"/>
  <c r="AM40" i="11"/>
  <c r="AM69" i="11" s="1"/>
  <c r="E41" i="11"/>
  <c r="E70" i="11" s="1"/>
  <c r="M41" i="11"/>
  <c r="M70" i="11" s="1"/>
  <c r="U41" i="11"/>
  <c r="U70" i="11" s="1"/>
  <c r="AK41" i="11"/>
  <c r="AK70" i="11" s="1"/>
  <c r="K43" i="11"/>
  <c r="K72" i="11" s="1"/>
  <c r="S43" i="11"/>
  <c r="S72" i="11" s="1"/>
  <c r="AA43" i="11"/>
  <c r="AA72" i="11" s="1"/>
  <c r="AI43" i="11"/>
  <c r="AI72" i="11" s="1"/>
  <c r="I44" i="11"/>
  <c r="I73" i="11" s="1"/>
  <c r="Q44" i="11"/>
  <c r="Q73" i="11" s="1"/>
  <c r="Y44" i="11"/>
  <c r="Y73" i="11" s="1"/>
  <c r="AG44" i="11"/>
  <c r="AG73" i="11" s="1"/>
  <c r="AO44" i="11"/>
  <c r="AO73" i="11" s="1"/>
  <c r="G45" i="11"/>
  <c r="G74" i="11" s="1"/>
  <c r="O45" i="11"/>
  <c r="O74" i="11" s="1"/>
  <c r="W45" i="11"/>
  <c r="W74" i="11" s="1"/>
  <c r="AE45" i="11"/>
  <c r="AE74" i="11" s="1"/>
  <c r="AM45" i="11"/>
  <c r="AM74" i="11" s="1"/>
  <c r="E46" i="11"/>
  <c r="E75" i="11" s="1"/>
  <c r="M46" i="11"/>
  <c r="M75" i="11" s="1"/>
  <c r="U46" i="11"/>
  <c r="U75" i="11" s="1"/>
  <c r="AC46" i="11"/>
  <c r="AC75" i="11" s="1"/>
  <c r="AK46" i="11"/>
  <c r="AK75" i="11" s="1"/>
  <c r="K47" i="11"/>
  <c r="K76" i="11" s="1"/>
  <c r="S47" i="11"/>
  <c r="S76" i="11" s="1"/>
  <c r="AA47" i="11"/>
  <c r="AA76" i="11" s="1"/>
  <c r="AI47" i="11"/>
  <c r="AI76" i="11" s="1"/>
  <c r="I48" i="11"/>
  <c r="I77" i="11" s="1"/>
  <c r="Q48" i="11"/>
  <c r="Q77" i="11" s="1"/>
  <c r="Y48" i="11"/>
  <c r="Y77" i="11" s="1"/>
  <c r="AG48" i="11"/>
  <c r="AG77" i="11" s="1"/>
  <c r="AO48" i="11"/>
  <c r="AO77" i="11" s="1"/>
  <c r="G49" i="11"/>
  <c r="G78" i="11" s="1"/>
  <c r="O49" i="11"/>
  <c r="O78" i="11" s="1"/>
  <c r="W49" i="11"/>
  <c r="W78" i="11" s="1"/>
  <c r="AE49" i="11"/>
  <c r="AE78" i="11" s="1"/>
  <c r="AM49" i="11"/>
  <c r="AM78" i="11" s="1"/>
  <c r="E50" i="11"/>
  <c r="E79" i="11" s="1"/>
  <c r="M50" i="11"/>
  <c r="M79" i="11" s="1"/>
  <c r="U50" i="11"/>
  <c r="U79" i="11" s="1"/>
  <c r="AC50" i="11"/>
  <c r="AC79" i="11" s="1"/>
  <c r="AK50" i="11"/>
  <c r="AK79" i="11" s="1"/>
  <c r="K51" i="11"/>
  <c r="K80" i="11" s="1"/>
  <c r="AA51" i="11"/>
  <c r="AA80" i="11" s="1"/>
  <c r="AI51" i="11"/>
  <c r="AI80" i="11" s="1"/>
  <c r="I52" i="11"/>
  <c r="I81" i="11" s="1"/>
  <c r="Q52" i="11"/>
  <c r="Q81" i="11" s="1"/>
  <c r="Y52" i="11"/>
  <c r="Y81" i="11" s="1"/>
  <c r="AG52" i="11"/>
  <c r="AG81" i="11" s="1"/>
  <c r="AA40" i="11"/>
  <c r="AA69" i="11" s="1"/>
  <c r="AB38" i="11"/>
  <c r="AB67" i="11" s="1"/>
  <c r="J39" i="11"/>
  <c r="J68" i="11" s="1"/>
  <c r="Z39" i="11"/>
  <c r="Z68" i="11" s="1"/>
  <c r="AH39" i="11"/>
  <c r="AH68" i="11" s="1"/>
  <c r="H40" i="11"/>
  <c r="H69" i="11" s="1"/>
  <c r="X40" i="11"/>
  <c r="X69" i="11" s="1"/>
  <c r="AN40" i="11"/>
  <c r="AN69" i="11" s="1"/>
  <c r="N41" i="11"/>
  <c r="N70" i="11" s="1"/>
  <c r="AD41" i="11"/>
  <c r="AD70" i="11" s="1"/>
  <c r="T43" i="11"/>
  <c r="T72" i="11" s="1"/>
  <c r="AJ43" i="11"/>
  <c r="AJ72" i="11" s="1"/>
  <c r="J44" i="11"/>
  <c r="J73" i="11" s="1"/>
  <c r="Z44" i="11"/>
  <c r="Z73" i="11" s="1"/>
  <c r="AH44" i="11"/>
  <c r="AH73" i="11" s="1"/>
  <c r="X45" i="11"/>
  <c r="X74" i="11" s="1"/>
  <c r="AO74" i="11"/>
  <c r="AN45" i="11"/>
  <c r="AN74" i="11" s="1"/>
  <c r="N46" i="11"/>
  <c r="N75" i="11" s="1"/>
  <c r="AD46" i="11"/>
  <c r="AD75" i="11" s="1"/>
  <c r="L47" i="11"/>
  <c r="L76" i="11" s="1"/>
  <c r="AJ47" i="11"/>
  <c r="AJ76" i="11" s="1"/>
  <c r="R48" i="11"/>
  <c r="R77" i="11" s="1"/>
  <c r="Z48" i="11"/>
  <c r="Z77" i="11" s="1"/>
  <c r="AI77" i="11"/>
  <c r="AH48" i="11"/>
  <c r="AH77" i="11" s="1"/>
  <c r="X49" i="11"/>
  <c r="X78" i="11" s="1"/>
  <c r="V50" i="11"/>
  <c r="V79" i="11" s="1"/>
  <c r="AL50" i="11"/>
  <c r="AL79" i="11" s="1"/>
  <c r="D51" i="11"/>
  <c r="D80" i="11" s="1"/>
  <c r="T51" i="11"/>
  <c r="T80" i="11" s="1"/>
  <c r="AB51" i="11"/>
  <c r="AB80" i="11" s="1"/>
  <c r="J52" i="11"/>
  <c r="J81" i="11" s="1"/>
  <c r="R52" i="11"/>
  <c r="R81" i="11" s="1"/>
  <c r="AH52" i="11"/>
  <c r="AH81" i="11" s="1"/>
  <c r="M39" i="11"/>
  <c r="M68" i="11" s="1"/>
  <c r="AK40" i="11"/>
  <c r="AK69" i="11" s="1"/>
  <c r="D45" i="11"/>
  <c r="D74" i="11" s="1"/>
  <c r="W47" i="11"/>
  <c r="W76" i="11" s="1"/>
  <c r="AJ38" i="11"/>
  <c r="AJ67" i="11" s="1"/>
  <c r="R39" i="11"/>
  <c r="R68" i="11" s="1"/>
  <c r="P40" i="11"/>
  <c r="P69" i="11" s="1"/>
  <c r="AF40" i="11"/>
  <c r="AF69" i="11" s="1"/>
  <c r="F41" i="11"/>
  <c r="F70" i="11" s="1"/>
  <c r="V41" i="11"/>
  <c r="V70" i="11" s="1"/>
  <c r="AL41" i="11"/>
  <c r="AL70" i="11" s="1"/>
  <c r="D43" i="11"/>
  <c r="D72" i="11" s="1"/>
  <c r="L43" i="11"/>
  <c r="L72" i="11" s="1"/>
  <c r="AB43" i="11"/>
  <c r="AB72" i="11" s="1"/>
  <c r="R44" i="11"/>
  <c r="R73" i="11" s="1"/>
  <c r="H45" i="11"/>
  <c r="H74" i="11" s="1"/>
  <c r="P45" i="11"/>
  <c r="P74" i="11" s="1"/>
  <c r="AF45" i="11"/>
  <c r="AF74" i="11" s="1"/>
  <c r="F46" i="11"/>
  <c r="F75" i="11" s="1"/>
  <c r="V46" i="11"/>
  <c r="V75" i="11" s="1"/>
  <c r="AL46" i="11"/>
  <c r="AL75" i="11" s="1"/>
  <c r="D47" i="11"/>
  <c r="D76" i="11" s="1"/>
  <c r="T47" i="11"/>
  <c r="T76" i="11" s="1"/>
  <c r="AB47" i="11"/>
  <c r="AB76" i="11" s="1"/>
  <c r="J48" i="11"/>
  <c r="J77" i="11" s="1"/>
  <c r="H49" i="11"/>
  <c r="H78" i="11" s="1"/>
  <c r="P49" i="11"/>
  <c r="P78" i="11" s="1"/>
  <c r="AF49" i="11"/>
  <c r="AF78" i="11" s="1"/>
  <c r="AN49" i="11"/>
  <c r="AN78" i="11" s="1"/>
  <c r="F50" i="11"/>
  <c r="F79" i="11" s="1"/>
  <c r="N50" i="11"/>
  <c r="N79" i="11" s="1"/>
  <c r="AD50" i="11"/>
  <c r="AD79" i="11" s="1"/>
  <c r="L51" i="11"/>
  <c r="L80" i="11" s="1"/>
  <c r="AJ51" i="11"/>
  <c r="AJ80" i="11" s="1"/>
  <c r="Z52" i="11"/>
  <c r="Z81" i="11" s="1"/>
  <c r="G37" i="11"/>
  <c r="G66" i="11" s="1"/>
  <c r="O37" i="11"/>
  <c r="O66" i="11" s="1"/>
  <c r="W37" i="11"/>
  <c r="W66" i="11" s="1"/>
  <c r="AE37" i="11"/>
  <c r="AE66" i="11" s="1"/>
  <c r="AM37" i="11"/>
  <c r="AM66" i="11" s="1"/>
  <c r="E38" i="11"/>
  <c r="E67" i="11" s="1"/>
  <c r="M38" i="11"/>
  <c r="M67" i="11" s="1"/>
  <c r="U38" i="11"/>
  <c r="U67" i="11" s="1"/>
  <c r="AC38" i="11"/>
  <c r="AC67" i="11" s="1"/>
  <c r="AK38" i="11"/>
  <c r="AK67" i="11" s="1"/>
  <c r="K39" i="11"/>
  <c r="K68" i="11" s="1"/>
  <c r="S39" i="11"/>
  <c r="S68" i="11" s="1"/>
  <c r="AA39" i="11"/>
  <c r="AA68" i="11" s="1"/>
  <c r="AI39" i="11"/>
  <c r="AI68" i="11" s="1"/>
  <c r="I40" i="11"/>
  <c r="I69" i="11" s="1"/>
  <c r="Q40" i="11"/>
  <c r="Q69" i="11" s="1"/>
  <c r="Y40" i="11"/>
  <c r="Y69" i="11" s="1"/>
  <c r="AG40" i="11"/>
  <c r="AG69" i="11" s="1"/>
  <c r="AP69" i="11"/>
  <c r="AO40" i="11"/>
  <c r="AO69" i="11" s="1"/>
  <c r="G41" i="11"/>
  <c r="G70" i="11" s="1"/>
  <c r="O41" i="11"/>
  <c r="O70" i="11" s="1"/>
  <c r="W41" i="11"/>
  <c r="W70" i="11" s="1"/>
  <c r="AE41" i="11"/>
  <c r="AE70" i="11" s="1"/>
  <c r="AM41" i="11"/>
  <c r="AM70" i="11" s="1"/>
  <c r="M43" i="11"/>
  <c r="M72" i="11" s="1"/>
  <c r="U43" i="11"/>
  <c r="U72" i="11" s="1"/>
  <c r="AC43" i="11"/>
  <c r="AC72" i="11" s="1"/>
  <c r="AK43" i="11"/>
  <c r="AK72" i="11" s="1"/>
  <c r="K44" i="11"/>
  <c r="K73" i="11" s="1"/>
  <c r="S44" i="11"/>
  <c r="S73" i="11" s="1"/>
  <c r="AA44" i="11"/>
  <c r="AA73" i="11" s="1"/>
  <c r="AI44" i="11"/>
  <c r="AI73" i="11" s="1"/>
  <c r="I45" i="11"/>
  <c r="I74" i="11" s="1"/>
  <c r="Q45" i="11"/>
  <c r="Q74" i="11" s="1"/>
  <c r="Y45" i="11"/>
  <c r="Y74" i="11" s="1"/>
  <c r="AG45" i="11"/>
  <c r="AG74" i="11" s="1"/>
  <c r="AP74" i="11"/>
  <c r="G46" i="11"/>
  <c r="G75" i="11" s="1"/>
  <c r="O46" i="11"/>
  <c r="O75" i="11" s="1"/>
  <c r="W46" i="11"/>
  <c r="W75" i="11" s="1"/>
  <c r="AE46" i="11"/>
  <c r="AE75" i="11" s="1"/>
  <c r="AM46" i="11"/>
  <c r="AM75" i="11" s="1"/>
  <c r="E47" i="11"/>
  <c r="E76" i="11" s="1"/>
  <c r="M47" i="11"/>
  <c r="M76" i="11" s="1"/>
  <c r="U47" i="11"/>
  <c r="U76" i="11" s="1"/>
  <c r="AC47" i="11"/>
  <c r="AC76" i="11" s="1"/>
  <c r="AK47" i="11"/>
  <c r="AK76" i="11" s="1"/>
  <c r="K48" i="11"/>
  <c r="K77" i="11" s="1"/>
  <c r="S48" i="11"/>
  <c r="S77" i="11" s="1"/>
  <c r="AA48" i="11"/>
  <c r="AA77" i="11" s="1"/>
  <c r="I49" i="11"/>
  <c r="I78" i="11" s="1"/>
  <c r="Q49" i="11"/>
  <c r="Q78" i="11" s="1"/>
  <c r="Y49" i="11"/>
  <c r="Y78" i="11" s="1"/>
  <c r="AG49" i="11"/>
  <c r="AG78" i="11" s="1"/>
  <c r="AP78" i="11"/>
  <c r="AO49" i="11"/>
  <c r="AO78" i="11" s="1"/>
  <c r="G50" i="11"/>
  <c r="G79" i="11" s="1"/>
  <c r="O50" i="11"/>
  <c r="O79" i="11" s="1"/>
  <c r="W50" i="11"/>
  <c r="W79" i="11" s="1"/>
  <c r="AE50" i="11"/>
  <c r="AE79" i="11" s="1"/>
  <c r="AM50" i="11"/>
  <c r="AM79" i="11" s="1"/>
  <c r="E51" i="11"/>
  <c r="E80" i="11" s="1"/>
  <c r="M51" i="11"/>
  <c r="M80" i="11" s="1"/>
  <c r="U51" i="11"/>
  <c r="U80" i="11" s="1"/>
  <c r="AC51" i="11"/>
  <c r="AC80" i="11" s="1"/>
  <c r="AK51" i="11"/>
  <c r="AK80" i="11" s="1"/>
  <c r="K52" i="11"/>
  <c r="K81" i="11" s="1"/>
  <c r="S52" i="11"/>
  <c r="S81" i="11" s="1"/>
  <c r="AA52" i="11"/>
  <c r="AA81" i="11" s="1"/>
  <c r="AI52" i="11"/>
  <c r="AI81" i="11" s="1"/>
  <c r="I54" i="11"/>
  <c r="Q54" i="11"/>
  <c r="Y54" i="11"/>
  <c r="AG54" i="11"/>
  <c r="AO54" i="11"/>
  <c r="G55" i="11"/>
  <c r="O55" i="11"/>
  <c r="W55" i="11"/>
  <c r="AE55" i="11"/>
  <c r="AM55" i="11"/>
  <c r="E56" i="11"/>
  <c r="M56" i="11"/>
  <c r="U56" i="11"/>
  <c r="AC56" i="11"/>
  <c r="AK56" i="11"/>
  <c r="D38" i="11"/>
  <c r="D67" i="11" s="1"/>
  <c r="W39" i="11"/>
  <c r="W68" i="11" s="1"/>
  <c r="Q43" i="11"/>
  <c r="Q72" i="11" s="1"/>
  <c r="T45" i="11"/>
  <c r="T74" i="11" s="1"/>
  <c r="X50" i="11"/>
  <c r="X79" i="11" s="1"/>
  <c r="K57" i="11"/>
  <c r="S57" i="11"/>
  <c r="AA57" i="11"/>
  <c r="AI57" i="11"/>
  <c r="G61" i="11"/>
  <c r="O61" i="11"/>
  <c r="W61" i="11"/>
  <c r="AE61" i="11"/>
  <c r="AM61" i="11"/>
  <c r="E62" i="11"/>
  <c r="M62" i="11"/>
  <c r="U62" i="11"/>
  <c r="AC62" i="11"/>
  <c r="AK62" i="11"/>
  <c r="AO55" i="11"/>
  <c r="G56" i="11"/>
  <c r="O56" i="11"/>
  <c r="W56" i="11"/>
  <c r="AE56" i="11"/>
  <c r="AM56" i="11"/>
  <c r="E57" i="11"/>
  <c r="M57" i="11"/>
  <c r="U57" i="11"/>
  <c r="AC57" i="11"/>
  <c r="AK57" i="11"/>
  <c r="I61" i="11"/>
  <c r="Q61" i="11"/>
  <c r="Y61" i="11"/>
  <c r="AG61" i="11"/>
  <c r="AO61" i="11"/>
  <c r="G62" i="11"/>
  <c r="O62" i="11"/>
  <c r="W62" i="11"/>
  <c r="AE62" i="11"/>
  <c r="AM62" i="11"/>
  <c r="AB54" i="11"/>
  <c r="AJ54" i="11"/>
  <c r="J55" i="11"/>
  <c r="R55" i="11"/>
  <c r="Z55" i="11"/>
  <c r="AH55" i="11"/>
  <c r="AP55" i="11"/>
  <c r="H56" i="11"/>
  <c r="P56" i="11"/>
  <c r="X56" i="11"/>
  <c r="AF56" i="11"/>
  <c r="AN56" i="11"/>
  <c r="F57" i="11"/>
  <c r="N57" i="11"/>
  <c r="V57" i="11"/>
  <c r="AD57" i="11"/>
  <c r="AL57" i="11"/>
  <c r="J61" i="11"/>
  <c r="R61" i="11"/>
  <c r="Z61" i="11"/>
  <c r="AH61" i="11"/>
  <c r="AP61" i="11"/>
  <c r="H62" i="11"/>
  <c r="P62" i="11"/>
  <c r="X62" i="11"/>
  <c r="AF62" i="11"/>
  <c r="AN62" i="11"/>
  <c r="AE54" i="11"/>
  <c r="AM54" i="11"/>
  <c r="E55" i="11"/>
  <c r="M55" i="11"/>
  <c r="AK55" i="11"/>
  <c r="S56" i="11"/>
  <c r="AA56" i="11"/>
  <c r="AI56" i="11"/>
  <c r="I57" i="11"/>
  <c r="Q57" i="11"/>
  <c r="AO57" i="11"/>
  <c r="E61" i="11"/>
  <c r="M61" i="11"/>
  <c r="U61" i="11"/>
  <c r="AC61" i="11"/>
  <c r="K62" i="11"/>
  <c r="S62" i="11"/>
  <c r="AA62" i="11"/>
  <c r="AI62" i="11"/>
  <c r="AH76" i="13" l="1"/>
  <c r="AH74" i="13"/>
  <c r="AH80" i="13"/>
  <c r="AH72" i="13"/>
  <c r="AH77" i="13"/>
  <c r="AH79" i="13"/>
  <c r="AH81" i="13"/>
  <c r="AH73" i="13"/>
  <c r="AH75" i="13"/>
  <c r="AH78" i="13"/>
  <c r="AH67" i="13"/>
  <c r="AH69" i="13"/>
  <c r="AH68" i="13"/>
  <c r="AH70" i="13"/>
  <c r="FF64" i="19"/>
  <c r="M76" i="24"/>
  <c r="H80" i="24"/>
  <c r="I72" i="24"/>
  <c r="H72" i="24"/>
  <c r="D72" i="24"/>
  <c r="D80" i="24"/>
  <c r="C72" i="24"/>
  <c r="F72" i="24"/>
  <c r="F80" i="24"/>
  <c r="E80" i="24"/>
  <c r="I80" i="24"/>
  <c r="E72" i="24"/>
  <c r="C80" i="24"/>
  <c r="G80" i="24"/>
  <c r="H65" i="24"/>
  <c r="G82" i="24"/>
  <c r="C74" i="24"/>
  <c r="E65" i="24"/>
  <c r="F65" i="24"/>
  <c r="C82" i="24"/>
  <c r="D65" i="24"/>
  <c r="F74" i="24"/>
  <c r="H82" i="24"/>
  <c r="D82" i="24"/>
  <c r="I74" i="24"/>
  <c r="I82" i="24"/>
  <c r="C65" i="24"/>
  <c r="G74" i="24"/>
  <c r="D74" i="24"/>
  <c r="I65" i="24"/>
  <c r="G65" i="24"/>
  <c r="F82" i="24"/>
  <c r="E74" i="24"/>
  <c r="H74" i="24"/>
  <c r="E82" i="24"/>
  <c r="I64" i="24"/>
  <c r="F73" i="24"/>
  <c r="E81" i="24"/>
  <c r="G64" i="24"/>
  <c r="C73" i="24"/>
  <c r="F81" i="24"/>
  <c r="D73" i="24"/>
  <c r="C64" i="24"/>
  <c r="I73" i="24"/>
  <c r="I81" i="24"/>
  <c r="H73" i="24"/>
  <c r="G81" i="24"/>
  <c r="D81" i="24"/>
  <c r="C81" i="24"/>
  <c r="E64" i="24"/>
  <c r="G73" i="24"/>
  <c r="E73" i="24"/>
  <c r="F64" i="24"/>
  <c r="D64" i="24"/>
  <c r="H81" i="24"/>
  <c r="M72" i="24"/>
  <c r="M63" i="24"/>
  <c r="M74" i="24"/>
  <c r="M65" i="24"/>
  <c r="DR66" i="16"/>
  <c r="M82" i="24"/>
  <c r="DR66" i="12"/>
  <c r="M80" i="24"/>
  <c r="AH63" i="24"/>
  <c r="AF63" i="24"/>
  <c r="W63" i="24"/>
  <c r="AC63" i="24"/>
  <c r="U80" i="24"/>
  <c r="Y80" i="24"/>
  <c r="AD63" i="24"/>
  <c r="AA63" i="24"/>
  <c r="AB63" i="24"/>
  <c r="S80" i="24"/>
  <c r="R80" i="24"/>
  <c r="Z63" i="24"/>
  <c r="X63" i="24"/>
  <c r="O63" i="24"/>
  <c r="U63" i="24"/>
  <c r="Q80" i="24"/>
  <c r="AF80" i="24"/>
  <c r="AG63" i="24"/>
  <c r="V63" i="24"/>
  <c r="S63" i="24"/>
  <c r="T80" i="24"/>
  <c r="T63" i="24"/>
  <c r="AI80" i="24"/>
  <c r="AE80" i="24"/>
  <c r="R63" i="24"/>
  <c r="P63" i="24"/>
  <c r="AK80" i="24"/>
  <c r="AL80" i="24" s="1"/>
  <c r="X80" i="24"/>
  <c r="N80" i="24"/>
  <c r="Y63" i="24"/>
  <c r="N63" i="24"/>
  <c r="AH80" i="24"/>
  <c r="W80" i="24"/>
  <c r="Q63" i="24"/>
  <c r="AE63" i="24"/>
  <c r="AK63" i="24"/>
  <c r="AL63" i="24" s="1"/>
  <c r="AC80" i="24"/>
  <c r="AA80" i="24"/>
  <c r="AG80" i="24"/>
  <c r="P80" i="24"/>
  <c r="AI63" i="24"/>
  <c r="AJ63" i="24"/>
  <c r="Z80" i="24"/>
  <c r="O80" i="24"/>
  <c r="AE65" i="24"/>
  <c r="AH65" i="24"/>
  <c r="AK65" i="24"/>
  <c r="AL65" i="24" s="1"/>
  <c r="AB65" i="24"/>
  <c r="AG65" i="24"/>
  <c r="U82" i="24"/>
  <c r="AJ82" i="24"/>
  <c r="W82" i="24"/>
  <c r="W65" i="24"/>
  <c r="AI65" i="24"/>
  <c r="R82" i="24"/>
  <c r="AA82" i="24"/>
  <c r="Z65" i="24"/>
  <c r="P82" i="24"/>
  <c r="O82" i="24"/>
  <c r="AE82" i="24"/>
  <c r="AI82" i="24"/>
  <c r="Q82" i="24"/>
  <c r="X82" i="24"/>
  <c r="AF65" i="24"/>
  <c r="AD65" i="24"/>
  <c r="AC65" i="24"/>
  <c r="T65" i="24"/>
  <c r="Y65" i="24"/>
  <c r="AB82" i="24"/>
  <c r="AG82" i="24"/>
  <c r="O65" i="24"/>
  <c r="AA65" i="24"/>
  <c r="S82" i="24"/>
  <c r="R65" i="24"/>
  <c r="Z82" i="24"/>
  <c r="X65" i="24"/>
  <c r="V65" i="24"/>
  <c r="U65" i="24"/>
  <c r="Q65" i="24"/>
  <c r="AK82" i="24"/>
  <c r="AL82" i="24" s="1"/>
  <c r="T82" i="24"/>
  <c r="S65" i="24"/>
  <c r="Y82" i="24"/>
  <c r="P65" i="24"/>
  <c r="N65" i="24"/>
  <c r="AJ65" i="24"/>
  <c r="AC82" i="24"/>
  <c r="V82" i="24"/>
  <c r="W72" i="24"/>
  <c r="AC72" i="24"/>
  <c r="S72" i="24"/>
  <c r="W74" i="24"/>
  <c r="AG72" i="24"/>
  <c r="T72" i="24"/>
  <c r="AD74" i="24"/>
  <c r="S74" i="24"/>
  <c r="Y74" i="24"/>
  <c r="AH74" i="24"/>
  <c r="O72" i="24"/>
  <c r="U72" i="24"/>
  <c r="AF74" i="24"/>
  <c r="O74" i="24"/>
  <c r="AJ74" i="24"/>
  <c r="AH72" i="24"/>
  <c r="AF72" i="24"/>
  <c r="AD72" i="24"/>
  <c r="AD80" i="24"/>
  <c r="AI74" i="24"/>
  <c r="V74" i="24"/>
  <c r="AA74" i="24"/>
  <c r="AK74" i="24"/>
  <c r="AL74" i="24" s="1"/>
  <c r="Q74" i="24"/>
  <c r="Z74" i="24"/>
  <c r="AD82" i="24"/>
  <c r="AI72" i="24"/>
  <c r="X74" i="24"/>
  <c r="AB74" i="24"/>
  <c r="AF82" i="24"/>
  <c r="Z72" i="24"/>
  <c r="Y72" i="24"/>
  <c r="X72" i="24"/>
  <c r="Q72" i="24"/>
  <c r="V72" i="24"/>
  <c r="AJ72" i="24"/>
  <c r="V80" i="24"/>
  <c r="N74" i="24"/>
  <c r="AC74" i="24"/>
  <c r="R74" i="24"/>
  <c r="AE72" i="24"/>
  <c r="AK72" i="24"/>
  <c r="AL72" i="24" s="1"/>
  <c r="AA72" i="24"/>
  <c r="P74" i="24"/>
  <c r="AE74" i="24"/>
  <c r="T74" i="24"/>
  <c r="R72" i="24"/>
  <c r="P72" i="24"/>
  <c r="N72" i="24"/>
  <c r="AB72" i="24"/>
  <c r="U74" i="24"/>
  <c r="AG74" i="24"/>
  <c r="N82" i="24"/>
  <c r="EA66" i="16"/>
  <c r="EC66" i="16"/>
  <c r="EE66" i="16"/>
  <c r="EI66" i="12"/>
  <c r="AL66" i="15"/>
  <c r="DS66" i="16"/>
  <c r="EA66" i="12"/>
  <c r="EK66" i="16"/>
  <c r="AF66" i="13"/>
  <c r="DS66" i="12"/>
  <c r="EI66" i="16"/>
  <c r="AG66" i="13"/>
  <c r="AL66" i="13"/>
  <c r="AH66" i="11"/>
  <c r="EF66" i="12"/>
  <c r="EH66" i="12"/>
  <c r="DW66" i="12"/>
  <c r="ED66" i="12"/>
  <c r="AG66" i="11"/>
  <c r="AF66" i="11"/>
  <c r="EJ66" i="12"/>
  <c r="DY66" i="12"/>
  <c r="DX66" i="12"/>
  <c r="DV66" i="12"/>
  <c r="EK66" i="12"/>
  <c r="AI66" i="11"/>
  <c r="EN66" i="12"/>
  <c r="EM66" i="12"/>
  <c r="EB66" i="12"/>
  <c r="AK66" i="11"/>
  <c r="DZ66" i="12"/>
  <c r="EC66" i="12"/>
  <c r="EP66" i="12"/>
  <c r="EE66" i="12"/>
  <c r="DT66" i="12"/>
  <c r="AJ66" i="11"/>
  <c r="EL66" i="12"/>
  <c r="DU66" i="12"/>
  <c r="AF66" i="15"/>
  <c r="DW66" i="16"/>
  <c r="EP66" i="16"/>
  <c r="DZ66" i="16"/>
  <c r="EN66" i="16"/>
  <c r="AG66" i="15"/>
  <c r="AH66" i="15"/>
  <c r="EG66" i="16"/>
  <c r="ED66" i="16"/>
  <c r="DT66" i="16"/>
  <c r="EJ66" i="16"/>
  <c r="EB66" i="16"/>
  <c r="EF66" i="16"/>
  <c r="EH66" i="16"/>
  <c r="DY66" i="16"/>
  <c r="AI66" i="15"/>
  <c r="DX66" i="16"/>
  <c r="DV66" i="16"/>
  <c r="DU66" i="16"/>
  <c r="AK66" i="15"/>
  <c r="AJ66" i="15"/>
  <c r="EO66" i="16"/>
  <c r="EL66" i="16"/>
  <c r="FJ64" i="19"/>
  <c r="FN64" i="19"/>
  <c r="GC64" i="19"/>
  <c r="FS64" i="19"/>
  <c r="FU64" i="19"/>
  <c r="FK64" i="19"/>
  <c r="AH66" i="13"/>
  <c r="AI66" i="13"/>
  <c r="FM64" i="19"/>
  <c r="AR64" i="18"/>
  <c r="AK66" i="13"/>
  <c r="FX64" i="19"/>
  <c r="FW64" i="19"/>
  <c r="GB64" i="19"/>
  <c r="AP64" i="18"/>
  <c r="AJ66" i="13"/>
  <c r="FP64" i="19"/>
  <c r="FO64" i="19"/>
  <c r="FT64" i="19"/>
  <c r="FR64" i="19"/>
  <c r="FY64" i="19"/>
  <c r="FH64" i="19"/>
  <c r="FG64" i="19"/>
  <c r="FL64" i="19"/>
  <c r="AV64" i="18"/>
  <c r="AT64" i="18"/>
  <c r="FQ64" i="19"/>
  <c r="GD64" i="19"/>
  <c r="AS64" i="18"/>
  <c r="AQ64" i="18"/>
  <c r="AU64" i="18"/>
  <c r="FI64" i="19"/>
  <c r="FV64" i="19"/>
  <c r="GA64" i="19"/>
  <c r="FF109" i="14" l="1"/>
  <c r="FE109" i="14"/>
  <c r="FD109" i="14"/>
  <c r="FC109" i="14"/>
  <c r="FB109" i="14"/>
  <c r="FA109" i="14"/>
  <c r="EZ109" i="14"/>
  <c r="EY109" i="14"/>
  <c r="EX109" i="14"/>
  <c r="EW109" i="14"/>
  <c r="EV109" i="14"/>
  <c r="EU109" i="14"/>
  <c r="ET109" i="14"/>
  <c r="ES109" i="14"/>
  <c r="ER109" i="14"/>
  <c r="EQ109" i="14"/>
  <c r="EP109" i="14"/>
  <c r="EO109" i="14"/>
  <c r="EN109" i="14"/>
  <c r="EM109" i="14"/>
  <c r="EL109" i="14"/>
  <c r="EK109" i="14"/>
  <c r="EJ109" i="14"/>
  <c r="EI109" i="14"/>
  <c r="EH109" i="14"/>
  <c r="EG109" i="14"/>
  <c r="EF109" i="14"/>
  <c r="EE109" i="14"/>
  <c r="ED109" i="14"/>
  <c r="EC109" i="14"/>
  <c r="EB109" i="14"/>
  <c r="EA109" i="14"/>
  <c r="DZ109" i="14"/>
  <c r="DY109" i="14"/>
  <c r="DX109" i="14"/>
  <c r="DW109" i="14"/>
  <c r="DV109" i="14"/>
  <c r="DU109" i="14"/>
  <c r="DT109" i="14"/>
  <c r="DS109" i="14"/>
  <c r="DR109" i="14"/>
  <c r="DQ109" i="14"/>
  <c r="DP109" i="14"/>
  <c r="DO109" i="14"/>
  <c r="DN109" i="14"/>
  <c r="DM109" i="14"/>
  <c r="DL109" i="14"/>
  <c r="DK109" i="14"/>
  <c r="DJ109" i="14"/>
  <c r="DI109" i="14"/>
  <c r="DH109" i="14"/>
  <c r="DG109" i="14"/>
  <c r="DF109" i="14"/>
  <c r="DE109" i="14"/>
  <c r="DD109" i="14"/>
  <c r="DC109" i="14"/>
  <c r="DB109" i="14"/>
  <c r="DA109" i="14"/>
  <c r="CZ109" i="14"/>
  <c r="CY109" i="14"/>
  <c r="CX109" i="14"/>
  <c r="CW109" i="14"/>
  <c r="CV109" i="14"/>
  <c r="CU109" i="14"/>
  <c r="CT109" i="14"/>
  <c r="CS109" i="14"/>
  <c r="CR109" i="14"/>
  <c r="CQ109" i="14"/>
  <c r="CP109" i="14"/>
  <c r="CO109" i="14"/>
  <c r="CN109" i="14"/>
  <c r="CM109" i="14"/>
  <c r="CL109" i="14"/>
  <c r="CK109" i="14"/>
  <c r="CJ109" i="14"/>
  <c r="CI109" i="14"/>
  <c r="CH109" i="14"/>
  <c r="CG109" i="14"/>
  <c r="CF109" i="14"/>
  <c r="CE109" i="14"/>
  <c r="CD109" i="14"/>
  <c r="CC109" i="14"/>
  <c r="CB109" i="14"/>
  <c r="CA109" i="14"/>
  <c r="BZ109" i="14"/>
  <c r="BY109" i="14"/>
  <c r="BX109" i="14"/>
  <c r="BW109" i="14"/>
  <c r="BV109" i="14"/>
  <c r="BU109" i="14"/>
  <c r="BT109" i="14"/>
  <c r="BS109" i="14"/>
  <c r="BR109" i="14"/>
  <c r="BQ109" i="14"/>
  <c r="BP109" i="14"/>
  <c r="BO109" i="14"/>
  <c r="BN109" i="14"/>
  <c r="BM109" i="14"/>
  <c r="BL109" i="14"/>
  <c r="BK109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U109" i="14"/>
  <c r="AT109" i="14"/>
  <c r="AS109" i="14"/>
  <c r="AR109" i="14"/>
  <c r="AQ109" i="14"/>
  <c r="AP109" i="14"/>
  <c r="AO109" i="14"/>
  <c r="AN109" i="14"/>
  <c r="AM109" i="14"/>
  <c r="B109" i="14"/>
  <c r="FF60" i="14"/>
  <c r="FE60" i="14"/>
  <c r="FD60" i="14"/>
  <c r="FC60" i="14"/>
  <c r="FB60" i="14"/>
  <c r="FA60" i="14"/>
  <c r="EZ60" i="14"/>
  <c r="EY60" i="14"/>
  <c r="EX60" i="14"/>
  <c r="EW60" i="14"/>
  <c r="EV60" i="14"/>
  <c r="EU60" i="14"/>
  <c r="ET60" i="14"/>
  <c r="ES60" i="14"/>
  <c r="ER60" i="14"/>
  <c r="EQ60" i="14"/>
  <c r="EP60" i="14"/>
  <c r="EO60" i="14"/>
  <c r="EN60" i="14"/>
  <c r="EM60" i="14"/>
  <c r="EL60" i="14"/>
  <c r="EK60" i="14"/>
  <c r="EJ60" i="14"/>
  <c r="EI60" i="14"/>
  <c r="EH60" i="14"/>
  <c r="EG60" i="14"/>
  <c r="EF60" i="14"/>
  <c r="EE60" i="14"/>
  <c r="ED60" i="14"/>
  <c r="EC60" i="14"/>
  <c r="EB60" i="14"/>
  <c r="EA60" i="14"/>
  <c r="DZ60" i="14"/>
  <c r="DY60" i="14"/>
  <c r="DX60" i="14"/>
  <c r="DW60" i="14"/>
  <c r="DV60" i="14"/>
  <c r="DU60" i="14"/>
  <c r="DT60" i="14"/>
  <c r="DS60" i="14"/>
  <c r="DR60" i="14"/>
  <c r="DQ60" i="14"/>
  <c r="DP60" i="14"/>
  <c r="DO60" i="14"/>
  <c r="DN60" i="14"/>
  <c r="DM60" i="14"/>
  <c r="DL60" i="14"/>
  <c r="DK60" i="14"/>
  <c r="DJ60" i="14"/>
  <c r="DI60" i="14"/>
  <c r="DH60" i="14"/>
  <c r="DG60" i="14"/>
  <c r="DF60" i="14"/>
  <c r="DE60" i="14"/>
  <c r="DD60" i="14"/>
  <c r="DC60" i="14"/>
  <c r="DB60" i="14"/>
  <c r="DA60" i="14"/>
  <c r="CZ60" i="14"/>
  <c r="CY60" i="14"/>
  <c r="CX60" i="14"/>
  <c r="CW60" i="14"/>
  <c r="CV60" i="14"/>
  <c r="CU60" i="14"/>
  <c r="CT60" i="14"/>
  <c r="CS60" i="14"/>
  <c r="CR60" i="14"/>
  <c r="CQ60" i="14"/>
  <c r="CP60" i="14"/>
  <c r="CO60" i="14"/>
  <c r="CN60" i="14"/>
  <c r="CM60" i="14"/>
  <c r="CL60" i="14"/>
  <c r="CK60" i="14"/>
  <c r="CJ60" i="14"/>
  <c r="CI60" i="14"/>
  <c r="CH60" i="14"/>
  <c r="CG60" i="14"/>
  <c r="CF60" i="14"/>
  <c r="CE60" i="14"/>
  <c r="CD60" i="14"/>
  <c r="CC60" i="14"/>
  <c r="CB60" i="14"/>
  <c r="CA60" i="14"/>
  <c r="BZ60" i="14"/>
  <c r="BY60" i="14"/>
  <c r="BX60" i="14"/>
  <c r="BW60" i="14"/>
  <c r="BV60" i="14"/>
  <c r="BU60" i="14"/>
  <c r="BT60" i="14"/>
  <c r="BS60" i="14"/>
  <c r="BR60" i="14"/>
  <c r="BQ60" i="14"/>
  <c r="BP60" i="14"/>
  <c r="BO60" i="14"/>
  <c r="BN60" i="14"/>
  <c r="BM60" i="14"/>
  <c r="BL60" i="14"/>
  <c r="BK60" i="14"/>
  <c r="BJ60" i="14"/>
  <c r="BI60" i="14"/>
  <c r="BH60" i="14"/>
  <c r="BG60" i="14"/>
  <c r="BF60" i="14"/>
  <c r="BE60" i="14"/>
  <c r="BD60" i="14"/>
  <c r="BC60" i="14"/>
  <c r="BB60" i="14"/>
  <c r="BA60" i="14"/>
  <c r="AZ60" i="14"/>
  <c r="AY60" i="14"/>
  <c r="AX60" i="14"/>
  <c r="AW60" i="14"/>
  <c r="AV60" i="14"/>
  <c r="AU60" i="14"/>
  <c r="AT60" i="14"/>
  <c r="AS60" i="14"/>
  <c r="AR60" i="14"/>
  <c r="AQ60" i="14"/>
  <c r="AP60" i="14"/>
  <c r="AO60" i="14"/>
  <c r="AN60" i="14"/>
  <c r="AM60" i="14"/>
  <c r="AL60" i="14"/>
  <c r="AK60" i="14"/>
  <c r="AJ60" i="14"/>
  <c r="B60" i="14"/>
  <c r="C36" i="14" l="1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CC36" i="14"/>
  <c r="CD36" i="14"/>
  <c r="CE36" i="14"/>
  <c r="CF36" i="14"/>
  <c r="CG36" i="14"/>
  <c r="CH36" i="14"/>
  <c r="CI36" i="14"/>
  <c r="CJ36" i="14"/>
  <c r="CK36" i="14"/>
  <c r="CL36" i="14"/>
  <c r="CM36" i="14"/>
  <c r="CN36" i="14"/>
  <c r="CO36" i="14"/>
  <c r="CP36" i="14"/>
  <c r="CQ36" i="14"/>
  <c r="CR36" i="14"/>
  <c r="CS36" i="14"/>
  <c r="CT36" i="14"/>
  <c r="CU36" i="14"/>
  <c r="CV36" i="14"/>
  <c r="CW36" i="14"/>
  <c r="CX36" i="14"/>
  <c r="CY36" i="14"/>
  <c r="CZ36" i="14"/>
  <c r="DA36" i="14"/>
  <c r="DB36" i="14"/>
  <c r="DC36" i="14"/>
  <c r="DD36" i="14"/>
  <c r="DE36" i="14"/>
  <c r="DF36" i="14"/>
  <c r="DG36" i="14"/>
  <c r="DH36" i="14"/>
  <c r="DI36" i="14"/>
  <c r="DJ36" i="14"/>
  <c r="DK36" i="14"/>
  <c r="DL36" i="14"/>
  <c r="DM36" i="14"/>
  <c r="DN36" i="14"/>
  <c r="DO36" i="14"/>
  <c r="DP36" i="14"/>
  <c r="DQ36" i="14"/>
  <c r="DR36" i="14"/>
  <c r="DS36" i="14"/>
  <c r="DT36" i="14"/>
  <c r="DU36" i="14"/>
  <c r="DV36" i="14"/>
  <c r="DW36" i="14"/>
  <c r="DX36" i="14"/>
  <c r="DY36" i="14"/>
  <c r="DZ36" i="14"/>
  <c r="EA36" i="14"/>
  <c r="EB36" i="14"/>
  <c r="EC36" i="14"/>
  <c r="ED36" i="14"/>
  <c r="EE36" i="14"/>
  <c r="EF36" i="14"/>
  <c r="EG36" i="14"/>
  <c r="EH36" i="14"/>
  <c r="EI36" i="14"/>
  <c r="EJ36" i="14"/>
  <c r="EK36" i="14"/>
  <c r="EL36" i="14"/>
  <c r="EM36" i="14"/>
  <c r="EN36" i="14"/>
  <c r="EO36" i="14"/>
  <c r="EP36" i="14"/>
  <c r="EQ36" i="14"/>
  <c r="ER36" i="14"/>
  <c r="ES36" i="14"/>
  <c r="ET36" i="14"/>
  <c r="EU36" i="14"/>
  <c r="EV36" i="14"/>
  <c r="EW36" i="14"/>
  <c r="EX36" i="14"/>
  <c r="EY36" i="14"/>
  <c r="EZ36" i="14"/>
  <c r="FA36" i="14"/>
  <c r="FB36" i="14"/>
  <c r="FC36" i="14"/>
  <c r="FD36" i="14"/>
  <c r="FE36" i="14"/>
  <c r="FF36" i="14"/>
  <c r="B37" i="14"/>
  <c r="D37" i="14"/>
  <c r="D66" i="14" s="1"/>
  <c r="E37" i="14"/>
  <c r="E66" i="14" s="1"/>
  <c r="F37" i="14"/>
  <c r="F66" i="14" s="1"/>
  <c r="G37" i="14"/>
  <c r="G66" i="14" s="1"/>
  <c r="H37" i="14"/>
  <c r="H66" i="14" s="1"/>
  <c r="I37" i="14"/>
  <c r="I66" i="14" s="1"/>
  <c r="J37" i="14"/>
  <c r="J66" i="14" s="1"/>
  <c r="K37" i="14"/>
  <c r="K66" i="14" s="1"/>
  <c r="L37" i="14"/>
  <c r="L66" i="14" s="1"/>
  <c r="M37" i="14"/>
  <c r="M66" i="14" s="1"/>
  <c r="N37" i="14"/>
  <c r="N66" i="14" s="1"/>
  <c r="O37" i="14"/>
  <c r="O66" i="14" s="1"/>
  <c r="P37" i="14"/>
  <c r="P66" i="14" s="1"/>
  <c r="Q37" i="14"/>
  <c r="Q66" i="14" s="1"/>
  <c r="R37" i="14"/>
  <c r="R66" i="14" s="1"/>
  <c r="S37" i="14"/>
  <c r="S66" i="14" s="1"/>
  <c r="T37" i="14"/>
  <c r="T66" i="14" s="1"/>
  <c r="U37" i="14"/>
  <c r="U66" i="14" s="1"/>
  <c r="V37" i="14"/>
  <c r="V66" i="14" s="1"/>
  <c r="W37" i="14"/>
  <c r="W66" i="14" s="1"/>
  <c r="X37" i="14"/>
  <c r="X66" i="14" s="1"/>
  <c r="Y37" i="14"/>
  <c r="Y66" i="14" s="1"/>
  <c r="Z37" i="14"/>
  <c r="Z66" i="14" s="1"/>
  <c r="AA37" i="14"/>
  <c r="AA66" i="14" s="1"/>
  <c r="AB37" i="14"/>
  <c r="AB66" i="14" s="1"/>
  <c r="AC37" i="14"/>
  <c r="AC66" i="14" s="1"/>
  <c r="AD37" i="14"/>
  <c r="AD66" i="14" s="1"/>
  <c r="AE37" i="14"/>
  <c r="AE66" i="14" s="1"/>
  <c r="AF37" i="14"/>
  <c r="AF66" i="14" s="1"/>
  <c r="AG37" i="14"/>
  <c r="AG66" i="14" s="1"/>
  <c r="AH37" i="14"/>
  <c r="AH66" i="14" s="1"/>
  <c r="AI37" i="14"/>
  <c r="AI66" i="14" s="1"/>
  <c r="AJ37" i="14"/>
  <c r="AJ66" i="14" s="1"/>
  <c r="AK37" i="14"/>
  <c r="AK66" i="14" s="1"/>
  <c r="AL37" i="14"/>
  <c r="AL66" i="14" s="1"/>
  <c r="AM37" i="14"/>
  <c r="AM66" i="14" s="1"/>
  <c r="AN37" i="14"/>
  <c r="AN66" i="14" s="1"/>
  <c r="AO37" i="14"/>
  <c r="AO66" i="14" s="1"/>
  <c r="AP37" i="14"/>
  <c r="AP66" i="14" s="1"/>
  <c r="AQ37" i="14"/>
  <c r="AQ66" i="14" s="1"/>
  <c r="AR37" i="14"/>
  <c r="AR66" i="14" s="1"/>
  <c r="AS37" i="14"/>
  <c r="AS66" i="14" s="1"/>
  <c r="AT37" i="14"/>
  <c r="AT66" i="14" s="1"/>
  <c r="AU37" i="14"/>
  <c r="AU66" i="14" s="1"/>
  <c r="AV37" i="14"/>
  <c r="AV66" i="14" s="1"/>
  <c r="AW37" i="14"/>
  <c r="AW66" i="14" s="1"/>
  <c r="AX37" i="14"/>
  <c r="AX66" i="14" s="1"/>
  <c r="AY37" i="14"/>
  <c r="AY66" i="14" s="1"/>
  <c r="AZ37" i="14"/>
  <c r="AZ66" i="14" s="1"/>
  <c r="BA37" i="14"/>
  <c r="BA66" i="14" s="1"/>
  <c r="BB37" i="14"/>
  <c r="BB66" i="14" s="1"/>
  <c r="BC37" i="14"/>
  <c r="BC66" i="14" s="1"/>
  <c r="BD37" i="14"/>
  <c r="BD66" i="14" s="1"/>
  <c r="BE37" i="14"/>
  <c r="BE66" i="14" s="1"/>
  <c r="BF37" i="14"/>
  <c r="BF66" i="14" s="1"/>
  <c r="BG37" i="14"/>
  <c r="BG66" i="14" s="1"/>
  <c r="BH37" i="14"/>
  <c r="BH66" i="14" s="1"/>
  <c r="BI37" i="14"/>
  <c r="BI66" i="14" s="1"/>
  <c r="BJ37" i="14"/>
  <c r="BJ66" i="14" s="1"/>
  <c r="BK37" i="14"/>
  <c r="BK66" i="14" s="1"/>
  <c r="BL37" i="14"/>
  <c r="BL66" i="14" s="1"/>
  <c r="BM37" i="14"/>
  <c r="BM66" i="14" s="1"/>
  <c r="BN37" i="14"/>
  <c r="BN66" i="14" s="1"/>
  <c r="BO37" i="14"/>
  <c r="BO66" i="14" s="1"/>
  <c r="BP37" i="14"/>
  <c r="BP66" i="14" s="1"/>
  <c r="BQ37" i="14"/>
  <c r="BQ66" i="14" s="1"/>
  <c r="BR37" i="14"/>
  <c r="BR66" i="14" s="1"/>
  <c r="BS37" i="14"/>
  <c r="BS66" i="14" s="1"/>
  <c r="BT37" i="14"/>
  <c r="BT66" i="14" s="1"/>
  <c r="BU37" i="14"/>
  <c r="BU66" i="14" s="1"/>
  <c r="BV37" i="14"/>
  <c r="BV66" i="14" s="1"/>
  <c r="BW37" i="14"/>
  <c r="BW66" i="14" s="1"/>
  <c r="BX37" i="14"/>
  <c r="BX66" i="14" s="1"/>
  <c r="BY37" i="14"/>
  <c r="BY66" i="14" s="1"/>
  <c r="BZ37" i="14"/>
  <c r="BZ66" i="14" s="1"/>
  <c r="CA37" i="14"/>
  <c r="CA66" i="14" s="1"/>
  <c r="CB37" i="14"/>
  <c r="CB66" i="14" s="1"/>
  <c r="CC37" i="14"/>
  <c r="CC66" i="14" s="1"/>
  <c r="CD37" i="14"/>
  <c r="CD66" i="14" s="1"/>
  <c r="CE37" i="14"/>
  <c r="CE66" i="14" s="1"/>
  <c r="CF37" i="14"/>
  <c r="CF66" i="14" s="1"/>
  <c r="CG37" i="14"/>
  <c r="CG66" i="14" s="1"/>
  <c r="CH37" i="14"/>
  <c r="CH66" i="14" s="1"/>
  <c r="CI37" i="14"/>
  <c r="CI66" i="14" s="1"/>
  <c r="CJ37" i="14"/>
  <c r="CJ66" i="14" s="1"/>
  <c r="CK37" i="14"/>
  <c r="CK66" i="14" s="1"/>
  <c r="CL37" i="14"/>
  <c r="CL66" i="14" s="1"/>
  <c r="CM37" i="14"/>
  <c r="CM66" i="14" s="1"/>
  <c r="CN37" i="14"/>
  <c r="CN66" i="14" s="1"/>
  <c r="CO37" i="14"/>
  <c r="CO66" i="14" s="1"/>
  <c r="CP37" i="14"/>
  <c r="CP66" i="14" s="1"/>
  <c r="CQ37" i="14"/>
  <c r="CQ66" i="14" s="1"/>
  <c r="CR37" i="14"/>
  <c r="CR66" i="14" s="1"/>
  <c r="CS37" i="14"/>
  <c r="CS66" i="14" s="1"/>
  <c r="CT37" i="14"/>
  <c r="CT66" i="14" s="1"/>
  <c r="CU37" i="14"/>
  <c r="CU66" i="14" s="1"/>
  <c r="CV37" i="14"/>
  <c r="CV66" i="14" s="1"/>
  <c r="CW37" i="14"/>
  <c r="CW66" i="14" s="1"/>
  <c r="CX37" i="14"/>
  <c r="CX66" i="14" s="1"/>
  <c r="CY37" i="14"/>
  <c r="CY66" i="14" s="1"/>
  <c r="CZ37" i="14"/>
  <c r="CZ66" i="14" s="1"/>
  <c r="DA37" i="14"/>
  <c r="DA66" i="14" s="1"/>
  <c r="DB37" i="14"/>
  <c r="DB66" i="14" s="1"/>
  <c r="DC37" i="14"/>
  <c r="DC66" i="14" s="1"/>
  <c r="DD37" i="14"/>
  <c r="DD66" i="14" s="1"/>
  <c r="DE37" i="14"/>
  <c r="DE66" i="14" s="1"/>
  <c r="DF37" i="14"/>
  <c r="DF66" i="14" s="1"/>
  <c r="DG37" i="14"/>
  <c r="DG66" i="14" s="1"/>
  <c r="DH37" i="14"/>
  <c r="DH66" i="14" s="1"/>
  <c r="DI37" i="14"/>
  <c r="DI66" i="14" s="1"/>
  <c r="DJ37" i="14"/>
  <c r="DJ66" i="14" s="1"/>
  <c r="DK37" i="14"/>
  <c r="DK66" i="14" s="1"/>
  <c r="DL37" i="14"/>
  <c r="DL66" i="14" s="1"/>
  <c r="DM37" i="14"/>
  <c r="DM66" i="14" s="1"/>
  <c r="DN37" i="14"/>
  <c r="DN66" i="14" s="1"/>
  <c r="DO37" i="14"/>
  <c r="DO66" i="14" s="1"/>
  <c r="DP37" i="14"/>
  <c r="DP66" i="14" s="1"/>
  <c r="DQ37" i="14"/>
  <c r="DQ66" i="14" s="1"/>
  <c r="DR37" i="14"/>
  <c r="DS37" i="14"/>
  <c r="DT37" i="14"/>
  <c r="DU37" i="14"/>
  <c r="DV37" i="14"/>
  <c r="DW37" i="14"/>
  <c r="DX37" i="14"/>
  <c r="DY37" i="14"/>
  <c r="DZ37" i="14"/>
  <c r="EA37" i="14"/>
  <c r="EB37" i="14"/>
  <c r="EC37" i="14"/>
  <c r="ED37" i="14"/>
  <c r="EE37" i="14"/>
  <c r="EF37" i="14"/>
  <c r="EG37" i="14"/>
  <c r="EH37" i="14"/>
  <c r="EI37" i="14"/>
  <c r="EJ37" i="14"/>
  <c r="EK37" i="14"/>
  <c r="EL37" i="14"/>
  <c r="EM37" i="14"/>
  <c r="EN37" i="14"/>
  <c r="EO37" i="14"/>
  <c r="EP37" i="14"/>
  <c r="EQ37" i="14"/>
  <c r="EQ66" i="14" s="1"/>
  <c r="ER37" i="14"/>
  <c r="ER66" i="14" s="1"/>
  <c r="ES37" i="14"/>
  <c r="ES66" i="14" s="1"/>
  <c r="ET37" i="14"/>
  <c r="ET66" i="14" s="1"/>
  <c r="EU37" i="14"/>
  <c r="EU66" i="14" s="1"/>
  <c r="EV37" i="14"/>
  <c r="EV66" i="14" s="1"/>
  <c r="EW37" i="14"/>
  <c r="EW66" i="14" s="1"/>
  <c r="EX37" i="14"/>
  <c r="EX66" i="14" s="1"/>
  <c r="EY37" i="14"/>
  <c r="EY66" i="14" s="1"/>
  <c r="EZ37" i="14"/>
  <c r="EZ66" i="14" s="1"/>
  <c r="FA37" i="14"/>
  <c r="FA66" i="14" s="1"/>
  <c r="FB37" i="14"/>
  <c r="FB66" i="14" s="1"/>
  <c r="FC37" i="14"/>
  <c r="FC66" i="14" s="1"/>
  <c r="FD37" i="14"/>
  <c r="FD66" i="14" s="1"/>
  <c r="FE37" i="14"/>
  <c r="FE66" i="14" s="1"/>
  <c r="FF37" i="14"/>
  <c r="FF66" i="14" s="1"/>
  <c r="B38" i="14"/>
  <c r="D38" i="14"/>
  <c r="D67" i="14" s="1"/>
  <c r="E38" i="14"/>
  <c r="E67" i="14" s="1"/>
  <c r="F38" i="14"/>
  <c r="F67" i="14" s="1"/>
  <c r="G38" i="14"/>
  <c r="G67" i="14" s="1"/>
  <c r="H38" i="14"/>
  <c r="H67" i="14" s="1"/>
  <c r="I38" i="14"/>
  <c r="I67" i="14" s="1"/>
  <c r="J38" i="14"/>
  <c r="J67" i="14" s="1"/>
  <c r="K38" i="14"/>
  <c r="K67" i="14" s="1"/>
  <c r="L38" i="14"/>
  <c r="L67" i="14" s="1"/>
  <c r="M38" i="14"/>
  <c r="M67" i="14" s="1"/>
  <c r="N38" i="14"/>
  <c r="N67" i="14" s="1"/>
  <c r="O38" i="14"/>
  <c r="O67" i="14" s="1"/>
  <c r="P38" i="14"/>
  <c r="P67" i="14" s="1"/>
  <c r="Q38" i="14"/>
  <c r="Q67" i="14" s="1"/>
  <c r="R38" i="14"/>
  <c r="R67" i="14" s="1"/>
  <c r="S38" i="14"/>
  <c r="S67" i="14" s="1"/>
  <c r="T38" i="14"/>
  <c r="T67" i="14" s="1"/>
  <c r="U38" i="14"/>
  <c r="U67" i="14" s="1"/>
  <c r="V38" i="14"/>
  <c r="V67" i="14" s="1"/>
  <c r="W38" i="14"/>
  <c r="W67" i="14" s="1"/>
  <c r="X38" i="14"/>
  <c r="X67" i="14" s="1"/>
  <c r="Y38" i="14"/>
  <c r="Y67" i="14" s="1"/>
  <c r="Z38" i="14"/>
  <c r="Z67" i="14" s="1"/>
  <c r="AA38" i="14"/>
  <c r="AA67" i="14" s="1"/>
  <c r="AB38" i="14"/>
  <c r="AB67" i="14" s="1"/>
  <c r="AC38" i="14"/>
  <c r="AC67" i="14" s="1"/>
  <c r="AD38" i="14"/>
  <c r="AD67" i="14" s="1"/>
  <c r="AE38" i="14"/>
  <c r="AE67" i="14" s="1"/>
  <c r="AF38" i="14"/>
  <c r="AF67" i="14" s="1"/>
  <c r="AG38" i="14"/>
  <c r="AG67" i="14" s="1"/>
  <c r="AH38" i="14"/>
  <c r="AH67" i="14" s="1"/>
  <c r="AI38" i="14"/>
  <c r="AI67" i="14" s="1"/>
  <c r="AJ38" i="14"/>
  <c r="AJ67" i="14" s="1"/>
  <c r="AK38" i="14"/>
  <c r="AK67" i="14" s="1"/>
  <c r="AL38" i="14"/>
  <c r="AL67" i="14" s="1"/>
  <c r="AM38" i="14"/>
  <c r="AM67" i="14" s="1"/>
  <c r="AN38" i="14"/>
  <c r="AN67" i="14" s="1"/>
  <c r="AO38" i="14"/>
  <c r="AO67" i="14" s="1"/>
  <c r="AP38" i="14"/>
  <c r="AP67" i="14" s="1"/>
  <c r="AQ38" i="14"/>
  <c r="AQ67" i="14" s="1"/>
  <c r="AR38" i="14"/>
  <c r="AR67" i="14" s="1"/>
  <c r="AS38" i="14"/>
  <c r="AS67" i="14" s="1"/>
  <c r="AT38" i="14"/>
  <c r="AT67" i="14" s="1"/>
  <c r="AU38" i="14"/>
  <c r="AU67" i="14" s="1"/>
  <c r="AV38" i="14"/>
  <c r="AV67" i="14" s="1"/>
  <c r="AW38" i="14"/>
  <c r="AW67" i="14" s="1"/>
  <c r="AX38" i="14"/>
  <c r="AX67" i="14" s="1"/>
  <c r="AY38" i="14"/>
  <c r="AY67" i="14" s="1"/>
  <c r="AZ38" i="14"/>
  <c r="AZ67" i="14" s="1"/>
  <c r="BA38" i="14"/>
  <c r="BA67" i="14" s="1"/>
  <c r="BB38" i="14"/>
  <c r="BB67" i="14" s="1"/>
  <c r="BC38" i="14"/>
  <c r="BC67" i="14" s="1"/>
  <c r="BD38" i="14"/>
  <c r="BD67" i="14" s="1"/>
  <c r="BE38" i="14"/>
  <c r="BE67" i="14" s="1"/>
  <c r="BF38" i="14"/>
  <c r="BF67" i="14" s="1"/>
  <c r="BG38" i="14"/>
  <c r="BG67" i="14" s="1"/>
  <c r="BH38" i="14"/>
  <c r="BH67" i="14" s="1"/>
  <c r="BI38" i="14"/>
  <c r="BI67" i="14" s="1"/>
  <c r="BJ38" i="14"/>
  <c r="BJ67" i="14" s="1"/>
  <c r="BK38" i="14"/>
  <c r="BK67" i="14" s="1"/>
  <c r="BL38" i="14"/>
  <c r="BL67" i="14" s="1"/>
  <c r="BM38" i="14"/>
  <c r="BM67" i="14" s="1"/>
  <c r="BN38" i="14"/>
  <c r="BN67" i="14" s="1"/>
  <c r="BO38" i="14"/>
  <c r="BO67" i="14" s="1"/>
  <c r="BP38" i="14"/>
  <c r="BP67" i="14" s="1"/>
  <c r="BQ38" i="14"/>
  <c r="BQ67" i="14" s="1"/>
  <c r="BR38" i="14"/>
  <c r="BR67" i="14" s="1"/>
  <c r="BS38" i="14"/>
  <c r="BS67" i="14" s="1"/>
  <c r="BT38" i="14"/>
  <c r="BT67" i="14" s="1"/>
  <c r="BU38" i="14"/>
  <c r="BU67" i="14" s="1"/>
  <c r="BV38" i="14"/>
  <c r="BV67" i="14" s="1"/>
  <c r="BW38" i="14"/>
  <c r="BW67" i="14" s="1"/>
  <c r="BX38" i="14"/>
  <c r="BX67" i="14" s="1"/>
  <c r="BY38" i="14"/>
  <c r="BY67" i="14" s="1"/>
  <c r="BZ38" i="14"/>
  <c r="BZ67" i="14" s="1"/>
  <c r="CA38" i="14"/>
  <c r="CA67" i="14" s="1"/>
  <c r="CB38" i="14"/>
  <c r="CB67" i="14" s="1"/>
  <c r="CC38" i="14"/>
  <c r="CC67" i="14" s="1"/>
  <c r="CD38" i="14"/>
  <c r="CD67" i="14" s="1"/>
  <c r="CE38" i="14"/>
  <c r="CE67" i="14" s="1"/>
  <c r="CF38" i="14"/>
  <c r="CF67" i="14" s="1"/>
  <c r="CG38" i="14"/>
  <c r="CG67" i="14" s="1"/>
  <c r="CH38" i="14"/>
  <c r="CH67" i="14" s="1"/>
  <c r="CI38" i="14"/>
  <c r="CI67" i="14" s="1"/>
  <c r="CJ38" i="14"/>
  <c r="CJ67" i="14" s="1"/>
  <c r="CK38" i="14"/>
  <c r="CK67" i="14" s="1"/>
  <c r="CL38" i="14"/>
  <c r="CL67" i="14" s="1"/>
  <c r="CM38" i="14"/>
  <c r="CM67" i="14" s="1"/>
  <c r="CN38" i="14"/>
  <c r="CN67" i="14" s="1"/>
  <c r="CO38" i="14"/>
  <c r="CO67" i="14" s="1"/>
  <c r="CP38" i="14"/>
  <c r="CP67" i="14" s="1"/>
  <c r="CQ38" i="14"/>
  <c r="CQ67" i="14" s="1"/>
  <c r="CR38" i="14"/>
  <c r="CR67" i="14" s="1"/>
  <c r="CS38" i="14"/>
  <c r="CS67" i="14" s="1"/>
  <c r="CT38" i="14"/>
  <c r="CT67" i="14" s="1"/>
  <c r="CU38" i="14"/>
  <c r="CU67" i="14" s="1"/>
  <c r="CV38" i="14"/>
  <c r="CV67" i="14" s="1"/>
  <c r="CW38" i="14"/>
  <c r="CW67" i="14" s="1"/>
  <c r="CX38" i="14"/>
  <c r="CX67" i="14" s="1"/>
  <c r="CY38" i="14"/>
  <c r="CY67" i="14" s="1"/>
  <c r="CZ38" i="14"/>
  <c r="CZ67" i="14" s="1"/>
  <c r="DA38" i="14"/>
  <c r="DA67" i="14" s="1"/>
  <c r="DB38" i="14"/>
  <c r="DB67" i="14" s="1"/>
  <c r="DC38" i="14"/>
  <c r="DC67" i="14" s="1"/>
  <c r="DD38" i="14"/>
  <c r="DD67" i="14" s="1"/>
  <c r="DE38" i="14"/>
  <c r="DE67" i="14" s="1"/>
  <c r="DF38" i="14"/>
  <c r="DF67" i="14" s="1"/>
  <c r="DG38" i="14"/>
  <c r="DG67" i="14" s="1"/>
  <c r="DH38" i="14"/>
  <c r="DH67" i="14" s="1"/>
  <c r="DI38" i="14"/>
  <c r="DI67" i="14" s="1"/>
  <c r="DJ38" i="14"/>
  <c r="DJ67" i="14" s="1"/>
  <c r="DK38" i="14"/>
  <c r="DK67" i="14" s="1"/>
  <c r="DL38" i="14"/>
  <c r="DL67" i="14" s="1"/>
  <c r="DM38" i="14"/>
  <c r="DM67" i="14" s="1"/>
  <c r="DN38" i="14"/>
  <c r="DN67" i="14" s="1"/>
  <c r="DO38" i="14"/>
  <c r="DO67" i="14" s="1"/>
  <c r="DP38" i="14"/>
  <c r="DP67" i="14" s="1"/>
  <c r="DQ38" i="14"/>
  <c r="DQ67" i="14" s="1"/>
  <c r="DR38" i="14"/>
  <c r="DR67" i="14" s="1"/>
  <c r="DS38" i="14"/>
  <c r="DS67" i="14" s="1"/>
  <c r="DT38" i="14"/>
  <c r="DT67" i="14" s="1"/>
  <c r="DU38" i="14"/>
  <c r="DU67" i="14" s="1"/>
  <c r="DV38" i="14"/>
  <c r="DV67" i="14" s="1"/>
  <c r="DW38" i="14"/>
  <c r="DW67" i="14" s="1"/>
  <c r="DX38" i="14"/>
  <c r="DX67" i="14" s="1"/>
  <c r="DY38" i="14"/>
  <c r="DY67" i="14" s="1"/>
  <c r="DZ38" i="14"/>
  <c r="DZ67" i="14" s="1"/>
  <c r="EA38" i="14"/>
  <c r="EA67" i="14" s="1"/>
  <c r="EB38" i="14"/>
  <c r="EB67" i="14" s="1"/>
  <c r="EC38" i="14"/>
  <c r="EC67" i="14" s="1"/>
  <c r="ED38" i="14"/>
  <c r="ED67" i="14" s="1"/>
  <c r="EE38" i="14"/>
  <c r="EE67" i="14" s="1"/>
  <c r="EF38" i="14"/>
  <c r="EF67" i="14" s="1"/>
  <c r="EG38" i="14"/>
  <c r="EG67" i="14" s="1"/>
  <c r="EH38" i="14"/>
  <c r="EH67" i="14" s="1"/>
  <c r="EI38" i="14"/>
  <c r="EI67" i="14" s="1"/>
  <c r="EJ38" i="14"/>
  <c r="EJ67" i="14" s="1"/>
  <c r="EK38" i="14"/>
  <c r="EK67" i="14" s="1"/>
  <c r="EL38" i="14"/>
  <c r="EL67" i="14" s="1"/>
  <c r="EM38" i="14"/>
  <c r="EM67" i="14" s="1"/>
  <c r="EN38" i="14"/>
  <c r="EN67" i="14" s="1"/>
  <c r="EO38" i="14"/>
  <c r="EO67" i="14" s="1"/>
  <c r="EP38" i="14"/>
  <c r="EP67" i="14" s="1"/>
  <c r="EQ38" i="14"/>
  <c r="EQ67" i="14" s="1"/>
  <c r="ER38" i="14"/>
  <c r="ER67" i="14" s="1"/>
  <c r="ES38" i="14"/>
  <c r="ES67" i="14" s="1"/>
  <c r="ET38" i="14"/>
  <c r="ET67" i="14" s="1"/>
  <c r="EU38" i="14"/>
  <c r="EU67" i="14" s="1"/>
  <c r="EV38" i="14"/>
  <c r="EV67" i="14" s="1"/>
  <c r="EW38" i="14"/>
  <c r="EW67" i="14" s="1"/>
  <c r="EX38" i="14"/>
  <c r="EX67" i="14" s="1"/>
  <c r="EY38" i="14"/>
  <c r="EY67" i="14" s="1"/>
  <c r="EZ38" i="14"/>
  <c r="EZ67" i="14" s="1"/>
  <c r="FA38" i="14"/>
  <c r="FA67" i="14" s="1"/>
  <c r="FB38" i="14"/>
  <c r="FB67" i="14" s="1"/>
  <c r="FC38" i="14"/>
  <c r="FC67" i="14" s="1"/>
  <c r="FD38" i="14"/>
  <c r="FD67" i="14" s="1"/>
  <c r="FE38" i="14"/>
  <c r="FE67" i="14" s="1"/>
  <c r="FF38" i="14"/>
  <c r="FF67" i="14" s="1"/>
  <c r="B39" i="14"/>
  <c r="D39" i="14"/>
  <c r="D68" i="14" s="1"/>
  <c r="E39" i="14"/>
  <c r="E68" i="14" s="1"/>
  <c r="F39" i="14"/>
  <c r="F68" i="14" s="1"/>
  <c r="G39" i="14"/>
  <c r="G68" i="14" s="1"/>
  <c r="H39" i="14"/>
  <c r="H68" i="14" s="1"/>
  <c r="I39" i="14"/>
  <c r="I68" i="14" s="1"/>
  <c r="J39" i="14"/>
  <c r="J68" i="14" s="1"/>
  <c r="K39" i="14"/>
  <c r="K68" i="14" s="1"/>
  <c r="L39" i="14"/>
  <c r="L68" i="14" s="1"/>
  <c r="M39" i="14"/>
  <c r="M68" i="14" s="1"/>
  <c r="N39" i="14"/>
  <c r="N68" i="14" s="1"/>
  <c r="O39" i="14"/>
  <c r="O68" i="14" s="1"/>
  <c r="P39" i="14"/>
  <c r="P68" i="14" s="1"/>
  <c r="Q39" i="14"/>
  <c r="Q68" i="14" s="1"/>
  <c r="R39" i="14"/>
  <c r="R68" i="14" s="1"/>
  <c r="S39" i="14"/>
  <c r="S68" i="14" s="1"/>
  <c r="T39" i="14"/>
  <c r="T68" i="14" s="1"/>
  <c r="U39" i="14"/>
  <c r="U68" i="14" s="1"/>
  <c r="V39" i="14"/>
  <c r="V68" i="14" s="1"/>
  <c r="W39" i="14"/>
  <c r="W68" i="14" s="1"/>
  <c r="X39" i="14"/>
  <c r="X68" i="14" s="1"/>
  <c r="Y39" i="14"/>
  <c r="Y68" i="14" s="1"/>
  <c r="Z39" i="14"/>
  <c r="Z68" i="14" s="1"/>
  <c r="AA39" i="14"/>
  <c r="AA68" i="14" s="1"/>
  <c r="AB39" i="14"/>
  <c r="AB68" i="14" s="1"/>
  <c r="AC39" i="14"/>
  <c r="AC68" i="14" s="1"/>
  <c r="AD39" i="14"/>
  <c r="AD68" i="14" s="1"/>
  <c r="AE39" i="14"/>
  <c r="AE68" i="14" s="1"/>
  <c r="AF39" i="14"/>
  <c r="AF68" i="14" s="1"/>
  <c r="AG39" i="14"/>
  <c r="AG68" i="14" s="1"/>
  <c r="AH39" i="14"/>
  <c r="AH68" i="14" s="1"/>
  <c r="AI39" i="14"/>
  <c r="AI68" i="14" s="1"/>
  <c r="AJ39" i="14"/>
  <c r="AJ68" i="14" s="1"/>
  <c r="AK39" i="14"/>
  <c r="AK68" i="14" s="1"/>
  <c r="AL39" i="14"/>
  <c r="AL68" i="14" s="1"/>
  <c r="AM39" i="14"/>
  <c r="AM68" i="14" s="1"/>
  <c r="AN39" i="14"/>
  <c r="AN68" i="14" s="1"/>
  <c r="AO39" i="14"/>
  <c r="AO68" i="14" s="1"/>
  <c r="AP39" i="14"/>
  <c r="AP68" i="14" s="1"/>
  <c r="AQ39" i="14"/>
  <c r="AQ68" i="14" s="1"/>
  <c r="AR39" i="14"/>
  <c r="AR68" i="14" s="1"/>
  <c r="AS39" i="14"/>
  <c r="AS68" i="14" s="1"/>
  <c r="AT39" i="14"/>
  <c r="AT68" i="14" s="1"/>
  <c r="AU39" i="14"/>
  <c r="AU68" i="14" s="1"/>
  <c r="AV39" i="14"/>
  <c r="AV68" i="14" s="1"/>
  <c r="AW39" i="14"/>
  <c r="AW68" i="14" s="1"/>
  <c r="AX39" i="14"/>
  <c r="AX68" i="14" s="1"/>
  <c r="AY39" i="14"/>
  <c r="AY68" i="14" s="1"/>
  <c r="AZ39" i="14"/>
  <c r="AZ68" i="14" s="1"/>
  <c r="BA39" i="14"/>
  <c r="BA68" i="14" s="1"/>
  <c r="BB39" i="14"/>
  <c r="BB68" i="14" s="1"/>
  <c r="BC39" i="14"/>
  <c r="BC68" i="14" s="1"/>
  <c r="BD39" i="14"/>
  <c r="BD68" i="14" s="1"/>
  <c r="BE39" i="14"/>
  <c r="BE68" i="14" s="1"/>
  <c r="BF39" i="14"/>
  <c r="BF68" i="14" s="1"/>
  <c r="BG39" i="14"/>
  <c r="BG68" i="14" s="1"/>
  <c r="BH39" i="14"/>
  <c r="BH68" i="14" s="1"/>
  <c r="BI39" i="14"/>
  <c r="BI68" i="14" s="1"/>
  <c r="BJ39" i="14"/>
  <c r="BJ68" i="14" s="1"/>
  <c r="BK39" i="14"/>
  <c r="BK68" i="14" s="1"/>
  <c r="BL39" i="14"/>
  <c r="BL68" i="14" s="1"/>
  <c r="BM39" i="14"/>
  <c r="BM68" i="14" s="1"/>
  <c r="BN39" i="14"/>
  <c r="BN68" i="14" s="1"/>
  <c r="BO39" i="14"/>
  <c r="BO68" i="14" s="1"/>
  <c r="BP39" i="14"/>
  <c r="BP68" i="14" s="1"/>
  <c r="BQ39" i="14"/>
  <c r="BQ68" i="14" s="1"/>
  <c r="BR39" i="14"/>
  <c r="BR68" i="14" s="1"/>
  <c r="BS39" i="14"/>
  <c r="BS68" i="14" s="1"/>
  <c r="BT39" i="14"/>
  <c r="BT68" i="14" s="1"/>
  <c r="BU39" i="14"/>
  <c r="BU68" i="14" s="1"/>
  <c r="BV39" i="14"/>
  <c r="BV68" i="14" s="1"/>
  <c r="BW39" i="14"/>
  <c r="BW68" i="14" s="1"/>
  <c r="BX39" i="14"/>
  <c r="BX68" i="14" s="1"/>
  <c r="BY39" i="14"/>
  <c r="BY68" i="14" s="1"/>
  <c r="BZ39" i="14"/>
  <c r="BZ68" i="14" s="1"/>
  <c r="CA39" i="14"/>
  <c r="CA68" i="14" s="1"/>
  <c r="CB39" i="14"/>
  <c r="CB68" i="14" s="1"/>
  <c r="CC39" i="14"/>
  <c r="CC68" i="14" s="1"/>
  <c r="CD39" i="14"/>
  <c r="CD68" i="14" s="1"/>
  <c r="CE39" i="14"/>
  <c r="CE68" i="14" s="1"/>
  <c r="CF39" i="14"/>
  <c r="CF68" i="14" s="1"/>
  <c r="CG39" i="14"/>
  <c r="CG68" i="14" s="1"/>
  <c r="CH39" i="14"/>
  <c r="CH68" i="14" s="1"/>
  <c r="CI39" i="14"/>
  <c r="CI68" i="14" s="1"/>
  <c r="CJ39" i="14"/>
  <c r="CJ68" i="14" s="1"/>
  <c r="CK39" i="14"/>
  <c r="CK68" i="14" s="1"/>
  <c r="CL39" i="14"/>
  <c r="CL68" i="14" s="1"/>
  <c r="CM39" i="14"/>
  <c r="CM68" i="14" s="1"/>
  <c r="CN39" i="14"/>
  <c r="CN68" i="14" s="1"/>
  <c r="CO39" i="14"/>
  <c r="CO68" i="14" s="1"/>
  <c r="CP39" i="14"/>
  <c r="CP68" i="14" s="1"/>
  <c r="CQ39" i="14"/>
  <c r="CQ68" i="14" s="1"/>
  <c r="CR39" i="14"/>
  <c r="CR68" i="14" s="1"/>
  <c r="CS39" i="14"/>
  <c r="CS68" i="14" s="1"/>
  <c r="CT39" i="14"/>
  <c r="CT68" i="14" s="1"/>
  <c r="CU39" i="14"/>
  <c r="CU68" i="14" s="1"/>
  <c r="CV39" i="14"/>
  <c r="CV68" i="14" s="1"/>
  <c r="CW39" i="14"/>
  <c r="CW68" i="14" s="1"/>
  <c r="CX39" i="14"/>
  <c r="CX68" i="14" s="1"/>
  <c r="CY39" i="14"/>
  <c r="CY68" i="14" s="1"/>
  <c r="CZ39" i="14"/>
  <c r="CZ68" i="14" s="1"/>
  <c r="DA39" i="14"/>
  <c r="DA68" i="14" s="1"/>
  <c r="DB39" i="14"/>
  <c r="DB68" i="14" s="1"/>
  <c r="DC39" i="14"/>
  <c r="DC68" i="14" s="1"/>
  <c r="DD39" i="14"/>
  <c r="DD68" i="14" s="1"/>
  <c r="DE39" i="14"/>
  <c r="DE68" i="14" s="1"/>
  <c r="DF39" i="14"/>
  <c r="DF68" i="14" s="1"/>
  <c r="DG39" i="14"/>
  <c r="DG68" i="14" s="1"/>
  <c r="DH39" i="14"/>
  <c r="DH68" i="14" s="1"/>
  <c r="DI39" i="14"/>
  <c r="DI68" i="14" s="1"/>
  <c r="DJ39" i="14"/>
  <c r="DJ68" i="14" s="1"/>
  <c r="DK39" i="14"/>
  <c r="DK68" i="14" s="1"/>
  <c r="DL39" i="14"/>
  <c r="DL68" i="14" s="1"/>
  <c r="DM39" i="14"/>
  <c r="DM68" i="14" s="1"/>
  <c r="DN39" i="14"/>
  <c r="DN68" i="14" s="1"/>
  <c r="DO39" i="14"/>
  <c r="DO68" i="14" s="1"/>
  <c r="DP39" i="14"/>
  <c r="DP68" i="14" s="1"/>
  <c r="DQ39" i="14"/>
  <c r="DQ68" i="14" s="1"/>
  <c r="DR39" i="14"/>
  <c r="DR68" i="14" s="1"/>
  <c r="DS39" i="14"/>
  <c r="DS68" i="14" s="1"/>
  <c r="DT39" i="14"/>
  <c r="DT68" i="14" s="1"/>
  <c r="DU39" i="14"/>
  <c r="DU68" i="14" s="1"/>
  <c r="DV39" i="14"/>
  <c r="DV68" i="14" s="1"/>
  <c r="DW39" i="14"/>
  <c r="DW68" i="14" s="1"/>
  <c r="DX39" i="14"/>
  <c r="DX68" i="14" s="1"/>
  <c r="DY39" i="14"/>
  <c r="DY68" i="14" s="1"/>
  <c r="DZ39" i="14"/>
  <c r="DZ68" i="14" s="1"/>
  <c r="EA39" i="14"/>
  <c r="EA68" i="14" s="1"/>
  <c r="EB39" i="14"/>
  <c r="EB68" i="14" s="1"/>
  <c r="EC39" i="14"/>
  <c r="EC68" i="14" s="1"/>
  <c r="ED39" i="14"/>
  <c r="ED68" i="14" s="1"/>
  <c r="EE39" i="14"/>
  <c r="EE68" i="14" s="1"/>
  <c r="EF39" i="14"/>
  <c r="EF68" i="14" s="1"/>
  <c r="EG39" i="14"/>
  <c r="EG68" i="14" s="1"/>
  <c r="EH39" i="14"/>
  <c r="EH68" i="14" s="1"/>
  <c r="EI39" i="14"/>
  <c r="EI68" i="14" s="1"/>
  <c r="EJ39" i="14"/>
  <c r="EJ68" i="14" s="1"/>
  <c r="EK39" i="14"/>
  <c r="EK68" i="14" s="1"/>
  <c r="EL39" i="14"/>
  <c r="EL68" i="14" s="1"/>
  <c r="EM39" i="14"/>
  <c r="EM68" i="14" s="1"/>
  <c r="EN39" i="14"/>
  <c r="EN68" i="14" s="1"/>
  <c r="EO39" i="14"/>
  <c r="EO68" i="14" s="1"/>
  <c r="EP39" i="14"/>
  <c r="EP68" i="14" s="1"/>
  <c r="EQ39" i="14"/>
  <c r="EQ68" i="14" s="1"/>
  <c r="ER39" i="14"/>
  <c r="ER68" i="14" s="1"/>
  <c r="ES39" i="14"/>
  <c r="ES68" i="14" s="1"/>
  <c r="ET39" i="14"/>
  <c r="ET68" i="14" s="1"/>
  <c r="EU39" i="14"/>
  <c r="EU68" i="14" s="1"/>
  <c r="EV39" i="14"/>
  <c r="EV68" i="14" s="1"/>
  <c r="EW39" i="14"/>
  <c r="EW68" i="14" s="1"/>
  <c r="EX39" i="14"/>
  <c r="EX68" i="14" s="1"/>
  <c r="EY39" i="14"/>
  <c r="EY68" i="14" s="1"/>
  <c r="EZ39" i="14"/>
  <c r="EZ68" i="14" s="1"/>
  <c r="FA39" i="14"/>
  <c r="FA68" i="14" s="1"/>
  <c r="FB39" i="14"/>
  <c r="FB68" i="14" s="1"/>
  <c r="FC39" i="14"/>
  <c r="FC68" i="14" s="1"/>
  <c r="FD39" i="14"/>
  <c r="FD68" i="14" s="1"/>
  <c r="FE39" i="14"/>
  <c r="FE68" i="14" s="1"/>
  <c r="FF39" i="14"/>
  <c r="FF68" i="14" s="1"/>
  <c r="B40" i="14"/>
  <c r="D40" i="14"/>
  <c r="D69" i="14" s="1"/>
  <c r="E40" i="14"/>
  <c r="E69" i="14" s="1"/>
  <c r="F40" i="14"/>
  <c r="F69" i="14" s="1"/>
  <c r="G40" i="14"/>
  <c r="G69" i="14" s="1"/>
  <c r="H40" i="14"/>
  <c r="H69" i="14" s="1"/>
  <c r="I40" i="14"/>
  <c r="I69" i="14" s="1"/>
  <c r="J40" i="14"/>
  <c r="J69" i="14" s="1"/>
  <c r="K40" i="14"/>
  <c r="K69" i="14" s="1"/>
  <c r="L40" i="14"/>
  <c r="L69" i="14" s="1"/>
  <c r="M40" i="14"/>
  <c r="M69" i="14" s="1"/>
  <c r="N40" i="14"/>
  <c r="N69" i="14" s="1"/>
  <c r="O40" i="14"/>
  <c r="O69" i="14" s="1"/>
  <c r="P40" i="14"/>
  <c r="P69" i="14" s="1"/>
  <c r="Q40" i="14"/>
  <c r="Q69" i="14" s="1"/>
  <c r="R40" i="14"/>
  <c r="R69" i="14" s="1"/>
  <c r="S40" i="14"/>
  <c r="S69" i="14" s="1"/>
  <c r="T40" i="14"/>
  <c r="T69" i="14" s="1"/>
  <c r="U40" i="14"/>
  <c r="U69" i="14" s="1"/>
  <c r="V40" i="14"/>
  <c r="V69" i="14" s="1"/>
  <c r="W40" i="14"/>
  <c r="W69" i="14" s="1"/>
  <c r="X40" i="14"/>
  <c r="X69" i="14" s="1"/>
  <c r="Y40" i="14"/>
  <c r="Y69" i="14" s="1"/>
  <c r="Z40" i="14"/>
  <c r="Z69" i="14" s="1"/>
  <c r="AA40" i="14"/>
  <c r="AA69" i="14" s="1"/>
  <c r="AB40" i="14"/>
  <c r="AB69" i="14" s="1"/>
  <c r="AC40" i="14"/>
  <c r="AC69" i="14" s="1"/>
  <c r="AD40" i="14"/>
  <c r="AD69" i="14" s="1"/>
  <c r="AE40" i="14"/>
  <c r="AE69" i="14" s="1"/>
  <c r="AF40" i="14"/>
  <c r="AF69" i="14" s="1"/>
  <c r="AG40" i="14"/>
  <c r="AG69" i="14" s="1"/>
  <c r="AH40" i="14"/>
  <c r="AH69" i="14" s="1"/>
  <c r="AI40" i="14"/>
  <c r="AI69" i="14" s="1"/>
  <c r="AJ40" i="14"/>
  <c r="AJ69" i="14" s="1"/>
  <c r="AK40" i="14"/>
  <c r="AK69" i="14" s="1"/>
  <c r="AL40" i="14"/>
  <c r="AL69" i="14" s="1"/>
  <c r="AM40" i="14"/>
  <c r="AM69" i="14" s="1"/>
  <c r="AN40" i="14"/>
  <c r="AN69" i="14" s="1"/>
  <c r="AO40" i="14"/>
  <c r="AO69" i="14" s="1"/>
  <c r="AP40" i="14"/>
  <c r="AP69" i="14" s="1"/>
  <c r="AQ40" i="14"/>
  <c r="AQ69" i="14" s="1"/>
  <c r="AR40" i="14"/>
  <c r="AR69" i="14" s="1"/>
  <c r="AS40" i="14"/>
  <c r="AS69" i="14" s="1"/>
  <c r="AT40" i="14"/>
  <c r="AT69" i="14" s="1"/>
  <c r="AU40" i="14"/>
  <c r="AU69" i="14" s="1"/>
  <c r="AV40" i="14"/>
  <c r="AV69" i="14" s="1"/>
  <c r="AW40" i="14"/>
  <c r="AW69" i="14" s="1"/>
  <c r="AX40" i="14"/>
  <c r="AX69" i="14" s="1"/>
  <c r="AY40" i="14"/>
  <c r="AY69" i="14" s="1"/>
  <c r="AZ40" i="14"/>
  <c r="AZ69" i="14" s="1"/>
  <c r="BA40" i="14"/>
  <c r="BA69" i="14" s="1"/>
  <c r="BB40" i="14"/>
  <c r="BB69" i="14" s="1"/>
  <c r="BC40" i="14"/>
  <c r="BC69" i="14" s="1"/>
  <c r="BD40" i="14"/>
  <c r="BD69" i="14" s="1"/>
  <c r="BE40" i="14"/>
  <c r="BE69" i="14" s="1"/>
  <c r="BF40" i="14"/>
  <c r="BF69" i="14" s="1"/>
  <c r="BG40" i="14"/>
  <c r="BG69" i="14" s="1"/>
  <c r="BH40" i="14"/>
  <c r="BH69" i="14" s="1"/>
  <c r="BI40" i="14"/>
  <c r="BI69" i="14" s="1"/>
  <c r="BJ40" i="14"/>
  <c r="BJ69" i="14" s="1"/>
  <c r="BK40" i="14"/>
  <c r="BK69" i="14" s="1"/>
  <c r="BL40" i="14"/>
  <c r="BL69" i="14" s="1"/>
  <c r="BM40" i="14"/>
  <c r="BM69" i="14" s="1"/>
  <c r="BN40" i="14"/>
  <c r="BN69" i="14" s="1"/>
  <c r="BO40" i="14"/>
  <c r="BO69" i="14" s="1"/>
  <c r="BP40" i="14"/>
  <c r="BP69" i="14" s="1"/>
  <c r="BQ40" i="14"/>
  <c r="BQ69" i="14" s="1"/>
  <c r="BR40" i="14"/>
  <c r="BR69" i="14" s="1"/>
  <c r="BS40" i="14"/>
  <c r="BS69" i="14" s="1"/>
  <c r="BT40" i="14"/>
  <c r="BT69" i="14" s="1"/>
  <c r="BU40" i="14"/>
  <c r="BU69" i="14" s="1"/>
  <c r="BV40" i="14"/>
  <c r="BV69" i="14" s="1"/>
  <c r="BW40" i="14"/>
  <c r="BW69" i="14" s="1"/>
  <c r="BX40" i="14"/>
  <c r="BX69" i="14" s="1"/>
  <c r="BY40" i="14"/>
  <c r="BY69" i="14" s="1"/>
  <c r="BZ40" i="14"/>
  <c r="BZ69" i="14" s="1"/>
  <c r="CA40" i="14"/>
  <c r="CA69" i="14" s="1"/>
  <c r="CB40" i="14"/>
  <c r="CB69" i="14" s="1"/>
  <c r="CC40" i="14"/>
  <c r="CC69" i="14" s="1"/>
  <c r="CD40" i="14"/>
  <c r="CD69" i="14" s="1"/>
  <c r="CE40" i="14"/>
  <c r="CE69" i="14" s="1"/>
  <c r="CF40" i="14"/>
  <c r="CF69" i="14" s="1"/>
  <c r="CG40" i="14"/>
  <c r="CG69" i="14" s="1"/>
  <c r="CH40" i="14"/>
  <c r="CH69" i="14" s="1"/>
  <c r="CI40" i="14"/>
  <c r="CI69" i="14" s="1"/>
  <c r="CJ40" i="14"/>
  <c r="CJ69" i="14" s="1"/>
  <c r="CK40" i="14"/>
  <c r="CK69" i="14" s="1"/>
  <c r="CL40" i="14"/>
  <c r="CL69" i="14" s="1"/>
  <c r="CM40" i="14"/>
  <c r="CM69" i="14" s="1"/>
  <c r="CN40" i="14"/>
  <c r="CN69" i="14" s="1"/>
  <c r="CO40" i="14"/>
  <c r="CO69" i="14" s="1"/>
  <c r="CP40" i="14"/>
  <c r="CP69" i="14" s="1"/>
  <c r="CQ40" i="14"/>
  <c r="CQ69" i="14" s="1"/>
  <c r="CR40" i="14"/>
  <c r="CR69" i="14" s="1"/>
  <c r="CS40" i="14"/>
  <c r="CS69" i="14" s="1"/>
  <c r="CT40" i="14"/>
  <c r="CT69" i="14" s="1"/>
  <c r="CU40" i="14"/>
  <c r="CU69" i="14" s="1"/>
  <c r="CV40" i="14"/>
  <c r="CV69" i="14" s="1"/>
  <c r="CW40" i="14"/>
  <c r="CW69" i="14" s="1"/>
  <c r="CX40" i="14"/>
  <c r="CX69" i="14" s="1"/>
  <c r="CY40" i="14"/>
  <c r="CY69" i="14" s="1"/>
  <c r="CZ40" i="14"/>
  <c r="CZ69" i="14" s="1"/>
  <c r="DA40" i="14"/>
  <c r="DA69" i="14" s="1"/>
  <c r="DB40" i="14"/>
  <c r="DB69" i="14" s="1"/>
  <c r="DC40" i="14"/>
  <c r="DC69" i="14" s="1"/>
  <c r="DD40" i="14"/>
  <c r="DD69" i="14" s="1"/>
  <c r="DE40" i="14"/>
  <c r="DE69" i="14" s="1"/>
  <c r="DF40" i="14"/>
  <c r="DF69" i="14" s="1"/>
  <c r="DG40" i="14"/>
  <c r="DG69" i="14" s="1"/>
  <c r="DH40" i="14"/>
  <c r="DH69" i="14" s="1"/>
  <c r="DI40" i="14"/>
  <c r="DI69" i="14" s="1"/>
  <c r="DJ40" i="14"/>
  <c r="DJ69" i="14" s="1"/>
  <c r="DK40" i="14"/>
  <c r="DK69" i="14" s="1"/>
  <c r="DL40" i="14"/>
  <c r="DL69" i="14" s="1"/>
  <c r="DM40" i="14"/>
  <c r="DM69" i="14" s="1"/>
  <c r="DN40" i="14"/>
  <c r="DN69" i="14" s="1"/>
  <c r="DO40" i="14"/>
  <c r="DO69" i="14" s="1"/>
  <c r="DP40" i="14"/>
  <c r="DP69" i="14" s="1"/>
  <c r="DQ40" i="14"/>
  <c r="DQ69" i="14" s="1"/>
  <c r="DR40" i="14"/>
  <c r="DR69" i="14" s="1"/>
  <c r="DS40" i="14"/>
  <c r="DS69" i="14" s="1"/>
  <c r="DT40" i="14"/>
  <c r="DT69" i="14" s="1"/>
  <c r="DU40" i="14"/>
  <c r="DU69" i="14" s="1"/>
  <c r="DV40" i="14"/>
  <c r="DV69" i="14" s="1"/>
  <c r="DW40" i="14"/>
  <c r="DW69" i="14" s="1"/>
  <c r="DX40" i="14"/>
  <c r="DX69" i="14" s="1"/>
  <c r="DY40" i="14"/>
  <c r="DY69" i="14" s="1"/>
  <c r="DZ40" i="14"/>
  <c r="DZ69" i="14" s="1"/>
  <c r="EA40" i="14"/>
  <c r="EA69" i="14" s="1"/>
  <c r="EB40" i="14"/>
  <c r="EB69" i="14" s="1"/>
  <c r="EC40" i="14"/>
  <c r="EC69" i="14" s="1"/>
  <c r="ED40" i="14"/>
  <c r="ED69" i="14" s="1"/>
  <c r="EE40" i="14"/>
  <c r="EE69" i="14" s="1"/>
  <c r="EF40" i="14"/>
  <c r="EF69" i="14" s="1"/>
  <c r="EG40" i="14"/>
  <c r="EG69" i="14" s="1"/>
  <c r="EH40" i="14"/>
  <c r="EH69" i="14" s="1"/>
  <c r="EI40" i="14"/>
  <c r="EI69" i="14" s="1"/>
  <c r="EJ40" i="14"/>
  <c r="EJ69" i="14" s="1"/>
  <c r="EK40" i="14"/>
  <c r="EK69" i="14" s="1"/>
  <c r="EL40" i="14"/>
  <c r="EL69" i="14" s="1"/>
  <c r="EM40" i="14"/>
  <c r="EM69" i="14" s="1"/>
  <c r="EN40" i="14"/>
  <c r="EN69" i="14" s="1"/>
  <c r="EO40" i="14"/>
  <c r="EO69" i="14" s="1"/>
  <c r="EP40" i="14"/>
  <c r="EP69" i="14" s="1"/>
  <c r="EQ40" i="14"/>
  <c r="EQ69" i="14" s="1"/>
  <c r="ER40" i="14"/>
  <c r="ER69" i="14" s="1"/>
  <c r="ES40" i="14"/>
  <c r="ES69" i="14" s="1"/>
  <c r="ET40" i="14"/>
  <c r="ET69" i="14" s="1"/>
  <c r="EU40" i="14"/>
  <c r="EU69" i="14" s="1"/>
  <c r="EV40" i="14"/>
  <c r="EV69" i="14" s="1"/>
  <c r="EW40" i="14"/>
  <c r="EW69" i="14" s="1"/>
  <c r="EX40" i="14"/>
  <c r="EX69" i="14" s="1"/>
  <c r="EY40" i="14"/>
  <c r="EY69" i="14" s="1"/>
  <c r="EZ40" i="14"/>
  <c r="EZ69" i="14" s="1"/>
  <c r="FA40" i="14"/>
  <c r="FA69" i="14" s="1"/>
  <c r="FB40" i="14"/>
  <c r="FB69" i="14" s="1"/>
  <c r="FC40" i="14"/>
  <c r="FC69" i="14" s="1"/>
  <c r="FD40" i="14"/>
  <c r="FD69" i="14" s="1"/>
  <c r="FE40" i="14"/>
  <c r="FE69" i="14" s="1"/>
  <c r="FF40" i="14"/>
  <c r="FF69" i="14" s="1"/>
  <c r="B41" i="14"/>
  <c r="D41" i="14"/>
  <c r="D70" i="14" s="1"/>
  <c r="E41" i="14"/>
  <c r="E70" i="14" s="1"/>
  <c r="F41" i="14"/>
  <c r="F70" i="14" s="1"/>
  <c r="G41" i="14"/>
  <c r="G70" i="14" s="1"/>
  <c r="H41" i="14"/>
  <c r="H70" i="14" s="1"/>
  <c r="I41" i="14"/>
  <c r="I70" i="14" s="1"/>
  <c r="J41" i="14"/>
  <c r="J70" i="14" s="1"/>
  <c r="K41" i="14"/>
  <c r="K70" i="14" s="1"/>
  <c r="L41" i="14"/>
  <c r="L70" i="14" s="1"/>
  <c r="M41" i="14"/>
  <c r="M70" i="14" s="1"/>
  <c r="N41" i="14"/>
  <c r="N70" i="14" s="1"/>
  <c r="O41" i="14"/>
  <c r="O70" i="14" s="1"/>
  <c r="P41" i="14"/>
  <c r="P70" i="14" s="1"/>
  <c r="Q41" i="14"/>
  <c r="Q70" i="14" s="1"/>
  <c r="R41" i="14"/>
  <c r="R70" i="14" s="1"/>
  <c r="S41" i="14"/>
  <c r="S70" i="14" s="1"/>
  <c r="T41" i="14"/>
  <c r="T70" i="14" s="1"/>
  <c r="U41" i="14"/>
  <c r="U70" i="14" s="1"/>
  <c r="V41" i="14"/>
  <c r="V70" i="14" s="1"/>
  <c r="W41" i="14"/>
  <c r="W70" i="14" s="1"/>
  <c r="X41" i="14"/>
  <c r="X70" i="14" s="1"/>
  <c r="Y41" i="14"/>
  <c r="Y70" i="14" s="1"/>
  <c r="Z41" i="14"/>
  <c r="Z70" i="14" s="1"/>
  <c r="AA41" i="14"/>
  <c r="AA70" i="14" s="1"/>
  <c r="AB41" i="14"/>
  <c r="AB70" i="14" s="1"/>
  <c r="AC41" i="14"/>
  <c r="AC70" i="14" s="1"/>
  <c r="AD41" i="14"/>
  <c r="AD70" i="14" s="1"/>
  <c r="AE41" i="14"/>
  <c r="AE70" i="14" s="1"/>
  <c r="AF41" i="14"/>
  <c r="AF70" i="14" s="1"/>
  <c r="AG41" i="14"/>
  <c r="AG70" i="14" s="1"/>
  <c r="AH41" i="14"/>
  <c r="AH70" i="14" s="1"/>
  <c r="AI41" i="14"/>
  <c r="AI70" i="14" s="1"/>
  <c r="AJ41" i="14"/>
  <c r="AJ70" i="14" s="1"/>
  <c r="AK41" i="14"/>
  <c r="AK70" i="14" s="1"/>
  <c r="AL41" i="14"/>
  <c r="AL70" i="14" s="1"/>
  <c r="AM41" i="14"/>
  <c r="AM70" i="14" s="1"/>
  <c r="AN41" i="14"/>
  <c r="AN70" i="14" s="1"/>
  <c r="AO41" i="14"/>
  <c r="AO70" i="14" s="1"/>
  <c r="AP41" i="14"/>
  <c r="AP70" i="14" s="1"/>
  <c r="AQ41" i="14"/>
  <c r="AQ70" i="14" s="1"/>
  <c r="AR41" i="14"/>
  <c r="AR70" i="14" s="1"/>
  <c r="AS41" i="14"/>
  <c r="AS70" i="14" s="1"/>
  <c r="AT41" i="14"/>
  <c r="AT70" i="14" s="1"/>
  <c r="AU41" i="14"/>
  <c r="AU70" i="14" s="1"/>
  <c r="AV41" i="14"/>
  <c r="AV70" i="14" s="1"/>
  <c r="AW41" i="14"/>
  <c r="AW70" i="14" s="1"/>
  <c r="AX41" i="14"/>
  <c r="AX70" i="14" s="1"/>
  <c r="AY41" i="14"/>
  <c r="AY70" i="14" s="1"/>
  <c r="AZ41" i="14"/>
  <c r="AZ70" i="14" s="1"/>
  <c r="BA41" i="14"/>
  <c r="BA70" i="14" s="1"/>
  <c r="BB41" i="14"/>
  <c r="BB70" i="14" s="1"/>
  <c r="BC41" i="14"/>
  <c r="BC70" i="14" s="1"/>
  <c r="BD41" i="14"/>
  <c r="BD70" i="14" s="1"/>
  <c r="BE41" i="14"/>
  <c r="BE70" i="14" s="1"/>
  <c r="BF41" i="14"/>
  <c r="BF70" i="14" s="1"/>
  <c r="BG41" i="14"/>
  <c r="BG70" i="14" s="1"/>
  <c r="BH41" i="14"/>
  <c r="BH70" i="14" s="1"/>
  <c r="BI41" i="14"/>
  <c r="BI70" i="14" s="1"/>
  <c r="BJ41" i="14"/>
  <c r="BJ70" i="14" s="1"/>
  <c r="BK41" i="14"/>
  <c r="BK70" i="14" s="1"/>
  <c r="BL41" i="14"/>
  <c r="BL70" i="14" s="1"/>
  <c r="BM41" i="14"/>
  <c r="BM70" i="14" s="1"/>
  <c r="BN41" i="14"/>
  <c r="BN70" i="14" s="1"/>
  <c r="BO41" i="14"/>
  <c r="BO70" i="14" s="1"/>
  <c r="BP41" i="14"/>
  <c r="BP70" i="14" s="1"/>
  <c r="BQ41" i="14"/>
  <c r="BQ70" i="14" s="1"/>
  <c r="BR41" i="14"/>
  <c r="BR70" i="14" s="1"/>
  <c r="BS41" i="14"/>
  <c r="BS70" i="14" s="1"/>
  <c r="BT41" i="14"/>
  <c r="BT70" i="14" s="1"/>
  <c r="BU41" i="14"/>
  <c r="BU70" i="14" s="1"/>
  <c r="BV41" i="14"/>
  <c r="BV70" i="14" s="1"/>
  <c r="BW41" i="14"/>
  <c r="BW70" i="14" s="1"/>
  <c r="BX41" i="14"/>
  <c r="BX70" i="14" s="1"/>
  <c r="BY41" i="14"/>
  <c r="BY70" i="14" s="1"/>
  <c r="BZ41" i="14"/>
  <c r="BZ70" i="14" s="1"/>
  <c r="CA41" i="14"/>
  <c r="CA70" i="14" s="1"/>
  <c r="CB41" i="14"/>
  <c r="CB70" i="14" s="1"/>
  <c r="CC41" i="14"/>
  <c r="CC70" i="14" s="1"/>
  <c r="CD41" i="14"/>
  <c r="CD70" i="14" s="1"/>
  <c r="CE41" i="14"/>
  <c r="CE70" i="14" s="1"/>
  <c r="CF41" i="14"/>
  <c r="CF70" i="14" s="1"/>
  <c r="CG41" i="14"/>
  <c r="CG70" i="14" s="1"/>
  <c r="CH41" i="14"/>
  <c r="CH70" i="14" s="1"/>
  <c r="CI41" i="14"/>
  <c r="CI70" i="14" s="1"/>
  <c r="CJ41" i="14"/>
  <c r="CJ70" i="14" s="1"/>
  <c r="CK41" i="14"/>
  <c r="CK70" i="14" s="1"/>
  <c r="CL41" i="14"/>
  <c r="CL70" i="14" s="1"/>
  <c r="CM41" i="14"/>
  <c r="CM70" i="14" s="1"/>
  <c r="CN41" i="14"/>
  <c r="CN70" i="14" s="1"/>
  <c r="CO41" i="14"/>
  <c r="CO70" i="14" s="1"/>
  <c r="CP41" i="14"/>
  <c r="CP70" i="14" s="1"/>
  <c r="CQ41" i="14"/>
  <c r="CQ70" i="14" s="1"/>
  <c r="CR41" i="14"/>
  <c r="CR70" i="14" s="1"/>
  <c r="CS41" i="14"/>
  <c r="CS70" i="14" s="1"/>
  <c r="CT41" i="14"/>
  <c r="CT70" i="14" s="1"/>
  <c r="CU41" i="14"/>
  <c r="CU70" i="14" s="1"/>
  <c r="CV41" i="14"/>
  <c r="CV70" i="14" s="1"/>
  <c r="CW41" i="14"/>
  <c r="CW70" i="14" s="1"/>
  <c r="CX41" i="14"/>
  <c r="CX70" i="14" s="1"/>
  <c r="CY41" i="14"/>
  <c r="CY70" i="14" s="1"/>
  <c r="CZ41" i="14"/>
  <c r="CZ70" i="14" s="1"/>
  <c r="DA41" i="14"/>
  <c r="DA70" i="14" s="1"/>
  <c r="DB41" i="14"/>
  <c r="DB70" i="14" s="1"/>
  <c r="DC41" i="14"/>
  <c r="DC70" i="14" s="1"/>
  <c r="DD41" i="14"/>
  <c r="DD70" i="14" s="1"/>
  <c r="DE41" i="14"/>
  <c r="DE70" i="14" s="1"/>
  <c r="DF41" i="14"/>
  <c r="DF70" i="14" s="1"/>
  <c r="DG41" i="14"/>
  <c r="DG70" i="14" s="1"/>
  <c r="DH41" i="14"/>
  <c r="DH70" i="14" s="1"/>
  <c r="DI41" i="14"/>
  <c r="DI70" i="14" s="1"/>
  <c r="DJ41" i="14"/>
  <c r="DJ70" i="14" s="1"/>
  <c r="DK41" i="14"/>
  <c r="DK70" i="14" s="1"/>
  <c r="DL41" i="14"/>
  <c r="DL70" i="14" s="1"/>
  <c r="DM41" i="14"/>
  <c r="DM70" i="14" s="1"/>
  <c r="DN41" i="14"/>
  <c r="DN70" i="14" s="1"/>
  <c r="DO41" i="14"/>
  <c r="DO70" i="14" s="1"/>
  <c r="DP41" i="14"/>
  <c r="DP70" i="14" s="1"/>
  <c r="DQ41" i="14"/>
  <c r="DQ70" i="14" s="1"/>
  <c r="DR41" i="14"/>
  <c r="DR70" i="14" s="1"/>
  <c r="DS41" i="14"/>
  <c r="DS70" i="14" s="1"/>
  <c r="DT41" i="14"/>
  <c r="DT70" i="14" s="1"/>
  <c r="DU41" i="14"/>
  <c r="DU70" i="14" s="1"/>
  <c r="DV41" i="14"/>
  <c r="DV70" i="14" s="1"/>
  <c r="DW41" i="14"/>
  <c r="DW70" i="14" s="1"/>
  <c r="DX41" i="14"/>
  <c r="DX70" i="14" s="1"/>
  <c r="DY41" i="14"/>
  <c r="DY70" i="14" s="1"/>
  <c r="DZ41" i="14"/>
  <c r="DZ70" i="14" s="1"/>
  <c r="EA41" i="14"/>
  <c r="EA70" i="14" s="1"/>
  <c r="EB41" i="14"/>
  <c r="EB70" i="14" s="1"/>
  <c r="EC41" i="14"/>
  <c r="EC70" i="14" s="1"/>
  <c r="ED41" i="14"/>
  <c r="ED70" i="14" s="1"/>
  <c r="EE41" i="14"/>
  <c r="EE70" i="14" s="1"/>
  <c r="EF41" i="14"/>
  <c r="EF70" i="14" s="1"/>
  <c r="EG41" i="14"/>
  <c r="EG70" i="14" s="1"/>
  <c r="EH41" i="14"/>
  <c r="EH70" i="14" s="1"/>
  <c r="EI41" i="14"/>
  <c r="EI70" i="14" s="1"/>
  <c r="EJ41" i="14"/>
  <c r="EJ70" i="14" s="1"/>
  <c r="EK41" i="14"/>
  <c r="EK70" i="14" s="1"/>
  <c r="EL41" i="14"/>
  <c r="EL70" i="14" s="1"/>
  <c r="EM41" i="14"/>
  <c r="EM70" i="14" s="1"/>
  <c r="EN41" i="14"/>
  <c r="EN70" i="14" s="1"/>
  <c r="EO41" i="14"/>
  <c r="EO70" i="14" s="1"/>
  <c r="EP41" i="14"/>
  <c r="EP70" i="14" s="1"/>
  <c r="EQ41" i="14"/>
  <c r="EQ70" i="14" s="1"/>
  <c r="ER41" i="14"/>
  <c r="ER70" i="14" s="1"/>
  <c r="ES41" i="14"/>
  <c r="ES70" i="14" s="1"/>
  <c r="ET41" i="14"/>
  <c r="ET70" i="14" s="1"/>
  <c r="EU41" i="14"/>
  <c r="EU70" i="14" s="1"/>
  <c r="EV41" i="14"/>
  <c r="EV70" i="14" s="1"/>
  <c r="EW41" i="14"/>
  <c r="EW70" i="14" s="1"/>
  <c r="EX41" i="14"/>
  <c r="EX70" i="14" s="1"/>
  <c r="EY41" i="14"/>
  <c r="EY70" i="14" s="1"/>
  <c r="EZ41" i="14"/>
  <c r="EZ70" i="14" s="1"/>
  <c r="FA41" i="14"/>
  <c r="FA70" i="14" s="1"/>
  <c r="FB41" i="14"/>
  <c r="FB70" i="14" s="1"/>
  <c r="FC41" i="14"/>
  <c r="FC70" i="14" s="1"/>
  <c r="FD41" i="14"/>
  <c r="FD70" i="14" s="1"/>
  <c r="FE41" i="14"/>
  <c r="FE70" i="14" s="1"/>
  <c r="FF41" i="14"/>
  <c r="FF70" i="14" s="1"/>
  <c r="B43" i="14"/>
  <c r="D43" i="14"/>
  <c r="D72" i="14" s="1"/>
  <c r="E43" i="14"/>
  <c r="E72" i="14" s="1"/>
  <c r="F43" i="14"/>
  <c r="F72" i="14" s="1"/>
  <c r="G43" i="14"/>
  <c r="G72" i="14" s="1"/>
  <c r="H43" i="14"/>
  <c r="H72" i="14" s="1"/>
  <c r="I43" i="14"/>
  <c r="I72" i="14" s="1"/>
  <c r="J43" i="14"/>
  <c r="J72" i="14" s="1"/>
  <c r="K43" i="14"/>
  <c r="K72" i="14" s="1"/>
  <c r="L43" i="14"/>
  <c r="L72" i="14" s="1"/>
  <c r="M43" i="14"/>
  <c r="M72" i="14" s="1"/>
  <c r="N43" i="14"/>
  <c r="N72" i="14" s="1"/>
  <c r="O43" i="14"/>
  <c r="O72" i="14" s="1"/>
  <c r="P43" i="14"/>
  <c r="P72" i="14" s="1"/>
  <c r="Q43" i="14"/>
  <c r="Q72" i="14" s="1"/>
  <c r="R43" i="14"/>
  <c r="R72" i="14" s="1"/>
  <c r="S43" i="14"/>
  <c r="S72" i="14" s="1"/>
  <c r="T43" i="14"/>
  <c r="T72" i="14" s="1"/>
  <c r="U43" i="14"/>
  <c r="U72" i="14" s="1"/>
  <c r="V43" i="14"/>
  <c r="V72" i="14" s="1"/>
  <c r="W43" i="14"/>
  <c r="W72" i="14" s="1"/>
  <c r="X43" i="14"/>
  <c r="X72" i="14" s="1"/>
  <c r="Y43" i="14"/>
  <c r="Y72" i="14" s="1"/>
  <c r="Z43" i="14"/>
  <c r="Z72" i="14" s="1"/>
  <c r="AA43" i="14"/>
  <c r="AA72" i="14" s="1"/>
  <c r="AB43" i="14"/>
  <c r="AB72" i="14" s="1"/>
  <c r="AC43" i="14"/>
  <c r="AC72" i="14" s="1"/>
  <c r="AD43" i="14"/>
  <c r="AD72" i="14" s="1"/>
  <c r="AE43" i="14"/>
  <c r="AE72" i="14" s="1"/>
  <c r="AF43" i="14"/>
  <c r="AF72" i="14" s="1"/>
  <c r="AG43" i="14"/>
  <c r="AG72" i="14" s="1"/>
  <c r="AH43" i="14"/>
  <c r="AH72" i="14" s="1"/>
  <c r="AI43" i="14"/>
  <c r="AI72" i="14" s="1"/>
  <c r="AJ43" i="14"/>
  <c r="AJ72" i="14" s="1"/>
  <c r="AK43" i="14"/>
  <c r="AK72" i="14" s="1"/>
  <c r="AL43" i="14"/>
  <c r="AL72" i="14" s="1"/>
  <c r="AM43" i="14"/>
  <c r="AM72" i="14" s="1"/>
  <c r="AN43" i="14"/>
  <c r="AN72" i="14" s="1"/>
  <c r="AO43" i="14"/>
  <c r="AO72" i="14" s="1"/>
  <c r="AP43" i="14"/>
  <c r="AP72" i="14" s="1"/>
  <c r="AQ43" i="14"/>
  <c r="AQ72" i="14" s="1"/>
  <c r="AR43" i="14"/>
  <c r="AR72" i="14" s="1"/>
  <c r="AS43" i="14"/>
  <c r="AS72" i="14" s="1"/>
  <c r="AT43" i="14"/>
  <c r="AT72" i="14" s="1"/>
  <c r="AU43" i="14"/>
  <c r="AU72" i="14" s="1"/>
  <c r="AV43" i="14"/>
  <c r="AV72" i="14" s="1"/>
  <c r="AW43" i="14"/>
  <c r="AW72" i="14" s="1"/>
  <c r="AX43" i="14"/>
  <c r="AX72" i="14" s="1"/>
  <c r="AY43" i="14"/>
  <c r="AY72" i="14" s="1"/>
  <c r="AZ43" i="14"/>
  <c r="AZ72" i="14" s="1"/>
  <c r="BA43" i="14"/>
  <c r="BA72" i="14" s="1"/>
  <c r="BB43" i="14"/>
  <c r="BB72" i="14" s="1"/>
  <c r="BC43" i="14"/>
  <c r="BC72" i="14" s="1"/>
  <c r="BD43" i="14"/>
  <c r="BD72" i="14" s="1"/>
  <c r="BE43" i="14"/>
  <c r="BE72" i="14" s="1"/>
  <c r="BF43" i="14"/>
  <c r="BF72" i="14" s="1"/>
  <c r="BG43" i="14"/>
  <c r="BG72" i="14" s="1"/>
  <c r="BH43" i="14"/>
  <c r="BH72" i="14" s="1"/>
  <c r="BI43" i="14"/>
  <c r="BI72" i="14" s="1"/>
  <c r="BJ43" i="14"/>
  <c r="BJ72" i="14" s="1"/>
  <c r="BK43" i="14"/>
  <c r="BK72" i="14" s="1"/>
  <c r="BL43" i="14"/>
  <c r="BL72" i="14" s="1"/>
  <c r="BM43" i="14"/>
  <c r="BM72" i="14" s="1"/>
  <c r="BN43" i="14"/>
  <c r="BN72" i="14" s="1"/>
  <c r="BO43" i="14"/>
  <c r="BO72" i="14" s="1"/>
  <c r="BP43" i="14"/>
  <c r="BP72" i="14" s="1"/>
  <c r="BQ43" i="14"/>
  <c r="BQ72" i="14" s="1"/>
  <c r="BR43" i="14"/>
  <c r="BR72" i="14" s="1"/>
  <c r="BS43" i="14"/>
  <c r="BS72" i="14" s="1"/>
  <c r="BT43" i="14"/>
  <c r="BT72" i="14" s="1"/>
  <c r="BU43" i="14"/>
  <c r="BU72" i="14" s="1"/>
  <c r="BV43" i="14"/>
  <c r="BV72" i="14" s="1"/>
  <c r="BW43" i="14"/>
  <c r="BW72" i="14" s="1"/>
  <c r="BX43" i="14"/>
  <c r="BX72" i="14" s="1"/>
  <c r="BY43" i="14"/>
  <c r="BY72" i="14" s="1"/>
  <c r="BZ43" i="14"/>
  <c r="BZ72" i="14" s="1"/>
  <c r="CA43" i="14"/>
  <c r="CA72" i="14" s="1"/>
  <c r="CB43" i="14"/>
  <c r="CB72" i="14" s="1"/>
  <c r="CC43" i="14"/>
  <c r="CC72" i="14" s="1"/>
  <c r="CD43" i="14"/>
  <c r="CD72" i="14" s="1"/>
  <c r="CE43" i="14"/>
  <c r="CE72" i="14" s="1"/>
  <c r="CF43" i="14"/>
  <c r="CF72" i="14" s="1"/>
  <c r="CG43" i="14"/>
  <c r="CG72" i="14" s="1"/>
  <c r="CH43" i="14"/>
  <c r="CH72" i="14" s="1"/>
  <c r="CI43" i="14"/>
  <c r="CI72" i="14" s="1"/>
  <c r="CJ43" i="14"/>
  <c r="CJ72" i="14" s="1"/>
  <c r="CK43" i="14"/>
  <c r="CK72" i="14" s="1"/>
  <c r="CL43" i="14"/>
  <c r="CL72" i="14" s="1"/>
  <c r="CM43" i="14"/>
  <c r="CM72" i="14" s="1"/>
  <c r="CN43" i="14"/>
  <c r="CN72" i="14" s="1"/>
  <c r="CO43" i="14"/>
  <c r="CO72" i="14" s="1"/>
  <c r="CP43" i="14"/>
  <c r="CP72" i="14" s="1"/>
  <c r="CQ43" i="14"/>
  <c r="CQ72" i="14" s="1"/>
  <c r="CR43" i="14"/>
  <c r="CR72" i="14" s="1"/>
  <c r="CS43" i="14"/>
  <c r="CS72" i="14" s="1"/>
  <c r="CT43" i="14"/>
  <c r="CT72" i="14" s="1"/>
  <c r="CU43" i="14"/>
  <c r="CU72" i="14" s="1"/>
  <c r="CV43" i="14"/>
  <c r="CV72" i="14" s="1"/>
  <c r="CW43" i="14"/>
  <c r="CW72" i="14" s="1"/>
  <c r="CX43" i="14"/>
  <c r="CX72" i="14" s="1"/>
  <c r="CY43" i="14"/>
  <c r="CY72" i="14" s="1"/>
  <c r="CZ43" i="14"/>
  <c r="CZ72" i="14" s="1"/>
  <c r="DA43" i="14"/>
  <c r="DA72" i="14" s="1"/>
  <c r="DB43" i="14"/>
  <c r="DB72" i="14" s="1"/>
  <c r="DC43" i="14"/>
  <c r="DC72" i="14" s="1"/>
  <c r="DD43" i="14"/>
  <c r="DD72" i="14" s="1"/>
  <c r="DE43" i="14"/>
  <c r="DE72" i="14" s="1"/>
  <c r="DF43" i="14"/>
  <c r="DF72" i="14" s="1"/>
  <c r="DG43" i="14"/>
  <c r="DG72" i="14" s="1"/>
  <c r="DH43" i="14"/>
  <c r="DH72" i="14" s="1"/>
  <c r="DI43" i="14"/>
  <c r="DI72" i="14" s="1"/>
  <c r="DJ43" i="14"/>
  <c r="DJ72" i="14" s="1"/>
  <c r="DK43" i="14"/>
  <c r="DK72" i="14" s="1"/>
  <c r="DL43" i="14"/>
  <c r="DL72" i="14" s="1"/>
  <c r="DM43" i="14"/>
  <c r="DM72" i="14" s="1"/>
  <c r="DN43" i="14"/>
  <c r="DN72" i="14" s="1"/>
  <c r="DO43" i="14"/>
  <c r="DO72" i="14" s="1"/>
  <c r="DP43" i="14"/>
  <c r="DP72" i="14" s="1"/>
  <c r="DQ43" i="14"/>
  <c r="DQ72" i="14" s="1"/>
  <c r="DR43" i="14"/>
  <c r="DR72" i="14" s="1"/>
  <c r="DS43" i="14"/>
  <c r="DS72" i="14" s="1"/>
  <c r="DT43" i="14"/>
  <c r="DT72" i="14" s="1"/>
  <c r="DU43" i="14"/>
  <c r="DU72" i="14" s="1"/>
  <c r="DV43" i="14"/>
  <c r="DV72" i="14" s="1"/>
  <c r="DW43" i="14"/>
  <c r="DW72" i="14" s="1"/>
  <c r="DX43" i="14"/>
  <c r="DX72" i="14" s="1"/>
  <c r="DY43" i="14"/>
  <c r="DY72" i="14" s="1"/>
  <c r="DZ43" i="14"/>
  <c r="DZ72" i="14" s="1"/>
  <c r="EA43" i="14"/>
  <c r="EA72" i="14" s="1"/>
  <c r="EB43" i="14"/>
  <c r="EB72" i="14" s="1"/>
  <c r="EC43" i="14"/>
  <c r="EC72" i="14" s="1"/>
  <c r="ED43" i="14"/>
  <c r="ED72" i="14" s="1"/>
  <c r="EE43" i="14"/>
  <c r="EE72" i="14" s="1"/>
  <c r="EF43" i="14"/>
  <c r="EF72" i="14" s="1"/>
  <c r="EG43" i="14"/>
  <c r="EG72" i="14" s="1"/>
  <c r="EH43" i="14"/>
  <c r="EH72" i="14" s="1"/>
  <c r="EI43" i="14"/>
  <c r="EI72" i="14" s="1"/>
  <c r="EJ43" i="14"/>
  <c r="EJ72" i="14" s="1"/>
  <c r="EK43" i="14"/>
  <c r="EK72" i="14" s="1"/>
  <c r="EL43" i="14"/>
  <c r="EL72" i="14" s="1"/>
  <c r="EM43" i="14"/>
  <c r="EM72" i="14" s="1"/>
  <c r="EN43" i="14"/>
  <c r="EN72" i="14" s="1"/>
  <c r="EO43" i="14"/>
  <c r="EO72" i="14" s="1"/>
  <c r="EP43" i="14"/>
  <c r="EP72" i="14" s="1"/>
  <c r="EQ43" i="14"/>
  <c r="EQ72" i="14" s="1"/>
  <c r="ER43" i="14"/>
  <c r="ER72" i="14" s="1"/>
  <c r="ES43" i="14"/>
  <c r="ES72" i="14" s="1"/>
  <c r="ET43" i="14"/>
  <c r="ET72" i="14" s="1"/>
  <c r="EU43" i="14"/>
  <c r="EU72" i="14" s="1"/>
  <c r="EV43" i="14"/>
  <c r="EV72" i="14" s="1"/>
  <c r="EW43" i="14"/>
  <c r="EW72" i="14" s="1"/>
  <c r="EX43" i="14"/>
  <c r="EX72" i="14" s="1"/>
  <c r="EY43" i="14"/>
  <c r="EY72" i="14" s="1"/>
  <c r="EZ43" i="14"/>
  <c r="EZ72" i="14" s="1"/>
  <c r="FA43" i="14"/>
  <c r="FA72" i="14" s="1"/>
  <c r="FB43" i="14"/>
  <c r="FB72" i="14" s="1"/>
  <c r="FC43" i="14"/>
  <c r="FC72" i="14" s="1"/>
  <c r="FD43" i="14"/>
  <c r="FD72" i="14" s="1"/>
  <c r="FE43" i="14"/>
  <c r="FE72" i="14" s="1"/>
  <c r="FF43" i="14"/>
  <c r="FF72" i="14" s="1"/>
  <c r="B44" i="14"/>
  <c r="D44" i="14"/>
  <c r="D73" i="14" s="1"/>
  <c r="E44" i="14"/>
  <c r="E73" i="14" s="1"/>
  <c r="F44" i="14"/>
  <c r="F73" i="14" s="1"/>
  <c r="G44" i="14"/>
  <c r="G73" i="14" s="1"/>
  <c r="H44" i="14"/>
  <c r="H73" i="14" s="1"/>
  <c r="I44" i="14"/>
  <c r="I73" i="14" s="1"/>
  <c r="J44" i="14"/>
  <c r="J73" i="14" s="1"/>
  <c r="K44" i="14"/>
  <c r="K73" i="14" s="1"/>
  <c r="L44" i="14"/>
  <c r="L73" i="14" s="1"/>
  <c r="M44" i="14"/>
  <c r="M73" i="14" s="1"/>
  <c r="N44" i="14"/>
  <c r="N73" i="14" s="1"/>
  <c r="O44" i="14"/>
  <c r="O73" i="14" s="1"/>
  <c r="P44" i="14"/>
  <c r="P73" i="14" s="1"/>
  <c r="Q44" i="14"/>
  <c r="Q73" i="14" s="1"/>
  <c r="R44" i="14"/>
  <c r="R73" i="14" s="1"/>
  <c r="S44" i="14"/>
  <c r="S73" i="14" s="1"/>
  <c r="T44" i="14"/>
  <c r="T73" i="14" s="1"/>
  <c r="U44" i="14"/>
  <c r="U73" i="14" s="1"/>
  <c r="V44" i="14"/>
  <c r="V73" i="14" s="1"/>
  <c r="W44" i="14"/>
  <c r="W73" i="14" s="1"/>
  <c r="X44" i="14"/>
  <c r="X73" i="14" s="1"/>
  <c r="Y44" i="14"/>
  <c r="Y73" i="14" s="1"/>
  <c r="Z44" i="14"/>
  <c r="Z73" i="14" s="1"/>
  <c r="AA44" i="14"/>
  <c r="AA73" i="14" s="1"/>
  <c r="AB44" i="14"/>
  <c r="AB73" i="14" s="1"/>
  <c r="AC44" i="14"/>
  <c r="AC73" i="14" s="1"/>
  <c r="AD44" i="14"/>
  <c r="AD73" i="14" s="1"/>
  <c r="AE44" i="14"/>
  <c r="AE73" i="14" s="1"/>
  <c r="AF44" i="14"/>
  <c r="AF73" i="14" s="1"/>
  <c r="AG44" i="14"/>
  <c r="AG73" i="14" s="1"/>
  <c r="AH44" i="14"/>
  <c r="AH73" i="14" s="1"/>
  <c r="AI44" i="14"/>
  <c r="AI73" i="14" s="1"/>
  <c r="AJ44" i="14"/>
  <c r="AJ73" i="14" s="1"/>
  <c r="AK44" i="14"/>
  <c r="AK73" i="14" s="1"/>
  <c r="AL44" i="14"/>
  <c r="AL73" i="14" s="1"/>
  <c r="AM44" i="14"/>
  <c r="AM73" i="14" s="1"/>
  <c r="AN44" i="14"/>
  <c r="AN73" i="14" s="1"/>
  <c r="AO44" i="14"/>
  <c r="AO73" i="14" s="1"/>
  <c r="AP44" i="14"/>
  <c r="AP73" i="14" s="1"/>
  <c r="AQ44" i="14"/>
  <c r="AQ73" i="14" s="1"/>
  <c r="AR44" i="14"/>
  <c r="AR73" i="14" s="1"/>
  <c r="AS44" i="14"/>
  <c r="AS73" i="14" s="1"/>
  <c r="AT44" i="14"/>
  <c r="AT73" i="14" s="1"/>
  <c r="AU44" i="14"/>
  <c r="AU73" i="14" s="1"/>
  <c r="AV44" i="14"/>
  <c r="AV73" i="14" s="1"/>
  <c r="AW44" i="14"/>
  <c r="AW73" i="14" s="1"/>
  <c r="AX44" i="14"/>
  <c r="AX73" i="14" s="1"/>
  <c r="AY44" i="14"/>
  <c r="AY73" i="14" s="1"/>
  <c r="AZ44" i="14"/>
  <c r="AZ73" i="14" s="1"/>
  <c r="BA44" i="14"/>
  <c r="BA73" i="14" s="1"/>
  <c r="BB44" i="14"/>
  <c r="BB73" i="14" s="1"/>
  <c r="BC44" i="14"/>
  <c r="BC73" i="14" s="1"/>
  <c r="BD44" i="14"/>
  <c r="BD73" i="14" s="1"/>
  <c r="BE44" i="14"/>
  <c r="BE73" i="14" s="1"/>
  <c r="BF44" i="14"/>
  <c r="BF73" i="14" s="1"/>
  <c r="BG44" i="14"/>
  <c r="BG73" i="14" s="1"/>
  <c r="BH44" i="14"/>
  <c r="BH73" i="14" s="1"/>
  <c r="BI44" i="14"/>
  <c r="BI73" i="14" s="1"/>
  <c r="BJ44" i="14"/>
  <c r="BJ73" i="14" s="1"/>
  <c r="BK44" i="14"/>
  <c r="BK73" i="14" s="1"/>
  <c r="BL44" i="14"/>
  <c r="BL73" i="14" s="1"/>
  <c r="BM44" i="14"/>
  <c r="BM73" i="14" s="1"/>
  <c r="BN44" i="14"/>
  <c r="BN73" i="14" s="1"/>
  <c r="BO44" i="14"/>
  <c r="BO73" i="14" s="1"/>
  <c r="BP44" i="14"/>
  <c r="BP73" i="14" s="1"/>
  <c r="BQ44" i="14"/>
  <c r="BQ73" i="14" s="1"/>
  <c r="BR44" i="14"/>
  <c r="BR73" i="14" s="1"/>
  <c r="BS44" i="14"/>
  <c r="BS73" i="14" s="1"/>
  <c r="BT44" i="14"/>
  <c r="BT73" i="14" s="1"/>
  <c r="BU44" i="14"/>
  <c r="BU73" i="14" s="1"/>
  <c r="BV44" i="14"/>
  <c r="BV73" i="14" s="1"/>
  <c r="BW44" i="14"/>
  <c r="BW73" i="14" s="1"/>
  <c r="BX44" i="14"/>
  <c r="BX73" i="14" s="1"/>
  <c r="BY44" i="14"/>
  <c r="BY73" i="14" s="1"/>
  <c r="BZ44" i="14"/>
  <c r="BZ73" i="14" s="1"/>
  <c r="CA44" i="14"/>
  <c r="CA73" i="14" s="1"/>
  <c r="CB44" i="14"/>
  <c r="CB73" i="14" s="1"/>
  <c r="CC44" i="14"/>
  <c r="CC73" i="14" s="1"/>
  <c r="CD44" i="14"/>
  <c r="CD73" i="14" s="1"/>
  <c r="CE44" i="14"/>
  <c r="CE73" i="14" s="1"/>
  <c r="CF44" i="14"/>
  <c r="CF73" i="14" s="1"/>
  <c r="CG44" i="14"/>
  <c r="CG73" i="14" s="1"/>
  <c r="CH44" i="14"/>
  <c r="CH73" i="14" s="1"/>
  <c r="CI44" i="14"/>
  <c r="CI73" i="14" s="1"/>
  <c r="CJ44" i="14"/>
  <c r="CJ73" i="14" s="1"/>
  <c r="CK44" i="14"/>
  <c r="CK73" i="14" s="1"/>
  <c r="CL44" i="14"/>
  <c r="CL73" i="14" s="1"/>
  <c r="CM44" i="14"/>
  <c r="CM73" i="14" s="1"/>
  <c r="CN44" i="14"/>
  <c r="CN73" i="14" s="1"/>
  <c r="CO44" i="14"/>
  <c r="CO73" i="14" s="1"/>
  <c r="CP44" i="14"/>
  <c r="CP73" i="14" s="1"/>
  <c r="CQ44" i="14"/>
  <c r="CQ73" i="14" s="1"/>
  <c r="CR44" i="14"/>
  <c r="CR73" i="14" s="1"/>
  <c r="CS44" i="14"/>
  <c r="CS73" i="14" s="1"/>
  <c r="CT44" i="14"/>
  <c r="CT73" i="14" s="1"/>
  <c r="CU44" i="14"/>
  <c r="CU73" i="14" s="1"/>
  <c r="CV44" i="14"/>
  <c r="CV73" i="14" s="1"/>
  <c r="CW44" i="14"/>
  <c r="CW73" i="14" s="1"/>
  <c r="CX44" i="14"/>
  <c r="CX73" i="14" s="1"/>
  <c r="CY44" i="14"/>
  <c r="CY73" i="14" s="1"/>
  <c r="CZ44" i="14"/>
  <c r="CZ73" i="14" s="1"/>
  <c r="DA44" i="14"/>
  <c r="DA73" i="14" s="1"/>
  <c r="DB44" i="14"/>
  <c r="DB73" i="14" s="1"/>
  <c r="DC44" i="14"/>
  <c r="DC73" i="14" s="1"/>
  <c r="DD44" i="14"/>
  <c r="DD73" i="14" s="1"/>
  <c r="DE44" i="14"/>
  <c r="DE73" i="14" s="1"/>
  <c r="DF44" i="14"/>
  <c r="DF73" i="14" s="1"/>
  <c r="DG44" i="14"/>
  <c r="DG73" i="14" s="1"/>
  <c r="DH44" i="14"/>
  <c r="DH73" i="14" s="1"/>
  <c r="DI44" i="14"/>
  <c r="DI73" i="14" s="1"/>
  <c r="DJ44" i="14"/>
  <c r="DJ73" i="14" s="1"/>
  <c r="DK44" i="14"/>
  <c r="DK73" i="14" s="1"/>
  <c r="DL44" i="14"/>
  <c r="DL73" i="14" s="1"/>
  <c r="DM44" i="14"/>
  <c r="DM73" i="14" s="1"/>
  <c r="DN44" i="14"/>
  <c r="DN73" i="14" s="1"/>
  <c r="DO44" i="14"/>
  <c r="DO73" i="14" s="1"/>
  <c r="DP44" i="14"/>
  <c r="DP73" i="14" s="1"/>
  <c r="DQ44" i="14"/>
  <c r="DQ73" i="14" s="1"/>
  <c r="DR44" i="14"/>
  <c r="DR73" i="14" s="1"/>
  <c r="DS44" i="14"/>
  <c r="DS73" i="14" s="1"/>
  <c r="DT44" i="14"/>
  <c r="DT73" i="14" s="1"/>
  <c r="DU44" i="14"/>
  <c r="DU73" i="14" s="1"/>
  <c r="DV44" i="14"/>
  <c r="DV73" i="14" s="1"/>
  <c r="DW44" i="14"/>
  <c r="DW73" i="14" s="1"/>
  <c r="DX44" i="14"/>
  <c r="DX73" i="14" s="1"/>
  <c r="DY44" i="14"/>
  <c r="DY73" i="14" s="1"/>
  <c r="DZ44" i="14"/>
  <c r="DZ73" i="14" s="1"/>
  <c r="EA44" i="14"/>
  <c r="EA73" i="14" s="1"/>
  <c r="EB44" i="14"/>
  <c r="EB73" i="14" s="1"/>
  <c r="EC44" i="14"/>
  <c r="EC73" i="14" s="1"/>
  <c r="ED44" i="14"/>
  <c r="ED73" i="14" s="1"/>
  <c r="EE44" i="14"/>
  <c r="EE73" i="14" s="1"/>
  <c r="EF44" i="14"/>
  <c r="EF73" i="14" s="1"/>
  <c r="EG44" i="14"/>
  <c r="EG73" i="14" s="1"/>
  <c r="EH44" i="14"/>
  <c r="EH73" i="14" s="1"/>
  <c r="EI44" i="14"/>
  <c r="EI73" i="14" s="1"/>
  <c r="EJ44" i="14"/>
  <c r="EJ73" i="14" s="1"/>
  <c r="EK44" i="14"/>
  <c r="EK73" i="14" s="1"/>
  <c r="EL44" i="14"/>
  <c r="EL73" i="14" s="1"/>
  <c r="EM44" i="14"/>
  <c r="EM73" i="14" s="1"/>
  <c r="EN44" i="14"/>
  <c r="EN73" i="14" s="1"/>
  <c r="EO44" i="14"/>
  <c r="EO73" i="14" s="1"/>
  <c r="EP44" i="14"/>
  <c r="EP73" i="14" s="1"/>
  <c r="EQ44" i="14"/>
  <c r="EQ73" i="14" s="1"/>
  <c r="ER44" i="14"/>
  <c r="ER73" i="14" s="1"/>
  <c r="ES44" i="14"/>
  <c r="ES73" i="14" s="1"/>
  <c r="ET44" i="14"/>
  <c r="ET73" i="14" s="1"/>
  <c r="EU44" i="14"/>
  <c r="EU73" i="14" s="1"/>
  <c r="EV44" i="14"/>
  <c r="EV73" i="14" s="1"/>
  <c r="EW44" i="14"/>
  <c r="EW73" i="14" s="1"/>
  <c r="EX44" i="14"/>
  <c r="EX73" i="14" s="1"/>
  <c r="EY44" i="14"/>
  <c r="EY73" i="14" s="1"/>
  <c r="EZ44" i="14"/>
  <c r="EZ73" i="14" s="1"/>
  <c r="FA44" i="14"/>
  <c r="FA73" i="14" s="1"/>
  <c r="FB44" i="14"/>
  <c r="FB73" i="14" s="1"/>
  <c r="FC44" i="14"/>
  <c r="FC73" i="14" s="1"/>
  <c r="FD44" i="14"/>
  <c r="FD73" i="14" s="1"/>
  <c r="FE44" i="14"/>
  <c r="FE73" i="14" s="1"/>
  <c r="FF44" i="14"/>
  <c r="FF73" i="14" s="1"/>
  <c r="B45" i="14"/>
  <c r="D45" i="14"/>
  <c r="D74" i="14" s="1"/>
  <c r="E45" i="14"/>
  <c r="E74" i="14" s="1"/>
  <c r="F45" i="14"/>
  <c r="F74" i="14" s="1"/>
  <c r="G45" i="14"/>
  <c r="G74" i="14" s="1"/>
  <c r="H45" i="14"/>
  <c r="H74" i="14" s="1"/>
  <c r="I45" i="14"/>
  <c r="I74" i="14" s="1"/>
  <c r="J45" i="14"/>
  <c r="J74" i="14" s="1"/>
  <c r="K45" i="14"/>
  <c r="K74" i="14" s="1"/>
  <c r="L45" i="14"/>
  <c r="L74" i="14" s="1"/>
  <c r="M45" i="14"/>
  <c r="M74" i="14" s="1"/>
  <c r="N45" i="14"/>
  <c r="N74" i="14" s="1"/>
  <c r="O45" i="14"/>
  <c r="O74" i="14" s="1"/>
  <c r="P45" i="14"/>
  <c r="P74" i="14" s="1"/>
  <c r="Q45" i="14"/>
  <c r="Q74" i="14" s="1"/>
  <c r="R45" i="14"/>
  <c r="R74" i="14" s="1"/>
  <c r="S45" i="14"/>
  <c r="S74" i="14" s="1"/>
  <c r="T45" i="14"/>
  <c r="T74" i="14" s="1"/>
  <c r="U45" i="14"/>
  <c r="U74" i="14" s="1"/>
  <c r="V45" i="14"/>
  <c r="V74" i="14" s="1"/>
  <c r="W45" i="14"/>
  <c r="W74" i="14" s="1"/>
  <c r="X45" i="14"/>
  <c r="X74" i="14" s="1"/>
  <c r="Y45" i="14"/>
  <c r="Y74" i="14" s="1"/>
  <c r="Z45" i="14"/>
  <c r="Z74" i="14" s="1"/>
  <c r="AA45" i="14"/>
  <c r="AA74" i="14" s="1"/>
  <c r="AB45" i="14"/>
  <c r="AB74" i="14" s="1"/>
  <c r="AC45" i="14"/>
  <c r="AC74" i="14" s="1"/>
  <c r="AD45" i="14"/>
  <c r="AD74" i="14" s="1"/>
  <c r="AE45" i="14"/>
  <c r="AE74" i="14" s="1"/>
  <c r="AF45" i="14"/>
  <c r="AF74" i="14" s="1"/>
  <c r="AG45" i="14"/>
  <c r="AG74" i="14" s="1"/>
  <c r="AH45" i="14"/>
  <c r="AH74" i="14" s="1"/>
  <c r="AI45" i="14"/>
  <c r="AI74" i="14" s="1"/>
  <c r="AJ45" i="14"/>
  <c r="AJ74" i="14" s="1"/>
  <c r="AK45" i="14"/>
  <c r="AK74" i="14" s="1"/>
  <c r="AL45" i="14"/>
  <c r="AL74" i="14" s="1"/>
  <c r="AM45" i="14"/>
  <c r="AM74" i="14" s="1"/>
  <c r="AN45" i="14"/>
  <c r="AN74" i="14" s="1"/>
  <c r="AO45" i="14"/>
  <c r="AO74" i="14" s="1"/>
  <c r="AP45" i="14"/>
  <c r="AP74" i="14" s="1"/>
  <c r="AQ45" i="14"/>
  <c r="AQ74" i="14" s="1"/>
  <c r="AR45" i="14"/>
  <c r="AR74" i="14" s="1"/>
  <c r="AS45" i="14"/>
  <c r="AS74" i="14" s="1"/>
  <c r="AT45" i="14"/>
  <c r="AT74" i="14" s="1"/>
  <c r="AU45" i="14"/>
  <c r="AU74" i="14" s="1"/>
  <c r="AV45" i="14"/>
  <c r="AV74" i="14" s="1"/>
  <c r="AW45" i="14"/>
  <c r="AW74" i="14" s="1"/>
  <c r="AX45" i="14"/>
  <c r="AX74" i="14" s="1"/>
  <c r="AY45" i="14"/>
  <c r="AY74" i="14" s="1"/>
  <c r="AZ45" i="14"/>
  <c r="AZ74" i="14" s="1"/>
  <c r="BA45" i="14"/>
  <c r="BA74" i="14" s="1"/>
  <c r="BB45" i="14"/>
  <c r="BB74" i="14" s="1"/>
  <c r="BC45" i="14"/>
  <c r="BC74" i="14" s="1"/>
  <c r="BD45" i="14"/>
  <c r="BD74" i="14" s="1"/>
  <c r="BE45" i="14"/>
  <c r="BE74" i="14" s="1"/>
  <c r="BF45" i="14"/>
  <c r="BF74" i="14" s="1"/>
  <c r="BG45" i="14"/>
  <c r="BG74" i="14" s="1"/>
  <c r="BH45" i="14"/>
  <c r="BH74" i="14" s="1"/>
  <c r="BI45" i="14"/>
  <c r="BI74" i="14" s="1"/>
  <c r="BJ45" i="14"/>
  <c r="BJ74" i="14" s="1"/>
  <c r="BK45" i="14"/>
  <c r="BK74" i="14" s="1"/>
  <c r="BL45" i="14"/>
  <c r="BL74" i="14" s="1"/>
  <c r="BM45" i="14"/>
  <c r="BM74" i="14" s="1"/>
  <c r="BN45" i="14"/>
  <c r="BN74" i="14" s="1"/>
  <c r="BO45" i="14"/>
  <c r="BO74" i="14" s="1"/>
  <c r="BP45" i="14"/>
  <c r="BP74" i="14" s="1"/>
  <c r="BQ45" i="14"/>
  <c r="BQ74" i="14" s="1"/>
  <c r="BR45" i="14"/>
  <c r="BR74" i="14" s="1"/>
  <c r="BS45" i="14"/>
  <c r="BS74" i="14" s="1"/>
  <c r="BT45" i="14"/>
  <c r="BT74" i="14" s="1"/>
  <c r="BU45" i="14"/>
  <c r="BU74" i="14" s="1"/>
  <c r="BV45" i="14"/>
  <c r="BV74" i="14" s="1"/>
  <c r="BW45" i="14"/>
  <c r="BW74" i="14" s="1"/>
  <c r="BX45" i="14"/>
  <c r="BX74" i="14" s="1"/>
  <c r="BY45" i="14"/>
  <c r="BY74" i="14" s="1"/>
  <c r="BZ45" i="14"/>
  <c r="BZ74" i="14" s="1"/>
  <c r="CA45" i="14"/>
  <c r="CA74" i="14" s="1"/>
  <c r="CB45" i="14"/>
  <c r="CB74" i="14" s="1"/>
  <c r="CC45" i="14"/>
  <c r="CC74" i="14" s="1"/>
  <c r="CD45" i="14"/>
  <c r="CD74" i="14" s="1"/>
  <c r="CE45" i="14"/>
  <c r="CE74" i="14" s="1"/>
  <c r="CF45" i="14"/>
  <c r="CF74" i="14" s="1"/>
  <c r="CG45" i="14"/>
  <c r="CG74" i="14" s="1"/>
  <c r="CH45" i="14"/>
  <c r="CH74" i="14" s="1"/>
  <c r="CI45" i="14"/>
  <c r="CI74" i="14" s="1"/>
  <c r="CJ45" i="14"/>
  <c r="CJ74" i="14" s="1"/>
  <c r="CK45" i="14"/>
  <c r="CK74" i="14" s="1"/>
  <c r="CL45" i="14"/>
  <c r="CL74" i="14" s="1"/>
  <c r="CM45" i="14"/>
  <c r="CM74" i="14" s="1"/>
  <c r="CN45" i="14"/>
  <c r="CN74" i="14" s="1"/>
  <c r="CO45" i="14"/>
  <c r="CO74" i="14" s="1"/>
  <c r="CP45" i="14"/>
  <c r="CP74" i="14" s="1"/>
  <c r="CQ45" i="14"/>
  <c r="CQ74" i="14" s="1"/>
  <c r="CR45" i="14"/>
  <c r="CR74" i="14" s="1"/>
  <c r="CS45" i="14"/>
  <c r="CS74" i="14" s="1"/>
  <c r="CT45" i="14"/>
  <c r="CT74" i="14" s="1"/>
  <c r="CU45" i="14"/>
  <c r="CU74" i="14" s="1"/>
  <c r="CV45" i="14"/>
  <c r="CV74" i="14" s="1"/>
  <c r="CW45" i="14"/>
  <c r="CW74" i="14" s="1"/>
  <c r="CX45" i="14"/>
  <c r="CX74" i="14" s="1"/>
  <c r="CY45" i="14"/>
  <c r="CY74" i="14" s="1"/>
  <c r="CZ45" i="14"/>
  <c r="CZ74" i="14" s="1"/>
  <c r="DA45" i="14"/>
  <c r="DA74" i="14" s="1"/>
  <c r="DB45" i="14"/>
  <c r="DB74" i="14" s="1"/>
  <c r="DC45" i="14"/>
  <c r="DC74" i="14" s="1"/>
  <c r="DD45" i="14"/>
  <c r="DD74" i="14" s="1"/>
  <c r="DE45" i="14"/>
  <c r="DE74" i="14" s="1"/>
  <c r="DF45" i="14"/>
  <c r="DF74" i="14" s="1"/>
  <c r="DG45" i="14"/>
  <c r="DG74" i="14" s="1"/>
  <c r="DH45" i="14"/>
  <c r="DH74" i="14" s="1"/>
  <c r="DI45" i="14"/>
  <c r="DI74" i="14" s="1"/>
  <c r="DJ45" i="14"/>
  <c r="DJ74" i="14" s="1"/>
  <c r="DK45" i="14"/>
  <c r="DK74" i="14" s="1"/>
  <c r="DL45" i="14"/>
  <c r="DL74" i="14" s="1"/>
  <c r="DM45" i="14"/>
  <c r="DM74" i="14" s="1"/>
  <c r="DN45" i="14"/>
  <c r="DN74" i="14" s="1"/>
  <c r="DO45" i="14"/>
  <c r="DO74" i="14" s="1"/>
  <c r="DP45" i="14"/>
  <c r="DP74" i="14" s="1"/>
  <c r="DQ45" i="14"/>
  <c r="DQ74" i="14" s="1"/>
  <c r="DR45" i="14"/>
  <c r="DR74" i="14" s="1"/>
  <c r="DS45" i="14"/>
  <c r="DS74" i="14" s="1"/>
  <c r="DT45" i="14"/>
  <c r="DT74" i="14" s="1"/>
  <c r="DU45" i="14"/>
  <c r="DU74" i="14" s="1"/>
  <c r="DV45" i="14"/>
  <c r="DV74" i="14" s="1"/>
  <c r="DW45" i="14"/>
  <c r="DW74" i="14" s="1"/>
  <c r="DX45" i="14"/>
  <c r="DX74" i="14" s="1"/>
  <c r="DY45" i="14"/>
  <c r="DY74" i="14" s="1"/>
  <c r="DZ45" i="14"/>
  <c r="DZ74" i="14" s="1"/>
  <c r="EA45" i="14"/>
  <c r="EA74" i="14" s="1"/>
  <c r="EB45" i="14"/>
  <c r="EB74" i="14" s="1"/>
  <c r="EC45" i="14"/>
  <c r="EC74" i="14" s="1"/>
  <c r="ED45" i="14"/>
  <c r="ED74" i="14" s="1"/>
  <c r="EE45" i="14"/>
  <c r="EE74" i="14" s="1"/>
  <c r="EF45" i="14"/>
  <c r="EF74" i="14" s="1"/>
  <c r="EG45" i="14"/>
  <c r="EG74" i="14" s="1"/>
  <c r="EH45" i="14"/>
  <c r="EH74" i="14" s="1"/>
  <c r="EI45" i="14"/>
  <c r="EI74" i="14" s="1"/>
  <c r="EJ45" i="14"/>
  <c r="EJ74" i="14" s="1"/>
  <c r="EK45" i="14"/>
  <c r="EK74" i="14" s="1"/>
  <c r="EL45" i="14"/>
  <c r="EL74" i="14" s="1"/>
  <c r="EM45" i="14"/>
  <c r="EM74" i="14" s="1"/>
  <c r="EN45" i="14"/>
  <c r="EN74" i="14" s="1"/>
  <c r="EO45" i="14"/>
  <c r="EO74" i="14" s="1"/>
  <c r="EP45" i="14"/>
  <c r="EP74" i="14" s="1"/>
  <c r="EQ45" i="14"/>
  <c r="EQ74" i="14" s="1"/>
  <c r="ER45" i="14"/>
  <c r="ER74" i="14" s="1"/>
  <c r="ES45" i="14"/>
  <c r="ES74" i="14" s="1"/>
  <c r="ET45" i="14"/>
  <c r="ET74" i="14" s="1"/>
  <c r="EU45" i="14"/>
  <c r="EU74" i="14" s="1"/>
  <c r="EV45" i="14"/>
  <c r="EV74" i="14" s="1"/>
  <c r="EW45" i="14"/>
  <c r="EW74" i="14" s="1"/>
  <c r="EX45" i="14"/>
  <c r="EX74" i="14" s="1"/>
  <c r="EY45" i="14"/>
  <c r="EY74" i="14" s="1"/>
  <c r="EZ45" i="14"/>
  <c r="EZ74" i="14" s="1"/>
  <c r="FA45" i="14"/>
  <c r="FA74" i="14" s="1"/>
  <c r="FB45" i="14"/>
  <c r="FB74" i="14" s="1"/>
  <c r="FC45" i="14"/>
  <c r="FC74" i="14" s="1"/>
  <c r="FD45" i="14"/>
  <c r="FD74" i="14" s="1"/>
  <c r="FE45" i="14"/>
  <c r="FE74" i="14" s="1"/>
  <c r="FF45" i="14"/>
  <c r="FF74" i="14" s="1"/>
  <c r="B46" i="14"/>
  <c r="D46" i="14"/>
  <c r="D75" i="14" s="1"/>
  <c r="E46" i="14"/>
  <c r="E75" i="14" s="1"/>
  <c r="F46" i="14"/>
  <c r="F75" i="14" s="1"/>
  <c r="G46" i="14"/>
  <c r="G75" i="14" s="1"/>
  <c r="H46" i="14"/>
  <c r="H75" i="14" s="1"/>
  <c r="I46" i="14"/>
  <c r="I75" i="14" s="1"/>
  <c r="J46" i="14"/>
  <c r="J75" i="14" s="1"/>
  <c r="K46" i="14"/>
  <c r="K75" i="14" s="1"/>
  <c r="L46" i="14"/>
  <c r="L75" i="14" s="1"/>
  <c r="M46" i="14"/>
  <c r="M75" i="14" s="1"/>
  <c r="N46" i="14"/>
  <c r="N75" i="14" s="1"/>
  <c r="O46" i="14"/>
  <c r="O75" i="14" s="1"/>
  <c r="P46" i="14"/>
  <c r="P75" i="14" s="1"/>
  <c r="Q46" i="14"/>
  <c r="Q75" i="14" s="1"/>
  <c r="R46" i="14"/>
  <c r="R75" i="14" s="1"/>
  <c r="S46" i="14"/>
  <c r="S75" i="14" s="1"/>
  <c r="T46" i="14"/>
  <c r="T75" i="14" s="1"/>
  <c r="U46" i="14"/>
  <c r="U75" i="14" s="1"/>
  <c r="V46" i="14"/>
  <c r="V75" i="14" s="1"/>
  <c r="W46" i="14"/>
  <c r="W75" i="14" s="1"/>
  <c r="X46" i="14"/>
  <c r="X75" i="14" s="1"/>
  <c r="Y46" i="14"/>
  <c r="Y75" i="14" s="1"/>
  <c r="Z46" i="14"/>
  <c r="Z75" i="14" s="1"/>
  <c r="AA46" i="14"/>
  <c r="AA75" i="14" s="1"/>
  <c r="AB46" i="14"/>
  <c r="AB75" i="14" s="1"/>
  <c r="AC46" i="14"/>
  <c r="AC75" i="14" s="1"/>
  <c r="AD46" i="14"/>
  <c r="AD75" i="14" s="1"/>
  <c r="AE46" i="14"/>
  <c r="AE75" i="14" s="1"/>
  <c r="AF46" i="14"/>
  <c r="AF75" i="14" s="1"/>
  <c r="AG46" i="14"/>
  <c r="AG75" i="14" s="1"/>
  <c r="AH46" i="14"/>
  <c r="AH75" i="14" s="1"/>
  <c r="AI46" i="14"/>
  <c r="AI75" i="14" s="1"/>
  <c r="AJ46" i="14"/>
  <c r="AJ75" i="14" s="1"/>
  <c r="AK46" i="14"/>
  <c r="AK75" i="14" s="1"/>
  <c r="AL46" i="14"/>
  <c r="AL75" i="14" s="1"/>
  <c r="AM46" i="14"/>
  <c r="AM75" i="14" s="1"/>
  <c r="AN46" i="14"/>
  <c r="AN75" i="14" s="1"/>
  <c r="AO46" i="14"/>
  <c r="AO75" i="14" s="1"/>
  <c r="AP46" i="14"/>
  <c r="AP75" i="14" s="1"/>
  <c r="AQ46" i="14"/>
  <c r="AQ75" i="14" s="1"/>
  <c r="AR46" i="14"/>
  <c r="AR75" i="14" s="1"/>
  <c r="AS46" i="14"/>
  <c r="AS75" i="14" s="1"/>
  <c r="AT46" i="14"/>
  <c r="AT75" i="14" s="1"/>
  <c r="AU46" i="14"/>
  <c r="AU75" i="14" s="1"/>
  <c r="AV46" i="14"/>
  <c r="AV75" i="14" s="1"/>
  <c r="AW46" i="14"/>
  <c r="AW75" i="14" s="1"/>
  <c r="AX46" i="14"/>
  <c r="AX75" i="14" s="1"/>
  <c r="AY46" i="14"/>
  <c r="AY75" i="14" s="1"/>
  <c r="AZ46" i="14"/>
  <c r="AZ75" i="14" s="1"/>
  <c r="BA46" i="14"/>
  <c r="BA75" i="14" s="1"/>
  <c r="BB46" i="14"/>
  <c r="BB75" i="14" s="1"/>
  <c r="BC46" i="14"/>
  <c r="BC75" i="14" s="1"/>
  <c r="BD46" i="14"/>
  <c r="BD75" i="14" s="1"/>
  <c r="BE46" i="14"/>
  <c r="BE75" i="14" s="1"/>
  <c r="BF46" i="14"/>
  <c r="BF75" i="14" s="1"/>
  <c r="BG46" i="14"/>
  <c r="BG75" i="14" s="1"/>
  <c r="BH46" i="14"/>
  <c r="BH75" i="14" s="1"/>
  <c r="BI46" i="14"/>
  <c r="BI75" i="14" s="1"/>
  <c r="BJ46" i="14"/>
  <c r="BJ75" i="14" s="1"/>
  <c r="BK46" i="14"/>
  <c r="BK75" i="14" s="1"/>
  <c r="BL46" i="14"/>
  <c r="BL75" i="14" s="1"/>
  <c r="BM46" i="14"/>
  <c r="BM75" i="14" s="1"/>
  <c r="BN46" i="14"/>
  <c r="BN75" i="14" s="1"/>
  <c r="BO46" i="14"/>
  <c r="BO75" i="14" s="1"/>
  <c r="BP46" i="14"/>
  <c r="BP75" i="14" s="1"/>
  <c r="BQ46" i="14"/>
  <c r="BQ75" i="14" s="1"/>
  <c r="BR46" i="14"/>
  <c r="BR75" i="14" s="1"/>
  <c r="BS46" i="14"/>
  <c r="BS75" i="14" s="1"/>
  <c r="BT46" i="14"/>
  <c r="BT75" i="14" s="1"/>
  <c r="BU46" i="14"/>
  <c r="BU75" i="14" s="1"/>
  <c r="BV46" i="14"/>
  <c r="BV75" i="14" s="1"/>
  <c r="BW46" i="14"/>
  <c r="BW75" i="14" s="1"/>
  <c r="BX46" i="14"/>
  <c r="BX75" i="14" s="1"/>
  <c r="BY46" i="14"/>
  <c r="BY75" i="14" s="1"/>
  <c r="BZ46" i="14"/>
  <c r="BZ75" i="14" s="1"/>
  <c r="CA46" i="14"/>
  <c r="CA75" i="14" s="1"/>
  <c r="CB46" i="14"/>
  <c r="CB75" i="14" s="1"/>
  <c r="CC46" i="14"/>
  <c r="CC75" i="14" s="1"/>
  <c r="CD46" i="14"/>
  <c r="CD75" i="14" s="1"/>
  <c r="CE46" i="14"/>
  <c r="CE75" i="14" s="1"/>
  <c r="CF46" i="14"/>
  <c r="CF75" i="14" s="1"/>
  <c r="CG46" i="14"/>
  <c r="CG75" i="14" s="1"/>
  <c r="CH46" i="14"/>
  <c r="CH75" i="14" s="1"/>
  <c r="CI46" i="14"/>
  <c r="CI75" i="14" s="1"/>
  <c r="CJ46" i="14"/>
  <c r="CJ75" i="14" s="1"/>
  <c r="CK46" i="14"/>
  <c r="CK75" i="14" s="1"/>
  <c r="CL46" i="14"/>
  <c r="CL75" i="14" s="1"/>
  <c r="CM46" i="14"/>
  <c r="CM75" i="14" s="1"/>
  <c r="CN46" i="14"/>
  <c r="CN75" i="14" s="1"/>
  <c r="CO46" i="14"/>
  <c r="CO75" i="14" s="1"/>
  <c r="CP46" i="14"/>
  <c r="CP75" i="14" s="1"/>
  <c r="CQ46" i="14"/>
  <c r="CQ75" i="14" s="1"/>
  <c r="CR46" i="14"/>
  <c r="CR75" i="14" s="1"/>
  <c r="CS46" i="14"/>
  <c r="CS75" i="14" s="1"/>
  <c r="CT46" i="14"/>
  <c r="CT75" i="14" s="1"/>
  <c r="CU46" i="14"/>
  <c r="CU75" i="14" s="1"/>
  <c r="CV46" i="14"/>
  <c r="CV75" i="14" s="1"/>
  <c r="CW46" i="14"/>
  <c r="CW75" i="14" s="1"/>
  <c r="CX46" i="14"/>
  <c r="CX75" i="14" s="1"/>
  <c r="CY46" i="14"/>
  <c r="CY75" i="14" s="1"/>
  <c r="CZ46" i="14"/>
  <c r="CZ75" i="14" s="1"/>
  <c r="DA46" i="14"/>
  <c r="DA75" i="14" s="1"/>
  <c r="DB46" i="14"/>
  <c r="DB75" i="14" s="1"/>
  <c r="DC46" i="14"/>
  <c r="DC75" i="14" s="1"/>
  <c r="DD46" i="14"/>
  <c r="DD75" i="14" s="1"/>
  <c r="DE46" i="14"/>
  <c r="DE75" i="14" s="1"/>
  <c r="DF46" i="14"/>
  <c r="DF75" i="14" s="1"/>
  <c r="DG46" i="14"/>
  <c r="DG75" i="14" s="1"/>
  <c r="DH46" i="14"/>
  <c r="DH75" i="14" s="1"/>
  <c r="DI46" i="14"/>
  <c r="DI75" i="14" s="1"/>
  <c r="DJ46" i="14"/>
  <c r="DJ75" i="14" s="1"/>
  <c r="DK46" i="14"/>
  <c r="DK75" i="14" s="1"/>
  <c r="DL46" i="14"/>
  <c r="DL75" i="14" s="1"/>
  <c r="DM46" i="14"/>
  <c r="DM75" i="14" s="1"/>
  <c r="DN46" i="14"/>
  <c r="DN75" i="14" s="1"/>
  <c r="DO46" i="14"/>
  <c r="DO75" i="14" s="1"/>
  <c r="DP46" i="14"/>
  <c r="DP75" i="14" s="1"/>
  <c r="DQ46" i="14"/>
  <c r="DQ75" i="14" s="1"/>
  <c r="DR46" i="14"/>
  <c r="DR75" i="14" s="1"/>
  <c r="DS46" i="14"/>
  <c r="DS75" i="14" s="1"/>
  <c r="DT46" i="14"/>
  <c r="DT75" i="14" s="1"/>
  <c r="DU46" i="14"/>
  <c r="DU75" i="14" s="1"/>
  <c r="DV46" i="14"/>
  <c r="DV75" i="14" s="1"/>
  <c r="DW46" i="14"/>
  <c r="DW75" i="14" s="1"/>
  <c r="DX46" i="14"/>
  <c r="DX75" i="14" s="1"/>
  <c r="DY46" i="14"/>
  <c r="DY75" i="14" s="1"/>
  <c r="DZ46" i="14"/>
  <c r="DZ75" i="14" s="1"/>
  <c r="EA46" i="14"/>
  <c r="EA75" i="14" s="1"/>
  <c r="EB46" i="14"/>
  <c r="EB75" i="14" s="1"/>
  <c r="EC46" i="14"/>
  <c r="EC75" i="14" s="1"/>
  <c r="ED46" i="14"/>
  <c r="ED75" i="14" s="1"/>
  <c r="EE46" i="14"/>
  <c r="EE75" i="14" s="1"/>
  <c r="EF46" i="14"/>
  <c r="EF75" i="14" s="1"/>
  <c r="EG46" i="14"/>
  <c r="EG75" i="14" s="1"/>
  <c r="EH46" i="14"/>
  <c r="EH75" i="14" s="1"/>
  <c r="EI46" i="14"/>
  <c r="EI75" i="14" s="1"/>
  <c r="EJ46" i="14"/>
  <c r="EJ75" i="14" s="1"/>
  <c r="EK46" i="14"/>
  <c r="EK75" i="14" s="1"/>
  <c r="EL46" i="14"/>
  <c r="EL75" i="14" s="1"/>
  <c r="EM46" i="14"/>
  <c r="EM75" i="14" s="1"/>
  <c r="EN46" i="14"/>
  <c r="EN75" i="14" s="1"/>
  <c r="EO46" i="14"/>
  <c r="EO75" i="14" s="1"/>
  <c r="EP46" i="14"/>
  <c r="EP75" i="14" s="1"/>
  <c r="EQ46" i="14"/>
  <c r="EQ75" i="14" s="1"/>
  <c r="ER46" i="14"/>
  <c r="ER75" i="14" s="1"/>
  <c r="ES46" i="14"/>
  <c r="ES75" i="14" s="1"/>
  <c r="ET46" i="14"/>
  <c r="ET75" i="14" s="1"/>
  <c r="EU46" i="14"/>
  <c r="EU75" i="14" s="1"/>
  <c r="EV46" i="14"/>
  <c r="EV75" i="14" s="1"/>
  <c r="EW46" i="14"/>
  <c r="EW75" i="14" s="1"/>
  <c r="EX46" i="14"/>
  <c r="EX75" i="14" s="1"/>
  <c r="EY46" i="14"/>
  <c r="EY75" i="14" s="1"/>
  <c r="EZ46" i="14"/>
  <c r="EZ75" i="14" s="1"/>
  <c r="FA46" i="14"/>
  <c r="FA75" i="14" s="1"/>
  <c r="FB46" i="14"/>
  <c r="FB75" i="14" s="1"/>
  <c r="FC46" i="14"/>
  <c r="FC75" i="14" s="1"/>
  <c r="FD46" i="14"/>
  <c r="FD75" i="14" s="1"/>
  <c r="FE46" i="14"/>
  <c r="FE75" i="14" s="1"/>
  <c r="FF46" i="14"/>
  <c r="FF75" i="14" s="1"/>
  <c r="B47" i="14"/>
  <c r="D47" i="14"/>
  <c r="D76" i="14" s="1"/>
  <c r="E47" i="14"/>
  <c r="E76" i="14" s="1"/>
  <c r="F47" i="14"/>
  <c r="F76" i="14" s="1"/>
  <c r="G47" i="14"/>
  <c r="G76" i="14" s="1"/>
  <c r="H47" i="14"/>
  <c r="H76" i="14" s="1"/>
  <c r="I47" i="14"/>
  <c r="I76" i="14" s="1"/>
  <c r="J47" i="14"/>
  <c r="J76" i="14" s="1"/>
  <c r="K47" i="14"/>
  <c r="K76" i="14" s="1"/>
  <c r="L47" i="14"/>
  <c r="L76" i="14" s="1"/>
  <c r="M47" i="14"/>
  <c r="M76" i="14" s="1"/>
  <c r="N47" i="14"/>
  <c r="N76" i="14" s="1"/>
  <c r="O47" i="14"/>
  <c r="O76" i="14" s="1"/>
  <c r="P47" i="14"/>
  <c r="P76" i="14" s="1"/>
  <c r="Q47" i="14"/>
  <c r="Q76" i="14" s="1"/>
  <c r="R47" i="14"/>
  <c r="R76" i="14" s="1"/>
  <c r="S47" i="14"/>
  <c r="S76" i="14" s="1"/>
  <c r="T47" i="14"/>
  <c r="T76" i="14" s="1"/>
  <c r="U47" i="14"/>
  <c r="U76" i="14" s="1"/>
  <c r="V47" i="14"/>
  <c r="V76" i="14" s="1"/>
  <c r="W47" i="14"/>
  <c r="W76" i="14" s="1"/>
  <c r="X47" i="14"/>
  <c r="X76" i="14" s="1"/>
  <c r="Y47" i="14"/>
  <c r="Y76" i="14" s="1"/>
  <c r="Z47" i="14"/>
  <c r="Z76" i="14" s="1"/>
  <c r="AA47" i="14"/>
  <c r="AA76" i="14" s="1"/>
  <c r="AB47" i="14"/>
  <c r="AB76" i="14" s="1"/>
  <c r="AC47" i="14"/>
  <c r="AC76" i="14" s="1"/>
  <c r="AD47" i="14"/>
  <c r="AD76" i="14" s="1"/>
  <c r="AE47" i="14"/>
  <c r="AE76" i="14" s="1"/>
  <c r="AF47" i="14"/>
  <c r="AF76" i="14" s="1"/>
  <c r="AG47" i="14"/>
  <c r="AG76" i="14" s="1"/>
  <c r="AH47" i="14"/>
  <c r="AH76" i="14" s="1"/>
  <c r="AI47" i="14"/>
  <c r="AI76" i="14" s="1"/>
  <c r="AJ47" i="14"/>
  <c r="AJ76" i="14" s="1"/>
  <c r="AK47" i="14"/>
  <c r="AK76" i="14" s="1"/>
  <c r="AL47" i="14"/>
  <c r="AL76" i="14" s="1"/>
  <c r="AM47" i="14"/>
  <c r="AM76" i="14" s="1"/>
  <c r="AN47" i="14"/>
  <c r="AN76" i="14" s="1"/>
  <c r="AO47" i="14"/>
  <c r="AO76" i="14" s="1"/>
  <c r="AP47" i="14"/>
  <c r="AP76" i="14" s="1"/>
  <c r="AQ47" i="14"/>
  <c r="AQ76" i="14" s="1"/>
  <c r="AR47" i="14"/>
  <c r="AR76" i="14" s="1"/>
  <c r="AS47" i="14"/>
  <c r="AS76" i="14" s="1"/>
  <c r="AT47" i="14"/>
  <c r="AT76" i="14" s="1"/>
  <c r="AU47" i="14"/>
  <c r="AU76" i="14" s="1"/>
  <c r="AV47" i="14"/>
  <c r="AV76" i="14" s="1"/>
  <c r="AW47" i="14"/>
  <c r="AW76" i="14" s="1"/>
  <c r="AX47" i="14"/>
  <c r="AX76" i="14" s="1"/>
  <c r="AY47" i="14"/>
  <c r="AY76" i="14" s="1"/>
  <c r="AZ47" i="14"/>
  <c r="AZ76" i="14" s="1"/>
  <c r="BA47" i="14"/>
  <c r="BA76" i="14" s="1"/>
  <c r="BB47" i="14"/>
  <c r="BB76" i="14" s="1"/>
  <c r="BC47" i="14"/>
  <c r="BC76" i="14" s="1"/>
  <c r="BD47" i="14"/>
  <c r="BD76" i="14" s="1"/>
  <c r="BE47" i="14"/>
  <c r="BE76" i="14" s="1"/>
  <c r="BF47" i="14"/>
  <c r="BF76" i="14" s="1"/>
  <c r="BG47" i="14"/>
  <c r="BG76" i="14" s="1"/>
  <c r="BH47" i="14"/>
  <c r="BH76" i="14" s="1"/>
  <c r="BI47" i="14"/>
  <c r="BI76" i="14" s="1"/>
  <c r="BJ47" i="14"/>
  <c r="BJ76" i="14" s="1"/>
  <c r="BK47" i="14"/>
  <c r="BK76" i="14" s="1"/>
  <c r="BL47" i="14"/>
  <c r="BL76" i="14" s="1"/>
  <c r="BM47" i="14"/>
  <c r="BM76" i="14" s="1"/>
  <c r="BN47" i="14"/>
  <c r="BN76" i="14" s="1"/>
  <c r="BO47" i="14"/>
  <c r="BO76" i="14" s="1"/>
  <c r="BP47" i="14"/>
  <c r="BP76" i="14" s="1"/>
  <c r="BQ47" i="14"/>
  <c r="BQ76" i="14" s="1"/>
  <c r="BR47" i="14"/>
  <c r="BR76" i="14" s="1"/>
  <c r="BS47" i="14"/>
  <c r="BS76" i="14" s="1"/>
  <c r="BT47" i="14"/>
  <c r="BT76" i="14" s="1"/>
  <c r="BU47" i="14"/>
  <c r="BU76" i="14" s="1"/>
  <c r="BV47" i="14"/>
  <c r="BV76" i="14" s="1"/>
  <c r="BW47" i="14"/>
  <c r="BW76" i="14" s="1"/>
  <c r="BX47" i="14"/>
  <c r="BX76" i="14" s="1"/>
  <c r="BY47" i="14"/>
  <c r="BY76" i="14" s="1"/>
  <c r="BZ47" i="14"/>
  <c r="BZ76" i="14" s="1"/>
  <c r="CA47" i="14"/>
  <c r="CA76" i="14" s="1"/>
  <c r="CB47" i="14"/>
  <c r="CB76" i="14" s="1"/>
  <c r="CC47" i="14"/>
  <c r="CC76" i="14" s="1"/>
  <c r="CD47" i="14"/>
  <c r="CD76" i="14" s="1"/>
  <c r="CE47" i="14"/>
  <c r="CE76" i="14" s="1"/>
  <c r="CF47" i="14"/>
  <c r="CF76" i="14" s="1"/>
  <c r="CG47" i="14"/>
  <c r="CG76" i="14" s="1"/>
  <c r="CH47" i="14"/>
  <c r="CH76" i="14" s="1"/>
  <c r="CI47" i="14"/>
  <c r="CI76" i="14" s="1"/>
  <c r="CJ47" i="14"/>
  <c r="CJ76" i="14" s="1"/>
  <c r="CK47" i="14"/>
  <c r="CK76" i="14" s="1"/>
  <c r="CL47" i="14"/>
  <c r="CL76" i="14" s="1"/>
  <c r="CM47" i="14"/>
  <c r="CM76" i="14" s="1"/>
  <c r="CN47" i="14"/>
  <c r="CN76" i="14" s="1"/>
  <c r="CO47" i="14"/>
  <c r="CO76" i="14" s="1"/>
  <c r="CP47" i="14"/>
  <c r="CP76" i="14" s="1"/>
  <c r="CQ47" i="14"/>
  <c r="CQ76" i="14" s="1"/>
  <c r="CR47" i="14"/>
  <c r="CR76" i="14" s="1"/>
  <c r="CS47" i="14"/>
  <c r="CS76" i="14" s="1"/>
  <c r="CT47" i="14"/>
  <c r="CT76" i="14" s="1"/>
  <c r="CU47" i="14"/>
  <c r="CU76" i="14" s="1"/>
  <c r="CV47" i="14"/>
  <c r="CV76" i="14" s="1"/>
  <c r="CW47" i="14"/>
  <c r="CW76" i="14" s="1"/>
  <c r="CX47" i="14"/>
  <c r="CX76" i="14" s="1"/>
  <c r="CY47" i="14"/>
  <c r="CY76" i="14" s="1"/>
  <c r="CZ47" i="14"/>
  <c r="CZ76" i="14" s="1"/>
  <c r="DA47" i="14"/>
  <c r="DA76" i="14" s="1"/>
  <c r="DB47" i="14"/>
  <c r="DB76" i="14" s="1"/>
  <c r="DC47" i="14"/>
  <c r="DC76" i="14" s="1"/>
  <c r="DD47" i="14"/>
  <c r="DD76" i="14" s="1"/>
  <c r="DE47" i="14"/>
  <c r="DE76" i="14" s="1"/>
  <c r="DF47" i="14"/>
  <c r="DF76" i="14" s="1"/>
  <c r="DG47" i="14"/>
  <c r="DG76" i="14" s="1"/>
  <c r="DH47" i="14"/>
  <c r="DH76" i="14" s="1"/>
  <c r="DI47" i="14"/>
  <c r="DI76" i="14" s="1"/>
  <c r="DJ47" i="14"/>
  <c r="DJ76" i="14" s="1"/>
  <c r="DK47" i="14"/>
  <c r="DK76" i="14" s="1"/>
  <c r="DL47" i="14"/>
  <c r="DL76" i="14" s="1"/>
  <c r="DM47" i="14"/>
  <c r="DM76" i="14" s="1"/>
  <c r="DN47" i="14"/>
  <c r="DN76" i="14" s="1"/>
  <c r="DO47" i="14"/>
  <c r="DO76" i="14" s="1"/>
  <c r="DP47" i="14"/>
  <c r="DP76" i="14" s="1"/>
  <c r="DQ47" i="14"/>
  <c r="DQ76" i="14" s="1"/>
  <c r="DR47" i="14"/>
  <c r="DR76" i="14" s="1"/>
  <c r="DS47" i="14"/>
  <c r="DS76" i="14" s="1"/>
  <c r="DT47" i="14"/>
  <c r="DT76" i="14" s="1"/>
  <c r="DU47" i="14"/>
  <c r="DU76" i="14" s="1"/>
  <c r="DV47" i="14"/>
  <c r="DV76" i="14" s="1"/>
  <c r="DW47" i="14"/>
  <c r="DW76" i="14" s="1"/>
  <c r="DX47" i="14"/>
  <c r="DX76" i="14" s="1"/>
  <c r="DY47" i="14"/>
  <c r="DY76" i="14" s="1"/>
  <c r="DZ47" i="14"/>
  <c r="DZ76" i="14" s="1"/>
  <c r="EA47" i="14"/>
  <c r="EA76" i="14" s="1"/>
  <c r="EB47" i="14"/>
  <c r="EB76" i="14" s="1"/>
  <c r="EC47" i="14"/>
  <c r="EC76" i="14" s="1"/>
  <c r="ED47" i="14"/>
  <c r="ED76" i="14" s="1"/>
  <c r="EE47" i="14"/>
  <c r="EE76" i="14" s="1"/>
  <c r="EF47" i="14"/>
  <c r="EF76" i="14" s="1"/>
  <c r="EG47" i="14"/>
  <c r="EG76" i="14" s="1"/>
  <c r="EH47" i="14"/>
  <c r="EH76" i="14" s="1"/>
  <c r="EI47" i="14"/>
  <c r="EI76" i="14" s="1"/>
  <c r="EJ47" i="14"/>
  <c r="EJ76" i="14" s="1"/>
  <c r="EK47" i="14"/>
  <c r="EK76" i="14" s="1"/>
  <c r="EL47" i="14"/>
  <c r="EL76" i="14" s="1"/>
  <c r="EM47" i="14"/>
  <c r="EM76" i="14" s="1"/>
  <c r="EN47" i="14"/>
  <c r="EN76" i="14" s="1"/>
  <c r="EO47" i="14"/>
  <c r="EO76" i="14" s="1"/>
  <c r="EP47" i="14"/>
  <c r="EP76" i="14" s="1"/>
  <c r="EQ47" i="14"/>
  <c r="EQ76" i="14" s="1"/>
  <c r="ER47" i="14"/>
  <c r="ER76" i="14" s="1"/>
  <c r="ES47" i="14"/>
  <c r="ES76" i="14" s="1"/>
  <c r="ET47" i="14"/>
  <c r="ET76" i="14" s="1"/>
  <c r="EU47" i="14"/>
  <c r="EU76" i="14" s="1"/>
  <c r="EV47" i="14"/>
  <c r="EV76" i="14" s="1"/>
  <c r="EW47" i="14"/>
  <c r="EW76" i="14" s="1"/>
  <c r="EX47" i="14"/>
  <c r="EX76" i="14" s="1"/>
  <c r="EY47" i="14"/>
  <c r="EY76" i="14" s="1"/>
  <c r="EZ47" i="14"/>
  <c r="EZ76" i="14" s="1"/>
  <c r="FA47" i="14"/>
  <c r="FA76" i="14" s="1"/>
  <c r="FB47" i="14"/>
  <c r="FB76" i="14" s="1"/>
  <c r="FC47" i="14"/>
  <c r="FC76" i="14" s="1"/>
  <c r="FD47" i="14"/>
  <c r="FD76" i="14" s="1"/>
  <c r="FE47" i="14"/>
  <c r="FE76" i="14" s="1"/>
  <c r="FF47" i="14"/>
  <c r="FF76" i="14" s="1"/>
  <c r="B48" i="14"/>
  <c r="D48" i="14"/>
  <c r="D77" i="14" s="1"/>
  <c r="E48" i="14"/>
  <c r="E77" i="14" s="1"/>
  <c r="F48" i="14"/>
  <c r="F77" i="14" s="1"/>
  <c r="G48" i="14"/>
  <c r="G77" i="14" s="1"/>
  <c r="H48" i="14"/>
  <c r="H77" i="14" s="1"/>
  <c r="I48" i="14"/>
  <c r="I77" i="14" s="1"/>
  <c r="J48" i="14"/>
  <c r="J77" i="14" s="1"/>
  <c r="K48" i="14"/>
  <c r="K77" i="14" s="1"/>
  <c r="L48" i="14"/>
  <c r="L77" i="14" s="1"/>
  <c r="M48" i="14"/>
  <c r="M77" i="14" s="1"/>
  <c r="N48" i="14"/>
  <c r="N77" i="14" s="1"/>
  <c r="O48" i="14"/>
  <c r="O77" i="14" s="1"/>
  <c r="P48" i="14"/>
  <c r="P77" i="14" s="1"/>
  <c r="Q48" i="14"/>
  <c r="Q77" i="14" s="1"/>
  <c r="R48" i="14"/>
  <c r="R77" i="14" s="1"/>
  <c r="S48" i="14"/>
  <c r="S77" i="14" s="1"/>
  <c r="T48" i="14"/>
  <c r="T77" i="14" s="1"/>
  <c r="U48" i="14"/>
  <c r="U77" i="14" s="1"/>
  <c r="V48" i="14"/>
  <c r="V77" i="14" s="1"/>
  <c r="W48" i="14"/>
  <c r="W77" i="14" s="1"/>
  <c r="X48" i="14"/>
  <c r="X77" i="14" s="1"/>
  <c r="Y48" i="14"/>
  <c r="Y77" i="14" s="1"/>
  <c r="Z48" i="14"/>
  <c r="Z77" i="14" s="1"/>
  <c r="AA48" i="14"/>
  <c r="AA77" i="14" s="1"/>
  <c r="AB48" i="14"/>
  <c r="AB77" i="14" s="1"/>
  <c r="AC48" i="14"/>
  <c r="AC77" i="14" s="1"/>
  <c r="AD48" i="14"/>
  <c r="AD77" i="14" s="1"/>
  <c r="AE48" i="14"/>
  <c r="AE77" i="14" s="1"/>
  <c r="AF48" i="14"/>
  <c r="AF77" i="14" s="1"/>
  <c r="AG48" i="14"/>
  <c r="AG77" i="14" s="1"/>
  <c r="AH48" i="14"/>
  <c r="AH77" i="14" s="1"/>
  <c r="AI48" i="14"/>
  <c r="AI77" i="14" s="1"/>
  <c r="AJ48" i="14"/>
  <c r="AJ77" i="14" s="1"/>
  <c r="AK48" i="14"/>
  <c r="AK77" i="14" s="1"/>
  <c r="AL48" i="14"/>
  <c r="AL77" i="14" s="1"/>
  <c r="AM48" i="14"/>
  <c r="AM77" i="14" s="1"/>
  <c r="AN48" i="14"/>
  <c r="AN77" i="14" s="1"/>
  <c r="AO48" i="14"/>
  <c r="AO77" i="14" s="1"/>
  <c r="AP48" i="14"/>
  <c r="AP77" i="14" s="1"/>
  <c r="AQ48" i="14"/>
  <c r="AQ77" i="14" s="1"/>
  <c r="AR48" i="14"/>
  <c r="AR77" i="14" s="1"/>
  <c r="AS48" i="14"/>
  <c r="AS77" i="14" s="1"/>
  <c r="AT48" i="14"/>
  <c r="AT77" i="14" s="1"/>
  <c r="AU48" i="14"/>
  <c r="AU77" i="14" s="1"/>
  <c r="AV48" i="14"/>
  <c r="AV77" i="14" s="1"/>
  <c r="AW48" i="14"/>
  <c r="AW77" i="14" s="1"/>
  <c r="AX48" i="14"/>
  <c r="AX77" i="14" s="1"/>
  <c r="AY48" i="14"/>
  <c r="AY77" i="14" s="1"/>
  <c r="AZ48" i="14"/>
  <c r="AZ77" i="14" s="1"/>
  <c r="BA48" i="14"/>
  <c r="BA77" i="14" s="1"/>
  <c r="BB48" i="14"/>
  <c r="BB77" i="14" s="1"/>
  <c r="BC48" i="14"/>
  <c r="BC77" i="14" s="1"/>
  <c r="BD48" i="14"/>
  <c r="BD77" i="14" s="1"/>
  <c r="BE48" i="14"/>
  <c r="BE77" i="14" s="1"/>
  <c r="BF48" i="14"/>
  <c r="BF77" i="14" s="1"/>
  <c r="BG48" i="14"/>
  <c r="BG77" i="14" s="1"/>
  <c r="BH48" i="14"/>
  <c r="BH77" i="14" s="1"/>
  <c r="BI48" i="14"/>
  <c r="BI77" i="14" s="1"/>
  <c r="BJ48" i="14"/>
  <c r="BJ77" i="14" s="1"/>
  <c r="BK48" i="14"/>
  <c r="BK77" i="14" s="1"/>
  <c r="BL48" i="14"/>
  <c r="BL77" i="14" s="1"/>
  <c r="BM48" i="14"/>
  <c r="BM77" i="14" s="1"/>
  <c r="BN48" i="14"/>
  <c r="BN77" i="14" s="1"/>
  <c r="BO48" i="14"/>
  <c r="BO77" i="14" s="1"/>
  <c r="BP48" i="14"/>
  <c r="BP77" i="14" s="1"/>
  <c r="BQ48" i="14"/>
  <c r="BQ77" i="14" s="1"/>
  <c r="BR48" i="14"/>
  <c r="BR77" i="14" s="1"/>
  <c r="BS48" i="14"/>
  <c r="BS77" i="14" s="1"/>
  <c r="BT48" i="14"/>
  <c r="BT77" i="14" s="1"/>
  <c r="BU48" i="14"/>
  <c r="BU77" i="14" s="1"/>
  <c r="BV48" i="14"/>
  <c r="BV77" i="14" s="1"/>
  <c r="BW48" i="14"/>
  <c r="BW77" i="14" s="1"/>
  <c r="BX48" i="14"/>
  <c r="BX77" i="14" s="1"/>
  <c r="BY48" i="14"/>
  <c r="BY77" i="14" s="1"/>
  <c r="BZ48" i="14"/>
  <c r="BZ77" i="14" s="1"/>
  <c r="CA48" i="14"/>
  <c r="CA77" i="14" s="1"/>
  <c r="CB48" i="14"/>
  <c r="CB77" i="14" s="1"/>
  <c r="CC48" i="14"/>
  <c r="CC77" i="14" s="1"/>
  <c r="CD48" i="14"/>
  <c r="CD77" i="14" s="1"/>
  <c r="CE48" i="14"/>
  <c r="CE77" i="14" s="1"/>
  <c r="CF48" i="14"/>
  <c r="CF77" i="14" s="1"/>
  <c r="CG48" i="14"/>
  <c r="CG77" i="14" s="1"/>
  <c r="CH48" i="14"/>
  <c r="CH77" i="14" s="1"/>
  <c r="CI48" i="14"/>
  <c r="CI77" i="14" s="1"/>
  <c r="CJ48" i="14"/>
  <c r="CJ77" i="14" s="1"/>
  <c r="CK48" i="14"/>
  <c r="CK77" i="14" s="1"/>
  <c r="CL48" i="14"/>
  <c r="CL77" i="14" s="1"/>
  <c r="CM48" i="14"/>
  <c r="CM77" i="14" s="1"/>
  <c r="CN48" i="14"/>
  <c r="CN77" i="14" s="1"/>
  <c r="CO48" i="14"/>
  <c r="CO77" i="14" s="1"/>
  <c r="CP48" i="14"/>
  <c r="CP77" i="14" s="1"/>
  <c r="CQ48" i="14"/>
  <c r="CQ77" i="14" s="1"/>
  <c r="CR48" i="14"/>
  <c r="CR77" i="14" s="1"/>
  <c r="CS48" i="14"/>
  <c r="CS77" i="14" s="1"/>
  <c r="CT48" i="14"/>
  <c r="CT77" i="14" s="1"/>
  <c r="CU48" i="14"/>
  <c r="CU77" i="14" s="1"/>
  <c r="CV48" i="14"/>
  <c r="CV77" i="14" s="1"/>
  <c r="CW48" i="14"/>
  <c r="CW77" i="14" s="1"/>
  <c r="CX48" i="14"/>
  <c r="CX77" i="14" s="1"/>
  <c r="CY48" i="14"/>
  <c r="CY77" i="14" s="1"/>
  <c r="CZ48" i="14"/>
  <c r="CZ77" i="14" s="1"/>
  <c r="DA48" i="14"/>
  <c r="DA77" i="14" s="1"/>
  <c r="DB48" i="14"/>
  <c r="DB77" i="14" s="1"/>
  <c r="DC48" i="14"/>
  <c r="DC77" i="14" s="1"/>
  <c r="DD48" i="14"/>
  <c r="DD77" i="14" s="1"/>
  <c r="DE48" i="14"/>
  <c r="DE77" i="14" s="1"/>
  <c r="DF48" i="14"/>
  <c r="DF77" i="14" s="1"/>
  <c r="DG48" i="14"/>
  <c r="DG77" i="14" s="1"/>
  <c r="DH48" i="14"/>
  <c r="DH77" i="14" s="1"/>
  <c r="DI48" i="14"/>
  <c r="DI77" i="14" s="1"/>
  <c r="DJ48" i="14"/>
  <c r="DJ77" i="14" s="1"/>
  <c r="DK48" i="14"/>
  <c r="DK77" i="14" s="1"/>
  <c r="DL48" i="14"/>
  <c r="DL77" i="14" s="1"/>
  <c r="DM48" i="14"/>
  <c r="DM77" i="14" s="1"/>
  <c r="DN48" i="14"/>
  <c r="DN77" i="14" s="1"/>
  <c r="DO48" i="14"/>
  <c r="DO77" i="14" s="1"/>
  <c r="DP48" i="14"/>
  <c r="DP77" i="14" s="1"/>
  <c r="DQ48" i="14"/>
  <c r="DQ77" i="14" s="1"/>
  <c r="DR48" i="14"/>
  <c r="DR77" i="14" s="1"/>
  <c r="DS48" i="14"/>
  <c r="DS77" i="14" s="1"/>
  <c r="DT48" i="14"/>
  <c r="DT77" i="14" s="1"/>
  <c r="DU48" i="14"/>
  <c r="DU77" i="14" s="1"/>
  <c r="DV48" i="14"/>
  <c r="DV77" i="14" s="1"/>
  <c r="DW48" i="14"/>
  <c r="DW77" i="14" s="1"/>
  <c r="DX48" i="14"/>
  <c r="DX77" i="14" s="1"/>
  <c r="DY48" i="14"/>
  <c r="DY77" i="14" s="1"/>
  <c r="DZ48" i="14"/>
  <c r="DZ77" i="14" s="1"/>
  <c r="EA48" i="14"/>
  <c r="EA77" i="14" s="1"/>
  <c r="EB48" i="14"/>
  <c r="EB77" i="14" s="1"/>
  <c r="EC48" i="14"/>
  <c r="EC77" i="14" s="1"/>
  <c r="ED48" i="14"/>
  <c r="ED77" i="14" s="1"/>
  <c r="EE48" i="14"/>
  <c r="EE77" i="14" s="1"/>
  <c r="EF48" i="14"/>
  <c r="EF77" i="14" s="1"/>
  <c r="EG48" i="14"/>
  <c r="EG77" i="14" s="1"/>
  <c r="EH48" i="14"/>
  <c r="EH77" i="14" s="1"/>
  <c r="EI48" i="14"/>
  <c r="EI77" i="14" s="1"/>
  <c r="EJ48" i="14"/>
  <c r="EJ77" i="14" s="1"/>
  <c r="EK48" i="14"/>
  <c r="EK77" i="14" s="1"/>
  <c r="EL48" i="14"/>
  <c r="EL77" i="14" s="1"/>
  <c r="EM48" i="14"/>
  <c r="EM77" i="14" s="1"/>
  <c r="EN48" i="14"/>
  <c r="EN77" i="14" s="1"/>
  <c r="EO48" i="14"/>
  <c r="EO77" i="14" s="1"/>
  <c r="EP48" i="14"/>
  <c r="EP77" i="14" s="1"/>
  <c r="EQ48" i="14"/>
  <c r="EQ77" i="14" s="1"/>
  <c r="ER48" i="14"/>
  <c r="ER77" i="14" s="1"/>
  <c r="ES48" i="14"/>
  <c r="ES77" i="14" s="1"/>
  <c r="ET48" i="14"/>
  <c r="ET77" i="14" s="1"/>
  <c r="EU48" i="14"/>
  <c r="EU77" i="14" s="1"/>
  <c r="EV48" i="14"/>
  <c r="EV77" i="14" s="1"/>
  <c r="EW48" i="14"/>
  <c r="EW77" i="14" s="1"/>
  <c r="EX48" i="14"/>
  <c r="EX77" i="14" s="1"/>
  <c r="EY48" i="14"/>
  <c r="EY77" i="14" s="1"/>
  <c r="EZ48" i="14"/>
  <c r="EZ77" i="14" s="1"/>
  <c r="FA48" i="14"/>
  <c r="FA77" i="14" s="1"/>
  <c r="FB48" i="14"/>
  <c r="FB77" i="14" s="1"/>
  <c r="FC48" i="14"/>
  <c r="FC77" i="14" s="1"/>
  <c r="FD48" i="14"/>
  <c r="FD77" i="14" s="1"/>
  <c r="FE48" i="14"/>
  <c r="FE77" i="14" s="1"/>
  <c r="FF48" i="14"/>
  <c r="FF77" i="14" s="1"/>
  <c r="B49" i="14"/>
  <c r="D49" i="14"/>
  <c r="D78" i="14" s="1"/>
  <c r="E49" i="14"/>
  <c r="E78" i="14" s="1"/>
  <c r="F49" i="14"/>
  <c r="F78" i="14" s="1"/>
  <c r="G49" i="14"/>
  <c r="G78" i="14" s="1"/>
  <c r="H49" i="14"/>
  <c r="H78" i="14" s="1"/>
  <c r="I49" i="14"/>
  <c r="I78" i="14" s="1"/>
  <c r="J49" i="14"/>
  <c r="J78" i="14" s="1"/>
  <c r="K49" i="14"/>
  <c r="K78" i="14" s="1"/>
  <c r="L49" i="14"/>
  <c r="L78" i="14" s="1"/>
  <c r="M49" i="14"/>
  <c r="M78" i="14" s="1"/>
  <c r="N49" i="14"/>
  <c r="N78" i="14" s="1"/>
  <c r="O49" i="14"/>
  <c r="O78" i="14" s="1"/>
  <c r="P49" i="14"/>
  <c r="P78" i="14" s="1"/>
  <c r="Q49" i="14"/>
  <c r="Q78" i="14" s="1"/>
  <c r="R49" i="14"/>
  <c r="R78" i="14" s="1"/>
  <c r="S49" i="14"/>
  <c r="S78" i="14" s="1"/>
  <c r="T49" i="14"/>
  <c r="T78" i="14" s="1"/>
  <c r="U49" i="14"/>
  <c r="U78" i="14" s="1"/>
  <c r="V49" i="14"/>
  <c r="V78" i="14" s="1"/>
  <c r="W49" i="14"/>
  <c r="W78" i="14" s="1"/>
  <c r="X49" i="14"/>
  <c r="X78" i="14" s="1"/>
  <c r="Y49" i="14"/>
  <c r="Y78" i="14" s="1"/>
  <c r="Z49" i="14"/>
  <c r="Z78" i="14" s="1"/>
  <c r="AA49" i="14"/>
  <c r="AA78" i="14" s="1"/>
  <c r="AB49" i="14"/>
  <c r="AB78" i="14" s="1"/>
  <c r="AC49" i="14"/>
  <c r="AC78" i="14" s="1"/>
  <c r="AD49" i="14"/>
  <c r="AD78" i="14" s="1"/>
  <c r="AE49" i="14"/>
  <c r="AE78" i="14" s="1"/>
  <c r="AF49" i="14"/>
  <c r="AF78" i="14" s="1"/>
  <c r="AG49" i="14"/>
  <c r="AG78" i="14" s="1"/>
  <c r="AH49" i="14"/>
  <c r="AH78" i="14" s="1"/>
  <c r="AI49" i="14"/>
  <c r="AI78" i="14" s="1"/>
  <c r="AJ49" i="14"/>
  <c r="AJ78" i="14" s="1"/>
  <c r="AK49" i="14"/>
  <c r="AK78" i="14" s="1"/>
  <c r="AL49" i="14"/>
  <c r="AL78" i="14" s="1"/>
  <c r="AM49" i="14"/>
  <c r="AM78" i="14" s="1"/>
  <c r="AN49" i="14"/>
  <c r="AN78" i="14" s="1"/>
  <c r="AO49" i="14"/>
  <c r="AO78" i="14" s="1"/>
  <c r="AP49" i="14"/>
  <c r="AP78" i="14" s="1"/>
  <c r="AQ49" i="14"/>
  <c r="AQ78" i="14" s="1"/>
  <c r="AR49" i="14"/>
  <c r="AR78" i="14" s="1"/>
  <c r="AS49" i="14"/>
  <c r="AS78" i="14" s="1"/>
  <c r="AT49" i="14"/>
  <c r="AT78" i="14" s="1"/>
  <c r="AU49" i="14"/>
  <c r="AU78" i="14" s="1"/>
  <c r="AV49" i="14"/>
  <c r="AV78" i="14" s="1"/>
  <c r="AW49" i="14"/>
  <c r="AW78" i="14" s="1"/>
  <c r="AX49" i="14"/>
  <c r="AX78" i="14" s="1"/>
  <c r="AY49" i="14"/>
  <c r="AY78" i="14" s="1"/>
  <c r="AZ49" i="14"/>
  <c r="AZ78" i="14" s="1"/>
  <c r="BA49" i="14"/>
  <c r="BA78" i="14" s="1"/>
  <c r="BB49" i="14"/>
  <c r="BB78" i="14" s="1"/>
  <c r="BC49" i="14"/>
  <c r="BC78" i="14" s="1"/>
  <c r="BD49" i="14"/>
  <c r="BD78" i="14" s="1"/>
  <c r="BE49" i="14"/>
  <c r="BE78" i="14" s="1"/>
  <c r="BF49" i="14"/>
  <c r="BF78" i="14" s="1"/>
  <c r="BG49" i="14"/>
  <c r="BG78" i="14" s="1"/>
  <c r="BH49" i="14"/>
  <c r="BH78" i="14" s="1"/>
  <c r="BI49" i="14"/>
  <c r="BI78" i="14" s="1"/>
  <c r="BJ49" i="14"/>
  <c r="BJ78" i="14" s="1"/>
  <c r="BK49" i="14"/>
  <c r="BK78" i="14" s="1"/>
  <c r="BL49" i="14"/>
  <c r="BL78" i="14" s="1"/>
  <c r="BM49" i="14"/>
  <c r="BM78" i="14" s="1"/>
  <c r="BN49" i="14"/>
  <c r="BN78" i="14" s="1"/>
  <c r="BO49" i="14"/>
  <c r="BO78" i="14" s="1"/>
  <c r="BP49" i="14"/>
  <c r="BP78" i="14" s="1"/>
  <c r="BQ49" i="14"/>
  <c r="BQ78" i="14" s="1"/>
  <c r="BR49" i="14"/>
  <c r="BR78" i="14" s="1"/>
  <c r="BS49" i="14"/>
  <c r="BS78" i="14" s="1"/>
  <c r="BT49" i="14"/>
  <c r="BT78" i="14" s="1"/>
  <c r="BU49" i="14"/>
  <c r="BU78" i="14" s="1"/>
  <c r="BV49" i="14"/>
  <c r="BV78" i="14" s="1"/>
  <c r="BW49" i="14"/>
  <c r="BW78" i="14" s="1"/>
  <c r="BX49" i="14"/>
  <c r="BX78" i="14" s="1"/>
  <c r="BY49" i="14"/>
  <c r="BY78" i="14" s="1"/>
  <c r="BZ49" i="14"/>
  <c r="BZ78" i="14" s="1"/>
  <c r="CA49" i="14"/>
  <c r="CA78" i="14" s="1"/>
  <c r="CB49" i="14"/>
  <c r="CB78" i="14" s="1"/>
  <c r="CC49" i="14"/>
  <c r="CC78" i="14" s="1"/>
  <c r="CD49" i="14"/>
  <c r="CD78" i="14" s="1"/>
  <c r="CE49" i="14"/>
  <c r="CE78" i="14" s="1"/>
  <c r="CF49" i="14"/>
  <c r="CF78" i="14" s="1"/>
  <c r="CG49" i="14"/>
  <c r="CG78" i="14" s="1"/>
  <c r="CH49" i="14"/>
  <c r="CH78" i="14" s="1"/>
  <c r="CI49" i="14"/>
  <c r="CI78" i="14" s="1"/>
  <c r="CJ49" i="14"/>
  <c r="CJ78" i="14" s="1"/>
  <c r="CK49" i="14"/>
  <c r="CK78" i="14" s="1"/>
  <c r="CL49" i="14"/>
  <c r="CL78" i="14" s="1"/>
  <c r="CM49" i="14"/>
  <c r="CM78" i="14" s="1"/>
  <c r="CN49" i="14"/>
  <c r="CN78" i="14" s="1"/>
  <c r="CO49" i="14"/>
  <c r="CO78" i="14" s="1"/>
  <c r="CP49" i="14"/>
  <c r="CP78" i="14" s="1"/>
  <c r="CQ49" i="14"/>
  <c r="CQ78" i="14" s="1"/>
  <c r="CR49" i="14"/>
  <c r="CR78" i="14" s="1"/>
  <c r="CS49" i="14"/>
  <c r="CS78" i="14" s="1"/>
  <c r="CT49" i="14"/>
  <c r="CT78" i="14" s="1"/>
  <c r="CU49" i="14"/>
  <c r="CU78" i="14" s="1"/>
  <c r="CV49" i="14"/>
  <c r="CV78" i="14" s="1"/>
  <c r="CW49" i="14"/>
  <c r="CW78" i="14" s="1"/>
  <c r="CX49" i="14"/>
  <c r="CX78" i="14" s="1"/>
  <c r="CY49" i="14"/>
  <c r="CY78" i="14" s="1"/>
  <c r="CZ49" i="14"/>
  <c r="CZ78" i="14" s="1"/>
  <c r="DA49" i="14"/>
  <c r="DA78" i="14" s="1"/>
  <c r="DB49" i="14"/>
  <c r="DB78" i="14" s="1"/>
  <c r="DC49" i="14"/>
  <c r="DC78" i="14" s="1"/>
  <c r="DD49" i="14"/>
  <c r="DD78" i="14" s="1"/>
  <c r="DE49" i="14"/>
  <c r="DE78" i="14" s="1"/>
  <c r="DF49" i="14"/>
  <c r="DF78" i="14" s="1"/>
  <c r="DG49" i="14"/>
  <c r="DG78" i="14" s="1"/>
  <c r="DH49" i="14"/>
  <c r="DH78" i="14" s="1"/>
  <c r="DI49" i="14"/>
  <c r="DI78" i="14" s="1"/>
  <c r="DJ49" i="14"/>
  <c r="DJ78" i="14" s="1"/>
  <c r="DK49" i="14"/>
  <c r="DK78" i="14" s="1"/>
  <c r="DL49" i="14"/>
  <c r="DL78" i="14" s="1"/>
  <c r="DM49" i="14"/>
  <c r="DM78" i="14" s="1"/>
  <c r="DN49" i="14"/>
  <c r="DN78" i="14" s="1"/>
  <c r="DO49" i="14"/>
  <c r="DO78" i="14" s="1"/>
  <c r="DP49" i="14"/>
  <c r="DP78" i="14" s="1"/>
  <c r="DQ49" i="14"/>
  <c r="DQ78" i="14" s="1"/>
  <c r="DR49" i="14"/>
  <c r="DR78" i="14" s="1"/>
  <c r="DS49" i="14"/>
  <c r="DS78" i="14" s="1"/>
  <c r="DT49" i="14"/>
  <c r="DT78" i="14" s="1"/>
  <c r="DU49" i="14"/>
  <c r="DU78" i="14" s="1"/>
  <c r="DV49" i="14"/>
  <c r="DV78" i="14" s="1"/>
  <c r="DW49" i="14"/>
  <c r="DW78" i="14" s="1"/>
  <c r="DX49" i="14"/>
  <c r="DX78" i="14" s="1"/>
  <c r="DY49" i="14"/>
  <c r="DY78" i="14" s="1"/>
  <c r="DZ49" i="14"/>
  <c r="DZ78" i="14" s="1"/>
  <c r="EA49" i="14"/>
  <c r="EA78" i="14" s="1"/>
  <c r="EB49" i="14"/>
  <c r="EB78" i="14" s="1"/>
  <c r="EC49" i="14"/>
  <c r="EC78" i="14" s="1"/>
  <c r="ED49" i="14"/>
  <c r="ED78" i="14" s="1"/>
  <c r="EE49" i="14"/>
  <c r="EE78" i="14" s="1"/>
  <c r="EF49" i="14"/>
  <c r="EF78" i="14" s="1"/>
  <c r="EG49" i="14"/>
  <c r="EG78" i="14" s="1"/>
  <c r="EH49" i="14"/>
  <c r="EH78" i="14" s="1"/>
  <c r="EI49" i="14"/>
  <c r="EI78" i="14" s="1"/>
  <c r="EJ49" i="14"/>
  <c r="EJ78" i="14" s="1"/>
  <c r="EK49" i="14"/>
  <c r="EK78" i="14" s="1"/>
  <c r="EL49" i="14"/>
  <c r="EL78" i="14" s="1"/>
  <c r="EM49" i="14"/>
  <c r="EM78" i="14" s="1"/>
  <c r="EN49" i="14"/>
  <c r="EN78" i="14" s="1"/>
  <c r="EO49" i="14"/>
  <c r="EO78" i="14" s="1"/>
  <c r="EP49" i="14"/>
  <c r="EP78" i="14" s="1"/>
  <c r="EQ49" i="14"/>
  <c r="EQ78" i="14" s="1"/>
  <c r="ER49" i="14"/>
  <c r="ER78" i="14" s="1"/>
  <c r="ES49" i="14"/>
  <c r="ES78" i="14" s="1"/>
  <c r="ET49" i="14"/>
  <c r="ET78" i="14" s="1"/>
  <c r="EU49" i="14"/>
  <c r="EU78" i="14" s="1"/>
  <c r="EV49" i="14"/>
  <c r="EV78" i="14" s="1"/>
  <c r="EW49" i="14"/>
  <c r="EW78" i="14" s="1"/>
  <c r="EX49" i="14"/>
  <c r="EX78" i="14" s="1"/>
  <c r="EY49" i="14"/>
  <c r="EY78" i="14" s="1"/>
  <c r="EZ49" i="14"/>
  <c r="EZ78" i="14" s="1"/>
  <c r="FA49" i="14"/>
  <c r="FA78" i="14" s="1"/>
  <c r="FB49" i="14"/>
  <c r="FB78" i="14" s="1"/>
  <c r="FC49" i="14"/>
  <c r="FC78" i="14" s="1"/>
  <c r="FD49" i="14"/>
  <c r="FD78" i="14" s="1"/>
  <c r="FE49" i="14"/>
  <c r="FE78" i="14" s="1"/>
  <c r="FF49" i="14"/>
  <c r="FF78" i="14" s="1"/>
  <c r="B50" i="14"/>
  <c r="D50" i="14"/>
  <c r="D79" i="14" s="1"/>
  <c r="E50" i="14"/>
  <c r="E79" i="14" s="1"/>
  <c r="F50" i="14"/>
  <c r="F79" i="14" s="1"/>
  <c r="G50" i="14"/>
  <c r="G79" i="14" s="1"/>
  <c r="H50" i="14"/>
  <c r="H79" i="14" s="1"/>
  <c r="I50" i="14"/>
  <c r="I79" i="14" s="1"/>
  <c r="J50" i="14"/>
  <c r="J79" i="14" s="1"/>
  <c r="K50" i="14"/>
  <c r="K79" i="14" s="1"/>
  <c r="L50" i="14"/>
  <c r="L79" i="14" s="1"/>
  <c r="M50" i="14"/>
  <c r="M79" i="14" s="1"/>
  <c r="N50" i="14"/>
  <c r="N79" i="14" s="1"/>
  <c r="O50" i="14"/>
  <c r="O79" i="14" s="1"/>
  <c r="P50" i="14"/>
  <c r="P79" i="14" s="1"/>
  <c r="Q50" i="14"/>
  <c r="Q79" i="14" s="1"/>
  <c r="R50" i="14"/>
  <c r="R79" i="14" s="1"/>
  <c r="S50" i="14"/>
  <c r="S79" i="14" s="1"/>
  <c r="T50" i="14"/>
  <c r="T79" i="14" s="1"/>
  <c r="U50" i="14"/>
  <c r="U79" i="14" s="1"/>
  <c r="V50" i="14"/>
  <c r="V79" i="14" s="1"/>
  <c r="W50" i="14"/>
  <c r="W79" i="14" s="1"/>
  <c r="X50" i="14"/>
  <c r="X79" i="14" s="1"/>
  <c r="Y50" i="14"/>
  <c r="Y79" i="14" s="1"/>
  <c r="Z50" i="14"/>
  <c r="Z79" i="14" s="1"/>
  <c r="AA50" i="14"/>
  <c r="AA79" i="14" s="1"/>
  <c r="AB50" i="14"/>
  <c r="AB79" i="14" s="1"/>
  <c r="AC50" i="14"/>
  <c r="AC79" i="14" s="1"/>
  <c r="AD50" i="14"/>
  <c r="AD79" i="14" s="1"/>
  <c r="AE50" i="14"/>
  <c r="AE79" i="14" s="1"/>
  <c r="AF50" i="14"/>
  <c r="AF79" i="14" s="1"/>
  <c r="AG50" i="14"/>
  <c r="AG79" i="14" s="1"/>
  <c r="AH50" i="14"/>
  <c r="AH79" i="14" s="1"/>
  <c r="AI50" i="14"/>
  <c r="AI79" i="14" s="1"/>
  <c r="AJ50" i="14"/>
  <c r="AJ79" i="14" s="1"/>
  <c r="AK50" i="14"/>
  <c r="AK79" i="14" s="1"/>
  <c r="AL50" i="14"/>
  <c r="AL79" i="14" s="1"/>
  <c r="AM50" i="14"/>
  <c r="AM79" i="14" s="1"/>
  <c r="AN50" i="14"/>
  <c r="AN79" i="14" s="1"/>
  <c r="AO50" i="14"/>
  <c r="AO79" i="14" s="1"/>
  <c r="AP50" i="14"/>
  <c r="AP79" i="14" s="1"/>
  <c r="AQ50" i="14"/>
  <c r="AQ79" i="14" s="1"/>
  <c r="AR50" i="14"/>
  <c r="AR79" i="14" s="1"/>
  <c r="AS50" i="14"/>
  <c r="AS79" i="14" s="1"/>
  <c r="AT50" i="14"/>
  <c r="AT79" i="14" s="1"/>
  <c r="AU50" i="14"/>
  <c r="AU79" i="14" s="1"/>
  <c r="AV50" i="14"/>
  <c r="AV79" i="14" s="1"/>
  <c r="AW50" i="14"/>
  <c r="AW79" i="14" s="1"/>
  <c r="AX50" i="14"/>
  <c r="AX79" i="14" s="1"/>
  <c r="AY50" i="14"/>
  <c r="AY79" i="14" s="1"/>
  <c r="AZ50" i="14"/>
  <c r="AZ79" i="14" s="1"/>
  <c r="BA50" i="14"/>
  <c r="BA79" i="14" s="1"/>
  <c r="BB50" i="14"/>
  <c r="BB79" i="14" s="1"/>
  <c r="BC50" i="14"/>
  <c r="BC79" i="14" s="1"/>
  <c r="BD50" i="14"/>
  <c r="BD79" i="14" s="1"/>
  <c r="BE50" i="14"/>
  <c r="BE79" i="14" s="1"/>
  <c r="BF50" i="14"/>
  <c r="BF79" i="14" s="1"/>
  <c r="BG50" i="14"/>
  <c r="BG79" i="14" s="1"/>
  <c r="BH50" i="14"/>
  <c r="BH79" i="14" s="1"/>
  <c r="BI50" i="14"/>
  <c r="BI79" i="14" s="1"/>
  <c r="BJ50" i="14"/>
  <c r="BJ79" i="14" s="1"/>
  <c r="BK50" i="14"/>
  <c r="BK79" i="14" s="1"/>
  <c r="BL50" i="14"/>
  <c r="BL79" i="14" s="1"/>
  <c r="BM50" i="14"/>
  <c r="BM79" i="14" s="1"/>
  <c r="BN50" i="14"/>
  <c r="BN79" i="14" s="1"/>
  <c r="BO50" i="14"/>
  <c r="BO79" i="14" s="1"/>
  <c r="BP50" i="14"/>
  <c r="BP79" i="14" s="1"/>
  <c r="BQ50" i="14"/>
  <c r="BQ79" i="14" s="1"/>
  <c r="BR50" i="14"/>
  <c r="BR79" i="14" s="1"/>
  <c r="BS50" i="14"/>
  <c r="BS79" i="14" s="1"/>
  <c r="BT50" i="14"/>
  <c r="BT79" i="14" s="1"/>
  <c r="BU50" i="14"/>
  <c r="BU79" i="14" s="1"/>
  <c r="BV50" i="14"/>
  <c r="BV79" i="14" s="1"/>
  <c r="BW50" i="14"/>
  <c r="BW79" i="14" s="1"/>
  <c r="BX50" i="14"/>
  <c r="BX79" i="14" s="1"/>
  <c r="BY50" i="14"/>
  <c r="BY79" i="14" s="1"/>
  <c r="BZ50" i="14"/>
  <c r="BZ79" i="14" s="1"/>
  <c r="CA50" i="14"/>
  <c r="CA79" i="14" s="1"/>
  <c r="CB50" i="14"/>
  <c r="CB79" i="14" s="1"/>
  <c r="CC50" i="14"/>
  <c r="CC79" i="14" s="1"/>
  <c r="CD50" i="14"/>
  <c r="CD79" i="14" s="1"/>
  <c r="CE50" i="14"/>
  <c r="CE79" i="14" s="1"/>
  <c r="CF50" i="14"/>
  <c r="CF79" i="14" s="1"/>
  <c r="CG50" i="14"/>
  <c r="CG79" i="14" s="1"/>
  <c r="CH50" i="14"/>
  <c r="CH79" i="14" s="1"/>
  <c r="CI50" i="14"/>
  <c r="CI79" i="14" s="1"/>
  <c r="CJ50" i="14"/>
  <c r="CJ79" i="14" s="1"/>
  <c r="CK50" i="14"/>
  <c r="CK79" i="14" s="1"/>
  <c r="CL50" i="14"/>
  <c r="CL79" i="14" s="1"/>
  <c r="CM50" i="14"/>
  <c r="CM79" i="14" s="1"/>
  <c r="CN50" i="14"/>
  <c r="CN79" i="14" s="1"/>
  <c r="CO50" i="14"/>
  <c r="CO79" i="14" s="1"/>
  <c r="CP50" i="14"/>
  <c r="CP79" i="14" s="1"/>
  <c r="CQ50" i="14"/>
  <c r="CQ79" i="14" s="1"/>
  <c r="CR50" i="14"/>
  <c r="CR79" i="14" s="1"/>
  <c r="CS50" i="14"/>
  <c r="CS79" i="14" s="1"/>
  <c r="CT50" i="14"/>
  <c r="CT79" i="14" s="1"/>
  <c r="CU50" i="14"/>
  <c r="CU79" i="14" s="1"/>
  <c r="CV50" i="14"/>
  <c r="CV79" i="14" s="1"/>
  <c r="CW50" i="14"/>
  <c r="CW79" i="14" s="1"/>
  <c r="CX50" i="14"/>
  <c r="CX79" i="14" s="1"/>
  <c r="CY50" i="14"/>
  <c r="CY79" i="14" s="1"/>
  <c r="CZ50" i="14"/>
  <c r="CZ79" i="14" s="1"/>
  <c r="DA50" i="14"/>
  <c r="DA79" i="14" s="1"/>
  <c r="DB50" i="14"/>
  <c r="DB79" i="14" s="1"/>
  <c r="DC50" i="14"/>
  <c r="DC79" i="14" s="1"/>
  <c r="DD50" i="14"/>
  <c r="DD79" i="14" s="1"/>
  <c r="DE50" i="14"/>
  <c r="DE79" i="14" s="1"/>
  <c r="DF50" i="14"/>
  <c r="DF79" i="14" s="1"/>
  <c r="DG50" i="14"/>
  <c r="DG79" i="14" s="1"/>
  <c r="DH50" i="14"/>
  <c r="DH79" i="14" s="1"/>
  <c r="DI50" i="14"/>
  <c r="DI79" i="14" s="1"/>
  <c r="DJ50" i="14"/>
  <c r="DJ79" i="14" s="1"/>
  <c r="DK50" i="14"/>
  <c r="DK79" i="14" s="1"/>
  <c r="DL50" i="14"/>
  <c r="DL79" i="14" s="1"/>
  <c r="DM50" i="14"/>
  <c r="DM79" i="14" s="1"/>
  <c r="DN50" i="14"/>
  <c r="DN79" i="14" s="1"/>
  <c r="DO50" i="14"/>
  <c r="DO79" i="14" s="1"/>
  <c r="DP50" i="14"/>
  <c r="DP79" i="14" s="1"/>
  <c r="DQ50" i="14"/>
  <c r="DQ79" i="14" s="1"/>
  <c r="DR50" i="14"/>
  <c r="DR79" i="14" s="1"/>
  <c r="DS50" i="14"/>
  <c r="DS79" i="14" s="1"/>
  <c r="DT50" i="14"/>
  <c r="DT79" i="14" s="1"/>
  <c r="DU50" i="14"/>
  <c r="DU79" i="14" s="1"/>
  <c r="DV50" i="14"/>
  <c r="DV79" i="14" s="1"/>
  <c r="DW50" i="14"/>
  <c r="DW79" i="14" s="1"/>
  <c r="DX50" i="14"/>
  <c r="DX79" i="14" s="1"/>
  <c r="DY50" i="14"/>
  <c r="DY79" i="14" s="1"/>
  <c r="DZ50" i="14"/>
  <c r="DZ79" i="14" s="1"/>
  <c r="EA50" i="14"/>
  <c r="EA79" i="14" s="1"/>
  <c r="EB50" i="14"/>
  <c r="EB79" i="14" s="1"/>
  <c r="EC50" i="14"/>
  <c r="EC79" i="14" s="1"/>
  <c r="ED50" i="14"/>
  <c r="ED79" i="14" s="1"/>
  <c r="EE50" i="14"/>
  <c r="EE79" i="14" s="1"/>
  <c r="EF50" i="14"/>
  <c r="EF79" i="14" s="1"/>
  <c r="EG50" i="14"/>
  <c r="EG79" i="14" s="1"/>
  <c r="EH50" i="14"/>
  <c r="EH79" i="14" s="1"/>
  <c r="EI50" i="14"/>
  <c r="EI79" i="14" s="1"/>
  <c r="EJ50" i="14"/>
  <c r="EJ79" i="14" s="1"/>
  <c r="EK50" i="14"/>
  <c r="EK79" i="14" s="1"/>
  <c r="EL50" i="14"/>
  <c r="EL79" i="14" s="1"/>
  <c r="EM50" i="14"/>
  <c r="EM79" i="14" s="1"/>
  <c r="EN50" i="14"/>
  <c r="EN79" i="14" s="1"/>
  <c r="EO50" i="14"/>
  <c r="EO79" i="14" s="1"/>
  <c r="EP50" i="14"/>
  <c r="EP79" i="14" s="1"/>
  <c r="EQ50" i="14"/>
  <c r="EQ79" i="14" s="1"/>
  <c r="ER50" i="14"/>
  <c r="ER79" i="14" s="1"/>
  <c r="ES50" i="14"/>
  <c r="ES79" i="14" s="1"/>
  <c r="ET50" i="14"/>
  <c r="ET79" i="14" s="1"/>
  <c r="EU50" i="14"/>
  <c r="EU79" i="14" s="1"/>
  <c r="EV50" i="14"/>
  <c r="EV79" i="14" s="1"/>
  <c r="EW50" i="14"/>
  <c r="EW79" i="14" s="1"/>
  <c r="EX50" i="14"/>
  <c r="EX79" i="14" s="1"/>
  <c r="EY50" i="14"/>
  <c r="EY79" i="14" s="1"/>
  <c r="EZ50" i="14"/>
  <c r="EZ79" i="14" s="1"/>
  <c r="FA50" i="14"/>
  <c r="FA79" i="14" s="1"/>
  <c r="FB50" i="14"/>
  <c r="FB79" i="14" s="1"/>
  <c r="FC50" i="14"/>
  <c r="FC79" i="14" s="1"/>
  <c r="FD50" i="14"/>
  <c r="FD79" i="14" s="1"/>
  <c r="FE50" i="14"/>
  <c r="FE79" i="14" s="1"/>
  <c r="FF50" i="14"/>
  <c r="FF79" i="14" s="1"/>
  <c r="B51" i="14"/>
  <c r="D51" i="14"/>
  <c r="D80" i="14" s="1"/>
  <c r="E51" i="14"/>
  <c r="E80" i="14" s="1"/>
  <c r="F51" i="14"/>
  <c r="F80" i="14" s="1"/>
  <c r="G51" i="14"/>
  <c r="G80" i="14" s="1"/>
  <c r="H51" i="14"/>
  <c r="H80" i="14" s="1"/>
  <c r="I51" i="14"/>
  <c r="I80" i="14" s="1"/>
  <c r="J51" i="14"/>
  <c r="J80" i="14" s="1"/>
  <c r="K51" i="14"/>
  <c r="K80" i="14" s="1"/>
  <c r="L51" i="14"/>
  <c r="L80" i="14" s="1"/>
  <c r="M51" i="14"/>
  <c r="M80" i="14" s="1"/>
  <c r="N51" i="14"/>
  <c r="N80" i="14" s="1"/>
  <c r="O51" i="14"/>
  <c r="O80" i="14" s="1"/>
  <c r="P51" i="14"/>
  <c r="P80" i="14" s="1"/>
  <c r="Q51" i="14"/>
  <c r="Q80" i="14" s="1"/>
  <c r="R51" i="14"/>
  <c r="R80" i="14" s="1"/>
  <c r="S51" i="14"/>
  <c r="S80" i="14" s="1"/>
  <c r="T51" i="14"/>
  <c r="T80" i="14" s="1"/>
  <c r="U51" i="14"/>
  <c r="U80" i="14" s="1"/>
  <c r="V51" i="14"/>
  <c r="V80" i="14" s="1"/>
  <c r="W51" i="14"/>
  <c r="W80" i="14" s="1"/>
  <c r="X51" i="14"/>
  <c r="X80" i="14" s="1"/>
  <c r="Y51" i="14"/>
  <c r="Y80" i="14" s="1"/>
  <c r="Z51" i="14"/>
  <c r="Z80" i="14" s="1"/>
  <c r="AA51" i="14"/>
  <c r="AA80" i="14" s="1"/>
  <c r="AB51" i="14"/>
  <c r="AB80" i="14" s="1"/>
  <c r="AC51" i="14"/>
  <c r="AC80" i="14" s="1"/>
  <c r="AD51" i="14"/>
  <c r="AD80" i="14" s="1"/>
  <c r="AE51" i="14"/>
  <c r="AE80" i="14" s="1"/>
  <c r="AF51" i="14"/>
  <c r="AF80" i="14" s="1"/>
  <c r="AG51" i="14"/>
  <c r="AG80" i="14" s="1"/>
  <c r="AH51" i="14"/>
  <c r="AH80" i="14" s="1"/>
  <c r="AI51" i="14"/>
  <c r="AI80" i="14" s="1"/>
  <c r="AJ51" i="14"/>
  <c r="AJ80" i="14" s="1"/>
  <c r="AK51" i="14"/>
  <c r="AK80" i="14" s="1"/>
  <c r="AL51" i="14"/>
  <c r="AL80" i="14" s="1"/>
  <c r="AM51" i="14"/>
  <c r="AM80" i="14" s="1"/>
  <c r="AN51" i="14"/>
  <c r="AN80" i="14" s="1"/>
  <c r="AO51" i="14"/>
  <c r="AO80" i="14" s="1"/>
  <c r="AP51" i="14"/>
  <c r="AP80" i="14" s="1"/>
  <c r="AQ51" i="14"/>
  <c r="AQ80" i="14" s="1"/>
  <c r="AR51" i="14"/>
  <c r="AR80" i="14" s="1"/>
  <c r="AS51" i="14"/>
  <c r="AS80" i="14" s="1"/>
  <c r="AT51" i="14"/>
  <c r="AT80" i="14" s="1"/>
  <c r="AU51" i="14"/>
  <c r="AU80" i="14" s="1"/>
  <c r="AV51" i="14"/>
  <c r="AV80" i="14" s="1"/>
  <c r="AW51" i="14"/>
  <c r="AW80" i="14" s="1"/>
  <c r="AX51" i="14"/>
  <c r="AX80" i="14" s="1"/>
  <c r="AY51" i="14"/>
  <c r="AY80" i="14" s="1"/>
  <c r="AZ51" i="14"/>
  <c r="AZ80" i="14" s="1"/>
  <c r="BA51" i="14"/>
  <c r="BA80" i="14" s="1"/>
  <c r="BB51" i="14"/>
  <c r="BB80" i="14" s="1"/>
  <c r="BC51" i="14"/>
  <c r="BC80" i="14" s="1"/>
  <c r="BD51" i="14"/>
  <c r="BD80" i="14" s="1"/>
  <c r="BE51" i="14"/>
  <c r="BE80" i="14" s="1"/>
  <c r="BF51" i="14"/>
  <c r="BF80" i="14" s="1"/>
  <c r="BG51" i="14"/>
  <c r="BG80" i="14" s="1"/>
  <c r="BH51" i="14"/>
  <c r="BH80" i="14" s="1"/>
  <c r="BI51" i="14"/>
  <c r="BI80" i="14" s="1"/>
  <c r="BJ51" i="14"/>
  <c r="BJ80" i="14" s="1"/>
  <c r="BK51" i="14"/>
  <c r="BK80" i="14" s="1"/>
  <c r="BL51" i="14"/>
  <c r="BL80" i="14" s="1"/>
  <c r="BM51" i="14"/>
  <c r="BM80" i="14" s="1"/>
  <c r="BN51" i="14"/>
  <c r="BN80" i="14" s="1"/>
  <c r="BO51" i="14"/>
  <c r="BO80" i="14" s="1"/>
  <c r="BP51" i="14"/>
  <c r="BP80" i="14" s="1"/>
  <c r="BQ51" i="14"/>
  <c r="BQ80" i="14" s="1"/>
  <c r="BR51" i="14"/>
  <c r="BR80" i="14" s="1"/>
  <c r="BS51" i="14"/>
  <c r="BS80" i="14" s="1"/>
  <c r="BT51" i="14"/>
  <c r="BT80" i="14" s="1"/>
  <c r="BU51" i="14"/>
  <c r="BU80" i="14" s="1"/>
  <c r="BV51" i="14"/>
  <c r="BV80" i="14" s="1"/>
  <c r="BW51" i="14"/>
  <c r="BW80" i="14" s="1"/>
  <c r="BX51" i="14"/>
  <c r="BX80" i="14" s="1"/>
  <c r="BY51" i="14"/>
  <c r="BY80" i="14" s="1"/>
  <c r="BZ51" i="14"/>
  <c r="BZ80" i="14" s="1"/>
  <c r="CA51" i="14"/>
  <c r="CA80" i="14" s="1"/>
  <c r="CB51" i="14"/>
  <c r="CB80" i="14" s="1"/>
  <c r="CC51" i="14"/>
  <c r="CC80" i="14" s="1"/>
  <c r="CD51" i="14"/>
  <c r="CD80" i="14" s="1"/>
  <c r="CE51" i="14"/>
  <c r="CE80" i="14" s="1"/>
  <c r="CF51" i="14"/>
  <c r="CF80" i="14" s="1"/>
  <c r="CG51" i="14"/>
  <c r="CG80" i="14" s="1"/>
  <c r="CH51" i="14"/>
  <c r="CH80" i="14" s="1"/>
  <c r="CI51" i="14"/>
  <c r="CI80" i="14" s="1"/>
  <c r="CJ51" i="14"/>
  <c r="CJ80" i="14" s="1"/>
  <c r="CK51" i="14"/>
  <c r="CK80" i="14" s="1"/>
  <c r="CL51" i="14"/>
  <c r="CL80" i="14" s="1"/>
  <c r="CM51" i="14"/>
  <c r="CM80" i="14" s="1"/>
  <c r="CN51" i="14"/>
  <c r="CN80" i="14" s="1"/>
  <c r="CO51" i="14"/>
  <c r="CO80" i="14" s="1"/>
  <c r="CP51" i="14"/>
  <c r="CP80" i="14" s="1"/>
  <c r="CQ51" i="14"/>
  <c r="CQ80" i="14" s="1"/>
  <c r="CR51" i="14"/>
  <c r="CR80" i="14" s="1"/>
  <c r="CS51" i="14"/>
  <c r="CS80" i="14" s="1"/>
  <c r="CT51" i="14"/>
  <c r="CT80" i="14" s="1"/>
  <c r="CU51" i="14"/>
  <c r="CU80" i="14" s="1"/>
  <c r="CV51" i="14"/>
  <c r="CV80" i="14" s="1"/>
  <c r="CW51" i="14"/>
  <c r="CW80" i="14" s="1"/>
  <c r="CX51" i="14"/>
  <c r="CX80" i="14" s="1"/>
  <c r="CY51" i="14"/>
  <c r="CY80" i="14" s="1"/>
  <c r="CZ51" i="14"/>
  <c r="CZ80" i="14" s="1"/>
  <c r="DA51" i="14"/>
  <c r="DA80" i="14" s="1"/>
  <c r="DB51" i="14"/>
  <c r="DB80" i="14" s="1"/>
  <c r="DC51" i="14"/>
  <c r="DC80" i="14" s="1"/>
  <c r="DD51" i="14"/>
  <c r="DD80" i="14" s="1"/>
  <c r="DE51" i="14"/>
  <c r="DE80" i="14" s="1"/>
  <c r="DF51" i="14"/>
  <c r="DF80" i="14" s="1"/>
  <c r="DG51" i="14"/>
  <c r="DG80" i="14" s="1"/>
  <c r="DH51" i="14"/>
  <c r="DH80" i="14" s="1"/>
  <c r="DI51" i="14"/>
  <c r="DI80" i="14" s="1"/>
  <c r="DJ51" i="14"/>
  <c r="DJ80" i="14" s="1"/>
  <c r="DK51" i="14"/>
  <c r="DK80" i="14" s="1"/>
  <c r="DL51" i="14"/>
  <c r="DL80" i="14" s="1"/>
  <c r="DM51" i="14"/>
  <c r="DM80" i="14" s="1"/>
  <c r="DN51" i="14"/>
  <c r="DN80" i="14" s="1"/>
  <c r="DO51" i="14"/>
  <c r="DO80" i="14" s="1"/>
  <c r="DP51" i="14"/>
  <c r="DP80" i="14" s="1"/>
  <c r="DQ51" i="14"/>
  <c r="DQ80" i="14" s="1"/>
  <c r="DR51" i="14"/>
  <c r="DR80" i="14" s="1"/>
  <c r="DS51" i="14"/>
  <c r="DS80" i="14" s="1"/>
  <c r="DT51" i="14"/>
  <c r="DT80" i="14" s="1"/>
  <c r="DU51" i="14"/>
  <c r="DU80" i="14" s="1"/>
  <c r="DV51" i="14"/>
  <c r="DV80" i="14" s="1"/>
  <c r="DW51" i="14"/>
  <c r="DW80" i="14" s="1"/>
  <c r="DX51" i="14"/>
  <c r="DX80" i="14" s="1"/>
  <c r="DY51" i="14"/>
  <c r="DY80" i="14" s="1"/>
  <c r="DZ51" i="14"/>
  <c r="DZ80" i="14" s="1"/>
  <c r="EA51" i="14"/>
  <c r="EA80" i="14" s="1"/>
  <c r="EB51" i="14"/>
  <c r="EB80" i="14" s="1"/>
  <c r="EC51" i="14"/>
  <c r="EC80" i="14" s="1"/>
  <c r="ED51" i="14"/>
  <c r="ED80" i="14" s="1"/>
  <c r="EE51" i="14"/>
  <c r="EE80" i="14" s="1"/>
  <c r="EF51" i="14"/>
  <c r="EF80" i="14" s="1"/>
  <c r="EG51" i="14"/>
  <c r="EG80" i="14" s="1"/>
  <c r="EH51" i="14"/>
  <c r="EH80" i="14" s="1"/>
  <c r="EI51" i="14"/>
  <c r="EI80" i="14" s="1"/>
  <c r="EJ51" i="14"/>
  <c r="EJ80" i="14" s="1"/>
  <c r="EK51" i="14"/>
  <c r="EK80" i="14" s="1"/>
  <c r="EL51" i="14"/>
  <c r="EL80" i="14" s="1"/>
  <c r="EM51" i="14"/>
  <c r="EM80" i="14" s="1"/>
  <c r="EN51" i="14"/>
  <c r="EN80" i="14" s="1"/>
  <c r="EO51" i="14"/>
  <c r="EO80" i="14" s="1"/>
  <c r="EP51" i="14"/>
  <c r="EP80" i="14" s="1"/>
  <c r="EQ51" i="14"/>
  <c r="EQ80" i="14" s="1"/>
  <c r="ER51" i="14"/>
  <c r="ER80" i="14" s="1"/>
  <c r="ES51" i="14"/>
  <c r="ES80" i="14" s="1"/>
  <c r="ET51" i="14"/>
  <c r="ET80" i="14" s="1"/>
  <c r="EU51" i="14"/>
  <c r="EU80" i="14" s="1"/>
  <c r="EV51" i="14"/>
  <c r="EV80" i="14" s="1"/>
  <c r="EW51" i="14"/>
  <c r="EW80" i="14" s="1"/>
  <c r="EX51" i="14"/>
  <c r="EX80" i="14" s="1"/>
  <c r="EY51" i="14"/>
  <c r="EY80" i="14" s="1"/>
  <c r="EZ51" i="14"/>
  <c r="EZ80" i="14" s="1"/>
  <c r="FA51" i="14"/>
  <c r="FA80" i="14" s="1"/>
  <c r="FB51" i="14"/>
  <c r="FB80" i="14" s="1"/>
  <c r="FC51" i="14"/>
  <c r="FC80" i="14" s="1"/>
  <c r="FD51" i="14"/>
  <c r="FD80" i="14" s="1"/>
  <c r="FE51" i="14"/>
  <c r="FE80" i="14" s="1"/>
  <c r="FF51" i="14"/>
  <c r="FF80" i="14" s="1"/>
  <c r="B52" i="14"/>
  <c r="D52" i="14"/>
  <c r="D81" i="14" s="1"/>
  <c r="E52" i="14"/>
  <c r="E81" i="14" s="1"/>
  <c r="F52" i="14"/>
  <c r="F81" i="14" s="1"/>
  <c r="G52" i="14"/>
  <c r="G81" i="14" s="1"/>
  <c r="H52" i="14"/>
  <c r="H81" i="14" s="1"/>
  <c r="I52" i="14"/>
  <c r="I81" i="14" s="1"/>
  <c r="J52" i="14"/>
  <c r="J81" i="14" s="1"/>
  <c r="K52" i="14"/>
  <c r="K81" i="14" s="1"/>
  <c r="L52" i="14"/>
  <c r="L81" i="14" s="1"/>
  <c r="M52" i="14"/>
  <c r="M81" i="14" s="1"/>
  <c r="N52" i="14"/>
  <c r="N81" i="14" s="1"/>
  <c r="O52" i="14"/>
  <c r="O81" i="14" s="1"/>
  <c r="P52" i="14"/>
  <c r="P81" i="14" s="1"/>
  <c r="Q52" i="14"/>
  <c r="Q81" i="14" s="1"/>
  <c r="R52" i="14"/>
  <c r="R81" i="14" s="1"/>
  <c r="S52" i="14"/>
  <c r="S81" i="14" s="1"/>
  <c r="T52" i="14"/>
  <c r="T81" i="14" s="1"/>
  <c r="U52" i="14"/>
  <c r="U81" i="14" s="1"/>
  <c r="V52" i="14"/>
  <c r="V81" i="14" s="1"/>
  <c r="W52" i="14"/>
  <c r="W81" i="14" s="1"/>
  <c r="X52" i="14"/>
  <c r="X81" i="14" s="1"/>
  <c r="Y52" i="14"/>
  <c r="Y81" i="14" s="1"/>
  <c r="Z52" i="14"/>
  <c r="Z81" i="14" s="1"/>
  <c r="AA52" i="14"/>
  <c r="AA81" i="14" s="1"/>
  <c r="AB52" i="14"/>
  <c r="AB81" i="14" s="1"/>
  <c r="AC52" i="14"/>
  <c r="AC81" i="14" s="1"/>
  <c r="AD52" i="14"/>
  <c r="AD81" i="14" s="1"/>
  <c r="AE52" i="14"/>
  <c r="AE81" i="14" s="1"/>
  <c r="AF52" i="14"/>
  <c r="AF81" i="14" s="1"/>
  <c r="AG52" i="14"/>
  <c r="AG81" i="14" s="1"/>
  <c r="AH52" i="14"/>
  <c r="AH81" i="14" s="1"/>
  <c r="AI52" i="14"/>
  <c r="AI81" i="14" s="1"/>
  <c r="AJ52" i="14"/>
  <c r="AJ81" i="14" s="1"/>
  <c r="AK52" i="14"/>
  <c r="AK81" i="14" s="1"/>
  <c r="AL52" i="14"/>
  <c r="AL81" i="14" s="1"/>
  <c r="AM52" i="14"/>
  <c r="AM81" i="14" s="1"/>
  <c r="AN52" i="14"/>
  <c r="AN81" i="14" s="1"/>
  <c r="AO52" i="14"/>
  <c r="AO81" i="14" s="1"/>
  <c r="AP52" i="14"/>
  <c r="AP81" i="14" s="1"/>
  <c r="AQ52" i="14"/>
  <c r="AQ81" i="14" s="1"/>
  <c r="AR52" i="14"/>
  <c r="AR81" i="14" s="1"/>
  <c r="AS52" i="14"/>
  <c r="AS81" i="14" s="1"/>
  <c r="AT52" i="14"/>
  <c r="AT81" i="14" s="1"/>
  <c r="AU52" i="14"/>
  <c r="AU81" i="14" s="1"/>
  <c r="AV52" i="14"/>
  <c r="AV81" i="14" s="1"/>
  <c r="AW52" i="14"/>
  <c r="AW81" i="14" s="1"/>
  <c r="AX52" i="14"/>
  <c r="AX81" i="14" s="1"/>
  <c r="AY52" i="14"/>
  <c r="AY81" i="14" s="1"/>
  <c r="AZ52" i="14"/>
  <c r="AZ81" i="14" s="1"/>
  <c r="BA52" i="14"/>
  <c r="BA81" i="14" s="1"/>
  <c r="BB52" i="14"/>
  <c r="BB81" i="14" s="1"/>
  <c r="BC52" i="14"/>
  <c r="BC81" i="14" s="1"/>
  <c r="BD52" i="14"/>
  <c r="BD81" i="14" s="1"/>
  <c r="BE52" i="14"/>
  <c r="BE81" i="14" s="1"/>
  <c r="BF52" i="14"/>
  <c r="BF81" i="14" s="1"/>
  <c r="BG52" i="14"/>
  <c r="BG81" i="14" s="1"/>
  <c r="BH52" i="14"/>
  <c r="BH81" i="14" s="1"/>
  <c r="BI52" i="14"/>
  <c r="BI81" i="14" s="1"/>
  <c r="BJ52" i="14"/>
  <c r="BJ81" i="14" s="1"/>
  <c r="BK52" i="14"/>
  <c r="BK81" i="14" s="1"/>
  <c r="BL52" i="14"/>
  <c r="BL81" i="14" s="1"/>
  <c r="BM52" i="14"/>
  <c r="BM81" i="14" s="1"/>
  <c r="BN52" i="14"/>
  <c r="BN81" i="14" s="1"/>
  <c r="BO52" i="14"/>
  <c r="BO81" i="14" s="1"/>
  <c r="BP52" i="14"/>
  <c r="BP81" i="14" s="1"/>
  <c r="BQ52" i="14"/>
  <c r="BQ81" i="14" s="1"/>
  <c r="BR52" i="14"/>
  <c r="BR81" i="14" s="1"/>
  <c r="BS52" i="14"/>
  <c r="BS81" i="14" s="1"/>
  <c r="BT52" i="14"/>
  <c r="BT81" i="14" s="1"/>
  <c r="BU52" i="14"/>
  <c r="BU81" i="14" s="1"/>
  <c r="BV52" i="14"/>
  <c r="BV81" i="14" s="1"/>
  <c r="BW52" i="14"/>
  <c r="BW81" i="14" s="1"/>
  <c r="BX52" i="14"/>
  <c r="BX81" i="14" s="1"/>
  <c r="BY52" i="14"/>
  <c r="BY81" i="14" s="1"/>
  <c r="BZ52" i="14"/>
  <c r="BZ81" i="14" s="1"/>
  <c r="CA52" i="14"/>
  <c r="CA81" i="14" s="1"/>
  <c r="CB52" i="14"/>
  <c r="CB81" i="14" s="1"/>
  <c r="CC52" i="14"/>
  <c r="CC81" i="14" s="1"/>
  <c r="CD52" i="14"/>
  <c r="CD81" i="14" s="1"/>
  <c r="CE52" i="14"/>
  <c r="CE81" i="14" s="1"/>
  <c r="CF52" i="14"/>
  <c r="CF81" i="14" s="1"/>
  <c r="CG52" i="14"/>
  <c r="CG81" i="14" s="1"/>
  <c r="CH52" i="14"/>
  <c r="CH81" i="14" s="1"/>
  <c r="CI52" i="14"/>
  <c r="CI81" i="14" s="1"/>
  <c r="CJ52" i="14"/>
  <c r="CJ81" i="14" s="1"/>
  <c r="CK52" i="14"/>
  <c r="CK81" i="14" s="1"/>
  <c r="CL52" i="14"/>
  <c r="CL81" i="14" s="1"/>
  <c r="CM52" i="14"/>
  <c r="CM81" i="14" s="1"/>
  <c r="CN52" i="14"/>
  <c r="CN81" i="14" s="1"/>
  <c r="CO52" i="14"/>
  <c r="CO81" i="14" s="1"/>
  <c r="CP52" i="14"/>
  <c r="CP81" i="14" s="1"/>
  <c r="CQ52" i="14"/>
  <c r="CQ81" i="14" s="1"/>
  <c r="CR52" i="14"/>
  <c r="CR81" i="14" s="1"/>
  <c r="CS52" i="14"/>
  <c r="CS81" i="14" s="1"/>
  <c r="CT52" i="14"/>
  <c r="CT81" i="14" s="1"/>
  <c r="CU52" i="14"/>
  <c r="CU81" i="14" s="1"/>
  <c r="CV52" i="14"/>
  <c r="CV81" i="14" s="1"/>
  <c r="CW52" i="14"/>
  <c r="CW81" i="14" s="1"/>
  <c r="CX52" i="14"/>
  <c r="CX81" i="14" s="1"/>
  <c r="CY52" i="14"/>
  <c r="CY81" i="14" s="1"/>
  <c r="CZ52" i="14"/>
  <c r="CZ81" i="14" s="1"/>
  <c r="DA52" i="14"/>
  <c r="DA81" i="14" s="1"/>
  <c r="DB52" i="14"/>
  <c r="DB81" i="14" s="1"/>
  <c r="DC52" i="14"/>
  <c r="DC81" i="14" s="1"/>
  <c r="DD52" i="14"/>
  <c r="DD81" i="14" s="1"/>
  <c r="DE52" i="14"/>
  <c r="DE81" i="14" s="1"/>
  <c r="DF52" i="14"/>
  <c r="DF81" i="14" s="1"/>
  <c r="DG52" i="14"/>
  <c r="DG81" i="14" s="1"/>
  <c r="DH52" i="14"/>
  <c r="DH81" i="14" s="1"/>
  <c r="DI52" i="14"/>
  <c r="DI81" i="14" s="1"/>
  <c r="DJ52" i="14"/>
  <c r="DJ81" i="14" s="1"/>
  <c r="DK52" i="14"/>
  <c r="DK81" i="14" s="1"/>
  <c r="DL52" i="14"/>
  <c r="DL81" i="14" s="1"/>
  <c r="DM52" i="14"/>
  <c r="DM81" i="14" s="1"/>
  <c r="DN52" i="14"/>
  <c r="DN81" i="14" s="1"/>
  <c r="DO52" i="14"/>
  <c r="DO81" i="14" s="1"/>
  <c r="DP52" i="14"/>
  <c r="DP81" i="14" s="1"/>
  <c r="DQ52" i="14"/>
  <c r="DQ81" i="14" s="1"/>
  <c r="DR52" i="14"/>
  <c r="DR81" i="14" s="1"/>
  <c r="DS52" i="14"/>
  <c r="DS81" i="14" s="1"/>
  <c r="DT52" i="14"/>
  <c r="DT81" i="14" s="1"/>
  <c r="DU52" i="14"/>
  <c r="DU81" i="14" s="1"/>
  <c r="DV52" i="14"/>
  <c r="DV81" i="14" s="1"/>
  <c r="DW52" i="14"/>
  <c r="DW81" i="14" s="1"/>
  <c r="DX52" i="14"/>
  <c r="DX81" i="14" s="1"/>
  <c r="DY52" i="14"/>
  <c r="DY81" i="14" s="1"/>
  <c r="DZ52" i="14"/>
  <c r="DZ81" i="14" s="1"/>
  <c r="EA52" i="14"/>
  <c r="EA81" i="14" s="1"/>
  <c r="EB52" i="14"/>
  <c r="EB81" i="14" s="1"/>
  <c r="EC52" i="14"/>
  <c r="EC81" i="14" s="1"/>
  <c r="ED52" i="14"/>
  <c r="ED81" i="14" s="1"/>
  <c r="EE52" i="14"/>
  <c r="EE81" i="14" s="1"/>
  <c r="EF52" i="14"/>
  <c r="EF81" i="14" s="1"/>
  <c r="EG52" i="14"/>
  <c r="EG81" i="14" s="1"/>
  <c r="EH52" i="14"/>
  <c r="EH81" i="14" s="1"/>
  <c r="EI52" i="14"/>
  <c r="EI81" i="14" s="1"/>
  <c r="EJ52" i="14"/>
  <c r="EJ81" i="14" s="1"/>
  <c r="EK52" i="14"/>
  <c r="EK81" i="14" s="1"/>
  <c r="EL52" i="14"/>
  <c r="EL81" i="14" s="1"/>
  <c r="EM52" i="14"/>
  <c r="EM81" i="14" s="1"/>
  <c r="EN52" i="14"/>
  <c r="EN81" i="14" s="1"/>
  <c r="EO52" i="14"/>
  <c r="EO81" i="14" s="1"/>
  <c r="EP52" i="14"/>
  <c r="EP81" i="14" s="1"/>
  <c r="EQ52" i="14"/>
  <c r="EQ81" i="14" s="1"/>
  <c r="ER52" i="14"/>
  <c r="ER81" i="14" s="1"/>
  <c r="ES52" i="14"/>
  <c r="ES81" i="14" s="1"/>
  <c r="ET52" i="14"/>
  <c r="ET81" i="14" s="1"/>
  <c r="EU52" i="14"/>
  <c r="EU81" i="14" s="1"/>
  <c r="EV52" i="14"/>
  <c r="EV81" i="14" s="1"/>
  <c r="EW52" i="14"/>
  <c r="EW81" i="14" s="1"/>
  <c r="EX52" i="14"/>
  <c r="EX81" i="14" s="1"/>
  <c r="EY52" i="14"/>
  <c r="EY81" i="14" s="1"/>
  <c r="EZ52" i="14"/>
  <c r="EZ81" i="14" s="1"/>
  <c r="FA52" i="14"/>
  <c r="FA81" i="14" s="1"/>
  <c r="FB52" i="14"/>
  <c r="FB81" i="14" s="1"/>
  <c r="FC52" i="14"/>
  <c r="FC81" i="14" s="1"/>
  <c r="FD52" i="14"/>
  <c r="FD81" i="14" s="1"/>
  <c r="FE52" i="14"/>
  <c r="FE81" i="14" s="1"/>
  <c r="FF52" i="14"/>
  <c r="FF81" i="14" s="1"/>
  <c r="B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BR54" i="14"/>
  <c r="BS54" i="14"/>
  <c r="BT54" i="14"/>
  <c r="BU54" i="14"/>
  <c r="BV54" i="14"/>
  <c r="BW54" i="14"/>
  <c r="BX54" i="14"/>
  <c r="BY54" i="14"/>
  <c r="BZ54" i="14"/>
  <c r="CA54" i="14"/>
  <c r="CB54" i="14"/>
  <c r="CC54" i="14"/>
  <c r="CD54" i="14"/>
  <c r="CE54" i="14"/>
  <c r="CF54" i="14"/>
  <c r="CG54" i="14"/>
  <c r="CH54" i="14"/>
  <c r="CI54" i="14"/>
  <c r="CJ54" i="14"/>
  <c r="CK54" i="14"/>
  <c r="CL54" i="14"/>
  <c r="CM54" i="14"/>
  <c r="CN54" i="14"/>
  <c r="CO54" i="14"/>
  <c r="CP54" i="14"/>
  <c r="CQ54" i="14"/>
  <c r="CR54" i="14"/>
  <c r="CS54" i="14"/>
  <c r="CT54" i="14"/>
  <c r="CU54" i="14"/>
  <c r="CV54" i="14"/>
  <c r="CW54" i="14"/>
  <c r="CX54" i="14"/>
  <c r="CY54" i="14"/>
  <c r="CZ54" i="14"/>
  <c r="DA54" i="14"/>
  <c r="DB54" i="14"/>
  <c r="DC54" i="14"/>
  <c r="DD54" i="14"/>
  <c r="DE54" i="14"/>
  <c r="DF54" i="14"/>
  <c r="DG54" i="14"/>
  <c r="DH54" i="14"/>
  <c r="DI54" i="14"/>
  <c r="DJ54" i="14"/>
  <c r="DK54" i="14"/>
  <c r="DL54" i="14"/>
  <c r="DM54" i="14"/>
  <c r="DN54" i="14"/>
  <c r="DO54" i="14"/>
  <c r="DP54" i="14"/>
  <c r="DQ54" i="14"/>
  <c r="DR54" i="14"/>
  <c r="DS54" i="14"/>
  <c r="DT54" i="14"/>
  <c r="DU54" i="14"/>
  <c r="DV54" i="14"/>
  <c r="DW54" i="14"/>
  <c r="DX54" i="14"/>
  <c r="DY54" i="14"/>
  <c r="DZ54" i="14"/>
  <c r="EA54" i="14"/>
  <c r="EB54" i="14"/>
  <c r="EC54" i="14"/>
  <c r="ED54" i="14"/>
  <c r="EE54" i="14"/>
  <c r="EF54" i="14"/>
  <c r="EG54" i="14"/>
  <c r="EH54" i="14"/>
  <c r="EI54" i="14"/>
  <c r="EJ54" i="14"/>
  <c r="EK54" i="14"/>
  <c r="EL54" i="14"/>
  <c r="EM54" i="14"/>
  <c r="EN54" i="14"/>
  <c r="EO54" i="14"/>
  <c r="EP54" i="14"/>
  <c r="EQ54" i="14"/>
  <c r="ER54" i="14"/>
  <c r="ES54" i="14"/>
  <c r="ET54" i="14"/>
  <c r="EU54" i="14"/>
  <c r="EV54" i="14"/>
  <c r="EW54" i="14"/>
  <c r="EX54" i="14"/>
  <c r="EY54" i="14"/>
  <c r="EZ54" i="14"/>
  <c r="FA54" i="14"/>
  <c r="FB54" i="14"/>
  <c r="FC54" i="14"/>
  <c r="FD54" i="14"/>
  <c r="FE54" i="14"/>
  <c r="FF54" i="14"/>
  <c r="B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BQ55" i="14"/>
  <c r="BR55" i="14"/>
  <c r="BS55" i="14"/>
  <c r="BT55" i="14"/>
  <c r="BU55" i="14"/>
  <c r="BV55" i="14"/>
  <c r="BW55" i="14"/>
  <c r="BX55" i="14"/>
  <c r="BY55" i="14"/>
  <c r="BZ55" i="14"/>
  <c r="CA55" i="14"/>
  <c r="CB55" i="14"/>
  <c r="CC55" i="14"/>
  <c r="CD55" i="14"/>
  <c r="CE55" i="14"/>
  <c r="CF55" i="14"/>
  <c r="CG55" i="14"/>
  <c r="CH55" i="14"/>
  <c r="CI55" i="14"/>
  <c r="CJ55" i="14"/>
  <c r="CK55" i="14"/>
  <c r="CL55" i="14"/>
  <c r="CM55" i="14"/>
  <c r="CN55" i="14"/>
  <c r="CO55" i="14"/>
  <c r="CP55" i="14"/>
  <c r="CQ55" i="14"/>
  <c r="CR55" i="14"/>
  <c r="CS55" i="14"/>
  <c r="CT55" i="14"/>
  <c r="CU55" i="14"/>
  <c r="CV55" i="14"/>
  <c r="CW55" i="14"/>
  <c r="CX55" i="14"/>
  <c r="CY55" i="14"/>
  <c r="CZ55" i="14"/>
  <c r="DA55" i="14"/>
  <c r="DB55" i="14"/>
  <c r="DC55" i="14"/>
  <c r="DD55" i="14"/>
  <c r="DE55" i="14"/>
  <c r="DF55" i="14"/>
  <c r="DG55" i="14"/>
  <c r="DH55" i="14"/>
  <c r="DI55" i="14"/>
  <c r="DJ55" i="14"/>
  <c r="DK55" i="14"/>
  <c r="DL55" i="14"/>
  <c r="DM55" i="14"/>
  <c r="DN55" i="14"/>
  <c r="DO55" i="14"/>
  <c r="DP55" i="14"/>
  <c r="DQ55" i="14"/>
  <c r="DR55" i="14"/>
  <c r="DS55" i="14"/>
  <c r="DT55" i="14"/>
  <c r="DU55" i="14"/>
  <c r="DV55" i="14"/>
  <c r="DW55" i="14"/>
  <c r="DX55" i="14"/>
  <c r="DY55" i="14"/>
  <c r="DZ55" i="14"/>
  <c r="EA55" i="14"/>
  <c r="EB55" i="14"/>
  <c r="EC55" i="14"/>
  <c r="ED55" i="14"/>
  <c r="EE55" i="14"/>
  <c r="EF55" i="14"/>
  <c r="EG55" i="14"/>
  <c r="EH55" i="14"/>
  <c r="EI55" i="14"/>
  <c r="EJ55" i="14"/>
  <c r="EK55" i="14"/>
  <c r="EL55" i="14"/>
  <c r="EM55" i="14"/>
  <c r="EN55" i="14"/>
  <c r="EO55" i="14"/>
  <c r="EP55" i="14"/>
  <c r="EQ55" i="14"/>
  <c r="ER55" i="14"/>
  <c r="ES55" i="14"/>
  <c r="ET55" i="14"/>
  <c r="EU55" i="14"/>
  <c r="EV55" i="14"/>
  <c r="EW55" i="14"/>
  <c r="EX55" i="14"/>
  <c r="EY55" i="14"/>
  <c r="EZ55" i="14"/>
  <c r="FA55" i="14"/>
  <c r="FB55" i="14"/>
  <c r="FC55" i="14"/>
  <c r="FD55" i="14"/>
  <c r="FE55" i="14"/>
  <c r="FF55" i="14"/>
  <c r="B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CC56" i="14"/>
  <c r="CD56" i="14"/>
  <c r="CE56" i="14"/>
  <c r="CF56" i="14"/>
  <c r="CG56" i="14"/>
  <c r="CH56" i="14"/>
  <c r="CI56" i="14"/>
  <c r="CJ56" i="14"/>
  <c r="CK56" i="14"/>
  <c r="CL56" i="14"/>
  <c r="CM56" i="14"/>
  <c r="CN56" i="14"/>
  <c r="CO56" i="14"/>
  <c r="CP56" i="14"/>
  <c r="CQ56" i="14"/>
  <c r="CR56" i="14"/>
  <c r="CS56" i="14"/>
  <c r="CT56" i="14"/>
  <c r="CU56" i="14"/>
  <c r="CV56" i="14"/>
  <c r="CW56" i="14"/>
  <c r="CX56" i="14"/>
  <c r="CY56" i="14"/>
  <c r="CZ56" i="14"/>
  <c r="DA56" i="14"/>
  <c r="DB56" i="14"/>
  <c r="DC56" i="14"/>
  <c r="DD56" i="14"/>
  <c r="DE56" i="14"/>
  <c r="DF56" i="14"/>
  <c r="DG56" i="14"/>
  <c r="DH56" i="14"/>
  <c r="DI56" i="14"/>
  <c r="DJ56" i="14"/>
  <c r="DK56" i="14"/>
  <c r="DL56" i="14"/>
  <c r="DM56" i="14"/>
  <c r="DN56" i="14"/>
  <c r="DO56" i="14"/>
  <c r="DP56" i="14"/>
  <c r="DQ56" i="14"/>
  <c r="DR56" i="14"/>
  <c r="DS56" i="14"/>
  <c r="DT56" i="14"/>
  <c r="DU56" i="14"/>
  <c r="DV56" i="14"/>
  <c r="DW56" i="14"/>
  <c r="DX56" i="14"/>
  <c r="DY56" i="14"/>
  <c r="DZ56" i="14"/>
  <c r="EA56" i="14"/>
  <c r="EB56" i="14"/>
  <c r="EC56" i="14"/>
  <c r="ED56" i="14"/>
  <c r="EE56" i="14"/>
  <c r="EF56" i="14"/>
  <c r="EG56" i="14"/>
  <c r="EH56" i="14"/>
  <c r="EI56" i="14"/>
  <c r="EJ56" i="14"/>
  <c r="EK56" i="14"/>
  <c r="EL56" i="14"/>
  <c r="EM56" i="14"/>
  <c r="EN56" i="14"/>
  <c r="EO56" i="14"/>
  <c r="EP56" i="14"/>
  <c r="EQ56" i="14"/>
  <c r="ER56" i="14"/>
  <c r="ES56" i="14"/>
  <c r="ET56" i="14"/>
  <c r="EU56" i="14"/>
  <c r="EV56" i="14"/>
  <c r="EW56" i="14"/>
  <c r="EX56" i="14"/>
  <c r="EY56" i="14"/>
  <c r="EZ56" i="14"/>
  <c r="FA56" i="14"/>
  <c r="FB56" i="14"/>
  <c r="FC56" i="14"/>
  <c r="FD56" i="14"/>
  <c r="FE56" i="14"/>
  <c r="FF56" i="14"/>
  <c r="B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Q57" i="14"/>
  <c r="BR57" i="14"/>
  <c r="BS57" i="14"/>
  <c r="BT57" i="14"/>
  <c r="BU57" i="14"/>
  <c r="BV57" i="14"/>
  <c r="BW57" i="14"/>
  <c r="BX57" i="14"/>
  <c r="BY57" i="14"/>
  <c r="BZ57" i="14"/>
  <c r="CA57" i="14"/>
  <c r="CB57" i="14"/>
  <c r="CC57" i="14"/>
  <c r="CD57" i="14"/>
  <c r="CE57" i="14"/>
  <c r="CF57" i="14"/>
  <c r="CG57" i="14"/>
  <c r="CH57" i="14"/>
  <c r="CI57" i="14"/>
  <c r="CJ57" i="14"/>
  <c r="CK57" i="14"/>
  <c r="CL57" i="14"/>
  <c r="CM57" i="14"/>
  <c r="CN57" i="14"/>
  <c r="CO57" i="14"/>
  <c r="CP57" i="14"/>
  <c r="CQ57" i="14"/>
  <c r="CR57" i="14"/>
  <c r="CS57" i="14"/>
  <c r="CT57" i="14"/>
  <c r="CU57" i="14"/>
  <c r="CV57" i="14"/>
  <c r="CW57" i="14"/>
  <c r="CX57" i="14"/>
  <c r="CY57" i="14"/>
  <c r="CZ57" i="14"/>
  <c r="DA57" i="14"/>
  <c r="DB57" i="14"/>
  <c r="DC57" i="14"/>
  <c r="DD57" i="14"/>
  <c r="DE57" i="14"/>
  <c r="DF57" i="14"/>
  <c r="DG57" i="14"/>
  <c r="DH57" i="14"/>
  <c r="DI57" i="14"/>
  <c r="DJ57" i="14"/>
  <c r="DK57" i="14"/>
  <c r="DL57" i="14"/>
  <c r="DM57" i="14"/>
  <c r="DN57" i="14"/>
  <c r="DO57" i="14"/>
  <c r="DP57" i="14"/>
  <c r="DQ57" i="14"/>
  <c r="DR57" i="14"/>
  <c r="DS57" i="14"/>
  <c r="DT57" i="14"/>
  <c r="DU57" i="14"/>
  <c r="DV57" i="14"/>
  <c r="DW57" i="14"/>
  <c r="DX57" i="14"/>
  <c r="DY57" i="14"/>
  <c r="DZ57" i="14"/>
  <c r="EA57" i="14"/>
  <c r="EB57" i="14"/>
  <c r="EC57" i="14"/>
  <c r="ED57" i="14"/>
  <c r="EE57" i="14"/>
  <c r="EF57" i="14"/>
  <c r="EG57" i="14"/>
  <c r="EH57" i="14"/>
  <c r="EI57" i="14"/>
  <c r="EJ57" i="14"/>
  <c r="EK57" i="14"/>
  <c r="EL57" i="14"/>
  <c r="EM57" i="14"/>
  <c r="EN57" i="14"/>
  <c r="EO57" i="14"/>
  <c r="EP57" i="14"/>
  <c r="EQ57" i="14"/>
  <c r="ER57" i="14"/>
  <c r="ES57" i="14"/>
  <c r="ET57" i="14"/>
  <c r="EU57" i="14"/>
  <c r="EV57" i="14"/>
  <c r="EW57" i="14"/>
  <c r="EX57" i="14"/>
  <c r="EY57" i="14"/>
  <c r="EZ57" i="14"/>
  <c r="FA57" i="14"/>
  <c r="FB57" i="14"/>
  <c r="FC57" i="14"/>
  <c r="FD57" i="14"/>
  <c r="FE57" i="14"/>
  <c r="FF57" i="14"/>
  <c r="B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Q59" i="14"/>
  <c r="BR59" i="14"/>
  <c r="BS59" i="14"/>
  <c r="BT59" i="14"/>
  <c r="BU59" i="14"/>
  <c r="BV59" i="14"/>
  <c r="BW59" i="14"/>
  <c r="BX59" i="14"/>
  <c r="BY59" i="14"/>
  <c r="BZ59" i="14"/>
  <c r="CA59" i="14"/>
  <c r="CB59" i="14"/>
  <c r="CC59" i="14"/>
  <c r="CD59" i="14"/>
  <c r="CE59" i="14"/>
  <c r="CF59" i="14"/>
  <c r="CG59" i="14"/>
  <c r="CH59" i="14"/>
  <c r="CI59" i="14"/>
  <c r="CJ59" i="14"/>
  <c r="CK59" i="14"/>
  <c r="CL59" i="14"/>
  <c r="CM59" i="14"/>
  <c r="CN59" i="14"/>
  <c r="CO59" i="14"/>
  <c r="CP59" i="14"/>
  <c r="CQ59" i="14"/>
  <c r="CR59" i="14"/>
  <c r="CS59" i="14"/>
  <c r="CT59" i="14"/>
  <c r="CU59" i="14"/>
  <c r="CV59" i="14"/>
  <c r="CW59" i="14"/>
  <c r="CX59" i="14"/>
  <c r="CY59" i="14"/>
  <c r="CZ59" i="14"/>
  <c r="DA59" i="14"/>
  <c r="DB59" i="14"/>
  <c r="DC59" i="14"/>
  <c r="DD59" i="14"/>
  <c r="DE59" i="14"/>
  <c r="DF59" i="14"/>
  <c r="DG59" i="14"/>
  <c r="DH59" i="14"/>
  <c r="DI59" i="14"/>
  <c r="DJ59" i="14"/>
  <c r="DK59" i="14"/>
  <c r="DL59" i="14"/>
  <c r="DM59" i="14"/>
  <c r="DN59" i="14"/>
  <c r="DO59" i="14"/>
  <c r="DP59" i="14"/>
  <c r="DQ59" i="14"/>
  <c r="DR59" i="14"/>
  <c r="DS59" i="14"/>
  <c r="DT59" i="14"/>
  <c r="DU59" i="14"/>
  <c r="DV59" i="14"/>
  <c r="DW59" i="14"/>
  <c r="DX59" i="14"/>
  <c r="DY59" i="14"/>
  <c r="DZ59" i="14"/>
  <c r="EA59" i="14"/>
  <c r="EB59" i="14"/>
  <c r="EC59" i="14"/>
  <c r="ED59" i="14"/>
  <c r="EE59" i="14"/>
  <c r="EF59" i="14"/>
  <c r="EG59" i="14"/>
  <c r="EH59" i="14"/>
  <c r="EI59" i="14"/>
  <c r="EJ59" i="14"/>
  <c r="EK59" i="14"/>
  <c r="EL59" i="14"/>
  <c r="EM59" i="14"/>
  <c r="EN59" i="14"/>
  <c r="EO59" i="14"/>
  <c r="EP59" i="14"/>
  <c r="EQ59" i="14"/>
  <c r="ER59" i="14"/>
  <c r="ES59" i="14"/>
  <c r="ET59" i="14"/>
  <c r="EU59" i="14"/>
  <c r="EV59" i="14"/>
  <c r="EW59" i="14"/>
  <c r="EX59" i="14"/>
  <c r="EY59" i="14"/>
  <c r="EZ59" i="14"/>
  <c r="FA59" i="14"/>
  <c r="FB59" i="14"/>
  <c r="FC59" i="14"/>
  <c r="FD59" i="14"/>
  <c r="FE59" i="14"/>
  <c r="FF59" i="14"/>
  <c r="B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CQ61" i="14"/>
  <c r="CR61" i="14"/>
  <c r="CS61" i="14"/>
  <c r="CT61" i="14"/>
  <c r="CU61" i="14"/>
  <c r="CV61" i="14"/>
  <c r="CW61" i="14"/>
  <c r="CX61" i="14"/>
  <c r="CY61" i="14"/>
  <c r="CZ61" i="14"/>
  <c r="DA61" i="14"/>
  <c r="DB61" i="14"/>
  <c r="DC61" i="14"/>
  <c r="DD61" i="14"/>
  <c r="DE61" i="14"/>
  <c r="DF61" i="14"/>
  <c r="DG61" i="14"/>
  <c r="DH61" i="14"/>
  <c r="DI61" i="14"/>
  <c r="DJ61" i="14"/>
  <c r="DK61" i="14"/>
  <c r="DL61" i="14"/>
  <c r="DM61" i="14"/>
  <c r="DN61" i="14"/>
  <c r="DO61" i="14"/>
  <c r="DP61" i="14"/>
  <c r="DQ61" i="14"/>
  <c r="DR61" i="14"/>
  <c r="DS61" i="14"/>
  <c r="DT61" i="14"/>
  <c r="DU61" i="14"/>
  <c r="DV61" i="14"/>
  <c r="DW61" i="14"/>
  <c r="DX61" i="14"/>
  <c r="DY61" i="14"/>
  <c r="DZ61" i="14"/>
  <c r="EA61" i="14"/>
  <c r="EB61" i="14"/>
  <c r="EC61" i="14"/>
  <c r="ED61" i="14"/>
  <c r="EE61" i="14"/>
  <c r="EF61" i="14"/>
  <c r="EG61" i="14"/>
  <c r="EH61" i="14"/>
  <c r="EI61" i="14"/>
  <c r="EJ61" i="14"/>
  <c r="EK61" i="14"/>
  <c r="EL61" i="14"/>
  <c r="EM61" i="14"/>
  <c r="EN61" i="14"/>
  <c r="EO61" i="14"/>
  <c r="EP61" i="14"/>
  <c r="EQ61" i="14"/>
  <c r="ER61" i="14"/>
  <c r="ES61" i="14"/>
  <c r="ET61" i="14"/>
  <c r="EU61" i="14"/>
  <c r="EV61" i="14"/>
  <c r="EW61" i="14"/>
  <c r="EX61" i="14"/>
  <c r="EY61" i="14"/>
  <c r="EZ61" i="14"/>
  <c r="FA61" i="14"/>
  <c r="FB61" i="14"/>
  <c r="FC61" i="14"/>
  <c r="FD61" i="14"/>
  <c r="FE61" i="14"/>
  <c r="FF61" i="14"/>
  <c r="B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Q62" i="14"/>
  <c r="CR62" i="14"/>
  <c r="CS62" i="14"/>
  <c r="CT62" i="14"/>
  <c r="CU62" i="14"/>
  <c r="CV62" i="14"/>
  <c r="CW62" i="14"/>
  <c r="CX62" i="14"/>
  <c r="CY62" i="14"/>
  <c r="CZ62" i="14"/>
  <c r="DA62" i="14"/>
  <c r="DB62" i="14"/>
  <c r="DC62" i="14"/>
  <c r="DD62" i="14"/>
  <c r="DE62" i="14"/>
  <c r="DF62" i="14"/>
  <c r="DG62" i="14"/>
  <c r="DH62" i="14"/>
  <c r="DI62" i="14"/>
  <c r="DJ62" i="14"/>
  <c r="DK62" i="14"/>
  <c r="DL62" i="14"/>
  <c r="DM62" i="14"/>
  <c r="DN62" i="14"/>
  <c r="DO62" i="14"/>
  <c r="DP62" i="14"/>
  <c r="DQ62" i="14"/>
  <c r="DR62" i="14"/>
  <c r="DS62" i="14"/>
  <c r="DT62" i="14"/>
  <c r="DU62" i="14"/>
  <c r="DV62" i="14"/>
  <c r="DW62" i="14"/>
  <c r="DX62" i="14"/>
  <c r="DY62" i="14"/>
  <c r="DZ62" i="14"/>
  <c r="EA62" i="14"/>
  <c r="EB62" i="14"/>
  <c r="EC62" i="14"/>
  <c r="ED62" i="14"/>
  <c r="EE62" i="14"/>
  <c r="EF62" i="14"/>
  <c r="EG62" i="14"/>
  <c r="EH62" i="14"/>
  <c r="EI62" i="14"/>
  <c r="EJ62" i="14"/>
  <c r="EK62" i="14"/>
  <c r="EL62" i="14"/>
  <c r="EM62" i="14"/>
  <c r="EN62" i="14"/>
  <c r="EO62" i="14"/>
  <c r="EP62" i="14"/>
  <c r="EQ62" i="14"/>
  <c r="ER62" i="14"/>
  <c r="ES62" i="14"/>
  <c r="ET62" i="14"/>
  <c r="EU62" i="14"/>
  <c r="EV62" i="14"/>
  <c r="EW62" i="14"/>
  <c r="EX62" i="14"/>
  <c r="EY62" i="14"/>
  <c r="EZ62" i="14"/>
  <c r="FA62" i="14"/>
  <c r="FB62" i="14"/>
  <c r="FC62" i="14"/>
  <c r="FD62" i="14"/>
  <c r="FE62" i="14"/>
  <c r="FF62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C65" i="14"/>
  <c r="BD65" i="14"/>
  <c r="BE65" i="14"/>
  <c r="BF65" i="14"/>
  <c r="BG65" i="14"/>
  <c r="BH65" i="14"/>
  <c r="BI65" i="14"/>
  <c r="BJ65" i="14"/>
  <c r="BK65" i="14"/>
  <c r="BL65" i="14"/>
  <c r="BM65" i="14"/>
  <c r="BN65" i="14"/>
  <c r="BO65" i="14"/>
  <c r="BP65" i="14"/>
  <c r="BQ65" i="14"/>
  <c r="BR65" i="14"/>
  <c r="BS65" i="14"/>
  <c r="BT65" i="14"/>
  <c r="BU65" i="14"/>
  <c r="BV65" i="14"/>
  <c r="BW65" i="14"/>
  <c r="BX65" i="14"/>
  <c r="BY65" i="14"/>
  <c r="BZ65" i="14"/>
  <c r="CA65" i="14"/>
  <c r="CB65" i="14"/>
  <c r="CC65" i="14"/>
  <c r="CD65" i="14"/>
  <c r="CE65" i="14"/>
  <c r="CF65" i="14"/>
  <c r="CG65" i="14"/>
  <c r="CH65" i="14"/>
  <c r="CI65" i="14"/>
  <c r="CJ65" i="14"/>
  <c r="CK65" i="14"/>
  <c r="CL65" i="14"/>
  <c r="CM65" i="14"/>
  <c r="CN65" i="14"/>
  <c r="CO65" i="14"/>
  <c r="CP65" i="14"/>
  <c r="CQ65" i="14"/>
  <c r="CR65" i="14"/>
  <c r="CS65" i="14"/>
  <c r="CT65" i="14"/>
  <c r="CU65" i="14"/>
  <c r="CV65" i="14"/>
  <c r="CW65" i="14"/>
  <c r="CX65" i="14"/>
  <c r="CY65" i="14"/>
  <c r="CZ65" i="14"/>
  <c r="DA65" i="14"/>
  <c r="DB65" i="14"/>
  <c r="DC65" i="14"/>
  <c r="DD65" i="14"/>
  <c r="DE65" i="14"/>
  <c r="DF65" i="14"/>
  <c r="DG65" i="14"/>
  <c r="DH65" i="14"/>
  <c r="DI65" i="14"/>
  <c r="DJ65" i="14"/>
  <c r="DK65" i="14"/>
  <c r="DL65" i="14"/>
  <c r="DM65" i="14"/>
  <c r="DN65" i="14"/>
  <c r="DO65" i="14"/>
  <c r="DP65" i="14"/>
  <c r="DQ65" i="14"/>
  <c r="DR65" i="14"/>
  <c r="DS65" i="14"/>
  <c r="DT65" i="14"/>
  <c r="DU65" i="14"/>
  <c r="DV65" i="14"/>
  <c r="DW65" i="14"/>
  <c r="DX65" i="14"/>
  <c r="DY65" i="14"/>
  <c r="DZ65" i="14"/>
  <c r="EA65" i="14"/>
  <c r="EB65" i="14"/>
  <c r="EC65" i="14"/>
  <c r="ED65" i="14"/>
  <c r="EE65" i="14"/>
  <c r="EF65" i="14"/>
  <c r="EG65" i="14"/>
  <c r="EH65" i="14"/>
  <c r="EI65" i="14"/>
  <c r="EJ65" i="14"/>
  <c r="EK65" i="14"/>
  <c r="EL65" i="14"/>
  <c r="EM65" i="14"/>
  <c r="EN65" i="14"/>
  <c r="EO65" i="14"/>
  <c r="EP65" i="14"/>
  <c r="EQ65" i="14"/>
  <c r="ER65" i="14"/>
  <c r="ES65" i="14"/>
  <c r="ET65" i="14"/>
  <c r="EU65" i="14"/>
  <c r="EV65" i="14"/>
  <c r="EW65" i="14"/>
  <c r="EX65" i="14"/>
  <c r="EY65" i="14"/>
  <c r="EZ65" i="14"/>
  <c r="FA65" i="14"/>
  <c r="FB65" i="14"/>
  <c r="FC65" i="14"/>
  <c r="FD65" i="14"/>
  <c r="FE65" i="14"/>
  <c r="FF65" i="14"/>
  <c r="B66" i="14"/>
  <c r="B67" i="14"/>
  <c r="B68" i="14"/>
  <c r="B69" i="14"/>
  <c r="B70" i="14"/>
  <c r="B72" i="14"/>
  <c r="B73" i="14"/>
  <c r="B74" i="14"/>
  <c r="B75" i="14"/>
  <c r="B76" i="14"/>
  <c r="B77" i="14"/>
  <c r="B78" i="14"/>
  <c r="B79" i="14"/>
  <c r="B80" i="14"/>
  <c r="B81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B85" i="14"/>
  <c r="BC85" i="14"/>
  <c r="BD85" i="14"/>
  <c r="BE85" i="14"/>
  <c r="BF85" i="14"/>
  <c r="BG85" i="14"/>
  <c r="BH85" i="14"/>
  <c r="BI85" i="14"/>
  <c r="BJ85" i="14"/>
  <c r="BK85" i="14"/>
  <c r="BL85" i="14"/>
  <c r="BM85" i="14"/>
  <c r="BN85" i="14"/>
  <c r="BO85" i="14"/>
  <c r="BP85" i="14"/>
  <c r="BQ85" i="14"/>
  <c r="BR85" i="14"/>
  <c r="BS85" i="14"/>
  <c r="BT85" i="14"/>
  <c r="BU85" i="14"/>
  <c r="BV85" i="14"/>
  <c r="BW85" i="14"/>
  <c r="BX85" i="14"/>
  <c r="BY85" i="14"/>
  <c r="BZ85" i="14"/>
  <c r="CA85" i="14"/>
  <c r="CB85" i="14"/>
  <c r="CC85" i="14"/>
  <c r="CD85" i="14"/>
  <c r="CE85" i="14"/>
  <c r="CF85" i="14"/>
  <c r="CG85" i="14"/>
  <c r="CH85" i="14"/>
  <c r="CI85" i="14"/>
  <c r="CJ85" i="14"/>
  <c r="CK85" i="14"/>
  <c r="CL85" i="14"/>
  <c r="CM85" i="14"/>
  <c r="CN85" i="14"/>
  <c r="CO85" i="14"/>
  <c r="CP85" i="14"/>
  <c r="CQ85" i="14"/>
  <c r="CR85" i="14"/>
  <c r="CS85" i="14"/>
  <c r="CT85" i="14"/>
  <c r="CU85" i="14"/>
  <c r="CV85" i="14"/>
  <c r="CW85" i="14"/>
  <c r="CX85" i="14"/>
  <c r="CY85" i="14"/>
  <c r="CZ85" i="14"/>
  <c r="DA85" i="14"/>
  <c r="DB85" i="14"/>
  <c r="DC85" i="14"/>
  <c r="DD85" i="14"/>
  <c r="DE85" i="14"/>
  <c r="DF85" i="14"/>
  <c r="DG85" i="14"/>
  <c r="DH85" i="14"/>
  <c r="DI85" i="14"/>
  <c r="DJ85" i="14"/>
  <c r="DK85" i="14"/>
  <c r="DL85" i="14"/>
  <c r="DM85" i="14"/>
  <c r="DN85" i="14"/>
  <c r="DO85" i="14"/>
  <c r="DP85" i="14"/>
  <c r="DQ85" i="14"/>
  <c r="DR85" i="14"/>
  <c r="DS85" i="14"/>
  <c r="DT85" i="14"/>
  <c r="DU85" i="14"/>
  <c r="DV85" i="14"/>
  <c r="DW85" i="14"/>
  <c r="DX85" i="14"/>
  <c r="DY85" i="14"/>
  <c r="DZ85" i="14"/>
  <c r="EA85" i="14"/>
  <c r="EB85" i="14"/>
  <c r="EC85" i="14"/>
  <c r="ED85" i="14"/>
  <c r="EE85" i="14"/>
  <c r="EF85" i="14"/>
  <c r="EG85" i="14"/>
  <c r="EH85" i="14"/>
  <c r="EI85" i="14"/>
  <c r="EJ85" i="14"/>
  <c r="EK85" i="14"/>
  <c r="EL85" i="14"/>
  <c r="EM85" i="14"/>
  <c r="EN85" i="14"/>
  <c r="EO85" i="14"/>
  <c r="EP85" i="14"/>
  <c r="EQ85" i="14"/>
  <c r="ER85" i="14"/>
  <c r="ES85" i="14"/>
  <c r="ET85" i="14"/>
  <c r="EU85" i="14"/>
  <c r="EV85" i="14"/>
  <c r="EW85" i="14"/>
  <c r="EX85" i="14"/>
  <c r="EY85" i="14"/>
  <c r="EZ85" i="14"/>
  <c r="FA85" i="14"/>
  <c r="FB85" i="14"/>
  <c r="FC85" i="14"/>
  <c r="FD85" i="14"/>
  <c r="FE85" i="14"/>
  <c r="FF85" i="14"/>
  <c r="B86" i="14"/>
  <c r="B116" i="14" s="1"/>
  <c r="G86" i="14"/>
  <c r="G116" i="14" s="1"/>
  <c r="H86" i="14"/>
  <c r="H116" i="14" s="1"/>
  <c r="I86" i="14"/>
  <c r="I116" i="14" s="1"/>
  <c r="J86" i="14"/>
  <c r="J116" i="14" s="1"/>
  <c r="K86" i="14"/>
  <c r="K116" i="14" s="1"/>
  <c r="L86" i="14"/>
  <c r="L116" i="14" s="1"/>
  <c r="M86" i="14"/>
  <c r="M116" i="14" s="1"/>
  <c r="N86" i="14"/>
  <c r="N116" i="14" s="1"/>
  <c r="O86" i="14"/>
  <c r="O116" i="14" s="1"/>
  <c r="P86" i="14"/>
  <c r="P116" i="14" s="1"/>
  <c r="Q86" i="14"/>
  <c r="Q116" i="14" s="1"/>
  <c r="R86" i="14"/>
  <c r="R116" i="14" s="1"/>
  <c r="S86" i="14"/>
  <c r="S116" i="14" s="1"/>
  <c r="T86" i="14"/>
  <c r="T116" i="14" s="1"/>
  <c r="U86" i="14"/>
  <c r="U116" i="14" s="1"/>
  <c r="V86" i="14"/>
  <c r="V116" i="14" s="1"/>
  <c r="W86" i="14"/>
  <c r="W116" i="14" s="1"/>
  <c r="X86" i="14"/>
  <c r="X116" i="14" s="1"/>
  <c r="Y86" i="14"/>
  <c r="Y116" i="14" s="1"/>
  <c r="Z86" i="14"/>
  <c r="Z116" i="14" s="1"/>
  <c r="AA86" i="14"/>
  <c r="AA116" i="14" s="1"/>
  <c r="AB86" i="14"/>
  <c r="AB116" i="14" s="1"/>
  <c r="AC86" i="14"/>
  <c r="AC116" i="14" s="1"/>
  <c r="AD86" i="14"/>
  <c r="AD116" i="14" s="1"/>
  <c r="AE86" i="14"/>
  <c r="AE116" i="14" s="1"/>
  <c r="AF86" i="14"/>
  <c r="AF116" i="14" s="1"/>
  <c r="AG86" i="14"/>
  <c r="AG116" i="14" s="1"/>
  <c r="AH86" i="14"/>
  <c r="AH116" i="14" s="1"/>
  <c r="AI86" i="14"/>
  <c r="AI116" i="14" s="1"/>
  <c r="AJ86" i="14"/>
  <c r="AJ116" i="14" s="1"/>
  <c r="AK86" i="14"/>
  <c r="AK116" i="14" s="1"/>
  <c r="AL86" i="14"/>
  <c r="AL116" i="14" s="1"/>
  <c r="AM86" i="14"/>
  <c r="AM116" i="14" s="1"/>
  <c r="AN86" i="14"/>
  <c r="AN116" i="14" s="1"/>
  <c r="AO86" i="14"/>
  <c r="AO116" i="14" s="1"/>
  <c r="AP86" i="14"/>
  <c r="AP116" i="14" s="1"/>
  <c r="AQ86" i="14"/>
  <c r="AQ116" i="14" s="1"/>
  <c r="AR86" i="14"/>
  <c r="AR116" i="14" s="1"/>
  <c r="AS86" i="14"/>
  <c r="AS116" i="14" s="1"/>
  <c r="AT86" i="14"/>
  <c r="AT116" i="14" s="1"/>
  <c r="AU86" i="14"/>
  <c r="AU116" i="14" s="1"/>
  <c r="AV86" i="14"/>
  <c r="AV116" i="14" s="1"/>
  <c r="AW86" i="14"/>
  <c r="AW116" i="14" s="1"/>
  <c r="AX86" i="14"/>
  <c r="AX116" i="14" s="1"/>
  <c r="AY86" i="14"/>
  <c r="AY116" i="14" s="1"/>
  <c r="AZ86" i="14"/>
  <c r="AZ116" i="14" s="1"/>
  <c r="BA86" i="14"/>
  <c r="BA116" i="14" s="1"/>
  <c r="BB86" i="14"/>
  <c r="BB116" i="14" s="1"/>
  <c r="BC86" i="14"/>
  <c r="BC116" i="14" s="1"/>
  <c r="BD86" i="14"/>
  <c r="BD116" i="14" s="1"/>
  <c r="BE86" i="14"/>
  <c r="BE116" i="14" s="1"/>
  <c r="BF86" i="14"/>
  <c r="BF116" i="14" s="1"/>
  <c r="BG86" i="14"/>
  <c r="BG116" i="14" s="1"/>
  <c r="BH86" i="14"/>
  <c r="BH116" i="14" s="1"/>
  <c r="BI86" i="14"/>
  <c r="BI116" i="14" s="1"/>
  <c r="BJ86" i="14"/>
  <c r="BJ116" i="14" s="1"/>
  <c r="BK86" i="14"/>
  <c r="BK116" i="14" s="1"/>
  <c r="BL86" i="14"/>
  <c r="BL116" i="14" s="1"/>
  <c r="BM86" i="14"/>
  <c r="BM116" i="14" s="1"/>
  <c r="BN86" i="14"/>
  <c r="BN116" i="14" s="1"/>
  <c r="BO86" i="14"/>
  <c r="BO116" i="14" s="1"/>
  <c r="BP86" i="14"/>
  <c r="BP116" i="14" s="1"/>
  <c r="BQ86" i="14"/>
  <c r="BQ116" i="14" s="1"/>
  <c r="BR86" i="14"/>
  <c r="BR116" i="14" s="1"/>
  <c r="BS86" i="14"/>
  <c r="BS116" i="14" s="1"/>
  <c r="BT86" i="14"/>
  <c r="BT116" i="14" s="1"/>
  <c r="BU86" i="14"/>
  <c r="BU116" i="14" s="1"/>
  <c r="BV86" i="14"/>
  <c r="BV116" i="14" s="1"/>
  <c r="BW86" i="14"/>
  <c r="BW116" i="14" s="1"/>
  <c r="BX86" i="14"/>
  <c r="BX116" i="14" s="1"/>
  <c r="BY86" i="14"/>
  <c r="BY116" i="14" s="1"/>
  <c r="BZ86" i="14"/>
  <c r="BZ116" i="14" s="1"/>
  <c r="CA86" i="14"/>
  <c r="CA116" i="14" s="1"/>
  <c r="CB86" i="14"/>
  <c r="CB116" i="14" s="1"/>
  <c r="CC86" i="14"/>
  <c r="CC116" i="14" s="1"/>
  <c r="CD86" i="14"/>
  <c r="CD116" i="14" s="1"/>
  <c r="CE86" i="14"/>
  <c r="CE116" i="14" s="1"/>
  <c r="CF86" i="14"/>
  <c r="CF116" i="14" s="1"/>
  <c r="CG86" i="14"/>
  <c r="CG116" i="14" s="1"/>
  <c r="CH86" i="14"/>
  <c r="CH116" i="14" s="1"/>
  <c r="CI86" i="14"/>
  <c r="CI116" i="14" s="1"/>
  <c r="CJ86" i="14"/>
  <c r="CJ116" i="14" s="1"/>
  <c r="CK86" i="14"/>
  <c r="CK116" i="14" s="1"/>
  <c r="CL86" i="14"/>
  <c r="CL116" i="14" s="1"/>
  <c r="CM86" i="14"/>
  <c r="CM116" i="14" s="1"/>
  <c r="CN86" i="14"/>
  <c r="CN116" i="14" s="1"/>
  <c r="CO86" i="14"/>
  <c r="CO116" i="14" s="1"/>
  <c r="CP86" i="14"/>
  <c r="CP116" i="14" s="1"/>
  <c r="CQ86" i="14"/>
  <c r="CQ116" i="14" s="1"/>
  <c r="CR86" i="14"/>
  <c r="CR116" i="14" s="1"/>
  <c r="CS86" i="14"/>
  <c r="CS116" i="14" s="1"/>
  <c r="CT86" i="14"/>
  <c r="CT116" i="14" s="1"/>
  <c r="CU86" i="14"/>
  <c r="CU116" i="14" s="1"/>
  <c r="CV86" i="14"/>
  <c r="CV116" i="14" s="1"/>
  <c r="CW86" i="14"/>
  <c r="CW116" i="14" s="1"/>
  <c r="CX86" i="14"/>
  <c r="CX116" i="14" s="1"/>
  <c r="CY86" i="14"/>
  <c r="CY116" i="14" s="1"/>
  <c r="CZ86" i="14"/>
  <c r="CZ116" i="14" s="1"/>
  <c r="DA86" i="14"/>
  <c r="DA116" i="14" s="1"/>
  <c r="DB86" i="14"/>
  <c r="DB116" i="14" s="1"/>
  <c r="DC86" i="14"/>
  <c r="DC116" i="14" s="1"/>
  <c r="DD86" i="14"/>
  <c r="DD116" i="14" s="1"/>
  <c r="DE86" i="14"/>
  <c r="DE116" i="14" s="1"/>
  <c r="DF86" i="14"/>
  <c r="DF116" i="14" s="1"/>
  <c r="DG86" i="14"/>
  <c r="DG116" i="14" s="1"/>
  <c r="DH86" i="14"/>
  <c r="DH116" i="14" s="1"/>
  <c r="DI86" i="14"/>
  <c r="DI116" i="14" s="1"/>
  <c r="DJ86" i="14"/>
  <c r="DJ116" i="14" s="1"/>
  <c r="DK86" i="14"/>
  <c r="DK116" i="14" s="1"/>
  <c r="DL86" i="14"/>
  <c r="DL116" i="14" s="1"/>
  <c r="DM86" i="14"/>
  <c r="DM116" i="14" s="1"/>
  <c r="DN86" i="14"/>
  <c r="DN116" i="14" s="1"/>
  <c r="DO86" i="14"/>
  <c r="DO116" i="14" s="1"/>
  <c r="DP86" i="14"/>
  <c r="DP116" i="14" s="1"/>
  <c r="DQ86" i="14"/>
  <c r="DQ116" i="14" s="1"/>
  <c r="DR86" i="14"/>
  <c r="DR116" i="14" s="1"/>
  <c r="DS86" i="14"/>
  <c r="DS116" i="14" s="1"/>
  <c r="DT86" i="14"/>
  <c r="DT116" i="14" s="1"/>
  <c r="DU86" i="14"/>
  <c r="DU116" i="14" s="1"/>
  <c r="DV86" i="14"/>
  <c r="DV116" i="14" s="1"/>
  <c r="DW86" i="14"/>
  <c r="DW116" i="14" s="1"/>
  <c r="DX86" i="14"/>
  <c r="DX116" i="14" s="1"/>
  <c r="DY86" i="14"/>
  <c r="DY116" i="14" s="1"/>
  <c r="DZ86" i="14"/>
  <c r="DZ116" i="14" s="1"/>
  <c r="EA86" i="14"/>
  <c r="EA116" i="14" s="1"/>
  <c r="EB86" i="14"/>
  <c r="EB116" i="14" s="1"/>
  <c r="EC86" i="14"/>
  <c r="EC116" i="14" s="1"/>
  <c r="ED86" i="14"/>
  <c r="ED116" i="14" s="1"/>
  <c r="EE86" i="14"/>
  <c r="EE116" i="14" s="1"/>
  <c r="EF86" i="14"/>
  <c r="EF116" i="14" s="1"/>
  <c r="EG86" i="14"/>
  <c r="EG116" i="14" s="1"/>
  <c r="EH86" i="14"/>
  <c r="EH116" i="14" s="1"/>
  <c r="EI86" i="14"/>
  <c r="EI116" i="14" s="1"/>
  <c r="EJ86" i="14"/>
  <c r="EJ116" i="14" s="1"/>
  <c r="EK86" i="14"/>
  <c r="EK116" i="14" s="1"/>
  <c r="EL86" i="14"/>
  <c r="EL116" i="14" s="1"/>
  <c r="EM86" i="14"/>
  <c r="EM116" i="14" s="1"/>
  <c r="EN86" i="14"/>
  <c r="EN116" i="14" s="1"/>
  <c r="EO86" i="14"/>
  <c r="EO116" i="14" s="1"/>
  <c r="EP86" i="14"/>
  <c r="EP116" i="14" s="1"/>
  <c r="EQ86" i="14"/>
  <c r="EQ116" i="14" s="1"/>
  <c r="ER86" i="14"/>
  <c r="ER116" i="14" s="1"/>
  <c r="ES86" i="14"/>
  <c r="ES116" i="14" s="1"/>
  <c r="ET86" i="14"/>
  <c r="ET116" i="14" s="1"/>
  <c r="EU86" i="14"/>
  <c r="EU116" i="14" s="1"/>
  <c r="EV86" i="14"/>
  <c r="EV116" i="14" s="1"/>
  <c r="EW86" i="14"/>
  <c r="EW116" i="14" s="1"/>
  <c r="EX86" i="14"/>
  <c r="EX116" i="14" s="1"/>
  <c r="EY86" i="14"/>
  <c r="EY116" i="14" s="1"/>
  <c r="EZ86" i="14"/>
  <c r="EZ116" i="14" s="1"/>
  <c r="FA86" i="14"/>
  <c r="FA116" i="14" s="1"/>
  <c r="FB86" i="14"/>
  <c r="FB116" i="14" s="1"/>
  <c r="FC86" i="14"/>
  <c r="FC116" i="14" s="1"/>
  <c r="FD86" i="14"/>
  <c r="FD116" i="14" s="1"/>
  <c r="FE86" i="14"/>
  <c r="FE116" i="14" s="1"/>
  <c r="FF86" i="14"/>
  <c r="FF116" i="14" s="1"/>
  <c r="B87" i="14"/>
  <c r="G87" i="14"/>
  <c r="G117" i="14" s="1"/>
  <c r="H87" i="14"/>
  <c r="H117" i="14" s="1"/>
  <c r="I87" i="14"/>
  <c r="I117" i="14" s="1"/>
  <c r="J87" i="14"/>
  <c r="J117" i="14" s="1"/>
  <c r="K87" i="14"/>
  <c r="K117" i="14" s="1"/>
  <c r="L87" i="14"/>
  <c r="L117" i="14" s="1"/>
  <c r="M87" i="14"/>
  <c r="M117" i="14" s="1"/>
  <c r="N87" i="14"/>
  <c r="N117" i="14" s="1"/>
  <c r="O87" i="14"/>
  <c r="O117" i="14" s="1"/>
  <c r="P87" i="14"/>
  <c r="P117" i="14" s="1"/>
  <c r="Q87" i="14"/>
  <c r="Q117" i="14" s="1"/>
  <c r="R87" i="14"/>
  <c r="R117" i="14" s="1"/>
  <c r="S87" i="14"/>
  <c r="S117" i="14" s="1"/>
  <c r="T87" i="14"/>
  <c r="T117" i="14" s="1"/>
  <c r="U87" i="14"/>
  <c r="U117" i="14" s="1"/>
  <c r="V87" i="14"/>
  <c r="V117" i="14" s="1"/>
  <c r="W87" i="14"/>
  <c r="W117" i="14" s="1"/>
  <c r="X87" i="14"/>
  <c r="X117" i="14" s="1"/>
  <c r="Y87" i="14"/>
  <c r="Y117" i="14" s="1"/>
  <c r="Z87" i="14"/>
  <c r="Z117" i="14" s="1"/>
  <c r="AA87" i="14"/>
  <c r="AA117" i="14" s="1"/>
  <c r="AB87" i="14"/>
  <c r="AB117" i="14" s="1"/>
  <c r="AC87" i="14"/>
  <c r="AC117" i="14" s="1"/>
  <c r="AD87" i="14"/>
  <c r="AD117" i="14" s="1"/>
  <c r="AE87" i="14"/>
  <c r="AE117" i="14" s="1"/>
  <c r="AF87" i="14"/>
  <c r="AF117" i="14" s="1"/>
  <c r="AG87" i="14"/>
  <c r="AG117" i="14" s="1"/>
  <c r="AH87" i="14"/>
  <c r="AH117" i="14" s="1"/>
  <c r="AI87" i="14"/>
  <c r="AI117" i="14" s="1"/>
  <c r="AJ87" i="14"/>
  <c r="AJ117" i="14" s="1"/>
  <c r="AK87" i="14"/>
  <c r="AK117" i="14" s="1"/>
  <c r="AL87" i="14"/>
  <c r="AL117" i="14" s="1"/>
  <c r="AM87" i="14"/>
  <c r="AM117" i="14" s="1"/>
  <c r="AN87" i="14"/>
  <c r="AN117" i="14" s="1"/>
  <c r="AO87" i="14"/>
  <c r="AO117" i="14" s="1"/>
  <c r="AP87" i="14"/>
  <c r="AP117" i="14" s="1"/>
  <c r="AQ87" i="14"/>
  <c r="AQ117" i="14" s="1"/>
  <c r="AR87" i="14"/>
  <c r="AR117" i="14" s="1"/>
  <c r="AS87" i="14"/>
  <c r="AS117" i="14" s="1"/>
  <c r="AT87" i="14"/>
  <c r="AT117" i="14" s="1"/>
  <c r="AU87" i="14"/>
  <c r="AU117" i="14" s="1"/>
  <c r="AV87" i="14"/>
  <c r="AV117" i="14" s="1"/>
  <c r="AW87" i="14"/>
  <c r="AW117" i="14" s="1"/>
  <c r="AX87" i="14"/>
  <c r="AX117" i="14" s="1"/>
  <c r="AY87" i="14"/>
  <c r="AY117" i="14" s="1"/>
  <c r="AZ87" i="14"/>
  <c r="AZ117" i="14" s="1"/>
  <c r="BA87" i="14"/>
  <c r="BA117" i="14" s="1"/>
  <c r="BB87" i="14"/>
  <c r="BB117" i="14" s="1"/>
  <c r="BC87" i="14"/>
  <c r="BC117" i="14" s="1"/>
  <c r="BD87" i="14"/>
  <c r="BD117" i="14" s="1"/>
  <c r="BE87" i="14"/>
  <c r="BE117" i="14" s="1"/>
  <c r="BF87" i="14"/>
  <c r="BF117" i="14" s="1"/>
  <c r="BG87" i="14"/>
  <c r="BG117" i="14" s="1"/>
  <c r="BH87" i="14"/>
  <c r="BH117" i="14" s="1"/>
  <c r="BI87" i="14"/>
  <c r="BI117" i="14" s="1"/>
  <c r="BJ87" i="14"/>
  <c r="BJ117" i="14" s="1"/>
  <c r="BK87" i="14"/>
  <c r="BK117" i="14" s="1"/>
  <c r="BL87" i="14"/>
  <c r="BL117" i="14" s="1"/>
  <c r="BM87" i="14"/>
  <c r="BM117" i="14" s="1"/>
  <c r="BN87" i="14"/>
  <c r="BN117" i="14" s="1"/>
  <c r="BO87" i="14"/>
  <c r="BO117" i="14" s="1"/>
  <c r="BP87" i="14"/>
  <c r="BP117" i="14" s="1"/>
  <c r="BQ87" i="14"/>
  <c r="BQ117" i="14" s="1"/>
  <c r="BR87" i="14"/>
  <c r="BR117" i="14" s="1"/>
  <c r="BS87" i="14"/>
  <c r="BS117" i="14" s="1"/>
  <c r="BT87" i="14"/>
  <c r="BT117" i="14" s="1"/>
  <c r="BU87" i="14"/>
  <c r="BU117" i="14" s="1"/>
  <c r="BV87" i="14"/>
  <c r="BV117" i="14" s="1"/>
  <c r="BW87" i="14"/>
  <c r="BW117" i="14" s="1"/>
  <c r="BX87" i="14"/>
  <c r="BX117" i="14" s="1"/>
  <c r="BY87" i="14"/>
  <c r="BY117" i="14" s="1"/>
  <c r="BZ87" i="14"/>
  <c r="BZ117" i="14" s="1"/>
  <c r="CA87" i="14"/>
  <c r="CA117" i="14" s="1"/>
  <c r="CB87" i="14"/>
  <c r="CB117" i="14" s="1"/>
  <c r="CC87" i="14"/>
  <c r="CC117" i="14" s="1"/>
  <c r="CD87" i="14"/>
  <c r="CD117" i="14" s="1"/>
  <c r="CE87" i="14"/>
  <c r="CE117" i="14" s="1"/>
  <c r="CF87" i="14"/>
  <c r="CF117" i="14" s="1"/>
  <c r="CG87" i="14"/>
  <c r="CG117" i="14" s="1"/>
  <c r="CH87" i="14"/>
  <c r="CH117" i="14" s="1"/>
  <c r="CI87" i="14"/>
  <c r="CI117" i="14" s="1"/>
  <c r="CJ87" i="14"/>
  <c r="CJ117" i="14" s="1"/>
  <c r="CK87" i="14"/>
  <c r="CK117" i="14" s="1"/>
  <c r="CL87" i="14"/>
  <c r="CL117" i="14" s="1"/>
  <c r="CM87" i="14"/>
  <c r="CM117" i="14" s="1"/>
  <c r="CN87" i="14"/>
  <c r="CN117" i="14" s="1"/>
  <c r="CO87" i="14"/>
  <c r="CO117" i="14" s="1"/>
  <c r="CP87" i="14"/>
  <c r="CP117" i="14" s="1"/>
  <c r="CQ87" i="14"/>
  <c r="CQ117" i="14" s="1"/>
  <c r="CR87" i="14"/>
  <c r="CR117" i="14" s="1"/>
  <c r="CS87" i="14"/>
  <c r="CS117" i="14" s="1"/>
  <c r="CT87" i="14"/>
  <c r="CT117" i="14" s="1"/>
  <c r="CU87" i="14"/>
  <c r="CU117" i="14" s="1"/>
  <c r="CV87" i="14"/>
  <c r="CV117" i="14" s="1"/>
  <c r="CW87" i="14"/>
  <c r="CW117" i="14" s="1"/>
  <c r="CX87" i="14"/>
  <c r="CX117" i="14" s="1"/>
  <c r="CY87" i="14"/>
  <c r="CY117" i="14" s="1"/>
  <c r="CZ87" i="14"/>
  <c r="CZ117" i="14" s="1"/>
  <c r="DA87" i="14"/>
  <c r="DA117" i="14" s="1"/>
  <c r="DB87" i="14"/>
  <c r="DB117" i="14" s="1"/>
  <c r="DC87" i="14"/>
  <c r="DC117" i="14" s="1"/>
  <c r="DD87" i="14"/>
  <c r="DD117" i="14" s="1"/>
  <c r="DE87" i="14"/>
  <c r="DE117" i="14" s="1"/>
  <c r="DF87" i="14"/>
  <c r="DF117" i="14" s="1"/>
  <c r="DG87" i="14"/>
  <c r="DG117" i="14" s="1"/>
  <c r="DH87" i="14"/>
  <c r="DH117" i="14" s="1"/>
  <c r="DI87" i="14"/>
  <c r="DI117" i="14" s="1"/>
  <c r="DJ87" i="14"/>
  <c r="DJ117" i="14" s="1"/>
  <c r="DK87" i="14"/>
  <c r="DK117" i="14" s="1"/>
  <c r="DL87" i="14"/>
  <c r="DL117" i="14" s="1"/>
  <c r="DM87" i="14"/>
  <c r="DM117" i="14" s="1"/>
  <c r="DN87" i="14"/>
  <c r="DN117" i="14" s="1"/>
  <c r="DO87" i="14"/>
  <c r="DO117" i="14" s="1"/>
  <c r="DP87" i="14"/>
  <c r="DP117" i="14" s="1"/>
  <c r="DQ87" i="14"/>
  <c r="DQ117" i="14" s="1"/>
  <c r="DR87" i="14"/>
  <c r="DR117" i="14" s="1"/>
  <c r="DS87" i="14"/>
  <c r="DS117" i="14" s="1"/>
  <c r="DT87" i="14"/>
  <c r="DT117" i="14" s="1"/>
  <c r="DU87" i="14"/>
  <c r="DU117" i="14" s="1"/>
  <c r="DV87" i="14"/>
  <c r="DV117" i="14" s="1"/>
  <c r="DW87" i="14"/>
  <c r="DW117" i="14" s="1"/>
  <c r="DX87" i="14"/>
  <c r="DX117" i="14" s="1"/>
  <c r="DY87" i="14"/>
  <c r="DY117" i="14" s="1"/>
  <c r="DZ87" i="14"/>
  <c r="DZ117" i="14" s="1"/>
  <c r="EA87" i="14"/>
  <c r="EA117" i="14" s="1"/>
  <c r="EB87" i="14"/>
  <c r="EB117" i="14" s="1"/>
  <c r="EC87" i="14"/>
  <c r="EC117" i="14" s="1"/>
  <c r="ED87" i="14"/>
  <c r="ED117" i="14" s="1"/>
  <c r="EE87" i="14"/>
  <c r="EE117" i="14" s="1"/>
  <c r="EF87" i="14"/>
  <c r="EF117" i="14" s="1"/>
  <c r="EG87" i="14"/>
  <c r="EG117" i="14" s="1"/>
  <c r="EH87" i="14"/>
  <c r="EH117" i="14" s="1"/>
  <c r="EI87" i="14"/>
  <c r="EI117" i="14" s="1"/>
  <c r="EJ87" i="14"/>
  <c r="EJ117" i="14" s="1"/>
  <c r="EK87" i="14"/>
  <c r="EK117" i="14" s="1"/>
  <c r="EL87" i="14"/>
  <c r="EL117" i="14" s="1"/>
  <c r="EM87" i="14"/>
  <c r="EM117" i="14" s="1"/>
  <c r="EN87" i="14"/>
  <c r="EN117" i="14" s="1"/>
  <c r="EO87" i="14"/>
  <c r="EO117" i="14" s="1"/>
  <c r="EP87" i="14"/>
  <c r="EP117" i="14" s="1"/>
  <c r="EQ87" i="14"/>
  <c r="EQ117" i="14" s="1"/>
  <c r="ER87" i="14"/>
  <c r="ER117" i="14" s="1"/>
  <c r="ES87" i="14"/>
  <c r="ES117" i="14" s="1"/>
  <c r="ET87" i="14"/>
  <c r="ET117" i="14" s="1"/>
  <c r="EU87" i="14"/>
  <c r="EU117" i="14" s="1"/>
  <c r="EV87" i="14"/>
  <c r="EV117" i="14" s="1"/>
  <c r="EW87" i="14"/>
  <c r="EW117" i="14" s="1"/>
  <c r="EX87" i="14"/>
  <c r="EX117" i="14" s="1"/>
  <c r="EY87" i="14"/>
  <c r="EY117" i="14" s="1"/>
  <c r="EZ87" i="14"/>
  <c r="EZ117" i="14" s="1"/>
  <c r="FA87" i="14"/>
  <c r="FA117" i="14" s="1"/>
  <c r="FB87" i="14"/>
  <c r="FB117" i="14" s="1"/>
  <c r="FC87" i="14"/>
  <c r="FC117" i="14" s="1"/>
  <c r="FD87" i="14"/>
  <c r="FD117" i="14" s="1"/>
  <c r="FE87" i="14"/>
  <c r="FE117" i="14" s="1"/>
  <c r="FF87" i="14"/>
  <c r="FF117" i="14" s="1"/>
  <c r="B88" i="14"/>
  <c r="G88" i="14"/>
  <c r="G118" i="14" s="1"/>
  <c r="H88" i="14"/>
  <c r="H118" i="14" s="1"/>
  <c r="I88" i="14"/>
  <c r="I118" i="14" s="1"/>
  <c r="J88" i="14"/>
  <c r="J118" i="14" s="1"/>
  <c r="K88" i="14"/>
  <c r="K118" i="14" s="1"/>
  <c r="L88" i="14"/>
  <c r="L118" i="14" s="1"/>
  <c r="M88" i="14"/>
  <c r="M118" i="14" s="1"/>
  <c r="N88" i="14"/>
  <c r="N118" i="14" s="1"/>
  <c r="O88" i="14"/>
  <c r="O118" i="14" s="1"/>
  <c r="P88" i="14"/>
  <c r="P118" i="14" s="1"/>
  <c r="Q88" i="14"/>
  <c r="Q118" i="14" s="1"/>
  <c r="R88" i="14"/>
  <c r="R118" i="14" s="1"/>
  <c r="S88" i="14"/>
  <c r="S118" i="14" s="1"/>
  <c r="T88" i="14"/>
  <c r="T118" i="14" s="1"/>
  <c r="U88" i="14"/>
  <c r="U118" i="14" s="1"/>
  <c r="V88" i="14"/>
  <c r="V118" i="14" s="1"/>
  <c r="W88" i="14"/>
  <c r="W118" i="14" s="1"/>
  <c r="X88" i="14"/>
  <c r="X118" i="14" s="1"/>
  <c r="Y88" i="14"/>
  <c r="Y118" i="14" s="1"/>
  <c r="Z88" i="14"/>
  <c r="Z118" i="14" s="1"/>
  <c r="AA88" i="14"/>
  <c r="AA118" i="14" s="1"/>
  <c r="AB88" i="14"/>
  <c r="AB118" i="14" s="1"/>
  <c r="AC88" i="14"/>
  <c r="AC118" i="14" s="1"/>
  <c r="AD88" i="14"/>
  <c r="AD118" i="14" s="1"/>
  <c r="AE88" i="14"/>
  <c r="AE118" i="14" s="1"/>
  <c r="AF88" i="14"/>
  <c r="AF118" i="14" s="1"/>
  <c r="AG88" i="14"/>
  <c r="AG118" i="14" s="1"/>
  <c r="AH88" i="14"/>
  <c r="AH118" i="14" s="1"/>
  <c r="AI88" i="14"/>
  <c r="AI118" i="14" s="1"/>
  <c r="AJ88" i="14"/>
  <c r="AJ118" i="14" s="1"/>
  <c r="AK88" i="14"/>
  <c r="AK118" i="14" s="1"/>
  <c r="AL88" i="14"/>
  <c r="AL118" i="14" s="1"/>
  <c r="AM88" i="14"/>
  <c r="AM118" i="14" s="1"/>
  <c r="AN88" i="14"/>
  <c r="AN118" i="14" s="1"/>
  <c r="AO88" i="14"/>
  <c r="AO118" i="14" s="1"/>
  <c r="AP88" i="14"/>
  <c r="AP118" i="14" s="1"/>
  <c r="AQ88" i="14"/>
  <c r="AQ118" i="14" s="1"/>
  <c r="AR88" i="14"/>
  <c r="AR118" i="14" s="1"/>
  <c r="AS88" i="14"/>
  <c r="AS118" i="14" s="1"/>
  <c r="AT88" i="14"/>
  <c r="AT118" i="14" s="1"/>
  <c r="AU88" i="14"/>
  <c r="AU118" i="14" s="1"/>
  <c r="AV88" i="14"/>
  <c r="AV118" i="14" s="1"/>
  <c r="AW88" i="14"/>
  <c r="AW118" i="14" s="1"/>
  <c r="AX88" i="14"/>
  <c r="AX118" i="14" s="1"/>
  <c r="AY88" i="14"/>
  <c r="AY118" i="14" s="1"/>
  <c r="AZ88" i="14"/>
  <c r="AZ118" i="14" s="1"/>
  <c r="BA88" i="14"/>
  <c r="BA118" i="14" s="1"/>
  <c r="BB88" i="14"/>
  <c r="BB118" i="14" s="1"/>
  <c r="BC88" i="14"/>
  <c r="BC118" i="14" s="1"/>
  <c r="BD88" i="14"/>
  <c r="BD118" i="14" s="1"/>
  <c r="BE88" i="14"/>
  <c r="BE118" i="14" s="1"/>
  <c r="BF88" i="14"/>
  <c r="BF118" i="14" s="1"/>
  <c r="BG88" i="14"/>
  <c r="BG118" i="14" s="1"/>
  <c r="BH88" i="14"/>
  <c r="BH118" i="14" s="1"/>
  <c r="BI88" i="14"/>
  <c r="BI118" i="14" s="1"/>
  <c r="BJ88" i="14"/>
  <c r="BJ118" i="14" s="1"/>
  <c r="BK88" i="14"/>
  <c r="BK118" i="14" s="1"/>
  <c r="BL88" i="14"/>
  <c r="BL118" i="14" s="1"/>
  <c r="BM88" i="14"/>
  <c r="BM118" i="14" s="1"/>
  <c r="BN88" i="14"/>
  <c r="BN118" i="14" s="1"/>
  <c r="BO88" i="14"/>
  <c r="BO118" i="14" s="1"/>
  <c r="BP88" i="14"/>
  <c r="BP118" i="14" s="1"/>
  <c r="BQ88" i="14"/>
  <c r="BQ118" i="14" s="1"/>
  <c r="BR88" i="14"/>
  <c r="BR118" i="14" s="1"/>
  <c r="BS88" i="14"/>
  <c r="BS118" i="14" s="1"/>
  <c r="BT88" i="14"/>
  <c r="BT118" i="14" s="1"/>
  <c r="BU88" i="14"/>
  <c r="BU118" i="14" s="1"/>
  <c r="BV88" i="14"/>
  <c r="BV118" i="14" s="1"/>
  <c r="BW88" i="14"/>
  <c r="BW118" i="14" s="1"/>
  <c r="BX88" i="14"/>
  <c r="BX118" i="14" s="1"/>
  <c r="BY88" i="14"/>
  <c r="BY118" i="14" s="1"/>
  <c r="BZ88" i="14"/>
  <c r="BZ118" i="14" s="1"/>
  <c r="CA88" i="14"/>
  <c r="CA118" i="14" s="1"/>
  <c r="CB88" i="14"/>
  <c r="CB118" i="14" s="1"/>
  <c r="CC88" i="14"/>
  <c r="CC118" i="14" s="1"/>
  <c r="CD88" i="14"/>
  <c r="CD118" i="14" s="1"/>
  <c r="CE88" i="14"/>
  <c r="CE118" i="14" s="1"/>
  <c r="CF88" i="14"/>
  <c r="CF118" i="14" s="1"/>
  <c r="CG88" i="14"/>
  <c r="CG118" i="14" s="1"/>
  <c r="CH88" i="14"/>
  <c r="CH118" i="14" s="1"/>
  <c r="CI88" i="14"/>
  <c r="CI118" i="14" s="1"/>
  <c r="CJ88" i="14"/>
  <c r="CJ118" i="14" s="1"/>
  <c r="CK88" i="14"/>
  <c r="CK118" i="14" s="1"/>
  <c r="CL88" i="14"/>
  <c r="CL118" i="14" s="1"/>
  <c r="CM88" i="14"/>
  <c r="CM118" i="14" s="1"/>
  <c r="CN88" i="14"/>
  <c r="CN118" i="14" s="1"/>
  <c r="CO88" i="14"/>
  <c r="CO118" i="14" s="1"/>
  <c r="CP88" i="14"/>
  <c r="CP118" i="14" s="1"/>
  <c r="CQ88" i="14"/>
  <c r="CQ118" i="14" s="1"/>
  <c r="CR88" i="14"/>
  <c r="CR118" i="14" s="1"/>
  <c r="CS88" i="14"/>
  <c r="CS118" i="14" s="1"/>
  <c r="CT88" i="14"/>
  <c r="CT118" i="14" s="1"/>
  <c r="CU88" i="14"/>
  <c r="CU118" i="14" s="1"/>
  <c r="CV88" i="14"/>
  <c r="CV118" i="14" s="1"/>
  <c r="CW88" i="14"/>
  <c r="CW118" i="14" s="1"/>
  <c r="CX88" i="14"/>
  <c r="CX118" i="14" s="1"/>
  <c r="CY88" i="14"/>
  <c r="CY118" i="14" s="1"/>
  <c r="CZ88" i="14"/>
  <c r="CZ118" i="14" s="1"/>
  <c r="DA88" i="14"/>
  <c r="DA118" i="14" s="1"/>
  <c r="DB88" i="14"/>
  <c r="DB118" i="14" s="1"/>
  <c r="DC88" i="14"/>
  <c r="DC118" i="14" s="1"/>
  <c r="DD88" i="14"/>
  <c r="DD118" i="14" s="1"/>
  <c r="DE88" i="14"/>
  <c r="DE118" i="14" s="1"/>
  <c r="DF88" i="14"/>
  <c r="DF118" i="14" s="1"/>
  <c r="DG88" i="14"/>
  <c r="DG118" i="14" s="1"/>
  <c r="DH88" i="14"/>
  <c r="DH118" i="14" s="1"/>
  <c r="DI88" i="14"/>
  <c r="DI118" i="14" s="1"/>
  <c r="DJ88" i="14"/>
  <c r="DJ118" i="14" s="1"/>
  <c r="DK88" i="14"/>
  <c r="DK118" i="14" s="1"/>
  <c r="DL88" i="14"/>
  <c r="DL118" i="14" s="1"/>
  <c r="DM88" i="14"/>
  <c r="DM118" i="14" s="1"/>
  <c r="DN88" i="14"/>
  <c r="DN118" i="14" s="1"/>
  <c r="DO88" i="14"/>
  <c r="DO118" i="14" s="1"/>
  <c r="DP88" i="14"/>
  <c r="DP118" i="14" s="1"/>
  <c r="DQ88" i="14"/>
  <c r="DQ118" i="14" s="1"/>
  <c r="DR88" i="14"/>
  <c r="DR118" i="14" s="1"/>
  <c r="DS88" i="14"/>
  <c r="DS118" i="14" s="1"/>
  <c r="DT88" i="14"/>
  <c r="DT118" i="14" s="1"/>
  <c r="DU88" i="14"/>
  <c r="DU118" i="14" s="1"/>
  <c r="DV88" i="14"/>
  <c r="DV118" i="14" s="1"/>
  <c r="DW88" i="14"/>
  <c r="DW118" i="14" s="1"/>
  <c r="DX88" i="14"/>
  <c r="DX118" i="14" s="1"/>
  <c r="DY88" i="14"/>
  <c r="DY118" i="14" s="1"/>
  <c r="DZ88" i="14"/>
  <c r="DZ118" i="14" s="1"/>
  <c r="EA88" i="14"/>
  <c r="EA118" i="14" s="1"/>
  <c r="EB88" i="14"/>
  <c r="EB118" i="14" s="1"/>
  <c r="EC88" i="14"/>
  <c r="EC118" i="14" s="1"/>
  <c r="ED88" i="14"/>
  <c r="ED118" i="14" s="1"/>
  <c r="EE88" i="14"/>
  <c r="EE118" i="14" s="1"/>
  <c r="EF88" i="14"/>
  <c r="EF118" i="14" s="1"/>
  <c r="EG88" i="14"/>
  <c r="EG118" i="14" s="1"/>
  <c r="EH88" i="14"/>
  <c r="EH118" i="14" s="1"/>
  <c r="EI88" i="14"/>
  <c r="EI118" i="14" s="1"/>
  <c r="EJ88" i="14"/>
  <c r="EJ118" i="14" s="1"/>
  <c r="EK88" i="14"/>
  <c r="EK118" i="14" s="1"/>
  <c r="EL88" i="14"/>
  <c r="EL118" i="14" s="1"/>
  <c r="EM88" i="14"/>
  <c r="EM118" i="14" s="1"/>
  <c r="EN88" i="14"/>
  <c r="EN118" i="14" s="1"/>
  <c r="EO88" i="14"/>
  <c r="EO118" i="14" s="1"/>
  <c r="EP88" i="14"/>
  <c r="EP118" i="14" s="1"/>
  <c r="EQ88" i="14"/>
  <c r="EQ118" i="14" s="1"/>
  <c r="ER88" i="14"/>
  <c r="ER118" i="14" s="1"/>
  <c r="ES88" i="14"/>
  <c r="ES118" i="14" s="1"/>
  <c r="ET88" i="14"/>
  <c r="ET118" i="14" s="1"/>
  <c r="EU88" i="14"/>
  <c r="EU118" i="14" s="1"/>
  <c r="EV88" i="14"/>
  <c r="EV118" i="14" s="1"/>
  <c r="EW88" i="14"/>
  <c r="EW118" i="14" s="1"/>
  <c r="EX88" i="14"/>
  <c r="EX118" i="14" s="1"/>
  <c r="EY88" i="14"/>
  <c r="EY118" i="14" s="1"/>
  <c r="EZ88" i="14"/>
  <c r="EZ118" i="14" s="1"/>
  <c r="FA88" i="14"/>
  <c r="FA118" i="14" s="1"/>
  <c r="FB88" i="14"/>
  <c r="FB118" i="14" s="1"/>
  <c r="FC88" i="14"/>
  <c r="FC118" i="14" s="1"/>
  <c r="FD88" i="14"/>
  <c r="FD118" i="14" s="1"/>
  <c r="FE88" i="14"/>
  <c r="FE118" i="14" s="1"/>
  <c r="FF88" i="14"/>
  <c r="FF118" i="14" s="1"/>
  <c r="B89" i="14"/>
  <c r="B119" i="14" s="1"/>
  <c r="G89" i="14"/>
  <c r="G119" i="14" s="1"/>
  <c r="H89" i="14"/>
  <c r="H119" i="14" s="1"/>
  <c r="I89" i="14"/>
  <c r="I119" i="14" s="1"/>
  <c r="J89" i="14"/>
  <c r="J119" i="14" s="1"/>
  <c r="K89" i="14"/>
  <c r="K119" i="14" s="1"/>
  <c r="L89" i="14"/>
  <c r="L119" i="14" s="1"/>
  <c r="M89" i="14"/>
  <c r="M119" i="14" s="1"/>
  <c r="N89" i="14"/>
  <c r="N119" i="14" s="1"/>
  <c r="O89" i="14"/>
  <c r="O119" i="14" s="1"/>
  <c r="P89" i="14"/>
  <c r="P119" i="14" s="1"/>
  <c r="Q89" i="14"/>
  <c r="Q119" i="14" s="1"/>
  <c r="R89" i="14"/>
  <c r="R119" i="14" s="1"/>
  <c r="S89" i="14"/>
  <c r="S119" i="14" s="1"/>
  <c r="T89" i="14"/>
  <c r="T119" i="14" s="1"/>
  <c r="U89" i="14"/>
  <c r="U119" i="14" s="1"/>
  <c r="V89" i="14"/>
  <c r="V119" i="14" s="1"/>
  <c r="W89" i="14"/>
  <c r="W119" i="14" s="1"/>
  <c r="X89" i="14"/>
  <c r="X119" i="14" s="1"/>
  <c r="Y89" i="14"/>
  <c r="Y119" i="14" s="1"/>
  <c r="Z89" i="14"/>
  <c r="Z119" i="14" s="1"/>
  <c r="AA89" i="14"/>
  <c r="AA119" i="14" s="1"/>
  <c r="AB89" i="14"/>
  <c r="AB119" i="14" s="1"/>
  <c r="AC89" i="14"/>
  <c r="AC119" i="14" s="1"/>
  <c r="AD89" i="14"/>
  <c r="AD119" i="14" s="1"/>
  <c r="AE89" i="14"/>
  <c r="AE119" i="14" s="1"/>
  <c r="AF89" i="14"/>
  <c r="AF119" i="14" s="1"/>
  <c r="AG89" i="14"/>
  <c r="AG119" i="14" s="1"/>
  <c r="AH89" i="14"/>
  <c r="AH119" i="14" s="1"/>
  <c r="AI89" i="14"/>
  <c r="AI119" i="14" s="1"/>
  <c r="AJ89" i="14"/>
  <c r="AJ119" i="14" s="1"/>
  <c r="AK89" i="14"/>
  <c r="AK119" i="14" s="1"/>
  <c r="AL89" i="14"/>
  <c r="AL119" i="14" s="1"/>
  <c r="AM89" i="14"/>
  <c r="AM119" i="14" s="1"/>
  <c r="AN89" i="14"/>
  <c r="AN119" i="14" s="1"/>
  <c r="AO89" i="14"/>
  <c r="AO119" i="14" s="1"/>
  <c r="AP89" i="14"/>
  <c r="AP119" i="14" s="1"/>
  <c r="AQ89" i="14"/>
  <c r="AQ119" i="14" s="1"/>
  <c r="AR89" i="14"/>
  <c r="AR119" i="14" s="1"/>
  <c r="AS89" i="14"/>
  <c r="AS119" i="14" s="1"/>
  <c r="AT89" i="14"/>
  <c r="AT119" i="14" s="1"/>
  <c r="AU89" i="14"/>
  <c r="AU119" i="14" s="1"/>
  <c r="AV89" i="14"/>
  <c r="AV119" i="14" s="1"/>
  <c r="AW89" i="14"/>
  <c r="AW119" i="14" s="1"/>
  <c r="AX89" i="14"/>
  <c r="AX119" i="14" s="1"/>
  <c r="AY89" i="14"/>
  <c r="AY119" i="14" s="1"/>
  <c r="AZ89" i="14"/>
  <c r="AZ119" i="14" s="1"/>
  <c r="BA89" i="14"/>
  <c r="BA119" i="14" s="1"/>
  <c r="BB89" i="14"/>
  <c r="BB119" i="14" s="1"/>
  <c r="BC89" i="14"/>
  <c r="BC119" i="14" s="1"/>
  <c r="BD89" i="14"/>
  <c r="BD119" i="14" s="1"/>
  <c r="BE89" i="14"/>
  <c r="BE119" i="14" s="1"/>
  <c r="BF89" i="14"/>
  <c r="BF119" i="14" s="1"/>
  <c r="BG89" i="14"/>
  <c r="BG119" i="14" s="1"/>
  <c r="BH89" i="14"/>
  <c r="BH119" i="14" s="1"/>
  <c r="BI89" i="14"/>
  <c r="BI119" i="14" s="1"/>
  <c r="BJ89" i="14"/>
  <c r="BJ119" i="14" s="1"/>
  <c r="BK89" i="14"/>
  <c r="BK119" i="14" s="1"/>
  <c r="BL89" i="14"/>
  <c r="BL119" i="14" s="1"/>
  <c r="BM89" i="14"/>
  <c r="BM119" i="14" s="1"/>
  <c r="BN89" i="14"/>
  <c r="BN119" i="14" s="1"/>
  <c r="BO89" i="14"/>
  <c r="BO119" i="14" s="1"/>
  <c r="BP89" i="14"/>
  <c r="BP119" i="14" s="1"/>
  <c r="BQ89" i="14"/>
  <c r="BQ119" i="14" s="1"/>
  <c r="BR89" i="14"/>
  <c r="BR119" i="14" s="1"/>
  <c r="BS89" i="14"/>
  <c r="BS119" i="14" s="1"/>
  <c r="BT89" i="14"/>
  <c r="BT119" i="14" s="1"/>
  <c r="BU89" i="14"/>
  <c r="BU119" i="14" s="1"/>
  <c r="BV89" i="14"/>
  <c r="BV119" i="14" s="1"/>
  <c r="BW89" i="14"/>
  <c r="BW119" i="14" s="1"/>
  <c r="BX89" i="14"/>
  <c r="BX119" i="14" s="1"/>
  <c r="BY89" i="14"/>
  <c r="BY119" i="14" s="1"/>
  <c r="BZ89" i="14"/>
  <c r="BZ119" i="14" s="1"/>
  <c r="CA89" i="14"/>
  <c r="CA119" i="14" s="1"/>
  <c r="CB89" i="14"/>
  <c r="CB119" i="14" s="1"/>
  <c r="CC89" i="14"/>
  <c r="CC119" i="14" s="1"/>
  <c r="CD89" i="14"/>
  <c r="CD119" i="14" s="1"/>
  <c r="CE89" i="14"/>
  <c r="CE119" i="14" s="1"/>
  <c r="CF89" i="14"/>
  <c r="CF119" i="14" s="1"/>
  <c r="CG89" i="14"/>
  <c r="CG119" i="14" s="1"/>
  <c r="CH89" i="14"/>
  <c r="CH119" i="14" s="1"/>
  <c r="CI89" i="14"/>
  <c r="CI119" i="14" s="1"/>
  <c r="CJ89" i="14"/>
  <c r="CJ119" i="14" s="1"/>
  <c r="CK89" i="14"/>
  <c r="CK119" i="14" s="1"/>
  <c r="CL89" i="14"/>
  <c r="CL119" i="14" s="1"/>
  <c r="CM89" i="14"/>
  <c r="CM119" i="14" s="1"/>
  <c r="CN89" i="14"/>
  <c r="CN119" i="14" s="1"/>
  <c r="CO89" i="14"/>
  <c r="CO119" i="14" s="1"/>
  <c r="CP89" i="14"/>
  <c r="CP119" i="14" s="1"/>
  <c r="CQ89" i="14"/>
  <c r="CQ119" i="14" s="1"/>
  <c r="CR89" i="14"/>
  <c r="CR119" i="14" s="1"/>
  <c r="CS89" i="14"/>
  <c r="CS119" i="14" s="1"/>
  <c r="CT89" i="14"/>
  <c r="CT119" i="14" s="1"/>
  <c r="CU89" i="14"/>
  <c r="CU119" i="14" s="1"/>
  <c r="CV89" i="14"/>
  <c r="CV119" i="14" s="1"/>
  <c r="CW89" i="14"/>
  <c r="CW119" i="14" s="1"/>
  <c r="CX89" i="14"/>
  <c r="CX119" i="14" s="1"/>
  <c r="CY89" i="14"/>
  <c r="CY119" i="14" s="1"/>
  <c r="CZ89" i="14"/>
  <c r="CZ119" i="14" s="1"/>
  <c r="DA89" i="14"/>
  <c r="DA119" i="14" s="1"/>
  <c r="DB89" i="14"/>
  <c r="DB119" i="14" s="1"/>
  <c r="DC89" i="14"/>
  <c r="DC119" i="14" s="1"/>
  <c r="DD89" i="14"/>
  <c r="DD119" i="14" s="1"/>
  <c r="DE89" i="14"/>
  <c r="DE119" i="14" s="1"/>
  <c r="DF89" i="14"/>
  <c r="DF119" i="14" s="1"/>
  <c r="DG89" i="14"/>
  <c r="DG119" i="14" s="1"/>
  <c r="DH89" i="14"/>
  <c r="DH119" i="14" s="1"/>
  <c r="DI89" i="14"/>
  <c r="DI119" i="14" s="1"/>
  <c r="DJ89" i="14"/>
  <c r="DJ119" i="14" s="1"/>
  <c r="DK89" i="14"/>
  <c r="DK119" i="14" s="1"/>
  <c r="DL89" i="14"/>
  <c r="DL119" i="14" s="1"/>
  <c r="DM89" i="14"/>
  <c r="DM119" i="14" s="1"/>
  <c r="DN89" i="14"/>
  <c r="DN119" i="14" s="1"/>
  <c r="DO89" i="14"/>
  <c r="DO119" i="14" s="1"/>
  <c r="DP89" i="14"/>
  <c r="DP119" i="14" s="1"/>
  <c r="DQ89" i="14"/>
  <c r="DQ119" i="14" s="1"/>
  <c r="DR89" i="14"/>
  <c r="DR119" i="14" s="1"/>
  <c r="DS89" i="14"/>
  <c r="DS119" i="14" s="1"/>
  <c r="DT89" i="14"/>
  <c r="DT119" i="14" s="1"/>
  <c r="DU89" i="14"/>
  <c r="DU119" i="14" s="1"/>
  <c r="DV89" i="14"/>
  <c r="DV119" i="14" s="1"/>
  <c r="DW89" i="14"/>
  <c r="DW119" i="14" s="1"/>
  <c r="DX89" i="14"/>
  <c r="DX119" i="14" s="1"/>
  <c r="DY89" i="14"/>
  <c r="DY119" i="14" s="1"/>
  <c r="DZ89" i="14"/>
  <c r="DZ119" i="14" s="1"/>
  <c r="EA89" i="14"/>
  <c r="EA119" i="14" s="1"/>
  <c r="EB89" i="14"/>
  <c r="EB119" i="14" s="1"/>
  <c r="EC89" i="14"/>
  <c r="EC119" i="14" s="1"/>
  <c r="ED89" i="14"/>
  <c r="ED119" i="14" s="1"/>
  <c r="EE89" i="14"/>
  <c r="EE119" i="14" s="1"/>
  <c r="EF89" i="14"/>
  <c r="EF119" i="14" s="1"/>
  <c r="EG89" i="14"/>
  <c r="EG119" i="14" s="1"/>
  <c r="EH89" i="14"/>
  <c r="EH119" i="14" s="1"/>
  <c r="EI89" i="14"/>
  <c r="EI119" i="14" s="1"/>
  <c r="EJ89" i="14"/>
  <c r="EJ119" i="14" s="1"/>
  <c r="EK89" i="14"/>
  <c r="EK119" i="14" s="1"/>
  <c r="EL89" i="14"/>
  <c r="EL119" i="14" s="1"/>
  <c r="EM89" i="14"/>
  <c r="EM119" i="14" s="1"/>
  <c r="EN89" i="14"/>
  <c r="EN119" i="14" s="1"/>
  <c r="EO89" i="14"/>
  <c r="EO119" i="14" s="1"/>
  <c r="EP89" i="14"/>
  <c r="EP119" i="14" s="1"/>
  <c r="EQ89" i="14"/>
  <c r="EQ119" i="14" s="1"/>
  <c r="ER89" i="14"/>
  <c r="ER119" i="14" s="1"/>
  <c r="ES89" i="14"/>
  <c r="ES119" i="14" s="1"/>
  <c r="ET89" i="14"/>
  <c r="ET119" i="14" s="1"/>
  <c r="EU89" i="14"/>
  <c r="EU119" i="14" s="1"/>
  <c r="EV89" i="14"/>
  <c r="EV119" i="14" s="1"/>
  <c r="EW89" i="14"/>
  <c r="EW119" i="14" s="1"/>
  <c r="EX89" i="14"/>
  <c r="EX119" i="14" s="1"/>
  <c r="EY89" i="14"/>
  <c r="EY119" i="14" s="1"/>
  <c r="EZ89" i="14"/>
  <c r="EZ119" i="14" s="1"/>
  <c r="FA89" i="14"/>
  <c r="FA119" i="14" s="1"/>
  <c r="FB89" i="14"/>
  <c r="FB119" i="14" s="1"/>
  <c r="FC89" i="14"/>
  <c r="FC119" i="14" s="1"/>
  <c r="FD89" i="14"/>
  <c r="FD119" i="14" s="1"/>
  <c r="FE89" i="14"/>
  <c r="FE119" i="14" s="1"/>
  <c r="FF89" i="14"/>
  <c r="FF119" i="14" s="1"/>
  <c r="B90" i="14"/>
  <c r="G90" i="14"/>
  <c r="G120" i="14" s="1"/>
  <c r="H90" i="14"/>
  <c r="H120" i="14" s="1"/>
  <c r="I90" i="14"/>
  <c r="I120" i="14" s="1"/>
  <c r="J90" i="14"/>
  <c r="J120" i="14" s="1"/>
  <c r="K90" i="14"/>
  <c r="K120" i="14" s="1"/>
  <c r="L90" i="14"/>
  <c r="L120" i="14" s="1"/>
  <c r="M90" i="14"/>
  <c r="M120" i="14" s="1"/>
  <c r="N90" i="14"/>
  <c r="N120" i="14" s="1"/>
  <c r="O90" i="14"/>
  <c r="O120" i="14" s="1"/>
  <c r="P90" i="14"/>
  <c r="P120" i="14" s="1"/>
  <c r="Q90" i="14"/>
  <c r="Q120" i="14" s="1"/>
  <c r="R90" i="14"/>
  <c r="R120" i="14" s="1"/>
  <c r="S90" i="14"/>
  <c r="S120" i="14" s="1"/>
  <c r="T90" i="14"/>
  <c r="T120" i="14" s="1"/>
  <c r="U90" i="14"/>
  <c r="U120" i="14" s="1"/>
  <c r="V90" i="14"/>
  <c r="V120" i="14" s="1"/>
  <c r="W90" i="14"/>
  <c r="W120" i="14" s="1"/>
  <c r="X90" i="14"/>
  <c r="X120" i="14" s="1"/>
  <c r="Y90" i="14"/>
  <c r="Y120" i="14" s="1"/>
  <c r="Z90" i="14"/>
  <c r="Z120" i="14" s="1"/>
  <c r="AA90" i="14"/>
  <c r="AA120" i="14" s="1"/>
  <c r="AB90" i="14"/>
  <c r="AB120" i="14" s="1"/>
  <c r="AC90" i="14"/>
  <c r="AC120" i="14" s="1"/>
  <c r="AD90" i="14"/>
  <c r="AD120" i="14" s="1"/>
  <c r="AE90" i="14"/>
  <c r="AE120" i="14" s="1"/>
  <c r="AF90" i="14"/>
  <c r="AF120" i="14" s="1"/>
  <c r="AG90" i="14"/>
  <c r="AG120" i="14" s="1"/>
  <c r="AH90" i="14"/>
  <c r="AH120" i="14" s="1"/>
  <c r="AI90" i="14"/>
  <c r="AI120" i="14" s="1"/>
  <c r="AJ90" i="14"/>
  <c r="AJ120" i="14" s="1"/>
  <c r="AK90" i="14"/>
  <c r="AK120" i="14" s="1"/>
  <c r="AL90" i="14"/>
  <c r="AL120" i="14" s="1"/>
  <c r="AM90" i="14"/>
  <c r="AM120" i="14" s="1"/>
  <c r="AN90" i="14"/>
  <c r="AN120" i="14" s="1"/>
  <c r="AO90" i="14"/>
  <c r="AO120" i="14" s="1"/>
  <c r="AP90" i="14"/>
  <c r="AP120" i="14" s="1"/>
  <c r="AQ90" i="14"/>
  <c r="AQ120" i="14" s="1"/>
  <c r="AR90" i="14"/>
  <c r="AR120" i="14" s="1"/>
  <c r="AS90" i="14"/>
  <c r="AS120" i="14" s="1"/>
  <c r="AT90" i="14"/>
  <c r="AT120" i="14" s="1"/>
  <c r="AU90" i="14"/>
  <c r="AU120" i="14" s="1"/>
  <c r="AV90" i="14"/>
  <c r="AV120" i="14" s="1"/>
  <c r="AW90" i="14"/>
  <c r="AW120" i="14" s="1"/>
  <c r="AX90" i="14"/>
  <c r="AX120" i="14" s="1"/>
  <c r="AY90" i="14"/>
  <c r="AY120" i="14" s="1"/>
  <c r="AZ90" i="14"/>
  <c r="AZ120" i="14" s="1"/>
  <c r="BA90" i="14"/>
  <c r="BA120" i="14" s="1"/>
  <c r="BB90" i="14"/>
  <c r="BB120" i="14" s="1"/>
  <c r="BC90" i="14"/>
  <c r="BC120" i="14" s="1"/>
  <c r="BD90" i="14"/>
  <c r="BD120" i="14" s="1"/>
  <c r="BE90" i="14"/>
  <c r="BE120" i="14" s="1"/>
  <c r="BF90" i="14"/>
  <c r="BF120" i="14" s="1"/>
  <c r="BG90" i="14"/>
  <c r="BG120" i="14" s="1"/>
  <c r="BH90" i="14"/>
  <c r="BH120" i="14" s="1"/>
  <c r="BI90" i="14"/>
  <c r="BI120" i="14" s="1"/>
  <c r="BJ90" i="14"/>
  <c r="BJ120" i="14" s="1"/>
  <c r="BK90" i="14"/>
  <c r="BK120" i="14" s="1"/>
  <c r="BL90" i="14"/>
  <c r="BL120" i="14" s="1"/>
  <c r="BM90" i="14"/>
  <c r="BM120" i="14" s="1"/>
  <c r="BN90" i="14"/>
  <c r="BN120" i="14" s="1"/>
  <c r="BO90" i="14"/>
  <c r="BO120" i="14" s="1"/>
  <c r="BP90" i="14"/>
  <c r="BP120" i="14" s="1"/>
  <c r="BQ90" i="14"/>
  <c r="BQ120" i="14" s="1"/>
  <c r="BR90" i="14"/>
  <c r="BR120" i="14" s="1"/>
  <c r="BS90" i="14"/>
  <c r="BS120" i="14" s="1"/>
  <c r="BT90" i="14"/>
  <c r="BT120" i="14" s="1"/>
  <c r="BU90" i="14"/>
  <c r="BU120" i="14" s="1"/>
  <c r="BV90" i="14"/>
  <c r="BV120" i="14" s="1"/>
  <c r="BW90" i="14"/>
  <c r="BW120" i="14" s="1"/>
  <c r="BX90" i="14"/>
  <c r="BX120" i="14" s="1"/>
  <c r="BY90" i="14"/>
  <c r="BY120" i="14" s="1"/>
  <c r="BZ90" i="14"/>
  <c r="BZ120" i="14" s="1"/>
  <c r="CA90" i="14"/>
  <c r="CA120" i="14" s="1"/>
  <c r="CB90" i="14"/>
  <c r="CB120" i="14" s="1"/>
  <c r="CC90" i="14"/>
  <c r="CC120" i="14" s="1"/>
  <c r="CD90" i="14"/>
  <c r="CD120" i="14" s="1"/>
  <c r="CE90" i="14"/>
  <c r="CE120" i="14" s="1"/>
  <c r="CF90" i="14"/>
  <c r="CF120" i="14" s="1"/>
  <c r="CG90" i="14"/>
  <c r="CG120" i="14" s="1"/>
  <c r="CH90" i="14"/>
  <c r="CH120" i="14" s="1"/>
  <c r="CI90" i="14"/>
  <c r="CI120" i="14" s="1"/>
  <c r="CJ90" i="14"/>
  <c r="CJ120" i="14" s="1"/>
  <c r="CK90" i="14"/>
  <c r="CK120" i="14" s="1"/>
  <c r="CL90" i="14"/>
  <c r="CL120" i="14" s="1"/>
  <c r="CM90" i="14"/>
  <c r="CM120" i="14" s="1"/>
  <c r="CN90" i="14"/>
  <c r="CN120" i="14" s="1"/>
  <c r="CO90" i="14"/>
  <c r="CO120" i="14" s="1"/>
  <c r="CP90" i="14"/>
  <c r="CP120" i="14" s="1"/>
  <c r="CQ90" i="14"/>
  <c r="CQ120" i="14" s="1"/>
  <c r="CR90" i="14"/>
  <c r="CR120" i="14" s="1"/>
  <c r="CS90" i="14"/>
  <c r="CS120" i="14" s="1"/>
  <c r="CT90" i="14"/>
  <c r="CT120" i="14" s="1"/>
  <c r="CU90" i="14"/>
  <c r="CU120" i="14" s="1"/>
  <c r="CV90" i="14"/>
  <c r="CV120" i="14" s="1"/>
  <c r="CW90" i="14"/>
  <c r="CW120" i="14" s="1"/>
  <c r="CX90" i="14"/>
  <c r="CX120" i="14" s="1"/>
  <c r="CY90" i="14"/>
  <c r="CY120" i="14" s="1"/>
  <c r="CZ90" i="14"/>
  <c r="CZ120" i="14" s="1"/>
  <c r="DA90" i="14"/>
  <c r="DA120" i="14" s="1"/>
  <c r="DB90" i="14"/>
  <c r="DB120" i="14" s="1"/>
  <c r="DC90" i="14"/>
  <c r="DC120" i="14" s="1"/>
  <c r="DD90" i="14"/>
  <c r="DD120" i="14" s="1"/>
  <c r="DE90" i="14"/>
  <c r="DE120" i="14" s="1"/>
  <c r="DF90" i="14"/>
  <c r="DF120" i="14" s="1"/>
  <c r="DG90" i="14"/>
  <c r="DG120" i="14" s="1"/>
  <c r="DH90" i="14"/>
  <c r="DH120" i="14" s="1"/>
  <c r="DI90" i="14"/>
  <c r="DI120" i="14" s="1"/>
  <c r="DJ90" i="14"/>
  <c r="DJ120" i="14" s="1"/>
  <c r="DK90" i="14"/>
  <c r="DK120" i="14" s="1"/>
  <c r="DL90" i="14"/>
  <c r="DL120" i="14" s="1"/>
  <c r="DM90" i="14"/>
  <c r="DM120" i="14" s="1"/>
  <c r="DN90" i="14"/>
  <c r="DN120" i="14" s="1"/>
  <c r="DO90" i="14"/>
  <c r="DO120" i="14" s="1"/>
  <c r="DP90" i="14"/>
  <c r="DP120" i="14" s="1"/>
  <c r="DQ90" i="14"/>
  <c r="DQ120" i="14" s="1"/>
  <c r="DR90" i="14"/>
  <c r="DR120" i="14" s="1"/>
  <c r="DS90" i="14"/>
  <c r="DS120" i="14" s="1"/>
  <c r="DT90" i="14"/>
  <c r="DT120" i="14" s="1"/>
  <c r="DU90" i="14"/>
  <c r="DU120" i="14" s="1"/>
  <c r="DV90" i="14"/>
  <c r="DV120" i="14" s="1"/>
  <c r="DW90" i="14"/>
  <c r="DW120" i="14" s="1"/>
  <c r="DX90" i="14"/>
  <c r="DX120" i="14" s="1"/>
  <c r="DY90" i="14"/>
  <c r="DY120" i="14" s="1"/>
  <c r="DZ90" i="14"/>
  <c r="DZ120" i="14" s="1"/>
  <c r="EA90" i="14"/>
  <c r="EA120" i="14" s="1"/>
  <c r="EB90" i="14"/>
  <c r="EB120" i="14" s="1"/>
  <c r="EC90" i="14"/>
  <c r="EC120" i="14" s="1"/>
  <c r="ED90" i="14"/>
  <c r="ED120" i="14" s="1"/>
  <c r="EE90" i="14"/>
  <c r="EE120" i="14" s="1"/>
  <c r="EF90" i="14"/>
  <c r="EF120" i="14" s="1"/>
  <c r="EG90" i="14"/>
  <c r="EG120" i="14" s="1"/>
  <c r="EH90" i="14"/>
  <c r="EH120" i="14" s="1"/>
  <c r="EI90" i="14"/>
  <c r="EI120" i="14" s="1"/>
  <c r="EJ90" i="14"/>
  <c r="EJ120" i="14" s="1"/>
  <c r="EK90" i="14"/>
  <c r="EK120" i="14" s="1"/>
  <c r="EL90" i="14"/>
  <c r="EL120" i="14" s="1"/>
  <c r="EM90" i="14"/>
  <c r="EM120" i="14" s="1"/>
  <c r="EN90" i="14"/>
  <c r="EN120" i="14" s="1"/>
  <c r="EO90" i="14"/>
  <c r="EO120" i="14" s="1"/>
  <c r="EP90" i="14"/>
  <c r="EP120" i="14" s="1"/>
  <c r="EQ90" i="14"/>
  <c r="EQ120" i="14" s="1"/>
  <c r="ER90" i="14"/>
  <c r="ER120" i="14" s="1"/>
  <c r="ES90" i="14"/>
  <c r="ES120" i="14" s="1"/>
  <c r="ET90" i="14"/>
  <c r="ET120" i="14" s="1"/>
  <c r="EU90" i="14"/>
  <c r="EU120" i="14" s="1"/>
  <c r="EV90" i="14"/>
  <c r="EV120" i="14" s="1"/>
  <c r="EW90" i="14"/>
  <c r="EW120" i="14" s="1"/>
  <c r="EX90" i="14"/>
  <c r="EX120" i="14" s="1"/>
  <c r="EY90" i="14"/>
  <c r="EY120" i="14" s="1"/>
  <c r="EZ90" i="14"/>
  <c r="EZ120" i="14" s="1"/>
  <c r="FA90" i="14"/>
  <c r="FA120" i="14" s="1"/>
  <c r="FB90" i="14"/>
  <c r="FB120" i="14" s="1"/>
  <c r="FC90" i="14"/>
  <c r="FC120" i="14" s="1"/>
  <c r="FD90" i="14"/>
  <c r="FD120" i="14" s="1"/>
  <c r="FE90" i="14"/>
  <c r="FE120" i="14" s="1"/>
  <c r="FF90" i="14"/>
  <c r="FF120" i="14" s="1"/>
  <c r="B92" i="14"/>
  <c r="G92" i="14"/>
  <c r="G122" i="14" s="1"/>
  <c r="H92" i="14"/>
  <c r="H122" i="14" s="1"/>
  <c r="I92" i="14"/>
  <c r="I122" i="14" s="1"/>
  <c r="J92" i="14"/>
  <c r="J122" i="14" s="1"/>
  <c r="K92" i="14"/>
  <c r="K122" i="14" s="1"/>
  <c r="L92" i="14"/>
  <c r="L122" i="14" s="1"/>
  <c r="M92" i="14"/>
  <c r="M122" i="14" s="1"/>
  <c r="N92" i="14"/>
  <c r="N122" i="14" s="1"/>
  <c r="O92" i="14"/>
  <c r="O122" i="14" s="1"/>
  <c r="P92" i="14"/>
  <c r="P122" i="14" s="1"/>
  <c r="Q92" i="14"/>
  <c r="Q122" i="14" s="1"/>
  <c r="R92" i="14"/>
  <c r="R122" i="14" s="1"/>
  <c r="S92" i="14"/>
  <c r="S122" i="14" s="1"/>
  <c r="T92" i="14"/>
  <c r="T122" i="14" s="1"/>
  <c r="U92" i="14"/>
  <c r="U122" i="14" s="1"/>
  <c r="V92" i="14"/>
  <c r="V122" i="14" s="1"/>
  <c r="W92" i="14"/>
  <c r="W122" i="14" s="1"/>
  <c r="X92" i="14"/>
  <c r="X122" i="14" s="1"/>
  <c r="Y92" i="14"/>
  <c r="Y122" i="14" s="1"/>
  <c r="Z92" i="14"/>
  <c r="Z122" i="14" s="1"/>
  <c r="AA92" i="14"/>
  <c r="AA122" i="14" s="1"/>
  <c r="AB92" i="14"/>
  <c r="AB122" i="14" s="1"/>
  <c r="AC92" i="14"/>
  <c r="AC122" i="14" s="1"/>
  <c r="AD92" i="14"/>
  <c r="AD122" i="14" s="1"/>
  <c r="AE92" i="14"/>
  <c r="AE122" i="14" s="1"/>
  <c r="AF92" i="14"/>
  <c r="AF122" i="14" s="1"/>
  <c r="AG92" i="14"/>
  <c r="AG122" i="14" s="1"/>
  <c r="AH92" i="14"/>
  <c r="AH122" i="14" s="1"/>
  <c r="AI92" i="14"/>
  <c r="AI122" i="14" s="1"/>
  <c r="AJ92" i="14"/>
  <c r="AJ122" i="14" s="1"/>
  <c r="AK92" i="14"/>
  <c r="AK122" i="14" s="1"/>
  <c r="AL92" i="14"/>
  <c r="AL122" i="14" s="1"/>
  <c r="AM92" i="14"/>
  <c r="AM122" i="14" s="1"/>
  <c r="AN92" i="14"/>
  <c r="AN122" i="14" s="1"/>
  <c r="AO92" i="14"/>
  <c r="AO122" i="14" s="1"/>
  <c r="AP92" i="14"/>
  <c r="AP122" i="14" s="1"/>
  <c r="AQ92" i="14"/>
  <c r="AQ122" i="14" s="1"/>
  <c r="AR92" i="14"/>
  <c r="AR122" i="14" s="1"/>
  <c r="AS92" i="14"/>
  <c r="AS122" i="14" s="1"/>
  <c r="AT92" i="14"/>
  <c r="AT122" i="14" s="1"/>
  <c r="AU92" i="14"/>
  <c r="AU122" i="14" s="1"/>
  <c r="AV92" i="14"/>
  <c r="AV122" i="14" s="1"/>
  <c r="AW92" i="14"/>
  <c r="AW122" i="14" s="1"/>
  <c r="AX92" i="14"/>
  <c r="AX122" i="14" s="1"/>
  <c r="AY92" i="14"/>
  <c r="AY122" i="14" s="1"/>
  <c r="AZ92" i="14"/>
  <c r="AZ122" i="14" s="1"/>
  <c r="BA92" i="14"/>
  <c r="BA122" i="14" s="1"/>
  <c r="BB92" i="14"/>
  <c r="BB122" i="14" s="1"/>
  <c r="BC92" i="14"/>
  <c r="BC122" i="14" s="1"/>
  <c r="BD92" i="14"/>
  <c r="BD122" i="14" s="1"/>
  <c r="BE92" i="14"/>
  <c r="BE122" i="14" s="1"/>
  <c r="BF92" i="14"/>
  <c r="BF122" i="14" s="1"/>
  <c r="BG92" i="14"/>
  <c r="BG122" i="14" s="1"/>
  <c r="BH92" i="14"/>
  <c r="BH122" i="14" s="1"/>
  <c r="BI92" i="14"/>
  <c r="BI122" i="14" s="1"/>
  <c r="BJ92" i="14"/>
  <c r="BJ122" i="14" s="1"/>
  <c r="BK92" i="14"/>
  <c r="BK122" i="14" s="1"/>
  <c r="BL92" i="14"/>
  <c r="BL122" i="14" s="1"/>
  <c r="BM92" i="14"/>
  <c r="BM122" i="14" s="1"/>
  <c r="BN92" i="14"/>
  <c r="BN122" i="14" s="1"/>
  <c r="BO92" i="14"/>
  <c r="BO122" i="14" s="1"/>
  <c r="BP92" i="14"/>
  <c r="BP122" i="14" s="1"/>
  <c r="BQ92" i="14"/>
  <c r="BQ122" i="14" s="1"/>
  <c r="BR92" i="14"/>
  <c r="BR122" i="14" s="1"/>
  <c r="BS92" i="14"/>
  <c r="BS122" i="14" s="1"/>
  <c r="BT92" i="14"/>
  <c r="BT122" i="14" s="1"/>
  <c r="BU92" i="14"/>
  <c r="BU122" i="14" s="1"/>
  <c r="BV92" i="14"/>
  <c r="BV122" i="14" s="1"/>
  <c r="BW92" i="14"/>
  <c r="BW122" i="14" s="1"/>
  <c r="BX92" i="14"/>
  <c r="BX122" i="14" s="1"/>
  <c r="BY92" i="14"/>
  <c r="BY122" i="14" s="1"/>
  <c r="BZ92" i="14"/>
  <c r="BZ122" i="14" s="1"/>
  <c r="CA92" i="14"/>
  <c r="CA122" i="14" s="1"/>
  <c r="CB92" i="14"/>
  <c r="CB122" i="14" s="1"/>
  <c r="CC92" i="14"/>
  <c r="CC122" i="14" s="1"/>
  <c r="CD92" i="14"/>
  <c r="CD122" i="14" s="1"/>
  <c r="CE92" i="14"/>
  <c r="CE122" i="14" s="1"/>
  <c r="CF92" i="14"/>
  <c r="CF122" i="14" s="1"/>
  <c r="CG92" i="14"/>
  <c r="CG122" i="14" s="1"/>
  <c r="CH92" i="14"/>
  <c r="CH122" i="14" s="1"/>
  <c r="CI92" i="14"/>
  <c r="CI122" i="14" s="1"/>
  <c r="CJ92" i="14"/>
  <c r="CJ122" i="14" s="1"/>
  <c r="CK92" i="14"/>
  <c r="CK122" i="14" s="1"/>
  <c r="CL92" i="14"/>
  <c r="CL122" i="14" s="1"/>
  <c r="CM92" i="14"/>
  <c r="CM122" i="14" s="1"/>
  <c r="CN92" i="14"/>
  <c r="CN122" i="14" s="1"/>
  <c r="CO92" i="14"/>
  <c r="CO122" i="14" s="1"/>
  <c r="CP92" i="14"/>
  <c r="CP122" i="14" s="1"/>
  <c r="CQ92" i="14"/>
  <c r="CQ122" i="14" s="1"/>
  <c r="CR92" i="14"/>
  <c r="CR122" i="14" s="1"/>
  <c r="CS92" i="14"/>
  <c r="CS122" i="14" s="1"/>
  <c r="CT92" i="14"/>
  <c r="CT122" i="14" s="1"/>
  <c r="CU92" i="14"/>
  <c r="CU122" i="14" s="1"/>
  <c r="CV92" i="14"/>
  <c r="CV122" i="14" s="1"/>
  <c r="CW92" i="14"/>
  <c r="CW122" i="14" s="1"/>
  <c r="CX92" i="14"/>
  <c r="CX122" i="14" s="1"/>
  <c r="CY92" i="14"/>
  <c r="CY122" i="14" s="1"/>
  <c r="CZ92" i="14"/>
  <c r="CZ122" i="14" s="1"/>
  <c r="DA92" i="14"/>
  <c r="DA122" i="14" s="1"/>
  <c r="DB92" i="14"/>
  <c r="DB122" i="14" s="1"/>
  <c r="DC92" i="14"/>
  <c r="DC122" i="14" s="1"/>
  <c r="DD92" i="14"/>
  <c r="DD122" i="14" s="1"/>
  <c r="DE92" i="14"/>
  <c r="DE122" i="14" s="1"/>
  <c r="DF92" i="14"/>
  <c r="DF122" i="14" s="1"/>
  <c r="DG92" i="14"/>
  <c r="DG122" i="14" s="1"/>
  <c r="DH92" i="14"/>
  <c r="DH122" i="14" s="1"/>
  <c r="DI92" i="14"/>
  <c r="DI122" i="14" s="1"/>
  <c r="DJ92" i="14"/>
  <c r="DJ122" i="14" s="1"/>
  <c r="DK92" i="14"/>
  <c r="DK122" i="14" s="1"/>
  <c r="DL92" i="14"/>
  <c r="DL122" i="14" s="1"/>
  <c r="DM92" i="14"/>
  <c r="DM122" i="14" s="1"/>
  <c r="DN92" i="14"/>
  <c r="DN122" i="14" s="1"/>
  <c r="DO92" i="14"/>
  <c r="DO122" i="14" s="1"/>
  <c r="DP92" i="14"/>
  <c r="DP122" i="14" s="1"/>
  <c r="DQ92" i="14"/>
  <c r="DQ122" i="14" s="1"/>
  <c r="DR92" i="14"/>
  <c r="DR122" i="14" s="1"/>
  <c r="DS92" i="14"/>
  <c r="DS122" i="14" s="1"/>
  <c r="DT92" i="14"/>
  <c r="DT122" i="14" s="1"/>
  <c r="DU92" i="14"/>
  <c r="DU122" i="14" s="1"/>
  <c r="DV92" i="14"/>
  <c r="DV122" i="14" s="1"/>
  <c r="DW92" i="14"/>
  <c r="DW122" i="14" s="1"/>
  <c r="DX92" i="14"/>
  <c r="DX122" i="14" s="1"/>
  <c r="DY92" i="14"/>
  <c r="DY122" i="14" s="1"/>
  <c r="DZ92" i="14"/>
  <c r="DZ122" i="14" s="1"/>
  <c r="EA92" i="14"/>
  <c r="EA122" i="14" s="1"/>
  <c r="EB92" i="14"/>
  <c r="EB122" i="14" s="1"/>
  <c r="EC92" i="14"/>
  <c r="EC122" i="14" s="1"/>
  <c r="ED92" i="14"/>
  <c r="ED122" i="14" s="1"/>
  <c r="EE92" i="14"/>
  <c r="EE122" i="14" s="1"/>
  <c r="EF92" i="14"/>
  <c r="EF122" i="14" s="1"/>
  <c r="EG92" i="14"/>
  <c r="EG122" i="14" s="1"/>
  <c r="EH92" i="14"/>
  <c r="EH122" i="14" s="1"/>
  <c r="EI92" i="14"/>
  <c r="EI122" i="14" s="1"/>
  <c r="EJ92" i="14"/>
  <c r="EJ122" i="14" s="1"/>
  <c r="EK92" i="14"/>
  <c r="EK122" i="14" s="1"/>
  <c r="EL92" i="14"/>
  <c r="EL122" i="14" s="1"/>
  <c r="EM92" i="14"/>
  <c r="EM122" i="14" s="1"/>
  <c r="EN92" i="14"/>
  <c r="EN122" i="14" s="1"/>
  <c r="EO92" i="14"/>
  <c r="EO122" i="14" s="1"/>
  <c r="EP92" i="14"/>
  <c r="EP122" i="14" s="1"/>
  <c r="EQ92" i="14"/>
  <c r="EQ122" i="14" s="1"/>
  <c r="ER92" i="14"/>
  <c r="ER122" i="14" s="1"/>
  <c r="ES92" i="14"/>
  <c r="ES122" i="14" s="1"/>
  <c r="ET92" i="14"/>
  <c r="ET122" i="14" s="1"/>
  <c r="EU92" i="14"/>
  <c r="EU122" i="14" s="1"/>
  <c r="EV92" i="14"/>
  <c r="EV122" i="14" s="1"/>
  <c r="EW92" i="14"/>
  <c r="EW122" i="14" s="1"/>
  <c r="EX92" i="14"/>
  <c r="EX122" i="14" s="1"/>
  <c r="EY92" i="14"/>
  <c r="EY122" i="14" s="1"/>
  <c r="EZ92" i="14"/>
  <c r="EZ122" i="14" s="1"/>
  <c r="FA92" i="14"/>
  <c r="FA122" i="14" s="1"/>
  <c r="FB92" i="14"/>
  <c r="FB122" i="14" s="1"/>
  <c r="FC92" i="14"/>
  <c r="FC122" i="14" s="1"/>
  <c r="FD92" i="14"/>
  <c r="FD122" i="14" s="1"/>
  <c r="FE92" i="14"/>
  <c r="FE122" i="14" s="1"/>
  <c r="FF92" i="14"/>
  <c r="FF122" i="14" s="1"/>
  <c r="B93" i="14"/>
  <c r="B123" i="14" s="1"/>
  <c r="G93" i="14"/>
  <c r="G123" i="14" s="1"/>
  <c r="H93" i="14"/>
  <c r="H123" i="14" s="1"/>
  <c r="I93" i="14"/>
  <c r="I123" i="14" s="1"/>
  <c r="J93" i="14"/>
  <c r="J123" i="14" s="1"/>
  <c r="K93" i="14"/>
  <c r="K123" i="14" s="1"/>
  <c r="L93" i="14"/>
  <c r="L123" i="14" s="1"/>
  <c r="M93" i="14"/>
  <c r="M123" i="14" s="1"/>
  <c r="N93" i="14"/>
  <c r="N123" i="14" s="1"/>
  <c r="O93" i="14"/>
  <c r="O123" i="14" s="1"/>
  <c r="P93" i="14"/>
  <c r="P123" i="14" s="1"/>
  <c r="Q93" i="14"/>
  <c r="Q123" i="14" s="1"/>
  <c r="R93" i="14"/>
  <c r="R123" i="14" s="1"/>
  <c r="S93" i="14"/>
  <c r="S123" i="14" s="1"/>
  <c r="T93" i="14"/>
  <c r="T123" i="14" s="1"/>
  <c r="U93" i="14"/>
  <c r="U123" i="14" s="1"/>
  <c r="V93" i="14"/>
  <c r="V123" i="14" s="1"/>
  <c r="W93" i="14"/>
  <c r="W123" i="14" s="1"/>
  <c r="X93" i="14"/>
  <c r="X123" i="14" s="1"/>
  <c r="Y93" i="14"/>
  <c r="Y123" i="14" s="1"/>
  <c r="Z93" i="14"/>
  <c r="Z123" i="14" s="1"/>
  <c r="AA93" i="14"/>
  <c r="AA123" i="14" s="1"/>
  <c r="AB93" i="14"/>
  <c r="AB123" i="14" s="1"/>
  <c r="AC93" i="14"/>
  <c r="AC123" i="14" s="1"/>
  <c r="AD93" i="14"/>
  <c r="AD123" i="14" s="1"/>
  <c r="AE93" i="14"/>
  <c r="AE123" i="14" s="1"/>
  <c r="AF93" i="14"/>
  <c r="AF123" i="14" s="1"/>
  <c r="AG93" i="14"/>
  <c r="AG123" i="14" s="1"/>
  <c r="AH93" i="14"/>
  <c r="AH123" i="14" s="1"/>
  <c r="AI93" i="14"/>
  <c r="AI123" i="14" s="1"/>
  <c r="AJ93" i="14"/>
  <c r="AJ123" i="14" s="1"/>
  <c r="AK93" i="14"/>
  <c r="AK123" i="14" s="1"/>
  <c r="AL93" i="14"/>
  <c r="AL123" i="14" s="1"/>
  <c r="AM93" i="14"/>
  <c r="AM123" i="14" s="1"/>
  <c r="AN93" i="14"/>
  <c r="AN123" i="14" s="1"/>
  <c r="AO93" i="14"/>
  <c r="AO123" i="14" s="1"/>
  <c r="AP93" i="14"/>
  <c r="AP123" i="14" s="1"/>
  <c r="AQ93" i="14"/>
  <c r="AQ123" i="14" s="1"/>
  <c r="AR93" i="14"/>
  <c r="AR123" i="14" s="1"/>
  <c r="AS93" i="14"/>
  <c r="AS123" i="14" s="1"/>
  <c r="AT93" i="14"/>
  <c r="AT123" i="14" s="1"/>
  <c r="AU93" i="14"/>
  <c r="AU123" i="14" s="1"/>
  <c r="AV93" i="14"/>
  <c r="AV123" i="14" s="1"/>
  <c r="AW93" i="14"/>
  <c r="AW123" i="14" s="1"/>
  <c r="AX93" i="14"/>
  <c r="AX123" i="14" s="1"/>
  <c r="AY93" i="14"/>
  <c r="AY123" i="14" s="1"/>
  <c r="AZ93" i="14"/>
  <c r="AZ123" i="14" s="1"/>
  <c r="BA93" i="14"/>
  <c r="BA123" i="14" s="1"/>
  <c r="BB93" i="14"/>
  <c r="BB123" i="14" s="1"/>
  <c r="BC93" i="14"/>
  <c r="BC123" i="14" s="1"/>
  <c r="BD93" i="14"/>
  <c r="BD123" i="14" s="1"/>
  <c r="BE93" i="14"/>
  <c r="BE123" i="14" s="1"/>
  <c r="BF93" i="14"/>
  <c r="BF123" i="14" s="1"/>
  <c r="BG93" i="14"/>
  <c r="BG123" i="14" s="1"/>
  <c r="BH93" i="14"/>
  <c r="BH123" i="14" s="1"/>
  <c r="BI93" i="14"/>
  <c r="BI123" i="14" s="1"/>
  <c r="BJ93" i="14"/>
  <c r="BJ123" i="14" s="1"/>
  <c r="BK93" i="14"/>
  <c r="BK123" i="14" s="1"/>
  <c r="BL93" i="14"/>
  <c r="BL123" i="14" s="1"/>
  <c r="BM93" i="14"/>
  <c r="BM123" i="14" s="1"/>
  <c r="BN93" i="14"/>
  <c r="BN123" i="14" s="1"/>
  <c r="BO93" i="14"/>
  <c r="BO123" i="14" s="1"/>
  <c r="BP93" i="14"/>
  <c r="BP123" i="14" s="1"/>
  <c r="BQ93" i="14"/>
  <c r="BQ123" i="14" s="1"/>
  <c r="BR93" i="14"/>
  <c r="BR123" i="14" s="1"/>
  <c r="BS93" i="14"/>
  <c r="BS123" i="14" s="1"/>
  <c r="BT93" i="14"/>
  <c r="BT123" i="14" s="1"/>
  <c r="BU93" i="14"/>
  <c r="BU123" i="14" s="1"/>
  <c r="BV93" i="14"/>
  <c r="BV123" i="14" s="1"/>
  <c r="BW93" i="14"/>
  <c r="BW123" i="14" s="1"/>
  <c r="BX93" i="14"/>
  <c r="BX123" i="14" s="1"/>
  <c r="BY93" i="14"/>
  <c r="BY123" i="14" s="1"/>
  <c r="BZ93" i="14"/>
  <c r="BZ123" i="14" s="1"/>
  <c r="CA93" i="14"/>
  <c r="CA123" i="14" s="1"/>
  <c r="CB93" i="14"/>
  <c r="CB123" i="14" s="1"/>
  <c r="CC93" i="14"/>
  <c r="CC123" i="14" s="1"/>
  <c r="CD93" i="14"/>
  <c r="CD123" i="14" s="1"/>
  <c r="CE93" i="14"/>
  <c r="CE123" i="14" s="1"/>
  <c r="CF93" i="14"/>
  <c r="CF123" i="14" s="1"/>
  <c r="CG93" i="14"/>
  <c r="CG123" i="14" s="1"/>
  <c r="CH93" i="14"/>
  <c r="CH123" i="14" s="1"/>
  <c r="CI93" i="14"/>
  <c r="CI123" i="14" s="1"/>
  <c r="CJ93" i="14"/>
  <c r="CJ123" i="14" s="1"/>
  <c r="CK93" i="14"/>
  <c r="CK123" i="14" s="1"/>
  <c r="CL93" i="14"/>
  <c r="CL123" i="14" s="1"/>
  <c r="CM93" i="14"/>
  <c r="CM123" i="14" s="1"/>
  <c r="CN93" i="14"/>
  <c r="CN123" i="14" s="1"/>
  <c r="CO93" i="14"/>
  <c r="CO123" i="14" s="1"/>
  <c r="CP93" i="14"/>
  <c r="CP123" i="14" s="1"/>
  <c r="CQ93" i="14"/>
  <c r="CQ123" i="14" s="1"/>
  <c r="CR93" i="14"/>
  <c r="CR123" i="14" s="1"/>
  <c r="CS93" i="14"/>
  <c r="CS123" i="14" s="1"/>
  <c r="CT93" i="14"/>
  <c r="CT123" i="14" s="1"/>
  <c r="CU93" i="14"/>
  <c r="CU123" i="14" s="1"/>
  <c r="CV93" i="14"/>
  <c r="CV123" i="14" s="1"/>
  <c r="CW93" i="14"/>
  <c r="CW123" i="14" s="1"/>
  <c r="CX93" i="14"/>
  <c r="CX123" i="14" s="1"/>
  <c r="CY93" i="14"/>
  <c r="CY123" i="14" s="1"/>
  <c r="CZ93" i="14"/>
  <c r="CZ123" i="14" s="1"/>
  <c r="DA93" i="14"/>
  <c r="DA123" i="14" s="1"/>
  <c r="DB93" i="14"/>
  <c r="DB123" i="14" s="1"/>
  <c r="DC93" i="14"/>
  <c r="DC123" i="14" s="1"/>
  <c r="DD93" i="14"/>
  <c r="DD123" i="14" s="1"/>
  <c r="DE93" i="14"/>
  <c r="DE123" i="14" s="1"/>
  <c r="DF93" i="14"/>
  <c r="DF123" i="14" s="1"/>
  <c r="DG93" i="14"/>
  <c r="DG123" i="14" s="1"/>
  <c r="DH93" i="14"/>
  <c r="DH123" i="14" s="1"/>
  <c r="DI93" i="14"/>
  <c r="DI123" i="14" s="1"/>
  <c r="DJ93" i="14"/>
  <c r="DJ123" i="14" s="1"/>
  <c r="DK93" i="14"/>
  <c r="DK123" i="14" s="1"/>
  <c r="DL93" i="14"/>
  <c r="DL123" i="14" s="1"/>
  <c r="DM93" i="14"/>
  <c r="DM123" i="14" s="1"/>
  <c r="DN93" i="14"/>
  <c r="DN123" i="14" s="1"/>
  <c r="DO93" i="14"/>
  <c r="DO123" i="14" s="1"/>
  <c r="DP93" i="14"/>
  <c r="DP123" i="14" s="1"/>
  <c r="DQ93" i="14"/>
  <c r="DQ123" i="14" s="1"/>
  <c r="DR93" i="14"/>
  <c r="DR123" i="14" s="1"/>
  <c r="DS93" i="14"/>
  <c r="DS123" i="14" s="1"/>
  <c r="DT93" i="14"/>
  <c r="DT123" i="14" s="1"/>
  <c r="DU93" i="14"/>
  <c r="DU123" i="14" s="1"/>
  <c r="DV93" i="14"/>
  <c r="DV123" i="14" s="1"/>
  <c r="DW93" i="14"/>
  <c r="DW123" i="14" s="1"/>
  <c r="DX93" i="14"/>
  <c r="DX123" i="14" s="1"/>
  <c r="DY93" i="14"/>
  <c r="DY123" i="14" s="1"/>
  <c r="DZ93" i="14"/>
  <c r="DZ123" i="14" s="1"/>
  <c r="EA93" i="14"/>
  <c r="EA123" i="14" s="1"/>
  <c r="EB93" i="14"/>
  <c r="EB123" i="14" s="1"/>
  <c r="EC93" i="14"/>
  <c r="EC123" i="14" s="1"/>
  <c r="ED93" i="14"/>
  <c r="ED123" i="14" s="1"/>
  <c r="EE93" i="14"/>
  <c r="EE123" i="14" s="1"/>
  <c r="EF93" i="14"/>
  <c r="EF123" i="14" s="1"/>
  <c r="EG93" i="14"/>
  <c r="EG123" i="14" s="1"/>
  <c r="EH93" i="14"/>
  <c r="EH123" i="14" s="1"/>
  <c r="EI93" i="14"/>
  <c r="EI123" i="14" s="1"/>
  <c r="EJ93" i="14"/>
  <c r="EJ123" i="14" s="1"/>
  <c r="EK93" i="14"/>
  <c r="EK123" i="14" s="1"/>
  <c r="EL93" i="14"/>
  <c r="EL123" i="14" s="1"/>
  <c r="EM93" i="14"/>
  <c r="EM123" i="14" s="1"/>
  <c r="EN93" i="14"/>
  <c r="EN123" i="14" s="1"/>
  <c r="EO93" i="14"/>
  <c r="EO123" i="14" s="1"/>
  <c r="EP93" i="14"/>
  <c r="EP123" i="14" s="1"/>
  <c r="EQ93" i="14"/>
  <c r="EQ123" i="14" s="1"/>
  <c r="ER93" i="14"/>
  <c r="ER123" i="14" s="1"/>
  <c r="ES93" i="14"/>
  <c r="ES123" i="14" s="1"/>
  <c r="ET93" i="14"/>
  <c r="ET123" i="14" s="1"/>
  <c r="EU93" i="14"/>
  <c r="EU123" i="14" s="1"/>
  <c r="EV93" i="14"/>
  <c r="EV123" i="14" s="1"/>
  <c r="EW93" i="14"/>
  <c r="EW123" i="14" s="1"/>
  <c r="EX93" i="14"/>
  <c r="EX123" i="14" s="1"/>
  <c r="EY93" i="14"/>
  <c r="EY123" i="14" s="1"/>
  <c r="EZ93" i="14"/>
  <c r="EZ123" i="14" s="1"/>
  <c r="FA93" i="14"/>
  <c r="FA123" i="14" s="1"/>
  <c r="FB93" i="14"/>
  <c r="FB123" i="14" s="1"/>
  <c r="FC93" i="14"/>
  <c r="FC123" i="14" s="1"/>
  <c r="FD93" i="14"/>
  <c r="FD123" i="14" s="1"/>
  <c r="FE93" i="14"/>
  <c r="FE123" i="14" s="1"/>
  <c r="FF93" i="14"/>
  <c r="FF123" i="14" s="1"/>
  <c r="B94" i="14"/>
  <c r="G94" i="14"/>
  <c r="G124" i="14" s="1"/>
  <c r="H94" i="14"/>
  <c r="H124" i="14" s="1"/>
  <c r="I94" i="14"/>
  <c r="I124" i="14" s="1"/>
  <c r="J94" i="14"/>
  <c r="J124" i="14" s="1"/>
  <c r="K94" i="14"/>
  <c r="K124" i="14" s="1"/>
  <c r="L94" i="14"/>
  <c r="L124" i="14" s="1"/>
  <c r="M94" i="14"/>
  <c r="M124" i="14" s="1"/>
  <c r="N94" i="14"/>
  <c r="N124" i="14" s="1"/>
  <c r="O94" i="14"/>
  <c r="O124" i="14" s="1"/>
  <c r="P94" i="14"/>
  <c r="P124" i="14" s="1"/>
  <c r="Q94" i="14"/>
  <c r="Q124" i="14" s="1"/>
  <c r="R94" i="14"/>
  <c r="R124" i="14" s="1"/>
  <c r="S94" i="14"/>
  <c r="S124" i="14" s="1"/>
  <c r="T94" i="14"/>
  <c r="T124" i="14" s="1"/>
  <c r="U94" i="14"/>
  <c r="U124" i="14" s="1"/>
  <c r="V94" i="14"/>
  <c r="V124" i="14" s="1"/>
  <c r="W94" i="14"/>
  <c r="W124" i="14" s="1"/>
  <c r="X94" i="14"/>
  <c r="X124" i="14" s="1"/>
  <c r="Y94" i="14"/>
  <c r="Y124" i="14" s="1"/>
  <c r="Z94" i="14"/>
  <c r="Z124" i="14" s="1"/>
  <c r="AA94" i="14"/>
  <c r="AA124" i="14" s="1"/>
  <c r="AB94" i="14"/>
  <c r="AB124" i="14" s="1"/>
  <c r="AC94" i="14"/>
  <c r="AC124" i="14" s="1"/>
  <c r="AD94" i="14"/>
  <c r="AD124" i="14" s="1"/>
  <c r="AE94" i="14"/>
  <c r="AE124" i="14" s="1"/>
  <c r="AF94" i="14"/>
  <c r="AF124" i="14" s="1"/>
  <c r="AG94" i="14"/>
  <c r="AG124" i="14" s="1"/>
  <c r="AH94" i="14"/>
  <c r="AH124" i="14" s="1"/>
  <c r="AI94" i="14"/>
  <c r="AI124" i="14" s="1"/>
  <c r="AJ94" i="14"/>
  <c r="AJ124" i="14" s="1"/>
  <c r="AK94" i="14"/>
  <c r="AK124" i="14" s="1"/>
  <c r="AL94" i="14"/>
  <c r="AL124" i="14" s="1"/>
  <c r="AM94" i="14"/>
  <c r="AM124" i="14" s="1"/>
  <c r="AN94" i="14"/>
  <c r="AN124" i="14" s="1"/>
  <c r="AO94" i="14"/>
  <c r="AO124" i="14" s="1"/>
  <c r="AP94" i="14"/>
  <c r="AP124" i="14" s="1"/>
  <c r="AQ94" i="14"/>
  <c r="AQ124" i="14" s="1"/>
  <c r="AR94" i="14"/>
  <c r="AR124" i="14" s="1"/>
  <c r="AS94" i="14"/>
  <c r="AS124" i="14" s="1"/>
  <c r="AT94" i="14"/>
  <c r="AT124" i="14" s="1"/>
  <c r="AU94" i="14"/>
  <c r="AU124" i="14" s="1"/>
  <c r="AV94" i="14"/>
  <c r="AV124" i="14" s="1"/>
  <c r="AW94" i="14"/>
  <c r="AW124" i="14" s="1"/>
  <c r="AX94" i="14"/>
  <c r="AX124" i="14" s="1"/>
  <c r="AY94" i="14"/>
  <c r="AY124" i="14" s="1"/>
  <c r="AZ94" i="14"/>
  <c r="AZ124" i="14" s="1"/>
  <c r="BA94" i="14"/>
  <c r="BA124" i="14" s="1"/>
  <c r="BB94" i="14"/>
  <c r="BB124" i="14" s="1"/>
  <c r="BC94" i="14"/>
  <c r="BC124" i="14" s="1"/>
  <c r="BD94" i="14"/>
  <c r="BD124" i="14" s="1"/>
  <c r="BE94" i="14"/>
  <c r="BE124" i="14" s="1"/>
  <c r="BF94" i="14"/>
  <c r="BF124" i="14" s="1"/>
  <c r="BG94" i="14"/>
  <c r="BG124" i="14" s="1"/>
  <c r="BH94" i="14"/>
  <c r="BH124" i="14" s="1"/>
  <c r="BI94" i="14"/>
  <c r="BI124" i="14" s="1"/>
  <c r="BJ94" i="14"/>
  <c r="BJ124" i="14" s="1"/>
  <c r="BK94" i="14"/>
  <c r="BK124" i="14" s="1"/>
  <c r="BL94" i="14"/>
  <c r="BL124" i="14" s="1"/>
  <c r="BM94" i="14"/>
  <c r="BM124" i="14" s="1"/>
  <c r="BN94" i="14"/>
  <c r="BN124" i="14" s="1"/>
  <c r="BO94" i="14"/>
  <c r="BO124" i="14" s="1"/>
  <c r="BP94" i="14"/>
  <c r="BP124" i="14" s="1"/>
  <c r="BQ94" i="14"/>
  <c r="BQ124" i="14" s="1"/>
  <c r="BR94" i="14"/>
  <c r="BR124" i="14" s="1"/>
  <c r="BS94" i="14"/>
  <c r="BS124" i="14" s="1"/>
  <c r="BT94" i="14"/>
  <c r="BT124" i="14" s="1"/>
  <c r="BU94" i="14"/>
  <c r="BU124" i="14" s="1"/>
  <c r="BV94" i="14"/>
  <c r="BV124" i="14" s="1"/>
  <c r="BW94" i="14"/>
  <c r="BW124" i="14" s="1"/>
  <c r="BX94" i="14"/>
  <c r="BX124" i="14" s="1"/>
  <c r="BY94" i="14"/>
  <c r="BY124" i="14" s="1"/>
  <c r="BZ94" i="14"/>
  <c r="BZ124" i="14" s="1"/>
  <c r="CA94" i="14"/>
  <c r="CA124" i="14" s="1"/>
  <c r="CB94" i="14"/>
  <c r="CB124" i="14" s="1"/>
  <c r="CC94" i="14"/>
  <c r="CC124" i="14" s="1"/>
  <c r="CD94" i="14"/>
  <c r="CD124" i="14" s="1"/>
  <c r="CE94" i="14"/>
  <c r="CE124" i="14" s="1"/>
  <c r="CF94" i="14"/>
  <c r="CF124" i="14" s="1"/>
  <c r="CG94" i="14"/>
  <c r="CG124" i="14" s="1"/>
  <c r="CH94" i="14"/>
  <c r="CH124" i="14" s="1"/>
  <c r="CI94" i="14"/>
  <c r="CI124" i="14" s="1"/>
  <c r="CJ94" i="14"/>
  <c r="CJ124" i="14" s="1"/>
  <c r="CK94" i="14"/>
  <c r="CK124" i="14" s="1"/>
  <c r="CL94" i="14"/>
  <c r="CL124" i="14" s="1"/>
  <c r="CM94" i="14"/>
  <c r="CM124" i="14" s="1"/>
  <c r="CN94" i="14"/>
  <c r="CN124" i="14" s="1"/>
  <c r="CO94" i="14"/>
  <c r="CO124" i="14" s="1"/>
  <c r="CP94" i="14"/>
  <c r="CP124" i="14" s="1"/>
  <c r="CQ94" i="14"/>
  <c r="CQ124" i="14" s="1"/>
  <c r="CR94" i="14"/>
  <c r="CR124" i="14" s="1"/>
  <c r="CS94" i="14"/>
  <c r="CS124" i="14" s="1"/>
  <c r="CT94" i="14"/>
  <c r="CT124" i="14" s="1"/>
  <c r="CU94" i="14"/>
  <c r="CU124" i="14" s="1"/>
  <c r="CV94" i="14"/>
  <c r="CV124" i="14" s="1"/>
  <c r="CW94" i="14"/>
  <c r="CW124" i="14" s="1"/>
  <c r="CX94" i="14"/>
  <c r="CX124" i="14" s="1"/>
  <c r="CY94" i="14"/>
  <c r="CY124" i="14" s="1"/>
  <c r="CZ94" i="14"/>
  <c r="CZ124" i="14" s="1"/>
  <c r="DA94" i="14"/>
  <c r="DA124" i="14" s="1"/>
  <c r="DB94" i="14"/>
  <c r="DB124" i="14" s="1"/>
  <c r="DC94" i="14"/>
  <c r="DC124" i="14" s="1"/>
  <c r="DD94" i="14"/>
  <c r="DD124" i="14" s="1"/>
  <c r="DE94" i="14"/>
  <c r="DE124" i="14" s="1"/>
  <c r="DF94" i="14"/>
  <c r="DF124" i="14" s="1"/>
  <c r="DG94" i="14"/>
  <c r="DG124" i="14" s="1"/>
  <c r="DH94" i="14"/>
  <c r="DH124" i="14" s="1"/>
  <c r="DI94" i="14"/>
  <c r="DI124" i="14" s="1"/>
  <c r="DJ94" i="14"/>
  <c r="DJ124" i="14" s="1"/>
  <c r="DK94" i="14"/>
  <c r="DK124" i="14" s="1"/>
  <c r="DL94" i="14"/>
  <c r="DL124" i="14" s="1"/>
  <c r="DM94" i="14"/>
  <c r="DM124" i="14" s="1"/>
  <c r="DN94" i="14"/>
  <c r="DN124" i="14" s="1"/>
  <c r="DO94" i="14"/>
  <c r="DO124" i="14" s="1"/>
  <c r="DP94" i="14"/>
  <c r="DP124" i="14" s="1"/>
  <c r="DQ94" i="14"/>
  <c r="DQ124" i="14" s="1"/>
  <c r="DR94" i="14"/>
  <c r="DR124" i="14" s="1"/>
  <c r="DS94" i="14"/>
  <c r="DS124" i="14" s="1"/>
  <c r="DT94" i="14"/>
  <c r="DT124" i="14" s="1"/>
  <c r="DU94" i="14"/>
  <c r="DU124" i="14" s="1"/>
  <c r="DV94" i="14"/>
  <c r="DV124" i="14" s="1"/>
  <c r="DW94" i="14"/>
  <c r="DW124" i="14" s="1"/>
  <c r="DX94" i="14"/>
  <c r="DX124" i="14" s="1"/>
  <c r="DY94" i="14"/>
  <c r="DY124" i="14" s="1"/>
  <c r="DZ94" i="14"/>
  <c r="DZ124" i="14" s="1"/>
  <c r="EA94" i="14"/>
  <c r="EA124" i="14" s="1"/>
  <c r="EB94" i="14"/>
  <c r="EB124" i="14" s="1"/>
  <c r="EC94" i="14"/>
  <c r="EC124" i="14" s="1"/>
  <c r="ED94" i="14"/>
  <c r="ED124" i="14" s="1"/>
  <c r="EE94" i="14"/>
  <c r="EE124" i="14" s="1"/>
  <c r="EF94" i="14"/>
  <c r="EF124" i="14" s="1"/>
  <c r="EG94" i="14"/>
  <c r="EG124" i="14" s="1"/>
  <c r="EH94" i="14"/>
  <c r="EH124" i="14" s="1"/>
  <c r="EI94" i="14"/>
  <c r="EI124" i="14" s="1"/>
  <c r="EJ94" i="14"/>
  <c r="EJ124" i="14" s="1"/>
  <c r="EK94" i="14"/>
  <c r="EK124" i="14" s="1"/>
  <c r="EL94" i="14"/>
  <c r="EL124" i="14" s="1"/>
  <c r="EM94" i="14"/>
  <c r="EM124" i="14" s="1"/>
  <c r="EN94" i="14"/>
  <c r="EN124" i="14" s="1"/>
  <c r="EO94" i="14"/>
  <c r="EO124" i="14" s="1"/>
  <c r="EP94" i="14"/>
  <c r="EP124" i="14" s="1"/>
  <c r="EQ94" i="14"/>
  <c r="EQ124" i="14" s="1"/>
  <c r="ER94" i="14"/>
  <c r="ER124" i="14" s="1"/>
  <c r="ES94" i="14"/>
  <c r="ES124" i="14" s="1"/>
  <c r="ET94" i="14"/>
  <c r="ET124" i="14" s="1"/>
  <c r="EU94" i="14"/>
  <c r="EU124" i="14" s="1"/>
  <c r="EV94" i="14"/>
  <c r="EV124" i="14" s="1"/>
  <c r="EW94" i="14"/>
  <c r="EW124" i="14" s="1"/>
  <c r="EX94" i="14"/>
  <c r="EX124" i="14" s="1"/>
  <c r="EY94" i="14"/>
  <c r="EY124" i="14" s="1"/>
  <c r="EZ94" i="14"/>
  <c r="EZ124" i="14" s="1"/>
  <c r="FA94" i="14"/>
  <c r="FA124" i="14" s="1"/>
  <c r="FB94" i="14"/>
  <c r="FB124" i="14" s="1"/>
  <c r="FC94" i="14"/>
  <c r="FC124" i="14" s="1"/>
  <c r="FD94" i="14"/>
  <c r="FD124" i="14" s="1"/>
  <c r="FE94" i="14"/>
  <c r="FE124" i="14" s="1"/>
  <c r="FF94" i="14"/>
  <c r="FF124" i="14" s="1"/>
  <c r="B95" i="14"/>
  <c r="G95" i="14"/>
  <c r="G125" i="14" s="1"/>
  <c r="H95" i="14"/>
  <c r="H125" i="14" s="1"/>
  <c r="I95" i="14"/>
  <c r="I125" i="14" s="1"/>
  <c r="J95" i="14"/>
  <c r="J125" i="14" s="1"/>
  <c r="K95" i="14"/>
  <c r="K125" i="14" s="1"/>
  <c r="L95" i="14"/>
  <c r="L125" i="14" s="1"/>
  <c r="M95" i="14"/>
  <c r="M125" i="14" s="1"/>
  <c r="N95" i="14"/>
  <c r="N125" i="14" s="1"/>
  <c r="O95" i="14"/>
  <c r="O125" i="14" s="1"/>
  <c r="P95" i="14"/>
  <c r="P125" i="14" s="1"/>
  <c r="Q95" i="14"/>
  <c r="Q125" i="14" s="1"/>
  <c r="R95" i="14"/>
  <c r="R125" i="14" s="1"/>
  <c r="S95" i="14"/>
  <c r="S125" i="14" s="1"/>
  <c r="T95" i="14"/>
  <c r="T125" i="14" s="1"/>
  <c r="U95" i="14"/>
  <c r="U125" i="14" s="1"/>
  <c r="V95" i="14"/>
  <c r="V125" i="14" s="1"/>
  <c r="W95" i="14"/>
  <c r="W125" i="14" s="1"/>
  <c r="X95" i="14"/>
  <c r="X125" i="14" s="1"/>
  <c r="Y95" i="14"/>
  <c r="Y125" i="14" s="1"/>
  <c r="Z95" i="14"/>
  <c r="Z125" i="14" s="1"/>
  <c r="AA95" i="14"/>
  <c r="AA125" i="14" s="1"/>
  <c r="AB95" i="14"/>
  <c r="AB125" i="14" s="1"/>
  <c r="AC95" i="14"/>
  <c r="AC125" i="14" s="1"/>
  <c r="AD95" i="14"/>
  <c r="AD125" i="14" s="1"/>
  <c r="AE95" i="14"/>
  <c r="AE125" i="14" s="1"/>
  <c r="AF95" i="14"/>
  <c r="AF125" i="14" s="1"/>
  <c r="AG95" i="14"/>
  <c r="AG125" i="14" s="1"/>
  <c r="AH95" i="14"/>
  <c r="AH125" i="14" s="1"/>
  <c r="AI95" i="14"/>
  <c r="AI125" i="14" s="1"/>
  <c r="AJ95" i="14"/>
  <c r="AJ125" i="14" s="1"/>
  <c r="AK95" i="14"/>
  <c r="AK125" i="14" s="1"/>
  <c r="AL95" i="14"/>
  <c r="AL125" i="14" s="1"/>
  <c r="AM95" i="14"/>
  <c r="AM125" i="14" s="1"/>
  <c r="AN95" i="14"/>
  <c r="AN125" i="14" s="1"/>
  <c r="AO95" i="14"/>
  <c r="AO125" i="14" s="1"/>
  <c r="AP95" i="14"/>
  <c r="AP125" i="14" s="1"/>
  <c r="AQ95" i="14"/>
  <c r="AQ125" i="14" s="1"/>
  <c r="AR95" i="14"/>
  <c r="AR125" i="14" s="1"/>
  <c r="AS95" i="14"/>
  <c r="AS125" i="14" s="1"/>
  <c r="AT95" i="14"/>
  <c r="AT125" i="14" s="1"/>
  <c r="AU95" i="14"/>
  <c r="AU125" i="14" s="1"/>
  <c r="AV95" i="14"/>
  <c r="AV125" i="14" s="1"/>
  <c r="AW95" i="14"/>
  <c r="AW125" i="14" s="1"/>
  <c r="AX95" i="14"/>
  <c r="AX125" i="14" s="1"/>
  <c r="AY95" i="14"/>
  <c r="AY125" i="14" s="1"/>
  <c r="AZ95" i="14"/>
  <c r="AZ125" i="14" s="1"/>
  <c r="BA95" i="14"/>
  <c r="BA125" i="14" s="1"/>
  <c r="BB95" i="14"/>
  <c r="BB125" i="14" s="1"/>
  <c r="BC95" i="14"/>
  <c r="BC125" i="14" s="1"/>
  <c r="BD95" i="14"/>
  <c r="BD125" i="14" s="1"/>
  <c r="BE95" i="14"/>
  <c r="BE125" i="14" s="1"/>
  <c r="BF95" i="14"/>
  <c r="BF125" i="14" s="1"/>
  <c r="BG95" i="14"/>
  <c r="BG125" i="14" s="1"/>
  <c r="BH95" i="14"/>
  <c r="BH125" i="14" s="1"/>
  <c r="BI95" i="14"/>
  <c r="BI125" i="14" s="1"/>
  <c r="BJ95" i="14"/>
  <c r="BJ125" i="14" s="1"/>
  <c r="BK95" i="14"/>
  <c r="BK125" i="14" s="1"/>
  <c r="BL95" i="14"/>
  <c r="BL125" i="14" s="1"/>
  <c r="BM95" i="14"/>
  <c r="BM125" i="14" s="1"/>
  <c r="BN95" i="14"/>
  <c r="BN125" i="14" s="1"/>
  <c r="BO95" i="14"/>
  <c r="BO125" i="14" s="1"/>
  <c r="BP95" i="14"/>
  <c r="BP125" i="14" s="1"/>
  <c r="BQ95" i="14"/>
  <c r="BQ125" i="14" s="1"/>
  <c r="BR95" i="14"/>
  <c r="BR125" i="14" s="1"/>
  <c r="BS95" i="14"/>
  <c r="BS125" i="14" s="1"/>
  <c r="BT95" i="14"/>
  <c r="BT125" i="14" s="1"/>
  <c r="BU95" i="14"/>
  <c r="BU125" i="14" s="1"/>
  <c r="BV95" i="14"/>
  <c r="BV125" i="14" s="1"/>
  <c r="BW95" i="14"/>
  <c r="BW125" i="14" s="1"/>
  <c r="BX95" i="14"/>
  <c r="BX125" i="14" s="1"/>
  <c r="BY95" i="14"/>
  <c r="BY125" i="14" s="1"/>
  <c r="BZ95" i="14"/>
  <c r="BZ125" i="14" s="1"/>
  <c r="CA95" i="14"/>
  <c r="CA125" i="14" s="1"/>
  <c r="CB95" i="14"/>
  <c r="CB125" i="14" s="1"/>
  <c r="CC95" i="14"/>
  <c r="CC125" i="14" s="1"/>
  <c r="CD95" i="14"/>
  <c r="CD125" i="14" s="1"/>
  <c r="CE95" i="14"/>
  <c r="CE125" i="14" s="1"/>
  <c r="CF95" i="14"/>
  <c r="CF125" i="14" s="1"/>
  <c r="CG95" i="14"/>
  <c r="CG125" i="14" s="1"/>
  <c r="CH95" i="14"/>
  <c r="CH125" i="14" s="1"/>
  <c r="CI95" i="14"/>
  <c r="CI125" i="14" s="1"/>
  <c r="CJ95" i="14"/>
  <c r="CJ125" i="14" s="1"/>
  <c r="CK95" i="14"/>
  <c r="CK125" i="14" s="1"/>
  <c r="CL95" i="14"/>
  <c r="CL125" i="14" s="1"/>
  <c r="CM95" i="14"/>
  <c r="CM125" i="14" s="1"/>
  <c r="CN95" i="14"/>
  <c r="CN125" i="14" s="1"/>
  <c r="CO95" i="14"/>
  <c r="CO125" i="14" s="1"/>
  <c r="CP95" i="14"/>
  <c r="CP125" i="14" s="1"/>
  <c r="CQ95" i="14"/>
  <c r="CQ125" i="14" s="1"/>
  <c r="CR95" i="14"/>
  <c r="CR125" i="14" s="1"/>
  <c r="CS95" i="14"/>
  <c r="CS125" i="14" s="1"/>
  <c r="CT95" i="14"/>
  <c r="CT125" i="14" s="1"/>
  <c r="CU95" i="14"/>
  <c r="CU125" i="14" s="1"/>
  <c r="CV95" i="14"/>
  <c r="CV125" i="14" s="1"/>
  <c r="CW95" i="14"/>
  <c r="CW125" i="14" s="1"/>
  <c r="CX95" i="14"/>
  <c r="CX125" i="14" s="1"/>
  <c r="CY95" i="14"/>
  <c r="CY125" i="14" s="1"/>
  <c r="CZ95" i="14"/>
  <c r="CZ125" i="14" s="1"/>
  <c r="DA95" i="14"/>
  <c r="DA125" i="14" s="1"/>
  <c r="DB95" i="14"/>
  <c r="DB125" i="14" s="1"/>
  <c r="DC95" i="14"/>
  <c r="DC125" i="14" s="1"/>
  <c r="DD95" i="14"/>
  <c r="DD125" i="14" s="1"/>
  <c r="DE95" i="14"/>
  <c r="DE125" i="14" s="1"/>
  <c r="DF95" i="14"/>
  <c r="DF125" i="14" s="1"/>
  <c r="DG95" i="14"/>
  <c r="DG125" i="14" s="1"/>
  <c r="DH95" i="14"/>
  <c r="DH125" i="14" s="1"/>
  <c r="DI95" i="14"/>
  <c r="DI125" i="14" s="1"/>
  <c r="DJ95" i="14"/>
  <c r="DJ125" i="14" s="1"/>
  <c r="DK95" i="14"/>
  <c r="DK125" i="14" s="1"/>
  <c r="DL95" i="14"/>
  <c r="DL125" i="14" s="1"/>
  <c r="DM95" i="14"/>
  <c r="DM125" i="14" s="1"/>
  <c r="DN95" i="14"/>
  <c r="DN125" i="14" s="1"/>
  <c r="DO95" i="14"/>
  <c r="DO125" i="14" s="1"/>
  <c r="DP95" i="14"/>
  <c r="DP125" i="14" s="1"/>
  <c r="DQ95" i="14"/>
  <c r="DQ125" i="14" s="1"/>
  <c r="DR95" i="14"/>
  <c r="DR125" i="14" s="1"/>
  <c r="DS95" i="14"/>
  <c r="DS125" i="14" s="1"/>
  <c r="DT95" i="14"/>
  <c r="DT125" i="14" s="1"/>
  <c r="DU95" i="14"/>
  <c r="DU125" i="14" s="1"/>
  <c r="DV95" i="14"/>
  <c r="DV125" i="14" s="1"/>
  <c r="DW95" i="14"/>
  <c r="DW125" i="14" s="1"/>
  <c r="DX95" i="14"/>
  <c r="DX125" i="14" s="1"/>
  <c r="DY95" i="14"/>
  <c r="DY125" i="14" s="1"/>
  <c r="DZ95" i="14"/>
  <c r="DZ125" i="14" s="1"/>
  <c r="EA95" i="14"/>
  <c r="EA125" i="14" s="1"/>
  <c r="EB95" i="14"/>
  <c r="EB125" i="14" s="1"/>
  <c r="EC95" i="14"/>
  <c r="EC125" i="14" s="1"/>
  <c r="ED95" i="14"/>
  <c r="ED125" i="14" s="1"/>
  <c r="EE95" i="14"/>
  <c r="EE125" i="14" s="1"/>
  <c r="EF95" i="14"/>
  <c r="EF125" i="14" s="1"/>
  <c r="EG95" i="14"/>
  <c r="EG125" i="14" s="1"/>
  <c r="EH95" i="14"/>
  <c r="EH125" i="14" s="1"/>
  <c r="EI95" i="14"/>
  <c r="EI125" i="14" s="1"/>
  <c r="EJ95" i="14"/>
  <c r="EJ125" i="14" s="1"/>
  <c r="EK95" i="14"/>
  <c r="EK125" i="14" s="1"/>
  <c r="EL95" i="14"/>
  <c r="EL125" i="14" s="1"/>
  <c r="EM95" i="14"/>
  <c r="EM125" i="14" s="1"/>
  <c r="EN95" i="14"/>
  <c r="EN125" i="14" s="1"/>
  <c r="EO95" i="14"/>
  <c r="EO125" i="14" s="1"/>
  <c r="EP95" i="14"/>
  <c r="EP125" i="14" s="1"/>
  <c r="EQ95" i="14"/>
  <c r="EQ125" i="14" s="1"/>
  <c r="ER95" i="14"/>
  <c r="ER125" i="14" s="1"/>
  <c r="ES95" i="14"/>
  <c r="ES125" i="14" s="1"/>
  <c r="ET95" i="14"/>
  <c r="ET125" i="14" s="1"/>
  <c r="EU95" i="14"/>
  <c r="EU125" i="14" s="1"/>
  <c r="EV95" i="14"/>
  <c r="EV125" i="14" s="1"/>
  <c r="EW95" i="14"/>
  <c r="EW125" i="14" s="1"/>
  <c r="EX95" i="14"/>
  <c r="EX125" i="14" s="1"/>
  <c r="EY95" i="14"/>
  <c r="EY125" i="14" s="1"/>
  <c r="EZ95" i="14"/>
  <c r="EZ125" i="14" s="1"/>
  <c r="FA95" i="14"/>
  <c r="FA125" i="14" s="1"/>
  <c r="FB95" i="14"/>
  <c r="FB125" i="14" s="1"/>
  <c r="FC95" i="14"/>
  <c r="FC125" i="14" s="1"/>
  <c r="FD95" i="14"/>
  <c r="FD125" i="14" s="1"/>
  <c r="FE95" i="14"/>
  <c r="FE125" i="14" s="1"/>
  <c r="FF95" i="14"/>
  <c r="FF125" i="14" s="1"/>
  <c r="B96" i="14"/>
  <c r="B126" i="14" s="1"/>
  <c r="G96" i="14"/>
  <c r="G126" i="14" s="1"/>
  <c r="H96" i="14"/>
  <c r="H126" i="14" s="1"/>
  <c r="I96" i="14"/>
  <c r="I126" i="14" s="1"/>
  <c r="J96" i="14"/>
  <c r="J126" i="14" s="1"/>
  <c r="K96" i="14"/>
  <c r="K126" i="14" s="1"/>
  <c r="L96" i="14"/>
  <c r="L126" i="14" s="1"/>
  <c r="M96" i="14"/>
  <c r="M126" i="14" s="1"/>
  <c r="N96" i="14"/>
  <c r="N126" i="14" s="1"/>
  <c r="O96" i="14"/>
  <c r="O126" i="14" s="1"/>
  <c r="P96" i="14"/>
  <c r="P126" i="14" s="1"/>
  <c r="Q96" i="14"/>
  <c r="Q126" i="14" s="1"/>
  <c r="R96" i="14"/>
  <c r="R126" i="14" s="1"/>
  <c r="S96" i="14"/>
  <c r="S126" i="14" s="1"/>
  <c r="T96" i="14"/>
  <c r="T126" i="14" s="1"/>
  <c r="U96" i="14"/>
  <c r="U126" i="14" s="1"/>
  <c r="V96" i="14"/>
  <c r="V126" i="14" s="1"/>
  <c r="W96" i="14"/>
  <c r="W126" i="14" s="1"/>
  <c r="X96" i="14"/>
  <c r="X126" i="14" s="1"/>
  <c r="Y96" i="14"/>
  <c r="Y126" i="14" s="1"/>
  <c r="Z96" i="14"/>
  <c r="Z126" i="14" s="1"/>
  <c r="AA96" i="14"/>
  <c r="AA126" i="14" s="1"/>
  <c r="AB96" i="14"/>
  <c r="AB126" i="14" s="1"/>
  <c r="AC96" i="14"/>
  <c r="AC126" i="14" s="1"/>
  <c r="AD96" i="14"/>
  <c r="AD126" i="14" s="1"/>
  <c r="AE96" i="14"/>
  <c r="AE126" i="14" s="1"/>
  <c r="AF96" i="14"/>
  <c r="AF126" i="14" s="1"/>
  <c r="AG96" i="14"/>
  <c r="AG126" i="14" s="1"/>
  <c r="AH96" i="14"/>
  <c r="AH126" i="14" s="1"/>
  <c r="AI96" i="14"/>
  <c r="AI126" i="14" s="1"/>
  <c r="AJ96" i="14"/>
  <c r="AJ126" i="14" s="1"/>
  <c r="AK96" i="14"/>
  <c r="AK126" i="14" s="1"/>
  <c r="AL96" i="14"/>
  <c r="AL126" i="14" s="1"/>
  <c r="AM96" i="14"/>
  <c r="AM126" i="14" s="1"/>
  <c r="AN96" i="14"/>
  <c r="AN126" i="14" s="1"/>
  <c r="AO96" i="14"/>
  <c r="AO126" i="14" s="1"/>
  <c r="AP96" i="14"/>
  <c r="AP126" i="14" s="1"/>
  <c r="AQ96" i="14"/>
  <c r="AQ126" i="14" s="1"/>
  <c r="AR96" i="14"/>
  <c r="AR126" i="14" s="1"/>
  <c r="AS96" i="14"/>
  <c r="AS126" i="14" s="1"/>
  <c r="AT96" i="14"/>
  <c r="AT126" i="14" s="1"/>
  <c r="AU96" i="14"/>
  <c r="AU126" i="14" s="1"/>
  <c r="AV96" i="14"/>
  <c r="AV126" i="14" s="1"/>
  <c r="AW96" i="14"/>
  <c r="AW126" i="14" s="1"/>
  <c r="AX96" i="14"/>
  <c r="AX126" i="14" s="1"/>
  <c r="AY96" i="14"/>
  <c r="AY126" i="14" s="1"/>
  <c r="AZ96" i="14"/>
  <c r="AZ126" i="14" s="1"/>
  <c r="BA96" i="14"/>
  <c r="BA126" i="14" s="1"/>
  <c r="BB96" i="14"/>
  <c r="BB126" i="14" s="1"/>
  <c r="BC96" i="14"/>
  <c r="BC126" i="14" s="1"/>
  <c r="BD96" i="14"/>
  <c r="BD126" i="14" s="1"/>
  <c r="BE96" i="14"/>
  <c r="BE126" i="14" s="1"/>
  <c r="BF96" i="14"/>
  <c r="BF126" i="14" s="1"/>
  <c r="BG96" i="14"/>
  <c r="BG126" i="14" s="1"/>
  <c r="BH96" i="14"/>
  <c r="BH126" i="14" s="1"/>
  <c r="BI96" i="14"/>
  <c r="BI126" i="14" s="1"/>
  <c r="BJ96" i="14"/>
  <c r="BJ126" i="14" s="1"/>
  <c r="BK96" i="14"/>
  <c r="BK126" i="14" s="1"/>
  <c r="BL96" i="14"/>
  <c r="BL126" i="14" s="1"/>
  <c r="BM96" i="14"/>
  <c r="BM126" i="14" s="1"/>
  <c r="BN96" i="14"/>
  <c r="BN126" i="14" s="1"/>
  <c r="BO96" i="14"/>
  <c r="BO126" i="14" s="1"/>
  <c r="BP96" i="14"/>
  <c r="BP126" i="14" s="1"/>
  <c r="BQ96" i="14"/>
  <c r="BQ126" i="14" s="1"/>
  <c r="BR96" i="14"/>
  <c r="BR126" i="14" s="1"/>
  <c r="BS96" i="14"/>
  <c r="BS126" i="14" s="1"/>
  <c r="BT96" i="14"/>
  <c r="BT126" i="14" s="1"/>
  <c r="BU96" i="14"/>
  <c r="BU126" i="14" s="1"/>
  <c r="BV96" i="14"/>
  <c r="BV126" i="14" s="1"/>
  <c r="BW96" i="14"/>
  <c r="BW126" i="14" s="1"/>
  <c r="BX96" i="14"/>
  <c r="BX126" i="14" s="1"/>
  <c r="BY96" i="14"/>
  <c r="BY126" i="14" s="1"/>
  <c r="BZ96" i="14"/>
  <c r="BZ126" i="14" s="1"/>
  <c r="CA96" i="14"/>
  <c r="CA126" i="14" s="1"/>
  <c r="CB96" i="14"/>
  <c r="CB126" i="14" s="1"/>
  <c r="CC96" i="14"/>
  <c r="CC126" i="14" s="1"/>
  <c r="CD96" i="14"/>
  <c r="CD126" i="14" s="1"/>
  <c r="CE96" i="14"/>
  <c r="CE126" i="14" s="1"/>
  <c r="CF96" i="14"/>
  <c r="CF126" i="14" s="1"/>
  <c r="CG96" i="14"/>
  <c r="CG126" i="14" s="1"/>
  <c r="CH96" i="14"/>
  <c r="CH126" i="14" s="1"/>
  <c r="CI96" i="14"/>
  <c r="CI126" i="14" s="1"/>
  <c r="CJ96" i="14"/>
  <c r="CJ126" i="14" s="1"/>
  <c r="CK96" i="14"/>
  <c r="CK126" i="14" s="1"/>
  <c r="CL96" i="14"/>
  <c r="CL126" i="14" s="1"/>
  <c r="CM96" i="14"/>
  <c r="CM126" i="14" s="1"/>
  <c r="CN96" i="14"/>
  <c r="CN126" i="14" s="1"/>
  <c r="CO96" i="14"/>
  <c r="CO126" i="14" s="1"/>
  <c r="CP96" i="14"/>
  <c r="CP126" i="14" s="1"/>
  <c r="CQ96" i="14"/>
  <c r="CQ126" i="14" s="1"/>
  <c r="CR96" i="14"/>
  <c r="CR126" i="14" s="1"/>
  <c r="CS96" i="14"/>
  <c r="CS126" i="14" s="1"/>
  <c r="CT96" i="14"/>
  <c r="CT126" i="14" s="1"/>
  <c r="CU96" i="14"/>
  <c r="CU126" i="14" s="1"/>
  <c r="CV96" i="14"/>
  <c r="CV126" i="14" s="1"/>
  <c r="CW96" i="14"/>
  <c r="CW126" i="14" s="1"/>
  <c r="CX96" i="14"/>
  <c r="CX126" i="14" s="1"/>
  <c r="CY96" i="14"/>
  <c r="CY126" i="14" s="1"/>
  <c r="CZ96" i="14"/>
  <c r="CZ126" i="14" s="1"/>
  <c r="DA96" i="14"/>
  <c r="DA126" i="14" s="1"/>
  <c r="DB96" i="14"/>
  <c r="DB126" i="14" s="1"/>
  <c r="DC96" i="14"/>
  <c r="DC126" i="14" s="1"/>
  <c r="DD96" i="14"/>
  <c r="DD126" i="14" s="1"/>
  <c r="DE96" i="14"/>
  <c r="DE126" i="14" s="1"/>
  <c r="DF96" i="14"/>
  <c r="DF126" i="14" s="1"/>
  <c r="DG96" i="14"/>
  <c r="DG126" i="14" s="1"/>
  <c r="DH96" i="14"/>
  <c r="DH126" i="14" s="1"/>
  <c r="DI96" i="14"/>
  <c r="DI126" i="14" s="1"/>
  <c r="DJ96" i="14"/>
  <c r="DJ126" i="14" s="1"/>
  <c r="DK96" i="14"/>
  <c r="DK126" i="14" s="1"/>
  <c r="DL96" i="14"/>
  <c r="DL126" i="14" s="1"/>
  <c r="DM96" i="14"/>
  <c r="DM126" i="14" s="1"/>
  <c r="DN96" i="14"/>
  <c r="DN126" i="14" s="1"/>
  <c r="DO96" i="14"/>
  <c r="DO126" i="14" s="1"/>
  <c r="DP96" i="14"/>
  <c r="DP126" i="14" s="1"/>
  <c r="DQ96" i="14"/>
  <c r="DQ126" i="14" s="1"/>
  <c r="DR96" i="14"/>
  <c r="DR126" i="14" s="1"/>
  <c r="DS96" i="14"/>
  <c r="DS126" i="14" s="1"/>
  <c r="DT96" i="14"/>
  <c r="DT126" i="14" s="1"/>
  <c r="DU96" i="14"/>
  <c r="DU126" i="14" s="1"/>
  <c r="DV96" i="14"/>
  <c r="DV126" i="14" s="1"/>
  <c r="DW96" i="14"/>
  <c r="DW126" i="14" s="1"/>
  <c r="DX96" i="14"/>
  <c r="DX126" i="14" s="1"/>
  <c r="DY96" i="14"/>
  <c r="DY126" i="14" s="1"/>
  <c r="DZ96" i="14"/>
  <c r="DZ126" i="14" s="1"/>
  <c r="EA96" i="14"/>
  <c r="EA126" i="14" s="1"/>
  <c r="EB96" i="14"/>
  <c r="EB126" i="14" s="1"/>
  <c r="EC96" i="14"/>
  <c r="EC126" i="14" s="1"/>
  <c r="ED96" i="14"/>
  <c r="ED126" i="14" s="1"/>
  <c r="EE96" i="14"/>
  <c r="EE126" i="14" s="1"/>
  <c r="EF96" i="14"/>
  <c r="EF126" i="14" s="1"/>
  <c r="EG96" i="14"/>
  <c r="EG126" i="14" s="1"/>
  <c r="EH96" i="14"/>
  <c r="EH126" i="14" s="1"/>
  <c r="EI96" i="14"/>
  <c r="EI126" i="14" s="1"/>
  <c r="EJ96" i="14"/>
  <c r="EJ126" i="14" s="1"/>
  <c r="EK96" i="14"/>
  <c r="EK126" i="14" s="1"/>
  <c r="EL96" i="14"/>
  <c r="EL126" i="14" s="1"/>
  <c r="EM96" i="14"/>
  <c r="EM126" i="14" s="1"/>
  <c r="EN96" i="14"/>
  <c r="EN126" i="14" s="1"/>
  <c r="EO96" i="14"/>
  <c r="EO126" i="14" s="1"/>
  <c r="EP96" i="14"/>
  <c r="EP126" i="14" s="1"/>
  <c r="EQ96" i="14"/>
  <c r="EQ126" i="14" s="1"/>
  <c r="ER96" i="14"/>
  <c r="ER126" i="14" s="1"/>
  <c r="ES96" i="14"/>
  <c r="ES126" i="14" s="1"/>
  <c r="ET96" i="14"/>
  <c r="ET126" i="14" s="1"/>
  <c r="EU96" i="14"/>
  <c r="EU126" i="14" s="1"/>
  <c r="EV96" i="14"/>
  <c r="EV126" i="14" s="1"/>
  <c r="EW96" i="14"/>
  <c r="EW126" i="14" s="1"/>
  <c r="EX96" i="14"/>
  <c r="EX126" i="14" s="1"/>
  <c r="EY96" i="14"/>
  <c r="EY126" i="14" s="1"/>
  <c r="EZ96" i="14"/>
  <c r="EZ126" i="14" s="1"/>
  <c r="FA96" i="14"/>
  <c r="FA126" i="14" s="1"/>
  <c r="FB96" i="14"/>
  <c r="FB126" i="14" s="1"/>
  <c r="FC96" i="14"/>
  <c r="FC126" i="14" s="1"/>
  <c r="FD96" i="14"/>
  <c r="FD126" i="14" s="1"/>
  <c r="FE96" i="14"/>
  <c r="FE126" i="14" s="1"/>
  <c r="FF96" i="14"/>
  <c r="FF126" i="14" s="1"/>
  <c r="B97" i="14"/>
  <c r="G97" i="14"/>
  <c r="G127" i="14" s="1"/>
  <c r="H97" i="14"/>
  <c r="H127" i="14" s="1"/>
  <c r="I97" i="14"/>
  <c r="I127" i="14" s="1"/>
  <c r="J97" i="14"/>
  <c r="J127" i="14" s="1"/>
  <c r="K97" i="14"/>
  <c r="K127" i="14" s="1"/>
  <c r="L97" i="14"/>
  <c r="L127" i="14" s="1"/>
  <c r="M97" i="14"/>
  <c r="M127" i="14" s="1"/>
  <c r="N97" i="14"/>
  <c r="N127" i="14" s="1"/>
  <c r="O97" i="14"/>
  <c r="O127" i="14" s="1"/>
  <c r="P97" i="14"/>
  <c r="P127" i="14" s="1"/>
  <c r="Q97" i="14"/>
  <c r="Q127" i="14" s="1"/>
  <c r="R97" i="14"/>
  <c r="R127" i="14" s="1"/>
  <c r="S97" i="14"/>
  <c r="S127" i="14" s="1"/>
  <c r="T97" i="14"/>
  <c r="T127" i="14" s="1"/>
  <c r="U97" i="14"/>
  <c r="U127" i="14" s="1"/>
  <c r="V97" i="14"/>
  <c r="V127" i="14" s="1"/>
  <c r="W97" i="14"/>
  <c r="W127" i="14" s="1"/>
  <c r="X97" i="14"/>
  <c r="X127" i="14" s="1"/>
  <c r="Y97" i="14"/>
  <c r="Y127" i="14" s="1"/>
  <c r="Z97" i="14"/>
  <c r="Z127" i="14" s="1"/>
  <c r="AA97" i="14"/>
  <c r="AA127" i="14" s="1"/>
  <c r="AB97" i="14"/>
  <c r="AB127" i="14" s="1"/>
  <c r="AC97" i="14"/>
  <c r="AC127" i="14" s="1"/>
  <c r="AD97" i="14"/>
  <c r="AD127" i="14" s="1"/>
  <c r="AE97" i="14"/>
  <c r="AE127" i="14" s="1"/>
  <c r="AF97" i="14"/>
  <c r="AF127" i="14" s="1"/>
  <c r="AG97" i="14"/>
  <c r="AG127" i="14" s="1"/>
  <c r="AH97" i="14"/>
  <c r="AH127" i="14" s="1"/>
  <c r="AI97" i="14"/>
  <c r="AI127" i="14" s="1"/>
  <c r="AJ97" i="14"/>
  <c r="AJ127" i="14" s="1"/>
  <c r="AK97" i="14"/>
  <c r="AK127" i="14" s="1"/>
  <c r="AL97" i="14"/>
  <c r="AL127" i="14" s="1"/>
  <c r="AM97" i="14"/>
  <c r="AM127" i="14" s="1"/>
  <c r="AN97" i="14"/>
  <c r="AN127" i="14" s="1"/>
  <c r="AO97" i="14"/>
  <c r="AO127" i="14" s="1"/>
  <c r="AP97" i="14"/>
  <c r="AP127" i="14" s="1"/>
  <c r="AQ97" i="14"/>
  <c r="AQ127" i="14" s="1"/>
  <c r="AR97" i="14"/>
  <c r="AR127" i="14" s="1"/>
  <c r="AS97" i="14"/>
  <c r="AS127" i="14" s="1"/>
  <c r="AT97" i="14"/>
  <c r="AT127" i="14" s="1"/>
  <c r="AU97" i="14"/>
  <c r="AU127" i="14" s="1"/>
  <c r="AV97" i="14"/>
  <c r="AV127" i="14" s="1"/>
  <c r="AW97" i="14"/>
  <c r="AW127" i="14" s="1"/>
  <c r="AX97" i="14"/>
  <c r="AX127" i="14" s="1"/>
  <c r="AY97" i="14"/>
  <c r="AY127" i="14" s="1"/>
  <c r="AZ97" i="14"/>
  <c r="AZ127" i="14" s="1"/>
  <c r="BA97" i="14"/>
  <c r="BA127" i="14" s="1"/>
  <c r="BB97" i="14"/>
  <c r="BB127" i="14" s="1"/>
  <c r="BC97" i="14"/>
  <c r="BC127" i="14" s="1"/>
  <c r="BD97" i="14"/>
  <c r="BD127" i="14" s="1"/>
  <c r="BE97" i="14"/>
  <c r="BE127" i="14" s="1"/>
  <c r="BF97" i="14"/>
  <c r="BF127" i="14" s="1"/>
  <c r="BG97" i="14"/>
  <c r="BG127" i="14" s="1"/>
  <c r="BH97" i="14"/>
  <c r="BH127" i="14" s="1"/>
  <c r="BI97" i="14"/>
  <c r="BI127" i="14" s="1"/>
  <c r="BJ97" i="14"/>
  <c r="BJ127" i="14" s="1"/>
  <c r="BK97" i="14"/>
  <c r="BK127" i="14" s="1"/>
  <c r="BL97" i="14"/>
  <c r="BL127" i="14" s="1"/>
  <c r="BM97" i="14"/>
  <c r="BM127" i="14" s="1"/>
  <c r="BN97" i="14"/>
  <c r="BN127" i="14" s="1"/>
  <c r="BO97" i="14"/>
  <c r="BO127" i="14" s="1"/>
  <c r="BP97" i="14"/>
  <c r="BP127" i="14" s="1"/>
  <c r="BQ97" i="14"/>
  <c r="BQ127" i="14" s="1"/>
  <c r="BR97" i="14"/>
  <c r="BR127" i="14" s="1"/>
  <c r="BS97" i="14"/>
  <c r="BS127" i="14" s="1"/>
  <c r="BT97" i="14"/>
  <c r="BT127" i="14" s="1"/>
  <c r="BU97" i="14"/>
  <c r="BU127" i="14" s="1"/>
  <c r="BV97" i="14"/>
  <c r="BV127" i="14" s="1"/>
  <c r="BW97" i="14"/>
  <c r="BW127" i="14" s="1"/>
  <c r="BX97" i="14"/>
  <c r="BX127" i="14" s="1"/>
  <c r="BY97" i="14"/>
  <c r="BY127" i="14" s="1"/>
  <c r="BZ97" i="14"/>
  <c r="BZ127" i="14" s="1"/>
  <c r="CA97" i="14"/>
  <c r="CA127" i="14" s="1"/>
  <c r="CB97" i="14"/>
  <c r="CB127" i="14" s="1"/>
  <c r="CC97" i="14"/>
  <c r="CC127" i="14" s="1"/>
  <c r="CD97" i="14"/>
  <c r="CD127" i="14" s="1"/>
  <c r="CE97" i="14"/>
  <c r="CE127" i="14" s="1"/>
  <c r="CF97" i="14"/>
  <c r="CF127" i="14" s="1"/>
  <c r="CG97" i="14"/>
  <c r="CG127" i="14" s="1"/>
  <c r="CH97" i="14"/>
  <c r="CH127" i="14" s="1"/>
  <c r="CI97" i="14"/>
  <c r="CI127" i="14" s="1"/>
  <c r="CJ97" i="14"/>
  <c r="CJ127" i="14" s="1"/>
  <c r="CK97" i="14"/>
  <c r="CK127" i="14" s="1"/>
  <c r="CL97" i="14"/>
  <c r="CL127" i="14" s="1"/>
  <c r="CM97" i="14"/>
  <c r="CM127" i="14" s="1"/>
  <c r="CN97" i="14"/>
  <c r="CN127" i="14" s="1"/>
  <c r="CO97" i="14"/>
  <c r="CO127" i="14" s="1"/>
  <c r="CP97" i="14"/>
  <c r="CP127" i="14" s="1"/>
  <c r="CQ97" i="14"/>
  <c r="CQ127" i="14" s="1"/>
  <c r="CR97" i="14"/>
  <c r="CR127" i="14" s="1"/>
  <c r="CS97" i="14"/>
  <c r="CS127" i="14" s="1"/>
  <c r="CT97" i="14"/>
  <c r="CT127" i="14" s="1"/>
  <c r="CU97" i="14"/>
  <c r="CU127" i="14" s="1"/>
  <c r="CV97" i="14"/>
  <c r="CV127" i="14" s="1"/>
  <c r="CW97" i="14"/>
  <c r="CW127" i="14" s="1"/>
  <c r="CX97" i="14"/>
  <c r="CX127" i="14" s="1"/>
  <c r="CY97" i="14"/>
  <c r="CY127" i="14" s="1"/>
  <c r="CZ97" i="14"/>
  <c r="CZ127" i="14" s="1"/>
  <c r="DA97" i="14"/>
  <c r="DA127" i="14" s="1"/>
  <c r="DB97" i="14"/>
  <c r="DB127" i="14" s="1"/>
  <c r="DC97" i="14"/>
  <c r="DC127" i="14" s="1"/>
  <c r="DD97" i="14"/>
  <c r="DD127" i="14" s="1"/>
  <c r="DE97" i="14"/>
  <c r="DE127" i="14" s="1"/>
  <c r="DF97" i="14"/>
  <c r="DF127" i="14" s="1"/>
  <c r="DG97" i="14"/>
  <c r="DG127" i="14" s="1"/>
  <c r="DH97" i="14"/>
  <c r="DH127" i="14" s="1"/>
  <c r="DI97" i="14"/>
  <c r="DI127" i="14" s="1"/>
  <c r="DJ97" i="14"/>
  <c r="DJ127" i="14" s="1"/>
  <c r="DK97" i="14"/>
  <c r="DK127" i="14" s="1"/>
  <c r="DL97" i="14"/>
  <c r="DL127" i="14" s="1"/>
  <c r="DM97" i="14"/>
  <c r="DM127" i="14" s="1"/>
  <c r="DN97" i="14"/>
  <c r="DN127" i="14" s="1"/>
  <c r="DO97" i="14"/>
  <c r="DO127" i="14" s="1"/>
  <c r="DP97" i="14"/>
  <c r="DP127" i="14" s="1"/>
  <c r="DQ97" i="14"/>
  <c r="DQ127" i="14" s="1"/>
  <c r="DR97" i="14"/>
  <c r="DR127" i="14" s="1"/>
  <c r="DS97" i="14"/>
  <c r="DS127" i="14" s="1"/>
  <c r="DT97" i="14"/>
  <c r="DT127" i="14" s="1"/>
  <c r="DU97" i="14"/>
  <c r="DU127" i="14" s="1"/>
  <c r="DV97" i="14"/>
  <c r="DV127" i="14" s="1"/>
  <c r="DW97" i="14"/>
  <c r="DW127" i="14" s="1"/>
  <c r="DX97" i="14"/>
  <c r="DX127" i="14" s="1"/>
  <c r="DY97" i="14"/>
  <c r="DY127" i="14" s="1"/>
  <c r="DZ97" i="14"/>
  <c r="DZ127" i="14" s="1"/>
  <c r="EA97" i="14"/>
  <c r="EA127" i="14" s="1"/>
  <c r="EB97" i="14"/>
  <c r="EB127" i="14" s="1"/>
  <c r="EC97" i="14"/>
  <c r="EC127" i="14" s="1"/>
  <c r="ED97" i="14"/>
  <c r="ED127" i="14" s="1"/>
  <c r="EE97" i="14"/>
  <c r="EE127" i="14" s="1"/>
  <c r="EF97" i="14"/>
  <c r="EF127" i="14" s="1"/>
  <c r="EG97" i="14"/>
  <c r="EG127" i="14" s="1"/>
  <c r="EH97" i="14"/>
  <c r="EH127" i="14" s="1"/>
  <c r="EI97" i="14"/>
  <c r="EI127" i="14" s="1"/>
  <c r="EJ97" i="14"/>
  <c r="EJ127" i="14" s="1"/>
  <c r="EK97" i="14"/>
  <c r="EK127" i="14" s="1"/>
  <c r="EL97" i="14"/>
  <c r="EL127" i="14" s="1"/>
  <c r="EM97" i="14"/>
  <c r="EM127" i="14" s="1"/>
  <c r="EN97" i="14"/>
  <c r="EN127" i="14" s="1"/>
  <c r="EO97" i="14"/>
  <c r="EO127" i="14" s="1"/>
  <c r="EP97" i="14"/>
  <c r="EP127" i="14" s="1"/>
  <c r="EQ97" i="14"/>
  <c r="EQ127" i="14" s="1"/>
  <c r="ER97" i="14"/>
  <c r="ER127" i="14" s="1"/>
  <c r="ES97" i="14"/>
  <c r="ES127" i="14" s="1"/>
  <c r="ET97" i="14"/>
  <c r="ET127" i="14" s="1"/>
  <c r="EU97" i="14"/>
  <c r="EU127" i="14" s="1"/>
  <c r="EV97" i="14"/>
  <c r="EV127" i="14" s="1"/>
  <c r="EW97" i="14"/>
  <c r="EW127" i="14" s="1"/>
  <c r="EX97" i="14"/>
  <c r="EX127" i="14" s="1"/>
  <c r="EY97" i="14"/>
  <c r="EY127" i="14" s="1"/>
  <c r="EZ97" i="14"/>
  <c r="EZ127" i="14" s="1"/>
  <c r="FA97" i="14"/>
  <c r="FA127" i="14" s="1"/>
  <c r="FB97" i="14"/>
  <c r="FB127" i="14" s="1"/>
  <c r="FC97" i="14"/>
  <c r="FC127" i="14" s="1"/>
  <c r="FD97" i="14"/>
  <c r="FD127" i="14" s="1"/>
  <c r="FE97" i="14"/>
  <c r="FE127" i="14" s="1"/>
  <c r="FF97" i="14"/>
  <c r="FF127" i="14" s="1"/>
  <c r="B98" i="14"/>
  <c r="B128" i="14" s="1"/>
  <c r="G98" i="14"/>
  <c r="G128" i="14" s="1"/>
  <c r="H98" i="14"/>
  <c r="H128" i="14" s="1"/>
  <c r="I98" i="14"/>
  <c r="I128" i="14" s="1"/>
  <c r="J98" i="14"/>
  <c r="J128" i="14" s="1"/>
  <c r="K98" i="14"/>
  <c r="K128" i="14" s="1"/>
  <c r="L98" i="14"/>
  <c r="L128" i="14" s="1"/>
  <c r="M98" i="14"/>
  <c r="M128" i="14" s="1"/>
  <c r="N98" i="14"/>
  <c r="N128" i="14" s="1"/>
  <c r="O98" i="14"/>
  <c r="O128" i="14" s="1"/>
  <c r="P98" i="14"/>
  <c r="P128" i="14" s="1"/>
  <c r="Q98" i="14"/>
  <c r="Q128" i="14" s="1"/>
  <c r="R98" i="14"/>
  <c r="R128" i="14" s="1"/>
  <c r="S98" i="14"/>
  <c r="S128" i="14" s="1"/>
  <c r="T98" i="14"/>
  <c r="T128" i="14" s="1"/>
  <c r="U98" i="14"/>
  <c r="U128" i="14" s="1"/>
  <c r="V98" i="14"/>
  <c r="V128" i="14" s="1"/>
  <c r="W98" i="14"/>
  <c r="W128" i="14" s="1"/>
  <c r="X98" i="14"/>
  <c r="X128" i="14" s="1"/>
  <c r="Y98" i="14"/>
  <c r="Y128" i="14" s="1"/>
  <c r="Z98" i="14"/>
  <c r="Z128" i="14" s="1"/>
  <c r="AA98" i="14"/>
  <c r="AA128" i="14" s="1"/>
  <c r="AB98" i="14"/>
  <c r="AB128" i="14" s="1"/>
  <c r="AC98" i="14"/>
  <c r="AC128" i="14" s="1"/>
  <c r="AD98" i="14"/>
  <c r="AD128" i="14" s="1"/>
  <c r="AE98" i="14"/>
  <c r="AE128" i="14" s="1"/>
  <c r="AF98" i="14"/>
  <c r="AF128" i="14" s="1"/>
  <c r="AG98" i="14"/>
  <c r="AG128" i="14" s="1"/>
  <c r="AH98" i="14"/>
  <c r="AH128" i="14" s="1"/>
  <c r="AI98" i="14"/>
  <c r="AI128" i="14" s="1"/>
  <c r="AJ98" i="14"/>
  <c r="AJ128" i="14" s="1"/>
  <c r="AK98" i="14"/>
  <c r="AK128" i="14" s="1"/>
  <c r="AL98" i="14"/>
  <c r="AL128" i="14" s="1"/>
  <c r="AM98" i="14"/>
  <c r="AM128" i="14" s="1"/>
  <c r="AN98" i="14"/>
  <c r="AN128" i="14" s="1"/>
  <c r="AO98" i="14"/>
  <c r="AO128" i="14" s="1"/>
  <c r="AP98" i="14"/>
  <c r="AP128" i="14" s="1"/>
  <c r="AQ98" i="14"/>
  <c r="AQ128" i="14" s="1"/>
  <c r="AR98" i="14"/>
  <c r="AR128" i="14" s="1"/>
  <c r="AS98" i="14"/>
  <c r="AS128" i="14" s="1"/>
  <c r="AT98" i="14"/>
  <c r="AT128" i="14" s="1"/>
  <c r="AU98" i="14"/>
  <c r="AU128" i="14" s="1"/>
  <c r="AV98" i="14"/>
  <c r="AV128" i="14" s="1"/>
  <c r="AW98" i="14"/>
  <c r="AW128" i="14" s="1"/>
  <c r="AX98" i="14"/>
  <c r="AX128" i="14" s="1"/>
  <c r="AY98" i="14"/>
  <c r="AY128" i="14" s="1"/>
  <c r="AZ98" i="14"/>
  <c r="AZ128" i="14" s="1"/>
  <c r="BA98" i="14"/>
  <c r="BA128" i="14" s="1"/>
  <c r="BB98" i="14"/>
  <c r="BB128" i="14" s="1"/>
  <c r="BC98" i="14"/>
  <c r="BC128" i="14" s="1"/>
  <c r="BD98" i="14"/>
  <c r="BD128" i="14" s="1"/>
  <c r="BE98" i="14"/>
  <c r="BE128" i="14" s="1"/>
  <c r="BF98" i="14"/>
  <c r="BF128" i="14" s="1"/>
  <c r="BG98" i="14"/>
  <c r="BG128" i="14" s="1"/>
  <c r="BH98" i="14"/>
  <c r="BH128" i="14" s="1"/>
  <c r="BI98" i="14"/>
  <c r="BI128" i="14" s="1"/>
  <c r="BJ98" i="14"/>
  <c r="BJ128" i="14" s="1"/>
  <c r="BK98" i="14"/>
  <c r="BK128" i="14" s="1"/>
  <c r="BL98" i="14"/>
  <c r="BL128" i="14" s="1"/>
  <c r="BM98" i="14"/>
  <c r="BM128" i="14" s="1"/>
  <c r="BN98" i="14"/>
  <c r="BN128" i="14" s="1"/>
  <c r="BO98" i="14"/>
  <c r="BO128" i="14" s="1"/>
  <c r="BP98" i="14"/>
  <c r="BP128" i="14" s="1"/>
  <c r="BQ98" i="14"/>
  <c r="BQ128" i="14" s="1"/>
  <c r="BR98" i="14"/>
  <c r="BR128" i="14" s="1"/>
  <c r="BS98" i="14"/>
  <c r="BS128" i="14" s="1"/>
  <c r="BT98" i="14"/>
  <c r="BT128" i="14" s="1"/>
  <c r="BU98" i="14"/>
  <c r="BU128" i="14" s="1"/>
  <c r="BV98" i="14"/>
  <c r="BV128" i="14" s="1"/>
  <c r="BW98" i="14"/>
  <c r="BW128" i="14" s="1"/>
  <c r="BX98" i="14"/>
  <c r="BX128" i="14" s="1"/>
  <c r="BY98" i="14"/>
  <c r="BY128" i="14" s="1"/>
  <c r="BZ98" i="14"/>
  <c r="BZ128" i="14" s="1"/>
  <c r="CA98" i="14"/>
  <c r="CA128" i="14" s="1"/>
  <c r="CB98" i="14"/>
  <c r="CB128" i="14" s="1"/>
  <c r="CC98" i="14"/>
  <c r="CC128" i="14" s="1"/>
  <c r="CD98" i="14"/>
  <c r="CD128" i="14" s="1"/>
  <c r="CE98" i="14"/>
  <c r="CE128" i="14" s="1"/>
  <c r="CF98" i="14"/>
  <c r="CF128" i="14" s="1"/>
  <c r="CG98" i="14"/>
  <c r="CG128" i="14" s="1"/>
  <c r="CH98" i="14"/>
  <c r="CH128" i="14" s="1"/>
  <c r="CI98" i="14"/>
  <c r="CI128" i="14" s="1"/>
  <c r="CJ98" i="14"/>
  <c r="CJ128" i="14" s="1"/>
  <c r="CK98" i="14"/>
  <c r="CK128" i="14" s="1"/>
  <c r="CL98" i="14"/>
  <c r="CL128" i="14" s="1"/>
  <c r="CM98" i="14"/>
  <c r="CM128" i="14" s="1"/>
  <c r="CN98" i="14"/>
  <c r="CN128" i="14" s="1"/>
  <c r="CO98" i="14"/>
  <c r="CO128" i="14" s="1"/>
  <c r="CP98" i="14"/>
  <c r="CP128" i="14" s="1"/>
  <c r="CQ98" i="14"/>
  <c r="CQ128" i="14" s="1"/>
  <c r="CR98" i="14"/>
  <c r="CR128" i="14" s="1"/>
  <c r="CS98" i="14"/>
  <c r="CS128" i="14" s="1"/>
  <c r="CT98" i="14"/>
  <c r="CT128" i="14" s="1"/>
  <c r="CU98" i="14"/>
  <c r="CU128" i="14" s="1"/>
  <c r="CV98" i="14"/>
  <c r="CV128" i="14" s="1"/>
  <c r="CW98" i="14"/>
  <c r="CW128" i="14" s="1"/>
  <c r="CX98" i="14"/>
  <c r="CX128" i="14" s="1"/>
  <c r="CY98" i="14"/>
  <c r="CY128" i="14" s="1"/>
  <c r="CZ98" i="14"/>
  <c r="CZ128" i="14" s="1"/>
  <c r="DA98" i="14"/>
  <c r="DA128" i="14" s="1"/>
  <c r="DB98" i="14"/>
  <c r="DB128" i="14" s="1"/>
  <c r="DC98" i="14"/>
  <c r="DC128" i="14" s="1"/>
  <c r="DD98" i="14"/>
  <c r="DD128" i="14" s="1"/>
  <c r="DE98" i="14"/>
  <c r="DE128" i="14" s="1"/>
  <c r="DF98" i="14"/>
  <c r="DF128" i="14" s="1"/>
  <c r="DG98" i="14"/>
  <c r="DG128" i="14" s="1"/>
  <c r="DH98" i="14"/>
  <c r="DH128" i="14" s="1"/>
  <c r="DI98" i="14"/>
  <c r="DI128" i="14" s="1"/>
  <c r="DJ98" i="14"/>
  <c r="DJ128" i="14" s="1"/>
  <c r="DK98" i="14"/>
  <c r="DK128" i="14" s="1"/>
  <c r="DL98" i="14"/>
  <c r="DL128" i="14" s="1"/>
  <c r="DM98" i="14"/>
  <c r="DM128" i="14" s="1"/>
  <c r="DN98" i="14"/>
  <c r="DN128" i="14" s="1"/>
  <c r="DO98" i="14"/>
  <c r="DO128" i="14" s="1"/>
  <c r="DP98" i="14"/>
  <c r="DP128" i="14" s="1"/>
  <c r="DQ98" i="14"/>
  <c r="DQ128" i="14" s="1"/>
  <c r="DR98" i="14"/>
  <c r="DR128" i="14" s="1"/>
  <c r="DS98" i="14"/>
  <c r="DS128" i="14" s="1"/>
  <c r="DT98" i="14"/>
  <c r="DT128" i="14" s="1"/>
  <c r="DU98" i="14"/>
  <c r="DU128" i="14" s="1"/>
  <c r="DV98" i="14"/>
  <c r="DV128" i="14" s="1"/>
  <c r="DW98" i="14"/>
  <c r="DW128" i="14" s="1"/>
  <c r="DX98" i="14"/>
  <c r="DX128" i="14" s="1"/>
  <c r="DY98" i="14"/>
  <c r="DY128" i="14" s="1"/>
  <c r="DZ98" i="14"/>
  <c r="DZ128" i="14" s="1"/>
  <c r="EA98" i="14"/>
  <c r="EA128" i="14" s="1"/>
  <c r="EB98" i="14"/>
  <c r="EB128" i="14" s="1"/>
  <c r="EC98" i="14"/>
  <c r="EC128" i="14" s="1"/>
  <c r="ED98" i="14"/>
  <c r="ED128" i="14" s="1"/>
  <c r="EE98" i="14"/>
  <c r="EE128" i="14" s="1"/>
  <c r="EF98" i="14"/>
  <c r="EF128" i="14" s="1"/>
  <c r="EG98" i="14"/>
  <c r="EG128" i="14" s="1"/>
  <c r="EH98" i="14"/>
  <c r="EH128" i="14" s="1"/>
  <c r="EI98" i="14"/>
  <c r="EI128" i="14" s="1"/>
  <c r="EJ98" i="14"/>
  <c r="EJ128" i="14" s="1"/>
  <c r="EK98" i="14"/>
  <c r="EK128" i="14" s="1"/>
  <c r="EL98" i="14"/>
  <c r="EL128" i="14" s="1"/>
  <c r="EM98" i="14"/>
  <c r="EM128" i="14" s="1"/>
  <c r="EN98" i="14"/>
  <c r="EN128" i="14" s="1"/>
  <c r="EO98" i="14"/>
  <c r="EO128" i="14" s="1"/>
  <c r="EP98" i="14"/>
  <c r="EP128" i="14" s="1"/>
  <c r="EQ98" i="14"/>
  <c r="EQ128" i="14" s="1"/>
  <c r="ER98" i="14"/>
  <c r="ER128" i="14" s="1"/>
  <c r="ES98" i="14"/>
  <c r="ES128" i="14" s="1"/>
  <c r="ET98" i="14"/>
  <c r="ET128" i="14" s="1"/>
  <c r="EU98" i="14"/>
  <c r="EU128" i="14" s="1"/>
  <c r="EV98" i="14"/>
  <c r="EV128" i="14" s="1"/>
  <c r="EW98" i="14"/>
  <c r="EW128" i="14" s="1"/>
  <c r="EX98" i="14"/>
  <c r="EX128" i="14" s="1"/>
  <c r="EY98" i="14"/>
  <c r="EY128" i="14" s="1"/>
  <c r="EZ98" i="14"/>
  <c r="EZ128" i="14" s="1"/>
  <c r="FA98" i="14"/>
  <c r="FA128" i="14" s="1"/>
  <c r="FB98" i="14"/>
  <c r="FB128" i="14" s="1"/>
  <c r="FC98" i="14"/>
  <c r="FC128" i="14" s="1"/>
  <c r="FD98" i="14"/>
  <c r="FD128" i="14" s="1"/>
  <c r="FE98" i="14"/>
  <c r="FE128" i="14" s="1"/>
  <c r="FF98" i="14"/>
  <c r="FF128" i="14" s="1"/>
  <c r="B99" i="14"/>
  <c r="B129" i="14" s="1"/>
  <c r="G99" i="14"/>
  <c r="G129" i="14" s="1"/>
  <c r="H99" i="14"/>
  <c r="H129" i="14" s="1"/>
  <c r="I99" i="14"/>
  <c r="I129" i="14" s="1"/>
  <c r="J99" i="14"/>
  <c r="J129" i="14" s="1"/>
  <c r="K99" i="14"/>
  <c r="K129" i="14" s="1"/>
  <c r="L99" i="14"/>
  <c r="L129" i="14" s="1"/>
  <c r="M99" i="14"/>
  <c r="M129" i="14" s="1"/>
  <c r="N99" i="14"/>
  <c r="N129" i="14" s="1"/>
  <c r="O99" i="14"/>
  <c r="O129" i="14" s="1"/>
  <c r="P99" i="14"/>
  <c r="P129" i="14" s="1"/>
  <c r="Q99" i="14"/>
  <c r="Q129" i="14" s="1"/>
  <c r="R99" i="14"/>
  <c r="R129" i="14" s="1"/>
  <c r="S99" i="14"/>
  <c r="S129" i="14" s="1"/>
  <c r="T99" i="14"/>
  <c r="T129" i="14" s="1"/>
  <c r="U99" i="14"/>
  <c r="U129" i="14" s="1"/>
  <c r="V99" i="14"/>
  <c r="V129" i="14" s="1"/>
  <c r="W99" i="14"/>
  <c r="W129" i="14" s="1"/>
  <c r="X99" i="14"/>
  <c r="X129" i="14" s="1"/>
  <c r="Y99" i="14"/>
  <c r="Y129" i="14" s="1"/>
  <c r="Z99" i="14"/>
  <c r="Z129" i="14" s="1"/>
  <c r="AA99" i="14"/>
  <c r="AA129" i="14" s="1"/>
  <c r="AB99" i="14"/>
  <c r="AB129" i="14" s="1"/>
  <c r="AC99" i="14"/>
  <c r="AC129" i="14" s="1"/>
  <c r="AD99" i="14"/>
  <c r="AD129" i="14" s="1"/>
  <c r="AE99" i="14"/>
  <c r="AE129" i="14" s="1"/>
  <c r="AF99" i="14"/>
  <c r="AF129" i="14" s="1"/>
  <c r="AG99" i="14"/>
  <c r="AG129" i="14" s="1"/>
  <c r="AH99" i="14"/>
  <c r="AH129" i="14" s="1"/>
  <c r="AI99" i="14"/>
  <c r="AI129" i="14" s="1"/>
  <c r="AJ99" i="14"/>
  <c r="AJ129" i="14" s="1"/>
  <c r="AK99" i="14"/>
  <c r="AK129" i="14" s="1"/>
  <c r="AL99" i="14"/>
  <c r="AL129" i="14" s="1"/>
  <c r="AM99" i="14"/>
  <c r="AM129" i="14" s="1"/>
  <c r="AN99" i="14"/>
  <c r="AN129" i="14" s="1"/>
  <c r="AO99" i="14"/>
  <c r="AO129" i="14" s="1"/>
  <c r="AP99" i="14"/>
  <c r="AP129" i="14" s="1"/>
  <c r="AQ99" i="14"/>
  <c r="AQ129" i="14" s="1"/>
  <c r="AR99" i="14"/>
  <c r="AR129" i="14" s="1"/>
  <c r="AS99" i="14"/>
  <c r="AS129" i="14" s="1"/>
  <c r="AT99" i="14"/>
  <c r="AT129" i="14" s="1"/>
  <c r="AU99" i="14"/>
  <c r="AU129" i="14" s="1"/>
  <c r="AV99" i="14"/>
  <c r="AV129" i="14" s="1"/>
  <c r="AW99" i="14"/>
  <c r="AW129" i="14" s="1"/>
  <c r="AX99" i="14"/>
  <c r="AX129" i="14" s="1"/>
  <c r="AY99" i="14"/>
  <c r="AY129" i="14" s="1"/>
  <c r="AZ99" i="14"/>
  <c r="AZ129" i="14" s="1"/>
  <c r="BA99" i="14"/>
  <c r="BA129" i="14" s="1"/>
  <c r="BB99" i="14"/>
  <c r="BB129" i="14" s="1"/>
  <c r="BC99" i="14"/>
  <c r="BC129" i="14" s="1"/>
  <c r="BD99" i="14"/>
  <c r="BD129" i="14" s="1"/>
  <c r="BE99" i="14"/>
  <c r="BE129" i="14" s="1"/>
  <c r="BF99" i="14"/>
  <c r="BF129" i="14" s="1"/>
  <c r="BG99" i="14"/>
  <c r="BG129" i="14" s="1"/>
  <c r="BH99" i="14"/>
  <c r="BH129" i="14" s="1"/>
  <c r="BI99" i="14"/>
  <c r="BI129" i="14" s="1"/>
  <c r="BJ99" i="14"/>
  <c r="BJ129" i="14" s="1"/>
  <c r="BK99" i="14"/>
  <c r="BK129" i="14" s="1"/>
  <c r="BL99" i="14"/>
  <c r="BL129" i="14" s="1"/>
  <c r="BM99" i="14"/>
  <c r="BM129" i="14" s="1"/>
  <c r="BN99" i="14"/>
  <c r="BN129" i="14" s="1"/>
  <c r="BO99" i="14"/>
  <c r="BO129" i="14" s="1"/>
  <c r="BP99" i="14"/>
  <c r="BP129" i="14" s="1"/>
  <c r="BQ99" i="14"/>
  <c r="BQ129" i="14" s="1"/>
  <c r="BR99" i="14"/>
  <c r="BR129" i="14" s="1"/>
  <c r="BS99" i="14"/>
  <c r="BS129" i="14" s="1"/>
  <c r="BT99" i="14"/>
  <c r="BT129" i="14" s="1"/>
  <c r="BU99" i="14"/>
  <c r="BU129" i="14" s="1"/>
  <c r="BV99" i="14"/>
  <c r="BV129" i="14" s="1"/>
  <c r="BW99" i="14"/>
  <c r="BW129" i="14" s="1"/>
  <c r="BX99" i="14"/>
  <c r="BX129" i="14" s="1"/>
  <c r="BY99" i="14"/>
  <c r="BY129" i="14" s="1"/>
  <c r="BZ99" i="14"/>
  <c r="BZ129" i="14" s="1"/>
  <c r="CA99" i="14"/>
  <c r="CA129" i="14" s="1"/>
  <c r="CB99" i="14"/>
  <c r="CB129" i="14" s="1"/>
  <c r="CC99" i="14"/>
  <c r="CC129" i="14" s="1"/>
  <c r="CD99" i="14"/>
  <c r="CD129" i="14" s="1"/>
  <c r="CE99" i="14"/>
  <c r="CE129" i="14" s="1"/>
  <c r="CF99" i="14"/>
  <c r="CF129" i="14" s="1"/>
  <c r="CG99" i="14"/>
  <c r="CG129" i="14" s="1"/>
  <c r="CH99" i="14"/>
  <c r="CH129" i="14" s="1"/>
  <c r="CI99" i="14"/>
  <c r="CI129" i="14" s="1"/>
  <c r="CJ99" i="14"/>
  <c r="CJ129" i="14" s="1"/>
  <c r="CK99" i="14"/>
  <c r="CK129" i="14" s="1"/>
  <c r="CL99" i="14"/>
  <c r="CL129" i="14" s="1"/>
  <c r="CM99" i="14"/>
  <c r="CM129" i="14" s="1"/>
  <c r="CN99" i="14"/>
  <c r="CN129" i="14" s="1"/>
  <c r="CO99" i="14"/>
  <c r="CO129" i="14" s="1"/>
  <c r="CP99" i="14"/>
  <c r="CP129" i="14" s="1"/>
  <c r="CQ99" i="14"/>
  <c r="CQ129" i="14" s="1"/>
  <c r="CR99" i="14"/>
  <c r="CR129" i="14" s="1"/>
  <c r="CS99" i="14"/>
  <c r="CS129" i="14" s="1"/>
  <c r="CT99" i="14"/>
  <c r="CT129" i="14" s="1"/>
  <c r="CU99" i="14"/>
  <c r="CU129" i="14" s="1"/>
  <c r="CV99" i="14"/>
  <c r="CV129" i="14" s="1"/>
  <c r="CW99" i="14"/>
  <c r="CW129" i="14" s="1"/>
  <c r="CX99" i="14"/>
  <c r="CX129" i="14" s="1"/>
  <c r="CY99" i="14"/>
  <c r="CY129" i="14" s="1"/>
  <c r="CZ99" i="14"/>
  <c r="CZ129" i="14" s="1"/>
  <c r="DA99" i="14"/>
  <c r="DA129" i="14" s="1"/>
  <c r="DB99" i="14"/>
  <c r="DB129" i="14" s="1"/>
  <c r="DC99" i="14"/>
  <c r="DC129" i="14" s="1"/>
  <c r="DD99" i="14"/>
  <c r="DD129" i="14" s="1"/>
  <c r="DE99" i="14"/>
  <c r="DE129" i="14" s="1"/>
  <c r="DF99" i="14"/>
  <c r="DF129" i="14" s="1"/>
  <c r="DG99" i="14"/>
  <c r="DG129" i="14" s="1"/>
  <c r="DH99" i="14"/>
  <c r="DH129" i="14" s="1"/>
  <c r="DI99" i="14"/>
  <c r="DI129" i="14" s="1"/>
  <c r="DJ99" i="14"/>
  <c r="DJ129" i="14" s="1"/>
  <c r="DK99" i="14"/>
  <c r="DK129" i="14" s="1"/>
  <c r="DL99" i="14"/>
  <c r="DL129" i="14" s="1"/>
  <c r="DM99" i="14"/>
  <c r="DM129" i="14" s="1"/>
  <c r="DN99" i="14"/>
  <c r="DN129" i="14" s="1"/>
  <c r="DO99" i="14"/>
  <c r="DO129" i="14" s="1"/>
  <c r="DP99" i="14"/>
  <c r="DP129" i="14" s="1"/>
  <c r="DQ99" i="14"/>
  <c r="DQ129" i="14" s="1"/>
  <c r="DR99" i="14"/>
  <c r="DR129" i="14" s="1"/>
  <c r="DS99" i="14"/>
  <c r="DS129" i="14" s="1"/>
  <c r="DT99" i="14"/>
  <c r="DT129" i="14" s="1"/>
  <c r="DU99" i="14"/>
  <c r="DU129" i="14" s="1"/>
  <c r="DV99" i="14"/>
  <c r="DV129" i="14" s="1"/>
  <c r="DW99" i="14"/>
  <c r="DW129" i="14" s="1"/>
  <c r="DX99" i="14"/>
  <c r="DX129" i="14" s="1"/>
  <c r="DY99" i="14"/>
  <c r="DY129" i="14" s="1"/>
  <c r="DZ99" i="14"/>
  <c r="DZ129" i="14" s="1"/>
  <c r="EA99" i="14"/>
  <c r="EA129" i="14" s="1"/>
  <c r="EB99" i="14"/>
  <c r="EB129" i="14" s="1"/>
  <c r="EC99" i="14"/>
  <c r="EC129" i="14" s="1"/>
  <c r="ED99" i="14"/>
  <c r="ED129" i="14" s="1"/>
  <c r="EE99" i="14"/>
  <c r="EE129" i="14" s="1"/>
  <c r="EF99" i="14"/>
  <c r="EF129" i="14" s="1"/>
  <c r="EG99" i="14"/>
  <c r="EG129" i="14" s="1"/>
  <c r="EH99" i="14"/>
  <c r="EH129" i="14" s="1"/>
  <c r="EI99" i="14"/>
  <c r="EI129" i="14" s="1"/>
  <c r="EJ99" i="14"/>
  <c r="EJ129" i="14" s="1"/>
  <c r="EK99" i="14"/>
  <c r="EK129" i="14" s="1"/>
  <c r="EL99" i="14"/>
  <c r="EL129" i="14" s="1"/>
  <c r="EM99" i="14"/>
  <c r="EM129" i="14" s="1"/>
  <c r="EN99" i="14"/>
  <c r="EN129" i="14" s="1"/>
  <c r="EO99" i="14"/>
  <c r="EO129" i="14" s="1"/>
  <c r="EP99" i="14"/>
  <c r="EP129" i="14" s="1"/>
  <c r="EQ99" i="14"/>
  <c r="EQ129" i="14" s="1"/>
  <c r="ER99" i="14"/>
  <c r="ER129" i="14" s="1"/>
  <c r="ES99" i="14"/>
  <c r="ES129" i="14" s="1"/>
  <c r="ET99" i="14"/>
  <c r="ET129" i="14" s="1"/>
  <c r="EU99" i="14"/>
  <c r="EU129" i="14" s="1"/>
  <c r="EV99" i="14"/>
  <c r="EV129" i="14" s="1"/>
  <c r="EW99" i="14"/>
  <c r="EW129" i="14" s="1"/>
  <c r="EX99" i="14"/>
  <c r="EX129" i="14" s="1"/>
  <c r="EY99" i="14"/>
  <c r="EY129" i="14" s="1"/>
  <c r="EZ99" i="14"/>
  <c r="EZ129" i="14" s="1"/>
  <c r="FA99" i="14"/>
  <c r="FA129" i="14" s="1"/>
  <c r="FB99" i="14"/>
  <c r="FB129" i="14" s="1"/>
  <c r="FC99" i="14"/>
  <c r="FC129" i="14" s="1"/>
  <c r="FD99" i="14"/>
  <c r="FD129" i="14" s="1"/>
  <c r="FE99" i="14"/>
  <c r="FE129" i="14" s="1"/>
  <c r="FF99" i="14"/>
  <c r="FF129" i="14" s="1"/>
  <c r="B100" i="14"/>
  <c r="G100" i="14"/>
  <c r="G130" i="14" s="1"/>
  <c r="H100" i="14"/>
  <c r="H130" i="14" s="1"/>
  <c r="I100" i="14"/>
  <c r="I130" i="14" s="1"/>
  <c r="J100" i="14"/>
  <c r="J130" i="14" s="1"/>
  <c r="K100" i="14"/>
  <c r="K130" i="14" s="1"/>
  <c r="L100" i="14"/>
  <c r="L130" i="14" s="1"/>
  <c r="M100" i="14"/>
  <c r="M130" i="14" s="1"/>
  <c r="N100" i="14"/>
  <c r="N130" i="14" s="1"/>
  <c r="O100" i="14"/>
  <c r="O130" i="14" s="1"/>
  <c r="P100" i="14"/>
  <c r="P130" i="14" s="1"/>
  <c r="Q100" i="14"/>
  <c r="Q130" i="14" s="1"/>
  <c r="R100" i="14"/>
  <c r="R130" i="14" s="1"/>
  <c r="S100" i="14"/>
  <c r="S130" i="14" s="1"/>
  <c r="T100" i="14"/>
  <c r="T130" i="14" s="1"/>
  <c r="U100" i="14"/>
  <c r="U130" i="14" s="1"/>
  <c r="V100" i="14"/>
  <c r="V130" i="14" s="1"/>
  <c r="W100" i="14"/>
  <c r="W130" i="14" s="1"/>
  <c r="X100" i="14"/>
  <c r="X130" i="14" s="1"/>
  <c r="Y100" i="14"/>
  <c r="Y130" i="14" s="1"/>
  <c r="Z100" i="14"/>
  <c r="Z130" i="14" s="1"/>
  <c r="AA100" i="14"/>
  <c r="AA130" i="14" s="1"/>
  <c r="AB100" i="14"/>
  <c r="AB130" i="14" s="1"/>
  <c r="AC100" i="14"/>
  <c r="AC130" i="14" s="1"/>
  <c r="AD100" i="14"/>
  <c r="AD130" i="14" s="1"/>
  <c r="AE100" i="14"/>
  <c r="AE130" i="14" s="1"/>
  <c r="AF100" i="14"/>
  <c r="AF130" i="14" s="1"/>
  <c r="AG100" i="14"/>
  <c r="AG130" i="14" s="1"/>
  <c r="AH100" i="14"/>
  <c r="AH130" i="14" s="1"/>
  <c r="AI100" i="14"/>
  <c r="AI130" i="14" s="1"/>
  <c r="AJ100" i="14"/>
  <c r="AJ130" i="14" s="1"/>
  <c r="AK100" i="14"/>
  <c r="AK130" i="14" s="1"/>
  <c r="AL100" i="14"/>
  <c r="AL130" i="14" s="1"/>
  <c r="AM100" i="14"/>
  <c r="AM130" i="14" s="1"/>
  <c r="AN100" i="14"/>
  <c r="AN130" i="14" s="1"/>
  <c r="AO100" i="14"/>
  <c r="AO130" i="14" s="1"/>
  <c r="AP100" i="14"/>
  <c r="AP130" i="14" s="1"/>
  <c r="AQ100" i="14"/>
  <c r="AQ130" i="14" s="1"/>
  <c r="AR100" i="14"/>
  <c r="AR130" i="14" s="1"/>
  <c r="AS100" i="14"/>
  <c r="AS130" i="14" s="1"/>
  <c r="AT100" i="14"/>
  <c r="AT130" i="14" s="1"/>
  <c r="AU100" i="14"/>
  <c r="AU130" i="14" s="1"/>
  <c r="AV100" i="14"/>
  <c r="AV130" i="14" s="1"/>
  <c r="AW100" i="14"/>
  <c r="AW130" i="14" s="1"/>
  <c r="AX100" i="14"/>
  <c r="AX130" i="14" s="1"/>
  <c r="AY100" i="14"/>
  <c r="AY130" i="14" s="1"/>
  <c r="AZ100" i="14"/>
  <c r="AZ130" i="14" s="1"/>
  <c r="BA100" i="14"/>
  <c r="BA130" i="14" s="1"/>
  <c r="BB100" i="14"/>
  <c r="BB130" i="14" s="1"/>
  <c r="BC100" i="14"/>
  <c r="BC130" i="14" s="1"/>
  <c r="BD100" i="14"/>
  <c r="BD130" i="14" s="1"/>
  <c r="BE100" i="14"/>
  <c r="BE130" i="14" s="1"/>
  <c r="BF100" i="14"/>
  <c r="BF130" i="14" s="1"/>
  <c r="BG100" i="14"/>
  <c r="BG130" i="14" s="1"/>
  <c r="BH100" i="14"/>
  <c r="BH130" i="14" s="1"/>
  <c r="BI100" i="14"/>
  <c r="BI130" i="14" s="1"/>
  <c r="BJ100" i="14"/>
  <c r="BJ130" i="14" s="1"/>
  <c r="BK100" i="14"/>
  <c r="BK130" i="14" s="1"/>
  <c r="BL100" i="14"/>
  <c r="BL130" i="14" s="1"/>
  <c r="BM100" i="14"/>
  <c r="BM130" i="14" s="1"/>
  <c r="BN100" i="14"/>
  <c r="BN130" i="14" s="1"/>
  <c r="BO100" i="14"/>
  <c r="BO130" i="14" s="1"/>
  <c r="BP100" i="14"/>
  <c r="BP130" i="14" s="1"/>
  <c r="BQ100" i="14"/>
  <c r="BQ130" i="14" s="1"/>
  <c r="BR100" i="14"/>
  <c r="BR130" i="14" s="1"/>
  <c r="BS100" i="14"/>
  <c r="BS130" i="14" s="1"/>
  <c r="BT100" i="14"/>
  <c r="BT130" i="14" s="1"/>
  <c r="BU100" i="14"/>
  <c r="BU130" i="14" s="1"/>
  <c r="BV100" i="14"/>
  <c r="BV130" i="14" s="1"/>
  <c r="BW100" i="14"/>
  <c r="BW130" i="14" s="1"/>
  <c r="BX100" i="14"/>
  <c r="BX130" i="14" s="1"/>
  <c r="BY100" i="14"/>
  <c r="BY130" i="14" s="1"/>
  <c r="BZ100" i="14"/>
  <c r="BZ130" i="14" s="1"/>
  <c r="CA100" i="14"/>
  <c r="CA130" i="14" s="1"/>
  <c r="CB100" i="14"/>
  <c r="CB130" i="14" s="1"/>
  <c r="CC100" i="14"/>
  <c r="CC130" i="14" s="1"/>
  <c r="CD100" i="14"/>
  <c r="CD130" i="14" s="1"/>
  <c r="CE100" i="14"/>
  <c r="CE130" i="14" s="1"/>
  <c r="CF100" i="14"/>
  <c r="CF130" i="14" s="1"/>
  <c r="CG100" i="14"/>
  <c r="CG130" i="14" s="1"/>
  <c r="CH100" i="14"/>
  <c r="CH130" i="14" s="1"/>
  <c r="CI100" i="14"/>
  <c r="CI130" i="14" s="1"/>
  <c r="CJ100" i="14"/>
  <c r="CJ130" i="14" s="1"/>
  <c r="CK100" i="14"/>
  <c r="CK130" i="14" s="1"/>
  <c r="CL100" i="14"/>
  <c r="CL130" i="14" s="1"/>
  <c r="CM100" i="14"/>
  <c r="CM130" i="14" s="1"/>
  <c r="CN100" i="14"/>
  <c r="CN130" i="14" s="1"/>
  <c r="CO100" i="14"/>
  <c r="CO130" i="14" s="1"/>
  <c r="CP100" i="14"/>
  <c r="CP130" i="14" s="1"/>
  <c r="CQ100" i="14"/>
  <c r="CQ130" i="14" s="1"/>
  <c r="CR100" i="14"/>
  <c r="CR130" i="14" s="1"/>
  <c r="CS100" i="14"/>
  <c r="CS130" i="14" s="1"/>
  <c r="CT100" i="14"/>
  <c r="CT130" i="14" s="1"/>
  <c r="CU100" i="14"/>
  <c r="CU130" i="14" s="1"/>
  <c r="CV100" i="14"/>
  <c r="CV130" i="14" s="1"/>
  <c r="CW100" i="14"/>
  <c r="CW130" i="14" s="1"/>
  <c r="CX100" i="14"/>
  <c r="CX130" i="14" s="1"/>
  <c r="CY100" i="14"/>
  <c r="CY130" i="14" s="1"/>
  <c r="CZ100" i="14"/>
  <c r="CZ130" i="14" s="1"/>
  <c r="DA100" i="14"/>
  <c r="DA130" i="14" s="1"/>
  <c r="DB100" i="14"/>
  <c r="DB130" i="14" s="1"/>
  <c r="DC100" i="14"/>
  <c r="DC130" i="14" s="1"/>
  <c r="DD100" i="14"/>
  <c r="DD130" i="14" s="1"/>
  <c r="DE100" i="14"/>
  <c r="DE130" i="14" s="1"/>
  <c r="DF100" i="14"/>
  <c r="DF130" i="14" s="1"/>
  <c r="DG100" i="14"/>
  <c r="DG130" i="14" s="1"/>
  <c r="DH100" i="14"/>
  <c r="DH130" i="14" s="1"/>
  <c r="DI100" i="14"/>
  <c r="DI130" i="14" s="1"/>
  <c r="DJ100" i="14"/>
  <c r="DJ130" i="14" s="1"/>
  <c r="DK100" i="14"/>
  <c r="DK130" i="14" s="1"/>
  <c r="DL100" i="14"/>
  <c r="DL130" i="14" s="1"/>
  <c r="DM100" i="14"/>
  <c r="DM130" i="14" s="1"/>
  <c r="DN100" i="14"/>
  <c r="DN130" i="14" s="1"/>
  <c r="DO100" i="14"/>
  <c r="DO130" i="14" s="1"/>
  <c r="DP100" i="14"/>
  <c r="DP130" i="14" s="1"/>
  <c r="DQ100" i="14"/>
  <c r="DQ130" i="14" s="1"/>
  <c r="DR100" i="14"/>
  <c r="DR130" i="14" s="1"/>
  <c r="DS100" i="14"/>
  <c r="DS130" i="14" s="1"/>
  <c r="DT100" i="14"/>
  <c r="DT130" i="14" s="1"/>
  <c r="DU100" i="14"/>
  <c r="DU130" i="14" s="1"/>
  <c r="DV100" i="14"/>
  <c r="DV130" i="14" s="1"/>
  <c r="DW100" i="14"/>
  <c r="DW130" i="14" s="1"/>
  <c r="DX100" i="14"/>
  <c r="DX130" i="14" s="1"/>
  <c r="DY100" i="14"/>
  <c r="DY130" i="14" s="1"/>
  <c r="DZ100" i="14"/>
  <c r="DZ130" i="14" s="1"/>
  <c r="EA100" i="14"/>
  <c r="EA130" i="14" s="1"/>
  <c r="EB100" i="14"/>
  <c r="EB130" i="14" s="1"/>
  <c r="EC100" i="14"/>
  <c r="EC130" i="14" s="1"/>
  <c r="ED100" i="14"/>
  <c r="ED130" i="14" s="1"/>
  <c r="EE100" i="14"/>
  <c r="EE130" i="14" s="1"/>
  <c r="EF100" i="14"/>
  <c r="EF130" i="14" s="1"/>
  <c r="EG100" i="14"/>
  <c r="EG130" i="14" s="1"/>
  <c r="EH100" i="14"/>
  <c r="EH130" i="14" s="1"/>
  <c r="EI100" i="14"/>
  <c r="EI130" i="14" s="1"/>
  <c r="EJ100" i="14"/>
  <c r="EJ130" i="14" s="1"/>
  <c r="EK100" i="14"/>
  <c r="EK130" i="14" s="1"/>
  <c r="EL100" i="14"/>
  <c r="EL130" i="14" s="1"/>
  <c r="EM100" i="14"/>
  <c r="EM130" i="14" s="1"/>
  <c r="EN100" i="14"/>
  <c r="EN130" i="14" s="1"/>
  <c r="EO100" i="14"/>
  <c r="EO130" i="14" s="1"/>
  <c r="EP100" i="14"/>
  <c r="EP130" i="14" s="1"/>
  <c r="EQ100" i="14"/>
  <c r="EQ130" i="14" s="1"/>
  <c r="ER100" i="14"/>
  <c r="ER130" i="14" s="1"/>
  <c r="ES100" i="14"/>
  <c r="ES130" i="14" s="1"/>
  <c r="ET100" i="14"/>
  <c r="ET130" i="14" s="1"/>
  <c r="EU100" i="14"/>
  <c r="EU130" i="14" s="1"/>
  <c r="EV100" i="14"/>
  <c r="EV130" i="14" s="1"/>
  <c r="EW100" i="14"/>
  <c r="EW130" i="14" s="1"/>
  <c r="EX100" i="14"/>
  <c r="EX130" i="14" s="1"/>
  <c r="EY100" i="14"/>
  <c r="EY130" i="14" s="1"/>
  <c r="EZ100" i="14"/>
  <c r="EZ130" i="14" s="1"/>
  <c r="FA100" i="14"/>
  <c r="FA130" i="14" s="1"/>
  <c r="FB100" i="14"/>
  <c r="FB130" i="14" s="1"/>
  <c r="FC100" i="14"/>
  <c r="FC130" i="14" s="1"/>
  <c r="FD100" i="14"/>
  <c r="FD130" i="14" s="1"/>
  <c r="FE100" i="14"/>
  <c r="FE130" i="14" s="1"/>
  <c r="FF100" i="14"/>
  <c r="FF130" i="14" s="1"/>
  <c r="B101" i="14"/>
  <c r="B131" i="14" s="1"/>
  <c r="G101" i="14"/>
  <c r="G131" i="14" s="1"/>
  <c r="H101" i="14"/>
  <c r="H131" i="14" s="1"/>
  <c r="I101" i="14"/>
  <c r="I131" i="14" s="1"/>
  <c r="J101" i="14"/>
  <c r="J131" i="14" s="1"/>
  <c r="K101" i="14"/>
  <c r="K131" i="14" s="1"/>
  <c r="L101" i="14"/>
  <c r="L131" i="14" s="1"/>
  <c r="M101" i="14"/>
  <c r="M131" i="14" s="1"/>
  <c r="N101" i="14"/>
  <c r="N131" i="14" s="1"/>
  <c r="O101" i="14"/>
  <c r="O131" i="14" s="1"/>
  <c r="P101" i="14"/>
  <c r="P131" i="14" s="1"/>
  <c r="Q101" i="14"/>
  <c r="Q131" i="14" s="1"/>
  <c r="R101" i="14"/>
  <c r="R131" i="14" s="1"/>
  <c r="S101" i="14"/>
  <c r="S131" i="14" s="1"/>
  <c r="T101" i="14"/>
  <c r="T131" i="14" s="1"/>
  <c r="U101" i="14"/>
  <c r="U131" i="14" s="1"/>
  <c r="V101" i="14"/>
  <c r="V131" i="14" s="1"/>
  <c r="W101" i="14"/>
  <c r="W131" i="14" s="1"/>
  <c r="X101" i="14"/>
  <c r="X131" i="14" s="1"/>
  <c r="Y101" i="14"/>
  <c r="Y131" i="14" s="1"/>
  <c r="Z101" i="14"/>
  <c r="Z131" i="14" s="1"/>
  <c r="AA101" i="14"/>
  <c r="AA131" i="14" s="1"/>
  <c r="AB101" i="14"/>
  <c r="AB131" i="14" s="1"/>
  <c r="AC101" i="14"/>
  <c r="AC131" i="14" s="1"/>
  <c r="AD101" i="14"/>
  <c r="AD131" i="14" s="1"/>
  <c r="AE101" i="14"/>
  <c r="AE131" i="14" s="1"/>
  <c r="AF101" i="14"/>
  <c r="AF131" i="14" s="1"/>
  <c r="AG101" i="14"/>
  <c r="AG131" i="14" s="1"/>
  <c r="AH101" i="14"/>
  <c r="AH131" i="14" s="1"/>
  <c r="AI101" i="14"/>
  <c r="AI131" i="14" s="1"/>
  <c r="AJ101" i="14"/>
  <c r="AJ131" i="14" s="1"/>
  <c r="AK101" i="14"/>
  <c r="AK131" i="14" s="1"/>
  <c r="AL101" i="14"/>
  <c r="AL131" i="14" s="1"/>
  <c r="AM101" i="14"/>
  <c r="AM131" i="14" s="1"/>
  <c r="AN101" i="14"/>
  <c r="AN131" i="14" s="1"/>
  <c r="AO101" i="14"/>
  <c r="AO131" i="14" s="1"/>
  <c r="AP101" i="14"/>
  <c r="AP131" i="14" s="1"/>
  <c r="AQ101" i="14"/>
  <c r="AQ131" i="14" s="1"/>
  <c r="AR101" i="14"/>
  <c r="AR131" i="14" s="1"/>
  <c r="AS101" i="14"/>
  <c r="AS131" i="14" s="1"/>
  <c r="AT101" i="14"/>
  <c r="AT131" i="14" s="1"/>
  <c r="AU101" i="14"/>
  <c r="AU131" i="14" s="1"/>
  <c r="AV101" i="14"/>
  <c r="AV131" i="14" s="1"/>
  <c r="AW101" i="14"/>
  <c r="AW131" i="14" s="1"/>
  <c r="AX101" i="14"/>
  <c r="AX131" i="14" s="1"/>
  <c r="AY101" i="14"/>
  <c r="AY131" i="14" s="1"/>
  <c r="AZ101" i="14"/>
  <c r="AZ131" i="14" s="1"/>
  <c r="BA101" i="14"/>
  <c r="BA131" i="14" s="1"/>
  <c r="BB101" i="14"/>
  <c r="BB131" i="14" s="1"/>
  <c r="BC101" i="14"/>
  <c r="BC131" i="14" s="1"/>
  <c r="BD101" i="14"/>
  <c r="BD131" i="14" s="1"/>
  <c r="BE101" i="14"/>
  <c r="BE131" i="14" s="1"/>
  <c r="BF101" i="14"/>
  <c r="BF131" i="14" s="1"/>
  <c r="BG101" i="14"/>
  <c r="BG131" i="14" s="1"/>
  <c r="BH101" i="14"/>
  <c r="BH131" i="14" s="1"/>
  <c r="BI101" i="14"/>
  <c r="BI131" i="14" s="1"/>
  <c r="BJ101" i="14"/>
  <c r="BJ131" i="14" s="1"/>
  <c r="BK101" i="14"/>
  <c r="BK131" i="14" s="1"/>
  <c r="BL101" i="14"/>
  <c r="BL131" i="14" s="1"/>
  <c r="BM101" i="14"/>
  <c r="BM131" i="14" s="1"/>
  <c r="BN101" i="14"/>
  <c r="BN131" i="14" s="1"/>
  <c r="BO101" i="14"/>
  <c r="BO131" i="14" s="1"/>
  <c r="BP101" i="14"/>
  <c r="BP131" i="14" s="1"/>
  <c r="BQ101" i="14"/>
  <c r="BQ131" i="14" s="1"/>
  <c r="BR101" i="14"/>
  <c r="BR131" i="14" s="1"/>
  <c r="BS101" i="14"/>
  <c r="BS131" i="14" s="1"/>
  <c r="BT101" i="14"/>
  <c r="BT131" i="14" s="1"/>
  <c r="BU101" i="14"/>
  <c r="BU131" i="14" s="1"/>
  <c r="BV101" i="14"/>
  <c r="BV131" i="14" s="1"/>
  <c r="BW101" i="14"/>
  <c r="BW131" i="14" s="1"/>
  <c r="BX101" i="14"/>
  <c r="BX131" i="14" s="1"/>
  <c r="BY101" i="14"/>
  <c r="BY131" i="14" s="1"/>
  <c r="BZ101" i="14"/>
  <c r="BZ131" i="14" s="1"/>
  <c r="CA101" i="14"/>
  <c r="CA131" i="14" s="1"/>
  <c r="CB101" i="14"/>
  <c r="CB131" i="14" s="1"/>
  <c r="CC101" i="14"/>
  <c r="CC131" i="14" s="1"/>
  <c r="CD101" i="14"/>
  <c r="CD131" i="14" s="1"/>
  <c r="CE101" i="14"/>
  <c r="CE131" i="14" s="1"/>
  <c r="CF101" i="14"/>
  <c r="CF131" i="14" s="1"/>
  <c r="CG101" i="14"/>
  <c r="CG131" i="14" s="1"/>
  <c r="CH101" i="14"/>
  <c r="CH131" i="14" s="1"/>
  <c r="CI101" i="14"/>
  <c r="CI131" i="14" s="1"/>
  <c r="CJ101" i="14"/>
  <c r="CJ131" i="14" s="1"/>
  <c r="CK101" i="14"/>
  <c r="CK131" i="14" s="1"/>
  <c r="CL101" i="14"/>
  <c r="CL131" i="14" s="1"/>
  <c r="CM101" i="14"/>
  <c r="CM131" i="14" s="1"/>
  <c r="CN101" i="14"/>
  <c r="CN131" i="14" s="1"/>
  <c r="CO101" i="14"/>
  <c r="CO131" i="14" s="1"/>
  <c r="CP101" i="14"/>
  <c r="CP131" i="14" s="1"/>
  <c r="CQ101" i="14"/>
  <c r="CQ131" i="14" s="1"/>
  <c r="CR101" i="14"/>
  <c r="CR131" i="14" s="1"/>
  <c r="CS101" i="14"/>
  <c r="CS131" i="14" s="1"/>
  <c r="CT101" i="14"/>
  <c r="CT131" i="14" s="1"/>
  <c r="CU101" i="14"/>
  <c r="CU131" i="14" s="1"/>
  <c r="CV101" i="14"/>
  <c r="CV131" i="14" s="1"/>
  <c r="CW101" i="14"/>
  <c r="CW131" i="14" s="1"/>
  <c r="CX101" i="14"/>
  <c r="CX131" i="14" s="1"/>
  <c r="CY101" i="14"/>
  <c r="CY131" i="14" s="1"/>
  <c r="CZ101" i="14"/>
  <c r="CZ131" i="14" s="1"/>
  <c r="DA101" i="14"/>
  <c r="DA131" i="14" s="1"/>
  <c r="DB101" i="14"/>
  <c r="DB131" i="14" s="1"/>
  <c r="DC101" i="14"/>
  <c r="DC131" i="14" s="1"/>
  <c r="DD101" i="14"/>
  <c r="DD131" i="14" s="1"/>
  <c r="DE101" i="14"/>
  <c r="DE131" i="14" s="1"/>
  <c r="DF101" i="14"/>
  <c r="DF131" i="14" s="1"/>
  <c r="DG101" i="14"/>
  <c r="DG131" i="14" s="1"/>
  <c r="DH101" i="14"/>
  <c r="DH131" i="14" s="1"/>
  <c r="DI101" i="14"/>
  <c r="DI131" i="14" s="1"/>
  <c r="DJ101" i="14"/>
  <c r="DJ131" i="14" s="1"/>
  <c r="DK101" i="14"/>
  <c r="DK131" i="14" s="1"/>
  <c r="DL101" i="14"/>
  <c r="DL131" i="14" s="1"/>
  <c r="DM101" i="14"/>
  <c r="DM131" i="14" s="1"/>
  <c r="DN101" i="14"/>
  <c r="DN131" i="14" s="1"/>
  <c r="DO101" i="14"/>
  <c r="DO131" i="14" s="1"/>
  <c r="DP101" i="14"/>
  <c r="DP131" i="14" s="1"/>
  <c r="DQ101" i="14"/>
  <c r="DQ131" i="14" s="1"/>
  <c r="DR101" i="14"/>
  <c r="DR131" i="14" s="1"/>
  <c r="DS101" i="14"/>
  <c r="DS131" i="14" s="1"/>
  <c r="DT101" i="14"/>
  <c r="DT131" i="14" s="1"/>
  <c r="DU101" i="14"/>
  <c r="DU131" i="14" s="1"/>
  <c r="DV101" i="14"/>
  <c r="DV131" i="14" s="1"/>
  <c r="DW101" i="14"/>
  <c r="DW131" i="14" s="1"/>
  <c r="DX101" i="14"/>
  <c r="DX131" i="14" s="1"/>
  <c r="DY101" i="14"/>
  <c r="DY131" i="14" s="1"/>
  <c r="DZ101" i="14"/>
  <c r="DZ131" i="14" s="1"/>
  <c r="EA101" i="14"/>
  <c r="EA131" i="14" s="1"/>
  <c r="EB101" i="14"/>
  <c r="EB131" i="14" s="1"/>
  <c r="EC101" i="14"/>
  <c r="EC131" i="14" s="1"/>
  <c r="ED101" i="14"/>
  <c r="ED131" i="14" s="1"/>
  <c r="EE101" i="14"/>
  <c r="EE131" i="14" s="1"/>
  <c r="EF101" i="14"/>
  <c r="EF131" i="14" s="1"/>
  <c r="EG101" i="14"/>
  <c r="EG131" i="14" s="1"/>
  <c r="EH101" i="14"/>
  <c r="EH131" i="14" s="1"/>
  <c r="EI101" i="14"/>
  <c r="EI131" i="14" s="1"/>
  <c r="EJ101" i="14"/>
  <c r="EJ131" i="14" s="1"/>
  <c r="EK101" i="14"/>
  <c r="EK131" i="14" s="1"/>
  <c r="EL101" i="14"/>
  <c r="EL131" i="14" s="1"/>
  <c r="EM101" i="14"/>
  <c r="EM131" i="14" s="1"/>
  <c r="EN101" i="14"/>
  <c r="EN131" i="14" s="1"/>
  <c r="EO101" i="14"/>
  <c r="EO131" i="14" s="1"/>
  <c r="EP101" i="14"/>
  <c r="EP131" i="14" s="1"/>
  <c r="EQ101" i="14"/>
  <c r="EQ131" i="14" s="1"/>
  <c r="ER101" i="14"/>
  <c r="ER131" i="14" s="1"/>
  <c r="ES101" i="14"/>
  <c r="ES131" i="14" s="1"/>
  <c r="ET101" i="14"/>
  <c r="ET131" i="14" s="1"/>
  <c r="EU101" i="14"/>
  <c r="EU131" i="14" s="1"/>
  <c r="EV101" i="14"/>
  <c r="EV131" i="14" s="1"/>
  <c r="EW101" i="14"/>
  <c r="EW131" i="14" s="1"/>
  <c r="EX101" i="14"/>
  <c r="EX131" i="14" s="1"/>
  <c r="EY101" i="14"/>
  <c r="EY131" i="14" s="1"/>
  <c r="EZ101" i="14"/>
  <c r="EZ131" i="14" s="1"/>
  <c r="FA101" i="14"/>
  <c r="FA131" i="14" s="1"/>
  <c r="FB101" i="14"/>
  <c r="FB131" i="14" s="1"/>
  <c r="FC101" i="14"/>
  <c r="FC131" i="14" s="1"/>
  <c r="FD101" i="14"/>
  <c r="FD131" i="14" s="1"/>
  <c r="FE101" i="14"/>
  <c r="FE131" i="14" s="1"/>
  <c r="FF101" i="14"/>
  <c r="FF131" i="14" s="1"/>
  <c r="B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AZ103" i="14"/>
  <c r="BA103" i="14"/>
  <c r="BB103" i="14"/>
  <c r="BC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BQ103" i="14"/>
  <c r="BR103" i="14"/>
  <c r="BS103" i="14"/>
  <c r="BT103" i="14"/>
  <c r="BU103" i="14"/>
  <c r="BV103" i="14"/>
  <c r="BW103" i="14"/>
  <c r="BX103" i="14"/>
  <c r="BY103" i="14"/>
  <c r="BZ103" i="14"/>
  <c r="CA103" i="14"/>
  <c r="CB103" i="14"/>
  <c r="CC103" i="14"/>
  <c r="CD103" i="14"/>
  <c r="CE103" i="14"/>
  <c r="CF103" i="14"/>
  <c r="CG103" i="14"/>
  <c r="CH103" i="14"/>
  <c r="CI103" i="14"/>
  <c r="CJ103" i="14"/>
  <c r="CK103" i="14"/>
  <c r="CL103" i="14"/>
  <c r="CM103" i="14"/>
  <c r="CN103" i="14"/>
  <c r="CO103" i="14"/>
  <c r="CP103" i="14"/>
  <c r="CQ103" i="14"/>
  <c r="CR103" i="14"/>
  <c r="CS103" i="14"/>
  <c r="CT103" i="14"/>
  <c r="CU103" i="14"/>
  <c r="CV103" i="14"/>
  <c r="CW103" i="14"/>
  <c r="CX103" i="14"/>
  <c r="CY103" i="14"/>
  <c r="CZ103" i="14"/>
  <c r="DA103" i="14"/>
  <c r="DB103" i="14"/>
  <c r="DC103" i="14"/>
  <c r="DD103" i="14"/>
  <c r="DE103" i="14"/>
  <c r="DF103" i="14"/>
  <c r="DG103" i="14"/>
  <c r="DH103" i="14"/>
  <c r="DI103" i="14"/>
  <c r="DJ103" i="14"/>
  <c r="DK103" i="14"/>
  <c r="DL103" i="14"/>
  <c r="DM103" i="14"/>
  <c r="DN103" i="14"/>
  <c r="DO103" i="14"/>
  <c r="DP103" i="14"/>
  <c r="DQ103" i="14"/>
  <c r="DR103" i="14"/>
  <c r="DS103" i="14"/>
  <c r="DT103" i="14"/>
  <c r="DU103" i="14"/>
  <c r="DV103" i="14"/>
  <c r="DW103" i="14"/>
  <c r="DX103" i="14"/>
  <c r="DY103" i="14"/>
  <c r="DZ103" i="14"/>
  <c r="EA103" i="14"/>
  <c r="EB103" i="14"/>
  <c r="EC103" i="14"/>
  <c r="ED103" i="14"/>
  <c r="EE103" i="14"/>
  <c r="EF103" i="14"/>
  <c r="EG103" i="14"/>
  <c r="EH103" i="14"/>
  <c r="EI103" i="14"/>
  <c r="EJ103" i="14"/>
  <c r="EK103" i="14"/>
  <c r="EL103" i="14"/>
  <c r="EM103" i="14"/>
  <c r="EN103" i="14"/>
  <c r="EO103" i="14"/>
  <c r="EP103" i="14"/>
  <c r="EQ103" i="14"/>
  <c r="ER103" i="14"/>
  <c r="ES103" i="14"/>
  <c r="ET103" i="14"/>
  <c r="EU103" i="14"/>
  <c r="EV103" i="14"/>
  <c r="EW103" i="14"/>
  <c r="EX103" i="14"/>
  <c r="EY103" i="14"/>
  <c r="EZ103" i="14"/>
  <c r="FA103" i="14"/>
  <c r="FB103" i="14"/>
  <c r="FC103" i="14"/>
  <c r="FD103" i="14"/>
  <c r="FE103" i="14"/>
  <c r="FF103" i="14"/>
  <c r="B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AX104" i="14"/>
  <c r="AY104" i="14"/>
  <c r="AZ104" i="14"/>
  <c r="BA104" i="14"/>
  <c r="BB104" i="14"/>
  <c r="BC104" i="14"/>
  <c r="BD104" i="14"/>
  <c r="BE104" i="14"/>
  <c r="BF104" i="14"/>
  <c r="BG104" i="14"/>
  <c r="BH104" i="14"/>
  <c r="BI104" i="14"/>
  <c r="BJ104" i="14"/>
  <c r="BK104" i="14"/>
  <c r="BL104" i="14"/>
  <c r="BM104" i="14"/>
  <c r="BN104" i="14"/>
  <c r="BO104" i="14"/>
  <c r="BP104" i="14"/>
  <c r="BQ104" i="14"/>
  <c r="BR104" i="14"/>
  <c r="BS104" i="14"/>
  <c r="BT104" i="14"/>
  <c r="BU104" i="14"/>
  <c r="BV104" i="14"/>
  <c r="BW104" i="14"/>
  <c r="BX104" i="14"/>
  <c r="BY104" i="14"/>
  <c r="BZ104" i="14"/>
  <c r="CA104" i="14"/>
  <c r="CB104" i="14"/>
  <c r="CC104" i="14"/>
  <c r="CD104" i="14"/>
  <c r="CE104" i="14"/>
  <c r="CF104" i="14"/>
  <c r="CG104" i="14"/>
  <c r="CH104" i="14"/>
  <c r="CI104" i="14"/>
  <c r="CJ104" i="14"/>
  <c r="CK104" i="14"/>
  <c r="CL104" i="14"/>
  <c r="CM104" i="14"/>
  <c r="CN104" i="14"/>
  <c r="CO104" i="14"/>
  <c r="CP104" i="14"/>
  <c r="CQ104" i="14"/>
  <c r="CR104" i="14"/>
  <c r="CS104" i="14"/>
  <c r="CT104" i="14"/>
  <c r="CU104" i="14"/>
  <c r="CV104" i="14"/>
  <c r="CW104" i="14"/>
  <c r="CX104" i="14"/>
  <c r="CY104" i="14"/>
  <c r="CZ104" i="14"/>
  <c r="DA104" i="14"/>
  <c r="DB104" i="14"/>
  <c r="DC104" i="14"/>
  <c r="DD104" i="14"/>
  <c r="DE104" i="14"/>
  <c r="DF104" i="14"/>
  <c r="DG104" i="14"/>
  <c r="DH104" i="14"/>
  <c r="DI104" i="14"/>
  <c r="DJ104" i="14"/>
  <c r="DK104" i="14"/>
  <c r="DL104" i="14"/>
  <c r="DM104" i="14"/>
  <c r="DN104" i="14"/>
  <c r="DO104" i="14"/>
  <c r="DP104" i="14"/>
  <c r="DQ104" i="14"/>
  <c r="DR104" i="14"/>
  <c r="DS104" i="14"/>
  <c r="DT104" i="14"/>
  <c r="DU104" i="14"/>
  <c r="DV104" i="14"/>
  <c r="DW104" i="14"/>
  <c r="DX104" i="14"/>
  <c r="DY104" i="14"/>
  <c r="DZ104" i="14"/>
  <c r="EA104" i="14"/>
  <c r="EB104" i="14"/>
  <c r="EC104" i="14"/>
  <c r="ED104" i="14"/>
  <c r="EE104" i="14"/>
  <c r="EF104" i="14"/>
  <c r="EG104" i="14"/>
  <c r="EH104" i="14"/>
  <c r="EI104" i="14"/>
  <c r="EJ104" i="14"/>
  <c r="EK104" i="14"/>
  <c r="EL104" i="14"/>
  <c r="EM104" i="14"/>
  <c r="EN104" i="14"/>
  <c r="EO104" i="14"/>
  <c r="EP104" i="14"/>
  <c r="EQ104" i="14"/>
  <c r="ER104" i="14"/>
  <c r="ES104" i="14"/>
  <c r="ET104" i="14"/>
  <c r="EU104" i="14"/>
  <c r="EV104" i="14"/>
  <c r="EW104" i="14"/>
  <c r="EX104" i="14"/>
  <c r="EY104" i="14"/>
  <c r="EZ104" i="14"/>
  <c r="FA104" i="14"/>
  <c r="FB104" i="14"/>
  <c r="FC104" i="14"/>
  <c r="FD104" i="14"/>
  <c r="FE104" i="14"/>
  <c r="FF104" i="14"/>
  <c r="B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S105" i="14"/>
  <c r="BT105" i="14"/>
  <c r="BU105" i="14"/>
  <c r="BV105" i="14"/>
  <c r="BW105" i="14"/>
  <c r="BX105" i="14"/>
  <c r="BY105" i="14"/>
  <c r="BZ105" i="14"/>
  <c r="CA105" i="14"/>
  <c r="CB105" i="14"/>
  <c r="CC105" i="14"/>
  <c r="CD105" i="14"/>
  <c r="CE105" i="14"/>
  <c r="CF105" i="14"/>
  <c r="CG105" i="14"/>
  <c r="CH105" i="14"/>
  <c r="CI105" i="14"/>
  <c r="CJ105" i="14"/>
  <c r="CK105" i="14"/>
  <c r="CL105" i="14"/>
  <c r="CM105" i="14"/>
  <c r="CN105" i="14"/>
  <c r="CO105" i="14"/>
  <c r="CP105" i="14"/>
  <c r="CQ105" i="14"/>
  <c r="CR105" i="14"/>
  <c r="CS105" i="14"/>
  <c r="CT105" i="14"/>
  <c r="CU105" i="14"/>
  <c r="CV105" i="14"/>
  <c r="CW105" i="14"/>
  <c r="CX105" i="14"/>
  <c r="CY105" i="14"/>
  <c r="CZ105" i="14"/>
  <c r="DA105" i="14"/>
  <c r="DB105" i="14"/>
  <c r="DC105" i="14"/>
  <c r="DD105" i="14"/>
  <c r="DE105" i="14"/>
  <c r="DF105" i="14"/>
  <c r="DG105" i="14"/>
  <c r="DH105" i="14"/>
  <c r="DI105" i="14"/>
  <c r="DJ105" i="14"/>
  <c r="DK105" i="14"/>
  <c r="DL105" i="14"/>
  <c r="DM105" i="14"/>
  <c r="DN105" i="14"/>
  <c r="DO105" i="14"/>
  <c r="DP105" i="14"/>
  <c r="DQ105" i="14"/>
  <c r="DR105" i="14"/>
  <c r="DS105" i="14"/>
  <c r="DT105" i="14"/>
  <c r="DU105" i="14"/>
  <c r="DV105" i="14"/>
  <c r="DW105" i="14"/>
  <c r="DX105" i="14"/>
  <c r="DY105" i="14"/>
  <c r="DZ105" i="14"/>
  <c r="EA105" i="14"/>
  <c r="EB105" i="14"/>
  <c r="EC105" i="14"/>
  <c r="ED105" i="14"/>
  <c r="EE105" i="14"/>
  <c r="EF105" i="14"/>
  <c r="EG105" i="14"/>
  <c r="EH105" i="14"/>
  <c r="EI105" i="14"/>
  <c r="EJ105" i="14"/>
  <c r="EK105" i="14"/>
  <c r="EL105" i="14"/>
  <c r="EM105" i="14"/>
  <c r="EN105" i="14"/>
  <c r="EO105" i="14"/>
  <c r="EP105" i="14"/>
  <c r="EQ105" i="14"/>
  <c r="ER105" i="14"/>
  <c r="ES105" i="14"/>
  <c r="ET105" i="14"/>
  <c r="EU105" i="14"/>
  <c r="EV105" i="14"/>
  <c r="EW105" i="14"/>
  <c r="EX105" i="14"/>
  <c r="EY105" i="14"/>
  <c r="EZ105" i="14"/>
  <c r="FA105" i="14"/>
  <c r="FB105" i="14"/>
  <c r="FC105" i="14"/>
  <c r="FD105" i="14"/>
  <c r="FE105" i="14"/>
  <c r="FF105" i="14"/>
  <c r="B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BW106" i="14"/>
  <c r="BX106" i="14"/>
  <c r="BY106" i="14"/>
  <c r="BZ106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L106" i="14"/>
  <c r="CM106" i="14"/>
  <c r="CN106" i="14"/>
  <c r="CO106" i="14"/>
  <c r="CP106" i="14"/>
  <c r="CQ106" i="14"/>
  <c r="CR106" i="14"/>
  <c r="CS106" i="14"/>
  <c r="CT106" i="14"/>
  <c r="CU106" i="14"/>
  <c r="CV106" i="14"/>
  <c r="CW106" i="14"/>
  <c r="CX106" i="14"/>
  <c r="CY106" i="14"/>
  <c r="CZ106" i="14"/>
  <c r="DA106" i="14"/>
  <c r="DB106" i="14"/>
  <c r="DC106" i="14"/>
  <c r="DD106" i="14"/>
  <c r="DE106" i="14"/>
  <c r="DF106" i="14"/>
  <c r="DG106" i="14"/>
  <c r="DH106" i="14"/>
  <c r="DI106" i="14"/>
  <c r="DJ106" i="14"/>
  <c r="DK106" i="14"/>
  <c r="DL106" i="14"/>
  <c r="DM106" i="14"/>
  <c r="DN106" i="14"/>
  <c r="DO106" i="14"/>
  <c r="DP106" i="14"/>
  <c r="DQ106" i="14"/>
  <c r="DR106" i="14"/>
  <c r="DS106" i="14"/>
  <c r="DT106" i="14"/>
  <c r="DU106" i="14"/>
  <c r="DV106" i="14"/>
  <c r="DW106" i="14"/>
  <c r="DX106" i="14"/>
  <c r="DY106" i="14"/>
  <c r="DZ106" i="14"/>
  <c r="EA106" i="14"/>
  <c r="EB106" i="14"/>
  <c r="EC106" i="14"/>
  <c r="ED106" i="14"/>
  <c r="EE106" i="14"/>
  <c r="EF106" i="14"/>
  <c r="EG106" i="14"/>
  <c r="EH106" i="14"/>
  <c r="EI106" i="14"/>
  <c r="EJ106" i="14"/>
  <c r="EK106" i="14"/>
  <c r="EL106" i="14"/>
  <c r="EM106" i="14"/>
  <c r="EN106" i="14"/>
  <c r="EO106" i="14"/>
  <c r="EP106" i="14"/>
  <c r="EQ106" i="14"/>
  <c r="ER106" i="14"/>
  <c r="ES106" i="14"/>
  <c r="ET106" i="14"/>
  <c r="EU106" i="14"/>
  <c r="EV106" i="14"/>
  <c r="EW106" i="14"/>
  <c r="EX106" i="14"/>
  <c r="EY106" i="14"/>
  <c r="EZ106" i="14"/>
  <c r="FA106" i="14"/>
  <c r="FB106" i="14"/>
  <c r="FC106" i="14"/>
  <c r="FD106" i="14"/>
  <c r="FE106" i="14"/>
  <c r="FF106" i="14"/>
  <c r="B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S108" i="14"/>
  <c r="BT108" i="14"/>
  <c r="BU108" i="14"/>
  <c r="BV108" i="14"/>
  <c r="BW108" i="14"/>
  <c r="BX108" i="14"/>
  <c r="BY108" i="14"/>
  <c r="BZ108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L108" i="14"/>
  <c r="CM108" i="14"/>
  <c r="CN108" i="14"/>
  <c r="CO108" i="14"/>
  <c r="CP108" i="14"/>
  <c r="CQ108" i="14"/>
  <c r="CR108" i="14"/>
  <c r="CS108" i="14"/>
  <c r="CT108" i="14"/>
  <c r="CU108" i="14"/>
  <c r="CV108" i="14"/>
  <c r="CW108" i="14"/>
  <c r="CX108" i="14"/>
  <c r="CY108" i="14"/>
  <c r="CZ108" i="14"/>
  <c r="DA108" i="14"/>
  <c r="DB108" i="14"/>
  <c r="DC108" i="14"/>
  <c r="DD108" i="14"/>
  <c r="DE108" i="14"/>
  <c r="DF108" i="14"/>
  <c r="DG108" i="14"/>
  <c r="DH108" i="14"/>
  <c r="DI108" i="14"/>
  <c r="DJ108" i="14"/>
  <c r="DK108" i="14"/>
  <c r="DL108" i="14"/>
  <c r="DM108" i="14"/>
  <c r="DN108" i="14"/>
  <c r="DO108" i="14"/>
  <c r="DP108" i="14"/>
  <c r="DQ108" i="14"/>
  <c r="DR108" i="14"/>
  <c r="DS108" i="14"/>
  <c r="DT108" i="14"/>
  <c r="DU108" i="14"/>
  <c r="DV108" i="14"/>
  <c r="DW108" i="14"/>
  <c r="DX108" i="14"/>
  <c r="DY108" i="14"/>
  <c r="DZ108" i="14"/>
  <c r="EA108" i="14"/>
  <c r="EB108" i="14"/>
  <c r="EC108" i="14"/>
  <c r="ED108" i="14"/>
  <c r="EE108" i="14"/>
  <c r="EF108" i="14"/>
  <c r="EG108" i="14"/>
  <c r="EH108" i="14"/>
  <c r="EI108" i="14"/>
  <c r="EJ108" i="14"/>
  <c r="EK108" i="14"/>
  <c r="EL108" i="14"/>
  <c r="EM108" i="14"/>
  <c r="EN108" i="14"/>
  <c r="EO108" i="14"/>
  <c r="EP108" i="14"/>
  <c r="EQ108" i="14"/>
  <c r="ER108" i="14"/>
  <c r="ES108" i="14"/>
  <c r="ET108" i="14"/>
  <c r="EU108" i="14"/>
  <c r="EV108" i="14"/>
  <c r="EW108" i="14"/>
  <c r="EX108" i="14"/>
  <c r="EY108" i="14"/>
  <c r="EZ108" i="14"/>
  <c r="FA108" i="14"/>
  <c r="FB108" i="14"/>
  <c r="FC108" i="14"/>
  <c r="FD108" i="14"/>
  <c r="FE108" i="14"/>
  <c r="FF108" i="14"/>
  <c r="B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BQ110" i="14"/>
  <c r="BR110" i="14"/>
  <c r="BS110" i="14"/>
  <c r="BT110" i="14"/>
  <c r="BU110" i="14"/>
  <c r="BV110" i="14"/>
  <c r="BW110" i="14"/>
  <c r="BX110" i="14"/>
  <c r="BY110" i="14"/>
  <c r="BZ110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L110" i="14"/>
  <c r="CM110" i="14"/>
  <c r="CN110" i="14"/>
  <c r="CO110" i="14"/>
  <c r="CP110" i="14"/>
  <c r="CQ110" i="14"/>
  <c r="CR110" i="14"/>
  <c r="CS110" i="14"/>
  <c r="CT110" i="14"/>
  <c r="CU110" i="14"/>
  <c r="CV110" i="14"/>
  <c r="CW110" i="14"/>
  <c r="CX110" i="14"/>
  <c r="CY110" i="14"/>
  <c r="CZ110" i="14"/>
  <c r="DA110" i="14"/>
  <c r="DB110" i="14"/>
  <c r="DC110" i="14"/>
  <c r="DD110" i="14"/>
  <c r="DE110" i="14"/>
  <c r="DF110" i="14"/>
  <c r="DG110" i="14"/>
  <c r="DH110" i="14"/>
  <c r="DI110" i="14"/>
  <c r="DJ110" i="14"/>
  <c r="DK110" i="14"/>
  <c r="DL110" i="14"/>
  <c r="DM110" i="14"/>
  <c r="DN110" i="14"/>
  <c r="DO110" i="14"/>
  <c r="DP110" i="14"/>
  <c r="DQ110" i="14"/>
  <c r="DR110" i="14"/>
  <c r="DS110" i="14"/>
  <c r="DT110" i="14"/>
  <c r="DU110" i="14"/>
  <c r="DV110" i="14"/>
  <c r="DW110" i="14"/>
  <c r="DX110" i="14"/>
  <c r="DY110" i="14"/>
  <c r="DZ110" i="14"/>
  <c r="EA110" i="14"/>
  <c r="EB110" i="14"/>
  <c r="EC110" i="14"/>
  <c r="ED110" i="14"/>
  <c r="EE110" i="14"/>
  <c r="EF110" i="14"/>
  <c r="EG110" i="14"/>
  <c r="EH110" i="14"/>
  <c r="EI110" i="14"/>
  <c r="EJ110" i="14"/>
  <c r="EK110" i="14"/>
  <c r="EL110" i="14"/>
  <c r="EM110" i="14"/>
  <c r="EN110" i="14"/>
  <c r="EO110" i="14"/>
  <c r="EP110" i="14"/>
  <c r="EQ110" i="14"/>
  <c r="ER110" i="14"/>
  <c r="ES110" i="14"/>
  <c r="ET110" i="14"/>
  <c r="EU110" i="14"/>
  <c r="EV110" i="14"/>
  <c r="EW110" i="14"/>
  <c r="EX110" i="14"/>
  <c r="EY110" i="14"/>
  <c r="EZ110" i="14"/>
  <c r="FA110" i="14"/>
  <c r="FB110" i="14"/>
  <c r="FC110" i="14"/>
  <c r="FD110" i="14"/>
  <c r="FE110" i="14"/>
  <c r="FF110" i="14"/>
  <c r="B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S111" i="14"/>
  <c r="BT111" i="14"/>
  <c r="BU111" i="14"/>
  <c r="BV111" i="14"/>
  <c r="BW111" i="14"/>
  <c r="BX111" i="14"/>
  <c r="BY111" i="14"/>
  <c r="BZ111" i="14"/>
  <c r="CA111" i="14"/>
  <c r="CB111" i="14"/>
  <c r="CC111" i="14"/>
  <c r="CD111" i="14"/>
  <c r="CE111" i="14"/>
  <c r="CF111" i="14"/>
  <c r="CG111" i="14"/>
  <c r="CH111" i="14"/>
  <c r="CI111" i="14"/>
  <c r="CJ111" i="14"/>
  <c r="CK111" i="14"/>
  <c r="CL111" i="14"/>
  <c r="CM111" i="14"/>
  <c r="CN111" i="14"/>
  <c r="CO111" i="14"/>
  <c r="CP111" i="14"/>
  <c r="CQ111" i="14"/>
  <c r="CR111" i="14"/>
  <c r="CS111" i="14"/>
  <c r="CT111" i="14"/>
  <c r="CU111" i="14"/>
  <c r="CV111" i="14"/>
  <c r="CW111" i="14"/>
  <c r="CX111" i="14"/>
  <c r="CY111" i="14"/>
  <c r="CZ111" i="14"/>
  <c r="DA111" i="14"/>
  <c r="DB111" i="14"/>
  <c r="DC111" i="14"/>
  <c r="DD111" i="14"/>
  <c r="DE111" i="14"/>
  <c r="DF111" i="14"/>
  <c r="DG111" i="14"/>
  <c r="DH111" i="14"/>
  <c r="DI111" i="14"/>
  <c r="DJ111" i="14"/>
  <c r="DK111" i="14"/>
  <c r="DL111" i="14"/>
  <c r="DM111" i="14"/>
  <c r="DN111" i="14"/>
  <c r="DO111" i="14"/>
  <c r="DP111" i="14"/>
  <c r="DQ111" i="14"/>
  <c r="DR111" i="14"/>
  <c r="DS111" i="14"/>
  <c r="DT111" i="14"/>
  <c r="DU111" i="14"/>
  <c r="DV111" i="14"/>
  <c r="DW111" i="14"/>
  <c r="DX111" i="14"/>
  <c r="DY111" i="14"/>
  <c r="DZ111" i="14"/>
  <c r="EA111" i="14"/>
  <c r="EB111" i="14"/>
  <c r="EC111" i="14"/>
  <c r="ED111" i="14"/>
  <c r="EE111" i="14"/>
  <c r="EF111" i="14"/>
  <c r="EG111" i="14"/>
  <c r="EH111" i="14"/>
  <c r="EI111" i="14"/>
  <c r="EJ111" i="14"/>
  <c r="EK111" i="14"/>
  <c r="EL111" i="14"/>
  <c r="EM111" i="14"/>
  <c r="EN111" i="14"/>
  <c r="EO111" i="14"/>
  <c r="EP111" i="14"/>
  <c r="EQ111" i="14"/>
  <c r="ER111" i="14"/>
  <c r="ES111" i="14"/>
  <c r="ET111" i="14"/>
  <c r="EU111" i="14"/>
  <c r="EV111" i="14"/>
  <c r="EW111" i="14"/>
  <c r="EX111" i="14"/>
  <c r="EY111" i="14"/>
  <c r="EZ111" i="14"/>
  <c r="FA111" i="14"/>
  <c r="FB111" i="14"/>
  <c r="FC111" i="14"/>
  <c r="FD111" i="14"/>
  <c r="FE111" i="14"/>
  <c r="FF111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AX115" i="14"/>
  <c r="AY115" i="14"/>
  <c r="AZ115" i="14"/>
  <c r="BA115" i="14"/>
  <c r="BB115" i="14"/>
  <c r="BC115" i="14"/>
  <c r="BD115" i="14"/>
  <c r="BE115" i="14"/>
  <c r="BF115" i="14"/>
  <c r="BG115" i="14"/>
  <c r="BH115" i="14"/>
  <c r="BI115" i="14"/>
  <c r="BJ115" i="14"/>
  <c r="BK115" i="14"/>
  <c r="BL115" i="14"/>
  <c r="BM115" i="14"/>
  <c r="BN115" i="14"/>
  <c r="BO115" i="14"/>
  <c r="BP115" i="14"/>
  <c r="BQ115" i="14"/>
  <c r="BR115" i="14"/>
  <c r="BS115" i="14"/>
  <c r="BT115" i="14"/>
  <c r="BU115" i="14"/>
  <c r="BV115" i="14"/>
  <c r="BW115" i="14"/>
  <c r="BX115" i="14"/>
  <c r="BY115" i="14"/>
  <c r="BZ115" i="14"/>
  <c r="CA115" i="14"/>
  <c r="CB115" i="14"/>
  <c r="CC115" i="14"/>
  <c r="CD115" i="14"/>
  <c r="CE115" i="14"/>
  <c r="CF115" i="14"/>
  <c r="CG115" i="14"/>
  <c r="CH115" i="14"/>
  <c r="CI115" i="14"/>
  <c r="CJ115" i="14"/>
  <c r="CK115" i="14"/>
  <c r="CL115" i="14"/>
  <c r="CM115" i="14"/>
  <c r="CN115" i="14"/>
  <c r="CO115" i="14"/>
  <c r="CP115" i="14"/>
  <c r="CQ115" i="14"/>
  <c r="CR115" i="14"/>
  <c r="CS115" i="14"/>
  <c r="CT115" i="14"/>
  <c r="CU115" i="14"/>
  <c r="CV115" i="14"/>
  <c r="CW115" i="14"/>
  <c r="CX115" i="14"/>
  <c r="CY115" i="14"/>
  <c r="CZ115" i="14"/>
  <c r="DA115" i="14"/>
  <c r="DB115" i="14"/>
  <c r="DC115" i="14"/>
  <c r="DD115" i="14"/>
  <c r="DE115" i="14"/>
  <c r="DF115" i="14"/>
  <c r="DG115" i="14"/>
  <c r="DH115" i="14"/>
  <c r="DI115" i="14"/>
  <c r="DJ115" i="14"/>
  <c r="DK115" i="14"/>
  <c r="DL115" i="14"/>
  <c r="DM115" i="14"/>
  <c r="DN115" i="14"/>
  <c r="DO115" i="14"/>
  <c r="DP115" i="14"/>
  <c r="DQ115" i="14"/>
  <c r="DR115" i="14"/>
  <c r="DS115" i="14"/>
  <c r="DT115" i="14"/>
  <c r="DU115" i="14"/>
  <c r="DV115" i="14"/>
  <c r="DW115" i="14"/>
  <c r="DX115" i="14"/>
  <c r="DY115" i="14"/>
  <c r="DZ115" i="14"/>
  <c r="EA115" i="14"/>
  <c r="EB115" i="14"/>
  <c r="EC115" i="14"/>
  <c r="ED115" i="14"/>
  <c r="EE115" i="14"/>
  <c r="EF115" i="14"/>
  <c r="EG115" i="14"/>
  <c r="EH115" i="14"/>
  <c r="EI115" i="14"/>
  <c r="EJ115" i="14"/>
  <c r="EK115" i="14"/>
  <c r="EL115" i="14"/>
  <c r="EM115" i="14"/>
  <c r="EN115" i="14"/>
  <c r="EO115" i="14"/>
  <c r="EP115" i="14"/>
  <c r="EQ115" i="14"/>
  <c r="ER115" i="14"/>
  <c r="ES115" i="14"/>
  <c r="ET115" i="14"/>
  <c r="EU115" i="14"/>
  <c r="EV115" i="14"/>
  <c r="EW115" i="14"/>
  <c r="EX115" i="14"/>
  <c r="EY115" i="14"/>
  <c r="EZ115" i="14"/>
  <c r="FA115" i="14"/>
  <c r="FB115" i="14"/>
  <c r="FC115" i="14"/>
  <c r="FD115" i="14"/>
  <c r="FE115" i="14"/>
  <c r="FF115" i="14"/>
  <c r="B117" i="14"/>
  <c r="B118" i="14"/>
  <c r="B120" i="14"/>
  <c r="B122" i="14"/>
  <c r="B124" i="14"/>
  <c r="B125" i="14"/>
  <c r="B127" i="14"/>
  <c r="B130" i="14"/>
  <c r="M73" i="24" l="1"/>
  <c r="M64" i="24"/>
  <c r="DR66" i="14"/>
  <c r="M81" i="24"/>
  <c r="Z64" i="24"/>
  <c r="X64" i="24"/>
  <c r="AK73" i="24"/>
  <c r="AL73" i="24" s="1"/>
  <c r="AC73" i="24"/>
  <c r="U73" i="24"/>
  <c r="AH64" i="24"/>
  <c r="AF64" i="24"/>
  <c r="P64" i="24"/>
  <c r="AE64" i="24"/>
  <c r="W64" i="24"/>
  <c r="O64" i="24"/>
  <c r="AJ73" i="24"/>
  <c r="AB73" i="24"/>
  <c r="T73" i="24"/>
  <c r="AJ81" i="24"/>
  <c r="AI73" i="24"/>
  <c r="AA73" i="24"/>
  <c r="S73" i="24"/>
  <c r="AI81" i="24"/>
  <c r="AA81" i="24"/>
  <c r="S81" i="24"/>
  <c r="V64" i="24"/>
  <c r="U64" i="24"/>
  <c r="AH73" i="24"/>
  <c r="Z73" i="24"/>
  <c r="R73" i="24"/>
  <c r="AH81" i="24"/>
  <c r="Z81" i="24"/>
  <c r="R81" i="24"/>
  <c r="AD64" i="24"/>
  <c r="AK64" i="24"/>
  <c r="AL64" i="24" s="1"/>
  <c r="AJ64" i="24"/>
  <c r="T64" i="24"/>
  <c r="AG73" i="24"/>
  <c r="Y73" i="24"/>
  <c r="Q73" i="24"/>
  <c r="AG81" i="24"/>
  <c r="Y81" i="24"/>
  <c r="Q81" i="24"/>
  <c r="AC64" i="24"/>
  <c r="AB64" i="24"/>
  <c r="AI64" i="24"/>
  <c r="AA64" i="24"/>
  <c r="S64" i="24"/>
  <c r="AF73" i="24"/>
  <c r="X73" i="24"/>
  <c r="P73" i="24"/>
  <c r="AF81" i="24"/>
  <c r="N64" i="24"/>
  <c r="R64" i="24"/>
  <c r="AE73" i="24"/>
  <c r="W73" i="24"/>
  <c r="O73" i="24"/>
  <c r="AE81" i="24"/>
  <c r="AG64" i="24"/>
  <c r="Y64" i="24"/>
  <c r="Q64" i="24"/>
  <c r="AD73" i="24"/>
  <c r="V73" i="24"/>
  <c r="N73" i="24"/>
  <c r="AK81" i="24"/>
  <c r="AL81" i="24" s="1"/>
  <c r="AC81" i="24"/>
  <c r="U81" i="24"/>
  <c r="AB81" i="24"/>
  <c r="T81" i="24"/>
  <c r="X81" i="24"/>
  <c r="P81" i="24"/>
  <c r="W81" i="24"/>
  <c r="O81" i="24"/>
  <c r="AD81" i="24"/>
  <c r="V81" i="24"/>
  <c r="N81" i="24"/>
  <c r="DS66" i="14"/>
  <c r="EI66" i="14"/>
  <c r="EA66" i="14"/>
  <c r="EO66" i="14"/>
  <c r="EN66" i="14"/>
  <c r="EF66" i="14"/>
  <c r="DX66" i="14"/>
  <c r="EM66" i="14"/>
  <c r="EE66" i="14"/>
  <c r="DW66" i="14"/>
  <c r="ED66" i="14"/>
  <c r="DV66" i="14"/>
  <c r="EP66" i="14"/>
  <c r="EH66" i="14"/>
  <c r="EG66" i="14"/>
  <c r="DY66" i="14"/>
  <c r="EL66" i="14"/>
  <c r="EK66" i="14"/>
  <c r="EJ66" i="14"/>
  <c r="EB66" i="14"/>
  <c r="DT66" i="14"/>
  <c r="EC66" i="14"/>
  <c r="DU66" i="14"/>
  <c r="DZ66" i="14"/>
  <c r="G34" i="24" l="1"/>
  <c r="H34" i="24" l="1"/>
  <c r="C34" i="24"/>
  <c r="E34" i="24"/>
  <c r="C36" i="24"/>
  <c r="C35" i="24"/>
  <c r="I36" i="24"/>
  <c r="I34" i="24"/>
  <c r="H36" i="24"/>
  <c r="F35" i="24"/>
  <c r="G36" i="24"/>
  <c r="F34" i="24"/>
  <c r="D34" i="24"/>
  <c r="D35" i="24"/>
  <c r="D36" i="24"/>
  <c r="F36" i="24"/>
  <c r="G35" i="24"/>
  <c r="I35" i="24"/>
  <c r="H35" i="24"/>
  <c r="E36" i="24"/>
  <c r="E35" i="24"/>
</calcChain>
</file>

<file path=xl/sharedStrings.xml><?xml version="1.0" encoding="utf-8"?>
<sst xmlns="http://schemas.openxmlformats.org/spreadsheetml/2006/main" count="1114" uniqueCount="389">
  <si>
    <t>Employment (thous.)</t>
  </si>
  <si>
    <t xml:space="preserve">  Goods producing</t>
  </si>
  <si>
    <t xml:space="preserve">    Natural resources</t>
  </si>
  <si>
    <t xml:space="preserve">    Construction</t>
  </si>
  <si>
    <t xml:space="preserve">    Manufacturing</t>
  </si>
  <si>
    <t xml:space="preserve">  Wholesale and retail trade</t>
  </si>
  <si>
    <t xml:space="preserve">  Transportation and public utilities</t>
  </si>
  <si>
    <t xml:space="preserve">  Information</t>
  </si>
  <si>
    <t xml:space="preserve">  Financial activities</t>
  </si>
  <si>
    <t xml:space="preserve">  Professional and business services</t>
  </si>
  <si>
    <t xml:space="preserve">  Other services</t>
  </si>
  <si>
    <t xml:space="preserve">  Government</t>
  </si>
  <si>
    <t xml:space="preserve">   State and local</t>
  </si>
  <si>
    <t xml:space="preserve">   Federal</t>
  </si>
  <si>
    <t>Unemployment rate (%)</t>
  </si>
  <si>
    <t>Per capita personal income ($)</t>
  </si>
  <si>
    <t>Housing permits (thous.)</t>
  </si>
  <si>
    <t>Population (thous.)</t>
  </si>
  <si>
    <t>1980Q1</t>
  </si>
  <si>
    <t>1980Q2</t>
  </si>
  <si>
    <t>1980Q3</t>
  </si>
  <si>
    <t>1980Q4</t>
  </si>
  <si>
    <t>1981Q1</t>
  </si>
  <si>
    <t>1981Q2</t>
  </si>
  <si>
    <t>1981Q3</t>
  </si>
  <si>
    <t>1981Q4</t>
  </si>
  <si>
    <t>1982Q1</t>
  </si>
  <si>
    <t>1982Q2</t>
  </si>
  <si>
    <t>1982Q3</t>
  </si>
  <si>
    <t>1982Q4</t>
  </si>
  <si>
    <t>1983Q1</t>
  </si>
  <si>
    <t>1983Q2</t>
  </si>
  <si>
    <t>1983Q3</t>
  </si>
  <si>
    <t>1983Q4</t>
  </si>
  <si>
    <t>1984Q1</t>
  </si>
  <si>
    <t>1984Q2</t>
  </si>
  <si>
    <t>1984Q3</t>
  </si>
  <si>
    <t>1984Q4</t>
  </si>
  <si>
    <t>1985Q1</t>
  </si>
  <si>
    <t>1985Q2</t>
  </si>
  <si>
    <t>1985Q3</t>
  </si>
  <si>
    <t>1985Q4</t>
  </si>
  <si>
    <t>1986Q1</t>
  </si>
  <si>
    <t>1986Q2</t>
  </si>
  <si>
    <t>1986Q3</t>
  </si>
  <si>
    <t>1986Q4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</si>
  <si>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</si>
  <si>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</si>
  <si>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</si>
  <si>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</si>
  <si>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</si>
  <si>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</si>
  <si>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</si>
  <si>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</si>
  <si>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</si>
  <si>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</si>
  <si>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</si>
  <si>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</si>
  <si>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</si>
  <si>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</si>
  <si>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</si>
  <si>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</si>
  <si>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</si>
  <si>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</si>
  <si>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</si>
  <si>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</si>
  <si>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</si>
  <si>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</si>
  <si>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</si>
  <si>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</si>
  <si>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</si>
  <si>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</si>
  <si>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</si>
  <si>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</si>
  <si>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</si>
  <si>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</si>
  <si>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</si>
  <si>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</si>
  <si>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</si>
  <si>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</si>
  <si>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</si>
  <si>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</si>
  <si>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</si>
  <si>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</si>
  <si>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</si>
  <si>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</si>
  <si>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</si>
  <si>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</si>
  <si>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</si>
  <si>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</si>
  <si>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</si>
  <si>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</si>
  <si>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</si>
  <si>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</si>
  <si>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</si>
  <si>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</si>
  <si>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</si>
  <si>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</si>
  <si>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</si>
  <si>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</si>
  <si>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</si>
  <si>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</si>
  <si>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</si>
  <si>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</si>
  <si>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</si>
  <si>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</si>
  <si>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</si>
  <si>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</si>
  <si>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</si>
  <si>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</si>
  <si>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</si>
  <si>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</si>
  <si>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</si>
  <si>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</si>
  <si>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</si>
  <si>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</si>
  <si>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</si>
  <si>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</si>
  <si>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</si>
  <si>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</si>
  <si>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</si>
  <si>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</si>
  <si>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</si>
  <si>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</si>
  <si>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</si>
  <si>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</si>
  <si>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</si>
  <si>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</si>
  <si>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</si>
  <si>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</si>
  <si>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</si>
  <si>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</si>
  <si>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</si>
  <si>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</si>
  <si>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</si>
  <si>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</si>
  <si>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</si>
  <si>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</si>
  <si>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</si>
  <si>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</si>
  <si>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</si>
  <si>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</si>
  <si>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</si>
  <si>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</si>
  <si>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</si>
  <si>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</si>
  <si>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</si>
  <si>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</si>
  <si>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</si>
  <si>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</si>
  <si>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</si>
  <si>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</si>
  <si>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</si>
  <si>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</si>
  <si>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</si>
  <si>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</si>
  <si>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</si>
  <si>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</si>
  <si>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</si>
  <si>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</si>
  <si>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</si>
  <si>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</si>
  <si>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</si>
  <si>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</si>
  <si>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</si>
  <si>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</si>
  <si>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</si>
  <si>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</si>
  <si>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</si>
  <si>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</si>
  <si>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</si>
  <si>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</si>
  <si>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</si>
  <si>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</si>
  <si>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</si>
  <si>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</si>
  <si>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</si>
  <si>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</si>
  <si>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</si>
  <si>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</si>
  <si>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</si>
  <si>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</si>
  <si>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</si>
  <si>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</si>
  <si>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</si>
  <si>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</si>
  <si>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</si>
  <si>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</si>
  <si>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</si>
  <si>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</si>
  <si>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</si>
  <si>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</si>
  <si>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</si>
  <si>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</si>
  <si>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2024Q1</t>
  </si>
  <si>
    <t>2024Q2</t>
  </si>
  <si>
    <t>2024Q3</t>
  </si>
  <si>
    <t>2024Q4</t>
  </si>
  <si>
    <t>2025Q1</t>
  </si>
  <si>
    <t>2025Q2</t>
  </si>
  <si>
    <t>2025Q3</t>
  </si>
  <si>
    <t>2025Q4</t>
  </si>
  <si>
    <t>2026Q1</t>
  </si>
  <si>
    <t>2026Q2</t>
  </si>
  <si>
    <t>2026Q3</t>
  </si>
  <si>
    <t>2026Q4</t>
  </si>
  <si>
    <t>2027Q1</t>
  </si>
  <si>
    <t>2027Q2</t>
  </si>
  <si>
    <t>2027Q3</t>
  </si>
  <si>
    <t>2027Q4</t>
  </si>
  <si>
    <t>2028Q1</t>
  </si>
  <si>
    <t>2028Q2</t>
  </si>
  <si>
    <t>2028Q3</t>
  </si>
  <si>
    <t>2028Q4</t>
  </si>
  <si>
    <t>2029Q1</t>
  </si>
  <si>
    <t>2029Q2</t>
  </si>
  <si>
    <t>2029Q3</t>
  </si>
  <si>
    <t>2029Q4</t>
  </si>
  <si>
    <t>Personal income (mil. $2012)</t>
  </si>
  <si>
    <t>Personal income (mil. $)</t>
  </si>
  <si>
    <t xml:space="preserve">  Wage and salary disbursements (mil. $)</t>
  </si>
  <si>
    <t>Contributions to overall growth of employment</t>
  </si>
  <si>
    <t>Growth, % change from previous quarter at annual rate</t>
  </si>
  <si>
    <t>https://www.bea.gov/help/faq/122</t>
  </si>
  <si>
    <t>Growth, % change from previous year</t>
  </si>
  <si>
    <t>Growth, % change from same quarter last year</t>
  </si>
  <si>
    <t>Forecast</t>
  </si>
  <si>
    <t>Historical Data</t>
  </si>
  <si>
    <t>Unemployment rate</t>
  </si>
  <si>
    <t>Personal income, % change</t>
  </si>
  <si>
    <t>Personal income, % change at annual rate</t>
  </si>
  <si>
    <t>2022 Q4</t>
  </si>
  <si>
    <t>2022 Q3</t>
  </si>
  <si>
    <t>2022 Q2</t>
  </si>
  <si>
    <t>2022 Q1</t>
  </si>
  <si>
    <t>2021 Q4</t>
  </si>
  <si>
    <t>2021 Q3</t>
  </si>
  <si>
    <t>2021 Q2</t>
  </si>
  <si>
    <t>2021 Q1</t>
  </si>
  <si>
    <t>2020 Q4</t>
  </si>
  <si>
    <t>2020 Q3</t>
  </si>
  <si>
    <t>2020 Q2</t>
  </si>
  <si>
    <t>2020 Q1</t>
  </si>
  <si>
    <t>Quarterly</t>
  </si>
  <si>
    <t>Annual</t>
  </si>
  <si>
    <t>Employment, % change at annual rate</t>
  </si>
  <si>
    <t>Employment, % change</t>
  </si>
  <si>
    <t>CPI-U (1982-1984=100)</t>
  </si>
  <si>
    <t>CPI-W (1982-1984=100)</t>
  </si>
  <si>
    <t>2023 Q4</t>
  </si>
  <si>
    <t>2024 Q4</t>
  </si>
  <si>
    <t>2025 Q4</t>
  </si>
  <si>
    <t>2023 Q1</t>
  </si>
  <si>
    <t>2023 Q2</t>
  </si>
  <si>
    <t>2023 Q3</t>
  </si>
  <si>
    <t>2024 Q1</t>
  </si>
  <si>
    <t>2024 Q2</t>
  </si>
  <si>
    <t>2024 Q3</t>
  </si>
  <si>
    <t>2025 Q1</t>
  </si>
  <si>
    <t>2025 Q2</t>
  </si>
  <si>
    <t>2025 Q3</t>
  </si>
  <si>
    <t>KS_UR</t>
  </si>
  <si>
    <t>KS_N</t>
  </si>
  <si>
    <t>KS_NGDS</t>
  </si>
  <si>
    <t>KS_NNAT</t>
  </si>
  <si>
    <t>KS_NCON</t>
  </si>
  <si>
    <t>KS_NINF</t>
  </si>
  <si>
    <t>KS_NFIN</t>
  </si>
  <si>
    <t>KS_NGOV</t>
  </si>
  <si>
    <t>KS_NMFG</t>
  </si>
  <si>
    <t>KS_NSRV</t>
  </si>
  <si>
    <t>KS_NTRD</t>
  </si>
  <si>
    <t>KS_NPBS</t>
  </si>
  <si>
    <t>KS_NOSRV</t>
  </si>
  <si>
    <t>KS_NGOVSL</t>
  </si>
  <si>
    <t>KS_NGOVFED</t>
  </si>
  <si>
    <t>KS_PI</t>
  </si>
  <si>
    <t>KS_PIR</t>
  </si>
  <si>
    <t>KS_PIWS</t>
  </si>
  <si>
    <t>KS_PIPC</t>
  </si>
  <si>
    <t>KS_POP</t>
  </si>
  <si>
    <t>Seattle MD (King &amp; Snohomish Counties) Economic Forecast</t>
  </si>
  <si>
    <t>CPI-U, % change</t>
  </si>
  <si>
    <t>CPI-U, % change from same quarter year</t>
  </si>
  <si>
    <t>Per Capita Personal income (mil. $)</t>
  </si>
  <si>
    <t xml:space="preserve"> • three main scenarios are based on IHS Markit U.S. economic forecast as follows</t>
  </si>
  <si>
    <t xml:space="preserve">      Aerospace</t>
  </si>
  <si>
    <t xml:space="preserve"> Services providing</t>
  </si>
  <si>
    <t>Wages and salaries (mil. $)</t>
  </si>
  <si>
    <t>2019 Q4</t>
  </si>
  <si>
    <t xml:space="preserve">   Nov 2019 Baseline</t>
  </si>
  <si>
    <t>Personal income (index 2019 Q4 = 100)</t>
  </si>
  <si>
    <t>Wages and salaries (index 2019 Q4 = 100)</t>
  </si>
  <si>
    <t>Per Capita Personal income (index 2019 Q4 = 100)</t>
  </si>
  <si>
    <t>Employment (index 2019 Q4 = 100)</t>
  </si>
  <si>
    <t xml:space="preserve"> • "Reforecast 2019 ANN" and "Reforecast 2019 QTR": forecast using April 2020 model and October 2019 data</t>
  </si>
  <si>
    <t>Wages and salaries per employee</t>
  </si>
  <si>
    <t>Wages and salaries per employee (index 2019 Q4 = 100)</t>
  </si>
  <si>
    <t>KS_NAER</t>
  </si>
  <si>
    <t>KS_NTWU</t>
  </si>
  <si>
    <t>KSP_CPIU</t>
  </si>
  <si>
    <t>KS_BP</t>
  </si>
  <si>
    <t>_date_</t>
  </si>
  <si>
    <t>KSP_CPIW</t>
  </si>
  <si>
    <t>ks_bp</t>
  </si>
  <si>
    <t>ks_bpm</t>
  </si>
  <si>
    <t>ks_bps</t>
  </si>
  <si>
    <t>ks_n</t>
  </si>
  <si>
    <t>ks_naer</t>
  </si>
  <si>
    <t>ks_ncon</t>
  </si>
  <si>
    <t>ks_ndur</t>
  </si>
  <si>
    <t>ks_nfin</t>
  </si>
  <si>
    <t>ks_ngds</t>
  </si>
  <si>
    <t>ks_ngov</t>
  </si>
  <si>
    <t>ks_ngovfed</t>
  </si>
  <si>
    <t>ks_ngovsl</t>
  </si>
  <si>
    <t>ks_ninf</t>
  </si>
  <si>
    <t>ks_nlhs</t>
  </si>
  <si>
    <t>ks_nlhs71</t>
  </si>
  <si>
    <t>ks_nmfg</t>
  </si>
  <si>
    <t>ks_nnat</t>
  </si>
  <si>
    <t>ks_nndur</t>
  </si>
  <si>
    <t>ks_nodur</t>
  </si>
  <si>
    <t>ks_nosrv</t>
  </si>
  <si>
    <t>ks_npbs</t>
  </si>
  <si>
    <t>ks_npsrv</t>
  </si>
  <si>
    <t>ks_nsrv</t>
  </si>
  <si>
    <t>ks_ntrd</t>
  </si>
  <si>
    <t>ks_ntwu</t>
  </si>
  <si>
    <t>ks_pi</t>
  </si>
  <si>
    <t>ks_pipc</t>
  </si>
  <si>
    <t>ks_pir</t>
  </si>
  <si>
    <t>ks_piws</t>
  </si>
  <si>
    <t>ks_piwsr</t>
  </si>
  <si>
    <t>ks_pop</t>
  </si>
  <si>
    <t>ks_ur</t>
  </si>
  <si>
    <t>ksp_cpiu</t>
  </si>
  <si>
    <t>ksp_cpiw</t>
  </si>
  <si>
    <t>ksp_cpiugyy</t>
  </si>
  <si>
    <t>ks_naer03</t>
  </si>
  <si>
    <t>ks_naer52</t>
  </si>
  <si>
    <t>ksp_cpiwgyy</t>
  </si>
  <si>
    <t>ks_pioth</t>
  </si>
  <si>
    <t>ks_po</t>
  </si>
  <si>
    <t>ks_por</t>
  </si>
  <si>
    <t>ksp_cpiw05</t>
  </si>
  <si>
    <t>ksp_cpiu79</t>
  </si>
  <si>
    <t>us_savrt</t>
  </si>
  <si>
    <t>ks_nlhs72</t>
  </si>
  <si>
    <t>ks_bp29</t>
  </si>
  <si>
    <t>ks_bp54</t>
  </si>
  <si>
    <t>ks_phfhfa</t>
  </si>
  <si>
    <t>ks_phfhfagyy</t>
  </si>
  <si>
    <t>issue_dci</t>
  </si>
  <si>
    <t>ks_bpv</t>
  </si>
  <si>
    <t>ks_ncon31</t>
  </si>
  <si>
    <t>ks_ncon33</t>
  </si>
  <si>
    <t>ks_ncon34</t>
  </si>
  <si>
    <t>ks_ncon42</t>
  </si>
  <si>
    <t>ks_ncon43</t>
  </si>
  <si>
    <t>ks_ncon44</t>
  </si>
  <si>
    <t>ks_ur33</t>
  </si>
  <si>
    <t>ks_ur62</t>
  </si>
  <si>
    <t>ksp_cpiu33</t>
  </si>
  <si>
    <t>ksp_cpiu36</t>
  </si>
  <si>
    <t>ksp_cpiu51</t>
  </si>
  <si>
    <t>ksp_cpiu73</t>
  </si>
  <si>
    <t>ksp_cpiw44</t>
  </si>
  <si>
    <t>ksp_cpiw46</t>
  </si>
  <si>
    <t>ksp_cpiw74</t>
  </si>
  <si>
    <t>ksp_cpiw93</t>
  </si>
  <si>
    <t>ksp_cpiw97</t>
  </si>
  <si>
    <t>ksp_cpiw98</t>
  </si>
  <si>
    <t xml:space="preserve"> • Historical data: 1970 Q1 - 2021 Q3 (income until 2019 Q4)</t>
  </si>
  <si>
    <t xml:space="preserve"> • Forecast period: 2021 Q4 - 2029 Q4 (income from 2020 Q1)</t>
  </si>
  <si>
    <t>January 2022</t>
  </si>
  <si>
    <t xml:space="preserve">   Oct 2021 Optimistic</t>
  </si>
  <si>
    <t xml:space="preserve">   Oct 2021 Baseline</t>
  </si>
  <si>
    <t xml:space="preserve">   Oct 2021 Pessimistic</t>
  </si>
  <si>
    <t>ksp_cpiu62</t>
  </si>
  <si>
    <t>ks_piws21</t>
  </si>
  <si>
    <t>ks_piws24</t>
  </si>
  <si>
    <t>ks_piws41</t>
  </si>
  <si>
    <t>ks_piws51</t>
  </si>
  <si>
    <t>ks_ur65</t>
  </si>
  <si>
    <t xml:space="preserve"> City of Seattle Office of Economic and Revenue Forecasts</t>
  </si>
  <si>
    <t xml:space="preserve"> • Baseline scenario (50% probability): IHS Baseline scenario from January 5, 2022</t>
  </si>
  <si>
    <t xml:space="preserve"> • Pessimistic scenario (30% probability): IHS Pessimistic scenario from January 5, 2022</t>
  </si>
  <si>
    <t xml:space="preserve"> • Optimistic scenario (20% probability): IHS Optimistic scenario from January 5,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</si>
</sst>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0.0%"/>
  </numFmts>
  <fonts count="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0"/>
      <name val="Arial"/>
      <family val="2"/>
    </font>
    <font>
      <b/>
      <sz val="11"/>
      <color rgb="FF000000"/>
      <name val="Calibri"/>
      <family val="2"/>
    </font>
    <font>
      <b/>
      <i/>
      <sz val="11"/>
      <name val="Arial"/>
      <family val="2"/>
    </font>
    <font>
      <b/>
      <sz val="10"/>
      <color rgb="FFC0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3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" fillId="21" borderId="0" applyNumberFormat="0" applyBorder="0" applyAlignment="0" applyProtection="0"/>
    <xf numFmtId="0" fontId="1" fillId="0" borderId="0"/>
    <xf numFmtId="0" fontId="1" fillId="3" borderId="1" applyNumberFormat="0" applyFont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53">
    <xf numFmtId="0" fontId="0" fillId="0" borderId="0" xfId="0"/>
    <xf numFmtId="0" fontId="4" fillId="0" borderId="0" xfId="0" applyFont="1"/>
    <xf numFmtId="49" fontId="4" fillId="0" borderId="0" xfId="0" applyNumberFormat="1" applyFont="1"/>
    <xf numFmtId="164" fontId="0" fillId="0" borderId="0" xfId="0" applyNumberFormat="1" applyAlignment="1">
      <alignment horizontal="right"/>
    </xf>
    <xf numFmtId="164" fontId="0" fillId="0" borderId="0" xfId="0" applyNumberFormat="1"/>
    <xf numFmtId="3" fontId="0" fillId="0" borderId="0" xfId="1" applyFont="1" applyAlignment="1" applyProtection="1">
      <alignment horizontal="right"/>
    </xf>
    <xf numFmtId="165" fontId="0" fillId="0" borderId="0" xfId="1" applyNumberFormat="1" applyFont="1" applyAlignment="1" applyProtection="1">
      <alignment horizontal="right"/>
    </xf>
    <xf numFmtId="166" fontId="0" fillId="0" borderId="0" xfId="24" applyNumberFormat="1" applyFont="1"/>
    <xf numFmtId="165" fontId="0" fillId="22" borderId="0" xfId="1" applyNumberFormat="1" applyFont="1" applyFill="1" applyAlignment="1" applyProtection="1">
      <alignment horizontal="right"/>
    </xf>
    <xf numFmtId="164" fontId="0" fillId="22" borderId="0" xfId="0" applyNumberFormat="1" applyFill="1" applyAlignment="1">
      <alignment horizontal="right"/>
    </xf>
    <xf numFmtId="3" fontId="0" fillId="22" borderId="0" xfId="1" applyFont="1" applyFill="1" applyAlignment="1" applyProtection="1">
      <alignment horizontal="right"/>
    </xf>
    <xf numFmtId="0" fontId="0" fillId="22" borderId="0" xfId="0" applyFill="1"/>
    <xf numFmtId="164" fontId="0" fillId="22" borderId="0" xfId="0" applyNumberFormat="1" applyFill="1"/>
    <xf numFmtId="164" fontId="3" fillId="0" borderId="0" xfId="24" applyNumberFormat="1" applyFont="1" applyFill="1"/>
    <xf numFmtId="164" fontId="3" fillId="22" borderId="0" xfId="24" applyNumberFormat="1" applyFont="1" applyFill="1"/>
    <xf numFmtId="0" fontId="9" fillId="0" borderId="0" xfId="25" applyFill="1"/>
    <xf numFmtId="49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10" fillId="0" borderId="0" xfId="0" applyNumberFormat="1" applyFont="1"/>
    <xf numFmtId="165" fontId="0" fillId="0" borderId="0" xfId="0" applyNumberFormat="1"/>
    <xf numFmtId="164" fontId="3" fillId="22" borderId="0" xfId="0" applyNumberFormat="1" applyFont="1" applyFill="1"/>
    <xf numFmtId="164" fontId="3" fillId="0" borderId="0" xfId="0" applyNumberFormat="1" applyFont="1"/>
    <xf numFmtId="1" fontId="4" fillId="0" borderId="0" xfId="0" applyNumberFormat="1" applyFont="1" applyAlignment="1">
      <alignment horizontal="right"/>
    </xf>
    <xf numFmtId="1" fontId="8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10" fillId="22" borderId="0" xfId="0" applyNumberFormat="1" applyFont="1" applyFill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0" fillId="23" borderId="2" xfId="0" applyFill="1" applyBorder="1"/>
    <xf numFmtId="0" fontId="0" fillId="23" borderId="3" xfId="0" applyFill="1" applyBorder="1"/>
    <xf numFmtId="0" fontId="0" fillId="23" borderId="4" xfId="0" applyFill="1" applyBorder="1"/>
    <xf numFmtId="0" fontId="0" fillId="23" borderId="5" xfId="0" applyFill="1" applyBorder="1"/>
    <xf numFmtId="0" fontId="0" fillId="23" borderId="6" xfId="0" applyFill="1" applyBorder="1"/>
    <xf numFmtId="0" fontId="0" fillId="23" borderId="7" xfId="0" applyFill="1" applyBorder="1"/>
    <xf numFmtId="0" fontId="0" fillId="23" borderId="8" xfId="0" applyFill="1" applyBorder="1"/>
    <xf numFmtId="0" fontId="0" fillId="23" borderId="9" xfId="0" applyFill="1" applyBorder="1"/>
    <xf numFmtId="166" fontId="4" fillId="0" borderId="0" xfId="24" applyNumberFormat="1" applyFont="1"/>
    <xf numFmtId="2" fontId="0" fillId="0" borderId="0" xfId="0" applyNumberFormat="1"/>
    <xf numFmtId="2" fontId="15" fillId="0" borderId="0" xfId="0" applyNumberFormat="1" applyFont="1"/>
    <xf numFmtId="2" fontId="7" fillId="0" borderId="0" xfId="0" applyNumberFormat="1" applyFont="1"/>
    <xf numFmtId="0" fontId="13" fillId="23" borderId="0" xfId="0" applyFont="1" applyFill="1"/>
    <xf numFmtId="0" fontId="0" fillId="23" borderId="0" xfId="0" applyFill="1"/>
    <xf numFmtId="49" fontId="13" fillId="23" borderId="0" xfId="0" applyNumberFormat="1" applyFont="1" applyFill="1"/>
    <xf numFmtId="165" fontId="0" fillId="0" borderId="0" xfId="1" applyNumberFormat="1" applyFont="1" applyFill="1" applyAlignment="1" applyProtection="1">
      <alignment horizontal="right"/>
    </xf>
    <xf numFmtId="166" fontId="4" fillId="0" borderId="0" xfId="24" applyNumberFormat="1" applyFont="1" applyFill="1"/>
    <xf numFmtId="164" fontId="3" fillId="23" borderId="0" xfId="24" applyNumberFormat="1" applyFont="1" applyFill="1"/>
    <xf numFmtId="3" fontId="0" fillId="0" borderId="0" xfId="0" applyNumberFormat="1"/>
    <xf numFmtId="10" fontId="0" fillId="0" borderId="0" xfId="24" applyNumberFormat="1" applyFont="1"/>
    <xf numFmtId="14" fontId="0" fillId="0" borderId="0" xfId="0" applyNumberFormat="1"/>
    <xf numFmtId="166" fontId="0" fillId="0" borderId="0" xfId="24" applyNumberFormat="1" applyFont="1" applyAlignment="1" applyProtection="1">
      <alignment horizontal="right"/>
    </xf>
  </cellXfs>
  <cellStyles count="26">
    <cellStyle name="20% - Accent1" xfId="4" builtinId="30" customBuiltin="1"/>
    <cellStyle name="20% - Accent2" xfId="7" builtinId="34" customBuiltin="1"/>
    <cellStyle name="20% - Accent3" xfId="10" builtinId="38" customBuiltin="1"/>
    <cellStyle name="20% - Accent4" xfId="13" builtinId="42" customBuiltin="1"/>
    <cellStyle name="20% - Accent5" xfId="16" builtinId="46" customBuiltin="1"/>
    <cellStyle name="20% - Accent6" xfId="19" builtinId="50" customBuiltin="1"/>
    <cellStyle name="40% - Accent1" xfId="5" builtinId="31" customBuiltin="1"/>
    <cellStyle name="40% - Accent2" xfId="8" builtinId="35" customBuiltin="1"/>
    <cellStyle name="40% - Accent3" xfId="11" builtinId="39" customBuiltin="1"/>
    <cellStyle name="40% - Accent4" xfId="14" builtinId="43" customBuiltin="1"/>
    <cellStyle name="40% - Accent5" xfId="17" builtinId="47" customBuiltin="1"/>
    <cellStyle name="40% - Accent6" xfId="20" builtinId="51" customBuiltin="1"/>
    <cellStyle name="60% - Accent1" xfId="6" builtinId="32" customBuiltin="1"/>
    <cellStyle name="60% - Accent2" xfId="9" builtinId="36" customBuiltin="1"/>
    <cellStyle name="60% - Accent3" xfId="12" builtinId="40" customBuiltin="1"/>
    <cellStyle name="60% - Accent4" xfId="15" builtinId="44" customBuiltin="1"/>
    <cellStyle name="60% - Accent5" xfId="18" builtinId="48" customBuiltin="1"/>
    <cellStyle name="60% - Accent6" xfId="21" builtinId="52" customBuiltin="1"/>
    <cellStyle name="Comma" xfId="1" builtinId="3" customBuiltin="1"/>
    <cellStyle name="Hyperlink" xfId="25" builtinId="8"/>
    <cellStyle name="Neutral" xfId="3" builtinId="28" customBuiltin="1"/>
    <cellStyle name="Normal" xfId="0" builtinId="0"/>
    <cellStyle name="Normal 2" xfId="22" xr:uid="{4E2E299F-1865-4331-8336-ACC98DDB63AD}"/>
    <cellStyle name="Note 2" xfId="23" xr:uid="{639C350E-0745-4532-8968-430EF5DE7A98}"/>
    <cellStyle name="Percent" xfId="24" builtinId="5"/>
    <cellStyle name="Title" xfId="2" builtinId="15" customBuiltin="1"/>
  </cellStyles>
  <dxfs count="0"/>
  <tableStyles count="0" defaultTableStyle="TableStyleMedium2" defaultPivotStyle="PivotStyleLight16"/>
  <colors>
    <mruColors>
      <color rgb="FF5B1A18"/>
      <color rgb="FFFD6467"/>
      <color rgb="FFF1BB7B"/>
      <color rgb="FF680000"/>
      <color rgb="FFC214BA"/>
      <color rgb="FFFF0000"/>
      <color rgb="FF00D638"/>
      <color rgb="FFD000C6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Personal Income, mil. $</a:t>
            </a:r>
          </a:p>
        </c:rich>
      </c:tx>
      <c:layout>
        <c:manualLayout>
          <c:xMode val="edge"/>
          <c:yMode val="edge"/>
          <c:x val="5.8968949286768581E-2"/>
          <c:y val="4.6193935702788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597719655257223E-2"/>
          <c:y val="0.26138165049810763"/>
          <c:w val="0.90090029367506763"/>
          <c:h val="0.65317353286640278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October'!$B$13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October'!$C$13:$F$13</c:f>
              <c:numCache>
                <c:formatCode>#,##0.0</c:formatCode>
                <c:ptCount val="4"/>
                <c:pt idx="0">
                  <c:v>254644.3070000002</c:v>
                </c:pt>
                <c:pt idx="1">
                  <c:v>271619.49618291057</c:v>
                </c:pt>
                <c:pt idx="2">
                  <c:v>296957.29428336199</c:v>
                </c:pt>
                <c:pt idx="3">
                  <c:v>311590.72499999998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D-46AE-8F14-2CB5368C4E25}"/>
            </c:ext>
          </c:extLst>
        </c:ser>
        <c:ser>
          <c:idx val="5"/>
          <c:order val="1"/>
          <c:tx>
            <c:strRef>
              <c:f>'Comparison vs October'!$B$14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October'!$C$14:$F$14</c:f>
              <c:numCache>
                <c:formatCode>#,##0.0</c:formatCode>
                <c:ptCount val="4"/>
                <c:pt idx="0">
                  <c:v>254644.3070000002</c:v>
                </c:pt>
                <c:pt idx="1">
                  <c:v>271619.49618291057</c:v>
                </c:pt>
                <c:pt idx="2">
                  <c:v>296757.76865460485</c:v>
                </c:pt>
                <c:pt idx="3">
                  <c:v>306086.375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D-46AE-8F14-2CB5368C4E25}"/>
            </c:ext>
          </c:extLst>
        </c:ser>
        <c:ser>
          <c:idx val="6"/>
          <c:order val="2"/>
          <c:tx>
            <c:strRef>
              <c:f>'Comparison vs October'!$B$15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October'!$C$15:$F$15</c:f>
              <c:numCache>
                <c:formatCode>#,##0.0</c:formatCode>
                <c:ptCount val="4"/>
                <c:pt idx="0">
                  <c:v>254644.3070000002</c:v>
                </c:pt>
                <c:pt idx="1">
                  <c:v>271619.49618178286</c:v>
                </c:pt>
                <c:pt idx="2">
                  <c:v>296378.84365934588</c:v>
                </c:pt>
                <c:pt idx="3">
                  <c:v>298334.02500000002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D-46AE-8F14-2CB5368C4E25}"/>
            </c:ext>
          </c:extLst>
        </c:ser>
        <c:ser>
          <c:idx val="1"/>
          <c:order val="3"/>
          <c:tx>
            <c:strRef>
              <c:f>'Comparison vs October'!$B$9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October'!$C$9:$F$9</c:f>
              <c:numCache>
                <c:formatCode>#,##0.0</c:formatCode>
                <c:ptCount val="4"/>
                <c:pt idx="0">
                  <c:v>264091.17551275331</c:v>
                </c:pt>
                <c:pt idx="1">
                  <c:v>279146.59999999998</c:v>
                </c:pt>
                <c:pt idx="2">
                  <c:v>294938.2</c:v>
                </c:pt>
                <c:pt idx="3">
                  <c:v>310563.92499999999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8D-46AE-8F14-2CB5368C4E25}"/>
            </c:ext>
          </c:extLst>
        </c:ser>
        <c:ser>
          <c:idx val="2"/>
          <c:order val="4"/>
          <c:tx>
            <c:strRef>
              <c:f>'Comparison vs October'!$B$10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October'!$C$10:$F$10</c:f>
              <c:numCache>
                <c:formatCode>#,##0.0</c:formatCode>
                <c:ptCount val="4"/>
                <c:pt idx="0">
                  <c:v>262318.02228384122</c:v>
                </c:pt>
                <c:pt idx="1">
                  <c:v>281174.19402382959</c:v>
                </c:pt>
                <c:pt idx="2">
                  <c:v>300795.42812044814</c:v>
                </c:pt>
                <c:pt idx="3">
                  <c:v>308379.17499999999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8D-46AE-8F14-2CB5368C4E25}"/>
            </c:ext>
          </c:extLst>
        </c:ser>
        <c:ser>
          <c:idx val="3"/>
          <c:order val="5"/>
          <c:tx>
            <c:strRef>
              <c:f>'Comparison vs October'!$B$11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October'!$C$11:$F$11</c:f>
              <c:numCache>
                <c:formatCode>#,##0.0</c:formatCode>
                <c:ptCount val="4"/>
                <c:pt idx="0">
                  <c:v>262318.02228365419</c:v>
                </c:pt>
                <c:pt idx="1">
                  <c:v>281174.19402060111</c:v>
                </c:pt>
                <c:pt idx="2">
                  <c:v>300050.70315986936</c:v>
                </c:pt>
                <c:pt idx="3">
                  <c:v>302443.09999999998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D-46AE-8F14-2CB5368C4E25}"/>
            </c:ext>
          </c:extLst>
        </c:ser>
        <c:ser>
          <c:idx val="4"/>
          <c:order val="6"/>
          <c:tx>
            <c:strRef>
              <c:f>'Comparison vs October'!$B$12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October'!$C$12:$F$12</c:f>
              <c:numCache>
                <c:formatCode>#,##0.0</c:formatCode>
                <c:ptCount val="4"/>
                <c:pt idx="0">
                  <c:v>262318.02228365419</c:v>
                </c:pt>
                <c:pt idx="1">
                  <c:v>281174.19402060111</c:v>
                </c:pt>
                <c:pt idx="2">
                  <c:v>299113.30315987085</c:v>
                </c:pt>
                <c:pt idx="3">
                  <c:v>295922.27500000002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8D-46AE-8F14-2CB5368C4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330000"/>
          <c:min val="2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0503075000084567"/>
          <c:h val="0.11878540044372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 Capita Personal Income, $</a:t>
            </a:r>
          </a:p>
        </c:rich>
      </c:tx>
      <c:layout>
        <c:manualLayout>
          <c:xMode val="edge"/>
          <c:yMode val="edge"/>
          <c:x val="5.8968949286768581E-2"/>
          <c:y val="4.6193935702788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597719655257223E-2"/>
          <c:y val="0.26138165049810763"/>
          <c:w val="0.90090029367506763"/>
          <c:h val="0.65317353286640278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October'!$B$21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October'!$C$21:$F$21</c:f>
              <c:numCache>
                <c:formatCode>#,##0.0</c:formatCode>
                <c:ptCount val="4"/>
                <c:pt idx="0">
                  <c:v>83147.715927159734</c:v>
                </c:pt>
                <c:pt idx="1">
                  <c:v>87340.783702003158</c:v>
                </c:pt>
                <c:pt idx="2">
                  <c:v>94140.367268892558</c:v>
                </c:pt>
                <c:pt idx="3">
                  <c:v>97492.042499999996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8-495D-ABA0-4CC127EF8294}"/>
            </c:ext>
          </c:extLst>
        </c:ser>
        <c:ser>
          <c:idx val="5"/>
          <c:order val="1"/>
          <c:tx>
            <c:strRef>
              <c:f>'Comparison vs October'!$B$22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October'!$C$22:$F$22</c:f>
              <c:numCache>
                <c:formatCode>#,##0.0</c:formatCode>
                <c:ptCount val="4"/>
                <c:pt idx="0">
                  <c:v>83147.715927159734</c:v>
                </c:pt>
                <c:pt idx="1">
                  <c:v>87340.783702003158</c:v>
                </c:pt>
                <c:pt idx="2">
                  <c:v>94077.44983915682</c:v>
                </c:pt>
                <c:pt idx="3">
                  <c:v>95770.915000000008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8-495D-ABA0-4CC127EF8294}"/>
            </c:ext>
          </c:extLst>
        </c:ser>
        <c:ser>
          <c:idx val="6"/>
          <c:order val="2"/>
          <c:tx>
            <c:strRef>
              <c:f>'Comparison vs October'!$B$23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October'!$C$23:$F$23</c:f>
              <c:numCache>
                <c:formatCode>#,##0.0</c:formatCode>
                <c:ptCount val="4"/>
                <c:pt idx="0">
                  <c:v>83147.715927159734</c:v>
                </c:pt>
                <c:pt idx="1">
                  <c:v>87340.783702003158</c:v>
                </c:pt>
                <c:pt idx="2">
                  <c:v>93957.954840659542</c:v>
                </c:pt>
                <c:pt idx="3">
                  <c:v>93347.180000000008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8-495D-ABA0-4CC127EF8294}"/>
            </c:ext>
          </c:extLst>
        </c:ser>
        <c:ser>
          <c:idx val="1"/>
          <c:order val="3"/>
          <c:tx>
            <c:strRef>
              <c:f>'Comparison vs October'!$B$17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October'!$C$17:$F$17</c:f>
              <c:numCache>
                <c:formatCode>#,##0.0</c:formatCode>
                <c:ptCount val="4"/>
                <c:pt idx="0">
                  <c:v>86393.267043911226</c:v>
                </c:pt>
                <c:pt idx="1">
                  <c:v>89959.202499999999</c:v>
                </c:pt>
                <c:pt idx="2">
                  <c:v>93673.919999999998</c:v>
                </c:pt>
                <c:pt idx="3">
                  <c:v>97386.44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B8-495D-ABA0-4CC127EF8294}"/>
            </c:ext>
          </c:extLst>
        </c:ser>
        <c:ser>
          <c:idx val="2"/>
          <c:order val="4"/>
          <c:tx>
            <c:strRef>
              <c:f>'Comparison vs October'!$B$18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October'!$C$18:$F$18</c:f>
              <c:numCache>
                <c:formatCode>#,##0.0</c:formatCode>
                <c:ptCount val="4"/>
                <c:pt idx="0">
                  <c:v>85652.135697077523</c:v>
                </c:pt>
                <c:pt idx="1">
                  <c:v>90446.405935301882</c:v>
                </c:pt>
                <c:pt idx="2">
                  <c:v>95362.388519645872</c:v>
                </c:pt>
                <c:pt idx="3">
                  <c:v>96487.397499999992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B8-495D-ABA0-4CC127EF8294}"/>
            </c:ext>
          </c:extLst>
        </c:ser>
        <c:ser>
          <c:idx val="3"/>
          <c:order val="5"/>
          <c:tx>
            <c:strRef>
              <c:f>'Comparison vs October'!$B$19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October'!$C$19:$F$19</c:f>
              <c:numCache>
                <c:formatCode>#,##0.0</c:formatCode>
                <c:ptCount val="4"/>
                <c:pt idx="0">
                  <c:v>85652.135697016784</c:v>
                </c:pt>
                <c:pt idx="1">
                  <c:v>90446.405934264534</c:v>
                </c:pt>
                <c:pt idx="2">
                  <c:v>95127.468511139567</c:v>
                </c:pt>
                <c:pt idx="3">
                  <c:v>94631.195000000007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B8-495D-ABA0-4CC127EF8294}"/>
            </c:ext>
          </c:extLst>
        </c:ser>
        <c:ser>
          <c:idx val="4"/>
          <c:order val="6"/>
          <c:tx>
            <c:strRef>
              <c:f>'Comparison vs October'!$B$20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October'!$C$20:$F$20</c:f>
              <c:numCache>
                <c:formatCode>#,##0.0</c:formatCode>
                <c:ptCount val="4"/>
                <c:pt idx="0">
                  <c:v>85652.135697016784</c:v>
                </c:pt>
                <c:pt idx="1">
                  <c:v>90446.405934264534</c:v>
                </c:pt>
                <c:pt idx="2">
                  <c:v>94831.668511139316</c:v>
                </c:pt>
                <c:pt idx="3">
                  <c:v>92592.117499999993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B8-495D-ABA0-4CC127EF8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05000"/>
          <c:min val="8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0503075000084567"/>
          <c:h val="0.11878540044372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Wages and Salaries, mil. $</a:t>
            </a:r>
          </a:p>
        </c:rich>
      </c:tx>
      <c:layout>
        <c:manualLayout>
          <c:xMode val="edge"/>
          <c:yMode val="edge"/>
          <c:x val="5.8968949286768581E-2"/>
          <c:y val="4.6193935702788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597719655257223E-2"/>
          <c:y val="0.26138165049810763"/>
          <c:w val="0.90090029367506763"/>
          <c:h val="0.65317353286640278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October'!$B$29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October'!$C$29:$F$29</c:f>
              <c:numCache>
                <c:formatCode>#,##0.0</c:formatCode>
                <c:ptCount val="4"/>
                <c:pt idx="0">
                  <c:v>159301.60199999943</c:v>
                </c:pt>
                <c:pt idx="1">
                  <c:v>167471.65999999939</c:v>
                </c:pt>
                <c:pt idx="2">
                  <c:v>185714.3297217504</c:v>
                </c:pt>
                <c:pt idx="3">
                  <c:v>203492.8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8-40D4-A4D0-A8C21A511D7A}"/>
            </c:ext>
          </c:extLst>
        </c:ser>
        <c:ser>
          <c:idx val="5"/>
          <c:order val="1"/>
          <c:tx>
            <c:strRef>
              <c:f>'Comparison vs October'!$B$30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October'!$C$30:$F$30</c:f>
              <c:numCache>
                <c:formatCode>#,##0.0</c:formatCode>
                <c:ptCount val="4"/>
                <c:pt idx="0">
                  <c:v>159301.60199999943</c:v>
                </c:pt>
                <c:pt idx="1">
                  <c:v>167471.65999999939</c:v>
                </c:pt>
                <c:pt idx="2">
                  <c:v>185632.7797691272</c:v>
                </c:pt>
                <c:pt idx="3">
                  <c:v>200662.1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8-40D4-A4D0-A8C21A511D7A}"/>
            </c:ext>
          </c:extLst>
        </c:ser>
        <c:ser>
          <c:idx val="6"/>
          <c:order val="2"/>
          <c:tx>
            <c:strRef>
              <c:f>'Comparison vs October'!$B$31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October'!$C$31:$F$31</c:f>
              <c:numCache>
                <c:formatCode>#,##0.0</c:formatCode>
                <c:ptCount val="4"/>
                <c:pt idx="0">
                  <c:v>159301.60199999943</c:v>
                </c:pt>
                <c:pt idx="1">
                  <c:v>167471.65999999939</c:v>
                </c:pt>
                <c:pt idx="2">
                  <c:v>185450.55475925957</c:v>
                </c:pt>
                <c:pt idx="3">
                  <c:v>195928.92499999999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8-40D4-A4D0-A8C21A511D7A}"/>
            </c:ext>
          </c:extLst>
        </c:ser>
        <c:ser>
          <c:idx val="1"/>
          <c:order val="3"/>
          <c:tx>
            <c:strRef>
              <c:f>'Comparison vs October'!$B$25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October'!$C$25:$F$25</c:f>
              <c:numCache>
                <c:formatCode>#,##0.0</c:formatCode>
                <c:ptCount val="4"/>
                <c:pt idx="0">
                  <c:v>159033.34991878865</c:v>
                </c:pt>
                <c:pt idx="1">
                  <c:v>169364.875</c:v>
                </c:pt>
                <c:pt idx="2">
                  <c:v>179763.625</c:v>
                </c:pt>
                <c:pt idx="3">
                  <c:v>189859.20000000001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A8-40D4-A4D0-A8C21A511D7A}"/>
            </c:ext>
          </c:extLst>
        </c:ser>
        <c:ser>
          <c:idx val="2"/>
          <c:order val="4"/>
          <c:tx>
            <c:strRef>
              <c:f>'Comparison vs October'!$B$26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October'!$C$26:$F$26</c:f>
              <c:numCache>
                <c:formatCode>#,##0.0</c:formatCode>
                <c:ptCount val="4"/>
                <c:pt idx="0">
                  <c:v>159558.52432949856</c:v>
                </c:pt>
                <c:pt idx="1">
                  <c:v>164603.25643545462</c:v>
                </c:pt>
                <c:pt idx="2">
                  <c:v>176548.78180721827</c:v>
                </c:pt>
                <c:pt idx="3">
                  <c:v>191313.4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A8-40D4-A4D0-A8C21A511D7A}"/>
            </c:ext>
          </c:extLst>
        </c:ser>
        <c:ser>
          <c:idx val="3"/>
          <c:order val="5"/>
          <c:tx>
            <c:strRef>
              <c:f>'Comparison vs October'!$B$27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October'!$C$27:$F$27</c:f>
              <c:numCache>
                <c:formatCode>#,##0.0</c:formatCode>
                <c:ptCount val="4"/>
                <c:pt idx="0">
                  <c:v>159558.52432949856</c:v>
                </c:pt>
                <c:pt idx="1">
                  <c:v>164603.25643545462</c:v>
                </c:pt>
                <c:pt idx="2">
                  <c:v>176213.88180721825</c:v>
                </c:pt>
                <c:pt idx="3">
                  <c:v>188611.6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A8-40D4-A4D0-A8C21A511D7A}"/>
            </c:ext>
          </c:extLst>
        </c:ser>
        <c:ser>
          <c:idx val="4"/>
          <c:order val="6"/>
          <c:tx>
            <c:strRef>
              <c:f>'Comparison vs October'!$B$28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October'!$C$28:$F$28</c:f>
              <c:numCache>
                <c:formatCode>#,##0.0</c:formatCode>
                <c:ptCount val="4"/>
                <c:pt idx="0">
                  <c:v>159558.52432949856</c:v>
                </c:pt>
                <c:pt idx="1">
                  <c:v>164603.25643545462</c:v>
                </c:pt>
                <c:pt idx="2">
                  <c:v>175761.78180721827</c:v>
                </c:pt>
                <c:pt idx="3">
                  <c:v>184851.05000000002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A8-40D4-A4D0-A8C21A511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95000"/>
          <c:min val="1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0503075000084567"/>
          <c:h val="0.11878540044372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Wages and Salaries, mil. $, at annual rate</a:t>
            </a:r>
            <a:endParaRPr lang="en-US"/>
          </a:p>
        </c:rich>
      </c:tx>
      <c:layout>
        <c:manualLayout>
          <c:xMode val="edge"/>
          <c:yMode val="edge"/>
          <c:x val="7.6766910160326357E-2"/>
          <c:y val="4.9877153785528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90039706575141E-2"/>
          <c:y val="0.25331540169049116"/>
          <c:w val="0.90520654149000601"/>
          <c:h val="0.66147516684381391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October'!$L$29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October'!$M$29:$Y$29</c:f>
              <c:numCache>
                <c:formatCode>#,##0.0</c:formatCode>
                <c:ptCount val="13"/>
                <c:pt idx="0">
                  <c:v>161440.45236758873</c:v>
                </c:pt>
                <c:pt idx="1">
                  <c:v>168169.27403828048</c:v>
                </c:pt>
                <c:pt idx="2">
                  <c:v>159016.41215620597</c:v>
                </c:pt>
                <c:pt idx="3">
                  <c:v>167276.65858252751</c:v>
                </c:pt>
                <c:pt idx="4">
                  <c:v>175424.29522298358</c:v>
                </c:pt>
                <c:pt idx="5">
                  <c:v>177557.00058850728</c:v>
                </c:pt>
                <c:pt idx="6">
                  <c:v>183864.33930939349</c:v>
                </c:pt>
                <c:pt idx="7">
                  <c:v>188775.97898910081</c:v>
                </c:pt>
                <c:pt idx="8">
                  <c:v>192660</c:v>
                </c:pt>
                <c:pt idx="9">
                  <c:v>198001.8</c:v>
                </c:pt>
                <c:pt idx="10">
                  <c:v>201829.9</c:v>
                </c:pt>
                <c:pt idx="11">
                  <c:v>205518</c:v>
                </c:pt>
                <c:pt idx="12">
                  <c:v>208621.5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7-4C6F-9F2A-CFF7E6FB22D6}"/>
            </c:ext>
          </c:extLst>
        </c:ser>
        <c:ser>
          <c:idx val="5"/>
          <c:order val="1"/>
          <c:tx>
            <c:strRef>
              <c:f>'Comparison vs October'!$L$30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October'!$M$30:$Y$30</c:f>
              <c:numCache>
                <c:formatCode>#,##0.0</c:formatCode>
                <c:ptCount val="13"/>
                <c:pt idx="0">
                  <c:v>161440.45236758873</c:v>
                </c:pt>
                <c:pt idx="1">
                  <c:v>168169.27403828048</c:v>
                </c:pt>
                <c:pt idx="2">
                  <c:v>159016.41215620597</c:v>
                </c:pt>
                <c:pt idx="3">
                  <c:v>167276.65858252751</c:v>
                </c:pt>
                <c:pt idx="4">
                  <c:v>175424.29522298358</c:v>
                </c:pt>
                <c:pt idx="5">
                  <c:v>177557.0006093861</c:v>
                </c:pt>
                <c:pt idx="6">
                  <c:v>183864.33937255706</c:v>
                </c:pt>
                <c:pt idx="7">
                  <c:v>188775.97909456561</c:v>
                </c:pt>
                <c:pt idx="8">
                  <c:v>192333.8</c:v>
                </c:pt>
                <c:pt idx="9">
                  <c:v>195848.7</c:v>
                </c:pt>
                <c:pt idx="10">
                  <c:v>198995.7</c:v>
                </c:pt>
                <c:pt idx="11">
                  <c:v>202370.6</c:v>
                </c:pt>
                <c:pt idx="12">
                  <c:v>205433.4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7-4C6F-9F2A-CFF7E6FB22D6}"/>
            </c:ext>
          </c:extLst>
        </c:ser>
        <c:ser>
          <c:idx val="6"/>
          <c:order val="2"/>
          <c:tx>
            <c:strRef>
              <c:f>'Comparison vs October'!$L$31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October'!$M$31:$Y$31</c:f>
              <c:numCache>
                <c:formatCode>#,##0.0</c:formatCode>
                <c:ptCount val="13"/>
                <c:pt idx="0">
                  <c:v>161440.45236758873</c:v>
                </c:pt>
                <c:pt idx="1">
                  <c:v>168169.27403828048</c:v>
                </c:pt>
                <c:pt idx="2">
                  <c:v>159016.41215620597</c:v>
                </c:pt>
                <c:pt idx="3">
                  <c:v>167276.65858252751</c:v>
                </c:pt>
                <c:pt idx="4">
                  <c:v>175424.29522298358</c:v>
                </c:pt>
                <c:pt idx="5">
                  <c:v>177557.00059753942</c:v>
                </c:pt>
                <c:pt idx="6">
                  <c:v>183864.33935975889</c:v>
                </c:pt>
                <c:pt idx="7">
                  <c:v>188775.97907973995</c:v>
                </c:pt>
                <c:pt idx="8">
                  <c:v>191604.9</c:v>
                </c:pt>
                <c:pt idx="9">
                  <c:v>192928.8</c:v>
                </c:pt>
                <c:pt idx="10">
                  <c:v>194684.79999999999</c:v>
                </c:pt>
                <c:pt idx="11">
                  <c:v>196920</c:v>
                </c:pt>
                <c:pt idx="12">
                  <c:v>199182.1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7-4C6F-9F2A-CFF7E6FB22D6}"/>
            </c:ext>
          </c:extLst>
        </c:ser>
        <c:ser>
          <c:idx val="1"/>
          <c:order val="3"/>
          <c:tx>
            <c:strRef>
              <c:f>'Comparison vs October'!$L$25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October'!$M$25:$Y$25</c:f>
              <c:numCache>
                <c:formatCode>#,##0.0</c:formatCode>
                <c:ptCount val="13"/>
                <c:pt idx="0">
                  <c:v>162291.79999999999</c:v>
                </c:pt>
                <c:pt idx="1">
                  <c:v>165195</c:v>
                </c:pt>
                <c:pt idx="2">
                  <c:v>167959.6</c:v>
                </c:pt>
                <c:pt idx="3">
                  <c:v>170823.2</c:v>
                </c:pt>
                <c:pt idx="4">
                  <c:v>173481.7</c:v>
                </c:pt>
                <c:pt idx="5">
                  <c:v>176032.3</c:v>
                </c:pt>
                <c:pt idx="6">
                  <c:v>178532.7</c:v>
                </c:pt>
                <c:pt idx="7">
                  <c:v>180996.9</c:v>
                </c:pt>
                <c:pt idx="8">
                  <c:v>183492.6</c:v>
                </c:pt>
                <c:pt idx="9">
                  <c:v>186076.6</c:v>
                </c:pt>
                <c:pt idx="10">
                  <c:v>188630.9</c:v>
                </c:pt>
                <c:pt idx="11">
                  <c:v>191141.7</c:v>
                </c:pt>
                <c:pt idx="12">
                  <c:v>193587.6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D7-4C6F-9F2A-CFF7E6FB22D6}"/>
            </c:ext>
          </c:extLst>
        </c:ser>
        <c:ser>
          <c:idx val="2"/>
          <c:order val="4"/>
          <c:tx>
            <c:strRef>
              <c:f>'Comparison vs October'!$L$26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October'!$M$26:$Y$26</c:f>
              <c:numCache>
                <c:formatCode>#,##0.0</c:formatCode>
                <c:ptCount val="13"/>
                <c:pt idx="0">
                  <c:v>162637.06022272509</c:v>
                </c:pt>
                <c:pt idx="1">
                  <c:v>164940.4606667464</c:v>
                </c:pt>
                <c:pt idx="2">
                  <c:v>156909.95855880826</c:v>
                </c:pt>
                <c:pt idx="3">
                  <c:v>166323.92692099893</c:v>
                </c:pt>
                <c:pt idx="4">
                  <c:v>170238.67959526487</c:v>
                </c:pt>
                <c:pt idx="5">
                  <c:v>171854.42723429311</c:v>
                </c:pt>
                <c:pt idx="6">
                  <c:v>173822.79999457992</c:v>
                </c:pt>
                <c:pt idx="7">
                  <c:v>177915.2</c:v>
                </c:pt>
                <c:pt idx="8">
                  <c:v>182602.7</c:v>
                </c:pt>
                <c:pt idx="9">
                  <c:v>186226.9</c:v>
                </c:pt>
                <c:pt idx="10">
                  <c:v>189552.4</c:v>
                </c:pt>
                <c:pt idx="11">
                  <c:v>193107.8</c:v>
                </c:pt>
                <c:pt idx="12">
                  <c:v>196366.5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D7-4C6F-9F2A-CFF7E6FB22D6}"/>
            </c:ext>
          </c:extLst>
        </c:ser>
        <c:ser>
          <c:idx val="3"/>
          <c:order val="5"/>
          <c:tx>
            <c:strRef>
              <c:f>'Comparison vs October'!$L$27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October'!$M$27:$Y$27</c:f>
              <c:numCache>
                <c:formatCode>#,##0.0</c:formatCode>
                <c:ptCount val="13"/>
                <c:pt idx="0">
                  <c:v>162637.06022272509</c:v>
                </c:pt>
                <c:pt idx="1">
                  <c:v>164940.4606667464</c:v>
                </c:pt>
                <c:pt idx="2">
                  <c:v>156909.95855880826</c:v>
                </c:pt>
                <c:pt idx="3">
                  <c:v>166323.92692099893</c:v>
                </c:pt>
                <c:pt idx="4">
                  <c:v>170238.67959526487</c:v>
                </c:pt>
                <c:pt idx="5">
                  <c:v>171854.42723429311</c:v>
                </c:pt>
                <c:pt idx="6">
                  <c:v>173822.79999457992</c:v>
                </c:pt>
                <c:pt idx="7">
                  <c:v>177868.5</c:v>
                </c:pt>
                <c:pt idx="8">
                  <c:v>181309.8</c:v>
                </c:pt>
                <c:pt idx="9">
                  <c:v>184152.1</c:v>
                </c:pt>
                <c:pt idx="10">
                  <c:v>186932.6</c:v>
                </c:pt>
                <c:pt idx="11">
                  <c:v>190145.8</c:v>
                </c:pt>
                <c:pt idx="12">
                  <c:v>193215.9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D7-4C6F-9F2A-CFF7E6FB22D6}"/>
            </c:ext>
          </c:extLst>
        </c:ser>
        <c:ser>
          <c:idx val="4"/>
          <c:order val="6"/>
          <c:tx>
            <c:strRef>
              <c:f>'Comparison vs October'!$L$28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October'!$M$28:$Y$28</c:f>
              <c:numCache>
                <c:formatCode>#,##0.0</c:formatCode>
                <c:ptCount val="13"/>
                <c:pt idx="0">
                  <c:v>162637.06022272509</c:v>
                </c:pt>
                <c:pt idx="1">
                  <c:v>164940.4606667464</c:v>
                </c:pt>
                <c:pt idx="2">
                  <c:v>156909.95855880826</c:v>
                </c:pt>
                <c:pt idx="3">
                  <c:v>166323.92692099893</c:v>
                </c:pt>
                <c:pt idx="4">
                  <c:v>170238.67959526487</c:v>
                </c:pt>
                <c:pt idx="5">
                  <c:v>171854.42723429311</c:v>
                </c:pt>
                <c:pt idx="6">
                  <c:v>173822.79999457992</c:v>
                </c:pt>
                <c:pt idx="7">
                  <c:v>177703.5</c:v>
                </c:pt>
                <c:pt idx="8">
                  <c:v>179666.4</c:v>
                </c:pt>
                <c:pt idx="9">
                  <c:v>181851.5</c:v>
                </c:pt>
                <c:pt idx="10">
                  <c:v>183675.3</c:v>
                </c:pt>
                <c:pt idx="11">
                  <c:v>185800</c:v>
                </c:pt>
                <c:pt idx="12">
                  <c:v>188077.4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D7-4C6F-9F2A-CFF7E6FB2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200000"/>
          <c:min val="1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7002032438252908"/>
          <c:h val="0.11845816793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Per Capita Personal Income, index 2019 Q4 = 100</a:t>
            </a:r>
            <a:endParaRPr lang="en-US"/>
          </a:p>
        </c:rich>
      </c:tx>
      <c:layout>
        <c:manualLayout>
          <c:xMode val="edge"/>
          <c:yMode val="edge"/>
          <c:x val="7.6766910160326357E-2"/>
          <c:y val="4.9877153785528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90039706575141E-2"/>
          <c:y val="0.26433468543704763"/>
          <c:w val="0.90520654149000601"/>
          <c:h val="0.65045588309725766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October'!$L$13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October'!$AN$21:$AZ$21</c:f>
              <c:numCache>
                <c:formatCode>0.0</c:formatCode>
                <c:ptCount val="13"/>
                <c:pt idx="0">
                  <c:v>100</c:v>
                </c:pt>
                <c:pt idx="1">
                  <c:v>102.04565957852616</c:v>
                </c:pt>
                <c:pt idx="2">
                  <c:v>108.40562876658153</c:v>
                </c:pt>
                <c:pt idx="3">
                  <c:v>104.62888892540708</c:v>
                </c:pt>
                <c:pt idx="4">
                  <c:v>103.77376884175202</c:v>
                </c:pt>
                <c:pt idx="5">
                  <c:v>115.31347945813276</c:v>
                </c:pt>
                <c:pt idx="6">
                  <c:v>111.33276503876331</c:v>
                </c:pt>
                <c:pt idx="7">
                  <c:v>112.3488398631663</c:v>
                </c:pt>
                <c:pt idx="8">
                  <c:v>112.46713807164885</c:v>
                </c:pt>
                <c:pt idx="9">
                  <c:v>114.00944814449986</c:v>
                </c:pt>
                <c:pt idx="10">
                  <c:v>115.91931915897588</c:v>
                </c:pt>
                <c:pt idx="11">
                  <c:v>118.07093780300787</c:v>
                </c:pt>
                <c:pt idx="12">
                  <c:v>119.53590637822619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2-416D-8CFE-5469401D2917}"/>
            </c:ext>
          </c:extLst>
        </c:ser>
        <c:ser>
          <c:idx val="5"/>
          <c:order val="1"/>
          <c:tx>
            <c:strRef>
              <c:f>'Comparison vs October'!$L$14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October'!$AN$22:$AZ$22</c:f>
              <c:numCache>
                <c:formatCode>0.0</c:formatCode>
                <c:ptCount val="13"/>
                <c:pt idx="0">
                  <c:v>100</c:v>
                </c:pt>
                <c:pt idx="1">
                  <c:v>102.04565957852616</c:v>
                </c:pt>
                <c:pt idx="2">
                  <c:v>108.40562876658153</c:v>
                </c:pt>
                <c:pt idx="3">
                  <c:v>104.62888892540708</c:v>
                </c:pt>
                <c:pt idx="4">
                  <c:v>103.77376884175202</c:v>
                </c:pt>
                <c:pt idx="5">
                  <c:v>115.31347948023141</c:v>
                </c:pt>
                <c:pt idx="6">
                  <c:v>111.33276514284962</c:v>
                </c:pt>
                <c:pt idx="7">
                  <c:v>112.34884007394257</c:v>
                </c:pt>
                <c:pt idx="8">
                  <c:v>112.1654091194055</c:v>
                </c:pt>
                <c:pt idx="9">
                  <c:v>112.58663314325092</c:v>
                </c:pt>
                <c:pt idx="10">
                  <c:v>114.01710916092944</c:v>
                </c:pt>
                <c:pt idx="11">
                  <c:v>115.71620031648742</c:v>
                </c:pt>
                <c:pt idx="12">
                  <c:v>116.96178087974162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2-416D-8CFE-5469401D2917}"/>
            </c:ext>
          </c:extLst>
        </c:ser>
        <c:ser>
          <c:idx val="6"/>
          <c:order val="2"/>
          <c:tx>
            <c:strRef>
              <c:f>'Comparison vs October'!$L$15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October'!$AN$23:$AZ$23</c:f>
              <c:numCache>
                <c:formatCode>0.0</c:formatCode>
                <c:ptCount val="13"/>
                <c:pt idx="0">
                  <c:v>100</c:v>
                </c:pt>
                <c:pt idx="1">
                  <c:v>102.04565957852616</c:v>
                </c:pt>
                <c:pt idx="2">
                  <c:v>108.40562876658153</c:v>
                </c:pt>
                <c:pt idx="3">
                  <c:v>104.62888892540708</c:v>
                </c:pt>
                <c:pt idx="4">
                  <c:v>103.77376884175202</c:v>
                </c:pt>
                <c:pt idx="5">
                  <c:v>115.31347948146801</c:v>
                </c:pt>
                <c:pt idx="6">
                  <c:v>111.33276514548884</c:v>
                </c:pt>
                <c:pt idx="7">
                  <c:v>112.34884007727322</c:v>
                </c:pt>
                <c:pt idx="8">
                  <c:v>111.59235549921526</c:v>
                </c:pt>
                <c:pt idx="9">
                  <c:v>110.77267469753346</c:v>
                </c:pt>
                <c:pt idx="10">
                  <c:v>111.31853710448064</c:v>
                </c:pt>
                <c:pt idx="11">
                  <c:v>112.34637215851072</c:v>
                </c:pt>
                <c:pt idx="12">
                  <c:v>113.22080704788254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2-416D-8CFE-5469401D2917}"/>
            </c:ext>
          </c:extLst>
        </c:ser>
        <c:ser>
          <c:idx val="1"/>
          <c:order val="3"/>
          <c:tx>
            <c:strRef>
              <c:f>'Comparison vs October'!$L$9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October'!$AN$17:$AZ$17</c:f>
              <c:numCache>
                <c:formatCode>0.0</c:formatCode>
                <c:ptCount val="13"/>
                <c:pt idx="0">
                  <c:v>100</c:v>
                </c:pt>
                <c:pt idx="1">
                  <c:v>101.04573436827752</c:v>
                </c:pt>
                <c:pt idx="2">
                  <c:v>102.00591155524957</c:v>
                </c:pt>
                <c:pt idx="3">
                  <c:v>103.16412150876285</c:v>
                </c:pt>
                <c:pt idx="4">
                  <c:v>104.21781733718586</c:v>
                </c:pt>
                <c:pt idx="5">
                  <c:v>105.34042884211169</c:v>
                </c:pt>
                <c:pt idx="6">
                  <c:v>106.35552641676351</c:v>
                </c:pt>
                <c:pt idx="7">
                  <c:v>107.32872937377299</c:v>
                </c:pt>
                <c:pt idx="8">
                  <c:v>108.35708084052945</c:v>
                </c:pt>
                <c:pt idx="9">
                  <c:v>109.5124848926161</c:v>
                </c:pt>
                <c:pt idx="10">
                  <c:v>110.56769773278602</c:v>
                </c:pt>
                <c:pt idx="11">
                  <c:v>111.6138199085778</c:v>
                </c:pt>
                <c:pt idx="12">
                  <c:v>112.62591767804585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C2-416D-8CFE-5469401D2917}"/>
            </c:ext>
          </c:extLst>
        </c:ser>
        <c:ser>
          <c:idx val="2"/>
          <c:order val="4"/>
          <c:tx>
            <c:strRef>
              <c:f>'Comparison vs October'!$L$10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October'!$AN$18:$AZ$18</c:f>
              <c:numCache>
                <c:formatCode>0.0</c:formatCode>
                <c:ptCount val="13"/>
                <c:pt idx="0">
                  <c:v>100</c:v>
                </c:pt>
                <c:pt idx="1">
                  <c:v>100.86662034821131</c:v>
                </c:pt>
                <c:pt idx="2">
                  <c:v>108.40941616155413</c:v>
                </c:pt>
                <c:pt idx="3">
                  <c:v>105.74450649690088</c:v>
                </c:pt>
                <c:pt idx="4">
                  <c:v>104.26977260603877</c:v>
                </c:pt>
                <c:pt idx="5">
                  <c:v>115.63852913871528</c:v>
                </c:pt>
                <c:pt idx="6">
                  <c:v>108.97797640743261</c:v>
                </c:pt>
                <c:pt idx="7">
                  <c:v>108.80298663294967</c:v>
                </c:pt>
                <c:pt idx="8">
                  <c:v>108.66027391559338</c:v>
                </c:pt>
                <c:pt idx="9">
                  <c:v>109.14704318972701</c:v>
                </c:pt>
                <c:pt idx="10">
                  <c:v>110.98386967068494</c:v>
                </c:pt>
                <c:pt idx="11">
                  <c:v>112.87029907760397</c:v>
                </c:pt>
                <c:pt idx="12">
                  <c:v>114.29385669481267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C2-416D-8CFE-5469401D2917}"/>
            </c:ext>
          </c:extLst>
        </c:ser>
        <c:ser>
          <c:idx val="3"/>
          <c:order val="5"/>
          <c:tx>
            <c:strRef>
              <c:f>'Comparison vs October'!$L$11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October'!$AN$19:$AZ$19</c:f>
              <c:numCache>
                <c:formatCode>0.0</c:formatCode>
                <c:ptCount val="13"/>
                <c:pt idx="0">
                  <c:v>100</c:v>
                </c:pt>
                <c:pt idx="1">
                  <c:v>100.86662034866802</c:v>
                </c:pt>
                <c:pt idx="2">
                  <c:v>108.40941616049054</c:v>
                </c:pt>
                <c:pt idx="3">
                  <c:v>105.74450649370199</c:v>
                </c:pt>
                <c:pt idx="4">
                  <c:v>104.26977260621605</c:v>
                </c:pt>
                <c:pt idx="5">
                  <c:v>115.63852914086424</c:v>
                </c:pt>
                <c:pt idx="6">
                  <c:v>108.97797636648265</c:v>
                </c:pt>
                <c:pt idx="7">
                  <c:v>108.70677086425361</c:v>
                </c:pt>
                <c:pt idx="8">
                  <c:v>107.66745049174155</c:v>
                </c:pt>
                <c:pt idx="9">
                  <c:v>107.64371525987973</c:v>
                </c:pt>
                <c:pt idx="10">
                  <c:v>108.9328234509064</c:v>
                </c:pt>
                <c:pt idx="11">
                  <c:v>110.46591313663771</c:v>
                </c:pt>
                <c:pt idx="12">
                  <c:v>111.6476564897894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C2-416D-8CFE-5469401D2917}"/>
            </c:ext>
          </c:extLst>
        </c:ser>
        <c:ser>
          <c:idx val="4"/>
          <c:order val="6"/>
          <c:tx>
            <c:strRef>
              <c:f>'Comparison vs October'!$L$12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October'!$AN$20:$AZ$20</c:f>
              <c:numCache>
                <c:formatCode>0.0</c:formatCode>
                <c:ptCount val="13"/>
                <c:pt idx="0">
                  <c:v>100</c:v>
                </c:pt>
                <c:pt idx="1">
                  <c:v>100.86662034866802</c:v>
                </c:pt>
                <c:pt idx="2">
                  <c:v>108.40941616049054</c:v>
                </c:pt>
                <c:pt idx="3">
                  <c:v>105.74450649370199</c:v>
                </c:pt>
                <c:pt idx="4">
                  <c:v>104.26977260621605</c:v>
                </c:pt>
                <c:pt idx="5">
                  <c:v>115.6385291408638</c:v>
                </c:pt>
                <c:pt idx="6">
                  <c:v>108.97797636648187</c:v>
                </c:pt>
                <c:pt idx="7">
                  <c:v>108.46356586395069</c:v>
                </c:pt>
                <c:pt idx="8">
                  <c:v>106.53938955752734</c:v>
                </c:pt>
                <c:pt idx="9">
                  <c:v>105.95933664996664</c:v>
                </c:pt>
                <c:pt idx="10">
                  <c:v>106.72273495208499</c:v>
                </c:pt>
                <c:pt idx="11">
                  <c:v>107.82538018147841</c:v>
                </c:pt>
                <c:pt idx="12">
                  <c:v>108.72992662268132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C2-416D-8CFE-5469401D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7002032438252908"/>
          <c:h val="0.11845816793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Wages and Salaries, index 2019 Q4 = 100</a:t>
            </a:r>
            <a:endParaRPr lang="en-US"/>
          </a:p>
        </c:rich>
      </c:tx>
      <c:layout>
        <c:manualLayout>
          <c:xMode val="edge"/>
          <c:yMode val="edge"/>
          <c:x val="7.6766910160326357E-2"/>
          <c:y val="4.9877153785528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90039706575141E-2"/>
          <c:y val="0.26433468543704763"/>
          <c:w val="0.90520654149000601"/>
          <c:h val="0.65045588309725766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October'!$L$13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October'!$AN$29:$AZ$29</c:f>
              <c:numCache>
                <c:formatCode>0.0</c:formatCode>
                <c:ptCount val="13"/>
                <c:pt idx="0">
                  <c:v>100</c:v>
                </c:pt>
                <c:pt idx="1">
                  <c:v>104.16798985137299</c:v>
                </c:pt>
                <c:pt idx="2">
                  <c:v>98.498492678982728</c:v>
                </c:pt>
                <c:pt idx="3">
                  <c:v>103.61508291716758</c:v>
                </c:pt>
                <c:pt idx="4">
                  <c:v>108.6619200146656</c:v>
                </c:pt>
                <c:pt idx="5">
                  <c:v>109.98296770391988</c:v>
                </c:pt>
                <c:pt idx="6">
                  <c:v>113.88988113756466</c:v>
                </c:pt>
                <c:pt idx="7">
                  <c:v>116.93226587303596</c:v>
                </c:pt>
                <c:pt idx="8">
                  <c:v>119.33811951996178</c:v>
                </c:pt>
                <c:pt idx="9">
                  <c:v>122.6469556398192</c:v>
                </c:pt>
                <c:pt idx="10">
                  <c:v>125.01817050193051</c:v>
                </c:pt>
                <c:pt idx="11">
                  <c:v>127.30266608275461</c:v>
                </c:pt>
                <c:pt idx="12">
                  <c:v>129.22504672186082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D-4645-84A5-B707DE110711}"/>
            </c:ext>
          </c:extLst>
        </c:ser>
        <c:ser>
          <c:idx val="5"/>
          <c:order val="1"/>
          <c:tx>
            <c:strRef>
              <c:f>'Comparison vs October'!$L$14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October'!$AN$30:$AZ$30</c:f>
              <c:numCache>
                <c:formatCode>0.0</c:formatCode>
                <c:ptCount val="13"/>
                <c:pt idx="0">
                  <c:v>100</c:v>
                </c:pt>
                <c:pt idx="1">
                  <c:v>104.16798985137299</c:v>
                </c:pt>
                <c:pt idx="2">
                  <c:v>98.498492678982728</c:v>
                </c:pt>
                <c:pt idx="3">
                  <c:v>103.61508291716758</c:v>
                </c:pt>
                <c:pt idx="4">
                  <c:v>108.6619200146656</c:v>
                </c:pt>
                <c:pt idx="5">
                  <c:v>109.98296771685273</c:v>
                </c:pt>
                <c:pt idx="6">
                  <c:v>113.88988117668966</c:v>
                </c:pt>
                <c:pt idx="7">
                  <c:v>116.93226593836332</c:v>
                </c:pt>
                <c:pt idx="8">
                  <c:v>119.13606359456257</c:v>
                </c:pt>
                <c:pt idx="9">
                  <c:v>121.31327503596563</c:v>
                </c:pt>
                <c:pt idx="10">
                  <c:v>123.26260059461464</c:v>
                </c:pt>
                <c:pt idx="11">
                  <c:v>125.3530927547305</c:v>
                </c:pt>
                <c:pt idx="12">
                  <c:v>127.25026285991963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D-4645-84A5-B707DE110711}"/>
            </c:ext>
          </c:extLst>
        </c:ser>
        <c:ser>
          <c:idx val="6"/>
          <c:order val="2"/>
          <c:tx>
            <c:strRef>
              <c:f>'Comparison vs October'!$L$15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October'!$AN$31:$AZ$31</c:f>
              <c:numCache>
                <c:formatCode>0.0</c:formatCode>
                <c:ptCount val="13"/>
                <c:pt idx="0">
                  <c:v>100</c:v>
                </c:pt>
                <c:pt idx="1">
                  <c:v>104.16798985137299</c:v>
                </c:pt>
                <c:pt idx="2">
                  <c:v>98.498492678982728</c:v>
                </c:pt>
                <c:pt idx="3">
                  <c:v>103.61508291716758</c:v>
                </c:pt>
                <c:pt idx="4">
                  <c:v>108.6619200146656</c:v>
                </c:pt>
                <c:pt idx="5">
                  <c:v>109.98296770951461</c:v>
                </c:pt>
                <c:pt idx="6">
                  <c:v>113.88988116876214</c:v>
                </c:pt>
                <c:pt idx="7">
                  <c:v>116.93226592917995</c:v>
                </c:pt>
                <c:pt idx="8">
                  <c:v>118.68456585077506</c:v>
                </c:pt>
                <c:pt idx="9">
                  <c:v>119.50462054003323</c:v>
                </c:pt>
                <c:pt idx="10">
                  <c:v>120.59232809674999</c:v>
                </c:pt>
                <c:pt idx="11">
                  <c:v>121.97686336484415</c:v>
                </c:pt>
                <c:pt idx="12">
                  <c:v>123.3780611234142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D-4645-84A5-B707DE110711}"/>
            </c:ext>
          </c:extLst>
        </c:ser>
        <c:ser>
          <c:idx val="1"/>
          <c:order val="3"/>
          <c:tx>
            <c:strRef>
              <c:f>'Comparison vs October'!$L$9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October'!$AN$25:$AZ$25</c:f>
              <c:numCache>
                <c:formatCode>0.0</c:formatCode>
                <c:ptCount val="13"/>
                <c:pt idx="0">
                  <c:v>100</c:v>
                </c:pt>
                <c:pt idx="1">
                  <c:v>101.78887657910012</c:v>
                </c:pt>
                <c:pt idx="2">
                  <c:v>103.49235143118753</c:v>
                </c:pt>
                <c:pt idx="3">
                  <c:v>105.25682751685545</c:v>
                </c:pt>
                <c:pt idx="4">
                  <c:v>106.89492629941871</c:v>
                </c:pt>
                <c:pt idx="5">
                  <c:v>108.46653989911999</c:v>
                </c:pt>
                <c:pt idx="6">
                  <c:v>110.00722156017741</c:v>
                </c:pt>
                <c:pt idx="7">
                  <c:v>111.52559771966298</c:v>
                </c:pt>
                <c:pt idx="8">
                  <c:v>113.06338336256053</c:v>
                </c:pt>
                <c:pt idx="9">
                  <c:v>114.65557717641927</c:v>
                </c:pt>
                <c:pt idx="10">
                  <c:v>116.22947062020387</c:v>
                </c:pt>
                <c:pt idx="11">
                  <c:v>117.77656049165763</c:v>
                </c:pt>
                <c:pt idx="12">
                  <c:v>119.28366066554196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AD-4645-84A5-B707DE110711}"/>
            </c:ext>
          </c:extLst>
        </c:ser>
        <c:ser>
          <c:idx val="2"/>
          <c:order val="4"/>
          <c:tx>
            <c:strRef>
              <c:f>'Comparison vs October'!$L$10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October'!$AN$26:$AZ$26</c:f>
              <c:numCache>
                <c:formatCode>0.0</c:formatCode>
                <c:ptCount val="13"/>
                <c:pt idx="0">
                  <c:v>100</c:v>
                </c:pt>
                <c:pt idx="1">
                  <c:v>101.41628263623734</c:v>
                </c:pt>
                <c:pt idx="2">
                  <c:v>96.478599861511384</c:v>
                </c:pt>
                <c:pt idx="3">
                  <c:v>102.26692900943046</c:v>
                </c:pt>
                <c:pt idx="4">
                  <c:v>104.67397735923758</c:v>
                </c:pt>
                <c:pt idx="5">
                  <c:v>105.66744566026046</c:v>
                </c:pt>
                <c:pt idx="6">
                  <c:v>106.8777311619728</c:v>
                </c:pt>
                <c:pt idx="7">
                  <c:v>109.39400881714911</c:v>
                </c:pt>
                <c:pt idx="8">
                  <c:v>112.27619323045604</c:v>
                </c:pt>
                <c:pt idx="9">
                  <c:v>114.50459061727355</c:v>
                </c:pt>
                <c:pt idx="10">
                  <c:v>116.54932752745002</c:v>
                </c:pt>
                <c:pt idx="11">
                  <c:v>118.73542213290527</c:v>
                </c:pt>
                <c:pt idx="12">
                  <c:v>120.73908599373584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D-4645-84A5-B707DE110711}"/>
            </c:ext>
          </c:extLst>
        </c:ser>
        <c:ser>
          <c:idx val="3"/>
          <c:order val="5"/>
          <c:tx>
            <c:strRef>
              <c:f>'Comparison vs October'!$L$11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October'!$AN$27:$AZ$27</c:f>
              <c:numCache>
                <c:formatCode>0.0</c:formatCode>
                <c:ptCount val="13"/>
                <c:pt idx="0">
                  <c:v>100</c:v>
                </c:pt>
                <c:pt idx="1">
                  <c:v>101.41628263623734</c:v>
                </c:pt>
                <c:pt idx="2">
                  <c:v>96.478599861511384</c:v>
                </c:pt>
                <c:pt idx="3">
                  <c:v>102.26692900943046</c:v>
                </c:pt>
                <c:pt idx="4">
                  <c:v>104.67397735923758</c:v>
                </c:pt>
                <c:pt idx="5">
                  <c:v>105.66744566026046</c:v>
                </c:pt>
                <c:pt idx="6">
                  <c:v>106.8777311619728</c:v>
                </c:pt>
                <c:pt idx="7">
                  <c:v>109.36529457456747</c:v>
                </c:pt>
                <c:pt idx="8">
                  <c:v>111.48123296849027</c:v>
                </c:pt>
                <c:pt idx="9">
                  <c:v>113.22886662351797</c:v>
                </c:pt>
                <c:pt idx="10">
                  <c:v>114.93850155924063</c:v>
                </c:pt>
                <c:pt idx="11">
                  <c:v>116.91418901669937</c:v>
                </c:pt>
                <c:pt idx="12">
                  <c:v>118.80188914838868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AD-4645-84A5-B707DE110711}"/>
            </c:ext>
          </c:extLst>
        </c:ser>
        <c:ser>
          <c:idx val="4"/>
          <c:order val="6"/>
          <c:tx>
            <c:strRef>
              <c:f>'Comparison vs October'!$L$12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October'!$AN$28:$AZ$28</c:f>
              <c:numCache>
                <c:formatCode>0.0</c:formatCode>
                <c:ptCount val="13"/>
                <c:pt idx="0">
                  <c:v>100</c:v>
                </c:pt>
                <c:pt idx="1">
                  <c:v>101.41628263623734</c:v>
                </c:pt>
                <c:pt idx="2">
                  <c:v>96.478599861511384</c:v>
                </c:pt>
                <c:pt idx="3">
                  <c:v>102.26692900943046</c:v>
                </c:pt>
                <c:pt idx="4">
                  <c:v>104.67397735923758</c:v>
                </c:pt>
                <c:pt idx="5">
                  <c:v>105.66744566026046</c:v>
                </c:pt>
                <c:pt idx="6">
                  <c:v>106.8777311619728</c:v>
                </c:pt>
                <c:pt idx="7">
                  <c:v>109.26384168321907</c:v>
                </c:pt>
                <c:pt idx="8">
                  <c:v>110.47076217066018</c:v>
                </c:pt>
                <c:pt idx="9">
                  <c:v>111.81430588511714</c:v>
                </c:pt>
                <c:pt idx="10">
                  <c:v>112.9356985108215</c:v>
                </c:pt>
                <c:pt idx="11">
                  <c:v>114.24210431838486</c:v>
                </c:pt>
                <c:pt idx="12">
                  <c:v>115.6424001653961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AD-4645-84A5-B707DE110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2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7002032438252908"/>
          <c:h val="0.11845816793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Employment, index 2019 Q4 = 100</a:t>
            </a:r>
            <a:endParaRPr lang="en-US"/>
          </a:p>
        </c:rich>
      </c:tx>
      <c:layout>
        <c:manualLayout>
          <c:xMode val="edge"/>
          <c:yMode val="edge"/>
          <c:x val="7.6766910160326357E-2"/>
          <c:y val="4.9877153785528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90039706575141E-2"/>
          <c:y val="0.26433468543704763"/>
          <c:w val="0.90520654149000601"/>
          <c:h val="0.65045588309725766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October'!$L$13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October'!$AN$46:$AZ$46</c:f>
              <c:numCache>
                <c:formatCode>0.0</c:formatCode>
                <c:ptCount val="13"/>
                <c:pt idx="0">
                  <c:v>100</c:v>
                </c:pt>
                <c:pt idx="1">
                  <c:v>100.31503741069251</c:v>
                </c:pt>
                <c:pt idx="2">
                  <c:v>89.28872803645433</c:v>
                </c:pt>
                <c:pt idx="3">
                  <c:v>91.882161006619555</c:v>
                </c:pt>
                <c:pt idx="4">
                  <c:v>92.592870403360408</c:v>
                </c:pt>
                <c:pt idx="5">
                  <c:v>93.112307086466515</c:v>
                </c:pt>
                <c:pt idx="6">
                  <c:v>94.040542314399829</c:v>
                </c:pt>
                <c:pt idx="7">
                  <c:v>95.799501190766406</c:v>
                </c:pt>
                <c:pt idx="8">
                  <c:v>96.983760571567885</c:v>
                </c:pt>
                <c:pt idx="9">
                  <c:v>98.645357886249002</c:v>
                </c:pt>
                <c:pt idx="10">
                  <c:v>99.839405929454131</c:v>
                </c:pt>
                <c:pt idx="11">
                  <c:v>100.81017120783095</c:v>
                </c:pt>
                <c:pt idx="12">
                  <c:v>101.42753201942732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8-4170-8A27-9108DA5F5B73}"/>
            </c:ext>
          </c:extLst>
        </c:ser>
        <c:ser>
          <c:idx val="5"/>
          <c:order val="1"/>
          <c:tx>
            <c:strRef>
              <c:f>'Comparison vs October'!$L$14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October'!$AN$47:$AZ$47</c:f>
              <c:numCache>
                <c:formatCode>0.0</c:formatCode>
                <c:ptCount val="13"/>
                <c:pt idx="0">
                  <c:v>100</c:v>
                </c:pt>
                <c:pt idx="1">
                  <c:v>100.31503741069251</c:v>
                </c:pt>
                <c:pt idx="2">
                  <c:v>89.28872803645433</c:v>
                </c:pt>
                <c:pt idx="3">
                  <c:v>91.882161006619555</c:v>
                </c:pt>
                <c:pt idx="4">
                  <c:v>92.592870403360408</c:v>
                </c:pt>
                <c:pt idx="5">
                  <c:v>93.112307086466515</c:v>
                </c:pt>
                <c:pt idx="6">
                  <c:v>94.040542314399829</c:v>
                </c:pt>
                <c:pt idx="7">
                  <c:v>95.799501190766406</c:v>
                </c:pt>
                <c:pt idx="8">
                  <c:v>96.875972771766655</c:v>
                </c:pt>
                <c:pt idx="9">
                  <c:v>98.030416111913297</c:v>
                </c:pt>
                <c:pt idx="10">
                  <c:v>99.008551015433085</c:v>
                </c:pt>
                <c:pt idx="11">
                  <c:v>99.974703246010463</c:v>
                </c:pt>
                <c:pt idx="12">
                  <c:v>100.70660265906575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8-4170-8A27-9108DA5F5B73}"/>
            </c:ext>
          </c:extLst>
        </c:ser>
        <c:ser>
          <c:idx val="6"/>
          <c:order val="2"/>
          <c:tx>
            <c:strRef>
              <c:f>'Comparison vs October'!$L$15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October'!$AN$48:$AZ$48</c:f>
              <c:numCache>
                <c:formatCode>0.0</c:formatCode>
                <c:ptCount val="13"/>
                <c:pt idx="0">
                  <c:v>100</c:v>
                </c:pt>
                <c:pt idx="1">
                  <c:v>100.31503741069251</c:v>
                </c:pt>
                <c:pt idx="2">
                  <c:v>89.28872803645433</c:v>
                </c:pt>
                <c:pt idx="3">
                  <c:v>91.882161006619555</c:v>
                </c:pt>
                <c:pt idx="4">
                  <c:v>92.592870403360408</c:v>
                </c:pt>
                <c:pt idx="5">
                  <c:v>93.112307086466515</c:v>
                </c:pt>
                <c:pt idx="6">
                  <c:v>94.040542314399829</c:v>
                </c:pt>
                <c:pt idx="7">
                  <c:v>95.799501190766406</c:v>
                </c:pt>
                <c:pt idx="8">
                  <c:v>96.64830198586084</c:v>
                </c:pt>
                <c:pt idx="9">
                  <c:v>97.19089766909822</c:v>
                </c:pt>
                <c:pt idx="10">
                  <c:v>97.789918802857841</c:v>
                </c:pt>
                <c:pt idx="11">
                  <c:v>98.548540139141537</c:v>
                </c:pt>
                <c:pt idx="12">
                  <c:v>99.251861158512568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8-4170-8A27-9108DA5F5B73}"/>
            </c:ext>
          </c:extLst>
        </c:ser>
        <c:ser>
          <c:idx val="1"/>
          <c:order val="3"/>
          <c:tx>
            <c:strRef>
              <c:f>'Comparison vs October'!$L$9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October'!$AN$42:$AZ$42</c:f>
              <c:numCache>
                <c:formatCode>0.0</c:formatCode>
                <c:ptCount val="13"/>
                <c:pt idx="0">
                  <c:v>100</c:v>
                </c:pt>
                <c:pt idx="1">
                  <c:v>100.61121959329044</c:v>
                </c:pt>
                <c:pt idx="2">
                  <c:v>101.1570681070846</c:v>
                </c:pt>
                <c:pt idx="3">
                  <c:v>101.67203442125462</c:v>
                </c:pt>
                <c:pt idx="4">
                  <c:v>102.10556865794864</c:v>
                </c:pt>
                <c:pt idx="5">
                  <c:v>102.47621140781692</c:v>
                </c:pt>
                <c:pt idx="6">
                  <c:v>102.82966607212796</c:v>
                </c:pt>
                <c:pt idx="7">
                  <c:v>103.1437853799835</c:v>
                </c:pt>
                <c:pt idx="8">
                  <c:v>103.45260737622466</c:v>
                </c:pt>
                <c:pt idx="9">
                  <c:v>103.72784216265565</c:v>
                </c:pt>
                <c:pt idx="10">
                  <c:v>103.9885375193366</c:v>
                </c:pt>
                <c:pt idx="11">
                  <c:v>104.20623448493507</c:v>
                </c:pt>
                <c:pt idx="12">
                  <c:v>104.38391984153149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88-4170-8A27-9108DA5F5B73}"/>
            </c:ext>
          </c:extLst>
        </c:ser>
        <c:ser>
          <c:idx val="2"/>
          <c:order val="4"/>
          <c:tx>
            <c:strRef>
              <c:f>'Comparison vs October'!$L$10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October'!$AN$43:$AZ$43</c:f>
              <c:numCache>
                <c:formatCode>0.0</c:formatCode>
                <c:ptCount val="13"/>
                <c:pt idx="0">
                  <c:v>100</c:v>
                </c:pt>
                <c:pt idx="1">
                  <c:v>100.31503741069251</c:v>
                </c:pt>
                <c:pt idx="2">
                  <c:v>89.28872803645433</c:v>
                </c:pt>
                <c:pt idx="3">
                  <c:v>91.882161006619555</c:v>
                </c:pt>
                <c:pt idx="4">
                  <c:v>92.592870403360408</c:v>
                </c:pt>
                <c:pt idx="5">
                  <c:v>93.112307086466515</c:v>
                </c:pt>
                <c:pt idx="6">
                  <c:v>94.040542314399829</c:v>
                </c:pt>
                <c:pt idx="7">
                  <c:v>95.651602377782368</c:v>
                </c:pt>
                <c:pt idx="8">
                  <c:v>96.912820897481581</c:v>
                </c:pt>
                <c:pt idx="9">
                  <c:v>98.257243047611894</c:v>
                </c:pt>
                <c:pt idx="10">
                  <c:v>99.145817315806269</c:v>
                </c:pt>
                <c:pt idx="11">
                  <c:v>100.000975115795</c:v>
                </c:pt>
                <c:pt idx="12">
                  <c:v>100.66992330339228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88-4170-8A27-9108DA5F5B73}"/>
            </c:ext>
          </c:extLst>
        </c:ser>
        <c:ser>
          <c:idx val="3"/>
          <c:order val="5"/>
          <c:tx>
            <c:strRef>
              <c:f>'Comparison vs October'!$L$11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October'!$AN$44:$AZ$44</c:f>
              <c:numCache>
                <c:formatCode>0.0</c:formatCode>
                <c:ptCount val="13"/>
                <c:pt idx="0">
                  <c:v>100</c:v>
                </c:pt>
                <c:pt idx="1">
                  <c:v>100.31503741069251</c:v>
                </c:pt>
                <c:pt idx="2">
                  <c:v>89.28872803645433</c:v>
                </c:pt>
                <c:pt idx="3">
                  <c:v>91.882161006619555</c:v>
                </c:pt>
                <c:pt idx="4">
                  <c:v>92.592870403360408</c:v>
                </c:pt>
                <c:pt idx="5">
                  <c:v>93.112307086466515</c:v>
                </c:pt>
                <c:pt idx="6">
                  <c:v>94.040542314399829</c:v>
                </c:pt>
                <c:pt idx="7">
                  <c:v>95.649070827160728</c:v>
                </c:pt>
                <c:pt idx="8">
                  <c:v>96.468786918446568</c:v>
                </c:pt>
                <c:pt idx="9">
                  <c:v>97.353817015770616</c:v>
                </c:pt>
                <c:pt idx="10">
                  <c:v>98.183265512779641</c:v>
                </c:pt>
                <c:pt idx="11">
                  <c:v>99.157743732068184</c:v>
                </c:pt>
                <c:pt idx="12">
                  <c:v>99.927953944530913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88-4170-8A27-9108DA5F5B73}"/>
            </c:ext>
          </c:extLst>
        </c:ser>
        <c:ser>
          <c:idx val="4"/>
          <c:order val="6"/>
          <c:tx>
            <c:strRef>
              <c:f>'Comparison vs October'!$L$12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October'!$AN$45:$AZ$45</c:f>
              <c:numCache>
                <c:formatCode>0.0</c:formatCode>
                <c:ptCount val="13"/>
                <c:pt idx="0">
                  <c:v>100</c:v>
                </c:pt>
                <c:pt idx="1">
                  <c:v>100.31503741069251</c:v>
                </c:pt>
                <c:pt idx="2">
                  <c:v>89.28872803645433</c:v>
                </c:pt>
                <c:pt idx="3">
                  <c:v>91.882161006619555</c:v>
                </c:pt>
                <c:pt idx="4">
                  <c:v>92.592870403360408</c:v>
                </c:pt>
                <c:pt idx="5">
                  <c:v>93.112307086466515</c:v>
                </c:pt>
                <c:pt idx="6">
                  <c:v>94.040542314399829</c:v>
                </c:pt>
                <c:pt idx="7">
                  <c:v>95.645132859527081</c:v>
                </c:pt>
                <c:pt idx="8">
                  <c:v>96.199486188984949</c:v>
                </c:pt>
                <c:pt idx="9">
                  <c:v>96.886098974253201</c:v>
                </c:pt>
                <c:pt idx="10">
                  <c:v>97.473193691750907</c:v>
                </c:pt>
                <c:pt idx="11">
                  <c:v>98.272657378063656</c:v>
                </c:pt>
                <c:pt idx="12">
                  <c:v>98.961239147148731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88-4170-8A27-9108DA5F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0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7002032438252908"/>
          <c:h val="0.11845816793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Wages and salaries per employee, index 2019 Q4 = 100</a:t>
            </a:r>
            <a:endParaRPr lang="en-US"/>
          </a:p>
        </c:rich>
      </c:tx>
      <c:layout>
        <c:manualLayout>
          <c:xMode val="edge"/>
          <c:yMode val="edge"/>
          <c:x val="7.6766910160326357E-2"/>
          <c:y val="4.9877153785528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90039706575141E-2"/>
          <c:y val="0.26433468543704763"/>
          <c:w val="0.90520654149000601"/>
          <c:h val="0.65045588309725766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October'!$L$13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October'!$AN$37:$AZ$37</c:f>
              <c:numCache>
                <c:formatCode>0.0</c:formatCode>
                <c:ptCount val="13"/>
                <c:pt idx="0">
                  <c:v>99.999999999999986</c:v>
                </c:pt>
                <c:pt idx="1">
                  <c:v>103.84085231898619</c:v>
                </c:pt>
                <c:pt idx="2">
                  <c:v>110.31458824093482</c:v>
                </c:pt>
                <c:pt idx="3">
                  <c:v>112.76953195485112</c:v>
                </c:pt>
                <c:pt idx="4">
                  <c:v>117.35452151046178</c:v>
                </c:pt>
                <c:pt idx="5">
                  <c:v>118.11861519206782</c:v>
                </c:pt>
                <c:pt idx="6">
                  <c:v>121.10721432975552</c:v>
                </c:pt>
                <c:pt idx="7">
                  <c:v>122.05936817999465</c:v>
                </c:pt>
                <c:pt idx="8">
                  <c:v>123.04958976291476</c:v>
                </c:pt>
                <c:pt idx="9">
                  <c:v>124.33119841406746</c:v>
                </c:pt>
                <c:pt idx="10">
                  <c:v>125.21926521705019</c:v>
                </c:pt>
                <c:pt idx="11">
                  <c:v>126.27958524175754</c:v>
                </c:pt>
                <c:pt idx="12">
                  <c:v>127.40628126208296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9-4C91-9EC4-FD338AE10C45}"/>
            </c:ext>
          </c:extLst>
        </c:ser>
        <c:ser>
          <c:idx val="5"/>
          <c:order val="1"/>
          <c:tx>
            <c:strRef>
              <c:f>'Comparison vs October'!$L$14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October'!$AN$38:$AZ$38</c:f>
              <c:numCache>
                <c:formatCode>0.0</c:formatCode>
                <c:ptCount val="13"/>
                <c:pt idx="0">
                  <c:v>99.999999999999986</c:v>
                </c:pt>
                <c:pt idx="1">
                  <c:v>103.84085231898619</c:v>
                </c:pt>
                <c:pt idx="2">
                  <c:v>110.31458824093482</c:v>
                </c:pt>
                <c:pt idx="3">
                  <c:v>112.76953195485112</c:v>
                </c:pt>
                <c:pt idx="4">
                  <c:v>117.35452151046178</c:v>
                </c:pt>
                <c:pt idx="5">
                  <c:v>118.11861520595731</c:v>
                </c:pt>
                <c:pt idx="6">
                  <c:v>121.1072143713599</c:v>
                </c:pt>
                <c:pt idx="7">
                  <c:v>122.05936824818642</c:v>
                </c:pt>
                <c:pt idx="8">
                  <c:v>122.97792753548826</c:v>
                </c:pt>
                <c:pt idx="9">
                  <c:v>123.75064785757128</c:v>
                </c:pt>
                <c:pt idx="10">
                  <c:v>124.49692408426513</c:v>
                </c:pt>
                <c:pt idx="11">
                  <c:v>125.38481104192</c:v>
                </c:pt>
                <c:pt idx="12">
                  <c:v>126.35741798451419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9-4C91-9EC4-FD338AE10C45}"/>
            </c:ext>
          </c:extLst>
        </c:ser>
        <c:ser>
          <c:idx val="6"/>
          <c:order val="2"/>
          <c:tx>
            <c:strRef>
              <c:f>'Comparison vs October'!$L$15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October'!$AN$39:$AZ$39</c:f>
              <c:numCache>
                <c:formatCode>0.0</c:formatCode>
                <c:ptCount val="13"/>
                <c:pt idx="0">
                  <c:v>99.999999999999986</c:v>
                </c:pt>
                <c:pt idx="1">
                  <c:v>103.84085231898619</c:v>
                </c:pt>
                <c:pt idx="2">
                  <c:v>110.31458824093482</c:v>
                </c:pt>
                <c:pt idx="3">
                  <c:v>112.76953195485112</c:v>
                </c:pt>
                <c:pt idx="4">
                  <c:v>117.35452151046178</c:v>
                </c:pt>
                <c:pt idx="5">
                  <c:v>118.1186151980764</c:v>
                </c:pt>
                <c:pt idx="6">
                  <c:v>121.10721436293004</c:v>
                </c:pt>
                <c:pt idx="7">
                  <c:v>122.0593682386004</c:v>
                </c:pt>
                <c:pt idx="8">
                  <c:v>122.80046665293513</c:v>
                </c:pt>
                <c:pt idx="9">
                  <c:v>122.9586549832121</c:v>
                </c:pt>
                <c:pt idx="10">
                  <c:v>123.31775051358949</c:v>
                </c:pt>
                <c:pt idx="11">
                  <c:v>123.77338435721518</c:v>
                </c:pt>
                <c:pt idx="12">
                  <c:v>124.30805798832354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9-4C91-9EC4-FD338AE10C45}"/>
            </c:ext>
          </c:extLst>
        </c:ser>
        <c:ser>
          <c:idx val="1"/>
          <c:order val="3"/>
          <c:tx>
            <c:strRef>
              <c:f>'Comparison vs October'!$L$9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October'!$AN$33:$AZ$33</c:f>
              <c:numCache>
                <c:formatCode>0.0</c:formatCode>
                <c:ptCount val="13"/>
                <c:pt idx="0">
                  <c:v>99.999999999999986</c:v>
                </c:pt>
                <c:pt idx="1">
                  <c:v>101.17050264430767</c:v>
                </c:pt>
                <c:pt idx="2">
                  <c:v>102.30857157863731</c:v>
                </c:pt>
                <c:pt idx="3">
                  <c:v>103.52583983984039</c:v>
                </c:pt>
                <c:pt idx="4">
                  <c:v>104.69059396506992</c:v>
                </c:pt>
                <c:pt idx="5">
                  <c:v>105.84557958282025</c:v>
                </c:pt>
                <c:pt idx="6">
                  <c:v>106.98004356351298</c:v>
                </c:pt>
                <c:pt idx="7">
                  <c:v>108.12633772243353</c:v>
                </c:pt>
                <c:pt idx="8">
                  <c:v>109.2900278012177</c:v>
                </c:pt>
                <c:pt idx="9">
                  <c:v>110.53500659603797</c:v>
                </c:pt>
                <c:pt idx="10">
                  <c:v>111.77142538290921</c:v>
                </c:pt>
                <c:pt idx="11">
                  <c:v>113.02256633088916</c:v>
                </c:pt>
                <c:pt idx="12">
                  <c:v>114.27398094134637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09-4C91-9EC4-FD338AE10C45}"/>
            </c:ext>
          </c:extLst>
        </c:ser>
        <c:ser>
          <c:idx val="2"/>
          <c:order val="4"/>
          <c:tx>
            <c:strRef>
              <c:f>'Comparison vs October'!$L$10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October'!$AN$34:$AZ$34</c:f>
              <c:numCache>
                <c:formatCode>0.0</c:formatCode>
                <c:ptCount val="13"/>
                <c:pt idx="0">
                  <c:v>100</c:v>
                </c:pt>
                <c:pt idx="1">
                  <c:v>101.09778678647776</c:v>
                </c:pt>
                <c:pt idx="2">
                  <c:v>108.05238464380592</c:v>
                </c:pt>
                <c:pt idx="3">
                  <c:v>111.30226791472911</c:v>
                </c:pt>
                <c:pt idx="4">
                  <c:v>113.04755636502952</c:v>
                </c:pt>
                <c:pt idx="5">
                  <c:v>113.48386584614953</c:v>
                </c:pt>
                <c:pt idx="6">
                  <c:v>113.65069631846146</c:v>
                </c:pt>
                <c:pt idx="7">
                  <c:v>114.3671471232549</c:v>
                </c:pt>
                <c:pt idx="8">
                  <c:v>115.85277591829309</c:v>
                </c:pt>
                <c:pt idx="9">
                  <c:v>116.53552152057509</c:v>
                </c:pt>
                <c:pt idx="10">
                  <c:v>117.55344873118435</c:v>
                </c:pt>
                <c:pt idx="11">
                  <c:v>118.73426433633963</c:v>
                </c:pt>
                <c:pt idx="12">
                  <c:v>119.93560939731768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09-4C91-9EC4-FD338AE10C45}"/>
            </c:ext>
          </c:extLst>
        </c:ser>
        <c:ser>
          <c:idx val="3"/>
          <c:order val="5"/>
          <c:tx>
            <c:strRef>
              <c:f>'Comparison vs October'!$L$11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October'!$AN$35:$AZ$35</c:f>
              <c:numCache>
                <c:formatCode>0.0</c:formatCode>
                <c:ptCount val="13"/>
                <c:pt idx="0">
                  <c:v>100</c:v>
                </c:pt>
                <c:pt idx="1">
                  <c:v>101.09778678647776</c:v>
                </c:pt>
                <c:pt idx="2">
                  <c:v>108.05238464380592</c:v>
                </c:pt>
                <c:pt idx="3">
                  <c:v>111.30226791472911</c:v>
                </c:pt>
                <c:pt idx="4">
                  <c:v>113.04755636502952</c:v>
                </c:pt>
                <c:pt idx="5">
                  <c:v>113.48386584614953</c:v>
                </c:pt>
                <c:pt idx="6">
                  <c:v>113.65069631846146</c:v>
                </c:pt>
                <c:pt idx="7">
                  <c:v>114.34015367717701</c:v>
                </c:pt>
                <c:pt idx="8">
                  <c:v>115.56197245720008</c:v>
                </c:pt>
                <c:pt idx="9">
                  <c:v>116.30655077979706</c:v>
                </c:pt>
                <c:pt idx="10">
                  <c:v>117.06526663067659</c:v>
                </c:pt>
                <c:pt idx="11">
                  <c:v>117.90727039192264</c:v>
                </c:pt>
                <c:pt idx="12">
                  <c:v>118.88754293351639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09-4C91-9EC4-FD338AE10C45}"/>
            </c:ext>
          </c:extLst>
        </c:ser>
        <c:ser>
          <c:idx val="4"/>
          <c:order val="6"/>
          <c:tx>
            <c:strRef>
              <c:f>'Comparison vs October'!$L$12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October'!$AN$36:$AZ$36</c:f>
              <c:numCache>
                <c:formatCode>0.0</c:formatCode>
                <c:ptCount val="13"/>
                <c:pt idx="0">
                  <c:v>100</c:v>
                </c:pt>
                <c:pt idx="1">
                  <c:v>101.09778678647776</c:v>
                </c:pt>
                <c:pt idx="2">
                  <c:v>108.05238464380592</c:v>
                </c:pt>
                <c:pt idx="3">
                  <c:v>111.30226791472911</c:v>
                </c:pt>
                <c:pt idx="4">
                  <c:v>113.04755636502952</c:v>
                </c:pt>
                <c:pt idx="5">
                  <c:v>113.48386584614953</c:v>
                </c:pt>
                <c:pt idx="6">
                  <c:v>113.65069631846146</c:v>
                </c:pt>
                <c:pt idx="7">
                  <c:v>114.23878917466051</c:v>
                </c:pt>
                <c:pt idx="8">
                  <c:v>114.83508545319998</c:v>
                </c:pt>
                <c:pt idx="9">
                  <c:v>115.40799667745009</c:v>
                </c:pt>
                <c:pt idx="10">
                  <c:v>115.86334071290327</c:v>
                </c:pt>
                <c:pt idx="11">
                  <c:v>116.25014257921744</c:v>
                </c:pt>
                <c:pt idx="12">
                  <c:v>116.85625721949943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09-4C91-9EC4-FD338AE1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20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7002032438252908"/>
          <c:h val="0.11845816793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Wages and salaries per employee, at annual rate</a:t>
            </a:r>
            <a:endParaRPr lang="en-US"/>
          </a:p>
        </c:rich>
      </c:tx>
      <c:layout>
        <c:manualLayout>
          <c:xMode val="edge"/>
          <c:yMode val="edge"/>
          <c:x val="7.6766910160326357E-2"/>
          <c:y val="4.9877153785528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90039706575141E-2"/>
          <c:y val="0.25331540169049116"/>
          <c:w val="0.90520654149000601"/>
          <c:h val="0.66147516684381391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October'!$L$37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October'!$M$37:$Y$37</c:f>
              <c:numCache>
                <c:formatCode>#,##0</c:formatCode>
                <c:ptCount val="13"/>
                <c:pt idx="0">
                  <c:v>90821.03945520398</c:v>
                </c:pt>
                <c:pt idx="1">
                  <c:v>94309.341455246555</c:v>
                </c:pt>
                <c:pt idx="2">
                  <c:v>100188.85571114522</c:v>
                </c:pt>
                <c:pt idx="3">
                  <c:v>102418.46111016419</c:v>
                </c:pt>
                <c:pt idx="4">
                  <c:v>106582.59628348233</c:v>
                </c:pt>
                <c:pt idx="5">
                  <c:v>107276.55410752847</c:v>
                </c:pt>
                <c:pt idx="6">
                  <c:v>109990.83090952571</c:v>
                </c:pt>
                <c:pt idx="7">
                  <c:v>110855.58693352563</c:v>
                </c:pt>
                <c:pt idx="8">
                  <c:v>111754.91646804346</c:v>
                </c:pt>
                <c:pt idx="9">
                  <c:v>112918.88676676815</c:v>
                </c:pt>
                <c:pt idx="10">
                  <c:v>113725.43826829367</c:v>
                </c:pt>
                <c:pt idx="11">
                  <c:v>114688.43193628457</c:v>
                </c:pt>
                <c:pt idx="12">
                  <c:v>115711.70897344452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5-4C11-9EB0-9134868B97D1}"/>
            </c:ext>
          </c:extLst>
        </c:ser>
        <c:ser>
          <c:idx val="5"/>
          <c:order val="1"/>
          <c:tx>
            <c:strRef>
              <c:f>'Comparison vs October'!$L$38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October'!$M$38:$Y$38</c:f>
              <c:numCache>
                <c:formatCode>#,##0</c:formatCode>
                <c:ptCount val="13"/>
                <c:pt idx="0">
                  <c:v>90821.03945520398</c:v>
                </c:pt>
                <c:pt idx="1">
                  <c:v>94309.341455246555</c:v>
                </c:pt>
                <c:pt idx="2">
                  <c:v>100188.85571114522</c:v>
                </c:pt>
                <c:pt idx="3">
                  <c:v>102418.46111016419</c:v>
                </c:pt>
                <c:pt idx="4">
                  <c:v>106582.59628348233</c:v>
                </c:pt>
                <c:pt idx="5">
                  <c:v>107276.55412014306</c:v>
                </c:pt>
                <c:pt idx="6">
                  <c:v>109990.83094731125</c:v>
                </c:pt>
                <c:pt idx="7">
                  <c:v>110855.5869954581</c:v>
                </c:pt>
                <c:pt idx="8">
                  <c:v>111689.83208819796</c:v>
                </c:pt>
                <c:pt idx="9">
                  <c:v>112391.62471679534</c:v>
                </c:pt>
                <c:pt idx="10">
                  <c:v>113069.40054308578</c:v>
                </c:pt>
                <c:pt idx="11">
                  <c:v>113875.78870721512</c:v>
                </c:pt>
                <c:pt idx="12">
                  <c:v>114759.12044229264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5-4C11-9EB0-9134868B97D1}"/>
            </c:ext>
          </c:extLst>
        </c:ser>
        <c:ser>
          <c:idx val="6"/>
          <c:order val="2"/>
          <c:tx>
            <c:strRef>
              <c:f>'Comparison vs October'!$L$39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October'!$M$39:$Y$39</c:f>
              <c:numCache>
                <c:formatCode>#,##0</c:formatCode>
                <c:ptCount val="13"/>
                <c:pt idx="0">
                  <c:v>90821.03945520398</c:v>
                </c:pt>
                <c:pt idx="1">
                  <c:v>94309.341455246555</c:v>
                </c:pt>
                <c:pt idx="2">
                  <c:v>100188.85571114522</c:v>
                </c:pt>
                <c:pt idx="3">
                  <c:v>102418.46111016419</c:v>
                </c:pt>
                <c:pt idx="4">
                  <c:v>106582.59628348233</c:v>
                </c:pt>
                <c:pt idx="5">
                  <c:v>107276.55411298553</c:v>
                </c:pt>
                <c:pt idx="6">
                  <c:v>109990.83093965516</c:v>
                </c:pt>
                <c:pt idx="7">
                  <c:v>110855.58698675198</c:v>
                </c:pt>
                <c:pt idx="8">
                  <c:v>111528.66027003681</c:v>
                </c:pt>
                <c:pt idx="9">
                  <c:v>111672.3285558912</c:v>
                </c:pt>
                <c:pt idx="10">
                  <c:v>111998.46284921712</c:v>
                </c:pt>
                <c:pt idx="11">
                  <c:v>112412.27424210767</c:v>
                </c:pt>
                <c:pt idx="12">
                  <c:v>112897.87039157316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5-4C11-9EB0-9134868B97D1}"/>
            </c:ext>
          </c:extLst>
        </c:ser>
        <c:ser>
          <c:idx val="1"/>
          <c:order val="3"/>
          <c:tx>
            <c:strRef>
              <c:f>'Comparison vs October'!$L$33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October'!$M$33:$Y$33</c:f>
              <c:numCache>
                <c:formatCode>#,##0</c:formatCode>
                <c:ptCount val="13"/>
                <c:pt idx="0">
                  <c:v>91458.535856882416</c:v>
                </c:pt>
                <c:pt idx="1">
                  <c:v>92529.060437532316</c:v>
                </c:pt>
                <c:pt idx="2">
                  <c:v>93569.921621912217</c:v>
                </c:pt>
                <c:pt idx="3">
                  <c:v>94683.21735105908</c:v>
                </c:pt>
                <c:pt idx="4">
                  <c:v>95748.484420326655</c:v>
                </c:pt>
                <c:pt idx="5">
                  <c:v>96804.817355678679</c:v>
                </c:pt>
                <c:pt idx="6">
                  <c:v>97842.381502243952</c:v>
                </c:pt>
                <c:pt idx="7">
                  <c:v>98890.765356605654</c:v>
                </c:pt>
                <c:pt idx="8">
                  <c:v>99955.059264573458</c:v>
                </c:pt>
                <c:pt idx="9">
                  <c:v>101093.69864204474</c:v>
                </c:pt>
                <c:pt idx="10">
                  <c:v>102224.5091615766</c:v>
                </c:pt>
                <c:pt idx="11">
                  <c:v>103368.78435410498</c:v>
                </c:pt>
                <c:pt idx="12">
                  <c:v>104513.30983432823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5-4C11-9EB0-9134868B97D1}"/>
            </c:ext>
          </c:extLst>
        </c:ser>
        <c:ser>
          <c:idx val="2"/>
          <c:order val="4"/>
          <c:tx>
            <c:strRef>
              <c:f>'Comparison vs October'!$L$34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October'!$M$34:$Y$34</c:f>
              <c:numCache>
                <c:formatCode>#,##0</c:formatCode>
                <c:ptCount val="13"/>
                <c:pt idx="0">
                  <c:v>91494.211312876272</c:v>
                </c:pt>
                <c:pt idx="1">
                  <c:v>92498.622675061066</c:v>
                </c:pt>
                <c:pt idx="2">
                  <c:v>98861.677134605663</c:v>
                </c:pt>
                <c:pt idx="3">
                  <c:v>101835.13220192594</c:v>
                </c:pt>
                <c:pt idx="4">
                  <c:v>103431.97010466302</c:v>
                </c:pt>
                <c:pt idx="5">
                  <c:v>103831.16802329708</c:v>
                </c:pt>
                <c:pt idx="6">
                  <c:v>103983.80824816841</c:v>
                </c:pt>
                <c:pt idx="7">
                  <c:v>104639.31926145892</c:v>
                </c:pt>
                <c:pt idx="8">
                  <c:v>105998.58361051611</c:v>
                </c:pt>
                <c:pt idx="9">
                  <c:v>106623.25631459737</c:v>
                </c:pt>
                <c:pt idx="10">
                  <c:v>107554.60078768348</c:v>
                </c:pt>
                <c:pt idx="11">
                  <c:v>108634.97871267967</c:v>
                </c:pt>
                <c:pt idx="12">
                  <c:v>109734.13990136773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15-4C11-9EB0-9134868B97D1}"/>
            </c:ext>
          </c:extLst>
        </c:ser>
        <c:ser>
          <c:idx val="3"/>
          <c:order val="5"/>
          <c:tx>
            <c:strRef>
              <c:f>'Comparison vs October'!$L$35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October'!$M$35:$Y$35</c:f>
              <c:numCache>
                <c:formatCode>#,##0</c:formatCode>
                <c:ptCount val="13"/>
                <c:pt idx="0">
                  <c:v>91494.211312876272</c:v>
                </c:pt>
                <c:pt idx="1">
                  <c:v>92498.622675061066</c:v>
                </c:pt>
                <c:pt idx="2">
                  <c:v>98861.677134605663</c:v>
                </c:pt>
                <c:pt idx="3">
                  <c:v>101835.13220192594</c:v>
                </c:pt>
                <c:pt idx="4">
                  <c:v>103431.97010466302</c:v>
                </c:pt>
                <c:pt idx="5">
                  <c:v>103831.16802329708</c:v>
                </c:pt>
                <c:pt idx="6">
                  <c:v>103983.80824816841</c:v>
                </c:pt>
                <c:pt idx="7">
                  <c:v>104614.6218208638</c:v>
                </c:pt>
                <c:pt idx="8">
                  <c:v>105732.51527731853</c:v>
                </c:pt>
                <c:pt idx="9">
                  <c:v>106413.76134118528</c:v>
                </c:pt>
                <c:pt idx="10">
                  <c:v>107107.94242505328</c:v>
                </c:pt>
                <c:pt idx="11">
                  <c:v>107878.32712563009</c:v>
                </c:pt>
                <c:pt idx="12">
                  <c:v>108775.21975627798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15-4C11-9EB0-9134868B97D1}"/>
            </c:ext>
          </c:extLst>
        </c:ser>
        <c:ser>
          <c:idx val="4"/>
          <c:order val="6"/>
          <c:tx>
            <c:strRef>
              <c:f>'Comparison vs October'!$L$36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October'!$M$36:$Y$36</c:f>
              <c:numCache>
                <c:formatCode>#,##0</c:formatCode>
                <c:ptCount val="13"/>
                <c:pt idx="0">
                  <c:v>91494.211312876272</c:v>
                </c:pt>
                <c:pt idx="1">
                  <c:v>92498.622675061066</c:v>
                </c:pt>
                <c:pt idx="2">
                  <c:v>98861.677134605663</c:v>
                </c:pt>
                <c:pt idx="3">
                  <c:v>101835.13220192594</c:v>
                </c:pt>
                <c:pt idx="4">
                  <c:v>103431.97010466302</c:v>
                </c:pt>
                <c:pt idx="5">
                  <c:v>103831.16802329708</c:v>
                </c:pt>
                <c:pt idx="6">
                  <c:v>103983.80824816841</c:v>
                </c:pt>
                <c:pt idx="7">
                  <c:v>104521.87916873512</c:v>
                </c:pt>
                <c:pt idx="8">
                  <c:v>105067.45574587284</c:v>
                </c:pt>
                <c:pt idx="9">
                  <c:v>105591.63635202342</c:v>
                </c:pt>
                <c:pt idx="10">
                  <c:v>106008.24978602152</c:v>
                </c:pt>
                <c:pt idx="11">
                  <c:v>106362.15110294917</c:v>
                </c:pt>
                <c:pt idx="12">
                  <c:v>106916.71091272705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15-4C11-9EB0-9134868B9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10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7002032438252908"/>
          <c:h val="0.11845816793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Wages and salaries per employee</a:t>
            </a:r>
          </a:p>
        </c:rich>
      </c:tx>
      <c:layout>
        <c:manualLayout>
          <c:xMode val="edge"/>
          <c:yMode val="edge"/>
          <c:x val="5.8968949286768581E-2"/>
          <c:y val="4.6193935702788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597719655257223E-2"/>
          <c:y val="0.26138165049810763"/>
          <c:w val="0.90090029367506763"/>
          <c:h val="0.65317353286640278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October'!$B$37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October'!$C$37:$F$37</c:f>
              <c:numCache>
                <c:formatCode>#,##0</c:formatCode>
                <c:ptCount val="4"/>
                <c:pt idx="0">
                  <c:v>90333.488833652766</c:v>
                </c:pt>
                <c:pt idx="1">
                  <c:v>100742.40769982668</c:v>
                </c:pt>
                <c:pt idx="2">
                  <c:v>109993.98478736334</c:v>
                </c:pt>
                <c:pt idx="3">
                  <c:v>114271.90009306328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2-4FA3-BDF9-1BC9324DD475}"/>
            </c:ext>
          </c:extLst>
        </c:ser>
        <c:ser>
          <c:idx val="5"/>
          <c:order val="1"/>
          <c:tx>
            <c:strRef>
              <c:f>'Comparison vs October'!$B$38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October'!$C$38:$F$38</c:f>
              <c:numCache>
                <c:formatCode>#,##0</c:formatCode>
                <c:ptCount val="4"/>
                <c:pt idx="0">
                  <c:v>90333.488833652766</c:v>
                </c:pt>
                <c:pt idx="1">
                  <c:v>100742.40769982668</c:v>
                </c:pt>
                <c:pt idx="2">
                  <c:v>109976.88519657275</c:v>
                </c:pt>
                <c:pt idx="3">
                  <c:v>113532.89645748085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2-4FA3-BDF9-1BC9324DD475}"/>
            </c:ext>
          </c:extLst>
        </c:ser>
        <c:ser>
          <c:idx val="6"/>
          <c:order val="2"/>
          <c:tx>
            <c:strRef>
              <c:f>'Comparison vs October'!$B$39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October'!$C$39:$F$39</c:f>
              <c:numCache>
                <c:formatCode>#,##0</c:formatCode>
                <c:ptCount val="4"/>
                <c:pt idx="0">
                  <c:v>90333.488833652766</c:v>
                </c:pt>
                <c:pt idx="1">
                  <c:v>100742.40769982668</c:v>
                </c:pt>
                <c:pt idx="2">
                  <c:v>109934.82264312256</c:v>
                </c:pt>
                <c:pt idx="3">
                  <c:v>112248.85948735224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2-4FA3-BDF9-1BC9324DD475}"/>
            </c:ext>
          </c:extLst>
        </c:ser>
        <c:ser>
          <c:idx val="1"/>
          <c:order val="3"/>
          <c:tx>
            <c:strRef>
              <c:f>'Comparison vs October'!$B$33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October'!$C$33:$F$33</c:f>
              <c:numCache>
                <c:formatCode>#,##0</c:formatCode>
                <c:ptCount val="4"/>
                <c:pt idx="0">
                  <c:v>90268.231581851782</c:v>
                </c:pt>
                <c:pt idx="1">
                  <c:v>94139.307546282842</c:v>
                </c:pt>
                <c:pt idx="2">
                  <c:v>98377.388651803805</c:v>
                </c:pt>
                <c:pt idx="3">
                  <c:v>102803.06856486209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B2-4FA3-BDF9-1BC9324DD475}"/>
            </c:ext>
          </c:extLst>
        </c:ser>
        <c:ser>
          <c:idx val="2"/>
          <c:order val="4"/>
          <c:tx>
            <c:strRef>
              <c:f>'Comparison vs October'!$B$34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October'!$C$34:$F$34</c:f>
              <c:numCache>
                <c:formatCode>#,##0</c:formatCode>
                <c:ptCount val="4"/>
                <c:pt idx="0">
                  <c:v>90479.179084670614</c:v>
                </c:pt>
                <c:pt idx="1">
                  <c:v>99016.922436546884</c:v>
                </c:pt>
                <c:pt idx="2">
                  <c:v>104625.72152598055</c:v>
                </c:pt>
                <c:pt idx="3">
                  <c:v>108147.30858970355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B2-4FA3-BDF9-1BC9324DD475}"/>
            </c:ext>
          </c:extLst>
        </c:ser>
        <c:ser>
          <c:idx val="3"/>
          <c:order val="5"/>
          <c:tx>
            <c:strRef>
              <c:f>'Comparison vs October'!$B$35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October'!$C$35:$F$35</c:f>
              <c:numCache>
                <c:formatCode>#,##0</c:formatCode>
                <c:ptCount val="4"/>
                <c:pt idx="0">
                  <c:v>90479.179084670614</c:v>
                </c:pt>
                <c:pt idx="1">
                  <c:v>99016.922436546884</c:v>
                </c:pt>
                <c:pt idx="2">
                  <c:v>104550.21026744276</c:v>
                </c:pt>
                <c:pt idx="3">
                  <c:v>107552.45817950719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B2-4FA3-BDF9-1BC9324DD475}"/>
            </c:ext>
          </c:extLst>
        </c:ser>
        <c:ser>
          <c:idx val="4"/>
          <c:order val="6"/>
          <c:tx>
            <c:strRef>
              <c:f>'Comparison vs October'!$B$36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October'!$C$36:$F$36</c:f>
              <c:numCache>
                <c:formatCode>#,##0</c:formatCode>
                <c:ptCount val="4"/>
                <c:pt idx="0">
                  <c:v>90479.179084670614</c:v>
                </c:pt>
                <c:pt idx="1">
                  <c:v>99016.922436546884</c:v>
                </c:pt>
                <c:pt idx="2">
                  <c:v>104357.15510523727</c:v>
                </c:pt>
                <c:pt idx="3">
                  <c:v>106223.56816643993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B2-4FA3-BDF9-1BC9324DD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10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0503075000084567"/>
          <c:h val="0.11878540044372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Personal Income, index 2019 Q4 = 100</a:t>
            </a:r>
            <a:endParaRPr lang="en-US"/>
          </a:p>
        </c:rich>
      </c:tx>
      <c:layout>
        <c:manualLayout>
          <c:xMode val="edge"/>
          <c:yMode val="edge"/>
          <c:x val="7.6766910160326357E-2"/>
          <c:y val="4.9877153785528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90039706575141E-2"/>
          <c:y val="0.26433468543704763"/>
          <c:w val="0.90520654149000601"/>
          <c:h val="0.65045588309725766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October'!$L$13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October'!$AN$13:$AZ$13</c:f>
              <c:numCache>
                <c:formatCode>0.0</c:formatCode>
                <c:ptCount val="13"/>
                <c:pt idx="0">
                  <c:v>100</c:v>
                </c:pt>
                <c:pt idx="1">
                  <c:v>102.42432870604436</c:v>
                </c:pt>
                <c:pt idx="2">
                  <c:v>109.21297989374389</c:v>
                </c:pt>
                <c:pt idx="3">
                  <c:v>105.80174261418405</c:v>
                </c:pt>
                <c:pt idx="4">
                  <c:v>105.49621636205862</c:v>
                </c:pt>
                <c:pt idx="5">
                  <c:v>117.47635289056716</c:v>
                </c:pt>
                <c:pt idx="6">
                  <c:v>113.83439131811214</c:v>
                </c:pt>
                <c:pt idx="7">
                  <c:v>115.28068586480349</c:v>
                </c:pt>
                <c:pt idx="8">
                  <c:v>115.7970011008838</c:v>
                </c:pt>
                <c:pt idx="9">
                  <c:v>117.76979178110912</c:v>
                </c:pt>
                <c:pt idx="10">
                  <c:v>120.11678946638598</c:v>
                </c:pt>
                <c:pt idx="11">
                  <c:v>122.70867805656025</c:v>
                </c:pt>
                <c:pt idx="12">
                  <c:v>124.57870097507369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9-4F2C-84EE-49CCB1E2EE60}"/>
            </c:ext>
          </c:extLst>
        </c:ser>
        <c:ser>
          <c:idx val="5"/>
          <c:order val="1"/>
          <c:tx>
            <c:strRef>
              <c:f>'Comparison vs October'!$L$14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October'!$AN$14:$AZ$14</c:f>
              <c:numCache>
                <c:formatCode>0.0</c:formatCode>
                <c:ptCount val="13"/>
                <c:pt idx="0">
                  <c:v>100</c:v>
                </c:pt>
                <c:pt idx="1">
                  <c:v>102.42432870604436</c:v>
                </c:pt>
                <c:pt idx="2">
                  <c:v>109.21297989374389</c:v>
                </c:pt>
                <c:pt idx="3">
                  <c:v>105.80174261418405</c:v>
                </c:pt>
                <c:pt idx="4">
                  <c:v>105.49621636205862</c:v>
                </c:pt>
                <c:pt idx="5">
                  <c:v>117.47635285523853</c:v>
                </c:pt>
                <c:pt idx="6">
                  <c:v>113.83439109395697</c:v>
                </c:pt>
                <c:pt idx="7">
                  <c:v>115.28068514525758</c:v>
                </c:pt>
                <c:pt idx="8">
                  <c:v>115.4863232576178</c:v>
                </c:pt>
                <c:pt idx="9">
                  <c:v>116.30005707989979</c:v>
                </c:pt>
                <c:pt idx="10">
                  <c:v>118.14571158218919</c:v>
                </c:pt>
                <c:pt idx="11">
                  <c:v>120.26148180361433</c:v>
                </c:pt>
                <c:pt idx="12">
                  <c:v>121.89595634102237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9-4F2C-84EE-49CCB1E2EE60}"/>
            </c:ext>
          </c:extLst>
        </c:ser>
        <c:ser>
          <c:idx val="6"/>
          <c:order val="2"/>
          <c:tx>
            <c:strRef>
              <c:f>'Comparison vs October'!$L$15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October'!$AN$15:$AZ$15</c:f>
              <c:numCache>
                <c:formatCode>0.0</c:formatCode>
                <c:ptCount val="13"/>
                <c:pt idx="0">
                  <c:v>100</c:v>
                </c:pt>
                <c:pt idx="1">
                  <c:v>102.42432870604436</c:v>
                </c:pt>
                <c:pt idx="2">
                  <c:v>109.21297989374389</c:v>
                </c:pt>
                <c:pt idx="3">
                  <c:v>105.80174261418405</c:v>
                </c:pt>
                <c:pt idx="4">
                  <c:v>105.49621636030268</c:v>
                </c:pt>
                <c:pt idx="5">
                  <c:v>117.47635285649869</c:v>
                </c:pt>
                <c:pt idx="6">
                  <c:v>113.83439109665706</c:v>
                </c:pt>
                <c:pt idx="7">
                  <c:v>115.28068514867952</c:v>
                </c:pt>
                <c:pt idx="8">
                  <c:v>114.89630395297139</c:v>
                </c:pt>
                <c:pt idx="9">
                  <c:v>114.42625822468707</c:v>
                </c:pt>
                <c:pt idx="10">
                  <c:v>115.34941635688273</c:v>
                </c:pt>
                <c:pt idx="11">
                  <c:v>116.7592810514584</c:v>
                </c:pt>
                <c:pt idx="12">
                  <c:v>117.99716545389659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9-4F2C-84EE-49CCB1E2EE60}"/>
            </c:ext>
          </c:extLst>
        </c:ser>
        <c:ser>
          <c:idx val="1"/>
          <c:order val="3"/>
          <c:tx>
            <c:strRef>
              <c:f>'Comparison vs October'!$L$9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October'!$AN$9:$AZ$9</c:f>
              <c:numCache>
                <c:formatCode>0.0</c:formatCode>
                <c:ptCount val="13"/>
                <c:pt idx="0">
                  <c:v>100</c:v>
                </c:pt>
                <c:pt idx="1">
                  <c:v>101.43672476927011</c:v>
                </c:pt>
                <c:pt idx="2">
                  <c:v>102.78660922340639</c:v>
                </c:pt>
                <c:pt idx="3">
                  <c:v>104.34702577487353</c:v>
                </c:pt>
                <c:pt idx="4">
                  <c:v>105.80876352380187</c:v>
                </c:pt>
                <c:pt idx="5">
                  <c:v>107.3435362044325</c:v>
                </c:pt>
                <c:pt idx="6">
                  <c:v>108.76727203767832</c:v>
                </c:pt>
                <c:pt idx="7">
                  <c:v>110.14194680399807</c:v>
                </c:pt>
                <c:pt idx="8">
                  <c:v>111.56820620195718</c:v>
                </c:pt>
                <c:pt idx="9">
                  <c:v>113.1196418319447</c:v>
                </c:pt>
                <c:pt idx="10">
                  <c:v>114.55829638599558</c:v>
                </c:pt>
                <c:pt idx="11">
                  <c:v>115.98051065816425</c:v>
                </c:pt>
                <c:pt idx="12">
                  <c:v>117.35811721290092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C9-4F2C-84EE-49CCB1E2EE60}"/>
            </c:ext>
          </c:extLst>
        </c:ser>
        <c:ser>
          <c:idx val="2"/>
          <c:order val="4"/>
          <c:tx>
            <c:strRef>
              <c:f>'Comparison vs October'!$L$10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October'!$AN$10:$AZ$10</c:f>
              <c:numCache>
                <c:formatCode>0.0</c:formatCode>
                <c:ptCount val="13"/>
                <c:pt idx="0">
                  <c:v>100</c:v>
                </c:pt>
                <c:pt idx="1">
                  <c:v>101.24091431897619</c:v>
                </c:pt>
                <c:pt idx="2">
                  <c:v>109.2167954953478</c:v>
                </c:pt>
                <c:pt idx="3">
                  <c:v>106.92986587313598</c:v>
                </c:pt>
                <c:pt idx="4">
                  <c:v>105.83264736840172</c:v>
                </c:pt>
                <c:pt idx="5">
                  <c:v>117.80749863698885</c:v>
                </c:pt>
                <c:pt idx="6">
                  <c:v>111.42668857004954</c:v>
                </c:pt>
                <c:pt idx="7">
                  <c:v>111.64229272852592</c:v>
                </c:pt>
                <c:pt idx="8">
                  <c:v>111.87740320539892</c:v>
                </c:pt>
                <c:pt idx="9">
                  <c:v>112.74698835425588</c:v>
                </c:pt>
                <c:pt idx="10">
                  <c:v>115.00262652890353</c:v>
                </c:pt>
                <c:pt idx="11">
                  <c:v>117.30375903238274</c:v>
                </c:pt>
                <c:pt idx="12">
                  <c:v>119.11547942603315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C9-4F2C-84EE-49CCB1E2EE60}"/>
            </c:ext>
          </c:extLst>
        </c:ser>
        <c:ser>
          <c:idx val="3"/>
          <c:order val="5"/>
          <c:tx>
            <c:strRef>
              <c:f>'Comparison vs October'!$L$11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October'!$AN$11:$AZ$11</c:f>
              <c:numCache>
                <c:formatCode>0.0</c:formatCode>
                <c:ptCount val="13"/>
                <c:pt idx="0">
                  <c:v>100</c:v>
                </c:pt>
                <c:pt idx="1">
                  <c:v>101.24091431943461</c:v>
                </c:pt>
                <c:pt idx="2">
                  <c:v>109.21679549427628</c:v>
                </c:pt>
                <c:pt idx="3">
                  <c:v>106.92986586990122</c:v>
                </c:pt>
                <c:pt idx="4">
                  <c:v>105.83264736858162</c:v>
                </c:pt>
                <c:pt idx="5">
                  <c:v>117.80749863466933</c:v>
                </c:pt>
                <c:pt idx="6">
                  <c:v>111.42668863235087</c:v>
                </c:pt>
                <c:pt idx="7">
                  <c:v>111.54355234930813</c:v>
                </c:pt>
                <c:pt idx="8">
                  <c:v>110.85519192141922</c:v>
                </c:pt>
                <c:pt idx="9">
                  <c:v>111.19408516001147</c:v>
                </c:pt>
                <c:pt idx="10">
                  <c:v>112.87730006734756</c:v>
                </c:pt>
                <c:pt idx="11">
                  <c:v>114.80491999185627</c:v>
                </c:pt>
                <c:pt idx="12">
                  <c:v>116.35763503782911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C9-4F2C-84EE-49CCB1E2EE60}"/>
            </c:ext>
          </c:extLst>
        </c:ser>
        <c:ser>
          <c:idx val="4"/>
          <c:order val="6"/>
          <c:tx>
            <c:strRef>
              <c:f>'Comparison vs October'!$L$12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October'!$AN$7:$AZ$7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October'!$AN$12:$AZ$12</c:f>
              <c:numCache>
                <c:formatCode>0.0</c:formatCode>
                <c:ptCount val="13"/>
                <c:pt idx="0">
                  <c:v>100</c:v>
                </c:pt>
                <c:pt idx="1">
                  <c:v>101.24091431943461</c:v>
                </c:pt>
                <c:pt idx="2">
                  <c:v>109.21679549427628</c:v>
                </c:pt>
                <c:pt idx="3">
                  <c:v>106.92986586990122</c:v>
                </c:pt>
                <c:pt idx="4">
                  <c:v>105.83264736858162</c:v>
                </c:pt>
                <c:pt idx="5">
                  <c:v>117.80749863466974</c:v>
                </c:pt>
                <c:pt idx="6">
                  <c:v>111.42668863235266</c:v>
                </c:pt>
                <c:pt idx="7">
                  <c:v>111.29402969051344</c:v>
                </c:pt>
                <c:pt idx="8">
                  <c:v>109.69375068122945</c:v>
                </c:pt>
                <c:pt idx="9">
                  <c:v>109.45416226793643</c:v>
                </c:pt>
                <c:pt idx="10">
                  <c:v>110.58719307118005</c:v>
                </c:pt>
                <c:pt idx="11">
                  <c:v>112.06069756116392</c:v>
                </c:pt>
                <c:pt idx="12">
                  <c:v>113.31681517136236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C9-4F2C-84EE-49CCB1E2E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7002032438252908"/>
          <c:h val="0.11845816793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Personal Income, mil. $, at annual rate</a:t>
            </a:r>
            <a:endParaRPr lang="en-US"/>
          </a:p>
        </c:rich>
      </c:tx>
      <c:layout>
        <c:manualLayout>
          <c:xMode val="edge"/>
          <c:yMode val="edge"/>
          <c:x val="7.6766910160326357E-2"/>
          <c:y val="4.9877153785528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90039706575141E-2"/>
          <c:y val="0.26433468543704763"/>
          <c:w val="0.90520654149000601"/>
          <c:h val="0.65045588309725766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October'!$L$13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October'!$M$13:$Y$13</c:f>
              <c:numCache>
                <c:formatCode>#,##0.0</c:formatCode>
                <c:ptCount val="13"/>
                <c:pt idx="0">
                  <c:v>256889.89971410373</c:v>
                </c:pt>
                <c:pt idx="1">
                  <c:v>263117.75529580133</c:v>
                </c:pt>
                <c:pt idx="2">
                  <c:v>280557.11452382297</c:v>
                </c:pt>
                <c:pt idx="3">
                  <c:v>271793.99049735157</c:v>
                </c:pt>
                <c:pt idx="4">
                  <c:v>271009.12441466626</c:v>
                </c:pt>
                <c:pt idx="5">
                  <c:v>301784.88512836455</c:v>
                </c:pt>
                <c:pt idx="6">
                  <c:v>292429.0536972587</c:v>
                </c:pt>
                <c:pt idx="7">
                  <c:v>296144.4383078246</c:v>
                </c:pt>
                <c:pt idx="8">
                  <c:v>297470.8</c:v>
                </c:pt>
                <c:pt idx="9">
                  <c:v>302538.7</c:v>
                </c:pt>
                <c:pt idx="10">
                  <c:v>308567.90000000002</c:v>
                </c:pt>
                <c:pt idx="11">
                  <c:v>315226.2</c:v>
                </c:pt>
                <c:pt idx="12">
                  <c:v>320030.09999999998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8-46B9-97BA-D5D812526DFB}"/>
            </c:ext>
          </c:extLst>
        </c:ser>
        <c:ser>
          <c:idx val="5"/>
          <c:order val="1"/>
          <c:tx>
            <c:strRef>
              <c:f>'Comparison vs October'!$L$14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October'!$M$14:$Y$14</c:f>
              <c:numCache>
                <c:formatCode>#,##0.0</c:formatCode>
                <c:ptCount val="13"/>
                <c:pt idx="0">
                  <c:v>256889.89971410373</c:v>
                </c:pt>
                <c:pt idx="1">
                  <c:v>263117.75529580133</c:v>
                </c:pt>
                <c:pt idx="2">
                  <c:v>280557.11452382297</c:v>
                </c:pt>
                <c:pt idx="3">
                  <c:v>271793.99049735157</c:v>
                </c:pt>
                <c:pt idx="4">
                  <c:v>271009.12441466626</c:v>
                </c:pt>
                <c:pt idx="5">
                  <c:v>301784.88503760891</c:v>
                </c:pt>
                <c:pt idx="6">
                  <c:v>292429.05312142667</c:v>
                </c:pt>
                <c:pt idx="7">
                  <c:v>296144.43645938387</c:v>
                </c:pt>
                <c:pt idx="8">
                  <c:v>296672.7</c:v>
                </c:pt>
                <c:pt idx="9">
                  <c:v>298763.09999999998</c:v>
                </c:pt>
                <c:pt idx="10">
                  <c:v>303504.40000000002</c:v>
                </c:pt>
                <c:pt idx="11">
                  <c:v>308939.59999999998</c:v>
                </c:pt>
                <c:pt idx="12">
                  <c:v>313138.40000000002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8-46B9-97BA-D5D812526DFB}"/>
            </c:ext>
          </c:extLst>
        </c:ser>
        <c:ser>
          <c:idx val="6"/>
          <c:order val="2"/>
          <c:tx>
            <c:strRef>
              <c:f>'Comparison vs October'!$L$15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October'!$M$15:$Y$15</c:f>
              <c:numCache>
                <c:formatCode>#,##0.0</c:formatCode>
                <c:ptCount val="13"/>
                <c:pt idx="0">
                  <c:v>256889.89971410373</c:v>
                </c:pt>
                <c:pt idx="1">
                  <c:v>263117.75529580133</c:v>
                </c:pt>
                <c:pt idx="2">
                  <c:v>280557.11452382297</c:v>
                </c:pt>
                <c:pt idx="3">
                  <c:v>271793.99049735157</c:v>
                </c:pt>
                <c:pt idx="4">
                  <c:v>271009.12441015546</c:v>
                </c:pt>
                <c:pt idx="5">
                  <c:v>301784.88504084613</c:v>
                </c:pt>
                <c:pt idx="6">
                  <c:v>292429.05312836292</c:v>
                </c:pt>
                <c:pt idx="7">
                  <c:v>296144.43646817451</c:v>
                </c:pt>
                <c:pt idx="8">
                  <c:v>295157</c:v>
                </c:pt>
                <c:pt idx="9">
                  <c:v>293949.5</c:v>
                </c:pt>
                <c:pt idx="10">
                  <c:v>296321</c:v>
                </c:pt>
                <c:pt idx="11">
                  <c:v>299942.8</c:v>
                </c:pt>
                <c:pt idx="12">
                  <c:v>303122.8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8-46B9-97BA-D5D812526DFB}"/>
            </c:ext>
          </c:extLst>
        </c:ser>
        <c:ser>
          <c:idx val="1"/>
          <c:order val="3"/>
          <c:tx>
            <c:strRef>
              <c:f>'Comparison vs October'!$L$9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October'!$M$9:$Y$9</c:f>
              <c:numCache>
                <c:formatCode>#,##0.0</c:formatCode>
                <c:ptCount val="13"/>
                <c:pt idx="0">
                  <c:v>269460.09999999998</c:v>
                </c:pt>
                <c:pt idx="1">
                  <c:v>273331.5</c:v>
                </c:pt>
                <c:pt idx="2">
                  <c:v>276968.90000000002</c:v>
                </c:pt>
                <c:pt idx="3">
                  <c:v>281173.59999999998</c:v>
                </c:pt>
                <c:pt idx="4">
                  <c:v>285112.40000000002</c:v>
                </c:pt>
                <c:pt idx="5">
                  <c:v>289248</c:v>
                </c:pt>
                <c:pt idx="6">
                  <c:v>293084.40000000002</c:v>
                </c:pt>
                <c:pt idx="7">
                  <c:v>296788.59999999998</c:v>
                </c:pt>
                <c:pt idx="8">
                  <c:v>300631.8</c:v>
                </c:pt>
                <c:pt idx="9">
                  <c:v>304812.3</c:v>
                </c:pt>
                <c:pt idx="10">
                  <c:v>308688.90000000002</c:v>
                </c:pt>
                <c:pt idx="11">
                  <c:v>312521.2</c:v>
                </c:pt>
                <c:pt idx="12">
                  <c:v>316233.3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68-46B9-97BA-D5D812526DFB}"/>
            </c:ext>
          </c:extLst>
        </c:ser>
        <c:ser>
          <c:idx val="2"/>
          <c:order val="4"/>
          <c:tx>
            <c:strRef>
              <c:f>'Comparison vs October'!$L$10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October'!$M$10:$Y$10</c:f>
              <c:numCache>
                <c:formatCode>#,##0.0</c:formatCode>
                <c:ptCount val="13"/>
                <c:pt idx="0">
                  <c:v>265747.40875434666</c:v>
                </c:pt>
                <c:pt idx="1">
                  <c:v>269045.10640188755</c:v>
                </c:pt>
                <c:pt idx="2">
                  <c:v>290240.80395342078</c:v>
                </c:pt>
                <c:pt idx="3">
                  <c:v>284163.34774235729</c:v>
                </c:pt>
                <c:pt idx="4">
                  <c:v>281247.51799765282</c:v>
                </c:pt>
                <c:pt idx="5">
                  <c:v>313070.37494611013</c:v>
                </c:pt>
                <c:pt idx="6">
                  <c:v>296113.53753568238</c:v>
                </c:pt>
                <c:pt idx="7">
                  <c:v>296686.5</c:v>
                </c:pt>
                <c:pt idx="8">
                  <c:v>297311.3</c:v>
                </c:pt>
                <c:pt idx="9">
                  <c:v>299622.2</c:v>
                </c:pt>
                <c:pt idx="10">
                  <c:v>305616.5</c:v>
                </c:pt>
                <c:pt idx="11">
                  <c:v>311731.7</c:v>
                </c:pt>
                <c:pt idx="12">
                  <c:v>316546.3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68-46B9-97BA-D5D812526DFB}"/>
            </c:ext>
          </c:extLst>
        </c:ser>
        <c:ser>
          <c:idx val="3"/>
          <c:order val="5"/>
          <c:tx>
            <c:strRef>
              <c:f>'Comparison vs October'!$L$11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October'!$M$11:$Y$11</c:f>
              <c:numCache>
                <c:formatCode>#,##0.0</c:formatCode>
                <c:ptCount val="13"/>
                <c:pt idx="0">
                  <c:v>265747.40875359846</c:v>
                </c:pt>
                <c:pt idx="1">
                  <c:v>269045.10640234826</c:v>
                </c:pt>
                <c:pt idx="2">
                  <c:v>290240.80394975608</c:v>
                </c:pt>
                <c:pt idx="3">
                  <c:v>284163.34773296094</c:v>
                </c:pt>
                <c:pt idx="4">
                  <c:v>281247.51799733908</c:v>
                </c:pt>
                <c:pt idx="5">
                  <c:v>313070.37493906461</c:v>
                </c:pt>
                <c:pt idx="6">
                  <c:v>296113.53770041291</c:v>
                </c:pt>
                <c:pt idx="7">
                  <c:v>296424.09999999998</c:v>
                </c:pt>
                <c:pt idx="8">
                  <c:v>294594.8</c:v>
                </c:pt>
                <c:pt idx="9">
                  <c:v>295495.40000000002</c:v>
                </c:pt>
                <c:pt idx="10">
                  <c:v>299968.5</c:v>
                </c:pt>
                <c:pt idx="11">
                  <c:v>305091.09999999998</c:v>
                </c:pt>
                <c:pt idx="12">
                  <c:v>309217.40000000002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68-46B9-97BA-D5D812526DFB}"/>
            </c:ext>
          </c:extLst>
        </c:ser>
        <c:ser>
          <c:idx val="4"/>
          <c:order val="6"/>
          <c:tx>
            <c:strRef>
              <c:f>'Comparison vs October'!$L$12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October'!$M$12:$Y$12</c:f>
              <c:numCache>
                <c:formatCode>#,##0.0</c:formatCode>
                <c:ptCount val="13"/>
                <c:pt idx="0">
                  <c:v>265747.40875359846</c:v>
                </c:pt>
                <c:pt idx="1">
                  <c:v>269045.10640234826</c:v>
                </c:pt>
                <c:pt idx="2">
                  <c:v>290240.80394975608</c:v>
                </c:pt>
                <c:pt idx="3">
                  <c:v>284163.34773296094</c:v>
                </c:pt>
                <c:pt idx="4">
                  <c:v>281247.51799733908</c:v>
                </c:pt>
                <c:pt idx="5">
                  <c:v>313070.37493906572</c:v>
                </c:pt>
                <c:pt idx="6">
                  <c:v>296113.53770041768</c:v>
                </c:pt>
                <c:pt idx="7">
                  <c:v>295761</c:v>
                </c:pt>
                <c:pt idx="8">
                  <c:v>291508.3</c:v>
                </c:pt>
                <c:pt idx="9">
                  <c:v>290871.59999999998</c:v>
                </c:pt>
                <c:pt idx="10">
                  <c:v>293882.59999999998</c:v>
                </c:pt>
                <c:pt idx="11">
                  <c:v>297798.40000000002</c:v>
                </c:pt>
                <c:pt idx="12">
                  <c:v>301136.5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68-46B9-97BA-D5D812526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330000"/>
          <c:min val="2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7002032438252908"/>
          <c:h val="0.11845816793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Unemployment</a:t>
            </a:r>
            <a:r>
              <a:rPr lang="en-US" baseline="0"/>
              <a:t> rate</a:t>
            </a:r>
            <a:endParaRPr lang="en-US"/>
          </a:p>
        </c:rich>
      </c:tx>
      <c:layout>
        <c:manualLayout>
          <c:xMode val="edge"/>
          <c:yMode val="edge"/>
          <c:x val="8.3347761812359672E-2"/>
          <c:y val="4.6193935702788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04184565903747E-2"/>
          <c:y val="0.26138165049810763"/>
          <c:w val="0.93349382876442111"/>
          <c:h val="0.65317353286640278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October'!$B$54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October'!$C$54:$F$54</c:f>
              <c:numCache>
                <c:formatCode>0.0</c:formatCode>
                <c:ptCount val="4"/>
                <c:pt idx="0">
                  <c:v>2.6473435327500003</c:v>
                </c:pt>
                <c:pt idx="1">
                  <c:v>7.7666404355000003</c:v>
                </c:pt>
                <c:pt idx="2">
                  <c:v>5.1248880262499998</c:v>
                </c:pt>
                <c:pt idx="3">
                  <c:v>3.8665612500000002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B-4814-AFC3-D163EF97D5A8}"/>
            </c:ext>
          </c:extLst>
        </c:ser>
        <c:ser>
          <c:idx val="5"/>
          <c:order val="1"/>
          <c:tx>
            <c:strRef>
              <c:f>'Comparison vs October'!$B$55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October'!$C$55:$F$55</c:f>
              <c:numCache>
                <c:formatCode>0.0</c:formatCode>
                <c:ptCount val="4"/>
                <c:pt idx="0">
                  <c:v>2.6473435327500003</c:v>
                </c:pt>
                <c:pt idx="1">
                  <c:v>7.7666404355000003</c:v>
                </c:pt>
                <c:pt idx="2">
                  <c:v>5.1425612762499995</c:v>
                </c:pt>
                <c:pt idx="3">
                  <c:v>4.1014214999999998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B-4814-AFC3-D163EF97D5A8}"/>
            </c:ext>
          </c:extLst>
        </c:ser>
        <c:ser>
          <c:idx val="6"/>
          <c:order val="2"/>
          <c:tx>
            <c:strRef>
              <c:f>'Comparison vs October'!$B$56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October'!$C$56:$F$56</c:f>
              <c:numCache>
                <c:formatCode>0.0</c:formatCode>
                <c:ptCount val="4"/>
                <c:pt idx="0">
                  <c:v>2.6473435327500003</c:v>
                </c:pt>
                <c:pt idx="1">
                  <c:v>7.7666404355000003</c:v>
                </c:pt>
                <c:pt idx="2">
                  <c:v>5.1689962762499997</c:v>
                </c:pt>
                <c:pt idx="3">
                  <c:v>4.5558147499999997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5B-4814-AFC3-D163EF97D5A8}"/>
            </c:ext>
          </c:extLst>
        </c:ser>
        <c:ser>
          <c:idx val="1"/>
          <c:order val="3"/>
          <c:tx>
            <c:strRef>
              <c:f>'Comparison vs October'!$B$50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October'!$C$50:$F$50</c:f>
              <c:numCache>
                <c:formatCode>0.0</c:formatCode>
                <c:ptCount val="4"/>
                <c:pt idx="0">
                  <c:v>3.2152995456193922</c:v>
                </c:pt>
                <c:pt idx="1">
                  <c:v>2.9913592499999999</c:v>
                </c:pt>
                <c:pt idx="2">
                  <c:v>3.0332447500000002</c:v>
                </c:pt>
                <c:pt idx="3">
                  <c:v>3.2176464999999999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B-4814-AFC3-D163EF97D5A8}"/>
            </c:ext>
          </c:extLst>
        </c:ser>
        <c:ser>
          <c:idx val="2"/>
          <c:order val="4"/>
          <c:tx>
            <c:strRef>
              <c:f>'Comparison vs October'!$B$51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October'!$C$51:$F$51</c:f>
              <c:numCache>
                <c:formatCode>0.0</c:formatCode>
                <c:ptCount val="4"/>
                <c:pt idx="0">
                  <c:v>2.6473435327500003</c:v>
                </c:pt>
                <c:pt idx="1">
                  <c:v>7.7666404355000003</c:v>
                </c:pt>
                <c:pt idx="2">
                  <c:v>4.9937572149999996</c:v>
                </c:pt>
                <c:pt idx="3">
                  <c:v>3.86300475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5B-4814-AFC3-D163EF97D5A8}"/>
            </c:ext>
          </c:extLst>
        </c:ser>
        <c:ser>
          <c:idx val="3"/>
          <c:order val="5"/>
          <c:tx>
            <c:strRef>
              <c:f>'Comparison vs October'!$B$52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October'!$C$52:$F$52</c:f>
              <c:numCache>
                <c:formatCode>0.0</c:formatCode>
                <c:ptCount val="4"/>
                <c:pt idx="0">
                  <c:v>2.6473435327500003</c:v>
                </c:pt>
                <c:pt idx="1">
                  <c:v>7.7666404355000003</c:v>
                </c:pt>
                <c:pt idx="2">
                  <c:v>5.0420819649999995</c:v>
                </c:pt>
                <c:pt idx="3">
                  <c:v>4.0904072500000002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5B-4814-AFC3-D163EF97D5A8}"/>
            </c:ext>
          </c:extLst>
        </c:ser>
        <c:ser>
          <c:idx val="4"/>
          <c:order val="6"/>
          <c:tx>
            <c:strRef>
              <c:f>'Comparison vs October'!$B$53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October'!$C$53:$F$53</c:f>
              <c:numCache>
                <c:formatCode>0.0</c:formatCode>
                <c:ptCount val="4"/>
                <c:pt idx="0">
                  <c:v>2.6473435327500003</c:v>
                </c:pt>
                <c:pt idx="1">
                  <c:v>7.7666404355000003</c:v>
                </c:pt>
                <c:pt idx="2">
                  <c:v>5.0696472149999998</c:v>
                </c:pt>
                <c:pt idx="3">
                  <c:v>4.3555434999999996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5B-4814-AFC3-D163EF97D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2284276620118617"/>
          <c:w val="0.79707530151462969"/>
          <c:h val="0.11878540044372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Unemployment rate</a:t>
            </a:r>
          </a:p>
        </c:rich>
      </c:tx>
      <c:layout>
        <c:manualLayout>
          <c:xMode val="edge"/>
          <c:yMode val="edge"/>
          <c:x val="7.7350761257046888E-2"/>
          <c:y val="4.9877176955090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'Comparison vs October'!$L$54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October'!$M$54:$Y$54</c:f>
              <c:numCache>
                <c:formatCode>0.0</c:formatCode>
                <c:ptCount val="13"/>
                <c:pt idx="0">
                  <c:v>2.3719126890000002</c:v>
                </c:pt>
                <c:pt idx="1">
                  <c:v>3.3591598829999998</c:v>
                </c:pt>
                <c:pt idx="2">
                  <c:v>13.226424120000001</c:v>
                </c:pt>
                <c:pt idx="3">
                  <c:v>8.2521886890000005</c:v>
                </c:pt>
                <c:pt idx="4">
                  <c:v>6.2287890499999996</c:v>
                </c:pt>
                <c:pt idx="5">
                  <c:v>5.5347355020000002</c:v>
                </c:pt>
                <c:pt idx="6">
                  <c:v>5.1970713579999996</c:v>
                </c:pt>
                <c:pt idx="7">
                  <c:v>4.9999192450000001</c:v>
                </c:pt>
                <c:pt idx="8">
                  <c:v>4.7678260000000003</c:v>
                </c:pt>
                <c:pt idx="9">
                  <c:v>4.2766000000000002</c:v>
                </c:pt>
                <c:pt idx="10">
                  <c:v>3.9482689999999998</c:v>
                </c:pt>
                <c:pt idx="11">
                  <c:v>3.6717870000000001</c:v>
                </c:pt>
                <c:pt idx="12">
                  <c:v>3.5695890000000001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D-4186-8BC4-7003BDCFDB75}"/>
            </c:ext>
          </c:extLst>
        </c:ser>
        <c:ser>
          <c:idx val="5"/>
          <c:order val="1"/>
          <c:tx>
            <c:strRef>
              <c:f>'Comparison vs October'!$L$55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October'!$M$55:$Y$55</c:f>
              <c:numCache>
                <c:formatCode>0.0</c:formatCode>
                <c:ptCount val="13"/>
                <c:pt idx="0">
                  <c:v>2.3719126890000002</c:v>
                </c:pt>
                <c:pt idx="1">
                  <c:v>3.3591598829999998</c:v>
                </c:pt>
                <c:pt idx="2">
                  <c:v>13.226424120000001</c:v>
                </c:pt>
                <c:pt idx="3">
                  <c:v>8.2521886890000005</c:v>
                </c:pt>
                <c:pt idx="4">
                  <c:v>6.2287890499999996</c:v>
                </c:pt>
                <c:pt idx="5">
                  <c:v>5.5347355020000002</c:v>
                </c:pt>
                <c:pt idx="6">
                  <c:v>5.1970713579999996</c:v>
                </c:pt>
                <c:pt idx="7">
                  <c:v>4.9999192450000001</c:v>
                </c:pt>
                <c:pt idx="8">
                  <c:v>4.8385189999999998</c:v>
                </c:pt>
                <c:pt idx="9">
                  <c:v>4.5422580000000004</c:v>
                </c:pt>
                <c:pt idx="10">
                  <c:v>4.225892</c:v>
                </c:pt>
                <c:pt idx="11">
                  <c:v>3.9114080000000002</c:v>
                </c:pt>
                <c:pt idx="12">
                  <c:v>3.7261280000000001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D-4186-8BC4-7003BDCFDB75}"/>
            </c:ext>
          </c:extLst>
        </c:ser>
        <c:ser>
          <c:idx val="6"/>
          <c:order val="2"/>
          <c:tx>
            <c:strRef>
              <c:f>'Comparison vs October'!$L$56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October'!$M$56:$Y$56</c:f>
              <c:numCache>
                <c:formatCode>0.0</c:formatCode>
                <c:ptCount val="13"/>
                <c:pt idx="0">
                  <c:v>2.3719126890000002</c:v>
                </c:pt>
                <c:pt idx="1">
                  <c:v>3.3591598829999998</c:v>
                </c:pt>
                <c:pt idx="2">
                  <c:v>13.226424120000001</c:v>
                </c:pt>
                <c:pt idx="3">
                  <c:v>8.2521886890000005</c:v>
                </c:pt>
                <c:pt idx="4">
                  <c:v>6.2287890499999996</c:v>
                </c:pt>
                <c:pt idx="5">
                  <c:v>5.5347355020000002</c:v>
                </c:pt>
                <c:pt idx="6">
                  <c:v>5.1970713579999996</c:v>
                </c:pt>
                <c:pt idx="7">
                  <c:v>4.9999192450000001</c:v>
                </c:pt>
                <c:pt idx="8">
                  <c:v>4.9442589999999997</c:v>
                </c:pt>
                <c:pt idx="9">
                  <c:v>4.9941700000000004</c:v>
                </c:pt>
                <c:pt idx="10">
                  <c:v>4.7080900000000003</c:v>
                </c:pt>
                <c:pt idx="11">
                  <c:v>4.3774550000000003</c:v>
                </c:pt>
                <c:pt idx="12">
                  <c:v>4.1435440000000003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D-4186-8BC4-7003BDCFDB75}"/>
            </c:ext>
          </c:extLst>
        </c:ser>
        <c:ser>
          <c:idx val="1"/>
          <c:order val="3"/>
          <c:tx>
            <c:strRef>
              <c:f>'Comparison vs October'!$L$50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October'!$M$50:$Y$50</c:f>
              <c:numCache>
                <c:formatCode>0.0</c:formatCode>
                <c:ptCount val="13"/>
                <c:pt idx="0">
                  <c:v>3.0544060000000002</c:v>
                </c:pt>
                <c:pt idx="1">
                  <c:v>3.0153099999999999</c:v>
                </c:pt>
                <c:pt idx="2">
                  <c:v>2.9757449999999999</c:v>
                </c:pt>
                <c:pt idx="3">
                  <c:v>2.989649</c:v>
                </c:pt>
                <c:pt idx="4">
                  <c:v>2.9847329999999999</c:v>
                </c:pt>
                <c:pt idx="5">
                  <c:v>2.9905029999999999</c:v>
                </c:pt>
                <c:pt idx="6">
                  <c:v>3.0084420000000001</c:v>
                </c:pt>
                <c:pt idx="7">
                  <c:v>3.048524</c:v>
                </c:pt>
                <c:pt idx="8">
                  <c:v>3.0855100000000002</c:v>
                </c:pt>
                <c:pt idx="9">
                  <c:v>3.1282619999999999</c:v>
                </c:pt>
                <c:pt idx="10">
                  <c:v>3.174255</c:v>
                </c:pt>
                <c:pt idx="11">
                  <c:v>3.2396289999999999</c:v>
                </c:pt>
                <c:pt idx="12">
                  <c:v>3.3284400000000001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7D-4186-8BC4-7003BDCFDB75}"/>
            </c:ext>
          </c:extLst>
        </c:ser>
        <c:ser>
          <c:idx val="2"/>
          <c:order val="4"/>
          <c:tx>
            <c:strRef>
              <c:f>'Comparison vs October'!$L$51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5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October'!$M$51:$Y$51</c:f>
              <c:numCache>
                <c:formatCode>0.0</c:formatCode>
                <c:ptCount val="13"/>
                <c:pt idx="0">
                  <c:v>2.3719126890000002</c:v>
                </c:pt>
                <c:pt idx="1">
                  <c:v>3.3591598829999998</c:v>
                </c:pt>
                <c:pt idx="2">
                  <c:v>13.226424120000001</c:v>
                </c:pt>
                <c:pt idx="3">
                  <c:v>8.2521886890000005</c:v>
                </c:pt>
                <c:pt idx="4">
                  <c:v>6.2287890499999996</c:v>
                </c:pt>
                <c:pt idx="5">
                  <c:v>5.5347355020000002</c:v>
                </c:pt>
                <c:pt idx="6">
                  <c:v>5.1970713579999996</c:v>
                </c:pt>
                <c:pt idx="7">
                  <c:v>4.7746139999999997</c:v>
                </c:pt>
                <c:pt idx="8">
                  <c:v>4.4686079999999997</c:v>
                </c:pt>
                <c:pt idx="9">
                  <c:v>4.0862030000000003</c:v>
                </c:pt>
                <c:pt idx="10">
                  <c:v>3.8864860000000001</c:v>
                </c:pt>
                <c:pt idx="11">
                  <c:v>3.7670849999999998</c:v>
                </c:pt>
                <c:pt idx="12">
                  <c:v>3.7122449999999998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7D-4186-8BC4-7003BDCFDB75}"/>
            </c:ext>
          </c:extLst>
        </c:ser>
        <c:ser>
          <c:idx val="3"/>
          <c:order val="5"/>
          <c:tx>
            <c:strRef>
              <c:f>'Comparison vs October'!$L$52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5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October'!$M$52:$Y$52</c:f>
              <c:numCache>
                <c:formatCode>0.0</c:formatCode>
                <c:ptCount val="13"/>
                <c:pt idx="0">
                  <c:v>2.3719126890000002</c:v>
                </c:pt>
                <c:pt idx="1">
                  <c:v>3.3591598829999998</c:v>
                </c:pt>
                <c:pt idx="2">
                  <c:v>13.226424120000001</c:v>
                </c:pt>
                <c:pt idx="3">
                  <c:v>8.2521886890000005</c:v>
                </c:pt>
                <c:pt idx="4">
                  <c:v>6.2287890499999996</c:v>
                </c:pt>
                <c:pt idx="5">
                  <c:v>5.5347355020000002</c:v>
                </c:pt>
                <c:pt idx="6">
                  <c:v>5.1970713579999996</c:v>
                </c:pt>
                <c:pt idx="7">
                  <c:v>4.775182</c:v>
                </c:pt>
                <c:pt idx="8">
                  <c:v>4.6613389999999999</c:v>
                </c:pt>
                <c:pt idx="9">
                  <c:v>4.4077900000000003</c:v>
                </c:pt>
                <c:pt idx="10">
                  <c:v>4.1557740000000001</c:v>
                </c:pt>
                <c:pt idx="11">
                  <c:v>3.9480300000000002</c:v>
                </c:pt>
                <c:pt idx="12">
                  <c:v>3.8500350000000001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7D-4186-8BC4-7003BDCFDB75}"/>
            </c:ext>
          </c:extLst>
        </c:ser>
        <c:ser>
          <c:idx val="4"/>
          <c:order val="6"/>
          <c:tx>
            <c:strRef>
              <c:f>'Comparison vs October'!$L$53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5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October'!$M$53:$Y$53</c:f>
              <c:numCache>
                <c:formatCode>0.0</c:formatCode>
                <c:ptCount val="13"/>
                <c:pt idx="0">
                  <c:v>2.3719126890000002</c:v>
                </c:pt>
                <c:pt idx="1">
                  <c:v>3.3591598829999998</c:v>
                </c:pt>
                <c:pt idx="2">
                  <c:v>13.226424120000001</c:v>
                </c:pt>
                <c:pt idx="3">
                  <c:v>8.2521886890000005</c:v>
                </c:pt>
                <c:pt idx="4">
                  <c:v>6.2287890499999996</c:v>
                </c:pt>
                <c:pt idx="5">
                  <c:v>5.5347355020000002</c:v>
                </c:pt>
                <c:pt idx="6">
                  <c:v>5.1970713579999996</c:v>
                </c:pt>
                <c:pt idx="7">
                  <c:v>4.7760590000000001</c:v>
                </c:pt>
                <c:pt idx="8">
                  <c:v>4.7707230000000003</c:v>
                </c:pt>
                <c:pt idx="9">
                  <c:v>4.5906710000000004</c:v>
                </c:pt>
                <c:pt idx="10">
                  <c:v>4.4095060000000004</c:v>
                </c:pt>
                <c:pt idx="11">
                  <c:v>4.2510399999999997</c:v>
                </c:pt>
                <c:pt idx="12">
                  <c:v>4.1709569999999996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7D-4186-8BC4-7003BDCFD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6668679697015694"/>
          <c:h val="0.11878540044372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Employment (thousands of jobs)</a:t>
            </a:r>
          </a:p>
        </c:rich>
      </c:tx>
      <c:layout>
        <c:manualLayout>
          <c:xMode val="edge"/>
          <c:yMode val="edge"/>
          <c:x val="7.2506495600592774E-2"/>
          <c:y val="4.25106944504865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086981616399297E-2"/>
          <c:y val="0.26874813300271166"/>
          <c:w val="0.91541103171392557"/>
          <c:h val="0.64580705036179875"/>
        </c:manualLayout>
      </c:layout>
      <c:lineChart>
        <c:grouping val="standard"/>
        <c:varyColors val="0"/>
        <c:ser>
          <c:idx val="0"/>
          <c:order val="0"/>
          <c:tx>
            <c:strRef>
              <c:f>'Comparison vs October'!$B$46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October'!$C$46:$F$46</c:f>
              <c:numCache>
                <c:formatCode>#,##0.0</c:formatCode>
                <c:ptCount val="4"/>
                <c:pt idx="0">
                  <c:v>1763.4833333333333</c:v>
                </c:pt>
                <c:pt idx="1">
                  <c:v>1662.375</c:v>
                </c:pt>
                <c:pt idx="2">
                  <c:v>1688.4044166666665</c:v>
                </c:pt>
                <c:pt idx="3">
                  <c:v>1780.7772500000001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D-4B74-822D-5E717B8746DC}"/>
            </c:ext>
          </c:extLst>
        </c:ser>
        <c:ser>
          <c:idx val="5"/>
          <c:order val="1"/>
          <c:tx>
            <c:strRef>
              <c:f>'Comparison vs October'!$B$47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October'!$C$47:$F$47</c:f>
              <c:numCache>
                <c:formatCode>#,##0.0</c:formatCode>
                <c:ptCount val="4"/>
                <c:pt idx="0">
                  <c:v>1763.4833333333333</c:v>
                </c:pt>
                <c:pt idx="1">
                  <c:v>1662.375</c:v>
                </c:pt>
                <c:pt idx="2">
                  <c:v>1687.9254166666665</c:v>
                </c:pt>
                <c:pt idx="3">
                  <c:v>1767.4357500000001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D-4B74-822D-5E717B8746DC}"/>
            </c:ext>
          </c:extLst>
        </c:ser>
        <c:ser>
          <c:idx val="6"/>
          <c:order val="2"/>
          <c:tx>
            <c:strRef>
              <c:f>'Comparison vs October'!$B$48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October'!$C$48:$F$48</c:f>
              <c:numCache>
                <c:formatCode>#,##0.0</c:formatCode>
                <c:ptCount val="4"/>
                <c:pt idx="0">
                  <c:v>1763.4833333333333</c:v>
                </c:pt>
                <c:pt idx="1">
                  <c:v>1662.375</c:v>
                </c:pt>
                <c:pt idx="2">
                  <c:v>1686.9136666666666</c:v>
                </c:pt>
                <c:pt idx="3">
                  <c:v>1745.4870000000001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D-4B74-822D-5E717B8746DC}"/>
            </c:ext>
          </c:extLst>
        </c:ser>
        <c:ser>
          <c:idx val="1"/>
          <c:order val="3"/>
          <c:tx>
            <c:strRef>
              <c:f>'Comparison vs October'!$B$42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October'!$C$42:$F$42</c:f>
              <c:numCache>
                <c:formatCode>#,##0.0</c:formatCode>
                <c:ptCount val="4"/>
                <c:pt idx="0">
                  <c:v>1761.7864793837607</c:v>
                </c:pt>
                <c:pt idx="1">
                  <c:v>1799.0877499999999</c:v>
                </c:pt>
                <c:pt idx="2">
                  <c:v>1827.2860000000001</c:v>
                </c:pt>
                <c:pt idx="3">
                  <c:v>1846.8242500000001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7D-4B74-822D-5E717B8746DC}"/>
            </c:ext>
          </c:extLst>
        </c:ser>
        <c:ser>
          <c:idx val="2"/>
          <c:order val="4"/>
          <c:tx>
            <c:strRef>
              <c:f>'Comparison vs October'!$B$43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2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October'!$C$43:$F$43</c:f>
              <c:numCache>
                <c:formatCode>#,##0.0</c:formatCode>
                <c:ptCount val="4"/>
                <c:pt idx="0">
                  <c:v>1763.4833333333333</c:v>
                </c:pt>
                <c:pt idx="1">
                  <c:v>1662.375</c:v>
                </c:pt>
                <c:pt idx="2">
                  <c:v>1687.4319166666664</c:v>
                </c:pt>
                <c:pt idx="3">
                  <c:v>1769.0075000000002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7D-4B74-822D-5E717B8746DC}"/>
            </c:ext>
          </c:extLst>
        </c:ser>
        <c:ser>
          <c:idx val="3"/>
          <c:order val="5"/>
          <c:tx>
            <c:strRef>
              <c:f>'Comparison vs October'!$B$44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2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October'!$C$44:$F$44</c:f>
              <c:numCache>
                <c:formatCode>#,##0.0</c:formatCode>
                <c:ptCount val="4"/>
                <c:pt idx="0">
                  <c:v>1763.4833333333333</c:v>
                </c:pt>
                <c:pt idx="1">
                  <c:v>1662.375</c:v>
                </c:pt>
                <c:pt idx="2">
                  <c:v>1685.4474166666669</c:v>
                </c:pt>
                <c:pt idx="3">
                  <c:v>1753.67075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7D-4B74-822D-5E717B8746DC}"/>
            </c:ext>
          </c:extLst>
        </c:ser>
        <c:ser>
          <c:idx val="4"/>
          <c:order val="6"/>
          <c:tx>
            <c:strRef>
              <c:f>'Comparison vs October'!$B$45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2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October'!$C$45:$F$45</c:f>
              <c:numCache>
                <c:formatCode>#,##0.0</c:formatCode>
                <c:ptCount val="4"/>
                <c:pt idx="0">
                  <c:v>1763.4833333333333</c:v>
                </c:pt>
                <c:pt idx="1">
                  <c:v>1662.375</c:v>
                </c:pt>
                <c:pt idx="2">
                  <c:v>1684.2331666666666</c:v>
                </c:pt>
                <c:pt idx="3">
                  <c:v>1740.2075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7D-4B74-822D-5E717B8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900"/>
          <c:min val="15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79707530151462969"/>
          <c:h val="0.11878540044372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Employment (thousands of</a:t>
            </a:r>
            <a:r>
              <a:rPr lang="en-US" baseline="0"/>
              <a:t> jobs)</a:t>
            </a:r>
            <a:endParaRPr lang="en-US"/>
          </a:p>
        </c:rich>
      </c:tx>
      <c:layout>
        <c:manualLayout>
          <c:xMode val="edge"/>
          <c:yMode val="edge"/>
          <c:x val="7.7961007219066486E-2"/>
          <c:y val="4.9877176955090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'Comparison vs October'!$L$46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October'!$M$46:$Y$46</c:f>
              <c:numCache>
                <c:formatCode>#,##0.0</c:formatCode>
                <c:ptCount val="13"/>
                <c:pt idx="0">
                  <c:v>1777.5666666666666</c:v>
                </c:pt>
                <c:pt idx="1">
                  <c:v>1783.1666666666665</c:v>
                </c:pt>
                <c:pt idx="2">
                  <c:v>1587.1666666666665</c:v>
                </c:pt>
                <c:pt idx="3">
                  <c:v>1633.2666666666669</c:v>
                </c:pt>
                <c:pt idx="4">
                  <c:v>1645.9</c:v>
                </c:pt>
                <c:pt idx="5">
                  <c:v>1655.1333333333332</c:v>
                </c:pt>
                <c:pt idx="6">
                  <c:v>1671.6333333333332</c:v>
                </c:pt>
                <c:pt idx="7">
                  <c:v>1702.9</c:v>
                </c:pt>
                <c:pt idx="8">
                  <c:v>1723.951</c:v>
                </c:pt>
                <c:pt idx="9">
                  <c:v>1753.4870000000001</c:v>
                </c:pt>
                <c:pt idx="10">
                  <c:v>1774.712</c:v>
                </c:pt>
                <c:pt idx="11">
                  <c:v>1791.9680000000001</c:v>
                </c:pt>
                <c:pt idx="12">
                  <c:v>1802.942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2-41F9-A396-40EDF04F6976}"/>
            </c:ext>
          </c:extLst>
        </c:ser>
        <c:ser>
          <c:idx val="5"/>
          <c:order val="1"/>
          <c:tx>
            <c:strRef>
              <c:f>'Comparison vs October'!$L$47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October'!$M$47:$Y$47</c:f>
              <c:numCache>
                <c:formatCode>#,##0.0</c:formatCode>
                <c:ptCount val="13"/>
                <c:pt idx="0">
                  <c:v>1777.5666666666666</c:v>
                </c:pt>
                <c:pt idx="1">
                  <c:v>1783.1666666666665</c:v>
                </c:pt>
                <c:pt idx="2">
                  <c:v>1587.1666666666665</c:v>
                </c:pt>
                <c:pt idx="3">
                  <c:v>1633.2666666666669</c:v>
                </c:pt>
                <c:pt idx="4">
                  <c:v>1645.9</c:v>
                </c:pt>
                <c:pt idx="5">
                  <c:v>1655.1333333333332</c:v>
                </c:pt>
                <c:pt idx="6">
                  <c:v>1671.6333333333332</c:v>
                </c:pt>
                <c:pt idx="7">
                  <c:v>1702.9</c:v>
                </c:pt>
                <c:pt idx="8">
                  <c:v>1722.0350000000001</c:v>
                </c:pt>
                <c:pt idx="9">
                  <c:v>1742.556</c:v>
                </c:pt>
                <c:pt idx="10">
                  <c:v>1759.943</c:v>
                </c:pt>
                <c:pt idx="11">
                  <c:v>1777.117</c:v>
                </c:pt>
                <c:pt idx="12">
                  <c:v>1790.127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2-41F9-A396-40EDF04F6976}"/>
            </c:ext>
          </c:extLst>
        </c:ser>
        <c:ser>
          <c:idx val="6"/>
          <c:order val="2"/>
          <c:tx>
            <c:strRef>
              <c:f>'Comparison vs October'!$L$48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October'!$M$48:$Y$48</c:f>
              <c:numCache>
                <c:formatCode>#,##0.0</c:formatCode>
                <c:ptCount val="13"/>
                <c:pt idx="0">
                  <c:v>1777.5666666666666</c:v>
                </c:pt>
                <c:pt idx="1">
                  <c:v>1783.1666666666665</c:v>
                </c:pt>
                <c:pt idx="2">
                  <c:v>1587.1666666666665</c:v>
                </c:pt>
                <c:pt idx="3">
                  <c:v>1633.2666666666669</c:v>
                </c:pt>
                <c:pt idx="4">
                  <c:v>1645.9</c:v>
                </c:pt>
                <c:pt idx="5">
                  <c:v>1655.1333333333332</c:v>
                </c:pt>
                <c:pt idx="6">
                  <c:v>1671.6333333333332</c:v>
                </c:pt>
                <c:pt idx="7">
                  <c:v>1702.9</c:v>
                </c:pt>
                <c:pt idx="8">
                  <c:v>1717.9880000000001</c:v>
                </c:pt>
                <c:pt idx="9">
                  <c:v>1727.633</c:v>
                </c:pt>
                <c:pt idx="10">
                  <c:v>1738.2809999999999</c:v>
                </c:pt>
                <c:pt idx="11">
                  <c:v>1751.7660000000001</c:v>
                </c:pt>
                <c:pt idx="12">
                  <c:v>1764.268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2-41F9-A396-40EDF04F6976}"/>
            </c:ext>
          </c:extLst>
        </c:ser>
        <c:ser>
          <c:idx val="1"/>
          <c:order val="3"/>
          <c:tx>
            <c:strRef>
              <c:f>'Comparison vs October'!$L$42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October'!$M$42:$Y$42</c:f>
              <c:numCache>
                <c:formatCode>#,##0.0</c:formatCode>
                <c:ptCount val="13"/>
                <c:pt idx="0">
                  <c:v>1774.4849999999999</c:v>
                </c:pt>
                <c:pt idx="1">
                  <c:v>1785.3309999999999</c:v>
                </c:pt>
                <c:pt idx="2">
                  <c:v>1795.0170000000001</c:v>
                </c:pt>
                <c:pt idx="3">
                  <c:v>1804.155</c:v>
                </c:pt>
                <c:pt idx="4">
                  <c:v>1811.848</c:v>
                </c:pt>
                <c:pt idx="5">
                  <c:v>1818.425</c:v>
                </c:pt>
                <c:pt idx="6">
                  <c:v>1824.6969999999999</c:v>
                </c:pt>
                <c:pt idx="7">
                  <c:v>1830.271</c:v>
                </c:pt>
                <c:pt idx="8">
                  <c:v>1835.751</c:v>
                </c:pt>
                <c:pt idx="9">
                  <c:v>1840.635</c:v>
                </c:pt>
                <c:pt idx="10">
                  <c:v>1845.261</c:v>
                </c:pt>
                <c:pt idx="11">
                  <c:v>1849.124</c:v>
                </c:pt>
                <c:pt idx="12">
                  <c:v>1852.277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F2-41F9-A396-40EDF04F6976}"/>
            </c:ext>
          </c:extLst>
        </c:ser>
        <c:ser>
          <c:idx val="2"/>
          <c:order val="4"/>
          <c:tx>
            <c:strRef>
              <c:f>'Comparison vs October'!$L$43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October'!$M$43:$Y$43</c:f>
              <c:numCache>
                <c:formatCode>#,##0.0</c:formatCode>
                <c:ptCount val="13"/>
                <c:pt idx="0">
                  <c:v>1777.5666666666666</c:v>
                </c:pt>
                <c:pt idx="1">
                  <c:v>1783.1666666666665</c:v>
                </c:pt>
                <c:pt idx="2">
                  <c:v>1587.1666666666665</c:v>
                </c:pt>
                <c:pt idx="3">
                  <c:v>1633.2666666666669</c:v>
                </c:pt>
                <c:pt idx="4">
                  <c:v>1645.9</c:v>
                </c:pt>
                <c:pt idx="5">
                  <c:v>1655.1333333333332</c:v>
                </c:pt>
                <c:pt idx="6">
                  <c:v>1671.6333333333332</c:v>
                </c:pt>
                <c:pt idx="7">
                  <c:v>1700.271</c:v>
                </c:pt>
                <c:pt idx="8">
                  <c:v>1722.69</c:v>
                </c:pt>
                <c:pt idx="9">
                  <c:v>1746.588</c:v>
                </c:pt>
                <c:pt idx="10">
                  <c:v>1762.383</c:v>
                </c:pt>
                <c:pt idx="11">
                  <c:v>1777.5840000000001</c:v>
                </c:pt>
                <c:pt idx="12">
                  <c:v>1789.4749999999999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F2-41F9-A396-40EDF04F6976}"/>
            </c:ext>
          </c:extLst>
        </c:ser>
        <c:ser>
          <c:idx val="3"/>
          <c:order val="5"/>
          <c:tx>
            <c:strRef>
              <c:f>'Comparison vs October'!$L$44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October'!$M$44:$Y$44</c:f>
              <c:numCache>
                <c:formatCode>#,##0.0</c:formatCode>
                <c:ptCount val="13"/>
                <c:pt idx="0">
                  <c:v>1777.5666666666666</c:v>
                </c:pt>
                <c:pt idx="1">
                  <c:v>1783.1666666666665</c:v>
                </c:pt>
                <c:pt idx="2">
                  <c:v>1587.1666666666665</c:v>
                </c:pt>
                <c:pt idx="3">
                  <c:v>1633.2666666666669</c:v>
                </c:pt>
                <c:pt idx="4">
                  <c:v>1645.9</c:v>
                </c:pt>
                <c:pt idx="5">
                  <c:v>1655.1333333333332</c:v>
                </c:pt>
                <c:pt idx="6">
                  <c:v>1671.6333333333332</c:v>
                </c:pt>
                <c:pt idx="7">
                  <c:v>1700.2260000000001</c:v>
                </c:pt>
                <c:pt idx="8">
                  <c:v>1714.797</c:v>
                </c:pt>
                <c:pt idx="9">
                  <c:v>1730.529</c:v>
                </c:pt>
                <c:pt idx="10">
                  <c:v>1745.2729999999999</c:v>
                </c:pt>
                <c:pt idx="11">
                  <c:v>1762.595</c:v>
                </c:pt>
                <c:pt idx="12">
                  <c:v>1776.2860000000001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F2-41F9-A396-40EDF04F6976}"/>
            </c:ext>
          </c:extLst>
        </c:ser>
        <c:ser>
          <c:idx val="4"/>
          <c:order val="6"/>
          <c:tx>
            <c:strRef>
              <c:f>'Comparison vs October'!$L$45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October'!$M$45:$Y$45</c:f>
              <c:numCache>
                <c:formatCode>#,##0.0</c:formatCode>
                <c:ptCount val="13"/>
                <c:pt idx="0">
                  <c:v>1777.5666666666666</c:v>
                </c:pt>
                <c:pt idx="1">
                  <c:v>1783.1666666666665</c:v>
                </c:pt>
                <c:pt idx="2">
                  <c:v>1587.1666666666665</c:v>
                </c:pt>
                <c:pt idx="3">
                  <c:v>1633.2666666666669</c:v>
                </c:pt>
                <c:pt idx="4">
                  <c:v>1645.9</c:v>
                </c:pt>
                <c:pt idx="5">
                  <c:v>1655.1333333333332</c:v>
                </c:pt>
                <c:pt idx="6">
                  <c:v>1671.6333333333332</c:v>
                </c:pt>
                <c:pt idx="7">
                  <c:v>1700.1559999999999</c:v>
                </c:pt>
                <c:pt idx="8">
                  <c:v>1710.01</c:v>
                </c:pt>
                <c:pt idx="9">
                  <c:v>1722.2149999999999</c:v>
                </c:pt>
                <c:pt idx="10">
                  <c:v>1732.6510000000001</c:v>
                </c:pt>
                <c:pt idx="11">
                  <c:v>1746.8620000000001</c:v>
                </c:pt>
                <c:pt idx="12">
                  <c:v>1759.1020000000001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F2-41F9-A396-40EDF04F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900"/>
          <c:min val="15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5987538877319025"/>
          <c:h val="0.11878540044372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CPI-U, % change</a:t>
            </a:r>
          </a:p>
        </c:rich>
      </c:tx>
      <c:layout>
        <c:manualLayout>
          <c:xMode val="edge"/>
          <c:yMode val="edge"/>
          <c:x val="7.2506495600592774E-2"/>
          <c:y val="4.25106944504865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086981616399297E-2"/>
          <c:y val="0.26874813300271166"/>
          <c:w val="0.91541103171392557"/>
          <c:h val="0.64580705036179875"/>
        </c:manualLayout>
      </c:layout>
      <c:lineChart>
        <c:grouping val="standard"/>
        <c:varyColors val="0"/>
        <c:ser>
          <c:idx val="2"/>
          <c:order val="0"/>
          <c:tx>
            <c:strRef>
              <c:f>'Comparison vs October'!$B$63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October'!$C$63:$F$63</c:f>
              <c:numCache>
                <c:formatCode>0.0</c:formatCode>
                <c:ptCount val="4"/>
                <c:pt idx="0">
                  <c:v>2.4950597436347755</c:v>
                </c:pt>
                <c:pt idx="1">
                  <c:v>1.6406554713379595</c:v>
                </c:pt>
                <c:pt idx="2">
                  <c:v>4.9686968198138004</c:v>
                </c:pt>
                <c:pt idx="3">
                  <c:v>5.2925775295749489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F-451C-9B7C-D4117F021772}"/>
            </c:ext>
          </c:extLst>
        </c:ser>
        <c:ser>
          <c:idx val="3"/>
          <c:order val="1"/>
          <c:tx>
            <c:strRef>
              <c:f>'Comparison vs October'!$B$64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October'!$C$64:$F$64</c:f>
              <c:numCache>
                <c:formatCode>0.0</c:formatCode>
                <c:ptCount val="4"/>
                <c:pt idx="0">
                  <c:v>2.4950597436347755</c:v>
                </c:pt>
                <c:pt idx="1">
                  <c:v>1.6406554713379595</c:v>
                </c:pt>
                <c:pt idx="2">
                  <c:v>4.946851497194471</c:v>
                </c:pt>
                <c:pt idx="3">
                  <c:v>5.0411285136163553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F-451C-9B7C-D4117F021772}"/>
            </c:ext>
          </c:extLst>
        </c:ser>
        <c:ser>
          <c:idx val="4"/>
          <c:order val="2"/>
          <c:tx>
            <c:strRef>
              <c:f>'Comparison vs October'!$B$65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October'!$C$65:$F$65</c:f>
              <c:numCache>
                <c:formatCode>0.0</c:formatCode>
                <c:ptCount val="4"/>
                <c:pt idx="0">
                  <c:v>2.4950597436347755</c:v>
                </c:pt>
                <c:pt idx="1">
                  <c:v>1.6406554713379595</c:v>
                </c:pt>
                <c:pt idx="2">
                  <c:v>4.92266013075362</c:v>
                </c:pt>
                <c:pt idx="3">
                  <c:v>4.4949827094009853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F-451C-9B7C-D4117F021772}"/>
            </c:ext>
          </c:extLst>
        </c:ser>
        <c:ser>
          <c:idx val="0"/>
          <c:order val="3"/>
          <c:tx>
            <c:strRef>
              <c:f>'Comparison vs October'!$B$59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October'!$C$59:$F$59</c:f>
              <c:numCache>
                <c:formatCode>0.0</c:formatCode>
                <c:ptCount val="4"/>
                <c:pt idx="0">
                  <c:v>2.4231751651435207</c:v>
                </c:pt>
                <c:pt idx="1">
                  <c:v>2.3893711898563819</c:v>
                </c:pt>
                <c:pt idx="2">
                  <c:v>2.2252170328785903</c:v>
                </c:pt>
                <c:pt idx="3">
                  <c:v>2.6623088924013327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2F-451C-9B7C-D4117F021772}"/>
            </c:ext>
          </c:extLst>
        </c:ser>
        <c:ser>
          <c:idx val="5"/>
          <c:order val="4"/>
          <c:tx>
            <c:strRef>
              <c:f>'Comparison vs October'!$B$60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October'!$C$60:$F$60</c:f>
              <c:numCache>
                <c:formatCode>0.0</c:formatCode>
                <c:ptCount val="4"/>
                <c:pt idx="0">
                  <c:v>2.4950597436347755</c:v>
                </c:pt>
                <c:pt idx="1">
                  <c:v>1.6406554713379595</c:v>
                </c:pt>
                <c:pt idx="2">
                  <c:v>4.4163921264882999</c:v>
                </c:pt>
                <c:pt idx="3">
                  <c:v>4.4608040472488453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2F-451C-9B7C-D4117F021772}"/>
            </c:ext>
          </c:extLst>
        </c:ser>
        <c:ser>
          <c:idx val="6"/>
          <c:order val="5"/>
          <c:tx>
            <c:strRef>
              <c:f>'Comparison vs October'!$B$61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October'!$C$61:$F$61</c:f>
              <c:numCache>
                <c:formatCode>0.0</c:formatCode>
                <c:ptCount val="4"/>
                <c:pt idx="0">
                  <c:v>2.4950597436347755</c:v>
                </c:pt>
                <c:pt idx="1">
                  <c:v>1.6406554713379595</c:v>
                </c:pt>
                <c:pt idx="2">
                  <c:v>4.45590351275853</c:v>
                </c:pt>
                <c:pt idx="3">
                  <c:v>4.2755287584628654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F-451C-9B7C-D4117F021772}"/>
            </c:ext>
          </c:extLst>
        </c:ser>
        <c:ser>
          <c:idx val="1"/>
          <c:order val="6"/>
          <c:tx>
            <c:strRef>
              <c:f>'Comparison vs October'!$B$62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'Comparison vs October'!$C$7:$F$7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'Comparison vs October'!$C$62:$F$62</c:f>
              <c:numCache>
                <c:formatCode>0.0</c:formatCode>
                <c:ptCount val="4"/>
                <c:pt idx="0">
                  <c:v>2.4950597436347755</c:v>
                </c:pt>
                <c:pt idx="1">
                  <c:v>1.6406554713379595</c:v>
                </c:pt>
                <c:pt idx="2">
                  <c:v>4.3902673369985878</c:v>
                </c:pt>
                <c:pt idx="3">
                  <c:v>3.6638189150958178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2F-451C-9B7C-D4117F021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2396667209185148"/>
          <c:h val="0.106354026188715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CPI-U, % change from same quarter last year</a:t>
            </a:r>
          </a:p>
        </c:rich>
      </c:tx>
      <c:layout>
        <c:manualLayout>
          <c:xMode val="edge"/>
          <c:yMode val="edge"/>
          <c:x val="7.7961007219066486E-2"/>
          <c:y val="4.9877176955090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'Comparison vs October'!$L$63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October'!$M$63:$Y$63</c:f>
              <c:numCache>
                <c:formatCode>0.0</c:formatCode>
                <c:ptCount val="13"/>
                <c:pt idx="0">
                  <c:v>2.1983233778552602</c:v>
                </c:pt>
                <c:pt idx="1">
                  <c:v>2.4739923865981117</c:v>
                </c:pt>
                <c:pt idx="2">
                  <c:v>1.1060576597598848</c:v>
                </c:pt>
                <c:pt idx="3">
                  <c:v>1.6479595841390582</c:v>
                </c:pt>
                <c:pt idx="4">
                  <c:v>1.7579192371300678</c:v>
                </c:pt>
                <c:pt idx="5">
                  <c:v>1.7138401006681514</c:v>
                </c:pt>
                <c:pt idx="6">
                  <c:v>4.470214891574753</c:v>
                </c:pt>
                <c:pt idx="7">
                  <c:v>5.1943630332918156</c:v>
                </c:pt>
                <c:pt idx="8">
                  <c:v>6.9652447377595905</c:v>
                </c:pt>
                <c:pt idx="9">
                  <c:v>6.3979787419411238</c:v>
                </c:pt>
                <c:pt idx="10">
                  <c:v>6.049935139207796</c:v>
                </c:pt>
                <c:pt idx="11">
                  <c:v>5.0304967568000292</c:v>
                </c:pt>
                <c:pt idx="12">
                  <c:v>4.1683334139956729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0-4F30-84A8-7ECD21FCD97F}"/>
            </c:ext>
          </c:extLst>
        </c:ser>
        <c:ser>
          <c:idx val="3"/>
          <c:order val="1"/>
          <c:tx>
            <c:strRef>
              <c:f>'Comparison vs October'!$L$64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October'!$M$64:$Y$64</c:f>
              <c:numCache>
                <c:formatCode>0.0</c:formatCode>
                <c:ptCount val="13"/>
                <c:pt idx="0">
                  <c:v>2.1983233778552602</c:v>
                </c:pt>
                <c:pt idx="1">
                  <c:v>2.4739923865981117</c:v>
                </c:pt>
                <c:pt idx="2">
                  <c:v>1.1060576597598848</c:v>
                </c:pt>
                <c:pt idx="3">
                  <c:v>1.6479595841390582</c:v>
                </c:pt>
                <c:pt idx="4">
                  <c:v>1.7579192371300678</c:v>
                </c:pt>
                <c:pt idx="5">
                  <c:v>1.7138401006681514</c:v>
                </c:pt>
                <c:pt idx="6">
                  <c:v>4.470214891574753</c:v>
                </c:pt>
                <c:pt idx="7">
                  <c:v>5.1943630332918156</c:v>
                </c:pt>
                <c:pt idx="8">
                  <c:v>6.8999883785221039</c:v>
                </c:pt>
                <c:pt idx="9">
                  <c:v>6.3120055758842941</c:v>
                </c:pt>
                <c:pt idx="10">
                  <c:v>5.8381531464728909</c:v>
                </c:pt>
                <c:pt idx="11">
                  <c:v>4.7142180284547308</c:v>
                </c:pt>
                <c:pt idx="12">
                  <c:v>3.8316587053203621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0-4F30-84A8-7ECD21FCD97F}"/>
            </c:ext>
          </c:extLst>
        </c:ser>
        <c:ser>
          <c:idx val="4"/>
          <c:order val="2"/>
          <c:tx>
            <c:strRef>
              <c:f>'Comparison vs October'!$L$65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October'!$M$65:$Y$65</c:f>
              <c:numCache>
                <c:formatCode>0.0</c:formatCode>
                <c:ptCount val="13"/>
                <c:pt idx="0">
                  <c:v>2.1983233778552602</c:v>
                </c:pt>
                <c:pt idx="1">
                  <c:v>2.4739923865981117</c:v>
                </c:pt>
                <c:pt idx="2">
                  <c:v>1.1060576597598848</c:v>
                </c:pt>
                <c:pt idx="3">
                  <c:v>1.6479595841390582</c:v>
                </c:pt>
                <c:pt idx="4">
                  <c:v>1.7579192371300678</c:v>
                </c:pt>
                <c:pt idx="5">
                  <c:v>1.7138401006681514</c:v>
                </c:pt>
                <c:pt idx="6">
                  <c:v>4.470214891574753</c:v>
                </c:pt>
                <c:pt idx="7">
                  <c:v>5.1943630332918156</c:v>
                </c:pt>
                <c:pt idx="8">
                  <c:v>6.8277239159450387</c:v>
                </c:pt>
                <c:pt idx="9">
                  <c:v>6.1195678689667243</c:v>
                </c:pt>
                <c:pt idx="10">
                  <c:v>5.4400902766768899</c:v>
                </c:pt>
                <c:pt idx="11">
                  <c:v>4.1059512051891289</c:v>
                </c:pt>
                <c:pt idx="12">
                  <c:v>3.0048973972851778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0-4F30-84A8-7ECD21FCD97F}"/>
            </c:ext>
          </c:extLst>
        </c:ser>
        <c:ser>
          <c:idx val="0"/>
          <c:order val="3"/>
          <c:tx>
            <c:strRef>
              <c:f>'Comparison vs October'!$L$59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October'!$M$59:$Y$59</c:f>
              <c:numCache>
                <c:formatCode>0.0</c:formatCode>
                <c:ptCount val="13"/>
                <c:pt idx="0">
                  <c:v>2.2857802079480294</c:v>
                </c:pt>
                <c:pt idx="1">
                  <c:v>2.3877967628512575</c:v>
                </c:pt>
                <c:pt idx="2">
                  <c:v>2.5255493377698279</c:v>
                </c:pt>
                <c:pt idx="3">
                  <c:v>2.5288697433005325</c:v>
                </c:pt>
                <c:pt idx="4">
                  <c:v>2.116650667781883</c:v>
                </c:pt>
                <c:pt idx="5">
                  <c:v>1.960602062525707</c:v>
                </c:pt>
                <c:pt idx="6">
                  <c:v>2.3202794127667348</c:v>
                </c:pt>
                <c:pt idx="7">
                  <c:v>2.3071979524626807</c:v>
                </c:pt>
                <c:pt idx="8">
                  <c:v>2.3099074725659197</c:v>
                </c:pt>
                <c:pt idx="9">
                  <c:v>2.519483013818169</c:v>
                </c:pt>
                <c:pt idx="10">
                  <c:v>2.6314931303474731</c:v>
                </c:pt>
                <c:pt idx="11">
                  <c:v>2.6831581524433989</c:v>
                </c:pt>
                <c:pt idx="12">
                  <c:v>2.8129153246617911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00-4F30-84A8-7ECD21FCD97F}"/>
            </c:ext>
          </c:extLst>
        </c:ser>
        <c:ser>
          <c:idx val="5"/>
          <c:order val="4"/>
          <c:tx>
            <c:strRef>
              <c:f>'Comparison vs October'!$L$60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October'!$M$60:$Y$60</c:f>
              <c:numCache>
                <c:formatCode>0.0</c:formatCode>
                <c:ptCount val="13"/>
                <c:pt idx="0">
                  <c:v>2.1983233778552602</c:v>
                </c:pt>
                <c:pt idx="1">
                  <c:v>2.4739923865981117</c:v>
                </c:pt>
                <c:pt idx="2">
                  <c:v>1.1060576597598848</c:v>
                </c:pt>
                <c:pt idx="3">
                  <c:v>1.6479595841390582</c:v>
                </c:pt>
                <c:pt idx="4">
                  <c:v>1.7579192371300678</c:v>
                </c:pt>
                <c:pt idx="5">
                  <c:v>1.7138401006681514</c:v>
                </c:pt>
                <c:pt idx="6">
                  <c:v>4.470214891574753</c:v>
                </c:pt>
                <c:pt idx="7">
                  <c:v>4.8578649023358622</c:v>
                </c:pt>
                <c:pt idx="8">
                  <c:v>5.4842106375261102</c:v>
                </c:pt>
                <c:pt idx="9">
                  <c:v>5.6111866178776948</c:v>
                </c:pt>
                <c:pt idx="10">
                  <c:v>4.8338933010137364</c:v>
                </c:pt>
                <c:pt idx="11">
                  <c:v>3.9355932963631712</c:v>
                </c:pt>
                <c:pt idx="12">
                  <c:v>3.8063324584064695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00-4F30-84A8-7ECD21FCD97F}"/>
            </c:ext>
          </c:extLst>
        </c:ser>
        <c:ser>
          <c:idx val="6"/>
          <c:order val="5"/>
          <c:tx>
            <c:strRef>
              <c:f>'Comparison vs October'!$L$61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October'!$M$61:$Y$61</c:f>
              <c:numCache>
                <c:formatCode>0.0</c:formatCode>
                <c:ptCount val="13"/>
                <c:pt idx="0">
                  <c:v>2.1983233778552602</c:v>
                </c:pt>
                <c:pt idx="1">
                  <c:v>2.4739923865981117</c:v>
                </c:pt>
                <c:pt idx="2">
                  <c:v>1.1060576597598848</c:v>
                </c:pt>
                <c:pt idx="3">
                  <c:v>1.6479595841390582</c:v>
                </c:pt>
                <c:pt idx="4">
                  <c:v>1.7579192371300678</c:v>
                </c:pt>
                <c:pt idx="5">
                  <c:v>1.7138401006681514</c:v>
                </c:pt>
                <c:pt idx="6">
                  <c:v>4.470214891574753</c:v>
                </c:pt>
                <c:pt idx="7">
                  <c:v>4.9016338779593216</c:v>
                </c:pt>
                <c:pt idx="8">
                  <c:v>5.5802815214979651</c:v>
                </c:pt>
                <c:pt idx="9">
                  <c:v>5.6434570482662538</c:v>
                </c:pt>
                <c:pt idx="10">
                  <c:v>4.7570149375853354</c:v>
                </c:pt>
                <c:pt idx="11">
                  <c:v>3.7288787767256748</c:v>
                </c:pt>
                <c:pt idx="12">
                  <c:v>3.4222851969929691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0-4F30-84A8-7ECD21FCD97F}"/>
            </c:ext>
          </c:extLst>
        </c:ser>
        <c:ser>
          <c:idx val="1"/>
          <c:order val="6"/>
          <c:tx>
            <c:strRef>
              <c:f>'Comparison vs October'!$L$62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3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October'!$M$62:$Y$62</c:f>
              <c:numCache>
                <c:formatCode>0.0</c:formatCode>
                <c:ptCount val="13"/>
                <c:pt idx="0">
                  <c:v>2.1983233778552602</c:v>
                </c:pt>
                <c:pt idx="1">
                  <c:v>2.4739923865981117</c:v>
                </c:pt>
                <c:pt idx="2">
                  <c:v>1.1060576597598848</c:v>
                </c:pt>
                <c:pt idx="3">
                  <c:v>1.6479595841390582</c:v>
                </c:pt>
                <c:pt idx="4">
                  <c:v>1.7579192371300678</c:v>
                </c:pt>
                <c:pt idx="5">
                  <c:v>1.7138401006681514</c:v>
                </c:pt>
                <c:pt idx="6">
                  <c:v>4.470214891574753</c:v>
                </c:pt>
                <c:pt idx="7">
                  <c:v>4.8447377195907526</c:v>
                </c:pt>
                <c:pt idx="8">
                  <c:v>5.4127561567420601</c:v>
                </c:pt>
                <c:pt idx="9">
                  <c:v>5.3709357030841565</c:v>
                </c:pt>
                <c:pt idx="10">
                  <c:v>4.2741983598146183</c:v>
                </c:pt>
                <c:pt idx="11">
                  <c:v>3.0502038948417409</c:v>
                </c:pt>
                <c:pt idx="12">
                  <c:v>2.5535960850828987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00-4F30-84A8-7ECD21FCD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8757992406087294"/>
          <c:h val="0.11878540044372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Per Capita Personal Income, $, at annual rate</a:t>
            </a:r>
            <a:endParaRPr lang="en-US"/>
          </a:p>
        </c:rich>
      </c:tx>
      <c:layout>
        <c:manualLayout>
          <c:xMode val="edge"/>
          <c:yMode val="edge"/>
          <c:x val="7.6766910160326357E-2"/>
          <c:y val="4.9877153785528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'Comparison vs October'!$L$21</c:f>
              <c:strCache>
                <c:ptCount val="1"/>
                <c:pt idx="0">
                  <c:v>   Jan 2022 Optimistic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October'!$M$21:$Y$21</c:f>
              <c:numCache>
                <c:formatCode>#,##0.0</c:formatCode>
                <c:ptCount val="13"/>
                <c:pt idx="0">
                  <c:v>83409.297692129592</c:v>
                </c:pt>
                <c:pt idx="1">
                  <c:v>85115.567979750034</c:v>
                </c:pt>
                <c:pt idx="2">
                  <c:v>90420.373612942858</c:v>
                </c:pt>
                <c:pt idx="3">
                  <c:v>87270.22143576041</c:v>
                </c:pt>
                <c:pt idx="4">
                  <c:v>86556.971779559361</c:v>
                </c:pt>
                <c:pt idx="5">
                  <c:v>96182.16336038665</c:v>
                </c:pt>
                <c:pt idx="6">
                  <c:v>92861.877420061268</c:v>
                </c:pt>
                <c:pt idx="7">
                  <c:v>93709.37829512234</c:v>
                </c:pt>
                <c:pt idx="8">
                  <c:v>93808.05</c:v>
                </c:pt>
                <c:pt idx="9">
                  <c:v>95094.48</c:v>
                </c:pt>
                <c:pt idx="10">
                  <c:v>96687.49</c:v>
                </c:pt>
                <c:pt idx="11">
                  <c:v>98482.14</c:v>
                </c:pt>
                <c:pt idx="12">
                  <c:v>99704.06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0-424B-BABA-79F0B555D27E}"/>
            </c:ext>
          </c:extLst>
        </c:ser>
        <c:ser>
          <c:idx val="5"/>
          <c:order val="1"/>
          <c:tx>
            <c:strRef>
              <c:f>'Comparison vs October'!$L$22</c:f>
              <c:strCache>
                <c:ptCount val="1"/>
                <c:pt idx="0">
                  <c:v>   Jan 2022 Baseline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October'!$M$22:$Y$22</c:f>
              <c:numCache>
                <c:formatCode>#,##0.0</c:formatCode>
                <c:ptCount val="13"/>
                <c:pt idx="0">
                  <c:v>83409.297692129592</c:v>
                </c:pt>
                <c:pt idx="1">
                  <c:v>85115.567979750034</c:v>
                </c:pt>
                <c:pt idx="2">
                  <c:v>90420.373612942858</c:v>
                </c:pt>
                <c:pt idx="3">
                  <c:v>87270.22143576041</c:v>
                </c:pt>
                <c:pt idx="4">
                  <c:v>86556.971779559361</c:v>
                </c:pt>
                <c:pt idx="5">
                  <c:v>96182.163378818979</c:v>
                </c:pt>
                <c:pt idx="6">
                  <c:v>92861.87750687894</c:v>
                </c:pt>
                <c:pt idx="7">
                  <c:v>93709.37847092934</c:v>
                </c:pt>
                <c:pt idx="8">
                  <c:v>93556.38</c:v>
                </c:pt>
                <c:pt idx="9">
                  <c:v>93907.72</c:v>
                </c:pt>
                <c:pt idx="10">
                  <c:v>95100.87</c:v>
                </c:pt>
                <c:pt idx="11">
                  <c:v>96518.07</c:v>
                </c:pt>
                <c:pt idx="12">
                  <c:v>97557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0-424B-BABA-79F0B555D27E}"/>
            </c:ext>
          </c:extLst>
        </c:ser>
        <c:ser>
          <c:idx val="6"/>
          <c:order val="2"/>
          <c:tx>
            <c:strRef>
              <c:f>'Comparison vs October'!$L$23</c:f>
              <c:strCache>
                <c:ptCount val="1"/>
                <c:pt idx="0">
                  <c:v>   Jan 2022 Pessimistic</c:v>
                </c:pt>
              </c:strCache>
            </c:strRef>
          </c:tx>
          <c:spPr>
            <a:ln w="28575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October'!$M$23:$Y$23</c:f>
              <c:numCache>
                <c:formatCode>#,##0.0</c:formatCode>
                <c:ptCount val="13"/>
                <c:pt idx="0">
                  <c:v>83409.297692129592</c:v>
                </c:pt>
                <c:pt idx="1">
                  <c:v>85115.567979750034</c:v>
                </c:pt>
                <c:pt idx="2">
                  <c:v>90420.373612942858</c:v>
                </c:pt>
                <c:pt idx="3">
                  <c:v>87270.22143576041</c:v>
                </c:pt>
                <c:pt idx="4">
                  <c:v>86556.971779559361</c:v>
                </c:pt>
                <c:pt idx="5">
                  <c:v>96182.163379850419</c:v>
                </c:pt>
                <c:pt idx="6">
                  <c:v>92861.877509080281</c:v>
                </c:pt>
                <c:pt idx="7">
                  <c:v>93709.378473707417</c:v>
                </c:pt>
                <c:pt idx="8">
                  <c:v>93078.399999999994</c:v>
                </c:pt>
                <c:pt idx="9">
                  <c:v>92394.71</c:v>
                </c:pt>
                <c:pt idx="10">
                  <c:v>92850.01</c:v>
                </c:pt>
                <c:pt idx="11">
                  <c:v>93707.32</c:v>
                </c:pt>
                <c:pt idx="12">
                  <c:v>94436.68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0-424B-BABA-79F0B555D27E}"/>
            </c:ext>
          </c:extLst>
        </c:ser>
        <c:ser>
          <c:idx val="1"/>
          <c:order val="3"/>
          <c:tx>
            <c:strRef>
              <c:f>'Comparison vs October'!$L$17</c:f>
              <c:strCache>
                <c:ptCount val="1"/>
                <c:pt idx="0">
                  <c:v>   Nov 2019 Baseline</c:v>
                </c:pt>
              </c:strCache>
            </c:strRef>
          </c:tx>
          <c:spPr>
            <a:ln w="412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October'!$M$17:$Y$17</c:f>
              <c:numCache>
                <c:formatCode>#,##0.0</c:formatCode>
                <c:ptCount val="13"/>
                <c:pt idx="0">
                  <c:v>87672.36</c:v>
                </c:pt>
                <c:pt idx="1">
                  <c:v>88589.18</c:v>
                </c:pt>
                <c:pt idx="2">
                  <c:v>89430.99</c:v>
                </c:pt>
                <c:pt idx="3">
                  <c:v>90446.42</c:v>
                </c:pt>
                <c:pt idx="4">
                  <c:v>91370.22</c:v>
                </c:pt>
                <c:pt idx="5">
                  <c:v>92354.44</c:v>
                </c:pt>
                <c:pt idx="6">
                  <c:v>93244.4</c:v>
                </c:pt>
                <c:pt idx="7">
                  <c:v>94097.63</c:v>
                </c:pt>
                <c:pt idx="8">
                  <c:v>94999.21</c:v>
                </c:pt>
                <c:pt idx="9">
                  <c:v>96012.18</c:v>
                </c:pt>
                <c:pt idx="10">
                  <c:v>96937.31</c:v>
                </c:pt>
                <c:pt idx="11">
                  <c:v>97854.47</c:v>
                </c:pt>
                <c:pt idx="12">
                  <c:v>98741.8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40-424B-BABA-79F0B555D27E}"/>
            </c:ext>
          </c:extLst>
        </c:ser>
        <c:ser>
          <c:idx val="2"/>
          <c:order val="4"/>
          <c:tx>
            <c:strRef>
              <c:f>'Comparison vs October'!$L$18</c:f>
              <c:strCache>
                <c:ptCount val="1"/>
                <c:pt idx="0">
                  <c:v>   Oct 2021 Optimistic</c:v>
                </c:pt>
              </c:strCache>
            </c:strRef>
          </c:tx>
          <c:spPr>
            <a:ln w="28575" cap="rnd">
              <a:solidFill>
                <a:srgbClr val="FFC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October'!$M$18:$Y$18</c:f>
              <c:numCache>
                <c:formatCode>#,##0.0</c:formatCode>
                <c:ptCount val="13"/>
                <c:pt idx="0">
                  <c:v>86285.232515454962</c:v>
                </c:pt>
                <c:pt idx="1">
                  <c:v>87032.997897935347</c:v>
                </c:pt>
                <c:pt idx="2">
                  <c:v>93541.316803644193</c:v>
                </c:pt>
                <c:pt idx="3">
                  <c:v>91241.89330317131</c:v>
                </c:pt>
                <c:pt idx="4">
                  <c:v>89969.415736456722</c:v>
                </c:pt>
                <c:pt idx="5">
                  <c:v>99778.973744792616</c:v>
                </c:pt>
                <c:pt idx="6">
                  <c:v>94031.90033379088</c:v>
                </c:pt>
                <c:pt idx="7">
                  <c:v>93880.91</c:v>
                </c:pt>
                <c:pt idx="8">
                  <c:v>93757.77</c:v>
                </c:pt>
                <c:pt idx="9">
                  <c:v>94177.78</c:v>
                </c:pt>
                <c:pt idx="10">
                  <c:v>95762.69</c:v>
                </c:pt>
                <c:pt idx="11">
                  <c:v>97390.399999999994</c:v>
                </c:pt>
                <c:pt idx="12">
                  <c:v>98618.72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40-424B-BABA-79F0B555D27E}"/>
            </c:ext>
          </c:extLst>
        </c:ser>
        <c:ser>
          <c:idx val="3"/>
          <c:order val="5"/>
          <c:tx>
            <c:strRef>
              <c:f>'Comparison vs October'!$L$19</c:f>
              <c:strCache>
                <c:ptCount val="1"/>
                <c:pt idx="0">
                  <c:v>   Oct 2021 Baseline</c:v>
                </c:pt>
              </c:strCache>
            </c:strRef>
          </c:tx>
          <c:spPr>
            <a:ln w="28575" cap="rnd">
              <a:solidFill>
                <a:srgbClr val="FF0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October'!$M$19:$Y$19</c:f>
              <c:numCache>
                <c:formatCode>#,##0.0</c:formatCode>
                <c:ptCount val="13"/>
                <c:pt idx="0">
                  <c:v>86285.232515212032</c:v>
                </c:pt>
                <c:pt idx="1">
                  <c:v>87032.997898084373</c:v>
                </c:pt>
                <c:pt idx="2">
                  <c:v>93541.316802463101</c:v>
                </c:pt>
                <c:pt idx="3">
                  <c:v>91241.893300154246</c:v>
                </c:pt>
                <c:pt idx="4">
                  <c:v>89969.415736356372</c:v>
                </c:pt>
                <c:pt idx="5">
                  <c:v>99778.973746365926</c:v>
                </c:pt>
                <c:pt idx="6">
                  <c:v>94031.90029819237</c:v>
                </c:pt>
                <c:pt idx="7">
                  <c:v>93797.89</c:v>
                </c:pt>
                <c:pt idx="8">
                  <c:v>92901.11</c:v>
                </c:pt>
                <c:pt idx="9">
                  <c:v>92880.63</c:v>
                </c:pt>
                <c:pt idx="10">
                  <c:v>93992.94</c:v>
                </c:pt>
                <c:pt idx="11">
                  <c:v>95315.77</c:v>
                </c:pt>
                <c:pt idx="12">
                  <c:v>96335.44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0-424B-BABA-79F0B555D27E}"/>
            </c:ext>
          </c:extLst>
        </c:ser>
        <c:ser>
          <c:idx val="4"/>
          <c:order val="6"/>
          <c:tx>
            <c:strRef>
              <c:f>'Comparison vs October'!$L$20</c:f>
              <c:strCache>
                <c:ptCount val="1"/>
                <c:pt idx="0">
                  <c:v>   Oct 2021 Pessimistic</c:v>
                </c:pt>
              </c:strCache>
            </c:strRef>
          </c:tx>
          <c:spPr>
            <a:ln w="28575" cap="rnd">
              <a:solidFill>
                <a:srgbClr val="680000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'Comparison vs October'!$M$7:$Y$7</c:f>
              <c:strCache>
                <c:ptCount val="13"/>
                <c:pt idx="0">
                  <c:v>2019 Q4</c:v>
                </c:pt>
                <c:pt idx="1">
                  <c:v>2020 Q1</c:v>
                </c:pt>
                <c:pt idx="2">
                  <c:v>2020 Q2</c:v>
                </c:pt>
                <c:pt idx="3">
                  <c:v>2020 Q3</c:v>
                </c:pt>
                <c:pt idx="4">
                  <c:v>2020 Q4</c:v>
                </c:pt>
                <c:pt idx="5">
                  <c:v>2021 Q1</c:v>
                </c:pt>
                <c:pt idx="6">
                  <c:v>2021 Q2</c:v>
                </c:pt>
                <c:pt idx="7">
                  <c:v>2021 Q3</c:v>
                </c:pt>
                <c:pt idx="8">
                  <c:v>2021 Q4</c:v>
                </c:pt>
                <c:pt idx="9">
                  <c:v>2022 Q1</c:v>
                </c:pt>
                <c:pt idx="10">
                  <c:v>2022 Q2</c:v>
                </c:pt>
                <c:pt idx="11">
                  <c:v>2022 Q3</c:v>
                </c:pt>
                <c:pt idx="12">
                  <c:v>2022 Q4</c:v>
                </c:pt>
              </c:strCache>
            </c:strRef>
          </c:cat>
          <c:val>
            <c:numRef>
              <c:f>'Comparison vs October'!$M$20:$Y$20</c:f>
              <c:numCache>
                <c:formatCode>#,##0.0</c:formatCode>
                <c:ptCount val="13"/>
                <c:pt idx="0">
                  <c:v>86285.232515212032</c:v>
                </c:pt>
                <c:pt idx="1">
                  <c:v>87032.997898084373</c:v>
                </c:pt>
                <c:pt idx="2">
                  <c:v>93541.316802463101</c:v>
                </c:pt>
                <c:pt idx="3">
                  <c:v>91241.893300154246</c:v>
                </c:pt>
                <c:pt idx="4">
                  <c:v>89969.415736356372</c:v>
                </c:pt>
                <c:pt idx="5">
                  <c:v>99778.973746365547</c:v>
                </c:pt>
                <c:pt idx="6">
                  <c:v>94031.9002981917</c:v>
                </c:pt>
                <c:pt idx="7">
                  <c:v>93588.04</c:v>
                </c:pt>
                <c:pt idx="8">
                  <c:v>91927.76</c:v>
                </c:pt>
                <c:pt idx="9">
                  <c:v>91427.26</c:v>
                </c:pt>
                <c:pt idx="10">
                  <c:v>92085.96</c:v>
                </c:pt>
                <c:pt idx="11">
                  <c:v>93037.38</c:v>
                </c:pt>
                <c:pt idx="12">
                  <c:v>93817.87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40-424B-BABA-79F0B555D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97360"/>
        <c:axId val="2022774192"/>
      </c:lineChart>
      <c:catAx>
        <c:axId val="15879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774192"/>
        <c:crosses val="autoZero"/>
        <c:auto val="1"/>
        <c:lblAlgn val="ctr"/>
        <c:lblOffset val="100"/>
        <c:noMultiLvlLbl val="0"/>
      </c:catAx>
      <c:valAx>
        <c:axId val="2022774192"/>
        <c:scaling>
          <c:orientation val="minMax"/>
          <c:max val="105000"/>
          <c:min val="8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99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6466103629769221E-2"/>
          <c:y val="0.13757578379625623"/>
          <c:w val="0.87002032438252908"/>
          <c:h val="0.11845816793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83</xdr:row>
      <xdr:rowOff>0</xdr:rowOff>
    </xdr:from>
    <xdr:to>
      <xdr:col>10</xdr:col>
      <xdr:colOff>285751</xdr:colOff>
      <xdr:row>104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2E37EE-46FB-48CE-8286-120EEBB7B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83</xdr:row>
      <xdr:rowOff>0</xdr:rowOff>
    </xdr:from>
    <xdr:to>
      <xdr:col>19</xdr:col>
      <xdr:colOff>276225</xdr:colOff>
      <xdr:row>104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86890E-4616-46EB-B1BE-30AD1042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10</xdr:col>
      <xdr:colOff>285751</xdr:colOff>
      <xdr:row>219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42F63A-A703-45AD-B430-FF9A6A083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198</xdr:row>
      <xdr:rowOff>0</xdr:rowOff>
    </xdr:from>
    <xdr:to>
      <xdr:col>19</xdr:col>
      <xdr:colOff>304801</xdr:colOff>
      <xdr:row>219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819EA35-366C-41DE-9041-7781B4139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10</xdr:col>
      <xdr:colOff>285751</xdr:colOff>
      <xdr:row>196</xdr:row>
      <xdr:rowOff>47625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8F77C2-5C2C-451E-BBFB-7023609B5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175</xdr:row>
      <xdr:rowOff>0</xdr:rowOff>
    </xdr:from>
    <xdr:to>
      <xdr:col>19</xdr:col>
      <xdr:colOff>304801</xdr:colOff>
      <xdr:row>196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5D861C-8216-4A5F-BE6E-40B51E6C2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221</xdr:row>
      <xdr:rowOff>0</xdr:rowOff>
    </xdr:from>
    <xdr:to>
      <xdr:col>10</xdr:col>
      <xdr:colOff>285751</xdr:colOff>
      <xdr:row>242</xdr:row>
      <xdr:rowOff>47625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5A42AFA-3F4A-40E7-A052-1C92825A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221</xdr:row>
      <xdr:rowOff>0</xdr:rowOff>
    </xdr:from>
    <xdr:to>
      <xdr:col>19</xdr:col>
      <xdr:colOff>304801</xdr:colOff>
      <xdr:row>242</xdr:row>
      <xdr:rowOff>47625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0D6E8ED-3318-4252-B246-76550D707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106</xdr:row>
      <xdr:rowOff>0</xdr:rowOff>
    </xdr:from>
    <xdr:to>
      <xdr:col>19</xdr:col>
      <xdr:colOff>276225</xdr:colOff>
      <xdr:row>127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52FB48D-9178-4BF0-99D2-DBD2C16CD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10</xdr:col>
      <xdr:colOff>285751</xdr:colOff>
      <xdr:row>127</xdr:row>
      <xdr:rowOff>47625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E05F124-EBAD-4984-9472-330A75016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10</xdr:col>
      <xdr:colOff>285751</xdr:colOff>
      <xdr:row>150</xdr:row>
      <xdr:rowOff>47625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F679CCD-3289-44C9-ADF7-47B2B74FA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129</xdr:row>
      <xdr:rowOff>0</xdr:rowOff>
    </xdr:from>
    <xdr:to>
      <xdr:col>19</xdr:col>
      <xdr:colOff>276225</xdr:colOff>
      <xdr:row>150</xdr:row>
      <xdr:rowOff>57150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048A91F-F77D-454A-B3BA-077EDD26A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0</xdr:colOff>
      <xdr:row>106</xdr:row>
      <xdr:rowOff>0</xdr:rowOff>
    </xdr:from>
    <xdr:to>
      <xdr:col>32</xdr:col>
      <xdr:colOff>114300</xdr:colOff>
      <xdr:row>127</xdr:row>
      <xdr:rowOff>57150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D8A89AB-E6AA-451E-BBB2-A8DB7417E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0</xdr:colOff>
      <xdr:row>129</xdr:row>
      <xdr:rowOff>0</xdr:rowOff>
    </xdr:from>
    <xdr:to>
      <xdr:col>32</xdr:col>
      <xdr:colOff>114300</xdr:colOff>
      <xdr:row>150</xdr:row>
      <xdr:rowOff>57150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27F74853-11C6-40D4-8B35-C7A63D9E2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0</xdr:colOff>
      <xdr:row>175</xdr:row>
      <xdr:rowOff>0</xdr:rowOff>
    </xdr:from>
    <xdr:to>
      <xdr:col>32</xdr:col>
      <xdr:colOff>114300</xdr:colOff>
      <xdr:row>196</xdr:row>
      <xdr:rowOff>57150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E340C9C8-A01F-4058-9ACA-48F6D4B56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0</xdr:colOff>
      <xdr:row>151</xdr:row>
      <xdr:rowOff>0</xdr:rowOff>
    </xdr:from>
    <xdr:to>
      <xdr:col>32</xdr:col>
      <xdr:colOff>114300</xdr:colOff>
      <xdr:row>172</xdr:row>
      <xdr:rowOff>57150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DC49296-6890-47BE-B6F1-AF530C570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0</xdr:colOff>
      <xdr:row>151</xdr:row>
      <xdr:rowOff>0</xdr:rowOff>
    </xdr:from>
    <xdr:to>
      <xdr:col>19</xdr:col>
      <xdr:colOff>276225</xdr:colOff>
      <xdr:row>172</xdr:row>
      <xdr:rowOff>57150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A2035400-984C-48BC-84C9-801246ACC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151</xdr:row>
      <xdr:rowOff>0</xdr:rowOff>
    </xdr:from>
    <xdr:to>
      <xdr:col>10</xdr:col>
      <xdr:colOff>285751</xdr:colOff>
      <xdr:row>172</xdr:row>
      <xdr:rowOff>47625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A90BDDDD-E7FA-43E2-BCE5-6591B2E6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</xdr:col>
      <xdr:colOff>0</xdr:colOff>
      <xdr:row>83</xdr:row>
      <xdr:rowOff>0</xdr:rowOff>
    </xdr:from>
    <xdr:to>
      <xdr:col>32</xdr:col>
      <xdr:colOff>114300</xdr:colOff>
      <xdr:row>104</xdr:row>
      <xdr:rowOff>57150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A7DBFC32-D8F4-42C8-88A7-2558514DB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bea.gov/help/faq/12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ea.gov/help/faq/122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bea.gov/help/faq/122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ea.gov/help/faq/122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4AF1E-25A9-454F-A87F-FE675E094C1D}">
  <dimension ref="B2:M16"/>
  <sheetViews>
    <sheetView tabSelected="1" workbookViewId="0"/>
  </sheetViews>
  <sheetFormatPr defaultRowHeight="12.75" x14ac:dyDescent="0.2"/>
  <sheetData>
    <row r="2" spans="2:13" x14ac:dyDescent="0.2">
      <c r="B2" s="31"/>
      <c r="C2" s="32"/>
      <c r="D2" s="32"/>
      <c r="E2" s="32"/>
      <c r="F2" s="32"/>
      <c r="G2" s="32"/>
      <c r="H2" s="32"/>
      <c r="I2" s="32"/>
      <c r="J2" s="32"/>
      <c r="K2" s="32"/>
      <c r="L2" s="32"/>
      <c r="M2" s="33"/>
    </row>
    <row r="3" spans="2:13" ht="15" x14ac:dyDescent="0.25">
      <c r="B3" s="34"/>
      <c r="C3" s="43" t="s">
        <v>281</v>
      </c>
      <c r="E3" s="44"/>
      <c r="F3" s="44"/>
      <c r="G3" s="44"/>
      <c r="H3" s="44"/>
      <c r="I3" s="44"/>
      <c r="J3" s="44"/>
      <c r="K3" s="44"/>
      <c r="L3" s="44"/>
      <c r="M3" s="35"/>
    </row>
    <row r="4" spans="2:13" ht="15" x14ac:dyDescent="0.25">
      <c r="B4" s="34"/>
      <c r="C4" s="43" t="s">
        <v>385</v>
      </c>
      <c r="D4" s="44"/>
      <c r="E4" s="44"/>
      <c r="F4" s="44"/>
      <c r="G4" s="44"/>
      <c r="H4" s="44"/>
      <c r="I4" s="44"/>
      <c r="J4" s="44"/>
      <c r="K4" s="44"/>
      <c r="L4" s="44"/>
      <c r="M4" s="35"/>
    </row>
    <row r="5" spans="2:13" ht="15" x14ac:dyDescent="0.25">
      <c r="B5" s="34"/>
      <c r="C5" s="45" t="s">
        <v>375</v>
      </c>
      <c r="D5" s="44"/>
      <c r="E5" s="44"/>
      <c r="F5" s="44"/>
      <c r="G5" s="44"/>
      <c r="H5" s="44"/>
      <c r="I5" s="44"/>
      <c r="J5" s="44"/>
      <c r="K5" s="44"/>
      <c r="L5" s="44"/>
      <c r="M5" s="35"/>
    </row>
    <row r="6" spans="2:13" x14ac:dyDescent="0.2">
      <c r="B6" s="34"/>
      <c r="C6" s="44"/>
      <c r="D6" s="44"/>
      <c r="E6" s="44"/>
      <c r="F6" s="44"/>
      <c r="G6" s="44"/>
      <c r="H6" s="44"/>
      <c r="I6" s="44"/>
      <c r="J6" s="44"/>
      <c r="K6" s="44"/>
      <c r="L6" s="44"/>
      <c r="M6" s="35"/>
    </row>
    <row r="7" spans="2:13" x14ac:dyDescent="0.2">
      <c r="B7" s="34"/>
      <c r="C7" s="44" t="s">
        <v>373</v>
      </c>
      <c r="D7" s="44"/>
      <c r="E7" s="44"/>
      <c r="F7" s="44"/>
      <c r="G7" s="44"/>
      <c r="H7" s="44"/>
      <c r="I7" s="44"/>
      <c r="J7" s="44"/>
      <c r="K7" s="44"/>
      <c r="L7" s="44"/>
      <c r="M7" s="35"/>
    </row>
    <row r="8" spans="2:13" x14ac:dyDescent="0.2">
      <c r="B8" s="34"/>
      <c r="C8" s="44" t="s">
        <v>374</v>
      </c>
      <c r="D8" s="44"/>
      <c r="E8" s="44"/>
      <c r="F8" s="44"/>
      <c r="G8" s="44"/>
      <c r="H8" s="44"/>
      <c r="I8" s="44"/>
      <c r="J8" s="44"/>
      <c r="K8" s="44"/>
      <c r="L8" s="44"/>
      <c r="M8" s="35"/>
    </row>
    <row r="9" spans="2:13" x14ac:dyDescent="0.2">
      <c r="B9" s="34"/>
      <c r="C9" s="44"/>
      <c r="D9" s="44"/>
      <c r="E9" s="44"/>
      <c r="F9" s="44"/>
      <c r="G9" s="44"/>
      <c r="H9" s="44"/>
      <c r="I9" s="44"/>
      <c r="J9" s="44"/>
      <c r="K9" s="44"/>
      <c r="L9" s="44"/>
      <c r="M9" s="35"/>
    </row>
    <row r="10" spans="2:13" x14ac:dyDescent="0.2">
      <c r="B10" s="34"/>
      <c r="C10" s="44" t="s">
        <v>285</v>
      </c>
      <c r="D10" s="44"/>
      <c r="E10" s="44"/>
      <c r="F10" s="44"/>
      <c r="G10" s="44"/>
      <c r="H10" s="44"/>
      <c r="I10" s="44"/>
      <c r="J10" s="44"/>
      <c r="K10" s="44"/>
      <c r="L10" s="44"/>
      <c r="M10" s="35"/>
    </row>
    <row r="11" spans="2:13" x14ac:dyDescent="0.2">
      <c r="B11" s="34"/>
      <c r="C11" s="44"/>
      <c r="D11" s="44" t="s">
        <v>386</v>
      </c>
      <c r="E11" s="44"/>
      <c r="F11" s="44"/>
      <c r="G11" s="44"/>
      <c r="H11" s="44"/>
      <c r="I11" s="44"/>
      <c r="J11" s="44"/>
      <c r="K11" s="44"/>
      <c r="L11" s="44"/>
      <c r="M11" s="35"/>
    </row>
    <row r="12" spans="2:13" x14ac:dyDescent="0.2">
      <c r="B12" s="34"/>
      <c r="D12" s="44" t="s">
        <v>387</v>
      </c>
      <c r="E12" s="44"/>
      <c r="F12" s="44"/>
      <c r="G12" s="44"/>
      <c r="H12" s="44"/>
      <c r="I12" s="44"/>
      <c r="J12" s="44"/>
      <c r="K12" s="44"/>
      <c r="L12" s="44"/>
      <c r="M12" s="35"/>
    </row>
    <row r="13" spans="2:13" x14ac:dyDescent="0.2">
      <c r="B13" s="34"/>
      <c r="C13" s="44"/>
      <c r="D13" s="44" t="s">
        <v>388</v>
      </c>
      <c r="E13" s="44"/>
      <c r="F13" s="44"/>
      <c r="G13" s="44"/>
      <c r="H13" s="44"/>
      <c r="I13" s="44"/>
      <c r="J13" s="44"/>
      <c r="K13" s="44"/>
      <c r="L13" s="44"/>
      <c r="M13" s="35"/>
    </row>
    <row r="14" spans="2:13" x14ac:dyDescent="0.2">
      <c r="B14" s="3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35"/>
    </row>
    <row r="15" spans="2:13" x14ac:dyDescent="0.2">
      <c r="B15" s="34"/>
      <c r="C15" s="44" t="s">
        <v>295</v>
      </c>
      <c r="D15" s="44"/>
      <c r="E15" s="44"/>
      <c r="F15" s="44"/>
      <c r="G15" s="44"/>
      <c r="H15" s="44"/>
      <c r="I15" s="44"/>
      <c r="J15" s="44"/>
      <c r="K15" s="44"/>
      <c r="L15" s="44"/>
      <c r="M15" s="35"/>
    </row>
    <row r="16" spans="2:13" x14ac:dyDescent="0.2">
      <c r="B16" s="36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2CB39-F3C7-475A-833B-7572E17B09B3}">
  <sheetPr>
    <tabColor theme="1" tint="0.499984740745262"/>
    <pageSetUpPr fitToPage="1"/>
  </sheetPr>
  <dimension ref="A1:GT126"/>
  <sheetViews>
    <sheetView zoomScale="85" zoomScaleNormal="85" workbookViewId="0">
      <pane xSplit="2" ySplit="4" topLeftCell="FC5" activePane="bottomRight" state="frozen"/>
      <selection activeCell="GB45" sqref="GB45"/>
      <selection pane="topRight" activeCell="GB45" sqref="GB45"/>
      <selection pane="bottomLeft" activeCell="GB45" sqref="GB45"/>
      <selection pane="bottomRight" activeCell="FC3" sqref="FC3"/>
    </sheetView>
  </sheetViews>
  <sheetFormatPr defaultRowHeight="12.75" x14ac:dyDescent="0.2"/>
  <cols>
    <col min="1" max="1" width="9.140625" hidden="1" customWidth="1"/>
    <col min="2" max="2" width="34.85546875" customWidth="1"/>
  </cols>
  <sheetData>
    <row r="1" spans="2:202" ht="14.25" x14ac:dyDescent="0.2">
      <c r="B1" s="30" t="str">
        <f>Info!C3</f>
        <v>Seattle MD (King &amp; Snohomish Counties) Economic Forecast</v>
      </c>
    </row>
    <row r="2" spans="2:202" x14ac:dyDescent="0.2">
      <c r="B2" t="str">
        <f>Info!C4</f>
        <v xml:space="preserve"> City of Seattle Office of Economic and Revenue Forecasts</v>
      </c>
    </row>
    <row r="3" spans="2:202" x14ac:dyDescent="0.2">
      <c r="C3" t="s">
        <v>227</v>
      </c>
      <c r="FC3" t="s">
        <v>226</v>
      </c>
    </row>
    <row r="4" spans="2:202" x14ac:dyDescent="0.2">
      <c r="B4" s="2"/>
      <c r="C4" s="16" t="s">
        <v>18</v>
      </c>
      <c r="D4" s="16" t="s">
        <v>19</v>
      </c>
      <c r="E4" s="16" t="s">
        <v>20</v>
      </c>
      <c r="F4" s="16" t="s">
        <v>21</v>
      </c>
      <c r="G4" s="16" t="s">
        <v>22</v>
      </c>
      <c r="H4" s="16" t="s">
        <v>23</v>
      </c>
      <c r="I4" s="16" t="s">
        <v>24</v>
      </c>
      <c r="J4" s="16" t="s">
        <v>25</v>
      </c>
      <c r="K4" s="16" t="s">
        <v>26</v>
      </c>
      <c r="L4" s="16" t="s">
        <v>27</v>
      </c>
      <c r="M4" s="16" t="s">
        <v>28</v>
      </c>
      <c r="N4" s="16" t="s">
        <v>29</v>
      </c>
      <c r="O4" s="16" t="s">
        <v>30</v>
      </c>
      <c r="P4" s="16" t="s">
        <v>31</v>
      </c>
      <c r="Q4" s="16" t="s">
        <v>32</v>
      </c>
      <c r="R4" s="16" t="s">
        <v>33</v>
      </c>
      <c r="S4" s="16" t="s">
        <v>34</v>
      </c>
      <c r="T4" s="16" t="s">
        <v>35</v>
      </c>
      <c r="U4" s="16" t="s">
        <v>36</v>
      </c>
      <c r="V4" s="16" t="s">
        <v>37</v>
      </c>
      <c r="W4" s="16" t="s">
        <v>38</v>
      </c>
      <c r="X4" s="16" t="s">
        <v>39</v>
      </c>
      <c r="Y4" s="16" t="s">
        <v>40</v>
      </c>
      <c r="Z4" s="16" t="s">
        <v>41</v>
      </c>
      <c r="AA4" s="16" t="s">
        <v>42</v>
      </c>
      <c r="AB4" s="16" t="s">
        <v>43</v>
      </c>
      <c r="AC4" s="16" t="s">
        <v>44</v>
      </c>
      <c r="AD4" s="16" t="s">
        <v>45</v>
      </c>
      <c r="AE4" s="16" t="s">
        <v>46</v>
      </c>
      <c r="AF4" s="16" t="s">
        <v>47</v>
      </c>
      <c r="AG4" s="16" t="s">
        <v>48</v>
      </c>
      <c r="AH4" s="16" t="s">
        <v>49</v>
      </c>
      <c r="AI4" s="16" t="s">
        <v>50</v>
      </c>
      <c r="AJ4" s="16" t="s">
        <v>51</v>
      </c>
      <c r="AK4" s="16" t="s">
        <v>52</v>
      </c>
      <c r="AL4" s="16" t="s">
        <v>53</v>
      </c>
      <c r="AM4" s="16" t="s">
        <v>54</v>
      </c>
      <c r="AN4" s="16" t="s">
        <v>55</v>
      </c>
      <c r="AO4" s="16" t="s">
        <v>56</v>
      </c>
      <c r="AP4" s="16" t="s">
        <v>57</v>
      </c>
      <c r="AQ4" s="16" t="s">
        <v>58</v>
      </c>
      <c r="AR4" s="16" t="s">
        <v>59</v>
      </c>
      <c r="AS4" s="16" t="s">
        <v>60</v>
      </c>
      <c r="AT4" s="16" t="s">
        <v>61</v>
      </c>
      <c r="AU4" s="16" t="s">
        <v>62</v>
      </c>
      <c r="AV4" s="16" t="s">
        <v>63</v>
      </c>
      <c r="AW4" s="16" t="s">
        <v>64</v>
      </c>
      <c r="AX4" s="16" t="s">
        <v>65</v>
      </c>
      <c r="AY4" s="16" t="s">
        <v>66</v>
      </c>
      <c r="AZ4" s="16" t="s">
        <v>67</v>
      </c>
      <c r="BA4" s="16" t="s">
        <v>68</v>
      </c>
      <c r="BB4" s="16" t="s">
        <v>69</v>
      </c>
      <c r="BC4" s="16" t="s">
        <v>70</v>
      </c>
      <c r="BD4" s="16" t="s">
        <v>71</v>
      </c>
      <c r="BE4" s="16" t="s">
        <v>72</v>
      </c>
      <c r="BF4" s="16" t="s">
        <v>73</v>
      </c>
      <c r="BG4" s="16" t="s">
        <v>74</v>
      </c>
      <c r="BH4" s="16" t="s">
        <v>75</v>
      </c>
      <c r="BI4" s="16" t="s">
        <v>76</v>
      </c>
      <c r="BJ4" s="16" t="s">
        <v>77</v>
      </c>
      <c r="BK4" s="16" t="s">
        <v>78</v>
      </c>
      <c r="BL4" s="16" t="s">
        <v>79</v>
      </c>
      <c r="BM4" s="16" t="s">
        <v>80</v>
      </c>
      <c r="BN4" s="16" t="s">
        <v>81</v>
      </c>
      <c r="BO4" s="16" t="s">
        <v>82</v>
      </c>
      <c r="BP4" s="16" t="s">
        <v>83</v>
      </c>
      <c r="BQ4" s="16" t="s">
        <v>84</v>
      </c>
      <c r="BR4" s="16" t="s">
        <v>85</v>
      </c>
      <c r="BS4" s="16" t="s">
        <v>86</v>
      </c>
      <c r="BT4" s="16" t="s">
        <v>87</v>
      </c>
      <c r="BU4" s="16" t="s">
        <v>88</v>
      </c>
      <c r="BV4" s="16" t="s">
        <v>89</v>
      </c>
      <c r="BW4" s="16" t="s">
        <v>90</v>
      </c>
      <c r="BX4" s="16" t="s">
        <v>91</v>
      </c>
      <c r="BY4" s="16" t="s">
        <v>92</v>
      </c>
      <c r="BZ4" s="16" t="s">
        <v>93</v>
      </c>
      <c r="CA4" s="16" t="s">
        <v>94</v>
      </c>
      <c r="CB4" s="16" t="s">
        <v>95</v>
      </c>
      <c r="CC4" s="16" t="s">
        <v>96</v>
      </c>
      <c r="CD4" s="16" t="s">
        <v>97</v>
      </c>
      <c r="CE4" s="16" t="s">
        <v>98</v>
      </c>
      <c r="CF4" s="16" t="s">
        <v>99</v>
      </c>
      <c r="CG4" s="16" t="s">
        <v>100</v>
      </c>
      <c r="CH4" s="16" t="s">
        <v>101</v>
      </c>
      <c r="CI4" s="16" t="s">
        <v>102</v>
      </c>
      <c r="CJ4" s="16" t="s">
        <v>103</v>
      </c>
      <c r="CK4" s="16" t="s">
        <v>104</v>
      </c>
      <c r="CL4" s="16" t="s">
        <v>105</v>
      </c>
      <c r="CM4" s="16" t="s">
        <v>106</v>
      </c>
      <c r="CN4" s="16" t="s">
        <v>107</v>
      </c>
      <c r="CO4" s="16" t="s">
        <v>108</v>
      </c>
      <c r="CP4" s="16" t="s">
        <v>109</v>
      </c>
      <c r="CQ4" s="16" t="s">
        <v>110</v>
      </c>
      <c r="CR4" s="16" t="s">
        <v>111</v>
      </c>
      <c r="CS4" s="16" t="s">
        <v>112</v>
      </c>
      <c r="CT4" s="16" t="s">
        <v>113</v>
      </c>
      <c r="CU4" s="16" t="s">
        <v>114</v>
      </c>
      <c r="CV4" s="16" t="s">
        <v>115</v>
      </c>
      <c r="CW4" s="16" t="s">
        <v>116</v>
      </c>
      <c r="CX4" s="16" t="s">
        <v>117</v>
      </c>
      <c r="CY4" s="16" t="s">
        <v>118</v>
      </c>
      <c r="CZ4" s="16" t="s">
        <v>119</v>
      </c>
      <c r="DA4" s="16" t="s">
        <v>120</v>
      </c>
      <c r="DB4" s="16" t="s">
        <v>121</v>
      </c>
      <c r="DC4" s="16" t="s">
        <v>122</v>
      </c>
      <c r="DD4" s="16" t="s">
        <v>123</v>
      </c>
      <c r="DE4" s="16" t="s">
        <v>124</v>
      </c>
      <c r="DF4" s="16" t="s">
        <v>125</v>
      </c>
      <c r="DG4" s="16" t="s">
        <v>126</v>
      </c>
      <c r="DH4" s="16" t="s">
        <v>127</v>
      </c>
      <c r="DI4" s="16" t="s">
        <v>128</v>
      </c>
      <c r="DJ4" s="16" t="s">
        <v>129</v>
      </c>
      <c r="DK4" s="16" t="s">
        <v>130</v>
      </c>
      <c r="DL4" s="16" t="s">
        <v>131</v>
      </c>
      <c r="DM4" s="16" t="s">
        <v>132</v>
      </c>
      <c r="DN4" s="16" t="s">
        <v>133</v>
      </c>
      <c r="DO4" s="16" t="s">
        <v>134</v>
      </c>
      <c r="DP4" s="16" t="s">
        <v>135</v>
      </c>
      <c r="DQ4" s="16" t="s">
        <v>136</v>
      </c>
      <c r="DR4" s="16" t="s">
        <v>137</v>
      </c>
      <c r="DS4" s="16" t="s">
        <v>138</v>
      </c>
      <c r="DT4" s="16" t="s">
        <v>139</v>
      </c>
      <c r="DU4" s="16" t="s">
        <v>140</v>
      </c>
      <c r="DV4" s="16" t="s">
        <v>141</v>
      </c>
      <c r="DW4" s="16" t="s">
        <v>142</v>
      </c>
      <c r="DX4" s="16" t="s">
        <v>143</v>
      </c>
      <c r="DY4" s="16" t="s">
        <v>144</v>
      </c>
      <c r="DZ4" s="16" t="s">
        <v>145</v>
      </c>
      <c r="EA4" s="16" t="s">
        <v>146</v>
      </c>
      <c r="EB4" s="16" t="s">
        <v>147</v>
      </c>
      <c r="EC4" s="16" t="s">
        <v>148</v>
      </c>
      <c r="ED4" s="16" t="s">
        <v>149</v>
      </c>
      <c r="EE4" s="16" t="s">
        <v>150</v>
      </c>
      <c r="EF4" s="16" t="s">
        <v>151</v>
      </c>
      <c r="EG4" s="16" t="s">
        <v>152</v>
      </c>
      <c r="EH4" s="16" t="s">
        <v>153</v>
      </c>
      <c r="EI4" s="16" t="s">
        <v>154</v>
      </c>
      <c r="EJ4" s="16" t="s">
        <v>155</v>
      </c>
      <c r="EK4" s="16" t="s">
        <v>156</v>
      </c>
      <c r="EL4" s="16" t="s">
        <v>157</v>
      </c>
      <c r="EM4" s="16" t="s">
        <v>158</v>
      </c>
      <c r="EN4" s="16" t="s">
        <v>159</v>
      </c>
      <c r="EO4" s="16" t="s">
        <v>160</v>
      </c>
      <c r="EP4" s="16" t="s">
        <v>161</v>
      </c>
      <c r="EQ4" s="16" t="s">
        <v>162</v>
      </c>
      <c r="ER4" s="16" t="s">
        <v>163</v>
      </c>
      <c r="ES4" s="16" t="s">
        <v>164</v>
      </c>
      <c r="ET4" s="16" t="s">
        <v>165</v>
      </c>
      <c r="EU4" s="16" t="s">
        <v>166</v>
      </c>
      <c r="EV4" s="16" t="s">
        <v>167</v>
      </c>
      <c r="EW4" s="16" t="s">
        <v>168</v>
      </c>
      <c r="EX4" s="16" t="s">
        <v>169</v>
      </c>
      <c r="EY4" s="16" t="s">
        <v>170</v>
      </c>
      <c r="EZ4" s="16" t="s">
        <v>171</v>
      </c>
      <c r="FA4" s="16" t="s">
        <v>172</v>
      </c>
      <c r="FB4" s="16" t="s">
        <v>173</v>
      </c>
      <c r="FC4" s="16" t="s">
        <v>174</v>
      </c>
      <c r="FD4" s="16" t="s">
        <v>175</v>
      </c>
      <c r="FE4" s="16" t="s">
        <v>176</v>
      </c>
      <c r="FF4" s="16" t="s">
        <v>177</v>
      </c>
      <c r="FG4" s="16" t="s">
        <v>178</v>
      </c>
      <c r="FH4" s="16" t="s">
        <v>179</v>
      </c>
      <c r="FI4" s="16" t="s">
        <v>180</v>
      </c>
      <c r="FJ4" s="16" t="s">
        <v>181</v>
      </c>
      <c r="FK4" s="16" t="s">
        <v>182</v>
      </c>
      <c r="FL4" s="16" t="s">
        <v>183</v>
      </c>
      <c r="FM4" s="16" t="s">
        <v>184</v>
      </c>
      <c r="FN4" s="16" t="s">
        <v>185</v>
      </c>
      <c r="FO4" s="16" t="s">
        <v>186</v>
      </c>
      <c r="FP4" s="16" t="s">
        <v>187</v>
      </c>
      <c r="FQ4" s="16" t="s">
        <v>188</v>
      </c>
      <c r="FR4" s="16" t="s">
        <v>189</v>
      </c>
      <c r="FS4" s="16" t="s">
        <v>190</v>
      </c>
      <c r="FT4" s="16" t="s">
        <v>191</v>
      </c>
      <c r="FU4" s="16" t="s">
        <v>192</v>
      </c>
      <c r="FV4" s="16" t="s">
        <v>193</v>
      </c>
      <c r="FW4" s="16" t="s">
        <v>194</v>
      </c>
      <c r="FX4" s="16" t="s">
        <v>195</v>
      </c>
      <c r="FY4" s="16" t="s">
        <v>196</v>
      </c>
      <c r="FZ4" s="16" t="s">
        <v>197</v>
      </c>
      <c r="GA4" s="16" t="s">
        <v>198</v>
      </c>
      <c r="GB4" s="16" t="s">
        <v>199</v>
      </c>
      <c r="GC4" s="16" t="s">
        <v>200</v>
      </c>
      <c r="GD4" s="16" t="s">
        <v>201</v>
      </c>
      <c r="GE4" s="16" t="s">
        <v>202</v>
      </c>
      <c r="GF4" s="16" t="s">
        <v>203</v>
      </c>
      <c r="GG4" s="16" t="s">
        <v>204</v>
      </c>
      <c r="GH4" s="16" t="s">
        <v>205</v>
      </c>
      <c r="GI4" s="16" t="s">
        <v>206</v>
      </c>
      <c r="GJ4" s="16" t="s">
        <v>207</v>
      </c>
      <c r="GK4" s="16" t="s">
        <v>208</v>
      </c>
      <c r="GL4" s="16" t="s">
        <v>209</v>
      </c>
      <c r="GM4" s="16" t="s">
        <v>210</v>
      </c>
      <c r="GN4" s="16" t="s">
        <v>211</v>
      </c>
      <c r="GO4" s="16" t="s">
        <v>212</v>
      </c>
      <c r="GP4" s="16" t="s">
        <v>213</v>
      </c>
      <c r="GQ4" s="16" t="s">
        <v>214</v>
      </c>
      <c r="GR4" s="16" t="s">
        <v>215</v>
      </c>
      <c r="GS4" s="16" t="s">
        <v>216</v>
      </c>
      <c r="GT4" s="16" t="s">
        <v>217</v>
      </c>
    </row>
    <row r="5" spans="2:202" x14ac:dyDescent="0.2">
      <c r="B5" s="25" t="s">
        <v>14</v>
      </c>
      <c r="C5" s="6">
        <v>5.6375906882952602</v>
      </c>
      <c r="D5" s="6">
        <v>6.1703025303527301</v>
      </c>
      <c r="E5" s="6">
        <v>6.65108744056805</v>
      </c>
      <c r="F5" s="6">
        <v>6.8558315949189197</v>
      </c>
      <c r="G5" s="6">
        <v>7.1044930032361799</v>
      </c>
      <c r="H5" s="6">
        <v>7.5448989723175401</v>
      </c>
      <c r="I5" s="6">
        <v>7.7586930327487398</v>
      </c>
      <c r="J5" s="6">
        <v>8.7798298581529508</v>
      </c>
      <c r="K5" s="6">
        <v>9.6564469343682209</v>
      </c>
      <c r="L5" s="6">
        <v>10.1465373857672</v>
      </c>
      <c r="M5" s="6">
        <v>10.751127585772901</v>
      </c>
      <c r="N5" s="6">
        <v>10.6780087604191</v>
      </c>
      <c r="O5" s="6">
        <v>10.348858777690999</v>
      </c>
      <c r="P5" s="6">
        <v>10.3593642286856</v>
      </c>
      <c r="Q5" s="6">
        <v>9.8933646903358703</v>
      </c>
      <c r="R5" s="6">
        <v>8.9496050658864803</v>
      </c>
      <c r="S5" s="6">
        <v>8.6509789207769003</v>
      </c>
      <c r="T5" s="6">
        <v>8.0337384537613996</v>
      </c>
      <c r="U5" s="6">
        <v>7.5171145947777704</v>
      </c>
      <c r="V5" s="6">
        <v>7.4738227533542902</v>
      </c>
      <c r="W5" s="6">
        <v>6.9674967860930801</v>
      </c>
      <c r="X5" s="6">
        <v>6.7263437144828497</v>
      </c>
      <c r="Y5" s="6">
        <v>6.5181267248792798</v>
      </c>
      <c r="Z5" s="6">
        <v>6.2453406056853602</v>
      </c>
      <c r="AA5" s="6">
        <v>6.3947097250918796</v>
      </c>
      <c r="AB5" s="6">
        <v>6.3930014405027702</v>
      </c>
      <c r="AC5" s="6">
        <v>6.4878630355283597</v>
      </c>
      <c r="AD5" s="6">
        <v>6.6980839166964099</v>
      </c>
      <c r="AE5" s="6">
        <v>6.5233781938426203</v>
      </c>
      <c r="AF5" s="6">
        <v>6.1549733200110799</v>
      </c>
      <c r="AG5" s="6">
        <v>5.67221196881715</v>
      </c>
      <c r="AH5" s="6">
        <v>5.5266466243512902</v>
      </c>
      <c r="AI5" s="6">
        <v>4.97712368669134</v>
      </c>
      <c r="AJ5" s="6">
        <v>4.9027673003448502</v>
      </c>
      <c r="AK5" s="6">
        <v>4.8482568197124696</v>
      </c>
      <c r="AL5" s="6">
        <v>4.6171731550510904</v>
      </c>
      <c r="AM5" s="6">
        <v>4.6393211778648302</v>
      </c>
      <c r="AN5" s="6">
        <v>4.79366934680995</v>
      </c>
      <c r="AO5" s="6">
        <v>4.6360216855872602</v>
      </c>
      <c r="AP5" s="6">
        <v>4.2501617710190001</v>
      </c>
      <c r="AQ5" s="6">
        <v>4.0988416309122497</v>
      </c>
      <c r="AR5" s="6">
        <v>3.6195916489612801</v>
      </c>
      <c r="AS5" s="6">
        <v>3.4965315042940399</v>
      </c>
      <c r="AT5" s="6">
        <v>3.5975959127523698</v>
      </c>
      <c r="AU5" s="6">
        <v>4.1998854685320497</v>
      </c>
      <c r="AV5" s="6">
        <v>4.3880952795643697</v>
      </c>
      <c r="AW5" s="6">
        <v>4.8229074523037498</v>
      </c>
      <c r="AX5" s="6">
        <v>5.3318402755292098</v>
      </c>
      <c r="AY5" s="6">
        <v>5.4061396920623199</v>
      </c>
      <c r="AZ5" s="6">
        <v>5.6209970495703301</v>
      </c>
      <c r="BA5" s="6">
        <v>5.9089603318426001</v>
      </c>
      <c r="BB5" s="6">
        <v>6.4466726433238302</v>
      </c>
      <c r="BC5" s="6">
        <v>6.0567484529818403</v>
      </c>
      <c r="BD5" s="6">
        <v>6.0550517270754298</v>
      </c>
      <c r="BE5" s="6">
        <v>5.9466681860153399</v>
      </c>
      <c r="BF5" s="6">
        <v>5.6576047346159202</v>
      </c>
      <c r="BG5" s="6">
        <v>5.4901992675244502</v>
      </c>
      <c r="BH5" s="6">
        <v>5.12016934038824</v>
      </c>
      <c r="BI5" s="6">
        <v>4.7502081748697602</v>
      </c>
      <c r="BJ5" s="6">
        <v>4.4790281466679502</v>
      </c>
      <c r="BK5" s="6">
        <v>4.60883885147733</v>
      </c>
      <c r="BL5" s="6">
        <v>4.9112629341496401</v>
      </c>
      <c r="BM5" s="6">
        <v>4.9682566240350603</v>
      </c>
      <c r="BN5" s="6">
        <v>5.1170842414953999</v>
      </c>
      <c r="BO5" s="6">
        <v>4.83280865247528</v>
      </c>
      <c r="BP5" s="6">
        <v>4.6451135925057603</v>
      </c>
      <c r="BQ5" s="6">
        <v>4.3712802909275501</v>
      </c>
      <c r="BR5" s="6">
        <v>4.25319519107481</v>
      </c>
      <c r="BS5" s="6">
        <v>4.0479545055456603</v>
      </c>
      <c r="BT5" s="6">
        <v>3.7436762384518301</v>
      </c>
      <c r="BU5" s="6">
        <v>3.6258068568962298</v>
      </c>
      <c r="BV5" s="6">
        <v>3.14120078325046</v>
      </c>
      <c r="BW5" s="6">
        <v>3.15055766792731</v>
      </c>
      <c r="BX5" s="6">
        <v>3.2470039026716102</v>
      </c>
      <c r="BY5" s="6">
        <v>3.53961750543841</v>
      </c>
      <c r="BZ5" s="6">
        <v>3.2831143734992199</v>
      </c>
      <c r="CA5" s="6">
        <v>3.2158806579856898</v>
      </c>
      <c r="CB5" s="6">
        <v>3.36013900680822</v>
      </c>
      <c r="CC5" s="6">
        <v>3.6307860072726199</v>
      </c>
      <c r="CD5" s="6">
        <v>3.7665559672555502</v>
      </c>
      <c r="CE5" s="6">
        <v>3.7996284524932298</v>
      </c>
      <c r="CF5" s="6">
        <v>3.7025218890228602</v>
      </c>
      <c r="CG5" s="6">
        <v>3.8066211405046002</v>
      </c>
      <c r="CH5" s="6">
        <v>3.8199008378810499</v>
      </c>
      <c r="CI5" s="6">
        <v>4.1878066853308198</v>
      </c>
      <c r="CJ5" s="6">
        <v>4.6186989538509904</v>
      </c>
      <c r="CK5" s="6">
        <v>4.8343524415530803</v>
      </c>
      <c r="CL5" s="6">
        <v>5.7647299251420696</v>
      </c>
      <c r="CM5" s="6">
        <v>6.2049817971903503</v>
      </c>
      <c r="CN5" s="6">
        <v>6.3781740469933004</v>
      </c>
      <c r="CO5" s="6">
        <v>6.2998011054964103</v>
      </c>
      <c r="CP5" s="6">
        <v>6.55086737490402</v>
      </c>
      <c r="CQ5" s="6">
        <v>6.5412505584509004</v>
      </c>
      <c r="CR5" s="6">
        <v>6.57193309326665</v>
      </c>
      <c r="CS5" s="6">
        <v>6.3293918429990601</v>
      </c>
      <c r="CT5" s="6">
        <v>5.9308355489007303</v>
      </c>
      <c r="CU5" s="6">
        <v>5.5828745215864499</v>
      </c>
      <c r="CV5" s="6">
        <v>5.2446396238505004</v>
      </c>
      <c r="CW5" s="6">
        <v>4.8982244512335598</v>
      </c>
      <c r="CX5" s="6">
        <v>4.8526474780507698</v>
      </c>
      <c r="CY5" s="6">
        <v>4.7144103506156396</v>
      </c>
      <c r="CZ5" s="6">
        <v>4.6068085474870601</v>
      </c>
      <c r="DA5" s="6">
        <v>4.3992080388432004</v>
      </c>
      <c r="DB5" s="6">
        <v>4.2022821149636203</v>
      </c>
      <c r="DC5" s="6">
        <v>3.7380543903168402</v>
      </c>
      <c r="DD5" s="6">
        <v>3.82729807116664</v>
      </c>
      <c r="DE5" s="6">
        <v>3.8700918487070002</v>
      </c>
      <c r="DF5" s="6">
        <v>3.7618878459373799</v>
      </c>
      <c r="DG5" s="6">
        <v>3.57522054573713</v>
      </c>
      <c r="DH5" s="6">
        <v>3.1472515000521399</v>
      </c>
      <c r="DI5" s="6">
        <v>3.2154573870288501</v>
      </c>
      <c r="DJ5" s="6">
        <v>3.1207824752092699</v>
      </c>
      <c r="DK5" s="6">
        <v>3.2125662116209601</v>
      </c>
      <c r="DL5" s="6">
        <v>3.5923289179601898</v>
      </c>
      <c r="DM5" s="6">
        <v>4.2555139833357201</v>
      </c>
      <c r="DN5" s="6">
        <v>5.1568825141329997</v>
      </c>
      <c r="DO5" s="6">
        <v>6.7161278481440201</v>
      </c>
      <c r="DP5" s="6">
        <v>8.1788786303669099</v>
      </c>
      <c r="DQ5" s="6">
        <v>9.0683289037710306</v>
      </c>
      <c r="DR5" s="6">
        <v>9.6301409952069594</v>
      </c>
      <c r="DS5" s="6">
        <v>9.7108295006646106</v>
      </c>
      <c r="DT5" s="6">
        <v>9.53257797754301</v>
      </c>
      <c r="DU5" s="6">
        <v>9.1604745942863097</v>
      </c>
      <c r="DV5" s="6">
        <v>9.3834250208220293</v>
      </c>
      <c r="DW5" s="6">
        <v>8.9058691980187508</v>
      </c>
      <c r="DX5" s="6">
        <v>8.5681374171438893</v>
      </c>
      <c r="DY5" s="6">
        <v>8.0580457332580195</v>
      </c>
      <c r="DZ5" s="6">
        <v>7.7262386040098701</v>
      </c>
      <c r="EA5" s="6">
        <v>7.3258358002913102</v>
      </c>
      <c r="EB5" s="6">
        <v>6.9065562564493597</v>
      </c>
      <c r="EC5" s="6">
        <v>6.39019276712283</v>
      </c>
      <c r="ED5" s="6">
        <v>5.8140055319305297</v>
      </c>
      <c r="EE5" s="6">
        <v>5.4141208187048599</v>
      </c>
      <c r="EF5" s="6">
        <v>5.2090539649587804</v>
      </c>
      <c r="EG5" s="6">
        <v>5.2027925728354401</v>
      </c>
      <c r="EH5" s="6">
        <v>5.1877413738896703</v>
      </c>
      <c r="EI5" s="6">
        <v>5.0781996987060802</v>
      </c>
      <c r="EJ5" s="6">
        <v>4.8733514911041498</v>
      </c>
      <c r="EK5" s="6">
        <v>4.7949969433898296</v>
      </c>
      <c r="EL5" s="6">
        <v>4.4944357894935898</v>
      </c>
      <c r="EM5" s="6">
        <v>4.3848249864879101</v>
      </c>
      <c r="EN5" s="6">
        <v>4.3699048936590099</v>
      </c>
      <c r="EO5" s="6">
        <v>4.2903933344078897</v>
      </c>
      <c r="EP5" s="6">
        <v>4.4350950593005702</v>
      </c>
      <c r="EQ5" s="6">
        <v>4.2958306735888199</v>
      </c>
      <c r="ER5" s="6">
        <v>4.1411746609789599</v>
      </c>
      <c r="ES5" s="6">
        <v>3.9375325291924002</v>
      </c>
      <c r="ET5" s="6">
        <v>3.7902942611036301</v>
      </c>
      <c r="EU5" s="6">
        <v>3.6717342102520498</v>
      </c>
      <c r="EV5" s="6">
        <v>3.7336429709773999</v>
      </c>
      <c r="EW5" s="6">
        <v>3.8153100227160399</v>
      </c>
      <c r="EX5" s="6">
        <v>3.7077364028937598</v>
      </c>
      <c r="EY5" s="6">
        <v>3.6711226203207898</v>
      </c>
      <c r="EZ5" s="6">
        <v>3.5313211355047298</v>
      </c>
      <c r="FA5" s="6">
        <v>3.4323680397325602</v>
      </c>
      <c r="FB5" s="6">
        <v>3.4902139707208102</v>
      </c>
      <c r="FC5" s="6">
        <v>3.6248567414716599</v>
      </c>
      <c r="FD5" s="6">
        <v>3.0689744410059099</v>
      </c>
      <c r="FE5" s="6">
        <v>3.1129609999999999</v>
      </c>
      <c r="FF5" s="6">
        <v>3.0544060000000002</v>
      </c>
      <c r="FG5" s="8">
        <v>3.0153099999999999</v>
      </c>
      <c r="FH5" s="8">
        <v>2.9757449999999999</v>
      </c>
      <c r="FI5" s="8">
        <v>2.989649</v>
      </c>
      <c r="FJ5" s="8">
        <v>2.9847329999999999</v>
      </c>
      <c r="FK5" s="8">
        <v>2.9905029999999999</v>
      </c>
      <c r="FL5" s="8">
        <v>3.0084420000000001</v>
      </c>
      <c r="FM5" s="8">
        <v>3.048524</v>
      </c>
      <c r="FN5" s="8">
        <v>3.0855100000000002</v>
      </c>
      <c r="FO5" s="8">
        <v>3.1282619999999999</v>
      </c>
      <c r="FP5" s="8">
        <v>3.174255</v>
      </c>
      <c r="FQ5" s="8">
        <v>3.2396289999999999</v>
      </c>
      <c r="FR5" s="8">
        <v>3.3284400000000001</v>
      </c>
      <c r="FS5" s="8">
        <v>3.4286449999999999</v>
      </c>
      <c r="FT5" s="8">
        <v>3.54121</v>
      </c>
      <c r="FU5" s="8">
        <v>3.6476489999999999</v>
      </c>
      <c r="FV5" s="8">
        <v>3.7480180000000001</v>
      </c>
      <c r="FW5" s="8">
        <v>3.816713</v>
      </c>
      <c r="FX5" s="8">
        <v>3.8811460000000002</v>
      </c>
      <c r="FY5" s="8">
        <v>3.9262570000000001</v>
      </c>
      <c r="FZ5" s="8">
        <v>3.9471980000000002</v>
      </c>
      <c r="GA5" s="8">
        <v>3.9702600000000001</v>
      </c>
      <c r="GB5" s="8">
        <v>3.967692</v>
      </c>
      <c r="GC5" s="8">
        <v>3.956537</v>
      </c>
      <c r="GD5" s="8">
        <v>3.9383560000000002</v>
      </c>
      <c r="GE5" s="8">
        <v>3.9145979999999998</v>
      </c>
      <c r="GF5" s="8">
        <v>3.8943469999999998</v>
      </c>
      <c r="GG5" s="8">
        <v>3.874301</v>
      </c>
      <c r="GH5" s="8">
        <v>3.8626459999999998</v>
      </c>
      <c r="GI5" s="8">
        <v>3.8569650000000002</v>
      </c>
      <c r="GJ5" s="8">
        <v>3.8608829999999998</v>
      </c>
      <c r="GK5" s="8">
        <v>3.8686449999999999</v>
      </c>
      <c r="GL5" s="8">
        <v>3.8733710000000001</v>
      </c>
      <c r="GM5" s="8">
        <v>3.883251</v>
      </c>
      <c r="GN5" s="8">
        <v>3.8904209999999999</v>
      </c>
      <c r="GO5" s="8">
        <v>3.8986869999999998</v>
      </c>
      <c r="GP5" s="8">
        <v>3.9038580000000001</v>
      </c>
      <c r="GQ5" s="8">
        <v>3.9112149999999999</v>
      </c>
      <c r="GR5" s="8">
        <v>3.9165589999999999</v>
      </c>
      <c r="GS5" s="8">
        <v>3.9251510000000001</v>
      </c>
      <c r="GT5" s="8" t="e">
        <v>#N/A</v>
      </c>
    </row>
    <row r="6" spans="2:202" x14ac:dyDescent="0.2"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</row>
    <row r="7" spans="2:202" x14ac:dyDescent="0.2">
      <c r="B7" s="25" t="s">
        <v>0</v>
      </c>
      <c r="C7" s="6">
        <v>786.04783827093684</v>
      </c>
      <c r="D7" s="6">
        <v>780.69974534188214</v>
      </c>
      <c r="E7" s="6">
        <v>779.96116001722226</v>
      </c>
      <c r="F7" s="6">
        <v>783.9232509852668</v>
      </c>
      <c r="G7" s="6">
        <v>784.3101458982876</v>
      </c>
      <c r="H7" s="6">
        <v>788.63934660702034</v>
      </c>
      <c r="I7" s="6">
        <v>784.88830803658266</v>
      </c>
      <c r="J7" s="6">
        <v>776.70530222513548</v>
      </c>
      <c r="K7" s="6">
        <v>775.46588984092045</v>
      </c>
      <c r="L7" s="6">
        <v>767.78882729199177</v>
      </c>
      <c r="M7" s="6">
        <v>760.66755752920221</v>
      </c>
      <c r="N7" s="6">
        <v>759.81112505106853</v>
      </c>
      <c r="O7" s="6">
        <v>758.22035216635663</v>
      </c>
      <c r="P7" s="6">
        <v>763.37346647564118</v>
      </c>
      <c r="Q7" s="6">
        <v>769.85079781217564</v>
      </c>
      <c r="R7" s="6">
        <v>788.2566141879945</v>
      </c>
      <c r="S7" s="6">
        <v>797.74675685247314</v>
      </c>
      <c r="T7" s="6">
        <v>809.72481415375273</v>
      </c>
      <c r="U7" s="6">
        <v>822.69556587231796</v>
      </c>
      <c r="V7" s="6">
        <v>826.23197451944884</v>
      </c>
      <c r="W7" s="6">
        <v>833.75609082175174</v>
      </c>
      <c r="X7" s="6">
        <v>844.78797501609165</v>
      </c>
      <c r="Y7" s="6">
        <v>854.04126191434136</v>
      </c>
      <c r="Z7" s="6">
        <v>862.55254368777219</v>
      </c>
      <c r="AA7" s="6">
        <v>876.07474929823729</v>
      </c>
      <c r="AB7" s="6">
        <v>885.49230734449134</v>
      </c>
      <c r="AC7" s="6">
        <v>894.50880198520008</v>
      </c>
      <c r="AD7" s="6">
        <v>903.99682526572383</v>
      </c>
      <c r="AE7" s="6">
        <v>917.29996029896608</v>
      </c>
      <c r="AF7" s="6">
        <v>928.78968009668358</v>
      </c>
      <c r="AG7" s="6">
        <v>945.3437729104437</v>
      </c>
      <c r="AH7" s="6">
        <v>959.44622434580049</v>
      </c>
      <c r="AI7" s="6">
        <v>970.13308991058148</v>
      </c>
      <c r="AJ7" s="6">
        <v>983.02270182105417</v>
      </c>
      <c r="AK7" s="6">
        <v>1000.0256072351331</v>
      </c>
      <c r="AL7" s="6">
        <v>1016.3659778634444</v>
      </c>
      <c r="AM7" s="6">
        <v>1028.2638740476341</v>
      </c>
      <c r="AN7" s="6">
        <v>1049.3675116960544</v>
      </c>
      <c r="AO7" s="6">
        <v>1066.7414050310065</v>
      </c>
      <c r="AP7" s="6">
        <v>1082.0298059447091</v>
      </c>
      <c r="AQ7" s="6">
        <v>1098.0243718295126</v>
      </c>
      <c r="AR7" s="6">
        <v>1106.3329739397896</v>
      </c>
      <c r="AS7" s="6">
        <v>1113.8497595749031</v>
      </c>
      <c r="AT7" s="6">
        <v>1112.0261467338114</v>
      </c>
      <c r="AU7" s="6">
        <v>1108.9230150345538</v>
      </c>
      <c r="AV7" s="6">
        <v>1110.9605237789578</v>
      </c>
      <c r="AW7" s="6">
        <v>1115.3515587506479</v>
      </c>
      <c r="AX7" s="6">
        <v>1118.8536319893483</v>
      </c>
      <c r="AY7" s="6">
        <v>1126.6479561591489</v>
      </c>
      <c r="AZ7" s="6">
        <v>1126.8827706482307</v>
      </c>
      <c r="BA7" s="6">
        <v>1125.339409400241</v>
      </c>
      <c r="BB7" s="6">
        <v>1130.848200596816</v>
      </c>
      <c r="BC7" s="6">
        <v>1132.1484380526008</v>
      </c>
      <c r="BD7" s="6">
        <v>1134.3239732841532</v>
      </c>
      <c r="BE7" s="6">
        <v>1133.8495985179238</v>
      </c>
      <c r="BF7" s="6">
        <v>1137.8799162589323</v>
      </c>
      <c r="BG7" s="6">
        <v>1141.3047159959583</v>
      </c>
      <c r="BH7" s="6">
        <v>1144.5338488838811</v>
      </c>
      <c r="BI7" s="6">
        <v>1150.7876772067068</v>
      </c>
      <c r="BJ7" s="6">
        <v>1161.5204434073214</v>
      </c>
      <c r="BK7" s="6">
        <v>1169.9145651117294</v>
      </c>
      <c r="BL7" s="6">
        <v>1173.1434051268316</v>
      </c>
      <c r="BM7" s="6">
        <v>1177.2725169615608</v>
      </c>
      <c r="BN7" s="6">
        <v>1168.7619242257726</v>
      </c>
      <c r="BO7" s="6">
        <v>1196.2713212324932</v>
      </c>
      <c r="BP7" s="6">
        <v>1206.566579359019</v>
      </c>
      <c r="BQ7" s="6">
        <v>1222.3577077977602</v>
      </c>
      <c r="BR7" s="6">
        <v>1242.9995295927292</v>
      </c>
      <c r="BS7" s="6">
        <v>1259.2468007046261</v>
      </c>
      <c r="BT7" s="6">
        <v>1282.2349061232067</v>
      </c>
      <c r="BU7" s="6">
        <v>1297.3022894711416</v>
      </c>
      <c r="BV7" s="6">
        <v>1315.0240981399807</v>
      </c>
      <c r="BW7" s="6">
        <v>1328.8104542594613</v>
      </c>
      <c r="BX7" s="6">
        <v>1345.748332512916</v>
      </c>
      <c r="BY7" s="6">
        <v>1357.3032694263002</v>
      </c>
      <c r="BZ7" s="6">
        <v>1367.5980556094751</v>
      </c>
      <c r="CA7" s="6">
        <v>1373.288216638553</v>
      </c>
      <c r="CB7" s="6">
        <v>1377.9764335629552</v>
      </c>
      <c r="CC7" s="6">
        <v>1388.2411557378341</v>
      </c>
      <c r="CD7" s="6">
        <v>1397.8044994481238</v>
      </c>
      <c r="CE7" s="6">
        <v>1406.9122232904867</v>
      </c>
      <c r="CF7" s="6">
        <v>1415.4589976776292</v>
      </c>
      <c r="CG7" s="6">
        <v>1419.1019451812749</v>
      </c>
      <c r="CH7" s="6">
        <v>1427.0896944162523</v>
      </c>
      <c r="CI7" s="6">
        <v>1420.8422301391047</v>
      </c>
      <c r="CJ7" s="6">
        <v>1411.6089062288927</v>
      </c>
      <c r="CK7" s="6">
        <v>1396.9364091584232</v>
      </c>
      <c r="CL7" s="6">
        <v>1376.2234249281237</v>
      </c>
      <c r="CM7" s="6">
        <v>1361.766050666253</v>
      </c>
      <c r="CN7" s="6">
        <v>1356.9488890295779</v>
      </c>
      <c r="CO7" s="6">
        <v>1352.4122969014302</v>
      </c>
      <c r="CP7" s="6">
        <v>1347.9633478492137</v>
      </c>
      <c r="CQ7" s="6">
        <v>1343.6202510123269</v>
      </c>
      <c r="CR7" s="6">
        <v>1339.7374685956183</v>
      </c>
      <c r="CS7" s="6">
        <v>1338.7296917341246</v>
      </c>
      <c r="CT7" s="6">
        <v>1341.7539437158064</v>
      </c>
      <c r="CU7" s="6">
        <v>1341.5608179046585</v>
      </c>
      <c r="CV7" s="6">
        <v>1347.909965118793</v>
      </c>
      <c r="CW7" s="6">
        <v>1351.5113945624009</v>
      </c>
      <c r="CX7" s="6">
        <v>1360.8686097263353</v>
      </c>
      <c r="CY7" s="6">
        <v>1367.038079186907</v>
      </c>
      <c r="CZ7" s="6">
        <v>1379.487931400442</v>
      </c>
      <c r="DA7" s="6">
        <v>1387.5876536940445</v>
      </c>
      <c r="DB7" s="6">
        <v>1403.7550484310409</v>
      </c>
      <c r="DC7" s="6">
        <v>1414.7503394252578</v>
      </c>
      <c r="DD7" s="6">
        <v>1425.474339100173</v>
      </c>
      <c r="DE7" s="6">
        <v>1432.9735307367241</v>
      </c>
      <c r="DF7" s="6">
        <v>1442.3038515107864</v>
      </c>
      <c r="DG7" s="6">
        <v>1458.8008786733644</v>
      </c>
      <c r="DH7" s="6">
        <v>1469.4691931919531</v>
      </c>
      <c r="DI7" s="6">
        <v>1476.3313699715718</v>
      </c>
      <c r="DJ7" s="6">
        <v>1486.4808157010671</v>
      </c>
      <c r="DK7" s="6">
        <v>1497.9597343960465</v>
      </c>
      <c r="DL7" s="6">
        <v>1497.0229487130232</v>
      </c>
      <c r="DM7" s="6">
        <v>1497.1525448663185</v>
      </c>
      <c r="DN7" s="6">
        <v>1470.8557903563631</v>
      </c>
      <c r="DO7" s="6">
        <v>1449.0915180694392</v>
      </c>
      <c r="DP7" s="6">
        <v>1417.4583520932135</v>
      </c>
      <c r="DQ7" s="6">
        <v>1400.7327498639006</v>
      </c>
      <c r="DR7" s="6">
        <v>1391.138413048036</v>
      </c>
      <c r="DS7" s="6">
        <v>1387.8106046228866</v>
      </c>
      <c r="DT7" s="6">
        <v>1394.3178479146272</v>
      </c>
      <c r="DU7" s="6">
        <v>1397.5339298454319</v>
      </c>
      <c r="DV7" s="6">
        <v>1405.4259358442032</v>
      </c>
      <c r="DW7" s="6">
        <v>1409.2953751226844</v>
      </c>
      <c r="DX7" s="6">
        <v>1418.8483608839533</v>
      </c>
      <c r="DY7" s="6">
        <v>1427.101685915929</v>
      </c>
      <c r="DZ7" s="6">
        <v>1434.7338214230303</v>
      </c>
      <c r="EA7" s="6">
        <v>1442.9299392454784</v>
      </c>
      <c r="EB7" s="6">
        <v>1455.944987989931</v>
      </c>
      <c r="EC7" s="6">
        <v>1463.5098750754391</v>
      </c>
      <c r="ED7" s="6">
        <v>1476.3450871065888</v>
      </c>
      <c r="EE7" s="6">
        <v>1486.8591360435933</v>
      </c>
      <c r="EF7" s="6">
        <v>1496.1972670353218</v>
      </c>
      <c r="EG7" s="6">
        <v>1506.5719980514295</v>
      </c>
      <c r="EH7" s="6">
        <v>1518.7392873578069</v>
      </c>
      <c r="EI7" s="6">
        <v>1529.206073951528</v>
      </c>
      <c r="EJ7" s="6">
        <v>1533.6691099525503</v>
      </c>
      <c r="EK7" s="6">
        <v>1551.1336651388301</v>
      </c>
      <c r="EL7" s="6">
        <v>1560.9761655818952</v>
      </c>
      <c r="EM7" s="6">
        <v>1573.2599826729047</v>
      </c>
      <c r="EN7" s="6">
        <v>1584.9587836869509</v>
      </c>
      <c r="EO7" s="6">
        <v>1600.7529038627158</v>
      </c>
      <c r="EP7" s="6">
        <v>1612.1430106228754</v>
      </c>
      <c r="EQ7" s="6">
        <v>1626.1203458086945</v>
      </c>
      <c r="ER7" s="6">
        <v>1640.1269435564545</v>
      </c>
      <c r="ES7" s="6">
        <v>1651.3446300545238</v>
      </c>
      <c r="ET7" s="6">
        <v>1660.3488199468238</v>
      </c>
      <c r="EU7" s="6">
        <v>1670.6585349675731</v>
      </c>
      <c r="EV7" s="6">
        <v>1682.2619966978668</v>
      </c>
      <c r="EW7" s="6">
        <v>1689.5485341049489</v>
      </c>
      <c r="EX7" s="6">
        <v>1698.7256214563345</v>
      </c>
      <c r="EY7" s="6">
        <v>1712.4696944882837</v>
      </c>
      <c r="EZ7" s="6">
        <v>1718.4859421240672</v>
      </c>
      <c r="FA7" s="6">
        <v>1727.8606839179247</v>
      </c>
      <c r="FB7" s="6">
        <v>1737.2873403725303</v>
      </c>
      <c r="FC7" s="6">
        <v>1746.9015409924318</v>
      </c>
      <c r="FD7" s="6">
        <v>1758.1523765426114</v>
      </c>
      <c r="FE7" s="6">
        <v>1767.607</v>
      </c>
      <c r="FF7" s="6">
        <v>1774.4849999999999</v>
      </c>
      <c r="FG7" s="8">
        <v>1785.3309999999999</v>
      </c>
      <c r="FH7" s="8">
        <v>1795.0170000000001</v>
      </c>
      <c r="FI7" s="8">
        <v>1804.155</v>
      </c>
      <c r="FJ7" s="8">
        <v>1811.848</v>
      </c>
      <c r="FK7" s="8">
        <v>1818.425</v>
      </c>
      <c r="FL7" s="8">
        <v>1824.6969999999999</v>
      </c>
      <c r="FM7" s="8">
        <v>1830.271</v>
      </c>
      <c r="FN7" s="8">
        <v>1835.751</v>
      </c>
      <c r="FO7" s="8">
        <v>1840.635</v>
      </c>
      <c r="FP7" s="8">
        <v>1845.261</v>
      </c>
      <c r="FQ7" s="8">
        <v>1849.124</v>
      </c>
      <c r="FR7" s="8">
        <v>1852.277</v>
      </c>
      <c r="FS7" s="8">
        <v>1854.9649999999999</v>
      </c>
      <c r="FT7" s="8">
        <v>1857.4639999999999</v>
      </c>
      <c r="FU7" s="8">
        <v>1859.99</v>
      </c>
      <c r="FV7" s="8">
        <v>1862.6690000000001</v>
      </c>
      <c r="FW7" s="8">
        <v>1865.979</v>
      </c>
      <c r="FX7" s="8">
        <v>1869.866</v>
      </c>
      <c r="FY7" s="8">
        <v>1874.377</v>
      </c>
      <c r="FZ7" s="8">
        <v>1879.8340000000001</v>
      </c>
      <c r="GA7" s="8">
        <v>1885.5229999999999</v>
      </c>
      <c r="GB7" s="8">
        <v>1892.23</v>
      </c>
      <c r="GC7" s="8">
        <v>1899.442</v>
      </c>
      <c r="GD7" s="8">
        <v>1907.029</v>
      </c>
      <c r="GE7" s="8">
        <v>1914.829</v>
      </c>
      <c r="GF7" s="8">
        <v>1922.9580000000001</v>
      </c>
      <c r="GG7" s="8">
        <v>1931.1310000000001</v>
      </c>
      <c r="GH7" s="8">
        <v>1939.2239999999999</v>
      </c>
      <c r="GI7" s="8">
        <v>1947.617</v>
      </c>
      <c r="GJ7" s="8">
        <v>1955.94</v>
      </c>
      <c r="GK7" s="8">
        <v>1964.1479999999999</v>
      </c>
      <c r="GL7" s="8">
        <v>1972.3420000000001</v>
      </c>
      <c r="GM7" s="8">
        <v>1980.4580000000001</v>
      </c>
      <c r="GN7" s="8">
        <v>1988.7149999999999</v>
      </c>
      <c r="GO7" s="8">
        <v>1997.0989999999999</v>
      </c>
      <c r="GP7" s="8">
        <v>2005.655</v>
      </c>
      <c r="GQ7" s="8">
        <v>2014.48</v>
      </c>
      <c r="GR7" s="8">
        <v>2023.38</v>
      </c>
      <c r="GS7" s="8">
        <v>2032.2449999999999</v>
      </c>
      <c r="GT7" s="8" t="e">
        <v>#N/A</v>
      </c>
    </row>
    <row r="8" spans="2:202" x14ac:dyDescent="0.2">
      <c r="B8" s="25" t="s">
        <v>1</v>
      </c>
      <c r="C8" s="6">
        <v>217.33854082771717</v>
      </c>
      <c r="D8" s="6">
        <v>210.89589157477738</v>
      </c>
      <c r="E8" s="6">
        <v>210.73625035131545</v>
      </c>
      <c r="F8" s="6">
        <v>211.17144756646172</v>
      </c>
      <c r="G8" s="6">
        <v>210.20511897718623</v>
      </c>
      <c r="H8" s="6">
        <v>207.90723935856755</v>
      </c>
      <c r="I8" s="6">
        <v>205.56841186692242</v>
      </c>
      <c r="J8" s="6">
        <v>200.35500797459457</v>
      </c>
      <c r="K8" s="6">
        <v>200.63755521273191</v>
      </c>
      <c r="L8" s="6">
        <v>195.34346727783389</v>
      </c>
      <c r="M8" s="6">
        <v>191.93843787385589</v>
      </c>
      <c r="N8" s="6">
        <v>188.39312237180133</v>
      </c>
      <c r="O8" s="6">
        <v>184.85539257330211</v>
      </c>
      <c r="P8" s="6">
        <v>182.16435764597429</v>
      </c>
      <c r="Q8" s="6">
        <v>180.66566339536845</v>
      </c>
      <c r="R8" s="6">
        <v>185.97946297753688</v>
      </c>
      <c r="S8" s="6">
        <v>188.06901373357746</v>
      </c>
      <c r="T8" s="6">
        <v>191.84549488682157</v>
      </c>
      <c r="U8" s="6">
        <v>194.89206163089227</v>
      </c>
      <c r="V8" s="6">
        <v>196.29006310127886</v>
      </c>
      <c r="W8" s="6">
        <v>198.24447048002446</v>
      </c>
      <c r="X8" s="6">
        <v>201.23652528138206</v>
      </c>
      <c r="Y8" s="6">
        <v>204.44688002473913</v>
      </c>
      <c r="Z8" s="6">
        <v>207.45578065278482</v>
      </c>
      <c r="AA8" s="6">
        <v>211.92794278167008</v>
      </c>
      <c r="AB8" s="6">
        <v>214.15099703978899</v>
      </c>
      <c r="AC8" s="6">
        <v>216.10243300302866</v>
      </c>
      <c r="AD8" s="6">
        <v>219.64372765902425</v>
      </c>
      <c r="AE8" s="6">
        <v>222.29587469983846</v>
      </c>
      <c r="AF8" s="6">
        <v>224.81628490246248</v>
      </c>
      <c r="AG8" s="6">
        <v>230.80551063356464</v>
      </c>
      <c r="AH8" s="6">
        <v>236.33086935852</v>
      </c>
      <c r="AI8" s="6">
        <v>241.02123308408903</v>
      </c>
      <c r="AJ8" s="6">
        <v>244.1342445137318</v>
      </c>
      <c r="AK8" s="6">
        <v>247.69890567751753</v>
      </c>
      <c r="AL8" s="6">
        <v>252.29285851383457</v>
      </c>
      <c r="AM8" s="6">
        <v>259.29758545082336</v>
      </c>
      <c r="AN8" s="6">
        <v>268.3689086564932</v>
      </c>
      <c r="AO8" s="6">
        <v>275.35897333624712</v>
      </c>
      <c r="AP8" s="6">
        <v>279.35672502455395</v>
      </c>
      <c r="AQ8" s="6">
        <v>278.95142314561139</v>
      </c>
      <c r="AR8" s="6">
        <v>278.12302791633147</v>
      </c>
      <c r="AS8" s="6">
        <v>277.18920091927487</v>
      </c>
      <c r="AT8" s="6">
        <v>273.72174494240716</v>
      </c>
      <c r="AU8" s="6">
        <v>272.37993231529151</v>
      </c>
      <c r="AV8" s="6">
        <v>269.56743386411893</v>
      </c>
      <c r="AW8" s="6">
        <v>270.1413729951168</v>
      </c>
      <c r="AX8" s="6">
        <v>270.53519571805202</v>
      </c>
      <c r="AY8" s="6">
        <v>271.54287775217909</v>
      </c>
      <c r="AZ8" s="6">
        <v>270.29426527034775</v>
      </c>
      <c r="BA8" s="6">
        <v>266.58173643767395</v>
      </c>
      <c r="BB8" s="6">
        <v>264.6098829507344</v>
      </c>
      <c r="BC8" s="6">
        <v>260.20565145704302</v>
      </c>
      <c r="BD8" s="6">
        <v>255.20381642120645</v>
      </c>
      <c r="BE8" s="6">
        <v>254.28125010713541</v>
      </c>
      <c r="BF8" s="6">
        <v>249.23951720580345</v>
      </c>
      <c r="BG8" s="6">
        <v>244.91085721935065</v>
      </c>
      <c r="BH8" s="6">
        <v>242.11968898116857</v>
      </c>
      <c r="BI8" s="6">
        <v>241.79224909196074</v>
      </c>
      <c r="BJ8" s="6">
        <v>242.92512923066855</v>
      </c>
      <c r="BK8" s="6">
        <v>247.26417814481735</v>
      </c>
      <c r="BL8" s="6">
        <v>243.96456080838277</v>
      </c>
      <c r="BM8" s="6">
        <v>239.45575525489127</v>
      </c>
      <c r="BN8" s="6">
        <v>223.74566626045734</v>
      </c>
      <c r="BO8" s="6">
        <v>241.3891553362742</v>
      </c>
      <c r="BP8" s="6">
        <v>244.86582249670951</v>
      </c>
      <c r="BQ8" s="6">
        <v>250.52234523905457</v>
      </c>
      <c r="BR8" s="6">
        <v>259.45271214592765</v>
      </c>
      <c r="BS8" s="6">
        <v>267.9716763787747</v>
      </c>
      <c r="BT8" s="6">
        <v>273.42556212921886</v>
      </c>
      <c r="BU8" s="6">
        <v>280.56348160297614</v>
      </c>
      <c r="BV8" s="6">
        <v>289.57494573846469</v>
      </c>
      <c r="BW8" s="6">
        <v>290.62367886039146</v>
      </c>
      <c r="BX8" s="6">
        <v>293.80038672736509</v>
      </c>
      <c r="BY8" s="6">
        <v>295.4228499256584</v>
      </c>
      <c r="BZ8" s="6">
        <v>294.93997455461124</v>
      </c>
      <c r="CA8" s="6">
        <v>289.82728582344947</v>
      </c>
      <c r="CB8" s="6">
        <v>286.38631435970649</v>
      </c>
      <c r="CC8" s="6">
        <v>282.52579223711973</v>
      </c>
      <c r="CD8" s="6">
        <v>280.88521752015947</v>
      </c>
      <c r="CE8" s="6">
        <v>275.75942632002631</v>
      </c>
      <c r="CF8" s="6">
        <v>277.7398363888675</v>
      </c>
      <c r="CG8" s="6">
        <v>275.14421940323678</v>
      </c>
      <c r="CH8" s="6">
        <v>275.59933647517755</v>
      </c>
      <c r="CI8" s="6">
        <v>273.87282468064234</v>
      </c>
      <c r="CJ8" s="6">
        <v>269.76736974548021</v>
      </c>
      <c r="CK8" s="6">
        <v>266.32495082475754</v>
      </c>
      <c r="CL8" s="6">
        <v>257.84548578501256</v>
      </c>
      <c r="CM8" s="6">
        <v>248.94177496333765</v>
      </c>
      <c r="CN8" s="6">
        <v>243.56662767802817</v>
      </c>
      <c r="CO8" s="6">
        <v>238.90873705692007</v>
      </c>
      <c r="CP8" s="6">
        <v>234.53165162600942</v>
      </c>
      <c r="CQ8" s="6">
        <v>228.43024646482917</v>
      </c>
      <c r="CR8" s="6">
        <v>225.3330929406012</v>
      </c>
      <c r="CS8" s="6">
        <v>222.78827893050391</v>
      </c>
      <c r="CT8" s="6">
        <v>222.01656018410478</v>
      </c>
      <c r="CU8" s="6">
        <v>221.78692289359176</v>
      </c>
      <c r="CV8" s="6">
        <v>221.84379995624511</v>
      </c>
      <c r="CW8" s="6">
        <v>222.96961417509402</v>
      </c>
      <c r="CX8" s="6">
        <v>226.65684271483167</v>
      </c>
      <c r="CY8" s="6">
        <v>229.27799399871338</v>
      </c>
      <c r="CZ8" s="6">
        <v>233.77035919899527</v>
      </c>
      <c r="DA8" s="6">
        <v>234.0278269181058</v>
      </c>
      <c r="DB8" s="6">
        <v>243.34006929364455</v>
      </c>
      <c r="DC8" s="6">
        <v>248.64963375940869</v>
      </c>
      <c r="DD8" s="6">
        <v>251.91072462359142</v>
      </c>
      <c r="DE8" s="6">
        <v>253.7549280631313</v>
      </c>
      <c r="DF8" s="6">
        <v>256.94940983499981</v>
      </c>
      <c r="DG8" s="6">
        <v>263.02809631564787</v>
      </c>
      <c r="DH8" s="6">
        <v>266.64349062061223</v>
      </c>
      <c r="DI8" s="6">
        <v>268.73896375496577</v>
      </c>
      <c r="DJ8" s="6">
        <v>270.54722938341126</v>
      </c>
      <c r="DK8" s="6">
        <v>272.11583638577707</v>
      </c>
      <c r="DL8" s="6">
        <v>269.38228958671755</v>
      </c>
      <c r="DM8" s="6">
        <v>266.04666216595729</v>
      </c>
      <c r="DN8" s="6">
        <v>251.11028390682969</v>
      </c>
      <c r="DO8" s="6">
        <v>245.79810696021755</v>
      </c>
      <c r="DP8" s="6">
        <v>233.61941592041239</v>
      </c>
      <c r="DQ8" s="6">
        <v>225.74938149385034</v>
      </c>
      <c r="DR8" s="6">
        <v>220.14782789608296</v>
      </c>
      <c r="DS8" s="6">
        <v>217.23246167663586</v>
      </c>
      <c r="DT8" s="6">
        <v>215.99262666931565</v>
      </c>
      <c r="DU8" s="6">
        <v>216.56393748031743</v>
      </c>
      <c r="DV8" s="6">
        <v>217.1735235517761</v>
      </c>
      <c r="DW8" s="6">
        <v>217.16414438713144</v>
      </c>
      <c r="DX8" s="6">
        <v>220.46851272667965</v>
      </c>
      <c r="DY8" s="6">
        <v>224.46400107841311</v>
      </c>
      <c r="DZ8" s="6">
        <v>227.07878018499301</v>
      </c>
      <c r="EA8" s="6">
        <v>228.15313758814403</v>
      </c>
      <c r="EB8" s="6">
        <v>232.10365786488018</v>
      </c>
      <c r="EC8" s="6">
        <v>235.90118509750636</v>
      </c>
      <c r="ED8" s="6">
        <v>238.89281989361857</v>
      </c>
      <c r="EE8" s="6">
        <v>240.82522174834975</v>
      </c>
      <c r="EF8" s="6">
        <v>242.28204633555171</v>
      </c>
      <c r="EG8" s="6">
        <v>244.35328302209604</v>
      </c>
      <c r="EH8" s="6">
        <v>244.80889659828333</v>
      </c>
      <c r="EI8" s="6">
        <v>245.44824411764085</v>
      </c>
      <c r="EJ8" s="6">
        <v>246.88335744814268</v>
      </c>
      <c r="EK8" s="6">
        <v>250.7261593891302</v>
      </c>
      <c r="EL8" s="6">
        <v>253.95394401090101</v>
      </c>
      <c r="EM8" s="6">
        <v>256.49252194070294</v>
      </c>
      <c r="EN8" s="6">
        <v>257.60932809797674</v>
      </c>
      <c r="EO8" s="6">
        <v>259.64551895366969</v>
      </c>
      <c r="EP8" s="6">
        <v>260.25961955158738</v>
      </c>
      <c r="EQ8" s="6">
        <v>261.90550104623543</v>
      </c>
      <c r="ER8" s="6">
        <v>262.95768099344707</v>
      </c>
      <c r="ES8" s="6">
        <v>262.73607655881847</v>
      </c>
      <c r="ET8" s="6">
        <v>261.25067919317109</v>
      </c>
      <c r="EU8" s="6">
        <v>260.69013885609019</v>
      </c>
      <c r="EV8" s="6">
        <v>260.30665812261316</v>
      </c>
      <c r="EW8" s="6">
        <v>258.58792272872631</v>
      </c>
      <c r="EX8" s="6">
        <v>258.86632587190763</v>
      </c>
      <c r="EY8" s="6">
        <v>261.20575655084366</v>
      </c>
      <c r="EZ8" s="6">
        <v>263.0841231063394</v>
      </c>
      <c r="FA8" s="6">
        <v>265.50899669049284</v>
      </c>
      <c r="FB8" s="6">
        <v>269.32437984716728</v>
      </c>
      <c r="FC8" s="6">
        <v>269.42687334465853</v>
      </c>
      <c r="FD8" s="6">
        <v>271.69030071238092</v>
      </c>
      <c r="FE8" s="6">
        <v>271.89729999999997</v>
      </c>
      <c r="FF8" s="6">
        <v>269.6284</v>
      </c>
      <c r="FG8" s="8">
        <v>272.7955</v>
      </c>
      <c r="FH8" s="8">
        <v>275.29349999999999</v>
      </c>
      <c r="FI8" s="8">
        <v>277.26150000000001</v>
      </c>
      <c r="FJ8" s="8">
        <v>278.26690000000002</v>
      </c>
      <c r="FK8" s="8">
        <v>278.7516</v>
      </c>
      <c r="FL8" s="8">
        <v>278.92410000000001</v>
      </c>
      <c r="FM8" s="8">
        <v>278.9599</v>
      </c>
      <c r="FN8" s="8">
        <v>278.89850000000001</v>
      </c>
      <c r="FO8" s="8">
        <v>278.60669999999999</v>
      </c>
      <c r="FP8" s="8">
        <v>278.24259999999998</v>
      </c>
      <c r="FQ8" s="8">
        <v>277.70690000000002</v>
      </c>
      <c r="FR8" s="8">
        <v>277.08150000000001</v>
      </c>
      <c r="FS8" s="8">
        <v>276.40980000000002</v>
      </c>
      <c r="FT8" s="8">
        <v>275.69290000000001</v>
      </c>
      <c r="FU8" s="8">
        <v>275.07130000000001</v>
      </c>
      <c r="FV8" s="8">
        <v>274.57810000000001</v>
      </c>
      <c r="FW8" s="8">
        <v>274.33819999999997</v>
      </c>
      <c r="FX8" s="8">
        <v>274.34219999999999</v>
      </c>
      <c r="FY8" s="8">
        <v>274.62759999999997</v>
      </c>
      <c r="FZ8" s="8">
        <v>275.24160000000001</v>
      </c>
      <c r="GA8" s="8">
        <v>275.97480000000002</v>
      </c>
      <c r="GB8" s="8">
        <v>276.85520000000002</v>
      </c>
      <c r="GC8" s="8">
        <v>277.80880000000002</v>
      </c>
      <c r="GD8" s="8">
        <v>278.81689999999998</v>
      </c>
      <c r="GE8" s="8">
        <v>279.86599999999999</v>
      </c>
      <c r="GF8" s="8">
        <v>280.8997</v>
      </c>
      <c r="GG8" s="8">
        <v>281.90780000000001</v>
      </c>
      <c r="GH8" s="8">
        <v>282.83569999999997</v>
      </c>
      <c r="GI8" s="8">
        <v>283.75420000000003</v>
      </c>
      <c r="GJ8" s="8">
        <v>284.70179999999999</v>
      </c>
      <c r="GK8" s="8">
        <v>285.66890000000001</v>
      </c>
      <c r="GL8" s="8">
        <v>286.6139</v>
      </c>
      <c r="GM8" s="8">
        <v>287.47379999999998</v>
      </c>
      <c r="GN8" s="8">
        <v>288.36189999999999</v>
      </c>
      <c r="GO8" s="8">
        <v>289.37759999999997</v>
      </c>
      <c r="GP8" s="8">
        <v>290.54680000000002</v>
      </c>
      <c r="GQ8" s="8">
        <v>291.84370000000001</v>
      </c>
      <c r="GR8" s="8">
        <v>293.2122</v>
      </c>
      <c r="GS8" s="8">
        <v>294.57010000000002</v>
      </c>
      <c r="GT8" s="8" t="e">
        <v>#N/A</v>
      </c>
    </row>
    <row r="9" spans="2:202" x14ac:dyDescent="0.2">
      <c r="B9" s="25" t="s">
        <v>2</v>
      </c>
      <c r="C9" s="6">
        <v>2.2323533284030002</v>
      </c>
      <c r="D9" s="6">
        <v>2.17983802392235</v>
      </c>
      <c r="E9" s="6">
        <v>2.18422300566951</v>
      </c>
      <c r="F9" s="6">
        <v>2.1560807667579001</v>
      </c>
      <c r="G9" s="6">
        <v>2.1897317823256</v>
      </c>
      <c r="H9" s="6">
        <v>2.11241109604337</v>
      </c>
      <c r="I9" s="6">
        <v>2.1047127976414699</v>
      </c>
      <c r="J9" s="6">
        <v>2.0490934223987902</v>
      </c>
      <c r="K9" s="6">
        <v>2.0521979627496201</v>
      </c>
      <c r="L9" s="6">
        <v>2.00549281887927</v>
      </c>
      <c r="M9" s="6">
        <v>1.9620580103960901</v>
      </c>
      <c r="N9" s="6">
        <v>1.97048273384466</v>
      </c>
      <c r="O9" s="6">
        <v>2.0797791534376802</v>
      </c>
      <c r="P9" s="6">
        <v>2.1876430131926501</v>
      </c>
      <c r="Q9" s="6">
        <v>2.2874392148093099</v>
      </c>
      <c r="R9" s="6">
        <v>2.3047897956237602</v>
      </c>
      <c r="S9" s="6">
        <v>2.2382749396091501</v>
      </c>
      <c r="T9" s="6">
        <v>2.2159710981460701</v>
      </c>
      <c r="U9" s="6">
        <v>2.21798647838291</v>
      </c>
      <c r="V9" s="6">
        <v>2.2602395478049502</v>
      </c>
      <c r="W9" s="6">
        <v>2.1024660593328202</v>
      </c>
      <c r="X9" s="6">
        <v>2.1054043806233298</v>
      </c>
      <c r="Y9" s="6">
        <v>2.0930282145052499</v>
      </c>
      <c r="Z9" s="6">
        <v>2.0956869577040602</v>
      </c>
      <c r="AA9" s="6">
        <v>2.16853727906989</v>
      </c>
      <c r="AB9" s="6">
        <v>2.3007760443944298</v>
      </c>
      <c r="AC9" s="6">
        <v>2.15415967422943</v>
      </c>
      <c r="AD9" s="6">
        <v>2.27327642459599</v>
      </c>
      <c r="AE9" s="6">
        <v>2.3246210510163601</v>
      </c>
      <c r="AF9" s="6">
        <v>2.2587173840583099</v>
      </c>
      <c r="AG9" s="6">
        <v>2.22679113558145</v>
      </c>
      <c r="AH9" s="6">
        <v>2.2987636355053001</v>
      </c>
      <c r="AI9" s="6">
        <v>2.3368605370010198</v>
      </c>
      <c r="AJ9" s="6">
        <v>2.31855896551513</v>
      </c>
      <c r="AK9" s="6">
        <v>2.30883022541434</v>
      </c>
      <c r="AL9" s="6">
        <v>2.3025515008570498</v>
      </c>
      <c r="AM9" s="6">
        <v>2.3596041261474001</v>
      </c>
      <c r="AN9" s="6">
        <v>2.3788915260405799</v>
      </c>
      <c r="AO9" s="6">
        <v>2.4186147687319002</v>
      </c>
      <c r="AP9" s="6">
        <v>2.3688988971900198</v>
      </c>
      <c r="AQ9" s="6">
        <v>1.89892429460138</v>
      </c>
      <c r="AR9" s="6">
        <v>2.0242589701189999</v>
      </c>
      <c r="AS9" s="6">
        <v>1.9957982327742201</v>
      </c>
      <c r="AT9" s="6">
        <v>1.9682529485095499</v>
      </c>
      <c r="AU9" s="6">
        <v>1.86642654148457</v>
      </c>
      <c r="AV9" s="6">
        <v>1.8519527551905099</v>
      </c>
      <c r="AW9" s="6">
        <v>1.77685740444453</v>
      </c>
      <c r="AX9" s="6">
        <v>1.7412811757795801</v>
      </c>
      <c r="AY9" s="6">
        <v>1.64880037409765</v>
      </c>
      <c r="AZ9" s="6">
        <v>1.54826095135263</v>
      </c>
      <c r="BA9" s="6">
        <v>1.5268260215770999</v>
      </c>
      <c r="BB9" s="6">
        <v>1.55018857274772</v>
      </c>
      <c r="BC9" s="6">
        <v>1.60066941325461</v>
      </c>
      <c r="BD9" s="6">
        <v>1.647831033778</v>
      </c>
      <c r="BE9" s="6">
        <v>1.6266216952072601</v>
      </c>
      <c r="BF9" s="6">
        <v>1.59308931226614</v>
      </c>
      <c r="BG9" s="6">
        <v>1.54902857018386</v>
      </c>
      <c r="BH9" s="6">
        <v>1.58768995163675</v>
      </c>
      <c r="BI9" s="6">
        <v>1.53098565201306</v>
      </c>
      <c r="BJ9" s="6">
        <v>1.5645042337526101</v>
      </c>
      <c r="BK9" s="6">
        <v>1.60607652517581</v>
      </c>
      <c r="BL9" s="6">
        <v>1.6305061454943</v>
      </c>
      <c r="BM9" s="6">
        <v>1.6269402919804301</v>
      </c>
      <c r="BN9" s="6">
        <v>1.56214446104553</v>
      </c>
      <c r="BO9" s="6">
        <v>1.63513460178405</v>
      </c>
      <c r="BP9" s="6">
        <v>1.60671485480711</v>
      </c>
      <c r="BQ9" s="6">
        <v>1.6250337350780999</v>
      </c>
      <c r="BR9" s="6">
        <v>1.65636098618127</v>
      </c>
      <c r="BS9" s="6">
        <v>1.8080950665180799</v>
      </c>
      <c r="BT9" s="6">
        <v>1.81402751126416</v>
      </c>
      <c r="BU9" s="6">
        <v>1.8808819575143301</v>
      </c>
      <c r="BV9" s="6">
        <v>1.91963330056794</v>
      </c>
      <c r="BW9" s="6">
        <v>1.73832607897682</v>
      </c>
      <c r="BX9" s="6">
        <v>1.78324488947798</v>
      </c>
      <c r="BY9" s="6">
        <v>1.9126002313297601</v>
      </c>
      <c r="BZ9" s="6">
        <v>2.2525865763971602</v>
      </c>
      <c r="CA9" s="6">
        <v>2.0804925639577299</v>
      </c>
      <c r="CB9" s="6">
        <v>2.1164521158961702</v>
      </c>
      <c r="CC9" s="6">
        <v>2.14346514747219</v>
      </c>
      <c r="CD9" s="6">
        <v>2.0918451799940798</v>
      </c>
      <c r="CE9" s="6">
        <v>2.0781108976970999</v>
      </c>
      <c r="CF9" s="6">
        <v>2.1918982809772798</v>
      </c>
      <c r="CG9" s="6">
        <v>2.0998872583209902</v>
      </c>
      <c r="CH9" s="6">
        <v>2.0720100286005398</v>
      </c>
      <c r="CI9" s="6">
        <v>2.20108850810335</v>
      </c>
      <c r="CJ9" s="6">
        <v>2.0503074621386701</v>
      </c>
      <c r="CK9" s="6">
        <v>2.02129559577729</v>
      </c>
      <c r="CL9" s="6">
        <v>1.8051299217666701</v>
      </c>
      <c r="CM9" s="6">
        <v>1.6774743162981001</v>
      </c>
      <c r="CN9" s="6">
        <v>1.65137265282567</v>
      </c>
      <c r="CO9" s="6">
        <v>1.6077402230454401</v>
      </c>
      <c r="CP9" s="6">
        <v>1.5643978810624499</v>
      </c>
      <c r="CQ9" s="6">
        <v>1.50742487801271</v>
      </c>
      <c r="CR9" s="6">
        <v>1.3140554163904501</v>
      </c>
      <c r="CS9" s="6">
        <v>1.22130769190432</v>
      </c>
      <c r="CT9" s="6">
        <v>1.2885678178334199</v>
      </c>
      <c r="CU9" s="6">
        <v>1.2771507801352799</v>
      </c>
      <c r="CV9" s="6">
        <v>1.3157260483545801</v>
      </c>
      <c r="CW9" s="6">
        <v>1.1214275908356399</v>
      </c>
      <c r="CX9" s="6">
        <v>1.14970359208676</v>
      </c>
      <c r="CY9" s="6">
        <v>1.1211922141089199</v>
      </c>
      <c r="CZ9" s="6">
        <v>1.03981464542407</v>
      </c>
      <c r="DA9" s="6">
        <v>1.1198927084336301</v>
      </c>
      <c r="DB9" s="6">
        <v>1.11530915989368</v>
      </c>
      <c r="DC9" s="6">
        <v>1.12907624031265</v>
      </c>
      <c r="DD9" s="6">
        <v>1.1389371815929501</v>
      </c>
      <c r="DE9" s="6">
        <v>1.07897681178972</v>
      </c>
      <c r="DF9" s="6">
        <v>1.11924801591751</v>
      </c>
      <c r="DG9" s="6">
        <v>1.0677087707388899</v>
      </c>
      <c r="DH9" s="6">
        <v>1.13285400075147</v>
      </c>
      <c r="DI9" s="6">
        <v>1.1729664035751799</v>
      </c>
      <c r="DJ9" s="6">
        <v>1.0591276591407699</v>
      </c>
      <c r="DK9" s="6">
        <v>0.99791346645387502</v>
      </c>
      <c r="DL9" s="6">
        <v>0.99940754109802099</v>
      </c>
      <c r="DM9" s="6">
        <v>0.94194640998175905</v>
      </c>
      <c r="DN9" s="6">
        <v>0.96504055626495699</v>
      </c>
      <c r="DO9" s="6">
        <v>0.96015908977311804</v>
      </c>
      <c r="DP9" s="6">
        <v>0.79836633467015405</v>
      </c>
      <c r="DQ9" s="6">
        <v>0.81395217822711996</v>
      </c>
      <c r="DR9" s="6">
        <v>0.76842299969875705</v>
      </c>
      <c r="DS9" s="6">
        <v>0.74743691025805803</v>
      </c>
      <c r="DT9" s="6">
        <v>0.80245281221773801</v>
      </c>
      <c r="DU9" s="6">
        <v>0.78121045859959004</v>
      </c>
      <c r="DV9" s="6">
        <v>0.73757987708717399</v>
      </c>
      <c r="DW9" s="6">
        <v>0.742302679111705</v>
      </c>
      <c r="DX9" s="6">
        <v>0.70290525596208997</v>
      </c>
      <c r="DY9" s="6">
        <v>0.71964429885084003</v>
      </c>
      <c r="DZ9" s="6">
        <v>0.83686609449699301</v>
      </c>
      <c r="EA9" s="6">
        <v>0.63861328221496205</v>
      </c>
      <c r="EB9" s="6">
        <v>0.67038955236294795</v>
      </c>
      <c r="EC9" s="6">
        <v>0.65641945727965401</v>
      </c>
      <c r="ED9" s="6">
        <v>0.66728229346901502</v>
      </c>
      <c r="EE9" s="6">
        <v>0.70692760896009998</v>
      </c>
      <c r="EF9" s="6">
        <v>0.73498015000399097</v>
      </c>
      <c r="EG9" s="6">
        <v>0.75923737285373205</v>
      </c>
      <c r="EH9" s="6">
        <v>0.69711869239902402</v>
      </c>
      <c r="EI9" s="6">
        <v>0.70930312756446501</v>
      </c>
      <c r="EJ9" s="6">
        <v>0.69964995194420598</v>
      </c>
      <c r="EK9" s="6">
        <v>0.69465265611390203</v>
      </c>
      <c r="EL9" s="6">
        <v>0.79492353542220795</v>
      </c>
      <c r="EM9" s="6">
        <v>0.780008923197549</v>
      </c>
      <c r="EN9" s="6">
        <v>0.79599578303818397</v>
      </c>
      <c r="EO9" s="6">
        <v>0.79605046783919997</v>
      </c>
      <c r="EP9" s="6">
        <v>0.82683546829518695</v>
      </c>
      <c r="EQ9" s="6">
        <v>0.71364041745766904</v>
      </c>
      <c r="ER9" s="6">
        <v>0.79461963291957005</v>
      </c>
      <c r="ES9" s="6">
        <v>0.79592666556981995</v>
      </c>
      <c r="ET9" s="6">
        <v>0.79455621383041297</v>
      </c>
      <c r="EU9" s="6">
        <v>0.78147228507464295</v>
      </c>
      <c r="EV9" s="6">
        <v>0.79440816288093796</v>
      </c>
      <c r="EW9" s="6">
        <v>0.79550799897046398</v>
      </c>
      <c r="EX9" s="6">
        <v>0.79561929501058204</v>
      </c>
      <c r="EY9" s="6">
        <v>0.81450039360557502</v>
      </c>
      <c r="EZ9" s="6">
        <v>0.79524898296620095</v>
      </c>
      <c r="FA9" s="6">
        <v>0.79385528602209199</v>
      </c>
      <c r="FB9" s="6">
        <v>0.79777378383807895</v>
      </c>
      <c r="FC9" s="6">
        <v>0.81307577658089403</v>
      </c>
      <c r="FD9" s="6">
        <v>0.79570079956790996</v>
      </c>
      <c r="FE9" s="6">
        <v>0.79592879999999999</v>
      </c>
      <c r="FF9" s="6">
        <v>0.79355699999999996</v>
      </c>
      <c r="FG9" s="8">
        <v>0.7879874</v>
      </c>
      <c r="FH9" s="8">
        <v>0.7886109</v>
      </c>
      <c r="FI9" s="8">
        <v>0.78543269999999998</v>
      </c>
      <c r="FJ9" s="8">
        <v>0.78215650000000003</v>
      </c>
      <c r="FK9" s="8">
        <v>0.77836879999999997</v>
      </c>
      <c r="FL9" s="8">
        <v>0.77442359999999999</v>
      </c>
      <c r="FM9" s="8">
        <v>0.77018249999999999</v>
      </c>
      <c r="FN9" s="8">
        <v>0.76603399999999999</v>
      </c>
      <c r="FO9" s="8">
        <v>0.76175440000000005</v>
      </c>
      <c r="FP9" s="8">
        <v>0.75738799999999995</v>
      </c>
      <c r="FQ9" s="8">
        <v>0.75272070000000002</v>
      </c>
      <c r="FR9" s="8">
        <v>0.74772269999999996</v>
      </c>
      <c r="FS9" s="8">
        <v>0.7425003</v>
      </c>
      <c r="FT9" s="8">
        <v>0.73709729999999996</v>
      </c>
      <c r="FU9" s="8">
        <v>0.73177060000000005</v>
      </c>
      <c r="FV9" s="8">
        <v>0.72658940000000005</v>
      </c>
      <c r="FW9" s="8">
        <v>0.72182880000000005</v>
      </c>
      <c r="FX9" s="8">
        <v>0.71738869999999999</v>
      </c>
      <c r="FY9" s="8">
        <v>0.71342970000000006</v>
      </c>
      <c r="FZ9" s="8">
        <v>0.70999820000000002</v>
      </c>
      <c r="GA9" s="8">
        <v>0.70679400000000003</v>
      </c>
      <c r="GB9" s="8">
        <v>0.7040459</v>
      </c>
      <c r="GC9" s="8">
        <v>0.70151509999999995</v>
      </c>
      <c r="GD9" s="8">
        <v>0.69912700000000005</v>
      </c>
      <c r="GE9" s="8">
        <v>0.69682319999999998</v>
      </c>
      <c r="GF9" s="8">
        <v>0.69453830000000005</v>
      </c>
      <c r="GG9" s="8">
        <v>0.69221880000000002</v>
      </c>
      <c r="GH9" s="8">
        <v>0.6897972</v>
      </c>
      <c r="GI9" s="8">
        <v>0.68731940000000002</v>
      </c>
      <c r="GJ9" s="8">
        <v>0.68475059999999999</v>
      </c>
      <c r="GK9" s="8">
        <v>0.6821739</v>
      </c>
      <c r="GL9" s="8">
        <v>0.67962820000000002</v>
      </c>
      <c r="GM9" s="8">
        <v>0.67705479999999996</v>
      </c>
      <c r="GN9" s="8">
        <v>0.67452310000000004</v>
      </c>
      <c r="GO9" s="8">
        <v>0.67203480000000004</v>
      </c>
      <c r="GP9" s="8">
        <v>0.66962080000000002</v>
      </c>
      <c r="GQ9" s="8">
        <v>0.66726430000000003</v>
      </c>
      <c r="GR9" s="8">
        <v>0.66497629999999996</v>
      </c>
      <c r="GS9" s="8">
        <v>0.66269679999999997</v>
      </c>
      <c r="GT9" s="8" t="e">
        <v>#N/A</v>
      </c>
    </row>
    <row r="10" spans="2:202" x14ac:dyDescent="0.2">
      <c r="B10" s="25" t="s">
        <v>3</v>
      </c>
      <c r="C10" s="6">
        <v>43.793963081022099</v>
      </c>
      <c r="D10" s="6">
        <v>39.611662791209497</v>
      </c>
      <c r="E10" s="6">
        <v>39.576860408146899</v>
      </c>
      <c r="F10" s="6">
        <v>39.7386063354135</v>
      </c>
      <c r="G10" s="6">
        <v>39.178032319182101</v>
      </c>
      <c r="H10" s="6">
        <v>37.888483054129097</v>
      </c>
      <c r="I10" s="6">
        <v>36.539404251752799</v>
      </c>
      <c r="J10" s="6">
        <v>34.613426597883198</v>
      </c>
      <c r="K10" s="6">
        <v>34.145790031925301</v>
      </c>
      <c r="L10" s="6">
        <v>33.506964393404303</v>
      </c>
      <c r="M10" s="6">
        <v>33.269114447588201</v>
      </c>
      <c r="N10" s="6">
        <v>33.162915717338898</v>
      </c>
      <c r="O10" s="6">
        <v>32.889007225864098</v>
      </c>
      <c r="P10" s="6">
        <v>33.919344268667601</v>
      </c>
      <c r="Q10" s="6">
        <v>35.5124957029225</v>
      </c>
      <c r="R10" s="6">
        <v>37.993081378911498</v>
      </c>
      <c r="S10" s="6">
        <v>39.040421692684802</v>
      </c>
      <c r="T10" s="6">
        <v>39.828565485174003</v>
      </c>
      <c r="U10" s="6">
        <v>39.636095006615903</v>
      </c>
      <c r="V10" s="6">
        <v>39.0141376197504</v>
      </c>
      <c r="W10" s="6">
        <v>39.699483203592898</v>
      </c>
      <c r="X10" s="6">
        <v>41.144203117027601</v>
      </c>
      <c r="Y10" s="6">
        <v>42.518285144741</v>
      </c>
      <c r="Z10" s="6">
        <v>42.810607055765203</v>
      </c>
      <c r="AA10" s="6">
        <v>44.693276915163302</v>
      </c>
      <c r="AB10" s="6">
        <v>45.145805234811</v>
      </c>
      <c r="AC10" s="6">
        <v>45.231282107213197</v>
      </c>
      <c r="AD10" s="6">
        <v>46.4349535091565</v>
      </c>
      <c r="AE10" s="6">
        <v>46.955640292634101</v>
      </c>
      <c r="AF10" s="6">
        <v>47.182086711951001</v>
      </c>
      <c r="AG10" s="6">
        <v>48.303935592296902</v>
      </c>
      <c r="AH10" s="6">
        <v>49.9308969656785</v>
      </c>
      <c r="AI10" s="6">
        <v>50.6163441911646</v>
      </c>
      <c r="AJ10" s="6">
        <v>51.4243632748314</v>
      </c>
      <c r="AK10" s="6">
        <v>52.804369537208601</v>
      </c>
      <c r="AL10" s="6">
        <v>52.964006838418797</v>
      </c>
      <c r="AM10" s="6">
        <v>53.693528072150201</v>
      </c>
      <c r="AN10" s="6">
        <v>56.746501556023901</v>
      </c>
      <c r="AO10" s="6">
        <v>58.808533409690099</v>
      </c>
      <c r="AP10" s="6">
        <v>60.434799774025798</v>
      </c>
      <c r="AQ10" s="6">
        <v>62.291726030695202</v>
      </c>
      <c r="AR10" s="6">
        <v>63.4577649415628</v>
      </c>
      <c r="AS10" s="6">
        <v>62.869470903253898</v>
      </c>
      <c r="AT10" s="6">
        <v>60.855544832979596</v>
      </c>
      <c r="AU10" s="6">
        <v>60.354233056880403</v>
      </c>
      <c r="AV10" s="6">
        <v>59.203916153671898</v>
      </c>
      <c r="AW10" s="6">
        <v>59.877607692547997</v>
      </c>
      <c r="AX10" s="6">
        <v>60.911141748157299</v>
      </c>
      <c r="AY10" s="6">
        <v>61.571735144726397</v>
      </c>
      <c r="AZ10" s="6">
        <v>62.593379458393102</v>
      </c>
      <c r="BA10" s="6">
        <v>61.804845111970103</v>
      </c>
      <c r="BB10" s="6">
        <v>61.4358572563983</v>
      </c>
      <c r="BC10" s="6">
        <v>60.023935209541698</v>
      </c>
      <c r="BD10" s="6">
        <v>58.091633756434099</v>
      </c>
      <c r="BE10" s="6">
        <v>58.122233121195102</v>
      </c>
      <c r="BF10" s="6">
        <v>58.386452934222497</v>
      </c>
      <c r="BG10" s="6">
        <v>57.759923551756003</v>
      </c>
      <c r="BH10" s="6">
        <v>57.616643071366603</v>
      </c>
      <c r="BI10" s="6">
        <v>57.862859629864701</v>
      </c>
      <c r="BJ10" s="6">
        <v>58.319064159264201</v>
      </c>
      <c r="BK10" s="6">
        <v>58.389509793638098</v>
      </c>
      <c r="BL10" s="6">
        <v>58.517271865912399</v>
      </c>
      <c r="BM10" s="6">
        <v>59.033015386456</v>
      </c>
      <c r="BN10" s="6">
        <v>57.8903050744211</v>
      </c>
      <c r="BO10" s="6">
        <v>58.556140514583703</v>
      </c>
      <c r="BP10" s="6">
        <v>59.708711628836198</v>
      </c>
      <c r="BQ10" s="6">
        <v>61.036840991792999</v>
      </c>
      <c r="BR10" s="6">
        <v>62.849757315651097</v>
      </c>
      <c r="BS10" s="6">
        <v>64.821806342124304</v>
      </c>
      <c r="BT10" s="6">
        <v>65.662000266756706</v>
      </c>
      <c r="BU10" s="6">
        <v>66.673438055830005</v>
      </c>
      <c r="BV10" s="6">
        <v>68.989702806033407</v>
      </c>
      <c r="BW10" s="6">
        <v>68.901283506054298</v>
      </c>
      <c r="BX10" s="6">
        <v>71.071571787892694</v>
      </c>
      <c r="BY10" s="6">
        <v>72.801780388410705</v>
      </c>
      <c r="BZ10" s="6">
        <v>74.382249769637994</v>
      </c>
      <c r="CA10" s="6">
        <v>75.230838825051507</v>
      </c>
      <c r="CB10" s="6">
        <v>77.222520493860799</v>
      </c>
      <c r="CC10" s="6">
        <v>78.899497468248697</v>
      </c>
      <c r="CD10" s="6">
        <v>80.285093846339606</v>
      </c>
      <c r="CE10" s="6">
        <v>81.980872365399705</v>
      </c>
      <c r="CF10" s="6">
        <v>83.296727901706305</v>
      </c>
      <c r="CG10" s="6">
        <v>83.122319108792595</v>
      </c>
      <c r="CH10" s="6">
        <v>84.647055353143202</v>
      </c>
      <c r="CI10" s="6">
        <v>84.664445694743605</v>
      </c>
      <c r="CJ10" s="6">
        <v>82.364493523666596</v>
      </c>
      <c r="CK10" s="6">
        <v>80.708669814568395</v>
      </c>
      <c r="CL10" s="6">
        <v>77.402929507193903</v>
      </c>
      <c r="CM10" s="6">
        <v>76.857657724698697</v>
      </c>
      <c r="CN10" s="6">
        <v>75.704912712713494</v>
      </c>
      <c r="CO10" s="6">
        <v>75.800096689381505</v>
      </c>
      <c r="CP10" s="6">
        <v>74.780659712537101</v>
      </c>
      <c r="CQ10" s="6">
        <v>73.387891961794395</v>
      </c>
      <c r="CR10" s="6">
        <v>74.181812335386098</v>
      </c>
      <c r="CS10" s="6">
        <v>74.460384493651603</v>
      </c>
      <c r="CT10" s="6">
        <v>75.030168313412005</v>
      </c>
      <c r="CU10" s="6">
        <v>75.761443434763805</v>
      </c>
      <c r="CV10" s="6">
        <v>75.969759549004394</v>
      </c>
      <c r="CW10" s="6">
        <v>76.702084327375701</v>
      </c>
      <c r="CX10" s="6">
        <v>78.247034628768404</v>
      </c>
      <c r="CY10" s="6">
        <v>79.167544773463803</v>
      </c>
      <c r="CZ10" s="6">
        <v>81.130872712400105</v>
      </c>
      <c r="DA10" s="6">
        <v>83.523064557045302</v>
      </c>
      <c r="DB10" s="6">
        <v>85.965182595781599</v>
      </c>
      <c r="DC10" s="6">
        <v>88.6831131859512</v>
      </c>
      <c r="DD10" s="6">
        <v>90.922298149937205</v>
      </c>
      <c r="DE10" s="6">
        <v>91.505233126889095</v>
      </c>
      <c r="DF10" s="6">
        <v>92.557719652452306</v>
      </c>
      <c r="DG10" s="6">
        <v>96.937162077608605</v>
      </c>
      <c r="DH10" s="6">
        <v>99.754354472120994</v>
      </c>
      <c r="DI10" s="6">
        <v>99.621428278211695</v>
      </c>
      <c r="DJ10" s="6">
        <v>100.05379727930899</v>
      </c>
      <c r="DK10" s="6">
        <v>100.643944346213</v>
      </c>
      <c r="DL10" s="6">
        <v>98.383611993199295</v>
      </c>
      <c r="DM10" s="6">
        <v>95.527462313268302</v>
      </c>
      <c r="DN10" s="6">
        <v>90.400318481058605</v>
      </c>
      <c r="DO10" s="6">
        <v>82.641893677596997</v>
      </c>
      <c r="DP10" s="6">
        <v>76.525315063125305</v>
      </c>
      <c r="DQ10" s="6">
        <v>71.794355763296593</v>
      </c>
      <c r="DR10" s="6">
        <v>68.397753819894007</v>
      </c>
      <c r="DS10" s="6">
        <v>66.277555907924395</v>
      </c>
      <c r="DT10" s="6">
        <v>65.373422630211707</v>
      </c>
      <c r="DU10" s="6">
        <v>65.188146427811205</v>
      </c>
      <c r="DV10" s="6">
        <v>64.422206447503001</v>
      </c>
      <c r="DW10" s="6">
        <v>62.5137459360284</v>
      </c>
      <c r="DX10" s="6">
        <v>63.040136181034697</v>
      </c>
      <c r="DY10" s="6">
        <v>63.331823073120802</v>
      </c>
      <c r="DZ10" s="6">
        <v>63.280852861397598</v>
      </c>
      <c r="EA10" s="6">
        <v>63.222762648589402</v>
      </c>
      <c r="EB10" s="6">
        <v>65.253628376017701</v>
      </c>
      <c r="EC10" s="6">
        <v>66.538501417308098</v>
      </c>
      <c r="ED10" s="6">
        <v>68.347481556918893</v>
      </c>
      <c r="EE10" s="6">
        <v>69.641572689072603</v>
      </c>
      <c r="EF10" s="6">
        <v>70.976534786071795</v>
      </c>
      <c r="EG10" s="6">
        <v>72.7873550684089</v>
      </c>
      <c r="EH10" s="6">
        <v>73.621012857676405</v>
      </c>
      <c r="EI10" s="6">
        <v>74.751677984679105</v>
      </c>
      <c r="EJ10" s="6">
        <v>76.000025526260103</v>
      </c>
      <c r="EK10" s="6">
        <v>78.822346936730696</v>
      </c>
      <c r="EL10" s="6">
        <v>82.160198895377206</v>
      </c>
      <c r="EM10" s="6">
        <v>84.375957175069601</v>
      </c>
      <c r="EN10" s="6">
        <v>85.849446400781702</v>
      </c>
      <c r="EO10" s="6">
        <v>86.488116624763094</v>
      </c>
      <c r="EP10" s="6">
        <v>87.964236260647695</v>
      </c>
      <c r="EQ10" s="6">
        <v>90.282032661086006</v>
      </c>
      <c r="ER10" s="6">
        <v>91.919946728959999</v>
      </c>
      <c r="ES10" s="6">
        <v>93.122415147599497</v>
      </c>
      <c r="ET10" s="6">
        <v>94.474304843543393</v>
      </c>
      <c r="EU10" s="6">
        <v>95.656771935312605</v>
      </c>
      <c r="EV10" s="6">
        <v>96.442654012786605</v>
      </c>
      <c r="EW10" s="6">
        <v>96.901453535073699</v>
      </c>
      <c r="EX10" s="6">
        <v>98.266779572494002</v>
      </c>
      <c r="EY10" s="6">
        <v>100.40678634655001</v>
      </c>
      <c r="EZ10" s="6">
        <v>101.582351009833</v>
      </c>
      <c r="FA10" s="6">
        <v>102.56683389217601</v>
      </c>
      <c r="FB10" s="6">
        <v>104.24290156979001</v>
      </c>
      <c r="FC10" s="6">
        <v>102.40145522633701</v>
      </c>
      <c r="FD10" s="6">
        <v>103.68903447137301</v>
      </c>
      <c r="FE10" s="6">
        <v>104.17610000000001</v>
      </c>
      <c r="FF10" s="6">
        <v>104.8293</v>
      </c>
      <c r="FG10" s="8">
        <v>105.6644</v>
      </c>
      <c r="FH10" s="8">
        <v>106.2047</v>
      </c>
      <c r="FI10" s="8">
        <v>106.63290000000001</v>
      </c>
      <c r="FJ10" s="8">
        <v>106.898</v>
      </c>
      <c r="FK10" s="8">
        <v>107.0005</v>
      </c>
      <c r="FL10" s="8">
        <v>107.048</v>
      </c>
      <c r="FM10" s="8">
        <v>106.99639999999999</v>
      </c>
      <c r="FN10" s="8">
        <v>106.9666</v>
      </c>
      <c r="FO10" s="8">
        <v>106.8882</v>
      </c>
      <c r="FP10" s="8">
        <v>106.7745</v>
      </c>
      <c r="FQ10" s="8">
        <v>106.5565</v>
      </c>
      <c r="FR10" s="8">
        <v>106.2235</v>
      </c>
      <c r="FS10" s="8">
        <v>105.80840000000001</v>
      </c>
      <c r="FT10" s="8">
        <v>105.3248</v>
      </c>
      <c r="FU10" s="8">
        <v>104.8554</v>
      </c>
      <c r="FV10" s="8">
        <v>104.4229</v>
      </c>
      <c r="FW10" s="8">
        <v>104.1174</v>
      </c>
      <c r="FX10" s="8">
        <v>103.9075</v>
      </c>
      <c r="FY10" s="8">
        <v>103.84739999999999</v>
      </c>
      <c r="FZ10" s="8">
        <v>103.9546</v>
      </c>
      <c r="GA10" s="8">
        <v>104.1323</v>
      </c>
      <c r="GB10" s="8">
        <v>104.45829999999999</v>
      </c>
      <c r="GC10" s="8">
        <v>104.8553</v>
      </c>
      <c r="GD10" s="8">
        <v>105.2992</v>
      </c>
      <c r="GE10" s="8">
        <v>105.77119999999999</v>
      </c>
      <c r="GF10" s="8">
        <v>106.2492</v>
      </c>
      <c r="GG10" s="8">
        <v>106.71469999999999</v>
      </c>
      <c r="GH10" s="8">
        <v>107.14360000000001</v>
      </c>
      <c r="GI10" s="8">
        <v>107.5514</v>
      </c>
      <c r="GJ10" s="8">
        <v>107.925</v>
      </c>
      <c r="GK10" s="8">
        <v>108.2938</v>
      </c>
      <c r="GL10" s="8">
        <v>108.67140000000001</v>
      </c>
      <c r="GM10" s="8">
        <v>109.0369</v>
      </c>
      <c r="GN10" s="8">
        <v>109.4153</v>
      </c>
      <c r="GO10" s="8">
        <v>109.8075</v>
      </c>
      <c r="GP10" s="8">
        <v>110.22539999999999</v>
      </c>
      <c r="GQ10" s="8">
        <v>110.66330000000001</v>
      </c>
      <c r="GR10" s="8">
        <v>111.1255</v>
      </c>
      <c r="GS10" s="8">
        <v>111.59</v>
      </c>
      <c r="GT10" s="8" t="e">
        <v>#N/A</v>
      </c>
    </row>
    <row r="11" spans="2:202" x14ac:dyDescent="0.2">
      <c r="B11" s="25" t="s">
        <v>4</v>
      </c>
      <c r="C11" s="6">
        <v>171.31222441829206</v>
      </c>
      <c r="D11" s="6">
        <v>169.10439075964553</v>
      </c>
      <c r="E11" s="6">
        <v>168.97516693749904</v>
      </c>
      <c r="F11" s="6">
        <v>169.27676046429031</v>
      </c>
      <c r="G11" s="6">
        <v>168.83735487567853</v>
      </c>
      <c r="H11" s="6">
        <v>167.90634520839509</v>
      </c>
      <c r="I11" s="6">
        <v>166.92429481752814</v>
      </c>
      <c r="J11" s="6">
        <v>163.69248795431258</v>
      </c>
      <c r="K11" s="6">
        <v>164.43956721805699</v>
      </c>
      <c r="L11" s="6">
        <v>159.83101006555032</v>
      </c>
      <c r="M11" s="6">
        <v>156.7072654158716</v>
      </c>
      <c r="N11" s="6">
        <v>153.25972392061777</v>
      </c>
      <c r="O11" s="6">
        <v>149.88660619400034</v>
      </c>
      <c r="P11" s="6">
        <v>146.05737036411404</v>
      </c>
      <c r="Q11" s="6">
        <v>142.86572847763665</v>
      </c>
      <c r="R11" s="6">
        <v>145.68159180300162</v>
      </c>
      <c r="S11" s="6">
        <v>146.79031710128351</v>
      </c>
      <c r="T11" s="6">
        <v>149.80095830350149</v>
      </c>
      <c r="U11" s="6">
        <v>153.03798014589344</v>
      </c>
      <c r="V11" s="6">
        <v>155.01568593372352</v>
      </c>
      <c r="W11" s="6">
        <v>156.44252121709874</v>
      </c>
      <c r="X11" s="6">
        <v>157.98691778373114</v>
      </c>
      <c r="Y11" s="6">
        <v>159.83556666549288</v>
      </c>
      <c r="Z11" s="6">
        <v>162.54948663931557</v>
      </c>
      <c r="AA11" s="6">
        <v>165.06612858743688</v>
      </c>
      <c r="AB11" s="6">
        <v>166.70441576058357</v>
      </c>
      <c r="AC11" s="6">
        <v>168.71699122158603</v>
      </c>
      <c r="AD11" s="6">
        <v>170.93549772527174</v>
      </c>
      <c r="AE11" s="6">
        <v>173.015613356188</v>
      </c>
      <c r="AF11" s="6">
        <v>175.37548080645317</v>
      </c>
      <c r="AG11" s="6">
        <v>180.27478390568629</v>
      </c>
      <c r="AH11" s="6">
        <v>184.1012087573362</v>
      </c>
      <c r="AI11" s="6">
        <v>188.06802835592342</v>
      </c>
      <c r="AJ11" s="6">
        <v>190.39132227338527</v>
      </c>
      <c r="AK11" s="6">
        <v>192.58570591489459</v>
      </c>
      <c r="AL11" s="6">
        <v>197.02630017455874</v>
      </c>
      <c r="AM11" s="6">
        <v>203.24445325252577</v>
      </c>
      <c r="AN11" s="6">
        <v>209.24351557442873</v>
      </c>
      <c r="AO11" s="6">
        <v>214.13182515782512</v>
      </c>
      <c r="AP11" s="6">
        <v>216.55302635333811</v>
      </c>
      <c r="AQ11" s="6">
        <v>214.7607728203148</v>
      </c>
      <c r="AR11" s="6">
        <v>212.64100400464969</v>
      </c>
      <c r="AS11" s="6">
        <v>212.32393178324676</v>
      </c>
      <c r="AT11" s="6">
        <v>210.89794716091802</v>
      </c>
      <c r="AU11" s="6">
        <v>210.15927271692652</v>
      </c>
      <c r="AV11" s="6">
        <v>208.51156495525655</v>
      </c>
      <c r="AW11" s="6">
        <v>208.48690789812426</v>
      </c>
      <c r="AX11" s="6">
        <v>207.88277279411511</v>
      </c>
      <c r="AY11" s="6">
        <v>208.32234223335504</v>
      </c>
      <c r="AZ11" s="6">
        <v>206.15262486060203</v>
      </c>
      <c r="BA11" s="6">
        <v>203.25006530412676</v>
      </c>
      <c r="BB11" s="6">
        <v>201.62383712158839</v>
      </c>
      <c r="BC11" s="6">
        <v>198.58104683424673</v>
      </c>
      <c r="BD11" s="6">
        <v>195.46435163099437</v>
      </c>
      <c r="BE11" s="6">
        <v>194.53239529073304</v>
      </c>
      <c r="BF11" s="6">
        <v>189.2599749593148</v>
      </c>
      <c r="BG11" s="6">
        <v>185.60190509741079</v>
      </c>
      <c r="BH11" s="6">
        <v>182.91535595816521</v>
      </c>
      <c r="BI11" s="6">
        <v>182.39840381008298</v>
      </c>
      <c r="BJ11" s="6">
        <v>183.04156083765173</v>
      </c>
      <c r="BK11" s="6">
        <v>187.26859182600344</v>
      </c>
      <c r="BL11" s="6">
        <v>183.81678279697607</v>
      </c>
      <c r="BM11" s="6">
        <v>178.79579957645484</v>
      </c>
      <c r="BN11" s="6">
        <v>164.29321672499071</v>
      </c>
      <c r="BO11" s="6">
        <v>181.19788021990644</v>
      </c>
      <c r="BP11" s="6">
        <v>183.55039601306621</v>
      </c>
      <c r="BQ11" s="6">
        <v>187.86047051218347</v>
      </c>
      <c r="BR11" s="6">
        <v>194.94659384409525</v>
      </c>
      <c r="BS11" s="6">
        <v>201.34177497013232</v>
      </c>
      <c r="BT11" s="6">
        <v>205.949534351198</v>
      </c>
      <c r="BU11" s="6">
        <v>212.00916158963182</v>
      </c>
      <c r="BV11" s="6">
        <v>218.66560963186333</v>
      </c>
      <c r="BW11" s="6">
        <v>219.98406927536033</v>
      </c>
      <c r="BX11" s="6">
        <v>220.94557004999439</v>
      </c>
      <c r="BY11" s="6">
        <v>220.7084693059179</v>
      </c>
      <c r="BZ11" s="6">
        <v>218.30513820857607</v>
      </c>
      <c r="CA11" s="6">
        <v>212.51595443444023</v>
      </c>
      <c r="CB11" s="6">
        <v>207.04734174994951</v>
      </c>
      <c r="CC11" s="6">
        <v>201.48282962139888</v>
      </c>
      <c r="CD11" s="6">
        <v>198.50827849382577</v>
      </c>
      <c r="CE11" s="6">
        <v>191.70044305692949</v>
      </c>
      <c r="CF11" s="6">
        <v>192.25121020618394</v>
      </c>
      <c r="CG11" s="6">
        <v>189.92201303612322</v>
      </c>
      <c r="CH11" s="6">
        <v>188.88027109343381</v>
      </c>
      <c r="CI11" s="6">
        <v>187.00729047779535</v>
      </c>
      <c r="CJ11" s="6">
        <v>185.35256875967494</v>
      </c>
      <c r="CK11" s="6">
        <v>183.59498541441184</v>
      </c>
      <c r="CL11" s="6">
        <v>178.637426356052</v>
      </c>
      <c r="CM11" s="6">
        <v>170.40664292234086</v>
      </c>
      <c r="CN11" s="6">
        <v>166.21034231248902</v>
      </c>
      <c r="CO11" s="6">
        <v>161.50090014449313</v>
      </c>
      <c r="CP11" s="6">
        <v>158.18659403240986</v>
      </c>
      <c r="CQ11" s="6">
        <v>153.53492962502207</v>
      </c>
      <c r="CR11" s="6">
        <v>149.83722518882468</v>
      </c>
      <c r="CS11" s="6">
        <v>147.10658674494798</v>
      </c>
      <c r="CT11" s="6">
        <v>145.69782405285935</v>
      </c>
      <c r="CU11" s="6">
        <v>144.74832867869267</v>
      </c>
      <c r="CV11" s="6">
        <v>144.55831435888612</v>
      </c>
      <c r="CW11" s="6">
        <v>145.14610225688267</v>
      </c>
      <c r="CX11" s="6">
        <v>147.26010449397651</v>
      </c>
      <c r="CY11" s="6">
        <v>148.98925701114067</v>
      </c>
      <c r="CZ11" s="6">
        <v>151.5996718411711</v>
      </c>
      <c r="DA11" s="6">
        <v>149.38486965262689</v>
      </c>
      <c r="DB11" s="6">
        <v>156.25957753796928</v>
      </c>
      <c r="DC11" s="6">
        <v>158.83744433314484</v>
      </c>
      <c r="DD11" s="6">
        <v>159.84948929206126</v>
      </c>
      <c r="DE11" s="6">
        <v>161.17071812445249</v>
      </c>
      <c r="DF11" s="6">
        <v>163.27244216662999</v>
      </c>
      <c r="DG11" s="6">
        <v>165.02322546730036</v>
      </c>
      <c r="DH11" s="6">
        <v>165.75628214773977</v>
      </c>
      <c r="DI11" s="6">
        <v>167.94456907317891</v>
      </c>
      <c r="DJ11" s="6">
        <v>169.43430444496147</v>
      </c>
      <c r="DK11" s="6">
        <v>170.47397857311017</v>
      </c>
      <c r="DL11" s="6">
        <v>169.99927005242023</v>
      </c>
      <c r="DM11" s="6">
        <v>169.57725344270722</v>
      </c>
      <c r="DN11" s="6">
        <v>159.74492486950612</v>
      </c>
      <c r="DO11" s="6">
        <v>162.19605419284744</v>
      </c>
      <c r="DP11" s="6">
        <v>156.29573452261693</v>
      </c>
      <c r="DQ11" s="6">
        <v>153.14107355232662</v>
      </c>
      <c r="DR11" s="6">
        <v>150.98165107649018</v>
      </c>
      <c r="DS11" s="6">
        <v>150.20746885845341</v>
      </c>
      <c r="DT11" s="6">
        <v>149.81675122688623</v>
      </c>
      <c r="DU11" s="6">
        <v>150.59458059390664</v>
      </c>
      <c r="DV11" s="6">
        <v>152.01373722718594</v>
      </c>
      <c r="DW11" s="6">
        <v>153.90809577199133</v>
      </c>
      <c r="DX11" s="6">
        <v>156.72547128968287</v>
      </c>
      <c r="DY11" s="6">
        <v>160.41253370644148</v>
      </c>
      <c r="DZ11" s="6">
        <v>162.96106122909842</v>
      </c>
      <c r="EA11" s="6">
        <v>164.29176165733966</v>
      </c>
      <c r="EB11" s="6">
        <v>166.17963993649954</v>
      </c>
      <c r="EC11" s="6">
        <v>168.70626422291861</v>
      </c>
      <c r="ED11" s="6">
        <v>169.87805604323066</v>
      </c>
      <c r="EE11" s="6">
        <v>170.47672145031703</v>
      </c>
      <c r="EF11" s="6">
        <v>170.57053139947593</v>
      </c>
      <c r="EG11" s="6">
        <v>170.80669058083339</v>
      </c>
      <c r="EH11" s="6">
        <v>170.49076504820789</v>
      </c>
      <c r="EI11" s="6">
        <v>169.98726300539727</v>
      </c>
      <c r="EJ11" s="6">
        <v>170.18368196993836</v>
      </c>
      <c r="EK11" s="6">
        <v>171.2091597962856</v>
      </c>
      <c r="EL11" s="6">
        <v>170.99882158010161</v>
      </c>
      <c r="EM11" s="6">
        <v>171.33655584243581</v>
      </c>
      <c r="EN11" s="6">
        <v>170.96388591415686</v>
      </c>
      <c r="EO11" s="6">
        <v>172.36135186106739</v>
      </c>
      <c r="EP11" s="6">
        <v>171.4685478226445</v>
      </c>
      <c r="EQ11" s="6">
        <v>170.90982796769174</v>
      </c>
      <c r="ER11" s="6">
        <v>170.24311463156749</v>
      </c>
      <c r="ES11" s="6">
        <v>168.81773474564915</v>
      </c>
      <c r="ET11" s="6">
        <v>165.98181813579728</v>
      </c>
      <c r="EU11" s="6">
        <v>164.25189463570294</v>
      </c>
      <c r="EV11" s="6">
        <v>163.06959594694561</v>
      </c>
      <c r="EW11" s="6">
        <v>160.89096119468218</v>
      </c>
      <c r="EX11" s="6">
        <v>159.80392700440305</v>
      </c>
      <c r="EY11" s="6">
        <v>159.9844698106881</v>
      </c>
      <c r="EZ11" s="6">
        <v>160.70652311354019</v>
      </c>
      <c r="FA11" s="6">
        <v>162.14830751229471</v>
      </c>
      <c r="FB11" s="6">
        <v>164.2837044935392</v>
      </c>
      <c r="FC11" s="6">
        <v>166.21234234174062</v>
      </c>
      <c r="FD11" s="6">
        <v>167.20556544144003</v>
      </c>
      <c r="FE11" s="6">
        <v>166.92529999999999</v>
      </c>
      <c r="FF11" s="6">
        <v>164.00550000000001</v>
      </c>
      <c r="FG11" s="8">
        <v>166.34309999999999</v>
      </c>
      <c r="FH11" s="8">
        <v>168.30019999999999</v>
      </c>
      <c r="FI11" s="8">
        <v>169.8432</v>
      </c>
      <c r="FJ11" s="8">
        <v>170.58670000000001</v>
      </c>
      <c r="FK11" s="8">
        <v>170.9727</v>
      </c>
      <c r="FL11" s="8">
        <v>171.10159999999999</v>
      </c>
      <c r="FM11" s="8">
        <v>171.1934</v>
      </c>
      <c r="FN11" s="8">
        <v>171.16579999999999</v>
      </c>
      <c r="FO11" s="8">
        <v>170.95679999999999</v>
      </c>
      <c r="FP11" s="8">
        <v>170.7107</v>
      </c>
      <c r="FQ11" s="8">
        <v>170.39769999999999</v>
      </c>
      <c r="FR11" s="8">
        <v>170.1104</v>
      </c>
      <c r="FS11" s="8">
        <v>169.85890000000001</v>
      </c>
      <c r="FT11" s="8">
        <v>169.631</v>
      </c>
      <c r="FU11" s="8">
        <v>169.48410000000001</v>
      </c>
      <c r="FV11" s="8">
        <v>169.42869999999999</v>
      </c>
      <c r="FW11" s="8">
        <v>169.499</v>
      </c>
      <c r="FX11" s="8">
        <v>169.71729999999999</v>
      </c>
      <c r="FY11" s="8">
        <v>170.0668</v>
      </c>
      <c r="FZ11" s="8">
        <v>170.577</v>
      </c>
      <c r="GA11" s="8">
        <v>171.13570000000001</v>
      </c>
      <c r="GB11" s="8">
        <v>171.69280000000001</v>
      </c>
      <c r="GC11" s="8">
        <v>172.25200000000001</v>
      </c>
      <c r="GD11" s="8">
        <v>172.8185</v>
      </c>
      <c r="GE11" s="8">
        <v>173.398</v>
      </c>
      <c r="GF11" s="8">
        <v>173.95599999999999</v>
      </c>
      <c r="GG11" s="8">
        <v>174.5009</v>
      </c>
      <c r="GH11" s="8">
        <v>175.00229999999999</v>
      </c>
      <c r="GI11" s="8">
        <v>175.5155</v>
      </c>
      <c r="GJ11" s="8">
        <v>176.09200000000001</v>
      </c>
      <c r="GK11" s="8">
        <v>176.69290000000001</v>
      </c>
      <c r="GL11" s="8">
        <v>177.2628</v>
      </c>
      <c r="GM11" s="8">
        <v>177.75989999999999</v>
      </c>
      <c r="GN11" s="8">
        <v>178.27209999999999</v>
      </c>
      <c r="GO11" s="8">
        <v>178.8981</v>
      </c>
      <c r="GP11" s="8">
        <v>179.65180000000001</v>
      </c>
      <c r="GQ11" s="8">
        <v>180.51320000000001</v>
      </c>
      <c r="GR11" s="8">
        <v>181.42160000000001</v>
      </c>
      <c r="GS11" s="8">
        <v>182.31739999999999</v>
      </c>
      <c r="GT11" s="8" t="e">
        <v>#N/A</v>
      </c>
    </row>
    <row r="12" spans="2:202" x14ac:dyDescent="0.2">
      <c r="B12" s="25" t="s">
        <v>287</v>
      </c>
      <c r="C12" s="6">
        <v>568.70929744321973</v>
      </c>
      <c r="D12" s="6">
        <v>569.80385376710478</v>
      </c>
      <c r="E12" s="6">
        <v>569.22490966590681</v>
      </c>
      <c r="F12" s="6">
        <v>572.75180341880514</v>
      </c>
      <c r="G12" s="6">
        <v>574.1050269211014</v>
      </c>
      <c r="H12" s="6">
        <v>580.73210724845273</v>
      </c>
      <c r="I12" s="6">
        <v>579.31989616966018</v>
      </c>
      <c r="J12" s="6">
        <v>576.35029425054097</v>
      </c>
      <c r="K12" s="6">
        <v>574.8283346281886</v>
      </c>
      <c r="L12" s="6">
        <v>572.44536001415781</v>
      </c>
      <c r="M12" s="6">
        <v>568.72911965534627</v>
      </c>
      <c r="N12" s="6">
        <v>571.41800267926726</v>
      </c>
      <c r="O12" s="6">
        <v>573.36495959305455</v>
      </c>
      <c r="P12" s="6">
        <v>581.20910882966689</v>
      </c>
      <c r="Q12" s="6">
        <v>589.18513441680716</v>
      </c>
      <c r="R12" s="6">
        <v>602.27715121045765</v>
      </c>
      <c r="S12" s="6">
        <v>609.67774311889571</v>
      </c>
      <c r="T12" s="6">
        <v>617.87931926693113</v>
      </c>
      <c r="U12" s="6">
        <v>627.80350424142568</v>
      </c>
      <c r="V12" s="6">
        <v>629.94191141816998</v>
      </c>
      <c r="W12" s="6">
        <v>635.51162034172728</v>
      </c>
      <c r="X12" s="6">
        <v>643.55144973470965</v>
      </c>
      <c r="Y12" s="6">
        <v>649.59438188960223</v>
      </c>
      <c r="Z12" s="6">
        <v>655.09676303498736</v>
      </c>
      <c r="AA12" s="6">
        <v>664.14680651656727</v>
      </c>
      <c r="AB12" s="6">
        <v>671.34131030470235</v>
      </c>
      <c r="AC12" s="6">
        <v>678.40636898217144</v>
      </c>
      <c r="AD12" s="6">
        <v>684.35309760669963</v>
      </c>
      <c r="AE12" s="6">
        <v>695.00408559912762</v>
      </c>
      <c r="AF12" s="6">
        <v>703.9733951942211</v>
      </c>
      <c r="AG12" s="6">
        <v>714.5382622768791</v>
      </c>
      <c r="AH12" s="6">
        <v>723.11535498728051</v>
      </c>
      <c r="AI12" s="6">
        <v>729.11185682649239</v>
      </c>
      <c r="AJ12" s="6">
        <v>738.88845730732237</v>
      </c>
      <c r="AK12" s="6">
        <v>752.32670155761559</v>
      </c>
      <c r="AL12" s="6">
        <v>764.07311934960978</v>
      </c>
      <c r="AM12" s="6">
        <v>768.96628859681073</v>
      </c>
      <c r="AN12" s="6">
        <v>780.99860303956132</v>
      </c>
      <c r="AO12" s="6">
        <v>791.38243169475936</v>
      </c>
      <c r="AP12" s="6">
        <v>802.67308092015514</v>
      </c>
      <c r="AQ12" s="6">
        <v>819.07294868390125</v>
      </c>
      <c r="AR12" s="6">
        <v>828.20994602345809</v>
      </c>
      <c r="AS12" s="6">
        <v>836.66055865562828</v>
      </c>
      <c r="AT12" s="6">
        <v>838.30440179140419</v>
      </c>
      <c r="AU12" s="6">
        <v>836.5430827192622</v>
      </c>
      <c r="AV12" s="6">
        <v>841.39308991483904</v>
      </c>
      <c r="AW12" s="6">
        <v>845.21018575553103</v>
      </c>
      <c r="AX12" s="6">
        <v>848.31843627129638</v>
      </c>
      <c r="AY12" s="6">
        <v>855.10507840696971</v>
      </c>
      <c r="AZ12" s="6">
        <v>856.58850537788294</v>
      </c>
      <c r="BA12" s="6">
        <v>858.7576729625672</v>
      </c>
      <c r="BB12" s="6">
        <v>866.23831764608167</v>
      </c>
      <c r="BC12" s="6">
        <v>871.94278659555778</v>
      </c>
      <c r="BD12" s="6">
        <v>879.12015686294671</v>
      </c>
      <c r="BE12" s="6">
        <v>879.56834841078842</v>
      </c>
      <c r="BF12" s="6">
        <v>888.64039905312893</v>
      </c>
      <c r="BG12" s="6">
        <v>896.39385877660766</v>
      </c>
      <c r="BH12" s="6">
        <v>902.41415990271253</v>
      </c>
      <c r="BI12" s="6">
        <v>908.99542811474612</v>
      </c>
      <c r="BJ12" s="6">
        <v>918.59531417665289</v>
      </c>
      <c r="BK12" s="6">
        <v>922.65038696691204</v>
      </c>
      <c r="BL12" s="6">
        <v>929.17884431844868</v>
      </c>
      <c r="BM12" s="6">
        <v>937.81676170666947</v>
      </c>
      <c r="BN12" s="6">
        <v>945.01625796531528</v>
      </c>
      <c r="BO12" s="6">
        <v>954.88216589621902</v>
      </c>
      <c r="BP12" s="6">
        <v>961.70075686230939</v>
      </c>
      <c r="BQ12" s="6">
        <v>971.83536255870558</v>
      </c>
      <c r="BR12" s="6">
        <v>983.54681744680147</v>
      </c>
      <c r="BS12" s="6">
        <v>991.27512432585138</v>
      </c>
      <c r="BT12" s="6">
        <v>1008.8093439939878</v>
      </c>
      <c r="BU12" s="6">
        <v>1016.7388078681654</v>
      </c>
      <c r="BV12" s="6">
        <v>1025.4491524015159</v>
      </c>
      <c r="BW12" s="6">
        <v>1038.1867753990698</v>
      </c>
      <c r="BX12" s="6">
        <v>1051.9479457855509</v>
      </c>
      <c r="BY12" s="6">
        <v>1061.8804195006419</v>
      </c>
      <c r="BZ12" s="6">
        <v>1072.6580810548637</v>
      </c>
      <c r="CA12" s="6">
        <v>1083.4609308151034</v>
      </c>
      <c r="CB12" s="6">
        <v>1091.5901192032488</v>
      </c>
      <c r="CC12" s="6">
        <v>1105.7153635007144</v>
      </c>
      <c r="CD12" s="6">
        <v>1116.9192819279642</v>
      </c>
      <c r="CE12" s="6">
        <v>1131.1527969704605</v>
      </c>
      <c r="CF12" s="6">
        <v>1137.7191612887618</v>
      </c>
      <c r="CG12" s="6">
        <v>1143.9577257780381</v>
      </c>
      <c r="CH12" s="6">
        <v>1151.4903579410748</v>
      </c>
      <c r="CI12" s="6">
        <v>1146.9694054584622</v>
      </c>
      <c r="CJ12" s="6">
        <v>1141.8415364834125</v>
      </c>
      <c r="CK12" s="6">
        <v>1130.6114583336657</v>
      </c>
      <c r="CL12" s="6">
        <v>1118.3779391431112</v>
      </c>
      <c r="CM12" s="6">
        <v>1112.8242757029154</v>
      </c>
      <c r="CN12" s="6">
        <v>1113.3822613515497</v>
      </c>
      <c r="CO12" s="6">
        <v>1113.5035598445102</v>
      </c>
      <c r="CP12" s="6">
        <v>1113.4316962232044</v>
      </c>
      <c r="CQ12" s="6">
        <v>1115.1900045474977</v>
      </c>
      <c r="CR12" s="6">
        <v>1114.4043756550172</v>
      </c>
      <c r="CS12" s="6">
        <v>1115.9414128036206</v>
      </c>
      <c r="CT12" s="6">
        <v>1119.7373835317017</v>
      </c>
      <c r="CU12" s="6">
        <v>1119.7738950110668</v>
      </c>
      <c r="CV12" s="6">
        <v>1126.0661651625478</v>
      </c>
      <c r="CW12" s="6">
        <v>1128.541780387307</v>
      </c>
      <c r="CX12" s="6">
        <v>1134.2117670115038</v>
      </c>
      <c r="CY12" s="6">
        <v>1137.7600851881937</v>
      </c>
      <c r="CZ12" s="6">
        <v>1145.7175722014467</v>
      </c>
      <c r="DA12" s="6">
        <v>1153.5598267759387</v>
      </c>
      <c r="DB12" s="6">
        <v>1160.4149791373964</v>
      </c>
      <c r="DC12" s="6">
        <v>1166.1007056658491</v>
      </c>
      <c r="DD12" s="6">
        <v>1173.5636144765815</v>
      </c>
      <c r="DE12" s="6">
        <v>1179.2186026735928</v>
      </c>
      <c r="DF12" s="6">
        <v>1185.3544416757866</v>
      </c>
      <c r="DG12" s="6">
        <v>1195.7727823577166</v>
      </c>
      <c r="DH12" s="6">
        <v>1202.8257025713408</v>
      </c>
      <c r="DI12" s="6">
        <v>1207.5924062166062</v>
      </c>
      <c r="DJ12" s="6">
        <v>1215.9335863176559</v>
      </c>
      <c r="DK12" s="6">
        <v>1225.8438980102694</v>
      </c>
      <c r="DL12" s="6">
        <v>1227.6406591263058</v>
      </c>
      <c r="DM12" s="6">
        <v>1231.1058827003612</v>
      </c>
      <c r="DN12" s="6">
        <v>1219.7455064495334</v>
      </c>
      <c r="DO12" s="6">
        <v>1203.2934111092216</v>
      </c>
      <c r="DP12" s="6">
        <v>1183.8389361728011</v>
      </c>
      <c r="DQ12" s="6">
        <v>1174.9833683700504</v>
      </c>
      <c r="DR12" s="6">
        <v>1170.9905851519529</v>
      </c>
      <c r="DS12" s="6">
        <v>1170.5781429462506</v>
      </c>
      <c r="DT12" s="6">
        <v>1178.3252212453117</v>
      </c>
      <c r="DU12" s="6">
        <v>1180.9699923651144</v>
      </c>
      <c r="DV12" s="6">
        <v>1188.2524122924272</v>
      </c>
      <c r="DW12" s="6">
        <v>1192.1312307355529</v>
      </c>
      <c r="DX12" s="6">
        <v>1198.3798481572737</v>
      </c>
      <c r="DY12" s="6">
        <v>1202.637684837516</v>
      </c>
      <c r="DZ12" s="6">
        <v>1207.6550412380373</v>
      </c>
      <c r="EA12" s="6">
        <v>1214.7768016573343</v>
      </c>
      <c r="EB12" s="6">
        <v>1223.8413301250507</v>
      </c>
      <c r="EC12" s="6">
        <v>1227.6086899779327</v>
      </c>
      <c r="ED12" s="6">
        <v>1237.4522672129704</v>
      </c>
      <c r="EE12" s="6">
        <v>1246.0339142952434</v>
      </c>
      <c r="EF12" s="6">
        <v>1253.9152206997701</v>
      </c>
      <c r="EG12" s="6">
        <v>1262.2187150293335</v>
      </c>
      <c r="EH12" s="6">
        <v>1273.9303907595236</v>
      </c>
      <c r="EI12" s="6">
        <v>1283.7578298338872</v>
      </c>
      <c r="EJ12" s="6">
        <v>1286.7857525044076</v>
      </c>
      <c r="EK12" s="6">
        <v>1300.4075057496998</v>
      </c>
      <c r="EL12" s="6">
        <v>1307.0222215709941</v>
      </c>
      <c r="EM12" s="6">
        <v>1316.7674607322017</v>
      </c>
      <c r="EN12" s="6">
        <v>1327.3494555889743</v>
      </c>
      <c r="EO12" s="6">
        <v>1341.1073849090462</v>
      </c>
      <c r="EP12" s="6">
        <v>1351.8833910712881</v>
      </c>
      <c r="EQ12" s="6">
        <v>1364.2148447624591</v>
      </c>
      <c r="ER12" s="6">
        <v>1377.1692625630074</v>
      </c>
      <c r="ES12" s="6">
        <v>1388.6085534957053</v>
      </c>
      <c r="ET12" s="6">
        <v>1399.0981407536528</v>
      </c>
      <c r="EU12" s="6">
        <v>1409.9683961114829</v>
      </c>
      <c r="EV12" s="6">
        <v>1421.9553385752536</v>
      </c>
      <c r="EW12" s="6">
        <v>1430.9606113762227</v>
      </c>
      <c r="EX12" s="6">
        <v>1439.8592955844269</v>
      </c>
      <c r="EY12" s="6">
        <v>1451.26393793744</v>
      </c>
      <c r="EZ12" s="6">
        <v>1455.4018190177278</v>
      </c>
      <c r="FA12" s="6">
        <v>1462.3516872274317</v>
      </c>
      <c r="FB12" s="6">
        <v>1467.9629605253631</v>
      </c>
      <c r="FC12" s="6">
        <v>1477.4746676477732</v>
      </c>
      <c r="FD12" s="6">
        <v>1486.4620758302303</v>
      </c>
      <c r="FE12" s="6">
        <v>1495.7090000000001</v>
      </c>
      <c r="FF12" s="6">
        <v>1504.857</v>
      </c>
      <c r="FG12" s="8">
        <v>1512.5360000000001</v>
      </c>
      <c r="FH12" s="8">
        <v>1519.723</v>
      </c>
      <c r="FI12" s="8">
        <v>1526.893</v>
      </c>
      <c r="FJ12" s="8">
        <v>1533.5809999999999</v>
      </c>
      <c r="FK12" s="8">
        <v>1539.674</v>
      </c>
      <c r="FL12" s="8">
        <v>1545.7729999999999</v>
      </c>
      <c r="FM12" s="8">
        <v>1551.3109999999999</v>
      </c>
      <c r="FN12" s="8">
        <v>1556.8530000000001</v>
      </c>
      <c r="FO12" s="8">
        <v>1562.028</v>
      </c>
      <c r="FP12" s="8">
        <v>1567.019</v>
      </c>
      <c r="FQ12" s="8">
        <v>1571.4169999999999</v>
      </c>
      <c r="FR12" s="8">
        <v>1575.1949999999999</v>
      </c>
      <c r="FS12" s="8">
        <v>1578.5550000000001</v>
      </c>
      <c r="FT12" s="8">
        <v>1581.771</v>
      </c>
      <c r="FU12" s="8">
        <v>1584.9179999999999</v>
      </c>
      <c r="FV12" s="8">
        <v>1588.0909999999999</v>
      </c>
      <c r="FW12" s="8">
        <v>1591.6410000000001</v>
      </c>
      <c r="FX12" s="8">
        <v>1595.5239999999999</v>
      </c>
      <c r="FY12" s="8">
        <v>1599.75</v>
      </c>
      <c r="FZ12" s="8">
        <v>1604.5920000000001</v>
      </c>
      <c r="GA12" s="8">
        <v>1609.548</v>
      </c>
      <c r="GB12" s="8">
        <v>1615.375</v>
      </c>
      <c r="GC12" s="8">
        <v>1621.633</v>
      </c>
      <c r="GD12" s="8">
        <v>1628.212</v>
      </c>
      <c r="GE12" s="8">
        <v>1634.963</v>
      </c>
      <c r="GF12" s="8">
        <v>1642.059</v>
      </c>
      <c r="GG12" s="8">
        <v>1649.223</v>
      </c>
      <c r="GH12" s="8">
        <v>1656.3879999999999</v>
      </c>
      <c r="GI12" s="8">
        <v>1663.8630000000001</v>
      </c>
      <c r="GJ12" s="8">
        <v>1671.2380000000001</v>
      </c>
      <c r="GK12" s="8">
        <v>1678.479</v>
      </c>
      <c r="GL12" s="8">
        <v>1685.7280000000001</v>
      </c>
      <c r="GM12" s="8">
        <v>1692.9839999999999</v>
      </c>
      <c r="GN12" s="8">
        <v>1700.3530000000001</v>
      </c>
      <c r="GO12" s="8">
        <v>1707.721</v>
      </c>
      <c r="GP12" s="8">
        <v>1715.1079999999999</v>
      </c>
      <c r="GQ12" s="8">
        <v>1722.636</v>
      </c>
      <c r="GR12" s="8">
        <v>1730.1679999999999</v>
      </c>
      <c r="GS12" s="8">
        <v>1737.675</v>
      </c>
      <c r="GT12" s="8" t="e">
        <v>#N/A</v>
      </c>
    </row>
    <row r="13" spans="2:202" x14ac:dyDescent="0.2">
      <c r="B13" s="25" t="s">
        <v>5</v>
      </c>
      <c r="C13" s="6">
        <v>127.767723128792</v>
      </c>
      <c r="D13" s="6">
        <v>125.528106704224</v>
      </c>
      <c r="E13" s="6">
        <v>125.649431887763</v>
      </c>
      <c r="F13" s="6">
        <v>126.817842928582</v>
      </c>
      <c r="G13" s="6">
        <v>126.789748096986</v>
      </c>
      <c r="H13" s="6">
        <v>130.56653895810501</v>
      </c>
      <c r="I13" s="6">
        <v>130.87205968464801</v>
      </c>
      <c r="J13" s="6">
        <v>128.64723956262</v>
      </c>
      <c r="K13" s="6">
        <v>130.56813195933299</v>
      </c>
      <c r="L13" s="6">
        <v>129.409774344429</v>
      </c>
      <c r="M13" s="6">
        <v>128.428556619798</v>
      </c>
      <c r="N13" s="6">
        <v>127.283175920288</v>
      </c>
      <c r="O13" s="6">
        <v>127.20150726832701</v>
      </c>
      <c r="P13" s="6">
        <v>129.288024537284</v>
      </c>
      <c r="Q13" s="6">
        <v>131.48306678461901</v>
      </c>
      <c r="R13" s="6">
        <v>134.991759382374</v>
      </c>
      <c r="S13" s="6">
        <v>136.361787759686</v>
      </c>
      <c r="T13" s="6">
        <v>138.121056431738</v>
      </c>
      <c r="U13" s="6">
        <v>140.53559903208401</v>
      </c>
      <c r="V13" s="6">
        <v>140.93572213049401</v>
      </c>
      <c r="W13" s="6">
        <v>142.44506157131599</v>
      </c>
      <c r="X13" s="6">
        <v>143.41292095535499</v>
      </c>
      <c r="Y13" s="6">
        <v>143.68078546329201</v>
      </c>
      <c r="Z13" s="6">
        <v>143.55127817978001</v>
      </c>
      <c r="AA13" s="6">
        <v>147.20962361329799</v>
      </c>
      <c r="AB13" s="6">
        <v>149.06044330522101</v>
      </c>
      <c r="AC13" s="6">
        <v>150.19517980001399</v>
      </c>
      <c r="AD13" s="6">
        <v>151.335664569209</v>
      </c>
      <c r="AE13" s="6">
        <v>153.202953304967</v>
      </c>
      <c r="AF13" s="6">
        <v>155.412177999596</v>
      </c>
      <c r="AG13" s="6">
        <v>157.86533976994701</v>
      </c>
      <c r="AH13" s="6">
        <v>159.49205400289301</v>
      </c>
      <c r="AI13" s="6">
        <v>161.088676981666</v>
      </c>
      <c r="AJ13" s="6">
        <v>162.25568769392299</v>
      </c>
      <c r="AK13" s="6">
        <v>166.809945127796</v>
      </c>
      <c r="AL13" s="6">
        <v>169.063554454452</v>
      </c>
      <c r="AM13" s="6">
        <v>169.16513711376501</v>
      </c>
      <c r="AN13" s="6">
        <v>171.22293446093499</v>
      </c>
      <c r="AO13" s="6">
        <v>172.05390744971101</v>
      </c>
      <c r="AP13" s="6">
        <v>174.93177361194401</v>
      </c>
      <c r="AQ13" s="6">
        <v>178.18033221364499</v>
      </c>
      <c r="AR13" s="6">
        <v>179.148977366731</v>
      </c>
      <c r="AS13" s="6">
        <v>179.77160406562001</v>
      </c>
      <c r="AT13" s="6">
        <v>181.07611899510499</v>
      </c>
      <c r="AU13" s="6">
        <v>177.29201854603701</v>
      </c>
      <c r="AV13" s="6">
        <v>177.37647746392599</v>
      </c>
      <c r="AW13" s="6">
        <v>177.25753986064899</v>
      </c>
      <c r="AX13" s="6">
        <v>176.31196984155201</v>
      </c>
      <c r="AY13" s="6">
        <v>177.87650443218999</v>
      </c>
      <c r="AZ13" s="6">
        <v>178.038169172707</v>
      </c>
      <c r="BA13" s="6">
        <v>177.18658173085799</v>
      </c>
      <c r="BB13" s="6">
        <v>177.579596949803</v>
      </c>
      <c r="BC13" s="6">
        <v>178.00724059102399</v>
      </c>
      <c r="BD13" s="6">
        <v>178.54195573564701</v>
      </c>
      <c r="BE13" s="6">
        <v>178.99755259784499</v>
      </c>
      <c r="BF13" s="6">
        <v>179.259037806457</v>
      </c>
      <c r="BG13" s="6">
        <v>178.0654860596</v>
      </c>
      <c r="BH13" s="6">
        <v>179.129370914622</v>
      </c>
      <c r="BI13" s="6">
        <v>180.99035452797</v>
      </c>
      <c r="BJ13" s="6">
        <v>181.70578649061</v>
      </c>
      <c r="BK13" s="6">
        <v>184.139313387713</v>
      </c>
      <c r="BL13" s="6">
        <v>185.22622562350401</v>
      </c>
      <c r="BM13" s="6">
        <v>187.131154777277</v>
      </c>
      <c r="BN13" s="6">
        <v>188.649411778135</v>
      </c>
      <c r="BO13" s="6">
        <v>191.81505720453299</v>
      </c>
      <c r="BP13" s="6">
        <v>193.33061019766001</v>
      </c>
      <c r="BQ13" s="6">
        <v>194.29037706031801</v>
      </c>
      <c r="BR13" s="6">
        <v>195.42055903318999</v>
      </c>
      <c r="BS13" s="6">
        <v>194.99916581069101</v>
      </c>
      <c r="BT13" s="6">
        <v>200.138893973276</v>
      </c>
      <c r="BU13" s="6">
        <v>201.702297231399</v>
      </c>
      <c r="BV13" s="6">
        <v>204.331268328498</v>
      </c>
      <c r="BW13" s="6">
        <v>204.54414494837599</v>
      </c>
      <c r="BX13" s="6">
        <v>206.96872402542499</v>
      </c>
      <c r="BY13" s="6">
        <v>208.57955942982201</v>
      </c>
      <c r="BZ13" s="6">
        <v>211.554317206115</v>
      </c>
      <c r="CA13" s="6">
        <v>213.83838949667901</v>
      </c>
      <c r="CB13" s="6">
        <v>214.855352942839</v>
      </c>
      <c r="CC13" s="6">
        <v>217.41270443217701</v>
      </c>
      <c r="CD13" s="6">
        <v>219.592187670519</v>
      </c>
      <c r="CE13" s="6">
        <v>220.62634794647201</v>
      </c>
      <c r="CF13" s="6">
        <v>221.70143148910799</v>
      </c>
      <c r="CG13" s="6">
        <v>221.08520552936201</v>
      </c>
      <c r="CH13" s="6">
        <v>222.19345256043499</v>
      </c>
      <c r="CI13" s="6">
        <v>221.406453943343</v>
      </c>
      <c r="CJ13" s="6">
        <v>219.04108797160799</v>
      </c>
      <c r="CK13" s="6">
        <v>217.440142823939</v>
      </c>
      <c r="CL13" s="6">
        <v>213.503176083375</v>
      </c>
      <c r="CM13" s="6">
        <v>211.68069367455601</v>
      </c>
      <c r="CN13" s="6">
        <v>210.46802686550299</v>
      </c>
      <c r="CO13" s="6">
        <v>208.812911441984</v>
      </c>
      <c r="CP13" s="6">
        <v>207.51756372208601</v>
      </c>
      <c r="CQ13" s="6">
        <v>207.94079949645899</v>
      </c>
      <c r="CR13" s="6">
        <v>206.618002284498</v>
      </c>
      <c r="CS13" s="6">
        <v>206.81777414184501</v>
      </c>
      <c r="CT13" s="6">
        <v>207.21608047611099</v>
      </c>
      <c r="CU13" s="6">
        <v>206.85441057908801</v>
      </c>
      <c r="CV13" s="6">
        <v>208.075475477276</v>
      </c>
      <c r="CW13" s="6">
        <v>207.63431402769601</v>
      </c>
      <c r="CX13" s="6">
        <v>208.02901450188</v>
      </c>
      <c r="CY13" s="6">
        <v>208.73390193017499</v>
      </c>
      <c r="CZ13" s="6">
        <v>210.287820525109</v>
      </c>
      <c r="DA13" s="6">
        <v>211.57881441317801</v>
      </c>
      <c r="DB13" s="6">
        <v>213.09530452742899</v>
      </c>
      <c r="DC13" s="6">
        <v>213.271167215546</v>
      </c>
      <c r="DD13" s="6">
        <v>213.66185087810601</v>
      </c>
      <c r="DE13" s="6">
        <v>213.63410139517501</v>
      </c>
      <c r="DF13" s="6">
        <v>213.82932405105899</v>
      </c>
      <c r="DG13" s="6">
        <v>216.03926611467301</v>
      </c>
      <c r="DH13" s="6">
        <v>217.03389003512299</v>
      </c>
      <c r="DI13" s="6">
        <v>217.45451032338099</v>
      </c>
      <c r="DJ13" s="6">
        <v>218.97933594657999</v>
      </c>
      <c r="DK13" s="6">
        <v>221.16559910151901</v>
      </c>
      <c r="DL13" s="6">
        <v>219.64981199607499</v>
      </c>
      <c r="DM13" s="6">
        <v>219.10735773548899</v>
      </c>
      <c r="DN13" s="6">
        <v>215.51150652297201</v>
      </c>
      <c r="DO13" s="6">
        <v>209.53018983283999</v>
      </c>
      <c r="DP13" s="6">
        <v>204.66590746594599</v>
      </c>
      <c r="DQ13" s="6">
        <v>202.60386895046</v>
      </c>
      <c r="DR13" s="6">
        <v>200.90287121509999</v>
      </c>
      <c r="DS13" s="6">
        <v>201.220319370255</v>
      </c>
      <c r="DT13" s="6">
        <v>202.33333635088701</v>
      </c>
      <c r="DU13" s="6">
        <v>201.89680149708701</v>
      </c>
      <c r="DV13" s="6">
        <v>204.03404425798701</v>
      </c>
      <c r="DW13" s="6">
        <v>204.941611653678</v>
      </c>
      <c r="DX13" s="6">
        <v>206.156394855223</v>
      </c>
      <c r="DY13" s="6">
        <v>206.83371882128699</v>
      </c>
      <c r="DZ13" s="6">
        <v>207.96131859747399</v>
      </c>
      <c r="EA13" s="6">
        <v>209.309077232249</v>
      </c>
      <c r="EB13" s="6">
        <v>211.67702392705201</v>
      </c>
      <c r="EC13" s="6">
        <v>213.69285685288301</v>
      </c>
      <c r="ED13" s="6">
        <v>215.95026150618</v>
      </c>
      <c r="EE13" s="6">
        <v>218.477071924559</v>
      </c>
      <c r="EF13" s="6">
        <v>220.53102769005901</v>
      </c>
      <c r="EG13" s="6">
        <v>223.28568347657199</v>
      </c>
      <c r="EH13" s="6">
        <v>226.30080447822101</v>
      </c>
      <c r="EI13" s="6">
        <v>228.06443317447599</v>
      </c>
      <c r="EJ13" s="6">
        <v>228.72582964393999</v>
      </c>
      <c r="EK13" s="6">
        <v>231.59546627880999</v>
      </c>
      <c r="EL13" s="6">
        <v>233.53233817615501</v>
      </c>
      <c r="EM13" s="6">
        <v>236.15606282342</v>
      </c>
      <c r="EN13" s="6">
        <v>237.958947714418</v>
      </c>
      <c r="EO13" s="6">
        <v>239.58450555978499</v>
      </c>
      <c r="EP13" s="6">
        <v>241.229603165345</v>
      </c>
      <c r="EQ13" s="6">
        <v>242.550966371839</v>
      </c>
      <c r="ER13" s="6">
        <v>245.41425247819501</v>
      </c>
      <c r="ES13" s="6">
        <v>247.64583616577201</v>
      </c>
      <c r="ET13" s="6">
        <v>250.32607761471201</v>
      </c>
      <c r="EU13" s="6">
        <v>254.19129130965601</v>
      </c>
      <c r="EV13" s="6">
        <v>258.40551258008901</v>
      </c>
      <c r="EW13" s="6">
        <v>261.71264801800697</v>
      </c>
      <c r="EX13" s="6">
        <v>262.83004304866898</v>
      </c>
      <c r="EY13" s="6">
        <v>264.90385559888199</v>
      </c>
      <c r="EZ13" s="6">
        <v>264.55053473917701</v>
      </c>
      <c r="FA13" s="6">
        <v>264.91923293653798</v>
      </c>
      <c r="FB13" s="6">
        <v>265.59243341191598</v>
      </c>
      <c r="FC13" s="6">
        <v>268.09703680958597</v>
      </c>
      <c r="FD13" s="6">
        <v>269.41306860051202</v>
      </c>
      <c r="FE13" s="6">
        <v>270.43869999999998</v>
      </c>
      <c r="FF13" s="6">
        <v>271.6995</v>
      </c>
      <c r="FG13" s="8">
        <v>272.26769999999999</v>
      </c>
      <c r="FH13" s="8">
        <v>272.62279999999998</v>
      </c>
      <c r="FI13" s="8">
        <v>273.2627</v>
      </c>
      <c r="FJ13" s="8">
        <v>273.74130000000002</v>
      </c>
      <c r="FK13" s="8">
        <v>274.37310000000002</v>
      </c>
      <c r="FL13" s="8">
        <v>274.8664</v>
      </c>
      <c r="FM13" s="8">
        <v>275.0686</v>
      </c>
      <c r="FN13" s="8">
        <v>275.52420000000001</v>
      </c>
      <c r="FO13" s="8">
        <v>276.01249999999999</v>
      </c>
      <c r="FP13" s="8">
        <v>276.28590000000003</v>
      </c>
      <c r="FQ13" s="8">
        <v>276.34370000000001</v>
      </c>
      <c r="FR13" s="8">
        <v>276.26740000000001</v>
      </c>
      <c r="FS13" s="8">
        <v>276.02190000000002</v>
      </c>
      <c r="FT13" s="8">
        <v>275.83280000000002</v>
      </c>
      <c r="FU13" s="8">
        <v>275.6277</v>
      </c>
      <c r="FV13" s="8">
        <v>275.39060000000001</v>
      </c>
      <c r="FW13" s="8">
        <v>275.17669999999998</v>
      </c>
      <c r="FX13" s="8">
        <v>275.09320000000002</v>
      </c>
      <c r="FY13" s="8">
        <v>275.07409999999999</v>
      </c>
      <c r="FZ13" s="8">
        <v>275.1961</v>
      </c>
      <c r="GA13" s="8">
        <v>275.28129999999999</v>
      </c>
      <c r="GB13" s="8">
        <v>275.69130000000001</v>
      </c>
      <c r="GC13" s="8">
        <v>276.20859999999999</v>
      </c>
      <c r="GD13" s="8">
        <v>276.81540000000001</v>
      </c>
      <c r="GE13" s="8">
        <v>277.37220000000002</v>
      </c>
      <c r="GF13" s="8">
        <v>278.10120000000001</v>
      </c>
      <c r="GG13" s="8">
        <v>278.85750000000002</v>
      </c>
      <c r="GH13" s="8">
        <v>279.63040000000001</v>
      </c>
      <c r="GI13" s="8">
        <v>280.45460000000003</v>
      </c>
      <c r="GJ13" s="8">
        <v>281.26639999999998</v>
      </c>
      <c r="GK13" s="8">
        <v>281.91430000000003</v>
      </c>
      <c r="GL13" s="8">
        <v>282.56939999999997</v>
      </c>
      <c r="GM13" s="8">
        <v>283.17349999999999</v>
      </c>
      <c r="GN13" s="8">
        <v>283.84010000000001</v>
      </c>
      <c r="GO13" s="8">
        <v>284.47219999999999</v>
      </c>
      <c r="GP13" s="8">
        <v>285.08749999999998</v>
      </c>
      <c r="GQ13" s="8">
        <v>285.7158</v>
      </c>
      <c r="GR13" s="8">
        <v>286.33300000000003</v>
      </c>
      <c r="GS13" s="8">
        <v>286.92360000000002</v>
      </c>
      <c r="GT13" s="8" t="e">
        <v>#N/A</v>
      </c>
    </row>
    <row r="14" spans="2:202" x14ac:dyDescent="0.2">
      <c r="B14" s="25" t="s">
        <v>6</v>
      </c>
      <c r="C14" s="6">
        <v>36.2627541108426</v>
      </c>
      <c r="D14" s="6">
        <v>35.890922561232003</v>
      </c>
      <c r="E14" s="6">
        <v>35.297779674889298</v>
      </c>
      <c r="F14" s="6">
        <v>35.177238442769301</v>
      </c>
      <c r="G14" s="6">
        <v>34.4737956596109</v>
      </c>
      <c r="H14" s="6">
        <v>34.556664181361199</v>
      </c>
      <c r="I14" s="6">
        <v>34.540392678394497</v>
      </c>
      <c r="J14" s="6">
        <v>34.068117184328202</v>
      </c>
      <c r="K14" s="6">
        <v>34.377696643202</v>
      </c>
      <c r="L14" s="6">
        <v>34.5191554951884</v>
      </c>
      <c r="M14" s="6">
        <v>34.144412238353603</v>
      </c>
      <c r="N14" s="6">
        <v>34.0155304498739</v>
      </c>
      <c r="O14" s="6">
        <v>33.695613354711597</v>
      </c>
      <c r="P14" s="6">
        <v>34.538306070481703</v>
      </c>
      <c r="Q14" s="6">
        <v>35.141394245378699</v>
      </c>
      <c r="R14" s="6">
        <v>35.882947894670501</v>
      </c>
      <c r="S14" s="6">
        <v>36.756763519152798</v>
      </c>
      <c r="T14" s="6">
        <v>37.182585748862799</v>
      </c>
      <c r="U14" s="6">
        <v>37.516800640900001</v>
      </c>
      <c r="V14" s="6">
        <v>37.927950615151303</v>
      </c>
      <c r="W14" s="6">
        <v>38.097448032355402</v>
      </c>
      <c r="X14" s="6">
        <v>38.338138961436997</v>
      </c>
      <c r="Y14" s="6">
        <v>38.5081563879288</v>
      </c>
      <c r="Z14" s="6">
        <v>38.93209130244</v>
      </c>
      <c r="AA14" s="6">
        <v>40.1735195442727</v>
      </c>
      <c r="AB14" s="6">
        <v>40.476945092778401</v>
      </c>
      <c r="AC14" s="6">
        <v>41.172820485103202</v>
      </c>
      <c r="AD14" s="6">
        <v>41.332221357552399</v>
      </c>
      <c r="AE14" s="6">
        <v>41.382373590656201</v>
      </c>
      <c r="AF14" s="6">
        <v>42.1126812198804</v>
      </c>
      <c r="AG14" s="6">
        <v>42.721485840159502</v>
      </c>
      <c r="AH14" s="6">
        <v>42.8351973511556</v>
      </c>
      <c r="AI14" s="6">
        <v>43.156803328862203</v>
      </c>
      <c r="AJ14" s="6">
        <v>43.105231383355601</v>
      </c>
      <c r="AK14" s="6">
        <v>44.0051447007625</v>
      </c>
      <c r="AL14" s="6">
        <v>44.4969538669271</v>
      </c>
      <c r="AM14" s="6">
        <v>44.579064323500901</v>
      </c>
      <c r="AN14" s="6">
        <v>45.918080538181897</v>
      </c>
      <c r="AO14" s="6">
        <v>46.816135123551703</v>
      </c>
      <c r="AP14" s="6">
        <v>48.212555440018399</v>
      </c>
      <c r="AQ14" s="6">
        <v>48.806193708074296</v>
      </c>
      <c r="AR14" s="6">
        <v>49.723612909016502</v>
      </c>
      <c r="AS14" s="6">
        <v>49.830293433321899</v>
      </c>
      <c r="AT14" s="6">
        <v>49.5854570779874</v>
      </c>
      <c r="AU14" s="6">
        <v>51.035830365850501</v>
      </c>
      <c r="AV14" s="6">
        <v>50.497137196720701</v>
      </c>
      <c r="AW14" s="6">
        <v>51.020828474200201</v>
      </c>
      <c r="AX14" s="6">
        <v>50.935591764163199</v>
      </c>
      <c r="AY14" s="6">
        <v>49.756573336316002</v>
      </c>
      <c r="AZ14" s="6">
        <v>49.8464968352379</v>
      </c>
      <c r="BA14" s="6">
        <v>49.117996863580501</v>
      </c>
      <c r="BB14" s="6">
        <v>49.2134567283085</v>
      </c>
      <c r="BC14" s="6">
        <v>49.309866971186601</v>
      </c>
      <c r="BD14" s="6">
        <v>48.584523543358699</v>
      </c>
      <c r="BE14" s="6">
        <v>48.615012642228301</v>
      </c>
      <c r="BF14" s="6">
        <v>46.812649861122999</v>
      </c>
      <c r="BG14" s="6">
        <v>48.806299142625498</v>
      </c>
      <c r="BH14" s="6">
        <v>49.211122711362798</v>
      </c>
      <c r="BI14" s="6">
        <v>49.022467377871102</v>
      </c>
      <c r="BJ14" s="6">
        <v>49.511866369871498</v>
      </c>
      <c r="BK14" s="6">
        <v>48.7650810631472</v>
      </c>
      <c r="BL14" s="6">
        <v>49.082778128106</v>
      </c>
      <c r="BM14" s="6">
        <v>49.983256027447403</v>
      </c>
      <c r="BN14" s="6">
        <v>50.265891963920097</v>
      </c>
      <c r="BO14" s="6">
        <v>50.913032422927401</v>
      </c>
      <c r="BP14" s="6">
        <v>49.172425444106302</v>
      </c>
      <c r="BQ14" s="6">
        <v>51.768988572362403</v>
      </c>
      <c r="BR14" s="6">
        <v>53.3781495809014</v>
      </c>
      <c r="BS14" s="6">
        <v>52.848975071083203</v>
      </c>
      <c r="BT14" s="6">
        <v>53.705682863962402</v>
      </c>
      <c r="BU14" s="6">
        <v>52.7852297742185</v>
      </c>
      <c r="BV14" s="6">
        <v>50.507724063963401</v>
      </c>
      <c r="BW14" s="6">
        <v>54.413013476179401</v>
      </c>
      <c r="BX14" s="6">
        <v>55.364494860989502</v>
      </c>
      <c r="BY14" s="6">
        <v>55.8734556806264</v>
      </c>
      <c r="BZ14" s="6">
        <v>55.799676710406999</v>
      </c>
      <c r="CA14" s="6">
        <v>56.023394899573397</v>
      </c>
      <c r="CB14" s="6">
        <v>55.634082252602703</v>
      </c>
      <c r="CC14" s="6">
        <v>55.7364271276846</v>
      </c>
      <c r="CD14" s="6">
        <v>56.700133903216397</v>
      </c>
      <c r="CE14" s="6">
        <v>56.411658627484996</v>
      </c>
      <c r="CF14" s="6">
        <v>56.392278587608402</v>
      </c>
      <c r="CG14" s="6">
        <v>56.377134121571999</v>
      </c>
      <c r="CH14" s="6">
        <v>57.200242530272902</v>
      </c>
      <c r="CI14" s="6">
        <v>56.781337199207996</v>
      </c>
      <c r="CJ14" s="6">
        <v>55.837007553007297</v>
      </c>
      <c r="CK14" s="6">
        <v>54.282191313826999</v>
      </c>
      <c r="CL14" s="6">
        <v>52.227246343164197</v>
      </c>
      <c r="CM14" s="6">
        <v>51.563612571130001</v>
      </c>
      <c r="CN14" s="6">
        <v>51.291514821655902</v>
      </c>
      <c r="CO14" s="6">
        <v>51.883248518492501</v>
      </c>
      <c r="CP14" s="6">
        <v>51.123047362560001</v>
      </c>
      <c r="CQ14" s="6">
        <v>50.908861563037398</v>
      </c>
      <c r="CR14" s="6">
        <v>50.312815774129398</v>
      </c>
      <c r="CS14" s="6">
        <v>50.300380826403597</v>
      </c>
      <c r="CT14" s="6">
        <v>50.004559141947396</v>
      </c>
      <c r="CU14" s="6">
        <v>49.712209154206498</v>
      </c>
      <c r="CV14" s="6">
        <v>50.468141317503701</v>
      </c>
      <c r="CW14" s="6">
        <v>50.5627238736053</v>
      </c>
      <c r="CX14" s="6">
        <v>50.9287217429994</v>
      </c>
      <c r="CY14" s="6">
        <v>50.270464119186201</v>
      </c>
      <c r="CZ14" s="6">
        <v>49.839530096823701</v>
      </c>
      <c r="DA14" s="6">
        <v>49.462153554899601</v>
      </c>
      <c r="DB14" s="6">
        <v>49.729424376485603</v>
      </c>
      <c r="DC14" s="6">
        <v>50.173090295466501</v>
      </c>
      <c r="DD14" s="6">
        <v>50.2603072987568</v>
      </c>
      <c r="DE14" s="6">
        <v>50.466475429810401</v>
      </c>
      <c r="DF14" s="6">
        <v>50.355270640099597</v>
      </c>
      <c r="DG14" s="6">
        <v>51.049365821024097</v>
      </c>
      <c r="DH14" s="6">
        <v>51.404591328867802</v>
      </c>
      <c r="DI14" s="6">
        <v>51.450026987593603</v>
      </c>
      <c r="DJ14" s="6">
        <v>51.571491131325701</v>
      </c>
      <c r="DK14" s="6">
        <v>51.489679690760703</v>
      </c>
      <c r="DL14" s="6">
        <v>51.402439373704702</v>
      </c>
      <c r="DM14" s="6">
        <v>50.774684578184598</v>
      </c>
      <c r="DN14" s="6">
        <v>49.713627584610997</v>
      </c>
      <c r="DO14" s="6">
        <v>48.973916221545601</v>
      </c>
      <c r="DP14" s="6">
        <v>47.328404894613499</v>
      </c>
      <c r="DQ14" s="6">
        <v>46.683882169310102</v>
      </c>
      <c r="DR14" s="6">
        <v>46.1403829075457</v>
      </c>
      <c r="DS14" s="6">
        <v>45.753122920127403</v>
      </c>
      <c r="DT14" s="6">
        <v>45.549170715512297</v>
      </c>
      <c r="DU14" s="6">
        <v>45.844373175442101</v>
      </c>
      <c r="DV14" s="6">
        <v>46.243797987079397</v>
      </c>
      <c r="DW14" s="6">
        <v>46.516207352344097</v>
      </c>
      <c r="DX14" s="6">
        <v>46.833407938854798</v>
      </c>
      <c r="DY14" s="6">
        <v>47.300468844624298</v>
      </c>
      <c r="DZ14" s="6">
        <v>47.075024415723597</v>
      </c>
      <c r="EA14" s="6">
        <v>47.220993296295603</v>
      </c>
      <c r="EB14" s="6">
        <v>47.417616597510197</v>
      </c>
      <c r="EC14" s="6">
        <v>47.407683130170597</v>
      </c>
      <c r="ED14" s="6">
        <v>47.1959713495541</v>
      </c>
      <c r="EE14" s="6">
        <v>47.0199711482122</v>
      </c>
      <c r="EF14" s="6">
        <v>47.480025653465603</v>
      </c>
      <c r="EG14" s="6">
        <v>48.000902065639899</v>
      </c>
      <c r="EH14" s="6">
        <v>48.661902806138301</v>
      </c>
      <c r="EI14" s="6">
        <v>49.602158026504803</v>
      </c>
      <c r="EJ14" s="6">
        <v>50.497083573681799</v>
      </c>
      <c r="EK14" s="6">
        <v>51.058804959440401</v>
      </c>
      <c r="EL14" s="6">
        <v>51.7034293326371</v>
      </c>
      <c r="EM14" s="6">
        <v>52.459545976916402</v>
      </c>
      <c r="EN14" s="6">
        <v>52.435914783341801</v>
      </c>
      <c r="EO14" s="6">
        <v>53.206910957551997</v>
      </c>
      <c r="EP14" s="6">
        <v>54.333262285220101</v>
      </c>
      <c r="EQ14" s="6">
        <v>54.325100682537503</v>
      </c>
      <c r="ER14" s="6">
        <v>54.992522710363403</v>
      </c>
      <c r="ES14" s="6">
        <v>55.840486013929102</v>
      </c>
      <c r="ET14" s="6">
        <v>56.3029373283997</v>
      </c>
      <c r="EU14" s="6">
        <v>56.676206855508397</v>
      </c>
      <c r="EV14" s="6">
        <v>56.944393583797599</v>
      </c>
      <c r="EW14" s="6">
        <v>57.322022518216897</v>
      </c>
      <c r="EX14" s="6">
        <v>58.021637651198503</v>
      </c>
      <c r="EY14" s="6">
        <v>58.514160339849802</v>
      </c>
      <c r="EZ14" s="6">
        <v>58.615145870390897</v>
      </c>
      <c r="FA14" s="6">
        <v>58.605605944669399</v>
      </c>
      <c r="FB14" s="6">
        <v>59.066634843688199</v>
      </c>
      <c r="FC14" s="6">
        <v>59.471269341392201</v>
      </c>
      <c r="FD14" s="6">
        <v>59.665559025033502</v>
      </c>
      <c r="FE14" s="6">
        <v>59.667630000000003</v>
      </c>
      <c r="FF14" s="6">
        <v>59.738900000000001</v>
      </c>
      <c r="FG14" s="8">
        <v>59.828539999999997</v>
      </c>
      <c r="FH14" s="8">
        <v>59.924509999999998</v>
      </c>
      <c r="FI14" s="8">
        <v>60.004449999999999</v>
      </c>
      <c r="FJ14" s="8">
        <v>60.094340000000003</v>
      </c>
      <c r="FK14" s="8">
        <v>60.174939999999999</v>
      </c>
      <c r="FL14" s="8">
        <v>60.188000000000002</v>
      </c>
      <c r="FM14" s="8">
        <v>60.176020000000001</v>
      </c>
      <c r="FN14" s="8">
        <v>60.189390000000003</v>
      </c>
      <c r="FO14" s="8">
        <v>60.184669999999997</v>
      </c>
      <c r="FP14" s="8">
        <v>60.14237</v>
      </c>
      <c r="FQ14" s="8">
        <v>60.08146</v>
      </c>
      <c r="FR14" s="8">
        <v>59.98986</v>
      </c>
      <c r="FS14" s="8">
        <v>59.930909999999997</v>
      </c>
      <c r="FT14" s="8">
        <v>59.826160000000002</v>
      </c>
      <c r="FU14" s="8">
        <v>59.731520000000003</v>
      </c>
      <c r="FV14" s="8">
        <v>59.653669999999998</v>
      </c>
      <c r="FW14" s="8">
        <v>59.645989999999998</v>
      </c>
      <c r="FX14" s="8">
        <v>59.621580000000002</v>
      </c>
      <c r="FY14" s="8">
        <v>59.628329999999998</v>
      </c>
      <c r="FZ14" s="8">
        <v>59.670720000000003</v>
      </c>
      <c r="GA14" s="8">
        <v>59.756120000000003</v>
      </c>
      <c r="GB14" s="8">
        <v>59.83437</v>
      </c>
      <c r="GC14" s="8">
        <v>59.922750000000001</v>
      </c>
      <c r="GD14" s="8">
        <v>60.018329999999999</v>
      </c>
      <c r="GE14" s="8">
        <v>60.148960000000002</v>
      </c>
      <c r="GF14" s="8">
        <v>60.243850000000002</v>
      </c>
      <c r="GG14" s="8">
        <v>60.333660000000002</v>
      </c>
      <c r="GH14" s="8">
        <v>60.415660000000003</v>
      </c>
      <c r="GI14" s="8">
        <v>60.525860000000002</v>
      </c>
      <c r="GJ14" s="8">
        <v>60.592869999999998</v>
      </c>
      <c r="GK14" s="8">
        <v>60.655299999999997</v>
      </c>
      <c r="GL14" s="8">
        <v>60.72128</v>
      </c>
      <c r="GM14" s="8">
        <v>60.8187</v>
      </c>
      <c r="GN14" s="8">
        <v>60.882660000000001</v>
      </c>
      <c r="GO14" s="8">
        <v>60.951000000000001</v>
      </c>
      <c r="GP14" s="8">
        <v>61.020719999999997</v>
      </c>
      <c r="GQ14" s="8">
        <v>61.127879999999998</v>
      </c>
      <c r="GR14" s="8">
        <v>61.198979999999999</v>
      </c>
      <c r="GS14" s="8">
        <v>61.26876</v>
      </c>
      <c r="GT14" s="8" t="e">
        <v>#N/A</v>
      </c>
    </row>
    <row r="15" spans="2:202" x14ac:dyDescent="0.2">
      <c r="B15" s="25" t="s">
        <v>7</v>
      </c>
      <c r="C15" s="6">
        <v>21.7496588911335</v>
      </c>
      <c r="D15" s="6">
        <v>21.939292598716602</v>
      </c>
      <c r="E15" s="6">
        <v>22.064721027387701</v>
      </c>
      <c r="F15" s="6">
        <v>22.143132784378999</v>
      </c>
      <c r="G15" s="6">
        <v>22.377853151934001</v>
      </c>
      <c r="H15" s="6">
        <v>22.4983265285417</v>
      </c>
      <c r="I15" s="6">
        <v>22.6502617026241</v>
      </c>
      <c r="J15" s="6">
        <v>22.9947242946401</v>
      </c>
      <c r="K15" s="6">
        <v>23.461453546978301</v>
      </c>
      <c r="L15" s="6">
        <v>23.344976360493199</v>
      </c>
      <c r="M15" s="6">
        <v>23.226695287747098</v>
      </c>
      <c r="N15" s="6">
        <v>23.322755870478598</v>
      </c>
      <c r="O15" s="6">
        <v>23.011357184232001</v>
      </c>
      <c r="P15" s="6">
        <v>23.251382453798001</v>
      </c>
      <c r="Q15" s="6">
        <v>22.630251420208801</v>
      </c>
      <c r="R15" s="6">
        <v>24.042336109739601</v>
      </c>
      <c r="S15" s="6">
        <v>23.034001388777199</v>
      </c>
      <c r="T15" s="6">
        <v>23.127928260850702</v>
      </c>
      <c r="U15" s="6">
        <v>23.267476037824</v>
      </c>
      <c r="V15" s="6">
        <v>23.2658622964634</v>
      </c>
      <c r="W15" s="6">
        <v>23.545162002698198</v>
      </c>
      <c r="X15" s="6">
        <v>24.123314444118598</v>
      </c>
      <c r="Y15" s="6">
        <v>24.510174128564</v>
      </c>
      <c r="Z15" s="6">
        <v>24.733425524496099</v>
      </c>
      <c r="AA15" s="6">
        <v>25.030986673888201</v>
      </c>
      <c r="AB15" s="6">
        <v>25.346973783065</v>
      </c>
      <c r="AC15" s="6">
        <v>25.1155954060089</v>
      </c>
      <c r="AD15" s="6">
        <v>25.397303699265802</v>
      </c>
      <c r="AE15" s="6">
        <v>26.210838092350599</v>
      </c>
      <c r="AF15" s="6">
        <v>26.5952420405008</v>
      </c>
      <c r="AG15" s="6">
        <v>27.532374052151301</v>
      </c>
      <c r="AH15" s="6">
        <v>28.826119766641199</v>
      </c>
      <c r="AI15" s="6">
        <v>26.213155765634099</v>
      </c>
      <c r="AJ15" s="6">
        <v>26.741563038838802</v>
      </c>
      <c r="AK15" s="6">
        <v>27.323172592064999</v>
      </c>
      <c r="AL15" s="6">
        <v>28.026943960708699</v>
      </c>
      <c r="AM15" s="6">
        <v>28.8243260625324</v>
      </c>
      <c r="AN15" s="6">
        <v>29.588721085099799</v>
      </c>
      <c r="AO15" s="6">
        <v>29.944793016257101</v>
      </c>
      <c r="AP15" s="6">
        <v>30.489191767820401</v>
      </c>
      <c r="AQ15" s="6">
        <v>31.4657734392725</v>
      </c>
      <c r="AR15" s="6">
        <v>31.533604048002001</v>
      </c>
      <c r="AS15" s="6">
        <v>32.135755359048503</v>
      </c>
      <c r="AT15" s="6">
        <v>31.609346442636799</v>
      </c>
      <c r="AU15" s="6">
        <v>31.9394304674491</v>
      </c>
      <c r="AV15" s="6">
        <v>32.790589571942</v>
      </c>
      <c r="AW15" s="6">
        <v>33.5276119221909</v>
      </c>
      <c r="AX15" s="6">
        <v>34.154237531506503</v>
      </c>
      <c r="AY15" s="6">
        <v>34.449656712351398</v>
      </c>
      <c r="AZ15" s="6">
        <v>34.722415065674099</v>
      </c>
      <c r="BA15" s="6">
        <v>35.414273234129297</v>
      </c>
      <c r="BB15" s="6">
        <v>35.985362824290199</v>
      </c>
      <c r="BC15" s="6">
        <v>36.688201707578799</v>
      </c>
      <c r="BD15" s="6">
        <v>37.503251010670397</v>
      </c>
      <c r="BE15" s="6">
        <v>37.842733024625701</v>
      </c>
      <c r="BF15" s="6">
        <v>38.468748470100202</v>
      </c>
      <c r="BG15" s="6">
        <v>39.117257033910903</v>
      </c>
      <c r="BH15" s="6">
        <v>39.768444595047697</v>
      </c>
      <c r="BI15" s="6">
        <v>40.278406395681898</v>
      </c>
      <c r="BJ15" s="6">
        <v>42.709127663030799</v>
      </c>
      <c r="BK15" s="6">
        <v>43.405153790027299</v>
      </c>
      <c r="BL15" s="6">
        <v>45.050959914493298</v>
      </c>
      <c r="BM15" s="6">
        <v>46.623697637534399</v>
      </c>
      <c r="BN15" s="6">
        <v>48.231291925007099</v>
      </c>
      <c r="BO15" s="6">
        <v>48.962482441288998</v>
      </c>
      <c r="BP15" s="6">
        <v>50.290047302021399</v>
      </c>
      <c r="BQ15" s="6">
        <v>49.909298505294302</v>
      </c>
      <c r="BR15" s="6">
        <v>50.698128274601899</v>
      </c>
      <c r="BS15" s="6">
        <v>51.723953137041597</v>
      </c>
      <c r="BT15" s="6">
        <v>53.029086489960299</v>
      </c>
      <c r="BU15" s="6">
        <v>54.5884379650429</v>
      </c>
      <c r="BV15" s="6">
        <v>55.082191005158997</v>
      </c>
      <c r="BW15" s="6">
        <v>55.765446036477101</v>
      </c>
      <c r="BX15" s="6">
        <v>56.482414768601302</v>
      </c>
      <c r="BY15" s="6">
        <v>57.801937745700997</v>
      </c>
      <c r="BZ15" s="6">
        <v>59.007149983510601</v>
      </c>
      <c r="CA15" s="6">
        <v>61.4806519674773</v>
      </c>
      <c r="CB15" s="6">
        <v>62.737616618034799</v>
      </c>
      <c r="CC15" s="6">
        <v>66.145321133544599</v>
      </c>
      <c r="CD15" s="6">
        <v>66.941910507446707</v>
      </c>
      <c r="CE15" s="6">
        <v>71.151336332304496</v>
      </c>
      <c r="CF15" s="6">
        <v>74.4863547824596</v>
      </c>
      <c r="CG15" s="6">
        <v>77.667339848691498</v>
      </c>
      <c r="CH15" s="6">
        <v>79.066402108285601</v>
      </c>
      <c r="CI15" s="6">
        <v>78.8273062948616</v>
      </c>
      <c r="CJ15" s="6">
        <v>77.659763527893404</v>
      </c>
      <c r="CK15" s="6">
        <v>75.822864313485795</v>
      </c>
      <c r="CL15" s="6">
        <v>75.021624538210403</v>
      </c>
      <c r="CM15" s="6">
        <v>73.422053223255105</v>
      </c>
      <c r="CN15" s="6">
        <v>73.164686952370602</v>
      </c>
      <c r="CO15" s="6">
        <v>72.643469751557902</v>
      </c>
      <c r="CP15" s="6">
        <v>72.405103881804195</v>
      </c>
      <c r="CQ15" s="6">
        <v>71.733036024188905</v>
      </c>
      <c r="CR15" s="6">
        <v>71.267839229162007</v>
      </c>
      <c r="CS15" s="6">
        <v>71.592777908539702</v>
      </c>
      <c r="CT15" s="6">
        <v>71.967342148244796</v>
      </c>
      <c r="CU15" s="6">
        <v>72.286787029992396</v>
      </c>
      <c r="CV15" s="6">
        <v>72.724533207301207</v>
      </c>
      <c r="CW15" s="6">
        <v>72.526309882866499</v>
      </c>
      <c r="CX15" s="6">
        <v>73.042485349772505</v>
      </c>
      <c r="CY15" s="6">
        <v>73.7301850476711</v>
      </c>
      <c r="CZ15" s="6">
        <v>74.017809745522996</v>
      </c>
      <c r="DA15" s="6">
        <v>74.337184165017504</v>
      </c>
      <c r="DB15" s="6">
        <v>74.666650804022893</v>
      </c>
      <c r="DC15" s="6">
        <v>75.180096076495204</v>
      </c>
      <c r="DD15" s="6">
        <v>77.102152478949805</v>
      </c>
      <c r="DE15" s="6">
        <v>78.773423166773597</v>
      </c>
      <c r="DF15" s="6">
        <v>79.736059024478195</v>
      </c>
      <c r="DG15" s="6">
        <v>80.613670854193202</v>
      </c>
      <c r="DH15" s="6">
        <v>81.606407452820406</v>
      </c>
      <c r="DI15" s="6">
        <v>81.740543355081599</v>
      </c>
      <c r="DJ15" s="6">
        <v>82.302839071088698</v>
      </c>
      <c r="DK15" s="6">
        <v>83.531390496450598</v>
      </c>
      <c r="DL15" s="6">
        <v>84.760590256311303</v>
      </c>
      <c r="DM15" s="6">
        <v>86.096377029923701</v>
      </c>
      <c r="DN15" s="6">
        <v>86.727262608641794</v>
      </c>
      <c r="DO15" s="6">
        <v>86.487257502515902</v>
      </c>
      <c r="DP15" s="6">
        <v>85.469918744293807</v>
      </c>
      <c r="DQ15" s="6">
        <v>84.481637670411999</v>
      </c>
      <c r="DR15" s="6">
        <v>84.202393966667302</v>
      </c>
      <c r="DS15" s="6">
        <v>84.393458285206805</v>
      </c>
      <c r="DT15" s="6">
        <v>84.575545856813307</v>
      </c>
      <c r="DU15" s="6">
        <v>84.728681155109598</v>
      </c>
      <c r="DV15" s="6">
        <v>85.316367195696003</v>
      </c>
      <c r="DW15" s="6">
        <v>85.242194662614693</v>
      </c>
      <c r="DX15" s="6">
        <v>85.727946090792301</v>
      </c>
      <c r="DY15" s="6">
        <v>86.327943812393102</v>
      </c>
      <c r="DZ15" s="6">
        <v>86.346438742424695</v>
      </c>
      <c r="EA15" s="6">
        <v>86.971713147708002</v>
      </c>
      <c r="EB15" s="6">
        <v>87.328702461352407</v>
      </c>
      <c r="EC15" s="6">
        <v>86.568864863952498</v>
      </c>
      <c r="ED15" s="6">
        <v>86.650175734699801</v>
      </c>
      <c r="EE15" s="6">
        <v>87.298300441701201</v>
      </c>
      <c r="EF15" s="6">
        <v>87.938977589784699</v>
      </c>
      <c r="EG15" s="6">
        <v>88.446310690599304</v>
      </c>
      <c r="EH15" s="6">
        <v>89.311994928745307</v>
      </c>
      <c r="EI15" s="6">
        <v>90.212784583895598</v>
      </c>
      <c r="EJ15" s="6">
        <v>91.200776719758395</v>
      </c>
      <c r="EK15" s="6">
        <v>92.663600184306205</v>
      </c>
      <c r="EL15" s="6">
        <v>92.404843516608196</v>
      </c>
      <c r="EM15" s="6">
        <v>92.450058368700198</v>
      </c>
      <c r="EN15" s="6">
        <v>93.439040080519405</v>
      </c>
      <c r="EO15" s="6">
        <v>95.364138646783303</v>
      </c>
      <c r="EP15" s="6">
        <v>97.197813396179697</v>
      </c>
      <c r="EQ15" s="6">
        <v>99.157345653929795</v>
      </c>
      <c r="ER15" s="6">
        <v>101.22345188524299</v>
      </c>
      <c r="ES15" s="6">
        <v>103.233240316397</v>
      </c>
      <c r="ET15" s="6">
        <v>105.04517859416499</v>
      </c>
      <c r="EU15" s="6">
        <v>106.889234163916</v>
      </c>
      <c r="EV15" s="6">
        <v>107.90514327024199</v>
      </c>
      <c r="EW15" s="6">
        <v>108.974744750318</v>
      </c>
      <c r="EX15" s="6">
        <v>110.340811627524</v>
      </c>
      <c r="EY15" s="6">
        <v>111.98988239137201</v>
      </c>
      <c r="EZ15" s="6">
        <v>114.783362610846</v>
      </c>
      <c r="FA15" s="6">
        <v>117.232760558222</v>
      </c>
      <c r="FB15" s="6">
        <v>118.93050607022801</v>
      </c>
      <c r="FC15" s="6">
        <v>122.881574246665</v>
      </c>
      <c r="FD15" s="6">
        <v>124.812867376185</v>
      </c>
      <c r="FE15" s="6">
        <v>125.9525</v>
      </c>
      <c r="FF15" s="6">
        <v>126.7778</v>
      </c>
      <c r="FG15" s="8">
        <v>127.2377</v>
      </c>
      <c r="FH15" s="8">
        <v>127.6373</v>
      </c>
      <c r="FI15" s="8">
        <v>128.03110000000001</v>
      </c>
      <c r="FJ15" s="8">
        <v>128.40710000000001</v>
      </c>
      <c r="FK15" s="8">
        <v>128.77889999999999</v>
      </c>
      <c r="FL15" s="8">
        <v>129.11269999999999</v>
      </c>
      <c r="FM15" s="8">
        <v>129.44390000000001</v>
      </c>
      <c r="FN15" s="8">
        <v>129.7903</v>
      </c>
      <c r="FO15" s="8">
        <v>130.1292</v>
      </c>
      <c r="FP15" s="8">
        <v>130.446</v>
      </c>
      <c r="FQ15" s="8">
        <v>130.76259999999999</v>
      </c>
      <c r="FR15" s="8">
        <v>131.0728</v>
      </c>
      <c r="FS15" s="8">
        <v>131.51130000000001</v>
      </c>
      <c r="FT15" s="8">
        <v>131.92519999999999</v>
      </c>
      <c r="FU15" s="8">
        <v>132.34180000000001</v>
      </c>
      <c r="FV15" s="8">
        <v>132.7662</v>
      </c>
      <c r="FW15" s="8">
        <v>133.2227</v>
      </c>
      <c r="FX15" s="8">
        <v>133.66630000000001</v>
      </c>
      <c r="FY15" s="8">
        <v>134.12280000000001</v>
      </c>
      <c r="FZ15" s="8">
        <v>134.5933</v>
      </c>
      <c r="GA15" s="8">
        <v>135.0968</v>
      </c>
      <c r="GB15" s="8">
        <v>135.5839</v>
      </c>
      <c r="GC15" s="8">
        <v>136.07560000000001</v>
      </c>
      <c r="GD15" s="8">
        <v>136.57040000000001</v>
      </c>
      <c r="GE15" s="8">
        <v>137.0891</v>
      </c>
      <c r="GF15" s="8">
        <v>137.58590000000001</v>
      </c>
      <c r="GG15" s="8">
        <v>138.08080000000001</v>
      </c>
      <c r="GH15" s="8">
        <v>138.57640000000001</v>
      </c>
      <c r="GI15" s="8">
        <v>139.09729999999999</v>
      </c>
      <c r="GJ15" s="8">
        <v>139.5942</v>
      </c>
      <c r="GK15" s="8">
        <v>140.0915</v>
      </c>
      <c r="GL15" s="8">
        <v>140.5916</v>
      </c>
      <c r="GM15" s="8">
        <v>141.11940000000001</v>
      </c>
      <c r="GN15" s="8">
        <v>141.62309999999999</v>
      </c>
      <c r="GO15" s="8">
        <v>142.13239999999999</v>
      </c>
      <c r="GP15" s="8">
        <v>142.64279999999999</v>
      </c>
      <c r="GQ15" s="8">
        <v>143.1842</v>
      </c>
      <c r="GR15" s="8">
        <v>143.6996</v>
      </c>
      <c r="GS15" s="8">
        <v>144.21770000000001</v>
      </c>
      <c r="GT15" s="8" t="e">
        <v>#N/A</v>
      </c>
    </row>
    <row r="16" spans="2:202" x14ac:dyDescent="0.2">
      <c r="B16" s="25" t="s">
        <v>8</v>
      </c>
      <c r="C16" s="6">
        <v>53.692194591004998</v>
      </c>
      <c r="D16" s="6">
        <v>54.284753883204203</v>
      </c>
      <c r="E16" s="6">
        <v>54.746781835850697</v>
      </c>
      <c r="F16" s="6">
        <v>55.776987358482401</v>
      </c>
      <c r="G16" s="6">
        <v>55.373305277597403</v>
      </c>
      <c r="H16" s="6">
        <v>55.514311024998101</v>
      </c>
      <c r="I16" s="6">
        <v>55.887002053152798</v>
      </c>
      <c r="J16" s="6">
        <v>55.622036086521398</v>
      </c>
      <c r="K16" s="6">
        <v>56.192563738587197</v>
      </c>
      <c r="L16" s="6">
        <v>55.216791800250199</v>
      </c>
      <c r="M16" s="6">
        <v>54.810180781064098</v>
      </c>
      <c r="N16" s="6">
        <v>54.668348480723303</v>
      </c>
      <c r="O16" s="6">
        <v>54.9906290891306</v>
      </c>
      <c r="P16" s="6">
        <v>55.777521843360702</v>
      </c>
      <c r="Q16" s="6">
        <v>56.244154569556997</v>
      </c>
      <c r="R16" s="6">
        <v>56.976177241741901</v>
      </c>
      <c r="S16" s="6">
        <v>57.762451962274902</v>
      </c>
      <c r="T16" s="6">
        <v>58.2962920746089</v>
      </c>
      <c r="U16" s="6">
        <v>58.818454777153399</v>
      </c>
      <c r="V16" s="6">
        <v>59.246048032182301</v>
      </c>
      <c r="W16" s="6">
        <v>59.738253590080198</v>
      </c>
      <c r="X16" s="6">
        <v>60.318025083176501</v>
      </c>
      <c r="Y16" s="6">
        <v>61.197362112273602</v>
      </c>
      <c r="Z16" s="6">
        <v>61.643673549038603</v>
      </c>
      <c r="AA16" s="6">
        <v>63.148810861241401</v>
      </c>
      <c r="AB16" s="6">
        <v>64.083020865838506</v>
      </c>
      <c r="AC16" s="6">
        <v>64.6543723381793</v>
      </c>
      <c r="AD16" s="6">
        <v>65.056839858535099</v>
      </c>
      <c r="AE16" s="6">
        <v>65.304341890089901</v>
      </c>
      <c r="AF16" s="6">
        <v>65.545210800089393</v>
      </c>
      <c r="AG16" s="6">
        <v>65.488569779702104</v>
      </c>
      <c r="AH16" s="6">
        <v>65.581330674276899</v>
      </c>
      <c r="AI16" s="6">
        <v>66.187171566986095</v>
      </c>
      <c r="AJ16" s="6">
        <v>66.444911364088995</v>
      </c>
      <c r="AK16" s="6">
        <v>66.663438456608702</v>
      </c>
      <c r="AL16" s="6">
        <v>67.066441513712306</v>
      </c>
      <c r="AM16" s="6">
        <v>67.129428579596805</v>
      </c>
      <c r="AN16" s="6">
        <v>67.564283746353595</v>
      </c>
      <c r="AO16" s="6">
        <v>69.015210828902298</v>
      </c>
      <c r="AP16" s="6">
        <v>69.908892822596499</v>
      </c>
      <c r="AQ16" s="6">
        <v>68.872866247621801</v>
      </c>
      <c r="AR16" s="6">
        <v>69.452143601817596</v>
      </c>
      <c r="AS16" s="6">
        <v>69.413099827586095</v>
      </c>
      <c r="AT16" s="6">
        <v>69.120625281412799</v>
      </c>
      <c r="AU16" s="6">
        <v>68.889320408836099</v>
      </c>
      <c r="AV16" s="6">
        <v>69.510899099207606</v>
      </c>
      <c r="AW16" s="6">
        <v>69.154109340089406</v>
      </c>
      <c r="AX16" s="6">
        <v>69.034420797089993</v>
      </c>
      <c r="AY16" s="6">
        <v>69.596507951253102</v>
      </c>
      <c r="AZ16" s="6">
        <v>69.888033047240995</v>
      </c>
      <c r="BA16" s="6">
        <v>70.646076578906005</v>
      </c>
      <c r="BB16" s="6">
        <v>71.993456597401106</v>
      </c>
      <c r="BC16" s="6">
        <v>71.972803746301693</v>
      </c>
      <c r="BD16" s="6">
        <v>72.436988528155894</v>
      </c>
      <c r="BE16" s="6">
        <v>72.819679339864194</v>
      </c>
      <c r="BF16" s="6">
        <v>74.022575811285805</v>
      </c>
      <c r="BG16" s="6">
        <v>76.174646094693202</v>
      </c>
      <c r="BH16" s="6">
        <v>74.850393849284302</v>
      </c>
      <c r="BI16" s="6">
        <v>73.964944844657694</v>
      </c>
      <c r="BJ16" s="6">
        <v>72.424654001737494</v>
      </c>
      <c r="BK16" s="6">
        <v>71.785177163603393</v>
      </c>
      <c r="BL16" s="6">
        <v>71.517577555646</v>
      </c>
      <c r="BM16" s="6">
        <v>72.608374338524001</v>
      </c>
      <c r="BN16" s="6">
        <v>73.2613676331775</v>
      </c>
      <c r="BO16" s="6">
        <v>73.819811228791096</v>
      </c>
      <c r="BP16" s="6">
        <v>74.259384549111005</v>
      </c>
      <c r="BQ16" s="6">
        <v>74.659871461950502</v>
      </c>
      <c r="BR16" s="6">
        <v>74.698748153646605</v>
      </c>
      <c r="BS16" s="6">
        <v>74.769519201910995</v>
      </c>
      <c r="BT16" s="6">
        <v>75.855113679167701</v>
      </c>
      <c r="BU16" s="6">
        <v>76.787175376870195</v>
      </c>
      <c r="BV16" s="6">
        <v>78.738728191463295</v>
      </c>
      <c r="BW16" s="6">
        <v>78.0815239256724</v>
      </c>
      <c r="BX16" s="6">
        <v>81.627428645209704</v>
      </c>
      <c r="BY16" s="6">
        <v>83.126629244250495</v>
      </c>
      <c r="BZ16" s="6">
        <v>85.912928558064806</v>
      </c>
      <c r="CA16" s="6">
        <v>86.277358238368194</v>
      </c>
      <c r="CB16" s="6">
        <v>86.847961207513507</v>
      </c>
      <c r="CC16" s="6">
        <v>87.482054121874896</v>
      </c>
      <c r="CD16" s="6">
        <v>87.211613111799707</v>
      </c>
      <c r="CE16" s="6">
        <v>89.085060801731601</v>
      </c>
      <c r="CF16" s="6">
        <v>88.651010151777101</v>
      </c>
      <c r="CG16" s="6">
        <v>88.069065038877</v>
      </c>
      <c r="CH16" s="6">
        <v>88.573725666138301</v>
      </c>
      <c r="CI16" s="6">
        <v>89.913424790894595</v>
      </c>
      <c r="CJ16" s="6">
        <v>90.045758479939394</v>
      </c>
      <c r="CK16" s="6">
        <v>91.486260236691606</v>
      </c>
      <c r="CL16" s="6">
        <v>91.076031646904198</v>
      </c>
      <c r="CM16" s="6">
        <v>89.592204858805104</v>
      </c>
      <c r="CN16" s="6">
        <v>90.050609640344305</v>
      </c>
      <c r="CO16" s="6">
        <v>89.825243415713899</v>
      </c>
      <c r="CP16" s="6">
        <v>90.696880187065901</v>
      </c>
      <c r="CQ16" s="6">
        <v>91.887712890959406</v>
      </c>
      <c r="CR16" s="6">
        <v>92.652201037587403</v>
      </c>
      <c r="CS16" s="6">
        <v>93.073558372846094</v>
      </c>
      <c r="CT16" s="6">
        <v>92.746752121984599</v>
      </c>
      <c r="CU16" s="6">
        <v>92.5083961072243</v>
      </c>
      <c r="CV16" s="6">
        <v>91.866117488169607</v>
      </c>
      <c r="CW16" s="6">
        <v>91.441905827009705</v>
      </c>
      <c r="CX16" s="6">
        <v>91.4644018126167</v>
      </c>
      <c r="CY16" s="6">
        <v>91.144769829783598</v>
      </c>
      <c r="CZ16" s="6">
        <v>91.679442822209793</v>
      </c>
      <c r="DA16" s="6">
        <v>93.133870044463094</v>
      </c>
      <c r="DB16" s="6">
        <v>93.878604093374605</v>
      </c>
      <c r="DC16" s="6">
        <v>94.223230435155898</v>
      </c>
      <c r="DD16" s="6">
        <v>94.211270801981797</v>
      </c>
      <c r="DE16" s="6">
        <v>93.744301919277603</v>
      </c>
      <c r="DF16" s="6">
        <v>93.605163476627595</v>
      </c>
      <c r="DG16" s="6">
        <v>93.775007146413202</v>
      </c>
      <c r="DH16" s="6">
        <v>93.808592846650697</v>
      </c>
      <c r="DI16" s="6">
        <v>93.070192213330003</v>
      </c>
      <c r="DJ16" s="6">
        <v>93.192107197220594</v>
      </c>
      <c r="DK16" s="6">
        <v>93.298658849964895</v>
      </c>
      <c r="DL16" s="6">
        <v>92.549944486490702</v>
      </c>
      <c r="DM16" s="6">
        <v>91.289012667049093</v>
      </c>
      <c r="DN16" s="6">
        <v>89.381526133170496</v>
      </c>
      <c r="DO16" s="6">
        <v>87.1493995901766</v>
      </c>
      <c r="DP16" s="6">
        <v>85.210995287733695</v>
      </c>
      <c r="DQ16" s="6">
        <v>83.194343470716106</v>
      </c>
      <c r="DR16" s="6">
        <v>81.569617995639007</v>
      </c>
      <c r="DS16" s="6">
        <v>80.362121145094605</v>
      </c>
      <c r="DT16" s="6">
        <v>79.893645935841903</v>
      </c>
      <c r="DU16" s="6">
        <v>79.924846700049898</v>
      </c>
      <c r="DV16" s="6">
        <v>80.117056260278403</v>
      </c>
      <c r="DW16" s="6">
        <v>79.471648693323999</v>
      </c>
      <c r="DX16" s="6">
        <v>78.828160059432605</v>
      </c>
      <c r="DY16" s="6">
        <v>78.066966460368903</v>
      </c>
      <c r="DZ16" s="6">
        <v>77.751679197884201</v>
      </c>
      <c r="EA16" s="6">
        <v>77.421024417228196</v>
      </c>
      <c r="EB16" s="6">
        <v>77.565616533030095</v>
      </c>
      <c r="EC16" s="6">
        <v>77.860569760138205</v>
      </c>
      <c r="ED16" s="6">
        <v>78.402476719512805</v>
      </c>
      <c r="EE16" s="6">
        <v>79.585399861252</v>
      </c>
      <c r="EF16" s="6">
        <v>80.279342021819204</v>
      </c>
      <c r="EG16" s="6">
        <v>80.5802468512871</v>
      </c>
      <c r="EH16" s="6">
        <v>80.643813242082999</v>
      </c>
      <c r="EI16" s="6">
        <v>80.575855899545203</v>
      </c>
      <c r="EJ16" s="6">
        <v>80.637980712040402</v>
      </c>
      <c r="EK16" s="6">
        <v>81.115429157388505</v>
      </c>
      <c r="EL16" s="6">
        <v>81.603592980211602</v>
      </c>
      <c r="EM16" s="6">
        <v>81.769847763147695</v>
      </c>
      <c r="EN16" s="6">
        <v>81.876754247752601</v>
      </c>
      <c r="EO16" s="6">
        <v>82.156057603198505</v>
      </c>
      <c r="EP16" s="6">
        <v>82.468743811975699</v>
      </c>
      <c r="EQ16" s="6">
        <v>83.037171296884495</v>
      </c>
      <c r="ER16" s="6">
        <v>82.954547299754907</v>
      </c>
      <c r="ES16" s="6">
        <v>83.552823844301301</v>
      </c>
      <c r="ET16" s="6">
        <v>83.458295506666701</v>
      </c>
      <c r="EU16" s="6">
        <v>83.464395039917605</v>
      </c>
      <c r="EV16" s="6">
        <v>83.962617897406005</v>
      </c>
      <c r="EW16" s="6">
        <v>84.469982209279607</v>
      </c>
      <c r="EX16" s="6">
        <v>85.230020166804806</v>
      </c>
      <c r="EY16" s="6">
        <v>86.1804760428046</v>
      </c>
      <c r="EZ16" s="6">
        <v>86.773817563532404</v>
      </c>
      <c r="FA16" s="6">
        <v>86.685573085355301</v>
      </c>
      <c r="FB16" s="6">
        <v>86.637611992801197</v>
      </c>
      <c r="FC16" s="6">
        <v>87.285706949891207</v>
      </c>
      <c r="FD16" s="6">
        <v>87.773346583458405</v>
      </c>
      <c r="FE16" s="6">
        <v>88.317409999999995</v>
      </c>
      <c r="FF16" s="6">
        <v>88.754980000000003</v>
      </c>
      <c r="FG16" s="8">
        <v>89.086340000000007</v>
      </c>
      <c r="FH16" s="8">
        <v>89.547089999999997</v>
      </c>
      <c r="FI16" s="8">
        <v>90.102739999999997</v>
      </c>
      <c r="FJ16" s="8">
        <v>90.486429999999999</v>
      </c>
      <c r="FK16" s="8">
        <v>90.570610000000002</v>
      </c>
      <c r="FL16" s="8">
        <v>90.572100000000006</v>
      </c>
      <c r="FM16" s="8">
        <v>90.586010000000002</v>
      </c>
      <c r="FN16" s="8">
        <v>90.582740000000001</v>
      </c>
      <c r="FO16" s="8">
        <v>90.525220000000004</v>
      </c>
      <c r="FP16" s="8">
        <v>90.471959999999996</v>
      </c>
      <c r="FQ16" s="8">
        <v>90.45626</v>
      </c>
      <c r="FR16" s="8">
        <v>90.440119999999993</v>
      </c>
      <c r="FS16" s="8">
        <v>90.39282</v>
      </c>
      <c r="FT16" s="8">
        <v>90.333889999999997</v>
      </c>
      <c r="FU16" s="8">
        <v>90.294300000000007</v>
      </c>
      <c r="FV16" s="8">
        <v>90.267039999999994</v>
      </c>
      <c r="FW16" s="8">
        <v>90.250680000000003</v>
      </c>
      <c r="FX16" s="8">
        <v>90.255020000000002</v>
      </c>
      <c r="FY16" s="8">
        <v>90.299689999999998</v>
      </c>
      <c r="FZ16" s="8">
        <v>90.388329999999996</v>
      </c>
      <c r="GA16" s="8">
        <v>90.50788</v>
      </c>
      <c r="GB16" s="8">
        <v>90.657820000000001</v>
      </c>
      <c r="GC16" s="8">
        <v>90.838089999999994</v>
      </c>
      <c r="GD16" s="8">
        <v>91.041920000000005</v>
      </c>
      <c r="GE16" s="8">
        <v>91.257570000000001</v>
      </c>
      <c r="GF16" s="8">
        <v>91.480530000000002</v>
      </c>
      <c r="GG16" s="8">
        <v>91.708209999999994</v>
      </c>
      <c r="GH16" s="8">
        <v>91.936329999999998</v>
      </c>
      <c r="GI16" s="8">
        <v>92.161280000000005</v>
      </c>
      <c r="GJ16" s="8">
        <v>92.380080000000007</v>
      </c>
      <c r="GK16" s="8">
        <v>92.594660000000005</v>
      </c>
      <c r="GL16" s="8">
        <v>92.807500000000005</v>
      </c>
      <c r="GM16" s="8">
        <v>93.018020000000007</v>
      </c>
      <c r="GN16" s="8">
        <v>93.227519999999998</v>
      </c>
      <c r="GO16" s="8">
        <v>93.437730000000002</v>
      </c>
      <c r="GP16" s="8">
        <v>93.650800000000004</v>
      </c>
      <c r="GQ16" s="8">
        <v>93.86721</v>
      </c>
      <c r="GR16" s="8">
        <v>94.087280000000007</v>
      </c>
      <c r="GS16" s="8">
        <v>94.309799999999996</v>
      </c>
      <c r="GT16" s="8" t="e">
        <v>#N/A</v>
      </c>
    </row>
    <row r="17" spans="2:202" x14ac:dyDescent="0.2">
      <c r="B17" s="25" t="s">
        <v>9</v>
      </c>
      <c r="C17" s="6">
        <v>61.205267062415601</v>
      </c>
      <c r="D17" s="6">
        <v>62.2073909034834</v>
      </c>
      <c r="E17" s="6">
        <v>62.285086304954902</v>
      </c>
      <c r="F17" s="6">
        <v>62.9027729619417</v>
      </c>
      <c r="G17" s="6">
        <v>63.955549619503302</v>
      </c>
      <c r="H17" s="6">
        <v>64.079647203507804</v>
      </c>
      <c r="I17" s="6">
        <v>63.117195650084497</v>
      </c>
      <c r="J17" s="6">
        <v>63.877986645806899</v>
      </c>
      <c r="K17" s="6">
        <v>56.738942155473602</v>
      </c>
      <c r="L17" s="6">
        <v>56.073282339533399</v>
      </c>
      <c r="M17" s="6">
        <v>56.0146927727126</v>
      </c>
      <c r="N17" s="6">
        <v>56.680472878110599</v>
      </c>
      <c r="O17" s="6">
        <v>57.8978909855391</v>
      </c>
      <c r="P17" s="6">
        <v>59.251468294814103</v>
      </c>
      <c r="Q17" s="6">
        <v>60.389782410644898</v>
      </c>
      <c r="R17" s="6">
        <v>62.861604856674496</v>
      </c>
      <c r="S17" s="6">
        <v>65.614309751075496</v>
      </c>
      <c r="T17" s="6">
        <v>67.964016311268693</v>
      </c>
      <c r="U17" s="6">
        <v>69.666415344470806</v>
      </c>
      <c r="V17" s="6">
        <v>70.714533420057407</v>
      </c>
      <c r="W17" s="6">
        <v>72.266849243690601</v>
      </c>
      <c r="X17" s="6">
        <v>74.418181780980106</v>
      </c>
      <c r="Y17" s="6">
        <v>76.459889791675195</v>
      </c>
      <c r="Z17" s="6">
        <v>78.015798591321499</v>
      </c>
      <c r="AA17" s="6">
        <v>77.634792679049497</v>
      </c>
      <c r="AB17" s="6">
        <v>79.400387318217199</v>
      </c>
      <c r="AC17" s="6">
        <v>81.311036523042702</v>
      </c>
      <c r="AD17" s="6">
        <v>84.451945103893905</v>
      </c>
      <c r="AE17" s="6">
        <v>89.121160695467196</v>
      </c>
      <c r="AF17" s="6">
        <v>92.7783343597266</v>
      </c>
      <c r="AG17" s="6">
        <v>95.726938191185297</v>
      </c>
      <c r="AH17" s="6">
        <v>99.499021880062102</v>
      </c>
      <c r="AI17" s="6">
        <v>96.106612707232202</v>
      </c>
      <c r="AJ17" s="6">
        <v>99.775667394780299</v>
      </c>
      <c r="AK17" s="6">
        <v>101.81027457637801</v>
      </c>
      <c r="AL17" s="6">
        <v>104.688426326086</v>
      </c>
      <c r="AM17" s="6">
        <v>106.928710652661</v>
      </c>
      <c r="AN17" s="6">
        <v>110.091703284837</v>
      </c>
      <c r="AO17" s="6">
        <v>113.064737802143</v>
      </c>
      <c r="AP17" s="6">
        <v>115.507819667731</v>
      </c>
      <c r="AQ17" s="6">
        <v>121.25606491104401</v>
      </c>
      <c r="AR17" s="6">
        <v>124.053299283878</v>
      </c>
      <c r="AS17" s="6">
        <v>126.175026072623</v>
      </c>
      <c r="AT17" s="6">
        <v>126.155952921035</v>
      </c>
      <c r="AU17" s="6">
        <v>123.869814471376</v>
      </c>
      <c r="AV17" s="6">
        <v>123.270581942609</v>
      </c>
      <c r="AW17" s="6">
        <v>124.274254030081</v>
      </c>
      <c r="AX17" s="6">
        <v>125.34042334266201</v>
      </c>
      <c r="AY17" s="6">
        <v>127.474025596761</v>
      </c>
      <c r="AZ17" s="6">
        <v>126.06292397288701</v>
      </c>
      <c r="BA17" s="6">
        <v>124.658327846706</v>
      </c>
      <c r="BB17" s="6">
        <v>125.05535250776001</v>
      </c>
      <c r="BC17" s="6">
        <v>128.655328339026</v>
      </c>
      <c r="BD17" s="6">
        <v>130.507087913177</v>
      </c>
      <c r="BE17" s="6">
        <v>132.07964669890799</v>
      </c>
      <c r="BF17" s="6">
        <v>133.60512897750201</v>
      </c>
      <c r="BG17" s="6">
        <v>135.42431493878101</v>
      </c>
      <c r="BH17" s="6">
        <v>138.96582197571999</v>
      </c>
      <c r="BI17" s="6">
        <v>142.30682935668801</v>
      </c>
      <c r="BJ17" s="6">
        <v>144.963521673191</v>
      </c>
      <c r="BK17" s="6">
        <v>144.878379502066</v>
      </c>
      <c r="BL17" s="6">
        <v>144.338303589167</v>
      </c>
      <c r="BM17" s="6">
        <v>146.19317835788701</v>
      </c>
      <c r="BN17" s="6">
        <v>148.32158335253499</v>
      </c>
      <c r="BO17" s="6">
        <v>150.16072572483799</v>
      </c>
      <c r="BP17" s="6">
        <v>153.35480294362301</v>
      </c>
      <c r="BQ17" s="6">
        <v>156.67401746920399</v>
      </c>
      <c r="BR17" s="6">
        <v>160.229991956888</v>
      </c>
      <c r="BS17" s="6">
        <v>164.48482705192399</v>
      </c>
      <c r="BT17" s="6">
        <v>169.202078949542</v>
      </c>
      <c r="BU17" s="6">
        <v>170.43152756498301</v>
      </c>
      <c r="BV17" s="6">
        <v>173.38533945725399</v>
      </c>
      <c r="BW17" s="6">
        <v>177.44242670534399</v>
      </c>
      <c r="BX17" s="6">
        <v>177.840023447177</v>
      </c>
      <c r="BY17" s="6">
        <v>179.71008931201999</v>
      </c>
      <c r="BZ17" s="6">
        <v>180.70471547243901</v>
      </c>
      <c r="CA17" s="6">
        <v>183.22193754931499</v>
      </c>
      <c r="CB17" s="6">
        <v>187.88134154917199</v>
      </c>
      <c r="CC17" s="6">
        <v>191.47752115166</v>
      </c>
      <c r="CD17" s="6">
        <v>195.37960062615599</v>
      </c>
      <c r="CE17" s="6">
        <v>198.879352521149</v>
      </c>
      <c r="CF17" s="6">
        <v>200.75683770598599</v>
      </c>
      <c r="CG17" s="6">
        <v>204.28892754676701</v>
      </c>
      <c r="CH17" s="6">
        <v>204.66297736399801</v>
      </c>
      <c r="CI17" s="6">
        <v>198.48880023817199</v>
      </c>
      <c r="CJ17" s="6">
        <v>194.68364185823401</v>
      </c>
      <c r="CK17" s="6">
        <v>185.94719029535401</v>
      </c>
      <c r="CL17" s="6">
        <v>180.605790814096</v>
      </c>
      <c r="CM17" s="6">
        <v>178.89615392763599</v>
      </c>
      <c r="CN17" s="6">
        <v>178.59238678637601</v>
      </c>
      <c r="CO17" s="6">
        <v>178.672840724498</v>
      </c>
      <c r="CP17" s="6">
        <v>178.079439850547</v>
      </c>
      <c r="CQ17" s="6">
        <v>176.81984827764501</v>
      </c>
      <c r="CR17" s="6">
        <v>175.671270555636</v>
      </c>
      <c r="CS17" s="6">
        <v>175.50196725259499</v>
      </c>
      <c r="CT17" s="6">
        <v>176.47329900912399</v>
      </c>
      <c r="CU17" s="6">
        <v>178.44308402468201</v>
      </c>
      <c r="CV17" s="6">
        <v>180.72058266050999</v>
      </c>
      <c r="CW17" s="6">
        <v>182.525256101016</v>
      </c>
      <c r="CX17" s="6">
        <v>185.214382973716</v>
      </c>
      <c r="CY17" s="6">
        <v>187.38467546622701</v>
      </c>
      <c r="CZ17" s="6">
        <v>189.931674902341</v>
      </c>
      <c r="DA17" s="6">
        <v>193.181455747472</v>
      </c>
      <c r="DB17" s="6">
        <v>195.77168195788201</v>
      </c>
      <c r="DC17" s="6">
        <v>197.68829702457199</v>
      </c>
      <c r="DD17" s="6">
        <v>201.849145232203</v>
      </c>
      <c r="DE17" s="6">
        <v>204.74842079589999</v>
      </c>
      <c r="DF17" s="6">
        <v>207.52975856463999</v>
      </c>
      <c r="DG17" s="6">
        <v>210.41749393038199</v>
      </c>
      <c r="DH17" s="6">
        <v>212.32154903400399</v>
      </c>
      <c r="DI17" s="6">
        <v>213.74065350223799</v>
      </c>
      <c r="DJ17" s="6">
        <v>215.77806967072601</v>
      </c>
      <c r="DK17" s="6">
        <v>218.23369128379801</v>
      </c>
      <c r="DL17" s="6">
        <v>219.275233403025</v>
      </c>
      <c r="DM17" s="6">
        <v>217.71015601575101</v>
      </c>
      <c r="DN17" s="6">
        <v>212.41299033494201</v>
      </c>
      <c r="DO17" s="6">
        <v>206.11944543000899</v>
      </c>
      <c r="DP17" s="6">
        <v>196.944717466432</v>
      </c>
      <c r="DQ17" s="6">
        <v>193.86778470325899</v>
      </c>
      <c r="DR17" s="6">
        <v>193.39871750215499</v>
      </c>
      <c r="DS17" s="6">
        <v>194.13444183884701</v>
      </c>
      <c r="DT17" s="6">
        <v>196.275017618775</v>
      </c>
      <c r="DU17" s="6">
        <v>197.99649712719199</v>
      </c>
      <c r="DV17" s="6">
        <v>199.90918864778999</v>
      </c>
      <c r="DW17" s="6">
        <v>202.25000700830401</v>
      </c>
      <c r="DX17" s="6">
        <v>204.584928581306</v>
      </c>
      <c r="DY17" s="6">
        <v>207.53794421399499</v>
      </c>
      <c r="DZ17" s="6">
        <v>209.37339490458501</v>
      </c>
      <c r="EA17" s="6">
        <v>211.37546140219101</v>
      </c>
      <c r="EB17" s="6">
        <v>215.29491132066801</v>
      </c>
      <c r="EC17" s="6">
        <v>216.33629065911501</v>
      </c>
      <c r="ED17" s="6">
        <v>219.33944638502601</v>
      </c>
      <c r="EE17" s="6">
        <v>221.904491336425</v>
      </c>
      <c r="EF17" s="6">
        <v>223.31140241370099</v>
      </c>
      <c r="EG17" s="6">
        <v>224.62586668834899</v>
      </c>
      <c r="EH17" s="6">
        <v>226.91487167195501</v>
      </c>
      <c r="EI17" s="6">
        <v>228.70561729144001</v>
      </c>
      <c r="EJ17" s="6">
        <v>228.919310433036</v>
      </c>
      <c r="EK17" s="6">
        <v>232.73226180904601</v>
      </c>
      <c r="EL17" s="6">
        <v>235.08852364141299</v>
      </c>
      <c r="EM17" s="6">
        <v>236.84977585692599</v>
      </c>
      <c r="EN17" s="6">
        <v>239.539413163631</v>
      </c>
      <c r="EO17" s="6">
        <v>242.70824270478599</v>
      </c>
      <c r="EP17" s="6">
        <v>244.71138559429599</v>
      </c>
      <c r="EQ17" s="6">
        <v>247.196059144488</v>
      </c>
      <c r="ER17" s="6">
        <v>249.131993884416</v>
      </c>
      <c r="ES17" s="6">
        <v>250.24534018632099</v>
      </c>
      <c r="ET17" s="6">
        <v>251.52993659356201</v>
      </c>
      <c r="EU17" s="6">
        <v>253.712548525198</v>
      </c>
      <c r="EV17" s="6">
        <v>255.27687452601899</v>
      </c>
      <c r="EW17" s="6">
        <v>256.03713963939902</v>
      </c>
      <c r="EX17" s="6">
        <v>257.54657000142299</v>
      </c>
      <c r="EY17" s="6">
        <v>260.605747757367</v>
      </c>
      <c r="EZ17" s="6">
        <v>260.717804376137</v>
      </c>
      <c r="FA17" s="6">
        <v>263.11366000686701</v>
      </c>
      <c r="FB17" s="6">
        <v>264.66790605433403</v>
      </c>
      <c r="FC17" s="6">
        <v>265.10977559325801</v>
      </c>
      <c r="FD17" s="6">
        <v>267.10634309362803</v>
      </c>
      <c r="FE17" s="6">
        <v>270.08370000000002</v>
      </c>
      <c r="FF17" s="6">
        <v>273.49</v>
      </c>
      <c r="FG17" s="8">
        <v>276.58980000000003</v>
      </c>
      <c r="FH17" s="8">
        <v>279.41770000000002</v>
      </c>
      <c r="FI17" s="8">
        <v>281.8845</v>
      </c>
      <c r="FJ17" s="8">
        <v>284.56869999999998</v>
      </c>
      <c r="FK17" s="8">
        <v>287.23050000000001</v>
      </c>
      <c r="FL17" s="8">
        <v>289.75139999999999</v>
      </c>
      <c r="FM17" s="8">
        <v>291.9907</v>
      </c>
      <c r="FN17" s="8">
        <v>294.16609999999997</v>
      </c>
      <c r="FO17" s="8">
        <v>296.21629999999999</v>
      </c>
      <c r="FP17" s="8">
        <v>298.15570000000002</v>
      </c>
      <c r="FQ17" s="8">
        <v>299.87400000000002</v>
      </c>
      <c r="FR17" s="8">
        <v>301.31720000000001</v>
      </c>
      <c r="FS17" s="8">
        <v>302.60329999999999</v>
      </c>
      <c r="FT17" s="8">
        <v>303.74079999999998</v>
      </c>
      <c r="FU17" s="8">
        <v>304.90039999999999</v>
      </c>
      <c r="FV17" s="8">
        <v>306.09769999999997</v>
      </c>
      <c r="FW17" s="8">
        <v>307.57749999999999</v>
      </c>
      <c r="FX17" s="8">
        <v>309.15179999999998</v>
      </c>
      <c r="FY17" s="8">
        <v>310.98770000000002</v>
      </c>
      <c r="FZ17" s="8">
        <v>313.13720000000001</v>
      </c>
      <c r="GA17" s="8">
        <v>315.44740000000002</v>
      </c>
      <c r="GB17" s="8">
        <v>318.0874</v>
      </c>
      <c r="GC17" s="8">
        <v>320.94880000000001</v>
      </c>
      <c r="GD17" s="8">
        <v>323.9864</v>
      </c>
      <c r="GE17" s="8">
        <v>327.1807</v>
      </c>
      <c r="GF17" s="8">
        <v>330.41680000000002</v>
      </c>
      <c r="GG17" s="8">
        <v>333.71010000000001</v>
      </c>
      <c r="GH17" s="8">
        <v>336.96390000000002</v>
      </c>
      <c r="GI17" s="8">
        <v>340.20400000000001</v>
      </c>
      <c r="GJ17" s="8">
        <v>343.36630000000002</v>
      </c>
      <c r="GK17" s="8">
        <v>346.5102</v>
      </c>
      <c r="GL17" s="8">
        <v>349.68029999999999</v>
      </c>
      <c r="GM17" s="8">
        <v>352.8383</v>
      </c>
      <c r="GN17" s="8">
        <v>356.02120000000002</v>
      </c>
      <c r="GO17" s="8">
        <v>359.23289999999997</v>
      </c>
      <c r="GP17" s="8">
        <v>362.49990000000003</v>
      </c>
      <c r="GQ17" s="8">
        <v>365.80939999999998</v>
      </c>
      <c r="GR17" s="8">
        <v>369.16539999999998</v>
      </c>
      <c r="GS17" s="8">
        <v>372.54289999999997</v>
      </c>
      <c r="GT17" s="8" t="e">
        <v>#N/A</v>
      </c>
    </row>
    <row r="18" spans="2:202" x14ac:dyDescent="0.2">
      <c r="B18" s="25" t="s">
        <v>10</v>
      </c>
      <c r="C18" s="6">
        <v>148.38755772586899</v>
      </c>
      <c r="D18" s="6">
        <v>148.81180913081599</v>
      </c>
      <c r="E18" s="6">
        <v>149.24259546520099</v>
      </c>
      <c r="F18" s="6">
        <v>149.98584069095699</v>
      </c>
      <c r="G18" s="6">
        <v>150.25562785832801</v>
      </c>
      <c r="H18" s="6">
        <v>152.95777183506701</v>
      </c>
      <c r="I18" s="6">
        <v>154.51377677868001</v>
      </c>
      <c r="J18" s="6">
        <v>155.20847808309199</v>
      </c>
      <c r="K18" s="6">
        <v>157.80840995308699</v>
      </c>
      <c r="L18" s="6">
        <v>157.58829204277501</v>
      </c>
      <c r="M18" s="6">
        <v>157.573490937656</v>
      </c>
      <c r="N18" s="6">
        <v>159.39295423027701</v>
      </c>
      <c r="O18" s="6">
        <v>161.84493877681601</v>
      </c>
      <c r="P18" s="6">
        <v>163.22379184948301</v>
      </c>
      <c r="Q18" s="6">
        <v>165.078550087331</v>
      </c>
      <c r="R18" s="6">
        <v>169.993366372542</v>
      </c>
      <c r="S18" s="6">
        <v>170.84729003345299</v>
      </c>
      <c r="T18" s="6">
        <v>173.508043631427</v>
      </c>
      <c r="U18" s="6">
        <v>175.387339111133</v>
      </c>
      <c r="V18" s="6">
        <v>175.13482567195999</v>
      </c>
      <c r="W18" s="6">
        <v>175.94381156423799</v>
      </c>
      <c r="X18" s="6">
        <v>178.39253002629999</v>
      </c>
      <c r="Y18" s="6">
        <v>181.048217496094</v>
      </c>
      <c r="Z18" s="6">
        <v>182.61336778503599</v>
      </c>
      <c r="AA18" s="6">
        <v>184.978368304242</v>
      </c>
      <c r="AB18" s="6">
        <v>186.28579328590399</v>
      </c>
      <c r="AC18" s="6">
        <v>186.84316848472</v>
      </c>
      <c r="AD18" s="6">
        <v>188.816792557631</v>
      </c>
      <c r="AE18" s="6">
        <v>190.03074160842601</v>
      </c>
      <c r="AF18" s="6">
        <v>190.878789912401</v>
      </c>
      <c r="AG18" s="6">
        <v>194.03927713060801</v>
      </c>
      <c r="AH18" s="6">
        <v>194.77537452905301</v>
      </c>
      <c r="AI18" s="6">
        <v>203.64657515100501</v>
      </c>
      <c r="AJ18" s="6">
        <v>206.34948790485799</v>
      </c>
      <c r="AK18" s="6">
        <v>209.10221477017399</v>
      </c>
      <c r="AL18" s="6">
        <v>212.198047443798</v>
      </c>
      <c r="AM18" s="6">
        <v>214.08479825564601</v>
      </c>
      <c r="AN18" s="6">
        <v>217.56687525468601</v>
      </c>
      <c r="AO18" s="6">
        <v>220.68472485451699</v>
      </c>
      <c r="AP18" s="6">
        <v>220.854310131256</v>
      </c>
      <c r="AQ18" s="6">
        <v>224.99101426423701</v>
      </c>
      <c r="AR18" s="6">
        <v>227.74913225344801</v>
      </c>
      <c r="AS18" s="6">
        <v>230.18471566227299</v>
      </c>
      <c r="AT18" s="6">
        <v>231.80807725510499</v>
      </c>
      <c r="AU18" s="6">
        <v>233.07298795843599</v>
      </c>
      <c r="AV18" s="6">
        <v>234.390935465891</v>
      </c>
      <c r="AW18" s="6">
        <v>235.048063025494</v>
      </c>
      <c r="AX18" s="6">
        <v>237.41036901928601</v>
      </c>
      <c r="AY18" s="6">
        <v>238.27007903933799</v>
      </c>
      <c r="AZ18" s="6">
        <v>239.75223833864399</v>
      </c>
      <c r="BA18" s="6">
        <v>243.38133908467799</v>
      </c>
      <c r="BB18" s="6">
        <v>245.366396733687</v>
      </c>
      <c r="BC18" s="6">
        <v>246.88614016727999</v>
      </c>
      <c r="BD18" s="6">
        <v>250.34293669504001</v>
      </c>
      <c r="BE18" s="6">
        <v>246.37636997431201</v>
      </c>
      <c r="BF18" s="6">
        <v>253.18293675845501</v>
      </c>
      <c r="BG18" s="6">
        <v>255.27783087919201</v>
      </c>
      <c r="BH18" s="6">
        <v>256.26654773188801</v>
      </c>
      <c r="BI18" s="6">
        <v>258.58805295461298</v>
      </c>
      <c r="BJ18" s="6">
        <v>260.39750619090103</v>
      </c>
      <c r="BK18" s="6">
        <v>262.00806382991101</v>
      </c>
      <c r="BL18" s="6">
        <v>266.26666921596598</v>
      </c>
      <c r="BM18" s="6">
        <v>267.72685555096501</v>
      </c>
      <c r="BN18" s="6">
        <v>267.76537632877802</v>
      </c>
      <c r="BO18" s="6">
        <v>268.04471257593701</v>
      </c>
      <c r="BP18" s="6">
        <v>270.88134426157001</v>
      </c>
      <c r="BQ18" s="6">
        <v>273.87378721646701</v>
      </c>
      <c r="BR18" s="6">
        <v>278.20945016874401</v>
      </c>
      <c r="BS18" s="6">
        <v>281.36599731378402</v>
      </c>
      <c r="BT18" s="6">
        <v>282.68455460036</v>
      </c>
      <c r="BU18" s="6">
        <v>285.78272263820998</v>
      </c>
      <c r="BV18" s="6">
        <v>288.076884874808</v>
      </c>
      <c r="BW18" s="6">
        <v>291.15371750857202</v>
      </c>
      <c r="BX18" s="6">
        <v>295.66307380078399</v>
      </c>
      <c r="BY18" s="6">
        <v>297.64666081708799</v>
      </c>
      <c r="BZ18" s="6">
        <v>299.25014167461399</v>
      </c>
      <c r="CA18" s="6">
        <v>301.99515840785301</v>
      </c>
      <c r="CB18" s="6">
        <v>301.63336249576099</v>
      </c>
      <c r="CC18" s="6">
        <v>303.553005931999</v>
      </c>
      <c r="CD18" s="6">
        <v>306.74762453668899</v>
      </c>
      <c r="CE18" s="6">
        <v>310.04970274510498</v>
      </c>
      <c r="CF18" s="6">
        <v>309.10077250360899</v>
      </c>
      <c r="CG18" s="6">
        <v>310.75163177077002</v>
      </c>
      <c r="CH18" s="6">
        <v>313.75280915349998</v>
      </c>
      <c r="CI18" s="6">
        <v>312.07199570210997</v>
      </c>
      <c r="CJ18" s="6">
        <v>313.37827773790201</v>
      </c>
      <c r="CK18" s="6">
        <v>313.01476424159102</v>
      </c>
      <c r="CL18" s="6">
        <v>311.80973137013899</v>
      </c>
      <c r="CM18" s="6">
        <v>313.03153735381397</v>
      </c>
      <c r="CN18" s="6">
        <v>314.43725063704198</v>
      </c>
      <c r="CO18" s="6">
        <v>315.49338404036502</v>
      </c>
      <c r="CP18" s="6">
        <v>316.59336153146302</v>
      </c>
      <c r="CQ18" s="6">
        <v>318.34017408509499</v>
      </c>
      <c r="CR18" s="6">
        <v>319.319383473399</v>
      </c>
      <c r="CS18" s="6">
        <v>320.96566053426801</v>
      </c>
      <c r="CT18" s="6">
        <v>323.370111016679</v>
      </c>
      <c r="CU18" s="6">
        <v>322.45013176644801</v>
      </c>
      <c r="CV18" s="6">
        <v>324.468903819687</v>
      </c>
      <c r="CW18" s="6">
        <v>325.42918606884302</v>
      </c>
      <c r="CX18" s="6">
        <v>327.32396415829601</v>
      </c>
      <c r="CY18" s="6">
        <v>329.11092809678001</v>
      </c>
      <c r="CZ18" s="6">
        <v>332.25111686990402</v>
      </c>
      <c r="DA18" s="6">
        <v>333.93206924540601</v>
      </c>
      <c r="DB18" s="6">
        <v>335.14955547485903</v>
      </c>
      <c r="DC18" s="6">
        <v>336.71748405372199</v>
      </c>
      <c r="DD18" s="6">
        <v>338.08879141497403</v>
      </c>
      <c r="DE18" s="6">
        <v>339.75418865442703</v>
      </c>
      <c r="DF18" s="6">
        <v>341.61254997157101</v>
      </c>
      <c r="DG18" s="6">
        <v>344.759827804471</v>
      </c>
      <c r="DH18" s="6">
        <v>347.11714583528499</v>
      </c>
      <c r="DI18" s="6">
        <v>349.43857090654001</v>
      </c>
      <c r="DJ18" s="6">
        <v>352.85783055474798</v>
      </c>
      <c r="DK18" s="6">
        <v>355.51343964477201</v>
      </c>
      <c r="DL18" s="6">
        <v>357.51132733135398</v>
      </c>
      <c r="DM18" s="6">
        <v>359.95320893434899</v>
      </c>
      <c r="DN18" s="6">
        <v>359.17554730711299</v>
      </c>
      <c r="DO18" s="6">
        <v>358.77216880085803</v>
      </c>
      <c r="DP18" s="6">
        <v>357.227443200072</v>
      </c>
      <c r="DQ18" s="6">
        <v>358.191940168445</v>
      </c>
      <c r="DR18" s="6">
        <v>359.30195077215802</v>
      </c>
      <c r="DS18" s="6">
        <v>359.52127865301702</v>
      </c>
      <c r="DT18" s="6">
        <v>361.83968624969202</v>
      </c>
      <c r="DU18" s="6">
        <v>364.46941638877797</v>
      </c>
      <c r="DV18" s="6">
        <v>368.54994578962499</v>
      </c>
      <c r="DW18" s="6">
        <v>370.53272510290998</v>
      </c>
      <c r="DX18" s="6">
        <v>373.62360987958698</v>
      </c>
      <c r="DY18" s="6">
        <v>375.55935342494598</v>
      </c>
      <c r="DZ18" s="6">
        <v>377.22020161719098</v>
      </c>
      <c r="EA18" s="6">
        <v>380.05420658440102</v>
      </c>
      <c r="EB18" s="6">
        <v>382.19975510673498</v>
      </c>
      <c r="EC18" s="6">
        <v>383.36725882408302</v>
      </c>
      <c r="ED18" s="6">
        <v>386.39515494060697</v>
      </c>
      <c r="EE18" s="6">
        <v>387.613702072308</v>
      </c>
      <c r="EF18" s="6">
        <v>390.07866340814098</v>
      </c>
      <c r="EG18" s="6">
        <v>392.74371222663802</v>
      </c>
      <c r="EH18" s="6">
        <v>396.00944335550702</v>
      </c>
      <c r="EI18" s="6">
        <v>399.81099375919598</v>
      </c>
      <c r="EJ18" s="6">
        <v>399.74845463563202</v>
      </c>
      <c r="EK18" s="6">
        <v>403.05558945604298</v>
      </c>
      <c r="EL18" s="6">
        <v>403.80130379997598</v>
      </c>
      <c r="EM18" s="6">
        <v>406.35242825523898</v>
      </c>
      <c r="EN18" s="6">
        <v>409.797633112109</v>
      </c>
      <c r="EO18" s="6">
        <v>414.01668654759402</v>
      </c>
      <c r="EP18" s="6">
        <v>417.50524433399301</v>
      </c>
      <c r="EQ18" s="6">
        <v>422.41135357035301</v>
      </c>
      <c r="ER18" s="6">
        <v>426.10790036767997</v>
      </c>
      <c r="ES18" s="6">
        <v>429.43033110505002</v>
      </c>
      <c r="ET18" s="6">
        <v>432.71826602414501</v>
      </c>
      <c r="EU18" s="6">
        <v>434.53283204385798</v>
      </c>
      <c r="EV18" s="6">
        <v>438.11484764740197</v>
      </c>
      <c r="EW18" s="6">
        <v>440.60830646063101</v>
      </c>
      <c r="EX18" s="6">
        <v>444.43880374763302</v>
      </c>
      <c r="EY18" s="6">
        <v>448.676235740104</v>
      </c>
      <c r="EZ18" s="6">
        <v>450.96817867624497</v>
      </c>
      <c r="FA18" s="6">
        <v>453.97224387576199</v>
      </c>
      <c r="FB18" s="6">
        <v>456.39724490401801</v>
      </c>
      <c r="FC18" s="6">
        <v>460.08471940120899</v>
      </c>
      <c r="FD18" s="6">
        <v>462.44656876745</v>
      </c>
      <c r="FE18" s="6">
        <v>465.08580000000001</v>
      </c>
      <c r="FF18" s="6">
        <v>467.27789999999999</v>
      </c>
      <c r="FG18" s="8">
        <v>469.43169999999998</v>
      </c>
      <c r="FH18" s="8">
        <v>471.5367</v>
      </c>
      <c r="FI18" s="8">
        <v>473.75990000000002</v>
      </c>
      <c r="FJ18" s="8">
        <v>475.63170000000002</v>
      </c>
      <c r="FK18" s="8">
        <v>477.12119999999999</v>
      </c>
      <c r="FL18" s="8">
        <v>479.10629999999998</v>
      </c>
      <c r="FM18" s="8">
        <v>481.14240000000001</v>
      </c>
      <c r="FN18" s="8">
        <v>482.98840000000001</v>
      </c>
      <c r="FO18" s="8">
        <v>484.66789999999997</v>
      </c>
      <c r="FP18" s="8">
        <v>486.5736</v>
      </c>
      <c r="FQ18" s="8">
        <v>488.33620000000002</v>
      </c>
      <c r="FR18" s="8">
        <v>489.96260000000001</v>
      </c>
      <c r="FS18" s="8">
        <v>491.41329999999999</v>
      </c>
      <c r="FT18" s="8">
        <v>492.94330000000002</v>
      </c>
      <c r="FU18" s="8">
        <v>494.40679999999998</v>
      </c>
      <c r="FV18" s="8">
        <v>495.88069999999999</v>
      </c>
      <c r="FW18" s="8">
        <v>497.32190000000003</v>
      </c>
      <c r="FX18" s="8">
        <v>498.87630000000001</v>
      </c>
      <c r="FY18" s="8">
        <v>500.34789999999998</v>
      </c>
      <c r="FZ18" s="8">
        <v>501.86559999999997</v>
      </c>
      <c r="GA18" s="8">
        <v>503.24470000000002</v>
      </c>
      <c r="GB18" s="8">
        <v>504.81130000000002</v>
      </c>
      <c r="GC18" s="8">
        <v>506.41109999999998</v>
      </c>
      <c r="GD18" s="8">
        <v>508.0093</v>
      </c>
      <c r="GE18" s="8">
        <v>509.5813</v>
      </c>
      <c r="GF18" s="8">
        <v>511.31349999999998</v>
      </c>
      <c r="GG18" s="8">
        <v>513.01840000000004</v>
      </c>
      <c r="GH18" s="8">
        <v>514.74339999999995</v>
      </c>
      <c r="GI18" s="8">
        <v>516.68489999999997</v>
      </c>
      <c r="GJ18" s="8">
        <v>518.69039999999995</v>
      </c>
      <c r="GK18" s="8">
        <v>520.75360000000001</v>
      </c>
      <c r="GL18" s="8">
        <v>522.78869999999995</v>
      </c>
      <c r="GM18" s="8">
        <v>524.83759999999995</v>
      </c>
      <c r="GN18" s="8">
        <v>526.97040000000004</v>
      </c>
      <c r="GO18" s="8">
        <v>529.09479999999996</v>
      </c>
      <c r="GP18" s="8">
        <v>531.19169999999997</v>
      </c>
      <c r="GQ18" s="8">
        <v>533.29989999999998</v>
      </c>
      <c r="GR18" s="8">
        <v>535.43330000000003</v>
      </c>
      <c r="GS18" s="8">
        <v>537.5403</v>
      </c>
      <c r="GT18" s="8" t="e">
        <v>#N/A</v>
      </c>
    </row>
    <row r="19" spans="2:202" x14ac:dyDescent="0.2">
      <c r="B19" s="25" t="s">
        <v>11</v>
      </c>
      <c r="C19" s="6">
        <v>119.644141933162</v>
      </c>
      <c r="D19" s="6">
        <v>121.1415779854286</v>
      </c>
      <c r="E19" s="6">
        <v>119.9385134698602</v>
      </c>
      <c r="F19" s="6">
        <v>119.9479882516937</v>
      </c>
      <c r="G19" s="6">
        <v>120.87914725714171</v>
      </c>
      <c r="H19" s="6">
        <v>120.55884751687191</v>
      </c>
      <c r="I19" s="6">
        <v>117.73920762207629</v>
      </c>
      <c r="J19" s="6">
        <v>115.93171239353239</v>
      </c>
      <c r="K19" s="6">
        <v>115.68113663152749</v>
      </c>
      <c r="L19" s="6">
        <v>116.2930876314885</v>
      </c>
      <c r="M19" s="6">
        <v>114.53109101801491</v>
      </c>
      <c r="N19" s="6">
        <v>116.05476484951589</v>
      </c>
      <c r="O19" s="6">
        <v>114.7230229342982</v>
      </c>
      <c r="P19" s="6">
        <v>115.87861378044531</v>
      </c>
      <c r="Q19" s="6">
        <v>118.2179348990677</v>
      </c>
      <c r="R19" s="6">
        <v>117.52895935271509</v>
      </c>
      <c r="S19" s="6">
        <v>119.3011387044763</v>
      </c>
      <c r="T19" s="6">
        <v>119.679396808175</v>
      </c>
      <c r="U19" s="6">
        <v>122.61141929786049</v>
      </c>
      <c r="V19" s="6">
        <v>122.7169692518615</v>
      </c>
      <c r="W19" s="6">
        <v>123.47503433734889</v>
      </c>
      <c r="X19" s="6">
        <v>124.54833848334249</v>
      </c>
      <c r="Y19" s="6">
        <v>124.1897965097746</v>
      </c>
      <c r="Z19" s="6">
        <v>125.60712810287521</v>
      </c>
      <c r="AA19" s="6">
        <v>125.97070484057559</v>
      </c>
      <c r="AB19" s="6">
        <v>126.6877466536782</v>
      </c>
      <c r="AC19" s="6">
        <v>129.1141959451034</v>
      </c>
      <c r="AD19" s="6">
        <v>127.96233046061241</v>
      </c>
      <c r="AE19" s="6">
        <v>129.7516764171707</v>
      </c>
      <c r="AF19" s="6">
        <v>130.6509588620269</v>
      </c>
      <c r="AG19" s="6">
        <v>131.1642775131258</v>
      </c>
      <c r="AH19" s="6">
        <v>132.1062567831988</v>
      </c>
      <c r="AI19" s="6">
        <v>132.71286132510681</v>
      </c>
      <c r="AJ19" s="6">
        <v>134.21590852747778</v>
      </c>
      <c r="AK19" s="6">
        <v>136.61251133383141</v>
      </c>
      <c r="AL19" s="6">
        <v>138.53275178392559</v>
      </c>
      <c r="AM19" s="6">
        <v>138.2548236091086</v>
      </c>
      <c r="AN19" s="6">
        <v>139.04600466946809</v>
      </c>
      <c r="AO19" s="6">
        <v>139.8029226196773</v>
      </c>
      <c r="AP19" s="6">
        <v>142.7685374787888</v>
      </c>
      <c r="AQ19" s="6">
        <v>145.5007039000067</v>
      </c>
      <c r="AR19" s="6">
        <v>146.549176560565</v>
      </c>
      <c r="AS19" s="6">
        <v>149.15006423515581</v>
      </c>
      <c r="AT19" s="6">
        <v>148.94882381812221</v>
      </c>
      <c r="AU19" s="6">
        <v>150.44368050127741</v>
      </c>
      <c r="AV19" s="6">
        <v>153.55646917454268</v>
      </c>
      <c r="AW19" s="6">
        <v>154.92777910282661</v>
      </c>
      <c r="AX19" s="6">
        <v>155.13142397503668</v>
      </c>
      <c r="AY19" s="6">
        <v>157.68173133876019</v>
      </c>
      <c r="AZ19" s="6">
        <v>158.27822894549192</v>
      </c>
      <c r="BA19" s="6">
        <v>158.35307762370942</v>
      </c>
      <c r="BB19" s="6">
        <v>161.04469530483181</v>
      </c>
      <c r="BC19" s="6">
        <v>160.42320507316072</v>
      </c>
      <c r="BD19" s="6">
        <v>161.20341343689782</v>
      </c>
      <c r="BE19" s="6">
        <v>162.83735413300531</v>
      </c>
      <c r="BF19" s="6">
        <v>163.289321368206</v>
      </c>
      <c r="BG19" s="6">
        <v>163.52802462780511</v>
      </c>
      <c r="BH19" s="6">
        <v>164.22245812478761</v>
      </c>
      <c r="BI19" s="6">
        <v>163.8443726572645</v>
      </c>
      <c r="BJ19" s="6">
        <v>166.88285178731098</v>
      </c>
      <c r="BK19" s="6">
        <v>167.6692182304441</v>
      </c>
      <c r="BL19" s="6">
        <v>167.69633029156631</v>
      </c>
      <c r="BM19" s="6">
        <v>167.5502450170346</v>
      </c>
      <c r="BN19" s="6">
        <v>168.52133498376261</v>
      </c>
      <c r="BO19" s="6">
        <v>171.16634429790361</v>
      </c>
      <c r="BP19" s="6">
        <v>170.4121421642177</v>
      </c>
      <c r="BQ19" s="6">
        <v>170.65902227310931</v>
      </c>
      <c r="BR19" s="6">
        <v>170.91179027882959</v>
      </c>
      <c r="BS19" s="6">
        <v>171.08268673941652</v>
      </c>
      <c r="BT19" s="6">
        <v>174.19393343771949</v>
      </c>
      <c r="BU19" s="6">
        <v>174.66141731744179</v>
      </c>
      <c r="BV19" s="6">
        <v>175.32701648037019</v>
      </c>
      <c r="BW19" s="6">
        <v>176.78650279844891</v>
      </c>
      <c r="BX19" s="6">
        <v>178.00178623736429</v>
      </c>
      <c r="BY19" s="6">
        <v>179.14208727113419</v>
      </c>
      <c r="BZ19" s="6">
        <v>180.42915144971329</v>
      </c>
      <c r="CA19" s="6">
        <v>180.6240402558376</v>
      </c>
      <c r="CB19" s="6">
        <v>182.00040213732589</v>
      </c>
      <c r="CC19" s="6">
        <v>183.9083296017742</v>
      </c>
      <c r="CD19" s="6">
        <v>184.34621157213738</v>
      </c>
      <c r="CE19" s="6">
        <v>184.9493379962135</v>
      </c>
      <c r="CF19" s="6">
        <v>186.6304760682138</v>
      </c>
      <c r="CG19" s="6">
        <v>185.71842192199861</v>
      </c>
      <c r="CH19" s="6">
        <v>186.04074855844499</v>
      </c>
      <c r="CI19" s="6">
        <v>189.4800872898731</v>
      </c>
      <c r="CJ19" s="6">
        <v>191.19599935482842</v>
      </c>
      <c r="CK19" s="6">
        <v>192.6180451087771</v>
      </c>
      <c r="CL19" s="6">
        <v>194.1343383472225</v>
      </c>
      <c r="CM19" s="6">
        <v>194.63802009371929</v>
      </c>
      <c r="CN19" s="6">
        <v>195.37778564825791</v>
      </c>
      <c r="CO19" s="6">
        <v>196.1724619518989</v>
      </c>
      <c r="CP19" s="6">
        <v>197.01629968767838</v>
      </c>
      <c r="CQ19" s="6">
        <v>197.559572210113</v>
      </c>
      <c r="CR19" s="6">
        <v>198.56286330060541</v>
      </c>
      <c r="CS19" s="6">
        <v>197.68929376712322</v>
      </c>
      <c r="CT19" s="6">
        <v>197.9592396176109</v>
      </c>
      <c r="CU19" s="6">
        <v>197.51887634942551</v>
      </c>
      <c r="CV19" s="6">
        <v>197.74241119210032</v>
      </c>
      <c r="CW19" s="6">
        <v>198.42208460627052</v>
      </c>
      <c r="CX19" s="6">
        <v>198.2087964722231</v>
      </c>
      <c r="CY19" s="6">
        <v>197.3851606983707</v>
      </c>
      <c r="CZ19" s="6">
        <v>197.71017723953639</v>
      </c>
      <c r="DA19" s="6">
        <v>197.93427960550241</v>
      </c>
      <c r="DB19" s="6">
        <v>198.1237579033432</v>
      </c>
      <c r="DC19" s="6">
        <v>198.8473405648914</v>
      </c>
      <c r="DD19" s="6">
        <v>198.39009637161001</v>
      </c>
      <c r="DE19" s="6">
        <v>198.09769131222922</v>
      </c>
      <c r="DF19" s="6">
        <v>198.68631594731119</v>
      </c>
      <c r="DG19" s="6">
        <v>199.11815068656009</v>
      </c>
      <c r="DH19" s="6">
        <v>199.53352603859</v>
      </c>
      <c r="DI19" s="6">
        <v>200.6979089284419</v>
      </c>
      <c r="DJ19" s="6">
        <v>201.25191274596679</v>
      </c>
      <c r="DK19" s="6">
        <v>202.61143894300432</v>
      </c>
      <c r="DL19" s="6">
        <v>202.49131227934501</v>
      </c>
      <c r="DM19" s="6">
        <v>206.17508573961481</v>
      </c>
      <c r="DN19" s="6">
        <v>206.8230459580831</v>
      </c>
      <c r="DO19" s="6">
        <v>206.2610337312764</v>
      </c>
      <c r="DP19" s="6">
        <v>206.99154911371011</v>
      </c>
      <c r="DQ19" s="6">
        <v>205.95991123744801</v>
      </c>
      <c r="DR19" s="6">
        <v>205.47465079268801</v>
      </c>
      <c r="DS19" s="6">
        <v>205.19340073370279</v>
      </c>
      <c r="DT19" s="6">
        <v>207.8588185177901</v>
      </c>
      <c r="DU19" s="6">
        <v>206.1093763214559</v>
      </c>
      <c r="DV19" s="6">
        <v>204.08201215397139</v>
      </c>
      <c r="DW19" s="6">
        <v>203.17683626237829</v>
      </c>
      <c r="DX19" s="6">
        <v>202.62540075207801</v>
      </c>
      <c r="DY19" s="6">
        <v>201.01128925990159</v>
      </c>
      <c r="DZ19" s="6">
        <v>201.92698376275482</v>
      </c>
      <c r="EA19" s="6">
        <v>202.4243255772615</v>
      </c>
      <c r="EB19" s="6">
        <v>202.3577041787029</v>
      </c>
      <c r="EC19" s="6">
        <v>202.3751658875903</v>
      </c>
      <c r="ED19" s="6">
        <v>203.5187805773906</v>
      </c>
      <c r="EE19" s="6">
        <v>204.134977510786</v>
      </c>
      <c r="EF19" s="6">
        <v>204.29578192279959</v>
      </c>
      <c r="EG19" s="6">
        <v>204.53599303024811</v>
      </c>
      <c r="EH19" s="6">
        <v>206.0875602768738</v>
      </c>
      <c r="EI19" s="6">
        <v>206.78598709882951</v>
      </c>
      <c r="EJ19" s="6">
        <v>207.05631678631909</v>
      </c>
      <c r="EK19" s="6">
        <v>208.18635390466582</v>
      </c>
      <c r="EL19" s="6">
        <v>208.8881901239933</v>
      </c>
      <c r="EM19" s="6">
        <v>210.72974168785251</v>
      </c>
      <c r="EN19" s="6">
        <v>212.30175248720241</v>
      </c>
      <c r="EO19" s="6">
        <v>214.07084288934732</v>
      </c>
      <c r="EP19" s="6">
        <v>214.4373384842786</v>
      </c>
      <c r="EQ19" s="6">
        <v>215.5368480424271</v>
      </c>
      <c r="ER19" s="6">
        <v>217.34459393735509</v>
      </c>
      <c r="ES19" s="6">
        <v>218.66049586393501</v>
      </c>
      <c r="ET19" s="6">
        <v>219.71744909200231</v>
      </c>
      <c r="EU19" s="6">
        <v>220.50188817342891</v>
      </c>
      <c r="EV19" s="6">
        <v>221.34594907029799</v>
      </c>
      <c r="EW19" s="6">
        <v>221.83576778037119</v>
      </c>
      <c r="EX19" s="6">
        <v>221.45140934117458</v>
      </c>
      <c r="EY19" s="6">
        <v>220.3935800670607</v>
      </c>
      <c r="EZ19" s="6">
        <v>218.99297518139952</v>
      </c>
      <c r="FA19" s="6">
        <v>217.82261082001821</v>
      </c>
      <c r="FB19" s="6">
        <v>216.67062324837772</v>
      </c>
      <c r="FC19" s="6">
        <v>214.5445853057719</v>
      </c>
      <c r="FD19" s="6">
        <v>215.24432238396329</v>
      </c>
      <c r="FE19" s="6">
        <v>216.16370000000001</v>
      </c>
      <c r="FF19" s="6">
        <v>217.1174</v>
      </c>
      <c r="FG19" s="8">
        <v>218.0942</v>
      </c>
      <c r="FH19" s="8">
        <v>219.03720000000001</v>
      </c>
      <c r="FI19" s="8">
        <v>219.8476</v>
      </c>
      <c r="FJ19" s="8">
        <v>220.6515</v>
      </c>
      <c r="FK19" s="8">
        <v>221.4246</v>
      </c>
      <c r="FL19" s="8">
        <v>222.17570000000001</v>
      </c>
      <c r="FM19" s="8">
        <v>222.9033</v>
      </c>
      <c r="FN19" s="8">
        <v>223.61179999999999</v>
      </c>
      <c r="FO19" s="8">
        <v>224.29239999999999</v>
      </c>
      <c r="FP19" s="8">
        <v>224.9434</v>
      </c>
      <c r="FQ19" s="8">
        <v>225.56319999999999</v>
      </c>
      <c r="FR19" s="8">
        <v>226.14519999999999</v>
      </c>
      <c r="FS19" s="8">
        <v>226.68119999999999</v>
      </c>
      <c r="FT19" s="8">
        <v>227.16929999999999</v>
      </c>
      <c r="FU19" s="8">
        <v>227.61580000000001</v>
      </c>
      <c r="FV19" s="8">
        <v>228.03460000000001</v>
      </c>
      <c r="FW19" s="8">
        <v>228.4451</v>
      </c>
      <c r="FX19" s="8">
        <v>228.85980000000001</v>
      </c>
      <c r="FY19" s="8">
        <v>229.2895</v>
      </c>
      <c r="FZ19" s="8">
        <v>229.74080000000001</v>
      </c>
      <c r="GA19" s="8">
        <v>230.214</v>
      </c>
      <c r="GB19" s="8">
        <v>230.7089</v>
      </c>
      <c r="GC19" s="8">
        <v>231.22800000000001</v>
      </c>
      <c r="GD19" s="8">
        <v>231.77</v>
      </c>
      <c r="GE19" s="8">
        <v>232.33340000000001</v>
      </c>
      <c r="GF19" s="8">
        <v>232.917</v>
      </c>
      <c r="GG19" s="8">
        <v>233.51480000000001</v>
      </c>
      <c r="GH19" s="8">
        <v>234.1224</v>
      </c>
      <c r="GI19" s="8">
        <v>234.73509999999999</v>
      </c>
      <c r="GJ19" s="8">
        <v>235.34819999999999</v>
      </c>
      <c r="GK19" s="8">
        <v>235.95959999999999</v>
      </c>
      <c r="GL19" s="8">
        <v>236.5693</v>
      </c>
      <c r="GM19" s="8">
        <v>237.1782</v>
      </c>
      <c r="GN19" s="8">
        <v>237.78790000000001</v>
      </c>
      <c r="GO19" s="8">
        <v>238.4</v>
      </c>
      <c r="GP19" s="8">
        <v>239.0147</v>
      </c>
      <c r="GQ19" s="8">
        <v>239.63140000000001</v>
      </c>
      <c r="GR19" s="8">
        <v>240.2508</v>
      </c>
      <c r="GS19" s="8">
        <v>240.8717</v>
      </c>
      <c r="GT19" s="8" t="e">
        <v>#N/A</v>
      </c>
    </row>
    <row r="20" spans="2:202" x14ac:dyDescent="0.2">
      <c r="B20" s="25" t="s">
        <v>12</v>
      </c>
      <c r="C20" s="6">
        <v>101.15927391959001</v>
      </c>
      <c r="D20" s="6">
        <v>101.484129538231</v>
      </c>
      <c r="E20" s="6">
        <v>101.177484834105</v>
      </c>
      <c r="F20" s="6">
        <v>101.293281949486</v>
      </c>
      <c r="G20" s="6">
        <v>102.244456259342</v>
      </c>
      <c r="H20" s="6">
        <v>102.420279229827</v>
      </c>
      <c r="I20" s="6">
        <v>99.589564973832495</v>
      </c>
      <c r="J20" s="6">
        <v>98.183636877700096</v>
      </c>
      <c r="K20" s="6">
        <v>98.457116221994298</v>
      </c>
      <c r="L20" s="6">
        <v>99.344205228370001</v>
      </c>
      <c r="M20" s="6">
        <v>97.544096751545297</v>
      </c>
      <c r="N20" s="6">
        <v>98.912524978704795</v>
      </c>
      <c r="O20" s="6">
        <v>97.694886123372598</v>
      </c>
      <c r="P20" s="6">
        <v>98.773604087932299</v>
      </c>
      <c r="Q20" s="6">
        <v>101.05318448326101</v>
      </c>
      <c r="R20" s="6">
        <v>100.15691341940099</v>
      </c>
      <c r="S20" s="6">
        <v>101.137134439943</v>
      </c>
      <c r="T20" s="6">
        <v>101.32843727202101</v>
      </c>
      <c r="U20" s="6">
        <v>103.916371880805</v>
      </c>
      <c r="V20" s="6">
        <v>103.952643694862</v>
      </c>
      <c r="W20" s="6">
        <v>104.44567110972</v>
      </c>
      <c r="X20" s="6">
        <v>105.092063075963</v>
      </c>
      <c r="Y20" s="6">
        <v>104.699454750049</v>
      </c>
      <c r="Z20" s="6">
        <v>106.027939896663</v>
      </c>
      <c r="AA20" s="6">
        <v>106.584699323737</v>
      </c>
      <c r="AB20" s="6">
        <v>107.53085443784001</v>
      </c>
      <c r="AC20" s="6">
        <v>109.608902115243</v>
      </c>
      <c r="AD20" s="6">
        <v>108.49062427509401</v>
      </c>
      <c r="AE20" s="6">
        <v>110.325633631882</v>
      </c>
      <c r="AF20" s="6">
        <v>111.183991733045</v>
      </c>
      <c r="AG20" s="6">
        <v>111.728082132967</v>
      </c>
      <c r="AH20" s="6">
        <v>112.065824271126</v>
      </c>
      <c r="AI20" s="6">
        <v>112.448761772666</v>
      </c>
      <c r="AJ20" s="6">
        <v>113.37473648377799</v>
      </c>
      <c r="AK20" s="6">
        <v>116.037463287609</v>
      </c>
      <c r="AL20" s="6">
        <v>117.793078313903</v>
      </c>
      <c r="AM20" s="6">
        <v>117.284505000731</v>
      </c>
      <c r="AN20" s="6">
        <v>118.281466315926</v>
      </c>
      <c r="AO20" s="6">
        <v>118.738646287758</v>
      </c>
      <c r="AP20" s="6">
        <v>121.409011194173</v>
      </c>
      <c r="AQ20" s="6">
        <v>123.784312964127</v>
      </c>
      <c r="AR20" s="6">
        <v>124.313334941886</v>
      </c>
      <c r="AS20" s="6">
        <v>127.41884428041899</v>
      </c>
      <c r="AT20" s="6">
        <v>127.652073092913</v>
      </c>
      <c r="AU20" s="6">
        <v>129.07046531137601</v>
      </c>
      <c r="AV20" s="6">
        <v>132.10251256438499</v>
      </c>
      <c r="AW20" s="6">
        <v>133.12025458234299</v>
      </c>
      <c r="AX20" s="6">
        <v>133.300055088932</v>
      </c>
      <c r="AY20" s="6">
        <v>136.01096491668099</v>
      </c>
      <c r="AZ20" s="6">
        <v>136.60609604979501</v>
      </c>
      <c r="BA20" s="6">
        <v>136.58615906608301</v>
      </c>
      <c r="BB20" s="6">
        <v>139.07809672053699</v>
      </c>
      <c r="BC20" s="6">
        <v>138.264178406658</v>
      </c>
      <c r="BD20" s="6">
        <v>138.95554579658301</v>
      </c>
      <c r="BE20" s="6">
        <v>140.37279389368001</v>
      </c>
      <c r="BF20" s="6">
        <v>140.91603402865499</v>
      </c>
      <c r="BG20" s="6">
        <v>141.238817277587</v>
      </c>
      <c r="BH20" s="6">
        <v>141.93392810863301</v>
      </c>
      <c r="BI20" s="6">
        <v>141.642241257287</v>
      </c>
      <c r="BJ20" s="6">
        <v>144.60888851640399</v>
      </c>
      <c r="BK20" s="6">
        <v>145.82149976781301</v>
      </c>
      <c r="BL20" s="6">
        <v>145.85648887342401</v>
      </c>
      <c r="BM20" s="6">
        <v>145.75803875252299</v>
      </c>
      <c r="BN20" s="6">
        <v>146.767250507802</v>
      </c>
      <c r="BO20" s="6">
        <v>149.491194403327</v>
      </c>
      <c r="BP20" s="6">
        <v>148.80334493997901</v>
      </c>
      <c r="BQ20" s="6">
        <v>149.21046293611801</v>
      </c>
      <c r="BR20" s="6">
        <v>149.34152889651099</v>
      </c>
      <c r="BS20" s="6">
        <v>149.62264990402201</v>
      </c>
      <c r="BT20" s="6">
        <v>152.568136530901</v>
      </c>
      <c r="BU20" s="6">
        <v>152.70678071912999</v>
      </c>
      <c r="BV20" s="6">
        <v>153.42101544426399</v>
      </c>
      <c r="BW20" s="6">
        <v>154.58400903084001</v>
      </c>
      <c r="BX20" s="6">
        <v>155.70834164203799</v>
      </c>
      <c r="BY20" s="6">
        <v>156.506033094397</v>
      </c>
      <c r="BZ20" s="6">
        <v>157.36222470804699</v>
      </c>
      <c r="CA20" s="6">
        <v>157.47100663259999</v>
      </c>
      <c r="CB20" s="6">
        <v>159.098026072881</v>
      </c>
      <c r="CC20" s="6">
        <v>160.939311791069</v>
      </c>
      <c r="CD20" s="6">
        <v>161.08570486699199</v>
      </c>
      <c r="CE20" s="6">
        <v>161.95876475407201</v>
      </c>
      <c r="CF20" s="6">
        <v>161.138080826069</v>
      </c>
      <c r="CG20" s="6">
        <v>161.922164587015</v>
      </c>
      <c r="CH20" s="6">
        <v>162.80575706905</v>
      </c>
      <c r="CI20" s="6">
        <v>165.996248811469</v>
      </c>
      <c r="CJ20" s="6">
        <v>167.698495845617</v>
      </c>
      <c r="CK20" s="6">
        <v>168.76823638196501</v>
      </c>
      <c r="CL20" s="6">
        <v>170.31260327275999</v>
      </c>
      <c r="CM20" s="6">
        <v>171.00498995205899</v>
      </c>
      <c r="CN20" s="6">
        <v>171.65265561197501</v>
      </c>
      <c r="CO20" s="6">
        <v>172.17275346027699</v>
      </c>
      <c r="CP20" s="6">
        <v>172.068870301495</v>
      </c>
      <c r="CQ20" s="6">
        <v>172.564667876675</v>
      </c>
      <c r="CR20" s="6">
        <v>173.64882811281601</v>
      </c>
      <c r="CS20" s="6">
        <v>172.843913416226</v>
      </c>
      <c r="CT20" s="6">
        <v>173.25055573117001</v>
      </c>
      <c r="CU20" s="6">
        <v>172.87214480327</v>
      </c>
      <c r="CV20" s="6">
        <v>173.01615684188201</v>
      </c>
      <c r="CW20" s="6">
        <v>173.726116991628</v>
      </c>
      <c r="CX20" s="6">
        <v>173.621233665061</v>
      </c>
      <c r="CY20" s="6">
        <v>173.07203457583199</v>
      </c>
      <c r="CZ20" s="6">
        <v>173.467973052004</v>
      </c>
      <c r="DA20" s="6">
        <v>173.585922038408</v>
      </c>
      <c r="DB20" s="6">
        <v>174.276655675222</v>
      </c>
      <c r="DC20" s="6">
        <v>175.05107914600299</v>
      </c>
      <c r="DD20" s="6">
        <v>174.723450196415</v>
      </c>
      <c r="DE20" s="6">
        <v>174.42548898919301</v>
      </c>
      <c r="DF20" s="6">
        <v>174.99043936215199</v>
      </c>
      <c r="DG20" s="6">
        <v>175.41453883633599</v>
      </c>
      <c r="DH20" s="6">
        <v>175.962881599258</v>
      </c>
      <c r="DI20" s="6">
        <v>177.050734063232</v>
      </c>
      <c r="DJ20" s="6">
        <v>177.50124574391899</v>
      </c>
      <c r="DK20" s="6">
        <v>178.74197967573701</v>
      </c>
      <c r="DL20" s="6">
        <v>178.788542232157</v>
      </c>
      <c r="DM20" s="6">
        <v>182.241903915422</v>
      </c>
      <c r="DN20" s="6">
        <v>182.617930643271</v>
      </c>
      <c r="DO20" s="6">
        <v>182.043499273506</v>
      </c>
      <c r="DP20" s="6">
        <v>182.241854629361</v>
      </c>
      <c r="DQ20" s="6">
        <v>181.563768259867</v>
      </c>
      <c r="DR20" s="6">
        <v>181.141657399694</v>
      </c>
      <c r="DS20" s="6">
        <v>181.53375203356899</v>
      </c>
      <c r="DT20" s="6">
        <v>181.81238105358099</v>
      </c>
      <c r="DU20" s="6">
        <v>181.96960680734699</v>
      </c>
      <c r="DV20" s="6">
        <v>180.321349835603</v>
      </c>
      <c r="DW20" s="6">
        <v>179.51467201288199</v>
      </c>
      <c r="DX20" s="6">
        <v>179.19026462750301</v>
      </c>
      <c r="DY20" s="6">
        <v>177.66134700992399</v>
      </c>
      <c r="DZ20" s="6">
        <v>178.63247060711001</v>
      </c>
      <c r="EA20" s="6">
        <v>179.26040318858699</v>
      </c>
      <c r="EB20" s="6">
        <v>179.392428152105</v>
      </c>
      <c r="EC20" s="6">
        <v>179.412573139899</v>
      </c>
      <c r="ED20" s="6">
        <v>180.47972091903401</v>
      </c>
      <c r="EE20" s="6">
        <v>181.32787331036801</v>
      </c>
      <c r="EF20" s="6">
        <v>181.790179396627</v>
      </c>
      <c r="EG20" s="6">
        <v>182.16678502608301</v>
      </c>
      <c r="EH20" s="6">
        <v>183.74845829962501</v>
      </c>
      <c r="EI20" s="6">
        <v>184.48208395314001</v>
      </c>
      <c r="EJ20" s="6">
        <v>184.858682016779</v>
      </c>
      <c r="EK20" s="6">
        <v>186.11267302399301</v>
      </c>
      <c r="EL20" s="6">
        <v>186.97646710087</v>
      </c>
      <c r="EM20" s="6">
        <v>188.818091704663</v>
      </c>
      <c r="EN20" s="6">
        <v>190.29116334732501</v>
      </c>
      <c r="EO20" s="6">
        <v>192.03372511762001</v>
      </c>
      <c r="EP20" s="6">
        <v>192.37287575699199</v>
      </c>
      <c r="EQ20" s="6">
        <v>193.481961662717</v>
      </c>
      <c r="ER20" s="6">
        <v>195.26256290850699</v>
      </c>
      <c r="ES20" s="6">
        <v>196.458956215439</v>
      </c>
      <c r="ET20" s="6">
        <v>197.464754570173</v>
      </c>
      <c r="EU20" s="6">
        <v>198.203659197375</v>
      </c>
      <c r="EV20" s="6">
        <v>199.09414120366799</v>
      </c>
      <c r="EW20" s="6">
        <v>199.66879086467199</v>
      </c>
      <c r="EX20" s="6">
        <v>199.40809763225599</v>
      </c>
      <c r="EY20" s="6">
        <v>198.58948280938</v>
      </c>
      <c r="EZ20" s="6">
        <v>197.338185180869</v>
      </c>
      <c r="FA20" s="6">
        <v>196.323033967284</v>
      </c>
      <c r="FB20" s="6">
        <v>195.16493607925801</v>
      </c>
      <c r="FC20" s="6">
        <v>193.272231211357</v>
      </c>
      <c r="FD20" s="6">
        <v>194.05409327672399</v>
      </c>
      <c r="FE20" s="6">
        <v>195.00640000000001</v>
      </c>
      <c r="FF20" s="6">
        <v>195.97290000000001</v>
      </c>
      <c r="FG20" s="8">
        <v>196.95400000000001</v>
      </c>
      <c r="FH20" s="8">
        <v>197.89779999999999</v>
      </c>
      <c r="FI20" s="8">
        <v>198.70769999999999</v>
      </c>
      <c r="FJ20" s="8">
        <v>199.51050000000001</v>
      </c>
      <c r="FK20" s="8">
        <v>200.28219999999999</v>
      </c>
      <c r="FL20" s="8">
        <v>201.0318</v>
      </c>
      <c r="FM20" s="8">
        <v>201.75790000000001</v>
      </c>
      <c r="FN20" s="8">
        <v>202.4648</v>
      </c>
      <c r="FO20" s="8">
        <v>203.1439</v>
      </c>
      <c r="FP20" s="8">
        <v>203.79339999999999</v>
      </c>
      <c r="FQ20" s="8">
        <v>204.41159999999999</v>
      </c>
      <c r="FR20" s="8">
        <v>204.99209999999999</v>
      </c>
      <c r="FS20" s="8">
        <v>205.5266</v>
      </c>
      <c r="FT20" s="8">
        <v>206.01310000000001</v>
      </c>
      <c r="FU20" s="8">
        <v>206.458</v>
      </c>
      <c r="FV20" s="8">
        <v>206.87530000000001</v>
      </c>
      <c r="FW20" s="8">
        <v>207.2842</v>
      </c>
      <c r="FX20" s="8">
        <v>207.69739999999999</v>
      </c>
      <c r="FY20" s="8">
        <v>208.12549999999999</v>
      </c>
      <c r="FZ20" s="8">
        <v>208.5753</v>
      </c>
      <c r="GA20" s="8">
        <v>209.047</v>
      </c>
      <c r="GB20" s="8">
        <v>209.5403</v>
      </c>
      <c r="GC20" s="8">
        <v>210.05789999999999</v>
      </c>
      <c r="GD20" s="8">
        <v>210.59829999999999</v>
      </c>
      <c r="GE20" s="8">
        <v>211.1601</v>
      </c>
      <c r="GF20" s="8">
        <v>211.7422</v>
      </c>
      <c r="GG20" s="8">
        <v>212.33850000000001</v>
      </c>
      <c r="GH20" s="8">
        <v>212.94450000000001</v>
      </c>
      <c r="GI20" s="8">
        <v>213.5556</v>
      </c>
      <c r="GJ20" s="8">
        <v>214.16720000000001</v>
      </c>
      <c r="GK20" s="8">
        <v>214.77709999999999</v>
      </c>
      <c r="GL20" s="8">
        <v>215.3852</v>
      </c>
      <c r="GM20" s="8">
        <v>215.99250000000001</v>
      </c>
      <c r="GN20" s="8">
        <v>216.60069999999999</v>
      </c>
      <c r="GO20" s="8">
        <v>217.21119999999999</v>
      </c>
      <c r="GP20" s="8">
        <v>217.8244</v>
      </c>
      <c r="GQ20" s="8">
        <v>218.43950000000001</v>
      </c>
      <c r="GR20" s="8">
        <v>219.0573</v>
      </c>
      <c r="GS20" s="8">
        <v>219.67670000000001</v>
      </c>
      <c r="GT20" s="8" t="e">
        <v>#N/A</v>
      </c>
    </row>
    <row r="21" spans="2:202" x14ac:dyDescent="0.2">
      <c r="B21" s="25" t="s">
        <v>13</v>
      </c>
      <c r="C21" s="6">
        <v>18.484868013572001</v>
      </c>
      <c r="D21" s="6">
        <v>19.657448447197599</v>
      </c>
      <c r="E21" s="6">
        <v>18.761028635755199</v>
      </c>
      <c r="F21" s="6">
        <v>18.6547063022077</v>
      </c>
      <c r="G21" s="6">
        <v>18.634690997799702</v>
      </c>
      <c r="H21" s="6">
        <v>18.138568287044901</v>
      </c>
      <c r="I21" s="6">
        <v>18.149642648243798</v>
      </c>
      <c r="J21" s="6">
        <v>17.748075515832301</v>
      </c>
      <c r="K21" s="6">
        <v>17.2240204095332</v>
      </c>
      <c r="L21" s="6">
        <v>16.9488824031185</v>
      </c>
      <c r="M21" s="6">
        <v>16.986994266469601</v>
      </c>
      <c r="N21" s="6">
        <v>17.1422398708111</v>
      </c>
      <c r="O21" s="6">
        <v>17.028136810925599</v>
      </c>
      <c r="P21" s="6">
        <v>17.105009692513001</v>
      </c>
      <c r="Q21" s="6">
        <v>17.164750415806701</v>
      </c>
      <c r="R21" s="6">
        <v>17.372045933314102</v>
      </c>
      <c r="S21" s="6">
        <v>18.1640042645333</v>
      </c>
      <c r="T21" s="6">
        <v>18.350959536154001</v>
      </c>
      <c r="U21" s="6">
        <v>18.695047417055498</v>
      </c>
      <c r="V21" s="6">
        <v>18.764325556999498</v>
      </c>
      <c r="W21" s="6">
        <v>19.029363227628899</v>
      </c>
      <c r="X21" s="6">
        <v>19.456275407379501</v>
      </c>
      <c r="Y21" s="6">
        <v>19.490341759725599</v>
      </c>
      <c r="Z21" s="6">
        <v>19.579188206212201</v>
      </c>
      <c r="AA21" s="6">
        <v>19.386005516838601</v>
      </c>
      <c r="AB21" s="6">
        <v>19.156892215838202</v>
      </c>
      <c r="AC21" s="6">
        <v>19.505293829860399</v>
      </c>
      <c r="AD21" s="6">
        <v>19.4717061855184</v>
      </c>
      <c r="AE21" s="6">
        <v>19.426042785288701</v>
      </c>
      <c r="AF21" s="6">
        <v>19.466967128981899</v>
      </c>
      <c r="AG21" s="6">
        <v>19.4361953801588</v>
      </c>
      <c r="AH21" s="6">
        <v>20.040432512072801</v>
      </c>
      <c r="AI21" s="6">
        <v>20.264099552440801</v>
      </c>
      <c r="AJ21" s="6">
        <v>20.8411720436998</v>
      </c>
      <c r="AK21" s="6">
        <v>20.575048046222399</v>
      </c>
      <c r="AL21" s="6">
        <v>20.739673470022598</v>
      </c>
      <c r="AM21" s="6">
        <v>20.9703186083776</v>
      </c>
      <c r="AN21" s="6">
        <v>20.7645383535421</v>
      </c>
      <c r="AO21" s="6">
        <v>21.064276331919299</v>
      </c>
      <c r="AP21" s="6">
        <v>21.3595262846158</v>
      </c>
      <c r="AQ21" s="6">
        <v>21.716390935879701</v>
      </c>
      <c r="AR21" s="6">
        <v>22.235841618679</v>
      </c>
      <c r="AS21" s="6">
        <v>21.731219954736801</v>
      </c>
      <c r="AT21" s="6">
        <v>21.296750725209201</v>
      </c>
      <c r="AU21" s="6">
        <v>21.373215189901401</v>
      </c>
      <c r="AV21" s="6">
        <v>21.4539566101577</v>
      </c>
      <c r="AW21" s="6">
        <v>21.8075245204836</v>
      </c>
      <c r="AX21" s="6">
        <v>21.831368886104698</v>
      </c>
      <c r="AY21" s="6">
        <v>21.6707664220792</v>
      </c>
      <c r="AZ21" s="6">
        <v>21.672132895696901</v>
      </c>
      <c r="BA21" s="6">
        <v>21.766918557626401</v>
      </c>
      <c r="BB21" s="6">
        <v>21.9665985842948</v>
      </c>
      <c r="BC21" s="6">
        <v>22.159026666502701</v>
      </c>
      <c r="BD21" s="6">
        <v>22.247867640314801</v>
      </c>
      <c r="BE21" s="6">
        <v>22.464560239325301</v>
      </c>
      <c r="BF21" s="6">
        <v>22.373287339550998</v>
      </c>
      <c r="BG21" s="6">
        <v>22.289207350218099</v>
      </c>
      <c r="BH21" s="6">
        <v>22.288530016154599</v>
      </c>
      <c r="BI21" s="6">
        <v>22.2021313999775</v>
      </c>
      <c r="BJ21" s="6">
        <v>22.273963270907</v>
      </c>
      <c r="BK21" s="6">
        <v>21.8477184626311</v>
      </c>
      <c r="BL21" s="6">
        <v>21.839841418142299</v>
      </c>
      <c r="BM21" s="6">
        <v>21.792206264511599</v>
      </c>
      <c r="BN21" s="6">
        <v>21.7540844759606</v>
      </c>
      <c r="BO21" s="6">
        <v>21.675149894576599</v>
      </c>
      <c r="BP21" s="6">
        <v>21.6087972242387</v>
      </c>
      <c r="BQ21" s="6">
        <v>21.448559336991298</v>
      </c>
      <c r="BR21" s="6">
        <v>21.570261382318598</v>
      </c>
      <c r="BS21" s="6">
        <v>21.460036835394501</v>
      </c>
      <c r="BT21" s="6">
        <v>21.625796906818501</v>
      </c>
      <c r="BU21" s="6">
        <v>21.954636598311801</v>
      </c>
      <c r="BV21" s="6">
        <v>21.906001036106201</v>
      </c>
      <c r="BW21" s="6">
        <v>22.2024937676089</v>
      </c>
      <c r="BX21" s="6">
        <v>22.293444595326299</v>
      </c>
      <c r="BY21" s="6">
        <v>22.636054176737201</v>
      </c>
      <c r="BZ21" s="6">
        <v>23.0669267416663</v>
      </c>
      <c r="CA21" s="6">
        <v>23.153033623237601</v>
      </c>
      <c r="CB21" s="6">
        <v>22.902376064444901</v>
      </c>
      <c r="CC21" s="6">
        <v>22.9690178107052</v>
      </c>
      <c r="CD21" s="6">
        <v>23.260506705145399</v>
      </c>
      <c r="CE21" s="6">
        <v>22.990573242141501</v>
      </c>
      <c r="CF21" s="6">
        <v>25.492395242144799</v>
      </c>
      <c r="CG21" s="6">
        <v>23.796257334983601</v>
      </c>
      <c r="CH21" s="6">
        <v>23.234991489395</v>
      </c>
      <c r="CI21" s="6">
        <v>23.483838478404099</v>
      </c>
      <c r="CJ21" s="6">
        <v>23.497503509211398</v>
      </c>
      <c r="CK21" s="6">
        <v>23.8498087268121</v>
      </c>
      <c r="CL21" s="6">
        <v>23.821735074462499</v>
      </c>
      <c r="CM21" s="6">
        <v>23.633030141660299</v>
      </c>
      <c r="CN21" s="6">
        <v>23.725130036282899</v>
      </c>
      <c r="CO21" s="6">
        <v>23.999708491621899</v>
      </c>
      <c r="CP21" s="6">
        <v>24.947429386183401</v>
      </c>
      <c r="CQ21" s="6">
        <v>24.994904333438001</v>
      </c>
      <c r="CR21" s="6">
        <v>24.914035187789398</v>
      </c>
      <c r="CS21" s="6">
        <v>24.845380350897202</v>
      </c>
      <c r="CT21" s="6">
        <v>24.708683886440902</v>
      </c>
      <c r="CU21" s="6">
        <v>24.6467315461555</v>
      </c>
      <c r="CV21" s="6">
        <v>24.726254350218301</v>
      </c>
      <c r="CW21" s="6">
        <v>24.695967614642498</v>
      </c>
      <c r="CX21" s="6">
        <v>24.587562807162101</v>
      </c>
      <c r="CY21" s="6">
        <v>24.313126122538701</v>
      </c>
      <c r="CZ21" s="6">
        <v>24.242204187532401</v>
      </c>
      <c r="DA21" s="6">
        <v>24.3483575670944</v>
      </c>
      <c r="DB21" s="6">
        <v>23.847102228121202</v>
      </c>
      <c r="DC21" s="6">
        <v>23.796261418888399</v>
      </c>
      <c r="DD21" s="6">
        <v>23.666646175195002</v>
      </c>
      <c r="DE21" s="6">
        <v>23.672202323036199</v>
      </c>
      <c r="DF21" s="6">
        <v>23.695876585159201</v>
      </c>
      <c r="DG21" s="6">
        <v>23.7036118502241</v>
      </c>
      <c r="DH21" s="6">
        <v>23.570644439332</v>
      </c>
      <c r="DI21" s="6">
        <v>23.647174865209902</v>
      </c>
      <c r="DJ21" s="6">
        <v>23.750667002047798</v>
      </c>
      <c r="DK21" s="6">
        <v>23.869459267267299</v>
      </c>
      <c r="DL21" s="6">
        <v>23.702770047188</v>
      </c>
      <c r="DM21" s="6">
        <v>23.9331818241928</v>
      </c>
      <c r="DN21" s="6">
        <v>24.205115314812101</v>
      </c>
      <c r="DO21" s="6">
        <v>24.217534457770402</v>
      </c>
      <c r="DP21" s="6">
        <v>24.749694484349099</v>
      </c>
      <c r="DQ21" s="6">
        <v>24.396142977581</v>
      </c>
      <c r="DR21" s="6">
        <v>24.332993392993998</v>
      </c>
      <c r="DS21" s="6">
        <v>23.659648700133801</v>
      </c>
      <c r="DT21" s="6">
        <v>26.046437464209099</v>
      </c>
      <c r="DU21" s="6">
        <v>24.139769514108899</v>
      </c>
      <c r="DV21" s="6">
        <v>23.7606623183684</v>
      </c>
      <c r="DW21" s="6">
        <v>23.6621642494963</v>
      </c>
      <c r="DX21" s="6">
        <v>23.435136124574999</v>
      </c>
      <c r="DY21" s="6">
        <v>23.349942249977602</v>
      </c>
      <c r="DZ21" s="6">
        <v>23.2945131556448</v>
      </c>
      <c r="EA21" s="6">
        <v>23.1639223886745</v>
      </c>
      <c r="EB21" s="6">
        <v>22.965276026597898</v>
      </c>
      <c r="EC21" s="6">
        <v>22.9625927476913</v>
      </c>
      <c r="ED21" s="6">
        <v>23.039059658356599</v>
      </c>
      <c r="EE21" s="6">
        <v>22.807104200417999</v>
      </c>
      <c r="EF21" s="6">
        <v>22.505602526172598</v>
      </c>
      <c r="EG21" s="6">
        <v>22.369208004165099</v>
      </c>
      <c r="EH21" s="6">
        <v>22.339101977248799</v>
      </c>
      <c r="EI21" s="6">
        <v>22.3039031456895</v>
      </c>
      <c r="EJ21" s="6">
        <v>22.197634769540102</v>
      </c>
      <c r="EK21" s="6">
        <v>22.0736808806728</v>
      </c>
      <c r="EL21" s="6">
        <v>21.911723023123301</v>
      </c>
      <c r="EM21" s="6">
        <v>21.911649983189498</v>
      </c>
      <c r="EN21" s="6">
        <v>22.0105891398774</v>
      </c>
      <c r="EO21" s="6">
        <v>22.037117771727299</v>
      </c>
      <c r="EP21" s="6">
        <v>22.0644627272866</v>
      </c>
      <c r="EQ21" s="6">
        <v>22.054886379710101</v>
      </c>
      <c r="ER21" s="6">
        <v>22.0820310288481</v>
      </c>
      <c r="ES21" s="6">
        <v>22.201539648495999</v>
      </c>
      <c r="ET21" s="6">
        <v>22.252694521829302</v>
      </c>
      <c r="EU21" s="6">
        <v>22.298228976053899</v>
      </c>
      <c r="EV21" s="6">
        <v>22.251807866629999</v>
      </c>
      <c r="EW21" s="6">
        <v>22.166976915699198</v>
      </c>
      <c r="EX21" s="6">
        <v>22.043311708918601</v>
      </c>
      <c r="EY21" s="6">
        <v>21.804097257680699</v>
      </c>
      <c r="EZ21" s="6">
        <v>21.6547900005305</v>
      </c>
      <c r="FA21" s="6">
        <v>21.499576852734201</v>
      </c>
      <c r="FB21" s="6">
        <v>21.5056871691197</v>
      </c>
      <c r="FC21" s="6">
        <v>21.272354094414901</v>
      </c>
      <c r="FD21" s="6">
        <v>21.190229107239301</v>
      </c>
      <c r="FE21" s="6">
        <v>21.15728</v>
      </c>
      <c r="FF21" s="6">
        <v>21.144580000000001</v>
      </c>
      <c r="FG21" s="8">
        <v>21.140239999999999</v>
      </c>
      <c r="FH21" s="8">
        <v>21.13936</v>
      </c>
      <c r="FI21" s="8">
        <v>21.139900000000001</v>
      </c>
      <c r="FJ21" s="8">
        <v>21.141030000000001</v>
      </c>
      <c r="FK21" s="8">
        <v>21.142410000000002</v>
      </c>
      <c r="FL21" s="8">
        <v>21.143879999999999</v>
      </c>
      <c r="FM21" s="8">
        <v>21.145399999999999</v>
      </c>
      <c r="FN21" s="8">
        <v>21.146940000000001</v>
      </c>
      <c r="FO21" s="8">
        <v>21.148479999999999</v>
      </c>
      <c r="FP21" s="8">
        <v>21.150030000000001</v>
      </c>
      <c r="FQ21" s="8">
        <v>21.15157</v>
      </c>
      <c r="FR21" s="8">
        <v>21.153120000000001</v>
      </c>
      <c r="FS21" s="8">
        <v>21.154669999999999</v>
      </c>
      <c r="FT21" s="8">
        <v>21.156220000000001</v>
      </c>
      <c r="FU21" s="8">
        <v>21.157769999999999</v>
      </c>
      <c r="FV21" s="8">
        <v>21.159320000000001</v>
      </c>
      <c r="FW21" s="8">
        <v>21.16086</v>
      </c>
      <c r="FX21" s="8">
        <v>21.162410000000001</v>
      </c>
      <c r="FY21" s="8">
        <v>21.163959999999999</v>
      </c>
      <c r="FZ21" s="8">
        <v>21.165510000000001</v>
      </c>
      <c r="GA21" s="8">
        <v>21.167059999999999</v>
      </c>
      <c r="GB21" s="8">
        <v>21.168610000000001</v>
      </c>
      <c r="GC21" s="8">
        <v>21.170159999999999</v>
      </c>
      <c r="GD21" s="8">
        <v>21.171710000000001</v>
      </c>
      <c r="GE21" s="8">
        <v>21.173259999999999</v>
      </c>
      <c r="GF21" s="8">
        <v>21.174810000000001</v>
      </c>
      <c r="GG21" s="8">
        <v>21.176359999999999</v>
      </c>
      <c r="GH21" s="8">
        <v>21.177910000000001</v>
      </c>
      <c r="GI21" s="8">
        <v>21.179459999999999</v>
      </c>
      <c r="GJ21" s="8">
        <v>21.181010000000001</v>
      </c>
      <c r="GK21" s="8">
        <v>21.182559999999999</v>
      </c>
      <c r="GL21" s="8">
        <v>21.18411</v>
      </c>
      <c r="GM21" s="8">
        <v>21.185659999999999</v>
      </c>
      <c r="GN21" s="8">
        <v>21.18721</v>
      </c>
      <c r="GO21" s="8">
        <v>21.188759999999998</v>
      </c>
      <c r="GP21" s="8">
        <v>21.19031</v>
      </c>
      <c r="GQ21" s="8">
        <v>21.191870000000002</v>
      </c>
      <c r="GR21" s="8">
        <v>21.19342</v>
      </c>
      <c r="GS21" s="8">
        <v>21.194970000000001</v>
      </c>
      <c r="GT21" s="8" t="e">
        <v>#N/A</v>
      </c>
    </row>
    <row r="22" spans="2:202" x14ac:dyDescent="0.2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</row>
    <row r="23" spans="2:202" x14ac:dyDescent="0.2">
      <c r="B23" s="25" t="s">
        <v>218</v>
      </c>
      <c r="C23" s="5">
        <v>49888.537404733121</v>
      </c>
      <c r="D23" s="5">
        <v>49889.837399534459</v>
      </c>
      <c r="E23" s="5">
        <v>50510.895141560548</v>
      </c>
      <c r="F23" s="5">
        <v>51311.718020463195</v>
      </c>
      <c r="G23" s="5">
        <v>50671.552591012653</v>
      </c>
      <c r="H23" s="5">
        <v>51266.496546202849</v>
      </c>
      <c r="I23" s="5">
        <v>52300.899567177621</v>
      </c>
      <c r="J23" s="5">
        <v>52142.162429838187</v>
      </c>
      <c r="K23" s="5">
        <v>52205.508748090084</v>
      </c>
      <c r="L23" s="5">
        <v>52404.590651131584</v>
      </c>
      <c r="M23" s="5">
        <v>52120.634477975764</v>
      </c>
      <c r="N23" s="5">
        <v>52246.931967955126</v>
      </c>
      <c r="O23" s="5">
        <v>52697.895528209185</v>
      </c>
      <c r="P23" s="5">
        <v>52653.468251072227</v>
      </c>
      <c r="Q23" s="5">
        <v>52109.837678542011</v>
      </c>
      <c r="R23" s="5">
        <v>53401.427762107844</v>
      </c>
      <c r="S23" s="5">
        <v>53897.207798820396</v>
      </c>
      <c r="T23" s="5">
        <v>54467.016206407185</v>
      </c>
      <c r="U23" s="5">
        <v>55347.148769248088</v>
      </c>
      <c r="V23" s="5">
        <v>55719.793925334918</v>
      </c>
      <c r="W23" s="5">
        <v>56625.145955486951</v>
      </c>
      <c r="X23" s="5">
        <v>57204.99944293531</v>
      </c>
      <c r="Y23" s="5">
        <v>57789.840081478193</v>
      </c>
      <c r="Z23" s="5">
        <v>58672.099637748135</v>
      </c>
      <c r="AA23" s="5">
        <v>59599.056650830644</v>
      </c>
      <c r="AB23" s="5">
        <v>60452.777359067601</v>
      </c>
      <c r="AC23" s="5">
        <v>61298.362953893389</v>
      </c>
      <c r="AD23" s="5">
        <v>62577.26377461158</v>
      </c>
      <c r="AE23" s="5">
        <v>62135.797261211737</v>
      </c>
      <c r="AF23" s="5">
        <v>62593.841594457714</v>
      </c>
      <c r="AG23" s="5">
        <v>63491.835200063077</v>
      </c>
      <c r="AH23" s="5">
        <v>65400.102495168219</v>
      </c>
      <c r="AI23" s="5">
        <v>65930.020704300303</v>
      </c>
      <c r="AJ23" s="5">
        <v>67023.709782798891</v>
      </c>
      <c r="AK23" s="5">
        <v>68058.587245484741</v>
      </c>
      <c r="AL23" s="5">
        <v>69339.727827609109</v>
      </c>
      <c r="AM23" s="5">
        <v>71007.976304658354</v>
      </c>
      <c r="AN23" s="5">
        <v>71584.712937479082</v>
      </c>
      <c r="AO23" s="5">
        <v>72444.664564486317</v>
      </c>
      <c r="AP23" s="5">
        <v>73172.060954700908</v>
      </c>
      <c r="AQ23" s="5">
        <v>75033.776979510832</v>
      </c>
      <c r="AR23" s="5">
        <v>75956.03068651192</v>
      </c>
      <c r="AS23" s="5">
        <v>76280.937147550008</v>
      </c>
      <c r="AT23" s="5">
        <v>76261.282728829377</v>
      </c>
      <c r="AU23" s="5">
        <v>76869.684454752423</v>
      </c>
      <c r="AV23" s="5">
        <v>77517.653080402553</v>
      </c>
      <c r="AW23" s="5">
        <v>78306.181507466768</v>
      </c>
      <c r="AX23" s="5">
        <v>79335.269036812781</v>
      </c>
      <c r="AY23" s="5">
        <v>81071.929576314418</v>
      </c>
      <c r="AZ23" s="5">
        <v>81368.460487081204</v>
      </c>
      <c r="BA23" s="5">
        <v>81708.726513479734</v>
      </c>
      <c r="BB23" s="5">
        <v>83187.349969269548</v>
      </c>
      <c r="BC23" s="5">
        <v>82160.424999355149</v>
      </c>
      <c r="BD23" s="5">
        <v>83012.160319268121</v>
      </c>
      <c r="BE23" s="5">
        <v>82424.887540917887</v>
      </c>
      <c r="BF23" s="5">
        <v>83340.055501024224</v>
      </c>
      <c r="BG23" s="5">
        <v>84075.559887475014</v>
      </c>
      <c r="BH23" s="5">
        <v>85081.441520457389</v>
      </c>
      <c r="BI23" s="5">
        <v>85063.188040744601</v>
      </c>
      <c r="BJ23" s="5">
        <v>86559.49455335227</v>
      </c>
      <c r="BK23" s="5">
        <v>87264.657058328754</v>
      </c>
      <c r="BL23" s="5">
        <v>88075.608559505941</v>
      </c>
      <c r="BM23" s="5">
        <v>89299.575397759996</v>
      </c>
      <c r="BN23" s="5">
        <v>89574.436278957888</v>
      </c>
      <c r="BO23" s="5">
        <v>92089.601911094913</v>
      </c>
      <c r="BP23" s="5">
        <v>93330.568887260306</v>
      </c>
      <c r="BQ23" s="5">
        <v>94683.830868414298</v>
      </c>
      <c r="BR23" s="5">
        <v>95742.24936707117</v>
      </c>
      <c r="BS23" s="5">
        <v>98409.268413668673</v>
      </c>
      <c r="BT23" s="5">
        <v>100146.50289611665</v>
      </c>
      <c r="BU23" s="5">
        <v>101277.42851245108</v>
      </c>
      <c r="BV23" s="5">
        <v>103397.78612216628</v>
      </c>
      <c r="BW23" s="5">
        <v>109010.88607199586</v>
      </c>
      <c r="BX23" s="5">
        <v>111635.24262480864</v>
      </c>
      <c r="BY23" s="5">
        <v>114334.21555240173</v>
      </c>
      <c r="BZ23" s="5">
        <v>116388.51658330944</v>
      </c>
      <c r="CA23" s="5">
        <v>120335.23231484219</v>
      </c>
      <c r="CB23" s="5">
        <v>119903.367251748</v>
      </c>
      <c r="CC23" s="5">
        <v>122437.14159962337</v>
      </c>
      <c r="CD23" s="5">
        <v>125031.566734475</v>
      </c>
      <c r="CE23" s="5">
        <v>127894.01813391672</v>
      </c>
      <c r="CF23" s="5">
        <v>126495.06896691912</v>
      </c>
      <c r="CG23" s="5">
        <v>125760.89381704862</v>
      </c>
      <c r="CH23" s="5">
        <v>126404.62814852165</v>
      </c>
      <c r="CI23" s="5">
        <v>126243.9378027054</v>
      </c>
      <c r="CJ23" s="5">
        <v>127369.59091947769</v>
      </c>
      <c r="CK23" s="5">
        <v>124258.26530571943</v>
      </c>
      <c r="CL23" s="5">
        <v>124726.43571242124</v>
      </c>
      <c r="CM23" s="5">
        <v>126026.31370209024</v>
      </c>
      <c r="CN23" s="5">
        <v>124818.96305223841</v>
      </c>
      <c r="CO23" s="5">
        <v>124156.44669598607</v>
      </c>
      <c r="CP23" s="5">
        <v>125228.37648450902</v>
      </c>
      <c r="CQ23" s="5">
        <v>124980.83700295686</v>
      </c>
      <c r="CR23" s="5">
        <v>126616.21852900196</v>
      </c>
      <c r="CS23" s="5">
        <v>126866.92731752829</v>
      </c>
      <c r="CT23" s="5">
        <v>125884.21263949038</v>
      </c>
      <c r="CU23" s="5">
        <v>124534.28265128059</v>
      </c>
      <c r="CV23" s="5">
        <v>125835.22720018146</v>
      </c>
      <c r="CW23" s="5">
        <v>124864.12271727793</v>
      </c>
      <c r="CX23" s="5">
        <v>160943.26708409152</v>
      </c>
      <c r="CY23" s="5">
        <v>129452.2228377079</v>
      </c>
      <c r="CZ23" s="5">
        <v>132708.06531966408</v>
      </c>
      <c r="DA23" s="5">
        <v>134860.33195261651</v>
      </c>
      <c r="DB23" s="5">
        <v>140765.0898844084</v>
      </c>
      <c r="DC23" s="5">
        <v>144039.95079994769</v>
      </c>
      <c r="DD23" s="5">
        <v>144425.70633756244</v>
      </c>
      <c r="DE23" s="5">
        <v>144573.86811771602</v>
      </c>
      <c r="DF23" s="5">
        <v>147465.622291212</v>
      </c>
      <c r="DG23" s="5">
        <v>150435.59875273771</v>
      </c>
      <c r="DH23" s="5">
        <v>153453.10643019469</v>
      </c>
      <c r="DI23" s="5">
        <v>155015.22684550393</v>
      </c>
      <c r="DJ23" s="5">
        <v>155864.06065873068</v>
      </c>
      <c r="DK23" s="5">
        <v>155058.96361747483</v>
      </c>
      <c r="DL23" s="5">
        <v>156260.25025021305</v>
      </c>
      <c r="DM23" s="5">
        <v>152794.00872742973</v>
      </c>
      <c r="DN23" s="5">
        <v>151231.81735448053</v>
      </c>
      <c r="DO23" s="5">
        <v>146036.40899482727</v>
      </c>
      <c r="DP23" s="5">
        <v>144947.38992923868</v>
      </c>
      <c r="DQ23" s="5">
        <v>141419.20902842752</v>
      </c>
      <c r="DR23" s="5">
        <v>139606.42477158376</v>
      </c>
      <c r="DS23" s="5">
        <v>140523.7686994567</v>
      </c>
      <c r="DT23" s="5">
        <v>143048.0773368197</v>
      </c>
      <c r="DU23" s="5">
        <v>145348.439451207</v>
      </c>
      <c r="DV23" s="5">
        <v>146823.43069382457</v>
      </c>
      <c r="DW23" s="5">
        <v>149751.89416262877</v>
      </c>
      <c r="DX23" s="5">
        <v>149452.43873653997</v>
      </c>
      <c r="DY23" s="5">
        <v>150707.81664532662</v>
      </c>
      <c r="DZ23" s="5">
        <v>152888.47168994966</v>
      </c>
      <c r="EA23" s="5">
        <v>159445.67336676957</v>
      </c>
      <c r="EB23" s="5">
        <v>163521.49575162932</v>
      </c>
      <c r="EC23" s="5">
        <v>165447.58093971584</v>
      </c>
      <c r="ED23" s="5">
        <v>171981.12935595974</v>
      </c>
      <c r="EE23" s="5">
        <v>167222.42360490622</v>
      </c>
      <c r="EF23" s="5">
        <v>167587.90514332149</v>
      </c>
      <c r="EG23" s="5">
        <v>168268.24185694064</v>
      </c>
      <c r="EH23" s="5">
        <v>167914.06813117766</v>
      </c>
      <c r="EI23" s="5">
        <v>174378.55500372502</v>
      </c>
      <c r="EJ23" s="5">
        <v>178854.6721050085</v>
      </c>
      <c r="EK23" s="5">
        <v>184608.90658417303</v>
      </c>
      <c r="EL23" s="5">
        <v>189658.51682162043</v>
      </c>
      <c r="EM23" s="5">
        <v>191611.71361164251</v>
      </c>
      <c r="EN23" s="5">
        <v>193145.753527072</v>
      </c>
      <c r="EO23" s="5">
        <v>194471.76508521949</v>
      </c>
      <c r="EP23" s="5">
        <v>194258.90115769755</v>
      </c>
      <c r="EQ23" s="5">
        <v>199476.12800007517</v>
      </c>
      <c r="ER23" s="5">
        <v>201956.42942836165</v>
      </c>
      <c r="ES23" s="5">
        <v>205030.9589263917</v>
      </c>
      <c r="ET23" s="5">
        <v>209760.0985179155</v>
      </c>
      <c r="EU23" s="5">
        <v>212284.68770106861</v>
      </c>
      <c r="EV23" s="5">
        <v>214357.34665786335</v>
      </c>
      <c r="EW23" s="5">
        <v>216501.63877005724</v>
      </c>
      <c r="EX23" s="5">
        <v>219536.60148093564</v>
      </c>
      <c r="EY23" s="5">
        <v>225039.7991250843</v>
      </c>
      <c r="EZ23" s="5">
        <v>226937.59979508806</v>
      </c>
      <c r="FA23" s="5">
        <v>230838.47444144968</v>
      </c>
      <c r="FB23" s="5">
        <v>232597.60120135688</v>
      </c>
      <c r="FC23" s="10">
        <v>237513.02705733621</v>
      </c>
      <c r="FD23" s="10">
        <v>239672.57110101733</v>
      </c>
      <c r="FE23" s="10">
        <v>241691.2</v>
      </c>
      <c r="FF23" s="10">
        <v>243482.9</v>
      </c>
      <c r="FG23" s="10">
        <v>245619.5</v>
      </c>
      <c r="FH23" s="10">
        <v>247825.8</v>
      </c>
      <c r="FI23" s="10">
        <v>250382.8</v>
      </c>
      <c r="FJ23" s="10">
        <v>252888.1</v>
      </c>
      <c r="FK23" s="10">
        <v>255426.7</v>
      </c>
      <c r="FL23" s="10">
        <v>257451.3</v>
      </c>
      <c r="FM23" s="10">
        <v>259453.7</v>
      </c>
      <c r="FN23" s="10">
        <v>261686.8</v>
      </c>
      <c r="FO23" s="10">
        <v>263807</v>
      </c>
      <c r="FP23" s="10">
        <v>265594.8</v>
      </c>
      <c r="FQ23" s="10">
        <v>267376.09999999998</v>
      </c>
      <c r="FR23" s="10">
        <v>269053.2</v>
      </c>
      <c r="FS23" s="10">
        <v>271148.40000000002</v>
      </c>
      <c r="FT23" s="10">
        <v>272867.7</v>
      </c>
      <c r="FU23" s="10">
        <v>274620.5</v>
      </c>
      <c r="FV23" s="10">
        <v>276484.09999999998</v>
      </c>
      <c r="FW23" s="10">
        <v>278825.90000000002</v>
      </c>
      <c r="FX23" s="10">
        <v>280966.90000000002</v>
      </c>
      <c r="FY23" s="10">
        <v>283298.40000000002</v>
      </c>
      <c r="FZ23" s="10">
        <v>285840.3</v>
      </c>
      <c r="GA23" s="10">
        <v>288887.8</v>
      </c>
      <c r="GB23" s="10">
        <v>291683.90000000002</v>
      </c>
      <c r="GC23" s="10">
        <v>294548.7</v>
      </c>
      <c r="GD23" s="10">
        <v>297463</v>
      </c>
      <c r="GE23" s="10">
        <v>300751.2</v>
      </c>
      <c r="GF23" s="10">
        <v>303695.8</v>
      </c>
      <c r="GG23" s="10">
        <v>306610.3</v>
      </c>
      <c r="GH23" s="10">
        <v>309533.2</v>
      </c>
      <c r="GI23" s="10">
        <v>312862.7</v>
      </c>
      <c r="GJ23" s="10">
        <v>315804.2</v>
      </c>
      <c r="GK23" s="10">
        <v>318752.40000000002</v>
      </c>
      <c r="GL23" s="10">
        <v>321742.59999999998</v>
      </c>
      <c r="GM23" s="10">
        <v>325184.59999999998</v>
      </c>
      <c r="GN23" s="10">
        <v>328230.5</v>
      </c>
      <c r="GO23" s="10">
        <v>331368</v>
      </c>
      <c r="GP23" s="10">
        <v>334522.40000000002</v>
      </c>
      <c r="GQ23" s="10">
        <v>338192.3</v>
      </c>
      <c r="GR23" s="10">
        <v>341428.1</v>
      </c>
      <c r="GS23" s="10">
        <v>344708.4</v>
      </c>
      <c r="GT23" s="10" t="e">
        <v>#N/A</v>
      </c>
    </row>
    <row r="24" spans="2:202" x14ac:dyDescent="0.2">
      <c r="B24" s="25" t="s">
        <v>219</v>
      </c>
      <c r="C24" s="5">
        <v>19854.141230961639</v>
      </c>
      <c r="D24" s="5">
        <v>20340.585606164197</v>
      </c>
      <c r="E24" s="5">
        <v>21075.165888864722</v>
      </c>
      <c r="F24" s="5">
        <v>21939.351274009448</v>
      </c>
      <c r="G24" s="5">
        <v>22227.58325957361</v>
      </c>
      <c r="H24" s="5">
        <v>22865.370124571931</v>
      </c>
      <c r="I24" s="5">
        <v>23711.135827775648</v>
      </c>
      <c r="J24" s="5">
        <v>24001.558788078815</v>
      </c>
      <c r="K24" s="5">
        <v>24336.119958009673</v>
      </c>
      <c r="L24" s="5">
        <v>24663.696544048569</v>
      </c>
      <c r="M24" s="5">
        <v>24917.832931230652</v>
      </c>
      <c r="N24" s="5">
        <v>25253.554566711111</v>
      </c>
      <c r="O24" s="5">
        <v>25682.319385672745</v>
      </c>
      <c r="P24" s="5">
        <v>25894.975685877322</v>
      </c>
      <c r="Q24" s="5">
        <v>25964.768820087127</v>
      </c>
      <c r="R24" s="5">
        <v>26784.020108362809</v>
      </c>
      <c r="S24" s="5">
        <v>27324.806409845965</v>
      </c>
      <c r="T24" s="5">
        <v>27881.120925897776</v>
      </c>
      <c r="U24" s="5">
        <v>28550.273221128933</v>
      </c>
      <c r="V24" s="5">
        <v>28919.687443127332</v>
      </c>
      <c r="W24" s="5">
        <v>29736.129147064417</v>
      </c>
      <c r="X24" s="5">
        <v>30284.326705089952</v>
      </c>
      <c r="Y24" s="5">
        <v>30833.769175472684</v>
      </c>
      <c r="Z24" s="5">
        <v>31522.758972372936</v>
      </c>
      <c r="AA24" s="5">
        <v>32247.857572631441</v>
      </c>
      <c r="AB24" s="5">
        <v>32675.33069034963</v>
      </c>
      <c r="AC24" s="5">
        <v>33307.078494627509</v>
      </c>
      <c r="AD24" s="5">
        <v>34207.861242391424</v>
      </c>
      <c r="AE24" s="5">
        <v>34285.911570764023</v>
      </c>
      <c r="AF24" s="5">
        <v>34871.655090688335</v>
      </c>
      <c r="AG24" s="5">
        <v>35707.173198163473</v>
      </c>
      <c r="AH24" s="5">
        <v>37098.208140384173</v>
      </c>
      <c r="AI24" s="5">
        <v>37694.170737269618</v>
      </c>
      <c r="AJ24" s="5">
        <v>38743.055439946897</v>
      </c>
      <c r="AK24" s="5">
        <v>39825.843498440307</v>
      </c>
      <c r="AL24" s="5">
        <v>40985.326324343194</v>
      </c>
      <c r="AM24" s="5">
        <v>42453.538793266089</v>
      </c>
      <c r="AN24" s="5">
        <v>43375.325110206701</v>
      </c>
      <c r="AO24" s="5">
        <v>44155.023052054414</v>
      </c>
      <c r="AP24" s="5">
        <v>44949.597044472765</v>
      </c>
      <c r="AQ24" s="5">
        <v>46761.049813631151</v>
      </c>
      <c r="AR24" s="5">
        <v>47765.709457519886</v>
      </c>
      <c r="AS24" s="5">
        <v>48579.51482241723</v>
      </c>
      <c r="AT24" s="5">
        <v>49209.117906431726</v>
      </c>
      <c r="AU24" s="5">
        <v>49862.289518419711</v>
      </c>
      <c r="AV24" s="5">
        <v>50557.788515569351</v>
      </c>
      <c r="AW24" s="5">
        <v>51418.97102506298</v>
      </c>
      <c r="AX24" s="5">
        <v>52472.346940947973</v>
      </c>
      <c r="AY24" s="5">
        <v>53957.422729516067</v>
      </c>
      <c r="AZ24" s="5">
        <v>54515.241157134667</v>
      </c>
      <c r="BA24" s="5">
        <v>55092.10885171371</v>
      </c>
      <c r="BB24" s="5">
        <v>56480.051261635555</v>
      </c>
      <c r="BC24" s="5">
        <v>56114.748670309586</v>
      </c>
      <c r="BD24" s="5">
        <v>57077.501192322365</v>
      </c>
      <c r="BE24" s="5">
        <v>56920.154589131664</v>
      </c>
      <c r="BF24" s="5">
        <v>57883.83554823637</v>
      </c>
      <c r="BG24" s="5">
        <v>58604.028263965578</v>
      </c>
      <c r="BH24" s="5">
        <v>59636.134804934205</v>
      </c>
      <c r="BI24" s="5">
        <v>60051.208229244061</v>
      </c>
      <c r="BJ24" s="5">
        <v>61394.05270185617</v>
      </c>
      <c r="BK24" s="5">
        <v>62197.011671753229</v>
      </c>
      <c r="BL24" s="5">
        <v>63140.523020224209</v>
      </c>
      <c r="BM24" s="5">
        <v>64278.72736706162</v>
      </c>
      <c r="BN24" s="5">
        <v>64760.525940960979</v>
      </c>
      <c r="BO24" s="5">
        <v>66949.140589365998</v>
      </c>
      <c r="BP24" s="5">
        <v>68305.843451519206</v>
      </c>
      <c r="BQ24" s="5">
        <v>69591.668849975817</v>
      </c>
      <c r="BR24" s="5">
        <v>70848.307109138987</v>
      </c>
      <c r="BS24" s="5">
        <v>73143.672841143372</v>
      </c>
      <c r="BT24" s="5">
        <v>74621.162237954442</v>
      </c>
      <c r="BU24" s="5">
        <v>75663.35406736708</v>
      </c>
      <c r="BV24" s="5">
        <v>77489.402853535081</v>
      </c>
      <c r="BW24" s="5">
        <v>81702.569002100165</v>
      </c>
      <c r="BX24" s="5">
        <v>83820.205572411331</v>
      </c>
      <c r="BY24" s="5">
        <v>86113.101127602393</v>
      </c>
      <c r="BZ24" s="5">
        <v>87890.788297886116</v>
      </c>
      <c r="CA24" s="5">
        <v>91109.414442536465</v>
      </c>
      <c r="CB24" s="5">
        <v>91278.836387738193</v>
      </c>
      <c r="CC24" s="5">
        <v>93701.144466191778</v>
      </c>
      <c r="CD24" s="5">
        <v>96251.800703533532</v>
      </c>
      <c r="CE24" s="5">
        <v>99277.731576452847</v>
      </c>
      <c r="CF24" s="5">
        <v>98632.00012557584</v>
      </c>
      <c r="CG24" s="5">
        <v>98665.709244165497</v>
      </c>
      <c r="CH24" s="5">
        <v>99718.083053805763</v>
      </c>
      <c r="CI24" s="5">
        <v>100266.72272104272</v>
      </c>
      <c r="CJ24" s="5">
        <v>101634.56507419723</v>
      </c>
      <c r="CK24" s="5">
        <v>99210.284185392491</v>
      </c>
      <c r="CL24" s="5">
        <v>99646.444019367584</v>
      </c>
      <c r="CM24" s="5">
        <v>100872.72175029005</v>
      </c>
      <c r="CN24" s="5">
        <v>100667.7418912608</v>
      </c>
      <c r="CO24" s="5">
        <v>100622.59222476192</v>
      </c>
      <c r="CP24" s="5">
        <v>101960.94413368724</v>
      </c>
      <c r="CQ24" s="5">
        <v>102476.78749220444</v>
      </c>
      <c r="CR24" s="5">
        <v>103844.29162656095</v>
      </c>
      <c r="CS24" s="5">
        <v>104693.1257609707</v>
      </c>
      <c r="CT24" s="5">
        <v>104359.27112026392</v>
      </c>
      <c r="CU24" s="5">
        <v>104096.96152537892</v>
      </c>
      <c r="CV24" s="5">
        <v>105905.44391621673</v>
      </c>
      <c r="CW24" s="5">
        <v>105617.5668416367</v>
      </c>
      <c r="CX24" s="5">
        <v>137299.09171676764</v>
      </c>
      <c r="CY24" s="5">
        <v>111063.5345836115</v>
      </c>
      <c r="CZ24" s="5">
        <v>114540.33117740208</v>
      </c>
      <c r="DA24" s="5">
        <v>117641.36476890644</v>
      </c>
      <c r="DB24" s="5">
        <v>123750.81347007994</v>
      </c>
      <c r="DC24" s="5">
        <v>127272.26012732576</v>
      </c>
      <c r="DD24" s="5">
        <v>128638.53237780348</v>
      </c>
      <c r="DE24" s="5">
        <v>129698.66282708423</v>
      </c>
      <c r="DF24" s="5">
        <v>132068.73666778655</v>
      </c>
      <c r="DG24" s="5">
        <v>136002.80740840008</v>
      </c>
      <c r="DH24" s="5">
        <v>139855.62666941513</v>
      </c>
      <c r="DI24" s="5">
        <v>142076.10586070974</v>
      </c>
      <c r="DJ24" s="5">
        <v>144256.864061475</v>
      </c>
      <c r="DK24" s="5">
        <v>144714.98015455308</v>
      </c>
      <c r="DL24" s="5">
        <v>147336.22735842341</v>
      </c>
      <c r="DM24" s="5">
        <v>145560.74035427321</v>
      </c>
      <c r="DN24" s="5">
        <v>141909.88813275035</v>
      </c>
      <c r="DO24" s="5">
        <v>136214.00012583518</v>
      </c>
      <c r="DP24" s="5">
        <v>135805.55804640159</v>
      </c>
      <c r="DQ24" s="5">
        <v>133414.88179741852</v>
      </c>
      <c r="DR24" s="5">
        <v>132723.82803034468</v>
      </c>
      <c r="DS24" s="5">
        <v>134052.6491508467</v>
      </c>
      <c r="DT24" s="5">
        <v>136615.20529898291</v>
      </c>
      <c r="DU24" s="5">
        <v>139056.30550736428</v>
      </c>
      <c r="DV24" s="5">
        <v>141317.55204280614</v>
      </c>
      <c r="DW24" s="5">
        <v>145395.61156143789</v>
      </c>
      <c r="DX24" s="5">
        <v>146535.1271324027</v>
      </c>
      <c r="DY24" s="5">
        <v>148481.86219347513</v>
      </c>
      <c r="DZ24" s="5">
        <v>151145.54311268424</v>
      </c>
      <c r="EA24" s="5">
        <v>158709.03435581506</v>
      </c>
      <c r="EB24" s="5">
        <v>163155.20760114567</v>
      </c>
      <c r="EC24" s="5">
        <v>165550.15843989846</v>
      </c>
      <c r="ED24" s="5">
        <v>173054.29160314091</v>
      </c>
      <c r="EE24" s="5">
        <v>168864.54780470638</v>
      </c>
      <c r="EF24" s="5">
        <v>169359.30930068641</v>
      </c>
      <c r="EG24" s="5">
        <v>170735.05428256339</v>
      </c>
      <c r="EH24" s="5">
        <v>171070.85261204379</v>
      </c>
      <c r="EI24" s="5">
        <v>178488.65754516283</v>
      </c>
      <c r="EJ24" s="5">
        <v>183944.87607311705</v>
      </c>
      <c r="EK24" s="5">
        <v>190374.24273679676</v>
      </c>
      <c r="EL24" s="5">
        <v>195333.09964492335</v>
      </c>
      <c r="EM24" s="5">
        <v>196482.48337165048</v>
      </c>
      <c r="EN24" s="5">
        <v>199032.83609457716</v>
      </c>
      <c r="EO24" s="5">
        <v>200965.17732141499</v>
      </c>
      <c r="EP24" s="5">
        <v>200578.14321235745</v>
      </c>
      <c r="EQ24" s="5">
        <v>206052.85594023767</v>
      </c>
      <c r="ER24" s="5">
        <v>209852.92581901056</v>
      </c>
      <c r="ES24" s="5">
        <v>213937.50378215415</v>
      </c>
      <c r="ET24" s="5">
        <v>219853.7544585976</v>
      </c>
      <c r="EU24" s="5">
        <v>223652.53272746084</v>
      </c>
      <c r="EV24" s="5">
        <v>226352.78377683737</v>
      </c>
      <c r="EW24" s="5">
        <v>229563.18263705479</v>
      </c>
      <c r="EX24" s="5">
        <v>234318.00085864705</v>
      </c>
      <c r="EY24" s="5">
        <v>241694.99465833177</v>
      </c>
      <c r="EZ24" s="5">
        <v>245065.37526671967</v>
      </c>
      <c r="FA24" s="5">
        <v>250258.91529620884</v>
      </c>
      <c r="FB24" s="5">
        <v>253001.0627787399</v>
      </c>
      <c r="FC24" s="10">
        <v>258601.80872975709</v>
      </c>
      <c r="FD24" s="10">
        <v>262494.1933212562</v>
      </c>
      <c r="FE24" s="10">
        <v>265808.59999999998</v>
      </c>
      <c r="FF24" s="10">
        <v>269460.09999999998</v>
      </c>
      <c r="FG24" s="10">
        <v>273331.5</v>
      </c>
      <c r="FH24" s="10">
        <v>276968.90000000002</v>
      </c>
      <c r="FI24" s="10">
        <v>281173.59999999998</v>
      </c>
      <c r="FJ24" s="10">
        <v>285112.40000000002</v>
      </c>
      <c r="FK24" s="10">
        <v>289248</v>
      </c>
      <c r="FL24" s="10">
        <v>293084.40000000002</v>
      </c>
      <c r="FM24" s="10">
        <v>296788.59999999998</v>
      </c>
      <c r="FN24" s="10">
        <v>300631.8</v>
      </c>
      <c r="FO24" s="10">
        <v>304812.3</v>
      </c>
      <c r="FP24" s="10">
        <v>308688.90000000002</v>
      </c>
      <c r="FQ24" s="10">
        <v>312521.2</v>
      </c>
      <c r="FR24" s="10">
        <v>316233.3</v>
      </c>
      <c r="FS24" s="10">
        <v>320409.5</v>
      </c>
      <c r="FT24" s="10">
        <v>324129.40000000002</v>
      </c>
      <c r="FU24" s="10">
        <v>327916.59999999998</v>
      </c>
      <c r="FV24" s="10">
        <v>331863.5</v>
      </c>
      <c r="FW24" s="10">
        <v>336416.5</v>
      </c>
      <c r="FX24" s="10">
        <v>340746.8</v>
      </c>
      <c r="FY24" s="10">
        <v>345327.1</v>
      </c>
      <c r="FZ24" s="10">
        <v>350182.9</v>
      </c>
      <c r="GA24" s="10">
        <v>355703.6</v>
      </c>
      <c r="GB24" s="10">
        <v>360935.2</v>
      </c>
      <c r="GC24" s="10">
        <v>366294.9</v>
      </c>
      <c r="GD24" s="10">
        <v>371754.9</v>
      </c>
      <c r="GE24" s="10">
        <v>377760.7</v>
      </c>
      <c r="GF24" s="10">
        <v>383362.8</v>
      </c>
      <c r="GG24" s="10">
        <v>388977.4</v>
      </c>
      <c r="GH24" s="10">
        <v>394634.7</v>
      </c>
      <c r="GI24" s="10">
        <v>400879.4</v>
      </c>
      <c r="GJ24" s="10">
        <v>406660.1</v>
      </c>
      <c r="GK24" s="10">
        <v>412528.1</v>
      </c>
      <c r="GL24" s="10">
        <v>418443.9</v>
      </c>
      <c r="GM24" s="10">
        <v>425028.3</v>
      </c>
      <c r="GN24" s="10">
        <v>431162.6</v>
      </c>
      <c r="GO24" s="10">
        <v>437409</v>
      </c>
      <c r="GP24" s="10">
        <v>443791.7</v>
      </c>
      <c r="GQ24" s="10">
        <v>450901.6</v>
      </c>
      <c r="GR24" s="10">
        <v>457461.5</v>
      </c>
      <c r="GS24" s="10">
        <v>464055.8</v>
      </c>
      <c r="GT24" s="10" t="e">
        <v>#N/A</v>
      </c>
    </row>
    <row r="25" spans="2:202" x14ac:dyDescent="0.2">
      <c r="B25" s="25" t="s">
        <v>220</v>
      </c>
      <c r="C25" s="5">
        <v>13228.911074119504</v>
      </c>
      <c r="D25" s="5">
        <v>13536.039961702609</v>
      </c>
      <c r="E25" s="5">
        <v>13896.787436860355</v>
      </c>
      <c r="F25" s="5">
        <v>14417.46552731753</v>
      </c>
      <c r="G25" s="5">
        <v>14690.116166240356</v>
      </c>
      <c r="H25" s="5">
        <v>15117.584045021322</v>
      </c>
      <c r="I25" s="5">
        <v>15425.051392601759</v>
      </c>
      <c r="J25" s="5">
        <v>15591.500396136567</v>
      </c>
      <c r="K25" s="5">
        <v>15772.299958405618</v>
      </c>
      <c r="L25" s="5">
        <v>15826.766608250367</v>
      </c>
      <c r="M25" s="5">
        <v>15840.438330436553</v>
      </c>
      <c r="N25" s="5">
        <v>15861.991102907465</v>
      </c>
      <c r="O25" s="5">
        <v>15853.512575261106</v>
      </c>
      <c r="P25" s="5">
        <v>16080.736686621358</v>
      </c>
      <c r="Q25" s="5">
        <v>16090.633640437476</v>
      </c>
      <c r="R25" s="5">
        <v>16686.497097680054</v>
      </c>
      <c r="S25" s="5">
        <v>16924.373496149994</v>
      </c>
      <c r="T25" s="5">
        <v>17120.31454823451</v>
      </c>
      <c r="U25" s="5">
        <v>17434.284626309738</v>
      </c>
      <c r="V25" s="5">
        <v>17489.803329305756</v>
      </c>
      <c r="W25" s="5">
        <v>18066.2012534776</v>
      </c>
      <c r="X25" s="5">
        <v>18524.845489325096</v>
      </c>
      <c r="Y25" s="5">
        <v>18913.472648908988</v>
      </c>
      <c r="Z25" s="5">
        <v>19409.820608288304</v>
      </c>
      <c r="AA25" s="5">
        <v>19784.356090162382</v>
      </c>
      <c r="AB25" s="5">
        <v>20108.343645498928</v>
      </c>
      <c r="AC25" s="5">
        <v>20617.199703915896</v>
      </c>
      <c r="AD25" s="5">
        <v>21611.092560422792</v>
      </c>
      <c r="AE25" s="5">
        <v>21538.06889953588</v>
      </c>
      <c r="AF25" s="5">
        <v>21889.527010305563</v>
      </c>
      <c r="AG25" s="5">
        <v>22334.219346318179</v>
      </c>
      <c r="AH25" s="5">
        <v>23207.552743840388</v>
      </c>
      <c r="AI25" s="5">
        <v>23442.827816159319</v>
      </c>
      <c r="AJ25" s="5">
        <v>24211.452521211577</v>
      </c>
      <c r="AK25" s="5">
        <v>24695.58508667244</v>
      </c>
      <c r="AL25" s="5">
        <v>25363.274575956671</v>
      </c>
      <c r="AM25" s="5">
        <v>25941.933233757041</v>
      </c>
      <c r="AN25" s="5">
        <v>26678.039679100897</v>
      </c>
      <c r="AO25" s="5">
        <v>27460.127261649857</v>
      </c>
      <c r="AP25" s="5">
        <v>28270.927825492206</v>
      </c>
      <c r="AQ25" s="5">
        <v>29171.552644021151</v>
      </c>
      <c r="AR25" s="5">
        <v>29941.678814624385</v>
      </c>
      <c r="AS25" s="5">
        <v>30450.477466094577</v>
      </c>
      <c r="AT25" s="5">
        <v>30870.867075259896</v>
      </c>
      <c r="AU25" s="5">
        <v>31154.851703595861</v>
      </c>
      <c r="AV25" s="5">
        <v>31561.885212551548</v>
      </c>
      <c r="AW25" s="5">
        <v>32248.677236193595</v>
      </c>
      <c r="AX25" s="5">
        <v>32928.045847659014</v>
      </c>
      <c r="AY25" s="5">
        <v>34195.435150603829</v>
      </c>
      <c r="AZ25" s="5">
        <v>34482.174161668991</v>
      </c>
      <c r="BA25" s="5">
        <v>34890.285125440969</v>
      </c>
      <c r="BB25" s="5">
        <v>35996.757562286228</v>
      </c>
      <c r="BC25" s="5">
        <v>35054.482117768319</v>
      </c>
      <c r="BD25" s="5">
        <v>35516.614459713237</v>
      </c>
      <c r="BE25" s="5">
        <v>35053.847666275455</v>
      </c>
      <c r="BF25" s="5">
        <v>35413.827756242972</v>
      </c>
      <c r="BG25" s="5">
        <v>35983.450137695647</v>
      </c>
      <c r="BH25" s="5">
        <v>36502.691278355174</v>
      </c>
      <c r="BI25" s="5">
        <v>36472.053632116877</v>
      </c>
      <c r="BJ25" s="5">
        <v>37196.272951832289</v>
      </c>
      <c r="BK25" s="5">
        <v>37885.535034147812</v>
      </c>
      <c r="BL25" s="5">
        <v>38531.922850763942</v>
      </c>
      <c r="BM25" s="5">
        <v>39351.682426894055</v>
      </c>
      <c r="BN25" s="5">
        <v>39473.951688194211</v>
      </c>
      <c r="BO25" s="5">
        <v>41202.490106357742</v>
      </c>
      <c r="BP25" s="5">
        <v>42156.059025560477</v>
      </c>
      <c r="BQ25" s="5">
        <v>43407.899121470713</v>
      </c>
      <c r="BR25" s="5">
        <v>44495.35174661105</v>
      </c>
      <c r="BS25" s="5">
        <v>46795.467268214961</v>
      </c>
      <c r="BT25" s="5">
        <v>48396.363106266872</v>
      </c>
      <c r="BU25" s="5">
        <v>49344.609391134458</v>
      </c>
      <c r="BV25" s="5">
        <v>51008.300234383685</v>
      </c>
      <c r="BW25" s="5">
        <v>53895.210223707298</v>
      </c>
      <c r="BX25" s="5">
        <v>55241.251110414945</v>
      </c>
      <c r="BY25" s="5">
        <v>56894.385106163762</v>
      </c>
      <c r="BZ25" s="5">
        <v>58176.221559713995</v>
      </c>
      <c r="CA25" s="5">
        <v>61671.123925197273</v>
      </c>
      <c r="CB25" s="5">
        <v>61611.304996571038</v>
      </c>
      <c r="CC25" s="5">
        <v>63879.16354743675</v>
      </c>
      <c r="CD25" s="5">
        <v>66072.683530794951</v>
      </c>
      <c r="CE25" s="5">
        <v>68264.713023923192</v>
      </c>
      <c r="CF25" s="5">
        <v>66533.204865020278</v>
      </c>
      <c r="CG25" s="5">
        <v>65823.162820223544</v>
      </c>
      <c r="CH25" s="5">
        <v>66177.15129083299</v>
      </c>
      <c r="CI25" s="5">
        <v>66156.455203410995</v>
      </c>
      <c r="CJ25" s="5">
        <v>67133.187327032618</v>
      </c>
      <c r="CK25" s="5">
        <v>64701.978874431225</v>
      </c>
      <c r="CL25" s="5">
        <v>64954.846595125171</v>
      </c>
      <c r="CM25" s="5">
        <v>65333.00963132731</v>
      </c>
      <c r="CN25" s="5">
        <v>64618.874622383722</v>
      </c>
      <c r="CO25" s="5">
        <v>64090.950210506853</v>
      </c>
      <c r="CP25" s="5">
        <v>64455.437535782126</v>
      </c>
      <c r="CQ25" s="5">
        <v>64386.567314945933</v>
      </c>
      <c r="CR25" s="5">
        <v>65290.871345550877</v>
      </c>
      <c r="CS25" s="5">
        <v>65818.56609950398</v>
      </c>
      <c r="CT25" s="5">
        <v>65138.187239999206</v>
      </c>
      <c r="CU25" s="5">
        <v>65029.085793932456</v>
      </c>
      <c r="CV25" s="5">
        <v>67009.623702791418</v>
      </c>
      <c r="CW25" s="5">
        <v>67300.785327555481</v>
      </c>
      <c r="CX25" s="5">
        <v>68946.301175720597</v>
      </c>
      <c r="CY25" s="5">
        <v>69325.233997559611</v>
      </c>
      <c r="CZ25" s="5">
        <v>69890.11082133239</v>
      </c>
      <c r="DA25" s="5">
        <v>70423.991403850217</v>
      </c>
      <c r="DB25" s="5">
        <v>72561.12777725776</v>
      </c>
      <c r="DC25" s="5">
        <v>75103.022090393584</v>
      </c>
      <c r="DD25" s="5">
        <v>76417.001347639074</v>
      </c>
      <c r="DE25" s="5">
        <v>77710.715761719053</v>
      </c>
      <c r="DF25" s="5">
        <v>80220.272800248305</v>
      </c>
      <c r="DG25" s="5">
        <v>82201.479754464221</v>
      </c>
      <c r="DH25" s="5">
        <v>83770.492747589567</v>
      </c>
      <c r="DI25" s="5">
        <v>84703.096938553077</v>
      </c>
      <c r="DJ25" s="5">
        <v>85523.574559393091</v>
      </c>
      <c r="DK25" s="5">
        <v>85910.609539123485</v>
      </c>
      <c r="DL25" s="5">
        <v>86151.146467246974</v>
      </c>
      <c r="DM25" s="5">
        <v>87267.268604433018</v>
      </c>
      <c r="DN25" s="5">
        <v>86077.135389196497</v>
      </c>
      <c r="DO25" s="5">
        <v>83672.997089522731</v>
      </c>
      <c r="DP25" s="5">
        <v>83766.402400289895</v>
      </c>
      <c r="DQ25" s="5">
        <v>82587.81630101944</v>
      </c>
      <c r="DR25" s="5">
        <v>82549.628209167873</v>
      </c>
      <c r="DS25" s="5">
        <v>82095.430157510913</v>
      </c>
      <c r="DT25" s="5">
        <v>83691.903579035963</v>
      </c>
      <c r="DU25" s="5">
        <v>85010.873935118187</v>
      </c>
      <c r="DV25" s="5">
        <v>86169.864328334937</v>
      </c>
      <c r="DW25" s="5">
        <v>87917.952168440956</v>
      </c>
      <c r="DX25" s="5">
        <v>88796.976274296918</v>
      </c>
      <c r="DY25" s="5">
        <v>90501.897824233733</v>
      </c>
      <c r="DZ25" s="5">
        <v>91637.261733028441</v>
      </c>
      <c r="EA25" s="5">
        <v>94634.230334481559</v>
      </c>
      <c r="EB25" s="5">
        <v>95727.051670293047</v>
      </c>
      <c r="EC25" s="5">
        <v>97072.826490316089</v>
      </c>
      <c r="ED25" s="5">
        <v>98626.875504909345</v>
      </c>
      <c r="EE25" s="5">
        <v>99802.900844412172</v>
      </c>
      <c r="EF25" s="5">
        <v>100500.57530322672</v>
      </c>
      <c r="EG25" s="5">
        <v>101596.60382147843</v>
      </c>
      <c r="EH25" s="5">
        <v>102338.18803088258</v>
      </c>
      <c r="EI25" s="5">
        <v>106227.11317743229</v>
      </c>
      <c r="EJ25" s="5">
        <v>107269.9521879341</v>
      </c>
      <c r="EK25" s="5">
        <v>110358.69847652304</v>
      </c>
      <c r="EL25" s="5">
        <v>112702.80015811056</v>
      </c>
      <c r="EM25" s="5">
        <v>113215.3559944772</v>
      </c>
      <c r="EN25" s="5">
        <v>115162.82489252368</v>
      </c>
      <c r="EO25" s="5">
        <v>116768.30749270288</v>
      </c>
      <c r="EP25" s="5">
        <v>116854.71162029624</v>
      </c>
      <c r="EQ25" s="5">
        <v>120449.37110426076</v>
      </c>
      <c r="ER25" s="5">
        <v>122137.66595559176</v>
      </c>
      <c r="ES25" s="5">
        <v>124293.79396207083</v>
      </c>
      <c r="ET25" s="5">
        <v>128114.7209780766</v>
      </c>
      <c r="EU25" s="5">
        <v>130085.04611944324</v>
      </c>
      <c r="EV25" s="5">
        <v>132571.5989766116</v>
      </c>
      <c r="EW25" s="5">
        <v>135237.36907498259</v>
      </c>
      <c r="EX25" s="5">
        <v>138062.10182896262</v>
      </c>
      <c r="EY25" s="5">
        <v>143794.62070121145</v>
      </c>
      <c r="EZ25" s="5">
        <v>145843.58184699263</v>
      </c>
      <c r="FA25" s="5">
        <v>149818.27966750602</v>
      </c>
      <c r="FB25" s="5">
        <v>151280.01378429003</v>
      </c>
      <c r="FC25" s="10">
        <v>155975.80204351433</v>
      </c>
      <c r="FD25" s="10">
        <v>157785.5976316403</v>
      </c>
      <c r="FE25" s="10">
        <v>160080.20000000001</v>
      </c>
      <c r="FF25" s="10">
        <v>162291.79999999999</v>
      </c>
      <c r="FG25" s="10">
        <v>165195</v>
      </c>
      <c r="FH25" s="10">
        <v>167959.6</v>
      </c>
      <c r="FI25" s="10">
        <v>170823.2</v>
      </c>
      <c r="FJ25" s="10">
        <v>173481.7</v>
      </c>
      <c r="FK25" s="10">
        <v>176032.3</v>
      </c>
      <c r="FL25" s="10">
        <v>178532.7</v>
      </c>
      <c r="FM25" s="10">
        <v>180996.9</v>
      </c>
      <c r="FN25" s="10">
        <v>183492.6</v>
      </c>
      <c r="FO25" s="10">
        <v>186076.6</v>
      </c>
      <c r="FP25" s="10">
        <v>188630.9</v>
      </c>
      <c r="FQ25" s="10">
        <v>191141.7</v>
      </c>
      <c r="FR25" s="10">
        <v>193587.6</v>
      </c>
      <c r="FS25" s="10">
        <v>196071.5</v>
      </c>
      <c r="FT25" s="10">
        <v>198466.5</v>
      </c>
      <c r="FU25" s="10">
        <v>200884.4</v>
      </c>
      <c r="FV25" s="10">
        <v>203385.3</v>
      </c>
      <c r="FW25" s="10">
        <v>206052.6</v>
      </c>
      <c r="FX25" s="10">
        <v>208812.79999999999</v>
      </c>
      <c r="FY25" s="10">
        <v>211759.4</v>
      </c>
      <c r="FZ25" s="10">
        <v>214898.8</v>
      </c>
      <c r="GA25" s="10">
        <v>218284.79999999999</v>
      </c>
      <c r="GB25" s="10">
        <v>221732.1</v>
      </c>
      <c r="GC25" s="10">
        <v>225292.3</v>
      </c>
      <c r="GD25" s="10">
        <v>228954.9</v>
      </c>
      <c r="GE25" s="10">
        <v>232772.1</v>
      </c>
      <c r="GF25" s="10">
        <v>236586.3</v>
      </c>
      <c r="GG25" s="10">
        <v>240429.6</v>
      </c>
      <c r="GH25" s="10">
        <v>244309.8</v>
      </c>
      <c r="GI25" s="10">
        <v>248340.7</v>
      </c>
      <c r="GJ25" s="10">
        <v>252312.4</v>
      </c>
      <c r="GK25" s="10">
        <v>256329.7</v>
      </c>
      <c r="GL25" s="10">
        <v>260376.8</v>
      </c>
      <c r="GM25" s="10">
        <v>264586.90000000002</v>
      </c>
      <c r="GN25" s="10">
        <v>268771.20000000001</v>
      </c>
      <c r="GO25" s="10">
        <v>273047.8</v>
      </c>
      <c r="GP25" s="10">
        <v>277414.90000000002</v>
      </c>
      <c r="GQ25" s="10">
        <v>282022.7</v>
      </c>
      <c r="GR25" s="10">
        <v>286572.7</v>
      </c>
      <c r="GS25" s="10">
        <v>291185.2</v>
      </c>
      <c r="GT25" s="10" t="e">
        <v>#N/A</v>
      </c>
    </row>
    <row r="26" spans="2:202" x14ac:dyDescent="0.2">
      <c r="B26" s="25" t="s">
        <v>15</v>
      </c>
      <c r="C26" s="5">
        <v>12425.402269841694</v>
      </c>
      <c r="D26" s="5">
        <v>12618.66450947962</v>
      </c>
      <c r="E26" s="5">
        <v>12975.198462408101</v>
      </c>
      <c r="F26" s="5">
        <v>13425.106692974578</v>
      </c>
      <c r="G26" s="5">
        <v>13537.948532055656</v>
      </c>
      <c r="H26" s="5">
        <v>13864.576558955725</v>
      </c>
      <c r="I26" s="5">
        <v>14325.860472518752</v>
      </c>
      <c r="J26" s="5">
        <v>14458.405373369504</v>
      </c>
      <c r="K26" s="5">
        <v>14626.440797764282</v>
      </c>
      <c r="L26" s="5">
        <v>14794.183054540099</v>
      </c>
      <c r="M26" s="5">
        <v>14926.243494217721</v>
      </c>
      <c r="N26" s="5">
        <v>15109.502486731506</v>
      </c>
      <c r="O26" s="5">
        <v>15359.282631651729</v>
      </c>
      <c r="P26" s="5">
        <v>15466.20851621052</v>
      </c>
      <c r="Q26" s="5">
        <v>15480.796096245065</v>
      </c>
      <c r="R26" s="5">
        <v>15929.539503578288</v>
      </c>
      <c r="S26" s="5">
        <v>16202.990307195087</v>
      </c>
      <c r="T26" s="5">
        <v>16476.572531968042</v>
      </c>
      <c r="U26" s="5">
        <v>16803.322105485098</v>
      </c>
      <c r="V26" s="5">
        <v>16942.234491107305</v>
      </c>
      <c r="W26" s="5">
        <v>17324.803531905807</v>
      </c>
      <c r="X26" s="5">
        <v>17552.917608125772</v>
      </c>
      <c r="Y26" s="5">
        <v>17779.298911325572</v>
      </c>
      <c r="Z26" s="5">
        <v>18084.656715128345</v>
      </c>
      <c r="AA26" s="5">
        <v>18410.366512021159</v>
      </c>
      <c r="AB26" s="5">
        <v>18553.638862549735</v>
      </c>
      <c r="AC26" s="5">
        <v>18805.470809117098</v>
      </c>
      <c r="AD26" s="5">
        <v>19198.568238974</v>
      </c>
      <c r="AE26" s="5">
        <v>19123.393063322932</v>
      </c>
      <c r="AF26" s="5">
        <v>19323.443240351622</v>
      </c>
      <c r="AG26" s="5">
        <v>19650.093058451097</v>
      </c>
      <c r="AH26" s="5">
        <v>20268.721102919586</v>
      </c>
      <c r="AI26" s="5">
        <v>20435.344948577222</v>
      </c>
      <c r="AJ26" s="5">
        <v>20846.376948619898</v>
      </c>
      <c r="AK26" s="5">
        <v>21269.317188266647</v>
      </c>
      <c r="AL26" s="5">
        <v>21726.8326002291</v>
      </c>
      <c r="AM26" s="5">
        <v>22351.940520853699</v>
      </c>
      <c r="AN26" s="5">
        <v>22662.607241387486</v>
      </c>
      <c r="AO26" s="5">
        <v>22876.532511497313</v>
      </c>
      <c r="AP26" s="5">
        <v>23084.782369595054</v>
      </c>
      <c r="AQ26" s="5">
        <v>23767.488948151869</v>
      </c>
      <c r="AR26" s="5">
        <v>24084.412400850015</v>
      </c>
      <c r="AS26" s="5">
        <v>24335.970343218341</v>
      </c>
      <c r="AT26" s="5">
        <v>24527.909452100565</v>
      </c>
      <c r="AU26" s="5">
        <v>24787.910777454363</v>
      </c>
      <c r="AV26" s="5">
        <v>25024.319775823991</v>
      </c>
      <c r="AW26" s="5">
        <v>25326.776398656744</v>
      </c>
      <c r="AX26" s="5">
        <v>25700.833168828678</v>
      </c>
      <c r="AY26" s="5">
        <v>26255.309718134147</v>
      </c>
      <c r="AZ26" s="5">
        <v>26379.347502366349</v>
      </c>
      <c r="BA26" s="5">
        <v>26516.419101632579</v>
      </c>
      <c r="BB26" s="5">
        <v>27051.922880481947</v>
      </c>
      <c r="BC26" s="5">
        <v>26749.510656082999</v>
      </c>
      <c r="BD26" s="5">
        <v>27093.183117974844</v>
      </c>
      <c r="BE26" s="5">
        <v>26920.450538796456</v>
      </c>
      <c r="BF26" s="5">
        <v>27289.744903871106</v>
      </c>
      <c r="BG26" s="5">
        <v>27564.612804166962</v>
      </c>
      <c r="BH26" s="5">
        <v>27968.678027493304</v>
      </c>
      <c r="BI26" s="5">
        <v>28077.644483749962</v>
      </c>
      <c r="BJ26" s="5">
        <v>28608.79402951428</v>
      </c>
      <c r="BK26" s="5">
        <v>28873.751189092691</v>
      </c>
      <c r="BL26" s="5">
        <v>29206.102206479911</v>
      </c>
      <c r="BM26" s="5">
        <v>29626.612777967359</v>
      </c>
      <c r="BN26" s="5">
        <v>29739.199990550482</v>
      </c>
      <c r="BO26" s="5">
        <v>30643.712674428942</v>
      </c>
      <c r="BP26" s="5">
        <v>31131.106658845601</v>
      </c>
      <c r="BQ26" s="5">
        <v>31556.601179106874</v>
      </c>
      <c r="BR26" s="5">
        <v>31942.355673349444</v>
      </c>
      <c r="BS26" s="5">
        <v>32755.871815772614</v>
      </c>
      <c r="BT26" s="5">
        <v>33217.028909649562</v>
      </c>
      <c r="BU26" s="5">
        <v>33480.889924042094</v>
      </c>
      <c r="BV26" s="5">
        <v>34100.369011192663</v>
      </c>
      <c r="BW26" s="5">
        <v>35755.652499231561</v>
      </c>
      <c r="BX26" s="5">
        <v>36507.821236380827</v>
      </c>
      <c r="BY26" s="5">
        <v>37355.583669491141</v>
      </c>
      <c r="BZ26" s="5">
        <v>38001.245005153396</v>
      </c>
      <c r="CA26" s="5">
        <v>39296.62549540199</v>
      </c>
      <c r="CB26" s="5">
        <v>39267.967621827069</v>
      </c>
      <c r="CC26" s="5">
        <v>40217.914631977103</v>
      </c>
      <c r="CD26" s="5">
        <v>41219.494087550331</v>
      </c>
      <c r="CE26" s="5">
        <v>42441.599468833694</v>
      </c>
      <c r="CF26" s="5">
        <v>42069.649452759993</v>
      </c>
      <c r="CG26" s="5">
        <v>41969.15593656298</v>
      </c>
      <c r="CH26" s="5">
        <v>42285.461498585093</v>
      </c>
      <c r="CI26" s="5">
        <v>42350.461751736628</v>
      </c>
      <c r="CJ26" s="5">
        <v>42804.51923518836</v>
      </c>
      <c r="CK26" s="5">
        <v>41685.504080848266</v>
      </c>
      <c r="CL26" s="5">
        <v>41797.774180266286</v>
      </c>
      <c r="CM26" s="5">
        <v>42267.64975205894</v>
      </c>
      <c r="CN26" s="5">
        <v>42131.862574132763</v>
      </c>
      <c r="CO26" s="5">
        <v>42075.539727698088</v>
      </c>
      <c r="CP26" s="5">
        <v>42599.15794580795</v>
      </c>
      <c r="CQ26" s="5">
        <v>42794.432990366637</v>
      </c>
      <c r="CR26" s="5">
        <v>43322.114929299882</v>
      </c>
      <c r="CS26" s="5">
        <v>43619.316359050783</v>
      </c>
      <c r="CT26" s="5">
        <v>43403.517073438939</v>
      </c>
      <c r="CU26" s="5">
        <v>43199.959089940858</v>
      </c>
      <c r="CV26" s="5">
        <v>43847.75536250713</v>
      </c>
      <c r="CW26" s="5">
        <v>43613.98208717136</v>
      </c>
      <c r="CX26" s="5">
        <v>56531.413451891851</v>
      </c>
      <c r="CY26" s="5">
        <v>45590.252776078822</v>
      </c>
      <c r="CZ26" s="5">
        <v>46852.775840949136</v>
      </c>
      <c r="DA26" s="5">
        <v>47928.930668849061</v>
      </c>
      <c r="DB26" s="5">
        <v>50199.883056344675</v>
      </c>
      <c r="DC26" s="5">
        <v>51369.102387571365</v>
      </c>
      <c r="DD26" s="5">
        <v>51688.736077258756</v>
      </c>
      <c r="DE26" s="5">
        <v>51893.901017883261</v>
      </c>
      <c r="DF26" s="5">
        <v>52636.547989090453</v>
      </c>
      <c r="DG26" s="5">
        <v>54009.266248524254</v>
      </c>
      <c r="DH26" s="5">
        <v>55332.870843276498</v>
      </c>
      <c r="DI26" s="5">
        <v>56010.786068038615</v>
      </c>
      <c r="DJ26" s="5">
        <v>56667.400588709905</v>
      </c>
      <c r="DK26" s="5">
        <v>56668.922417516835</v>
      </c>
      <c r="DL26" s="5">
        <v>57476.294038635053</v>
      </c>
      <c r="DM26" s="5">
        <v>56537.44749161751</v>
      </c>
      <c r="DN26" s="5">
        <v>54857.970152723901</v>
      </c>
      <c r="DO26" s="5">
        <v>52360.363564790627</v>
      </c>
      <c r="DP26" s="5">
        <v>51962.357716901701</v>
      </c>
      <c r="DQ26" s="5">
        <v>50835.012917875392</v>
      </c>
      <c r="DR26" s="5">
        <v>50392.929426455601</v>
      </c>
      <c r="DS26" s="5">
        <v>50728.231378165648</v>
      </c>
      <c r="DT26" s="5">
        <v>51589.536838113265</v>
      </c>
      <c r="DU26" s="5">
        <v>52431.308495665442</v>
      </c>
      <c r="DV26" s="5">
        <v>53246.483800192662</v>
      </c>
      <c r="DW26" s="5">
        <v>54711.582697462007</v>
      </c>
      <c r="DX26" s="5">
        <v>55064.030210242927</v>
      </c>
      <c r="DY26" s="5">
        <v>55700.790874552593</v>
      </c>
      <c r="DZ26" s="5">
        <v>56594.728850075</v>
      </c>
      <c r="EA26" s="5">
        <v>59301.997650236102</v>
      </c>
      <c r="EB26" s="5">
        <v>60818.380599205484</v>
      </c>
      <c r="EC26" s="5">
        <v>61543.090591495777</v>
      </c>
      <c r="ED26" s="5">
        <v>64141.183980883456</v>
      </c>
      <c r="EE26" s="5">
        <v>62382.019807899596</v>
      </c>
      <c r="EF26" s="5">
        <v>62335.607750071627</v>
      </c>
      <c r="EG26" s="5">
        <v>62592.111203074557</v>
      </c>
      <c r="EH26" s="5">
        <v>62434.496794934137</v>
      </c>
      <c r="EI26" s="5">
        <v>64855.857218230398</v>
      </c>
      <c r="EJ26" s="5">
        <v>66543.5894745806</v>
      </c>
      <c r="EK26" s="5">
        <v>68562.910784613719</v>
      </c>
      <c r="EL26" s="5">
        <v>70052.032352204435</v>
      </c>
      <c r="EM26" s="5">
        <v>70119.466504240801</v>
      </c>
      <c r="EN26" s="5">
        <v>70646.505818299032</v>
      </c>
      <c r="EO26" s="5">
        <v>70917.623537945983</v>
      </c>
      <c r="EP26" s="5">
        <v>70326.140625087501</v>
      </c>
      <c r="EQ26" s="5">
        <v>71810.155837022889</v>
      </c>
      <c r="ER26" s="5">
        <v>72694.596897423442</v>
      </c>
      <c r="ES26" s="5">
        <v>73681.595934377314</v>
      </c>
      <c r="ET26" s="5">
        <v>75279.045549136004</v>
      </c>
      <c r="EU26" s="5">
        <v>76167.420537234066</v>
      </c>
      <c r="EV26" s="5">
        <v>76703.597998192228</v>
      </c>
      <c r="EW26" s="5">
        <v>77436.134315241652</v>
      </c>
      <c r="EX26" s="5">
        <v>78726.013912421418</v>
      </c>
      <c r="EY26" s="5">
        <v>80863.006131409915</v>
      </c>
      <c r="EZ26" s="5">
        <v>81645.324471289248</v>
      </c>
      <c r="FA26" s="5">
        <v>83021.746601164166</v>
      </c>
      <c r="FB26" s="5">
        <v>83559.430867457428</v>
      </c>
      <c r="FC26" s="10">
        <v>85070.676804374263</v>
      </c>
      <c r="FD26" s="10">
        <v>86035.281371270656</v>
      </c>
      <c r="FE26" s="10">
        <v>86794.75</v>
      </c>
      <c r="FF26" s="10">
        <v>87672.36</v>
      </c>
      <c r="FG26" s="10">
        <v>88589.18</v>
      </c>
      <c r="FH26" s="10">
        <v>89430.99</v>
      </c>
      <c r="FI26" s="10">
        <v>90446.42</v>
      </c>
      <c r="FJ26" s="10">
        <v>91370.22</v>
      </c>
      <c r="FK26" s="10">
        <v>92354.44</v>
      </c>
      <c r="FL26" s="10">
        <v>93244.4</v>
      </c>
      <c r="FM26" s="10">
        <v>94097.63</v>
      </c>
      <c r="FN26" s="10">
        <v>94999.21</v>
      </c>
      <c r="FO26" s="10">
        <v>96012.18</v>
      </c>
      <c r="FP26" s="10">
        <v>96937.31</v>
      </c>
      <c r="FQ26" s="10">
        <v>97854.47</v>
      </c>
      <c r="FR26" s="10">
        <v>98741.8</v>
      </c>
      <c r="FS26" s="10">
        <v>99776.33</v>
      </c>
      <c r="FT26" s="10">
        <v>100668</v>
      </c>
      <c r="FU26" s="10">
        <v>101579.3</v>
      </c>
      <c r="FV26" s="10">
        <v>102537.8</v>
      </c>
      <c r="FW26" s="10">
        <v>103679.9</v>
      </c>
      <c r="FX26" s="10">
        <v>104748.3</v>
      </c>
      <c r="FY26" s="10">
        <v>105886.9</v>
      </c>
      <c r="FZ26" s="10">
        <v>107101.5</v>
      </c>
      <c r="GA26" s="10">
        <v>108509.1</v>
      </c>
      <c r="GB26" s="10">
        <v>109816.7</v>
      </c>
      <c r="GC26" s="10">
        <v>111151</v>
      </c>
      <c r="GD26" s="10">
        <v>112502.6</v>
      </c>
      <c r="GE26" s="10">
        <v>114006</v>
      </c>
      <c r="GF26" s="10">
        <v>115374.3</v>
      </c>
      <c r="GG26" s="10">
        <v>116734.3</v>
      </c>
      <c r="GH26" s="10">
        <v>118096</v>
      </c>
      <c r="GI26" s="10">
        <v>119622.5</v>
      </c>
      <c r="GJ26" s="10">
        <v>120999.9</v>
      </c>
      <c r="GK26" s="10">
        <v>122393.5</v>
      </c>
      <c r="GL26" s="10">
        <v>123791.9</v>
      </c>
      <c r="GM26" s="10">
        <v>125378.7</v>
      </c>
      <c r="GN26" s="10">
        <v>126823.6</v>
      </c>
      <c r="GO26" s="10">
        <v>128293</v>
      </c>
      <c r="GP26" s="10">
        <v>129793.60000000001</v>
      </c>
      <c r="GQ26" s="10">
        <v>131496.70000000001</v>
      </c>
      <c r="GR26" s="10">
        <v>133028.1</v>
      </c>
      <c r="GS26" s="10">
        <v>134558</v>
      </c>
      <c r="GT26" s="10" t="e">
        <v>#N/A</v>
      </c>
    </row>
    <row r="27" spans="2:202" x14ac:dyDescent="0.2"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</row>
    <row r="28" spans="2:202" x14ac:dyDescent="0.2">
      <c r="B28" s="25" t="s">
        <v>247</v>
      </c>
      <c r="C28" s="3">
        <v>78.664249181747437</v>
      </c>
      <c r="D28" s="3">
        <v>81.844919919967651</v>
      </c>
      <c r="E28" s="3">
        <v>84.140247106552124</v>
      </c>
      <c r="F28" s="3">
        <v>86.33720874786377</v>
      </c>
      <c r="G28" s="3">
        <v>87.878358364105239</v>
      </c>
      <c r="H28" s="3">
        <v>90.075320005416884</v>
      </c>
      <c r="I28" s="3">
        <v>93.583899736404419</v>
      </c>
      <c r="J28" s="3">
        <v>94.829928874969482</v>
      </c>
      <c r="K28" s="3">
        <v>96.600621938705444</v>
      </c>
      <c r="L28" s="3">
        <v>98.764789104461684</v>
      </c>
      <c r="M28" s="3">
        <v>98.174548149108887</v>
      </c>
      <c r="N28" s="3">
        <v>97.551542520523071</v>
      </c>
      <c r="O28" s="3">
        <v>97.584331035614014</v>
      </c>
      <c r="P28" s="3">
        <v>98.666417598724365</v>
      </c>
      <c r="Q28" s="3">
        <v>100.10919570922852</v>
      </c>
      <c r="R28" s="3">
        <v>100.69940090179443</v>
      </c>
      <c r="S28" s="3">
        <v>101.48639678955078</v>
      </c>
      <c r="T28" s="3">
        <v>102.63409614562988</v>
      </c>
      <c r="U28" s="3">
        <v>103.4209966659546</v>
      </c>
      <c r="V28" s="3">
        <v>104.30639982223512</v>
      </c>
      <c r="W28" s="3">
        <v>105.0933003425598</v>
      </c>
      <c r="X28" s="3">
        <v>105.25729656219482</v>
      </c>
      <c r="Y28" s="3">
        <v>105.55239915847778</v>
      </c>
      <c r="Z28" s="3">
        <v>106.24099969863892</v>
      </c>
      <c r="AA28" s="3">
        <v>106.89680576324464</v>
      </c>
      <c r="AB28" s="3">
        <v>106.07709884643556</v>
      </c>
      <c r="AC28" s="3">
        <v>106.56889677047728</v>
      </c>
      <c r="AD28" s="3">
        <v>106.86399936676024</v>
      </c>
      <c r="AE28" s="3">
        <v>107.59999752044678</v>
      </c>
      <c r="AF28" s="3">
        <v>108.59999656677246</v>
      </c>
      <c r="AG28" s="3">
        <v>109.70000028610228</v>
      </c>
      <c r="AH28" s="3">
        <v>110.80000400543211</v>
      </c>
      <c r="AI28" s="3">
        <v>111.50000095367432</v>
      </c>
      <c r="AJ28" s="3">
        <v>112.30000257492064</v>
      </c>
      <c r="AK28" s="3">
        <v>113.30000162124634</v>
      </c>
      <c r="AL28" s="3">
        <v>114.30000066757202</v>
      </c>
      <c r="AM28" s="3">
        <v>115.79999923706056</v>
      </c>
      <c r="AN28" s="3">
        <v>117.59999990463255</v>
      </c>
      <c r="AO28" s="3">
        <v>119.0000057220459</v>
      </c>
      <c r="AP28" s="3">
        <v>120.20000219345091</v>
      </c>
      <c r="AQ28" s="3">
        <v>123.50000143051147</v>
      </c>
      <c r="AR28" s="3">
        <v>124.89999532699584</v>
      </c>
      <c r="AS28" s="3">
        <v>127.79999971389772</v>
      </c>
      <c r="AT28" s="3">
        <v>130.9999942779541</v>
      </c>
      <c r="AU28" s="3">
        <v>132.50000476837158</v>
      </c>
      <c r="AV28" s="3">
        <v>133.50000381469729</v>
      </c>
      <c r="AW28" s="3">
        <v>134.59999561309814</v>
      </c>
      <c r="AX28" s="3">
        <v>135.80000400543213</v>
      </c>
      <c r="AY28" s="3">
        <v>137.10000514984131</v>
      </c>
      <c r="AZ28" s="3">
        <v>138.49999904632568</v>
      </c>
      <c r="BA28" s="3">
        <v>139.60000276565552</v>
      </c>
      <c r="BB28" s="3">
        <v>140.79999923706055</v>
      </c>
      <c r="BC28" s="3">
        <v>141.49999618530271</v>
      </c>
      <c r="BD28" s="3">
        <v>142.29999780654907</v>
      </c>
      <c r="BE28" s="3">
        <v>143.20000410079956</v>
      </c>
      <c r="BF28" s="3">
        <v>144.59999799728394</v>
      </c>
      <c r="BG28" s="3">
        <v>145.79999446868896</v>
      </c>
      <c r="BH28" s="3">
        <v>147.00000286102295</v>
      </c>
      <c r="BI28" s="3">
        <v>148.50000143051147</v>
      </c>
      <c r="BJ28" s="3">
        <v>149.89999532699585</v>
      </c>
      <c r="BK28" s="3">
        <v>150.69999694824219</v>
      </c>
      <c r="BL28" s="3">
        <v>151.69999599456787</v>
      </c>
      <c r="BM28" s="3">
        <v>152.79999971389773</v>
      </c>
      <c r="BN28" s="3">
        <v>153.79999876022339</v>
      </c>
      <c r="BO28" s="3">
        <v>154.90000247955322</v>
      </c>
      <c r="BP28" s="3">
        <v>156.2999963760376</v>
      </c>
      <c r="BQ28" s="3">
        <v>158.29999446868896</v>
      </c>
      <c r="BR28" s="3">
        <v>160.50000190734863</v>
      </c>
      <c r="BS28" s="3">
        <v>161.60000562667847</v>
      </c>
      <c r="BT28" s="3">
        <v>162.1999979019165</v>
      </c>
      <c r="BU28" s="3">
        <v>163.49999904632568</v>
      </c>
      <c r="BV28" s="3">
        <v>164.69999551773071</v>
      </c>
      <c r="BW28" s="3">
        <v>166.40000343322754</v>
      </c>
      <c r="BX28" s="3">
        <v>166.90000295639038</v>
      </c>
      <c r="BY28" s="3">
        <v>168.4999942779541</v>
      </c>
      <c r="BZ28" s="3">
        <v>169.40000057220459</v>
      </c>
      <c r="CA28" s="3">
        <v>170.59999704360962</v>
      </c>
      <c r="CB28" s="3">
        <v>172.50000238418579</v>
      </c>
      <c r="CC28" s="3">
        <v>173.39999675750732</v>
      </c>
      <c r="CD28" s="3">
        <v>174.60000514984131</v>
      </c>
      <c r="CE28" s="3">
        <v>176.10000371932983</v>
      </c>
      <c r="CF28" s="3">
        <v>178.49999666213989</v>
      </c>
      <c r="CG28" s="3">
        <v>180.29999732971191</v>
      </c>
      <c r="CH28" s="3">
        <v>181.79999589920044</v>
      </c>
      <c r="CI28" s="3">
        <v>184.00000333786011</v>
      </c>
      <c r="CJ28" s="3">
        <v>185.19999980926511</v>
      </c>
      <c r="CK28" s="3">
        <v>186.80000305175781</v>
      </c>
      <c r="CL28" s="3">
        <v>187.00000047683716</v>
      </c>
      <c r="CM28" s="3">
        <v>187.60000467300415</v>
      </c>
      <c r="CN28" s="3">
        <v>189.10000324249268</v>
      </c>
      <c r="CO28" s="3">
        <v>190.29999971389773</v>
      </c>
      <c r="CP28" s="3">
        <v>190.45000076293945</v>
      </c>
      <c r="CQ28" s="3">
        <v>191.29999876022339</v>
      </c>
      <c r="CR28" s="3">
        <v>192</v>
      </c>
      <c r="CS28" s="3">
        <v>194.4</v>
      </c>
      <c r="CT28" s="3">
        <v>192.35</v>
      </c>
      <c r="CU28" s="3">
        <v>193.5</v>
      </c>
      <c r="CV28" s="3">
        <v>194.8</v>
      </c>
      <c r="CW28" s="3">
        <v>194.6</v>
      </c>
      <c r="CX28" s="3">
        <v>195.8</v>
      </c>
      <c r="CY28" s="3">
        <v>197.6</v>
      </c>
      <c r="CZ28" s="3">
        <v>200.59999999999997</v>
      </c>
      <c r="DA28" s="3">
        <v>199.9</v>
      </c>
      <c r="DB28" s="3">
        <v>202.1</v>
      </c>
      <c r="DC28" s="3">
        <v>203.6</v>
      </c>
      <c r="DD28" s="3">
        <v>207.8</v>
      </c>
      <c r="DE28" s="3">
        <v>209.6</v>
      </c>
      <c r="DF28" s="3">
        <v>209.55</v>
      </c>
      <c r="DG28" s="3">
        <v>211.7</v>
      </c>
      <c r="DH28" s="3">
        <v>215.64</v>
      </c>
      <c r="DI28" s="3">
        <v>215.98</v>
      </c>
      <c r="DJ28" s="3">
        <v>218.7</v>
      </c>
      <c r="DK28" s="3">
        <v>221.73</v>
      </c>
      <c r="DL28" s="3">
        <v>225.63</v>
      </c>
      <c r="DM28" s="3">
        <v>227.75</v>
      </c>
      <c r="DN28" s="3">
        <v>224.25000000000003</v>
      </c>
      <c r="DO28" s="3">
        <v>224.74</v>
      </c>
      <c r="DP28" s="3">
        <v>226.58999999999995</v>
      </c>
      <c r="DQ28" s="3">
        <v>227.14</v>
      </c>
      <c r="DR28" s="3">
        <v>225.94</v>
      </c>
      <c r="DS28" s="3">
        <v>226.09</v>
      </c>
      <c r="DT28" s="3">
        <v>226.32</v>
      </c>
      <c r="DU28" s="3">
        <v>227.65</v>
      </c>
      <c r="DV28" s="3">
        <v>227.06</v>
      </c>
      <c r="DW28" s="3">
        <v>229.48</v>
      </c>
      <c r="DX28" s="3">
        <v>232.28</v>
      </c>
      <c r="DY28" s="3">
        <v>233.80999999999997</v>
      </c>
      <c r="DZ28" s="3">
        <v>235.36</v>
      </c>
      <c r="EA28" s="3">
        <v>235.74</v>
      </c>
      <c r="EB28" s="3">
        <v>238.74</v>
      </c>
      <c r="EC28" s="3">
        <v>240.21</v>
      </c>
      <c r="ED28" s="3">
        <v>239.67</v>
      </c>
      <c r="EE28" s="3">
        <v>239.9</v>
      </c>
      <c r="EF28" s="3">
        <v>241.82</v>
      </c>
      <c r="EG28" s="3">
        <v>242.77</v>
      </c>
      <c r="EH28" s="3">
        <v>241.92</v>
      </c>
      <c r="EI28" s="3">
        <v>242.77</v>
      </c>
      <c r="EJ28" s="3">
        <v>247.13</v>
      </c>
      <c r="EK28" s="3">
        <v>247.19000000000003</v>
      </c>
      <c r="EL28" s="3">
        <v>246.45</v>
      </c>
      <c r="EM28" s="3">
        <v>245.5</v>
      </c>
      <c r="EN28" s="3">
        <v>249.62</v>
      </c>
      <c r="EO28" s="3">
        <v>251.62</v>
      </c>
      <c r="EP28" s="3">
        <v>250.61</v>
      </c>
      <c r="EQ28" s="3">
        <v>250.94</v>
      </c>
      <c r="ER28" s="3">
        <v>254.96</v>
      </c>
      <c r="ES28" s="3">
        <v>256.91000000000003</v>
      </c>
      <c r="ET28" s="3">
        <v>256.88099999999997</v>
      </c>
      <c r="EU28" s="3">
        <v>259.50299999999999</v>
      </c>
      <c r="EV28" s="3">
        <v>262.65800000000002</v>
      </c>
      <c r="EW28" s="3">
        <v>263.33300000000003</v>
      </c>
      <c r="EX28" s="3">
        <v>265.25150000000002</v>
      </c>
      <c r="EY28" s="3">
        <v>268.03100000000001</v>
      </c>
      <c r="EZ28" s="3">
        <v>271.35199999999998</v>
      </c>
      <c r="FA28" s="3">
        <v>271.625</v>
      </c>
      <c r="FB28" s="3">
        <v>273.04899999999998</v>
      </c>
      <c r="FC28" s="3">
        <v>275.30399999999997</v>
      </c>
      <c r="FD28" s="3">
        <v>277.69799999999998</v>
      </c>
      <c r="FE28" s="3">
        <v>278.0333</v>
      </c>
      <c r="FF28" s="3">
        <v>279.2903</v>
      </c>
      <c r="FG28" s="9">
        <v>281.8777</v>
      </c>
      <c r="FH28" s="9">
        <v>284.71140000000003</v>
      </c>
      <c r="FI28" s="9">
        <v>285.06439999999998</v>
      </c>
      <c r="FJ28" s="9">
        <v>285.20190000000002</v>
      </c>
      <c r="FK28" s="9">
        <v>287.4042</v>
      </c>
      <c r="FL28" s="9">
        <v>291.3175</v>
      </c>
      <c r="FM28" s="9">
        <v>291.64139999999998</v>
      </c>
      <c r="FN28" s="9">
        <v>291.78980000000001</v>
      </c>
      <c r="FO28" s="9">
        <v>294.64530000000002</v>
      </c>
      <c r="FP28" s="9">
        <v>298.98349999999999</v>
      </c>
      <c r="FQ28" s="9">
        <v>299.46660000000003</v>
      </c>
      <c r="FR28" s="9">
        <v>299.99759999999998</v>
      </c>
      <c r="FS28" s="9">
        <v>302.60759999999999</v>
      </c>
      <c r="FT28" s="9">
        <v>306.7577</v>
      </c>
      <c r="FU28" s="9">
        <v>306.97399999999999</v>
      </c>
      <c r="FV28" s="9">
        <v>307.35809999999998</v>
      </c>
      <c r="FW28" s="9">
        <v>310.02339999999998</v>
      </c>
      <c r="FX28" s="9">
        <v>314.34739999999999</v>
      </c>
      <c r="FY28" s="9">
        <v>314.45350000000002</v>
      </c>
      <c r="FZ28" s="9">
        <v>314.75</v>
      </c>
      <c r="GA28" s="9">
        <v>317.46179999999998</v>
      </c>
      <c r="GB28" s="9">
        <v>321.90589999999997</v>
      </c>
      <c r="GC28" s="9">
        <v>321.89049999999997</v>
      </c>
      <c r="GD28" s="9">
        <v>322.10910000000001</v>
      </c>
      <c r="GE28" s="9">
        <v>324.94049999999999</v>
      </c>
      <c r="GF28" s="9">
        <v>329.59539999999998</v>
      </c>
      <c r="GG28" s="9">
        <v>329.55270000000002</v>
      </c>
      <c r="GH28" s="9">
        <v>329.77820000000003</v>
      </c>
      <c r="GI28" s="9">
        <v>332.74329999999998</v>
      </c>
      <c r="GJ28" s="9">
        <v>337.61079999999998</v>
      </c>
      <c r="GK28" s="9">
        <v>337.52870000000001</v>
      </c>
      <c r="GL28" s="9">
        <v>337.7158</v>
      </c>
      <c r="GM28" s="9">
        <v>340.80709999999999</v>
      </c>
      <c r="GN28" s="9">
        <v>345.93090000000001</v>
      </c>
      <c r="GO28" s="9">
        <v>345.68740000000003</v>
      </c>
      <c r="GP28" s="9">
        <v>345.91879999999998</v>
      </c>
      <c r="GQ28" s="9">
        <v>349.14280000000002</v>
      </c>
      <c r="GR28" s="9">
        <v>354.45780000000002</v>
      </c>
      <c r="GS28" s="9">
        <v>354.02929999999998</v>
      </c>
      <c r="GT28" s="9" t="e">
        <v>#N/A</v>
      </c>
    </row>
    <row r="29" spans="2:202" x14ac:dyDescent="0.2">
      <c r="B29" s="25" t="s">
        <v>248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>
        <v>162.19999999999999</v>
      </c>
      <c r="BX29" s="3">
        <v>162.35000000000002</v>
      </c>
      <c r="BY29" s="3">
        <v>163.80000000000001</v>
      </c>
      <c r="BZ29" s="3">
        <v>164.9</v>
      </c>
      <c r="CA29" s="3">
        <v>166</v>
      </c>
      <c r="CB29" s="3">
        <v>167.9</v>
      </c>
      <c r="CC29" s="3">
        <v>168.8</v>
      </c>
      <c r="CD29" s="3">
        <v>170.14999999999998</v>
      </c>
      <c r="CE29" s="3">
        <v>171.6</v>
      </c>
      <c r="CF29" s="3">
        <v>173.9</v>
      </c>
      <c r="CG29" s="3">
        <v>175.4</v>
      </c>
      <c r="CH29" s="3">
        <v>177.25</v>
      </c>
      <c r="CI29" s="3">
        <v>179.2</v>
      </c>
      <c r="CJ29" s="3">
        <v>180.35</v>
      </c>
      <c r="CK29" s="3">
        <v>181.5</v>
      </c>
      <c r="CL29" s="3">
        <v>182.1</v>
      </c>
      <c r="CM29" s="3">
        <v>182.5</v>
      </c>
      <c r="CN29" s="3">
        <v>183.85</v>
      </c>
      <c r="CO29" s="3">
        <v>184.8</v>
      </c>
      <c r="CP29" s="3">
        <v>185.05</v>
      </c>
      <c r="CQ29" s="3">
        <v>186.2</v>
      </c>
      <c r="CR29" s="3">
        <v>186.35</v>
      </c>
      <c r="CS29" s="3">
        <v>188.2</v>
      </c>
      <c r="CT29" s="3">
        <v>186.55</v>
      </c>
      <c r="CU29" s="3">
        <v>187.8</v>
      </c>
      <c r="CV29" s="3">
        <v>189.75</v>
      </c>
      <c r="CW29" s="3">
        <v>189.6</v>
      </c>
      <c r="CX29" s="3">
        <v>190.95</v>
      </c>
      <c r="CY29" s="3">
        <v>192.4</v>
      </c>
      <c r="CZ29" s="3">
        <v>195.5</v>
      </c>
      <c r="DA29" s="3">
        <v>195.3</v>
      </c>
      <c r="DB29" s="3">
        <v>197.35</v>
      </c>
      <c r="DC29" s="3">
        <v>198</v>
      </c>
      <c r="DD29" s="3">
        <v>203.15</v>
      </c>
      <c r="DE29" s="3">
        <v>205.1</v>
      </c>
      <c r="DF29" s="3">
        <v>204.1</v>
      </c>
      <c r="DG29" s="3">
        <v>205.74600000000001</v>
      </c>
      <c r="DH29" s="3">
        <v>210.46899999999999</v>
      </c>
      <c r="DI29" s="3">
        <v>210.22</v>
      </c>
      <c r="DJ29" s="3">
        <v>213.56549999999999</v>
      </c>
      <c r="DK29" s="3">
        <v>216.33199999999999</v>
      </c>
      <c r="DL29" s="3">
        <v>221.02799999999999</v>
      </c>
      <c r="DM29" s="3">
        <v>223.273</v>
      </c>
      <c r="DN29" s="3">
        <v>218.55549999999999</v>
      </c>
      <c r="DO29" s="3">
        <v>218.75200000000001</v>
      </c>
      <c r="DP29" s="3">
        <v>221.10050000000001</v>
      </c>
      <c r="DQ29" s="3">
        <v>221.87299999999999</v>
      </c>
      <c r="DR29" s="3">
        <v>221.12200000000001</v>
      </c>
      <c r="DS29" s="3">
        <v>221.215</v>
      </c>
      <c r="DT29" s="3">
        <v>222.083</v>
      </c>
      <c r="DU29" s="3">
        <v>223.44399999999999</v>
      </c>
      <c r="DV29" s="3">
        <v>222.98249999999999</v>
      </c>
      <c r="DW29" s="3">
        <v>225.79</v>
      </c>
      <c r="DX29" s="3">
        <v>229.1925</v>
      </c>
      <c r="DY29" s="3">
        <v>230.55799999999999</v>
      </c>
      <c r="DZ29" s="3">
        <v>231.99700000000001</v>
      </c>
      <c r="EA29" s="3">
        <v>232.08099999999999</v>
      </c>
      <c r="EB29" s="3">
        <v>235.51499999999999</v>
      </c>
      <c r="EC29" s="3">
        <v>236.75</v>
      </c>
      <c r="ED29" s="3">
        <v>236.26750000000001</v>
      </c>
      <c r="EE29" s="3">
        <v>236.542</v>
      </c>
      <c r="EF29" s="3">
        <v>238.184</v>
      </c>
      <c r="EG29" s="3">
        <v>239.34299999999999</v>
      </c>
      <c r="EH29" s="3">
        <v>238.69200000000001</v>
      </c>
      <c r="EI29" s="3">
        <v>239.607</v>
      </c>
      <c r="EJ29" s="3">
        <v>243.9915</v>
      </c>
      <c r="EK29" s="3">
        <v>244.471</v>
      </c>
      <c r="EL29" s="3">
        <v>242.50749999999999</v>
      </c>
      <c r="EM29" s="3">
        <v>240.73500000000001</v>
      </c>
      <c r="EN29" s="3">
        <v>245.04499999999999</v>
      </c>
      <c r="EO29" s="3">
        <v>247.5</v>
      </c>
      <c r="EP29" s="3">
        <v>246.22649999999999</v>
      </c>
      <c r="EQ29" s="3">
        <v>246.464</v>
      </c>
      <c r="ER29" s="3">
        <v>250.62200000000001</v>
      </c>
      <c r="ES29" s="3">
        <v>252.393</v>
      </c>
      <c r="ET29" s="3">
        <v>252.46250000000001</v>
      </c>
      <c r="EU29" s="3">
        <v>255.471</v>
      </c>
      <c r="EV29" s="3">
        <v>258.5675</v>
      </c>
      <c r="EW29" s="3">
        <v>259.52800000000002</v>
      </c>
      <c r="EX29" s="3">
        <v>261.85149999999999</v>
      </c>
      <c r="EY29" s="3">
        <v>264.47699999999998</v>
      </c>
      <c r="EZ29" s="3">
        <v>267.83850000000001</v>
      </c>
      <c r="FA29" s="3">
        <v>267.75700000000001</v>
      </c>
      <c r="FB29" s="3">
        <v>269.59450000000004</v>
      </c>
      <c r="FC29" s="3">
        <v>271.03899999999999</v>
      </c>
      <c r="FD29" s="3">
        <v>272.94049999999999</v>
      </c>
      <c r="FE29" s="3">
        <v>273.08550000000002</v>
      </c>
      <c r="FF29" s="3">
        <v>274.41070000000002</v>
      </c>
      <c r="FG29" s="9">
        <v>276.86669999999998</v>
      </c>
      <c r="FH29" s="9">
        <v>279.67070000000001</v>
      </c>
      <c r="FI29" s="9">
        <v>279.8723</v>
      </c>
      <c r="FJ29" s="9">
        <v>279.87849999999997</v>
      </c>
      <c r="FK29" s="9">
        <v>282.072</v>
      </c>
      <c r="FL29" s="9">
        <v>286.16980000000001</v>
      </c>
      <c r="FM29" s="9">
        <v>286.346</v>
      </c>
      <c r="FN29" s="9">
        <v>286.33929999999998</v>
      </c>
      <c r="FO29" s="9">
        <v>289.2912</v>
      </c>
      <c r="FP29" s="9">
        <v>293.8827</v>
      </c>
      <c r="FQ29" s="9">
        <v>294.23250000000002</v>
      </c>
      <c r="FR29" s="9">
        <v>294.63740000000001</v>
      </c>
      <c r="FS29" s="9">
        <v>297.32709999999997</v>
      </c>
      <c r="FT29" s="9">
        <v>301.71660000000003</v>
      </c>
      <c r="FU29" s="9">
        <v>301.76830000000001</v>
      </c>
      <c r="FV29" s="9">
        <v>302.00540000000001</v>
      </c>
      <c r="FW29" s="9">
        <v>304.75569999999999</v>
      </c>
      <c r="FX29" s="9">
        <v>309.3365</v>
      </c>
      <c r="FY29" s="9">
        <v>309.26229999999998</v>
      </c>
      <c r="FZ29" s="9">
        <v>309.39800000000002</v>
      </c>
      <c r="GA29" s="9">
        <v>312.1968</v>
      </c>
      <c r="GB29" s="9">
        <v>316.90809999999999</v>
      </c>
      <c r="GC29" s="9">
        <v>316.69510000000002</v>
      </c>
      <c r="GD29" s="9">
        <v>316.74040000000002</v>
      </c>
      <c r="GE29" s="9">
        <v>319.66789999999997</v>
      </c>
      <c r="GF29" s="9">
        <v>324.60930000000002</v>
      </c>
      <c r="GG29" s="9">
        <v>324.3614</v>
      </c>
      <c r="GH29" s="9">
        <v>324.40960000000001</v>
      </c>
      <c r="GI29" s="9">
        <v>327.4812</v>
      </c>
      <c r="GJ29" s="9">
        <v>332.6549</v>
      </c>
      <c r="GK29" s="9">
        <v>332.35840000000002</v>
      </c>
      <c r="GL29" s="9">
        <v>332.35930000000002</v>
      </c>
      <c r="GM29" s="9">
        <v>335.5668</v>
      </c>
      <c r="GN29" s="9">
        <v>341.02120000000002</v>
      </c>
      <c r="GO29" s="9">
        <v>340.5412</v>
      </c>
      <c r="GP29" s="9">
        <v>340.58600000000001</v>
      </c>
      <c r="GQ29" s="9">
        <v>343.93669999999997</v>
      </c>
      <c r="GR29" s="9">
        <v>349.6001</v>
      </c>
      <c r="GS29" s="9">
        <v>348.90989999999999</v>
      </c>
      <c r="GT29" s="9" t="e">
        <v>#N/A</v>
      </c>
    </row>
    <row r="30" spans="2:202" x14ac:dyDescent="0.2">
      <c r="B30" s="25" t="s">
        <v>16</v>
      </c>
      <c r="C30" s="3">
        <v>17.572951520154106</v>
      </c>
      <c r="D30" s="3">
        <v>11.964263454808453</v>
      </c>
      <c r="E30" s="3">
        <v>20.566289232966781</v>
      </c>
      <c r="F30" s="3">
        <v>19.36431876560723</v>
      </c>
      <c r="G30" s="3">
        <v>15.045827067523296</v>
      </c>
      <c r="H30" s="3">
        <v>14.152539239873159</v>
      </c>
      <c r="I30" s="3">
        <v>9.9147718028441041</v>
      </c>
      <c r="J30" s="3">
        <v>9.4662336842072516</v>
      </c>
      <c r="K30" s="3">
        <v>7.0288269863676476</v>
      </c>
      <c r="L30" s="3">
        <v>7.6136020176117958</v>
      </c>
      <c r="M30" s="3">
        <v>8.3135250564330008</v>
      </c>
      <c r="N30" s="3">
        <v>11.555931430268521</v>
      </c>
      <c r="O30" s="3">
        <v>12.071897916408385</v>
      </c>
      <c r="P30" s="3">
        <v>16.318320403644783</v>
      </c>
      <c r="Q30" s="3">
        <v>13.573845706712927</v>
      </c>
      <c r="R30" s="3">
        <v>12.241586905686155</v>
      </c>
      <c r="S30" s="3">
        <v>18.311809893898868</v>
      </c>
      <c r="T30" s="3">
        <v>15.724628383996667</v>
      </c>
      <c r="U30" s="3">
        <v>16.496151161642306</v>
      </c>
      <c r="V30" s="3">
        <v>15.696081958858365</v>
      </c>
      <c r="W30" s="3">
        <v>16.025726328849757</v>
      </c>
      <c r="X30" s="3">
        <v>18.351377663140717</v>
      </c>
      <c r="Y30" s="3">
        <v>22.258484124855098</v>
      </c>
      <c r="Z30" s="3">
        <v>18.852566746704674</v>
      </c>
      <c r="AA30" s="3">
        <v>23.566365859087977</v>
      </c>
      <c r="AB30" s="3">
        <v>21.545769825305161</v>
      </c>
      <c r="AC30" s="3">
        <v>17.984402587810283</v>
      </c>
      <c r="AD30" s="3">
        <v>18.986555137404181</v>
      </c>
      <c r="AE30" s="3">
        <v>20.267553654752351</v>
      </c>
      <c r="AF30" s="3">
        <v>20.162519438984148</v>
      </c>
      <c r="AG30" s="3">
        <v>24.427150185270154</v>
      </c>
      <c r="AH30" s="3">
        <v>24.631845638466672</v>
      </c>
      <c r="AI30" s="3">
        <v>23.964608084838947</v>
      </c>
      <c r="AJ30" s="3">
        <v>20.951879707988951</v>
      </c>
      <c r="AK30" s="3">
        <v>33.661980272154487</v>
      </c>
      <c r="AL30" s="3">
        <v>26.693398142267881</v>
      </c>
      <c r="AM30" s="3">
        <v>21.81712953532039</v>
      </c>
      <c r="AN30" s="3">
        <v>25.729202438332919</v>
      </c>
      <c r="AO30" s="3">
        <v>29.865052763893203</v>
      </c>
      <c r="AP30" s="3">
        <v>31.790288669162042</v>
      </c>
      <c r="AQ30" s="3">
        <v>36.51252452290764</v>
      </c>
      <c r="AR30" s="3">
        <v>24.449245269167161</v>
      </c>
      <c r="AS30" s="3">
        <v>18.77727899031666</v>
      </c>
      <c r="AT30" s="3">
        <v>14.962385155462286</v>
      </c>
      <c r="AU30" s="3">
        <v>10.420021902261396</v>
      </c>
      <c r="AV30" s="3">
        <v>10.825847793896855</v>
      </c>
      <c r="AW30" s="3">
        <v>11.622948169605252</v>
      </c>
      <c r="AX30" s="3">
        <v>8.7234316257798969</v>
      </c>
      <c r="AY30" s="3">
        <v>14.459524572706655</v>
      </c>
      <c r="AZ30" s="3">
        <v>14.830469555567918</v>
      </c>
      <c r="BA30" s="3">
        <v>12.034061250938365</v>
      </c>
      <c r="BB30" s="3">
        <v>12.491744023194613</v>
      </c>
      <c r="BC30" s="3">
        <v>10.967278650598104</v>
      </c>
      <c r="BD30" s="3">
        <v>12.205594859588004</v>
      </c>
      <c r="BE30" s="3">
        <v>13.150869843402564</v>
      </c>
      <c r="BF30" s="3">
        <v>15.861262062471898</v>
      </c>
      <c r="BG30" s="3">
        <v>13.226712182011704</v>
      </c>
      <c r="BH30" s="3">
        <v>14.429682536398056</v>
      </c>
      <c r="BI30" s="3">
        <v>16.605751675444619</v>
      </c>
      <c r="BJ30" s="3">
        <v>15.142909855651164</v>
      </c>
      <c r="BK30" s="3">
        <v>14.106750235081549</v>
      </c>
      <c r="BL30" s="3">
        <v>14.825368260498658</v>
      </c>
      <c r="BM30" s="3">
        <v>12.808174873282992</v>
      </c>
      <c r="BN30" s="3">
        <v>14.364806228888185</v>
      </c>
      <c r="BO30" s="3">
        <v>15.746053587167976</v>
      </c>
      <c r="BP30" s="3">
        <v>15.89451660319655</v>
      </c>
      <c r="BQ30" s="3">
        <v>15.559960496240759</v>
      </c>
      <c r="BR30" s="3">
        <v>16.910965720717162</v>
      </c>
      <c r="BS30" s="3">
        <v>17.920126390458314</v>
      </c>
      <c r="BT30" s="3">
        <v>15.360542021443933</v>
      </c>
      <c r="BU30" s="3">
        <v>21.444475329280948</v>
      </c>
      <c r="BV30" s="3">
        <v>16.445879056708332</v>
      </c>
      <c r="BW30" s="3">
        <v>20.146170411403236</v>
      </c>
      <c r="BX30" s="3">
        <v>18.897538093877301</v>
      </c>
      <c r="BY30" s="3">
        <v>21.360683232621014</v>
      </c>
      <c r="BZ30" s="3">
        <v>23.700915905261759</v>
      </c>
      <c r="CA30" s="3">
        <v>16.683302882420818</v>
      </c>
      <c r="CB30" s="3">
        <v>23.598086371832817</v>
      </c>
      <c r="CC30" s="3">
        <v>18.492819965004099</v>
      </c>
      <c r="CD30" s="3">
        <v>19.529656229433574</v>
      </c>
      <c r="CE30" s="3">
        <v>20.623988455410949</v>
      </c>
      <c r="CF30" s="3">
        <v>17.927875851213635</v>
      </c>
      <c r="CG30" s="3">
        <v>18.723620372422623</v>
      </c>
      <c r="CH30" s="3">
        <v>18.162085575787092</v>
      </c>
      <c r="CI30" s="3">
        <v>18.449756115756085</v>
      </c>
      <c r="CJ30" s="3">
        <v>17.081216704385895</v>
      </c>
      <c r="CK30" s="3">
        <v>14.443296557916479</v>
      </c>
      <c r="CL30" s="3">
        <v>12.389887426139003</v>
      </c>
      <c r="CM30" s="3">
        <v>12.903316658902572</v>
      </c>
      <c r="CN30" s="3">
        <v>17.998035539881617</v>
      </c>
      <c r="CO30" s="3">
        <v>12.958256747741762</v>
      </c>
      <c r="CP30" s="3">
        <v>15.326642589382729</v>
      </c>
      <c r="CQ30" s="3">
        <v>14.57782736270299</v>
      </c>
      <c r="CR30" s="3">
        <v>16.190603834106888</v>
      </c>
      <c r="CS30" s="3">
        <v>17.34617040800077</v>
      </c>
      <c r="CT30" s="3">
        <v>13.835691726571717</v>
      </c>
      <c r="CU30" s="3">
        <v>16.41642781957901</v>
      </c>
      <c r="CV30" s="3">
        <v>16.174022531053897</v>
      </c>
      <c r="CW30" s="3">
        <v>18.302067921957587</v>
      </c>
      <c r="CX30" s="3">
        <v>18.881131433123247</v>
      </c>
      <c r="CY30" s="3">
        <v>18.282424162802702</v>
      </c>
      <c r="CZ30" s="3">
        <v>17.237974996169505</v>
      </c>
      <c r="DA30" s="3">
        <v>18.101070527838399</v>
      </c>
      <c r="DB30" s="3">
        <v>22.303494740194644</v>
      </c>
      <c r="DC30" s="3">
        <v>16.574566506445166</v>
      </c>
      <c r="DD30" s="3">
        <v>22.145853773902761</v>
      </c>
      <c r="DE30" s="3">
        <v>21.98070939877627</v>
      </c>
      <c r="DF30" s="3">
        <v>16.726156346144279</v>
      </c>
      <c r="DG30" s="3">
        <v>28.255546972078683</v>
      </c>
      <c r="DH30" s="3">
        <v>19.072601414457612</v>
      </c>
      <c r="DI30" s="3">
        <v>19.531312229790924</v>
      </c>
      <c r="DJ30" s="3">
        <v>18.546595775736122</v>
      </c>
      <c r="DK30" s="3">
        <v>15.249775376663148</v>
      </c>
      <c r="DL30" s="3">
        <v>16.241304321706632</v>
      </c>
      <c r="DM30" s="3">
        <v>11.358592763075736</v>
      </c>
      <c r="DN30" s="3">
        <v>8.2081335064674708</v>
      </c>
      <c r="DO30" s="3">
        <v>5.5789360284803404</v>
      </c>
      <c r="DP30" s="3">
        <v>5.0228734604838357</v>
      </c>
      <c r="DQ30" s="3">
        <v>5.0812546059351318</v>
      </c>
      <c r="DR30" s="3">
        <v>6.2679171640181517</v>
      </c>
      <c r="DS30" s="3">
        <v>8.8716929832913927</v>
      </c>
      <c r="DT30" s="3">
        <v>5.647802103719485</v>
      </c>
      <c r="DU30" s="3">
        <v>8.453134136282257</v>
      </c>
      <c r="DV30" s="3">
        <v>9.0925844312376256</v>
      </c>
      <c r="DW30" s="3">
        <v>5.2169045618177883</v>
      </c>
      <c r="DX30" s="3">
        <v>11.729095946995658</v>
      </c>
      <c r="DY30" s="3">
        <v>8.6952429841589165</v>
      </c>
      <c r="DZ30" s="3">
        <v>8.6208387860870044</v>
      </c>
      <c r="EA30" s="3">
        <v>12.296223561249455</v>
      </c>
      <c r="EB30" s="3">
        <v>15.329629509477156</v>
      </c>
      <c r="EC30" s="3">
        <v>15.299386069759247</v>
      </c>
      <c r="ED30" s="3">
        <v>14.377521678252167</v>
      </c>
      <c r="EE30" s="3">
        <v>14.382982195985351</v>
      </c>
      <c r="EF30" s="3">
        <v>13.764495440839248</v>
      </c>
      <c r="EG30" s="3">
        <v>15.573914513640336</v>
      </c>
      <c r="EH30" s="3">
        <v>17.816769312665578</v>
      </c>
      <c r="EI30" s="3">
        <v>14.210221229191811</v>
      </c>
      <c r="EJ30" s="3">
        <v>19.5260567075184</v>
      </c>
      <c r="EK30" s="3">
        <v>18.667554935579783</v>
      </c>
      <c r="EL30" s="3">
        <v>17.67237709682416</v>
      </c>
      <c r="EM30" s="3">
        <v>33.394757992319164</v>
      </c>
      <c r="EN30" s="3">
        <v>18.115917343616484</v>
      </c>
      <c r="EO30" s="3">
        <v>22.157808687092604</v>
      </c>
      <c r="EP30" s="3">
        <v>17.944629479829949</v>
      </c>
      <c r="EQ30" s="3">
        <v>16.90046941888534</v>
      </c>
      <c r="ER30" s="3">
        <v>23.241827082703413</v>
      </c>
      <c r="ES30" s="3">
        <v>20.710981656442872</v>
      </c>
      <c r="ET30" s="3">
        <v>22.701094359631703</v>
      </c>
      <c r="EU30" s="3">
        <v>20.757428241510059</v>
      </c>
      <c r="EV30" s="3">
        <v>19.020780139202078</v>
      </c>
      <c r="EW30" s="3">
        <v>22.154339517109619</v>
      </c>
      <c r="EX30" s="3">
        <v>24.412899159065795</v>
      </c>
      <c r="EY30" s="3">
        <v>24.143951608830257</v>
      </c>
      <c r="EZ30" s="3">
        <v>18.473501034831035</v>
      </c>
      <c r="FA30" s="3">
        <v>15.990718889628683</v>
      </c>
      <c r="FB30" s="3">
        <v>19.318963725740957</v>
      </c>
      <c r="FC30" s="3">
        <v>19.883230318879736</v>
      </c>
      <c r="FD30" s="3">
        <v>24.841078915273719</v>
      </c>
      <c r="FE30" s="3">
        <v>22.93205</v>
      </c>
      <c r="FF30" s="3">
        <v>21.956689999999998</v>
      </c>
      <c r="FG30" s="9">
        <v>22.565480000000001</v>
      </c>
      <c r="FH30" s="9">
        <v>20.64958</v>
      </c>
      <c r="FI30" s="9">
        <v>21.272509999999997</v>
      </c>
      <c r="FJ30" s="9">
        <v>20.412680000000002</v>
      </c>
      <c r="FK30" s="9">
        <v>20.008470000000003</v>
      </c>
      <c r="FL30" s="9">
        <v>19.857089999999999</v>
      </c>
      <c r="FM30" s="9">
        <v>19.678369999999997</v>
      </c>
      <c r="FN30" s="9">
        <v>19.799389999999999</v>
      </c>
      <c r="FO30" s="9">
        <v>19.637430000000002</v>
      </c>
      <c r="FP30" s="9">
        <v>19.399729999999998</v>
      </c>
      <c r="FQ30" s="9">
        <v>19.030159999999999</v>
      </c>
      <c r="FR30" s="9">
        <v>18.718619999999998</v>
      </c>
      <c r="FS30" s="9">
        <v>18.41619</v>
      </c>
      <c r="FT30" s="9">
        <v>18.07977</v>
      </c>
      <c r="FU30" s="9">
        <v>17.84282</v>
      </c>
      <c r="FV30" s="9">
        <v>17.615089999999999</v>
      </c>
      <c r="FW30" s="9">
        <v>17.440740000000002</v>
      </c>
      <c r="FX30" s="9">
        <v>17.33268</v>
      </c>
      <c r="FY30" s="9">
        <v>17.371590000000001</v>
      </c>
      <c r="FZ30" s="9">
        <v>17.448880000000003</v>
      </c>
      <c r="GA30" s="9">
        <v>17.457699999999999</v>
      </c>
      <c r="GB30" s="9">
        <v>17.585740000000001</v>
      </c>
      <c r="GC30" s="9">
        <v>17.570820000000001</v>
      </c>
      <c r="GD30" s="9">
        <v>17.541740000000001</v>
      </c>
      <c r="GE30" s="9">
        <v>17.526009999999999</v>
      </c>
      <c r="GF30" s="9">
        <v>17.51107</v>
      </c>
      <c r="GG30" s="9">
        <v>17.427529999999997</v>
      </c>
      <c r="GH30" s="9">
        <v>17.351970000000001</v>
      </c>
      <c r="GI30" s="9">
        <v>17.26285</v>
      </c>
      <c r="GJ30" s="9">
        <v>17.16705</v>
      </c>
      <c r="GK30" s="9">
        <v>17.184439999999999</v>
      </c>
      <c r="GL30" s="9">
        <v>17.208179999999999</v>
      </c>
      <c r="GM30" s="9">
        <v>17.22194</v>
      </c>
      <c r="GN30" s="9">
        <v>17.24577</v>
      </c>
      <c r="GO30" s="9">
        <v>17.294180000000001</v>
      </c>
      <c r="GP30" s="9">
        <v>17.347819999999999</v>
      </c>
      <c r="GQ30" s="9">
        <v>17.40025</v>
      </c>
      <c r="GR30" s="9">
        <v>17.462910000000001</v>
      </c>
      <c r="GS30" s="9">
        <v>17.520589999999999</v>
      </c>
      <c r="GT30" s="9" t="e">
        <v>#N/A</v>
      </c>
    </row>
    <row r="31" spans="2:202" x14ac:dyDescent="0.2">
      <c r="B31" s="25" t="s">
        <v>17</v>
      </c>
      <c r="C31" s="6">
        <v>1597.8670790522897</v>
      </c>
      <c r="D31" s="6">
        <v>1611.944401159376</v>
      </c>
      <c r="E31" s="6">
        <v>1624.2653975524106</v>
      </c>
      <c r="F31" s="6">
        <v>1634.2031222359235</v>
      </c>
      <c r="G31" s="6">
        <v>1641.8723418058737</v>
      </c>
      <c r="H31" s="6">
        <v>1649.1935420705081</v>
      </c>
      <c r="I31" s="6">
        <v>1655.1282118976824</v>
      </c>
      <c r="J31" s="6">
        <v>1660.0419042259359</v>
      </c>
      <c r="K31" s="6">
        <v>1663.8442868294767</v>
      </c>
      <c r="L31" s="6">
        <v>1667.1212227889578</v>
      </c>
      <c r="M31" s="6">
        <v>1669.3974569611955</v>
      </c>
      <c r="N31" s="6">
        <v>1671.3690334203698</v>
      </c>
      <c r="O31" s="6">
        <v>1672.1040950667682</v>
      </c>
      <c r="P31" s="6">
        <v>1674.2937132094237</v>
      </c>
      <c r="Q31" s="6">
        <v>1677.22439199267</v>
      </c>
      <c r="R31" s="6">
        <v>1681.4057997311384</v>
      </c>
      <c r="S31" s="6">
        <v>1686.4051568130687</v>
      </c>
      <c r="T31" s="6">
        <v>1692.1675228147417</v>
      </c>
      <c r="U31" s="6">
        <v>1699.0850405592885</v>
      </c>
      <c r="V31" s="6">
        <v>1706.9582798129013</v>
      </c>
      <c r="W31" s="6">
        <v>1716.3905548655482</v>
      </c>
      <c r="X31" s="6">
        <v>1725.3158353042363</v>
      </c>
      <c r="Y31" s="6">
        <v>1734.2511270695436</v>
      </c>
      <c r="Z31" s="6">
        <v>1743.066482760672</v>
      </c>
      <c r="AA31" s="6">
        <v>1751.6141002176685</v>
      </c>
      <c r="AB31" s="6">
        <v>1761.1278807578999</v>
      </c>
      <c r="AC31" s="6">
        <v>1771.1377094839804</v>
      </c>
      <c r="AD31" s="6">
        <v>1781.7923095404508</v>
      </c>
      <c r="AE31" s="6">
        <v>1792.8780450850811</v>
      </c>
      <c r="AF31" s="6">
        <v>1804.6294677890849</v>
      </c>
      <c r="AG31" s="6">
        <v>1817.1503357235531</v>
      </c>
      <c r="AH31" s="6">
        <v>1830.3181514022808</v>
      </c>
      <c r="AI31" s="6">
        <v>1844.5575952900183</v>
      </c>
      <c r="AJ31" s="6">
        <v>1858.5030643663872</v>
      </c>
      <c r="AK31" s="6">
        <v>1872.4551966534441</v>
      </c>
      <c r="AL31" s="6">
        <v>1886.3921436901496</v>
      </c>
      <c r="AM31" s="6">
        <v>1899.3222871928365</v>
      </c>
      <c r="AN31" s="6">
        <v>1913.9600597672056</v>
      </c>
      <c r="AO31" s="6">
        <v>1930.1449216511696</v>
      </c>
      <c r="AP31" s="6">
        <v>1947.1527313887889</v>
      </c>
      <c r="AQ31" s="6">
        <v>1967.4375326581244</v>
      </c>
      <c r="AR31" s="6">
        <v>1983.2623965463276</v>
      </c>
      <c r="AS31" s="6">
        <v>1996.2020884018209</v>
      </c>
      <c r="AT31" s="6">
        <v>2006.2499823937285</v>
      </c>
      <c r="AU31" s="6">
        <v>2011.55676111968</v>
      </c>
      <c r="AV31" s="6">
        <v>2020.3461659890256</v>
      </c>
      <c r="AW31" s="6">
        <v>2030.2216995839267</v>
      </c>
      <c r="AX31" s="6">
        <v>2041.659373307368</v>
      </c>
      <c r="AY31" s="6">
        <v>2055.1051695363735</v>
      </c>
      <c r="AZ31" s="6">
        <v>2066.5879302831277</v>
      </c>
      <c r="BA31" s="6">
        <v>2077.6602089654621</v>
      </c>
      <c r="BB31" s="6">
        <v>2087.8386912150377</v>
      </c>
      <c r="BC31" s="6">
        <v>2097.7859891260759</v>
      </c>
      <c r="BD31" s="6">
        <v>2106.7107893444445</v>
      </c>
      <c r="BE31" s="6">
        <v>2114.383431551455</v>
      </c>
      <c r="BF31" s="6">
        <v>2121.0837899780231</v>
      </c>
      <c r="BG31" s="6">
        <v>2126.0602744656135</v>
      </c>
      <c r="BH31" s="6">
        <v>2132.2471783010869</v>
      </c>
      <c r="BI31" s="6">
        <v>2138.7552030583947</v>
      </c>
      <c r="BJ31" s="6">
        <v>2145.9853441749051</v>
      </c>
      <c r="BK31" s="6">
        <v>2154.1022246963425</v>
      </c>
      <c r="BL31" s="6">
        <v>2161.8948866862256</v>
      </c>
      <c r="BM31" s="6">
        <v>2169.6279574310383</v>
      </c>
      <c r="BN31" s="6">
        <v>2177.6149311863933</v>
      </c>
      <c r="BO31" s="6">
        <v>2184.7594415422323</v>
      </c>
      <c r="BP31" s="6">
        <v>2194.1347668766784</v>
      </c>
      <c r="BQ31" s="6">
        <v>2205.2967128808332</v>
      </c>
      <c r="BR31" s="6">
        <v>2218.0050787002556</v>
      </c>
      <c r="BS31" s="6">
        <v>2232.9942323783066</v>
      </c>
      <c r="BT31" s="6">
        <v>2246.4731099498472</v>
      </c>
      <c r="BU31" s="6">
        <v>2259.8967422617529</v>
      </c>
      <c r="BV31" s="6">
        <v>2272.3919154100931</v>
      </c>
      <c r="BW31" s="6">
        <v>2285.0252559048131</v>
      </c>
      <c r="BX31" s="6">
        <v>2295.9520106579985</v>
      </c>
      <c r="BY31" s="6">
        <v>2305.2270281599763</v>
      </c>
      <c r="BZ31" s="6">
        <v>2312.8397052772125</v>
      </c>
      <c r="CA31" s="6">
        <v>2318.5047900155441</v>
      </c>
      <c r="CB31" s="6">
        <v>2324.5113489652804</v>
      </c>
      <c r="CC31" s="6">
        <v>2329.8359779124494</v>
      </c>
      <c r="CD31" s="6">
        <v>2335.1038831067267</v>
      </c>
      <c r="CE31" s="6">
        <v>2339.1609368858931</v>
      </c>
      <c r="CF31" s="6">
        <v>2344.4930349688248</v>
      </c>
      <c r="CG31" s="6">
        <v>2350.9100205231725</v>
      </c>
      <c r="CH31" s="6">
        <v>2358.2120076221095</v>
      </c>
      <c r="CI31" s="6">
        <v>2367.5473318052118</v>
      </c>
      <c r="CJ31" s="6">
        <v>2374.3886601264849</v>
      </c>
      <c r="CK31" s="6">
        <v>2379.9708405343013</v>
      </c>
      <c r="CL31" s="6">
        <v>2384.0131675340026</v>
      </c>
      <c r="CM31" s="6">
        <v>2386.5230818843038</v>
      </c>
      <c r="CN31" s="6">
        <v>2389.3494315408375</v>
      </c>
      <c r="CO31" s="6">
        <v>2391.4747826401058</v>
      </c>
      <c r="CP31" s="6">
        <v>2393.4967039347521</v>
      </c>
      <c r="CQ31" s="6">
        <v>2394.6289349194735</v>
      </c>
      <c r="CR31" s="6">
        <v>2397.0272872418873</v>
      </c>
      <c r="CS31" s="6">
        <v>2400.1551262104413</v>
      </c>
      <c r="CT31" s="6">
        <v>2404.396651628198</v>
      </c>
      <c r="CU31" s="6">
        <v>2409.6541690850349</v>
      </c>
      <c r="CV31" s="6">
        <v>2415.2990966277198</v>
      </c>
      <c r="CW31" s="6">
        <v>2421.6446604334051</v>
      </c>
      <c r="CX31" s="6">
        <v>2428.7220738538399</v>
      </c>
      <c r="CY31" s="6">
        <v>2436.1245621758535</v>
      </c>
      <c r="CZ31" s="6">
        <v>2444.6861284426673</v>
      </c>
      <c r="DA31" s="6">
        <v>2454.4959198383763</v>
      </c>
      <c r="DB31" s="6">
        <v>2465.1613895431037</v>
      </c>
      <c r="DC31" s="6">
        <v>2477.6033493261698</v>
      </c>
      <c r="DD31" s="6">
        <v>2488.7149917059</v>
      </c>
      <c r="DE31" s="6">
        <v>2499.3045479928078</v>
      </c>
      <c r="DF31" s="6">
        <v>2509.0691109751224</v>
      </c>
      <c r="DG31" s="6">
        <v>2518.1384020768141</v>
      </c>
      <c r="DH31" s="6">
        <v>2527.5324511091944</v>
      </c>
      <c r="DI31" s="6">
        <v>2536.5847515177529</v>
      </c>
      <c r="DJ31" s="6">
        <v>2545.6763952962392</v>
      </c>
      <c r="DK31" s="6">
        <v>2553.6921116717845</v>
      </c>
      <c r="DL31" s="6">
        <v>2563.4260145475855</v>
      </c>
      <c r="DM31" s="6">
        <v>2574.5898835608855</v>
      </c>
      <c r="DN31" s="6">
        <v>2586.8599902197438</v>
      </c>
      <c r="DO31" s="6">
        <v>2601.4716257132977</v>
      </c>
      <c r="DP31" s="6">
        <v>2613.5372606895467</v>
      </c>
      <c r="DQ31" s="6">
        <v>2624.4683366748027</v>
      </c>
      <c r="DR31" s="6">
        <v>2633.7787769223528</v>
      </c>
      <c r="DS31" s="6">
        <v>2642.5650078655294</v>
      </c>
      <c r="DT31" s="6">
        <v>2648.1184688220433</v>
      </c>
      <c r="DU31" s="6">
        <v>2652.1616472505207</v>
      </c>
      <c r="DV31" s="6">
        <v>2654.0259930233142</v>
      </c>
      <c r="DW31" s="6">
        <v>2657.4923333040883</v>
      </c>
      <c r="DX31" s="6">
        <v>2661.1769347958925</v>
      </c>
      <c r="DY31" s="6">
        <v>2665.7047388767041</v>
      </c>
      <c r="DZ31" s="6">
        <v>2670.6646746746264</v>
      </c>
      <c r="EA31" s="6">
        <v>2676.2847904700084</v>
      </c>
      <c r="EB31" s="6">
        <v>2682.6628067646557</v>
      </c>
      <c r="EC31" s="6">
        <v>2689.9877280907099</v>
      </c>
      <c r="ED31" s="6">
        <v>2698.0214717383105</v>
      </c>
      <c r="EE31" s="6">
        <v>2706.9426146301635</v>
      </c>
      <c r="EF31" s="6">
        <v>2716.8951328703747</v>
      </c>
      <c r="EG31" s="6">
        <v>2727.7407807611512</v>
      </c>
      <c r="EH31" s="6">
        <v>2740.0053078657038</v>
      </c>
      <c r="EI31" s="6">
        <v>2752.0823130064382</v>
      </c>
      <c r="EJ31" s="6">
        <v>2764.2764318174222</v>
      </c>
      <c r="EK31" s="6">
        <v>2776.6359473104353</v>
      </c>
      <c r="EL31" s="6">
        <v>2788.4001803521764</v>
      </c>
      <c r="EM31" s="6">
        <v>2802.1103577530394</v>
      </c>
      <c r="EN31" s="6">
        <v>2817.3061609937849</v>
      </c>
      <c r="EO31" s="6">
        <v>2833.7833009009992</v>
      </c>
      <c r="EP31" s="6">
        <v>2852.1136156418775</v>
      </c>
      <c r="EQ31" s="6">
        <v>2869.4110678145021</v>
      </c>
      <c r="ER31" s="6">
        <v>2886.7747367129086</v>
      </c>
      <c r="ES31" s="6">
        <v>2903.540579830712</v>
      </c>
      <c r="ET31" s="6">
        <v>2920.5172947509686</v>
      </c>
      <c r="EU31" s="6">
        <v>2936.3280409125764</v>
      </c>
      <c r="EV31" s="6">
        <v>2951.0060764316704</v>
      </c>
      <c r="EW31" s="6">
        <v>2964.5485879047837</v>
      </c>
      <c r="EX31" s="6">
        <v>2976.3732369241197</v>
      </c>
      <c r="EY31" s="6">
        <v>2988.9439710608199</v>
      </c>
      <c r="EZ31" s="6">
        <v>3001.5849266775522</v>
      </c>
      <c r="FA31" s="6">
        <v>3014.3778653375089</v>
      </c>
      <c r="FB31" s="6">
        <v>3027.7978218886151</v>
      </c>
      <c r="FC31" s="6">
        <v>3039.8466127691604</v>
      </c>
      <c r="FD31" s="6">
        <v>3051.0063910700433</v>
      </c>
      <c r="FE31" s="6">
        <v>3062.4960000000001</v>
      </c>
      <c r="FF31" s="6">
        <v>3073.489</v>
      </c>
      <c r="FG31" s="8">
        <v>3085.3829999999998</v>
      </c>
      <c r="FH31" s="8">
        <v>3097.0120000000002</v>
      </c>
      <c r="FI31" s="8">
        <v>3108.7310000000002</v>
      </c>
      <c r="FJ31" s="8">
        <v>3120.4079999999999</v>
      </c>
      <c r="FK31" s="8">
        <v>3131.933</v>
      </c>
      <c r="FL31" s="8">
        <v>3143.1849999999999</v>
      </c>
      <c r="FM31" s="8">
        <v>3154.049</v>
      </c>
      <c r="FN31" s="8">
        <v>3164.5709999999999</v>
      </c>
      <c r="FO31" s="8">
        <v>3174.7260000000001</v>
      </c>
      <c r="FP31" s="8">
        <v>3184.4180000000001</v>
      </c>
      <c r="FQ31" s="8">
        <v>3193.7339999999999</v>
      </c>
      <c r="FR31" s="8">
        <v>3202.6280000000002</v>
      </c>
      <c r="FS31" s="8">
        <v>3211.2779999999998</v>
      </c>
      <c r="FT31" s="8">
        <v>3219.7860000000001</v>
      </c>
      <c r="FU31" s="8">
        <v>3228.1849999999999</v>
      </c>
      <c r="FV31" s="8">
        <v>3236.5010000000002</v>
      </c>
      <c r="FW31" s="8">
        <v>3244.761</v>
      </c>
      <c r="FX31" s="8">
        <v>3253.0070000000001</v>
      </c>
      <c r="FY31" s="8">
        <v>3261.2820000000002</v>
      </c>
      <c r="FZ31" s="8">
        <v>3269.6350000000002</v>
      </c>
      <c r="GA31" s="8">
        <v>3278.0990000000002</v>
      </c>
      <c r="GB31" s="8">
        <v>3286.7049999999999</v>
      </c>
      <c r="GC31" s="8">
        <v>3295.473</v>
      </c>
      <c r="GD31" s="8">
        <v>3304.4110000000001</v>
      </c>
      <c r="GE31" s="8">
        <v>3313.5149999999999</v>
      </c>
      <c r="GF31" s="8">
        <v>3322.7750000000001</v>
      </c>
      <c r="GG31" s="8">
        <v>3332.1610000000001</v>
      </c>
      <c r="GH31" s="8">
        <v>3341.6419999999998</v>
      </c>
      <c r="GI31" s="8">
        <v>3351.203</v>
      </c>
      <c r="GJ31" s="8">
        <v>3360.83</v>
      </c>
      <c r="GK31" s="8">
        <v>3370.5070000000001</v>
      </c>
      <c r="GL31" s="8">
        <v>3380.22</v>
      </c>
      <c r="GM31" s="8">
        <v>3389.9549999999999</v>
      </c>
      <c r="GN31" s="8">
        <v>3399.703</v>
      </c>
      <c r="GO31" s="8">
        <v>3409.4540000000002</v>
      </c>
      <c r="GP31" s="8">
        <v>3419.21</v>
      </c>
      <c r="GQ31" s="8">
        <v>3428.9960000000001</v>
      </c>
      <c r="GR31" s="8">
        <v>3438.8339999999998</v>
      </c>
      <c r="GS31" s="8">
        <v>3448.74</v>
      </c>
      <c r="GT31" s="8" t="e">
        <v>#N/A</v>
      </c>
    </row>
    <row r="32" spans="2:202" x14ac:dyDescent="0.2">
      <c r="B32" s="25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</row>
    <row r="33" spans="2:202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</row>
    <row r="34" spans="2:202" x14ac:dyDescent="0.2">
      <c r="B34" s="24" t="s">
        <v>222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</row>
    <row r="35" spans="2:202" x14ac:dyDescent="0.2">
      <c r="B35" s="15" t="s">
        <v>223</v>
      </c>
      <c r="C35" s="22" t="str">
        <f t="shared" ref="C35:AH35" si="0">C4</f>
        <v>1980Q1</v>
      </c>
      <c r="D35" s="22" t="str">
        <f t="shared" si="0"/>
        <v>1980Q2</v>
      </c>
      <c r="E35" s="22" t="str">
        <f t="shared" si="0"/>
        <v>1980Q3</v>
      </c>
      <c r="F35" s="22" t="str">
        <f t="shared" si="0"/>
        <v>1980Q4</v>
      </c>
      <c r="G35" s="22" t="str">
        <f t="shared" si="0"/>
        <v>1981Q1</v>
      </c>
      <c r="H35" s="22" t="str">
        <f t="shared" si="0"/>
        <v>1981Q2</v>
      </c>
      <c r="I35" s="22" t="str">
        <f t="shared" si="0"/>
        <v>1981Q3</v>
      </c>
      <c r="J35" s="22" t="str">
        <f t="shared" si="0"/>
        <v>1981Q4</v>
      </c>
      <c r="K35" s="22" t="str">
        <f t="shared" si="0"/>
        <v>1982Q1</v>
      </c>
      <c r="L35" s="22" t="str">
        <f t="shared" si="0"/>
        <v>1982Q2</v>
      </c>
      <c r="M35" s="22" t="str">
        <f t="shared" si="0"/>
        <v>1982Q3</v>
      </c>
      <c r="N35" s="22" t="str">
        <f t="shared" si="0"/>
        <v>1982Q4</v>
      </c>
      <c r="O35" s="22" t="str">
        <f t="shared" si="0"/>
        <v>1983Q1</v>
      </c>
      <c r="P35" s="22" t="str">
        <f t="shared" si="0"/>
        <v>1983Q2</v>
      </c>
      <c r="Q35" s="22" t="str">
        <f t="shared" si="0"/>
        <v>1983Q3</v>
      </c>
      <c r="R35" s="22" t="str">
        <f t="shared" si="0"/>
        <v>1983Q4</v>
      </c>
      <c r="S35" s="22" t="str">
        <f t="shared" si="0"/>
        <v>1984Q1</v>
      </c>
      <c r="T35" s="22" t="str">
        <f t="shared" si="0"/>
        <v>1984Q2</v>
      </c>
      <c r="U35" s="22" t="str">
        <f t="shared" si="0"/>
        <v>1984Q3</v>
      </c>
      <c r="V35" s="22" t="str">
        <f t="shared" si="0"/>
        <v>1984Q4</v>
      </c>
      <c r="W35" s="22" t="str">
        <f t="shared" si="0"/>
        <v>1985Q1</v>
      </c>
      <c r="X35" s="22" t="str">
        <f t="shared" si="0"/>
        <v>1985Q2</v>
      </c>
      <c r="Y35" s="22" t="str">
        <f t="shared" si="0"/>
        <v>1985Q3</v>
      </c>
      <c r="Z35" s="22" t="str">
        <f t="shared" si="0"/>
        <v>1985Q4</v>
      </c>
      <c r="AA35" s="22" t="str">
        <f t="shared" si="0"/>
        <v>1986Q1</v>
      </c>
      <c r="AB35" s="22" t="str">
        <f t="shared" si="0"/>
        <v>1986Q2</v>
      </c>
      <c r="AC35" s="22" t="str">
        <f t="shared" si="0"/>
        <v>1986Q3</v>
      </c>
      <c r="AD35" s="22" t="str">
        <f t="shared" si="0"/>
        <v>1986Q4</v>
      </c>
      <c r="AE35" s="22" t="str">
        <f t="shared" si="0"/>
        <v>1987Q1</v>
      </c>
      <c r="AF35" s="22" t="str">
        <f t="shared" si="0"/>
        <v>1987Q2</v>
      </c>
      <c r="AG35" s="22" t="str">
        <f t="shared" si="0"/>
        <v>1987Q3</v>
      </c>
      <c r="AH35" s="22" t="str">
        <f t="shared" si="0"/>
        <v>1987Q4</v>
      </c>
      <c r="AI35" s="22" t="str">
        <f t="shared" ref="AI35:BN35" si="1">AI4</f>
        <v>1988Q1</v>
      </c>
      <c r="AJ35" s="22" t="str">
        <f t="shared" si="1"/>
        <v>1988Q2</v>
      </c>
      <c r="AK35" s="22" t="str">
        <f t="shared" si="1"/>
        <v>1988Q3</v>
      </c>
      <c r="AL35" s="22" t="str">
        <f t="shared" si="1"/>
        <v>1988Q4</v>
      </c>
      <c r="AM35" s="22" t="str">
        <f t="shared" si="1"/>
        <v>1989Q1</v>
      </c>
      <c r="AN35" s="22" t="str">
        <f t="shared" si="1"/>
        <v>1989Q2</v>
      </c>
      <c r="AO35" s="22" t="str">
        <f t="shared" si="1"/>
        <v>1989Q3</v>
      </c>
      <c r="AP35" s="22" t="str">
        <f t="shared" si="1"/>
        <v>1989Q4</v>
      </c>
      <c r="AQ35" s="22" t="str">
        <f t="shared" si="1"/>
        <v>1990Q1</v>
      </c>
      <c r="AR35" s="22" t="str">
        <f t="shared" si="1"/>
        <v>1990Q2</v>
      </c>
      <c r="AS35" s="22" t="str">
        <f t="shared" si="1"/>
        <v>1990Q3</v>
      </c>
      <c r="AT35" s="22" t="str">
        <f t="shared" si="1"/>
        <v>1990Q4</v>
      </c>
      <c r="AU35" s="22" t="str">
        <f t="shared" si="1"/>
        <v>1991Q1</v>
      </c>
      <c r="AV35" s="22" t="str">
        <f t="shared" si="1"/>
        <v>1991Q2</v>
      </c>
      <c r="AW35" s="22" t="str">
        <f t="shared" si="1"/>
        <v>1991Q3</v>
      </c>
      <c r="AX35" s="22" t="str">
        <f t="shared" si="1"/>
        <v>1991Q4</v>
      </c>
      <c r="AY35" s="22" t="str">
        <f t="shared" si="1"/>
        <v>1992Q1</v>
      </c>
      <c r="AZ35" s="22" t="str">
        <f t="shared" si="1"/>
        <v>1992Q2</v>
      </c>
      <c r="BA35" s="22" t="str">
        <f t="shared" si="1"/>
        <v>1992Q3</v>
      </c>
      <c r="BB35" s="22" t="str">
        <f t="shared" si="1"/>
        <v>1992Q4</v>
      </c>
      <c r="BC35" s="22" t="str">
        <f t="shared" si="1"/>
        <v>1993Q1</v>
      </c>
      <c r="BD35" s="22" t="str">
        <f t="shared" si="1"/>
        <v>1993Q2</v>
      </c>
      <c r="BE35" s="22" t="str">
        <f t="shared" si="1"/>
        <v>1993Q3</v>
      </c>
      <c r="BF35" s="22" t="str">
        <f t="shared" si="1"/>
        <v>1993Q4</v>
      </c>
      <c r="BG35" s="22" t="str">
        <f t="shared" si="1"/>
        <v>1994Q1</v>
      </c>
      <c r="BH35" s="22" t="str">
        <f t="shared" si="1"/>
        <v>1994Q2</v>
      </c>
      <c r="BI35" s="22" t="str">
        <f t="shared" si="1"/>
        <v>1994Q3</v>
      </c>
      <c r="BJ35" s="22" t="str">
        <f t="shared" si="1"/>
        <v>1994Q4</v>
      </c>
      <c r="BK35" s="22" t="str">
        <f t="shared" si="1"/>
        <v>1995Q1</v>
      </c>
      <c r="BL35" s="22" t="str">
        <f t="shared" si="1"/>
        <v>1995Q2</v>
      </c>
      <c r="BM35" s="22" t="str">
        <f t="shared" si="1"/>
        <v>1995Q3</v>
      </c>
      <c r="BN35" s="22" t="str">
        <f t="shared" si="1"/>
        <v>1995Q4</v>
      </c>
      <c r="BO35" s="22" t="str">
        <f t="shared" ref="BO35:CT35" si="2">BO4</f>
        <v>1996Q1</v>
      </c>
      <c r="BP35" s="22" t="str">
        <f t="shared" si="2"/>
        <v>1996Q2</v>
      </c>
      <c r="BQ35" s="22" t="str">
        <f t="shared" si="2"/>
        <v>1996Q3</v>
      </c>
      <c r="BR35" s="22" t="str">
        <f t="shared" si="2"/>
        <v>1996Q4</v>
      </c>
      <c r="BS35" s="22" t="str">
        <f t="shared" si="2"/>
        <v>1997Q1</v>
      </c>
      <c r="BT35" s="22" t="str">
        <f t="shared" si="2"/>
        <v>1997Q2</v>
      </c>
      <c r="BU35" s="22" t="str">
        <f t="shared" si="2"/>
        <v>1997Q3</v>
      </c>
      <c r="BV35" s="22" t="str">
        <f t="shared" si="2"/>
        <v>1997Q4</v>
      </c>
      <c r="BW35" s="22" t="str">
        <f t="shared" si="2"/>
        <v>1998Q1</v>
      </c>
      <c r="BX35" s="22" t="str">
        <f t="shared" si="2"/>
        <v>1998Q2</v>
      </c>
      <c r="BY35" s="22" t="str">
        <f t="shared" si="2"/>
        <v>1998Q3</v>
      </c>
      <c r="BZ35" s="22" t="str">
        <f t="shared" si="2"/>
        <v>1998Q4</v>
      </c>
      <c r="CA35" s="22" t="str">
        <f t="shared" si="2"/>
        <v>1999Q1</v>
      </c>
      <c r="CB35" s="22" t="str">
        <f t="shared" si="2"/>
        <v>1999Q2</v>
      </c>
      <c r="CC35" s="22" t="str">
        <f t="shared" si="2"/>
        <v>1999Q3</v>
      </c>
      <c r="CD35" s="22" t="str">
        <f t="shared" si="2"/>
        <v>1999Q4</v>
      </c>
      <c r="CE35" s="22" t="str">
        <f t="shared" si="2"/>
        <v>2000Q1</v>
      </c>
      <c r="CF35" s="22" t="str">
        <f t="shared" si="2"/>
        <v>2000Q2</v>
      </c>
      <c r="CG35" s="22" t="str">
        <f t="shared" si="2"/>
        <v>2000Q3</v>
      </c>
      <c r="CH35" s="22" t="str">
        <f t="shared" si="2"/>
        <v>2000Q4</v>
      </c>
      <c r="CI35" s="22" t="str">
        <f t="shared" si="2"/>
        <v>2001Q1</v>
      </c>
      <c r="CJ35" s="22" t="str">
        <f t="shared" si="2"/>
        <v>2001Q2</v>
      </c>
      <c r="CK35" s="22" t="str">
        <f t="shared" si="2"/>
        <v>2001Q3</v>
      </c>
      <c r="CL35" s="22" t="str">
        <f t="shared" si="2"/>
        <v>2001Q4</v>
      </c>
      <c r="CM35" s="22" t="str">
        <f t="shared" si="2"/>
        <v>2002Q1</v>
      </c>
      <c r="CN35" s="22" t="str">
        <f t="shared" si="2"/>
        <v>2002Q2</v>
      </c>
      <c r="CO35" s="22" t="str">
        <f t="shared" si="2"/>
        <v>2002Q3</v>
      </c>
      <c r="CP35" s="22" t="str">
        <f t="shared" si="2"/>
        <v>2002Q4</v>
      </c>
      <c r="CQ35" s="22" t="str">
        <f t="shared" si="2"/>
        <v>2003Q1</v>
      </c>
      <c r="CR35" s="22" t="str">
        <f t="shared" si="2"/>
        <v>2003Q2</v>
      </c>
      <c r="CS35" s="22" t="str">
        <f t="shared" si="2"/>
        <v>2003Q3</v>
      </c>
      <c r="CT35" s="22" t="str">
        <f t="shared" si="2"/>
        <v>2003Q4</v>
      </c>
      <c r="CU35" s="22" t="str">
        <f t="shared" ref="CU35:DZ35" si="3">CU4</f>
        <v>2004Q1</v>
      </c>
      <c r="CV35" s="22" t="str">
        <f t="shared" si="3"/>
        <v>2004Q2</v>
      </c>
      <c r="CW35" s="22" t="str">
        <f t="shared" si="3"/>
        <v>2004Q3</v>
      </c>
      <c r="CX35" s="22" t="str">
        <f t="shared" si="3"/>
        <v>2004Q4</v>
      </c>
      <c r="CY35" s="22" t="str">
        <f t="shared" si="3"/>
        <v>2005Q1</v>
      </c>
      <c r="CZ35" s="22" t="str">
        <f t="shared" si="3"/>
        <v>2005Q2</v>
      </c>
      <c r="DA35" s="22" t="str">
        <f t="shared" si="3"/>
        <v>2005Q3</v>
      </c>
      <c r="DB35" s="22" t="str">
        <f t="shared" si="3"/>
        <v>2005Q4</v>
      </c>
      <c r="DC35" s="22" t="str">
        <f t="shared" si="3"/>
        <v>2006Q1</v>
      </c>
      <c r="DD35" s="22" t="str">
        <f t="shared" si="3"/>
        <v>2006Q2</v>
      </c>
      <c r="DE35" s="22" t="str">
        <f t="shared" si="3"/>
        <v>2006Q3</v>
      </c>
      <c r="DF35" s="22" t="str">
        <f t="shared" si="3"/>
        <v>2006Q4</v>
      </c>
      <c r="DG35" s="22" t="str">
        <f t="shared" si="3"/>
        <v>2007Q1</v>
      </c>
      <c r="DH35" s="22" t="str">
        <f t="shared" si="3"/>
        <v>2007Q2</v>
      </c>
      <c r="DI35" s="22" t="str">
        <f t="shared" si="3"/>
        <v>2007Q3</v>
      </c>
      <c r="DJ35" s="22" t="str">
        <f t="shared" si="3"/>
        <v>2007Q4</v>
      </c>
      <c r="DK35" s="22" t="str">
        <f t="shared" si="3"/>
        <v>2008Q1</v>
      </c>
      <c r="DL35" s="22" t="str">
        <f t="shared" si="3"/>
        <v>2008Q2</v>
      </c>
      <c r="DM35" s="22" t="str">
        <f t="shared" si="3"/>
        <v>2008Q3</v>
      </c>
      <c r="DN35" s="22" t="str">
        <f t="shared" si="3"/>
        <v>2008Q4</v>
      </c>
      <c r="DO35" s="22" t="str">
        <f t="shared" si="3"/>
        <v>2009Q1</v>
      </c>
      <c r="DP35" s="22" t="str">
        <f t="shared" si="3"/>
        <v>2009Q2</v>
      </c>
      <c r="DQ35" s="22" t="str">
        <f t="shared" si="3"/>
        <v>2009Q3</v>
      </c>
      <c r="DR35" s="22" t="str">
        <f t="shared" si="3"/>
        <v>2009Q4</v>
      </c>
      <c r="DS35" s="22" t="str">
        <f t="shared" si="3"/>
        <v>2010Q1</v>
      </c>
      <c r="DT35" s="22" t="str">
        <f t="shared" si="3"/>
        <v>2010Q2</v>
      </c>
      <c r="DU35" s="22" t="str">
        <f t="shared" si="3"/>
        <v>2010Q3</v>
      </c>
      <c r="DV35" s="22" t="str">
        <f t="shared" si="3"/>
        <v>2010Q4</v>
      </c>
      <c r="DW35" s="22" t="str">
        <f t="shared" si="3"/>
        <v>2011Q1</v>
      </c>
      <c r="DX35" s="22" t="str">
        <f t="shared" si="3"/>
        <v>2011Q2</v>
      </c>
      <c r="DY35" s="22" t="str">
        <f t="shared" si="3"/>
        <v>2011Q3</v>
      </c>
      <c r="DZ35" s="22" t="str">
        <f t="shared" si="3"/>
        <v>2011Q4</v>
      </c>
      <c r="EA35" s="22" t="str">
        <f t="shared" ref="EA35:FF35" si="4">EA4</f>
        <v>2012Q1</v>
      </c>
      <c r="EB35" s="22" t="str">
        <f t="shared" si="4"/>
        <v>2012Q2</v>
      </c>
      <c r="EC35" s="22" t="str">
        <f t="shared" si="4"/>
        <v>2012Q3</v>
      </c>
      <c r="ED35" s="22" t="str">
        <f t="shared" si="4"/>
        <v>2012Q4</v>
      </c>
      <c r="EE35" s="22" t="str">
        <f t="shared" si="4"/>
        <v>2013Q1</v>
      </c>
      <c r="EF35" s="22" t="str">
        <f t="shared" si="4"/>
        <v>2013Q2</v>
      </c>
      <c r="EG35" s="22" t="str">
        <f t="shared" si="4"/>
        <v>2013Q3</v>
      </c>
      <c r="EH35" s="22" t="str">
        <f t="shared" si="4"/>
        <v>2013Q4</v>
      </c>
      <c r="EI35" s="22" t="str">
        <f t="shared" si="4"/>
        <v>2014Q1</v>
      </c>
      <c r="EJ35" s="22" t="str">
        <f t="shared" si="4"/>
        <v>2014Q2</v>
      </c>
      <c r="EK35" s="22" t="str">
        <f t="shared" si="4"/>
        <v>2014Q3</v>
      </c>
      <c r="EL35" s="22" t="str">
        <f t="shared" si="4"/>
        <v>2014Q4</v>
      </c>
      <c r="EM35" s="22" t="str">
        <f t="shared" si="4"/>
        <v>2015Q1</v>
      </c>
      <c r="EN35" s="22" t="str">
        <f t="shared" si="4"/>
        <v>2015Q2</v>
      </c>
      <c r="EO35" s="22" t="str">
        <f t="shared" si="4"/>
        <v>2015Q3</v>
      </c>
      <c r="EP35" s="22" t="str">
        <f t="shared" si="4"/>
        <v>2015Q4</v>
      </c>
      <c r="EQ35" s="22" t="str">
        <f t="shared" si="4"/>
        <v>2016Q1</v>
      </c>
      <c r="ER35" s="22" t="str">
        <f t="shared" si="4"/>
        <v>2016Q2</v>
      </c>
      <c r="ES35" s="22" t="str">
        <f t="shared" si="4"/>
        <v>2016Q3</v>
      </c>
      <c r="ET35" s="22" t="str">
        <f t="shared" si="4"/>
        <v>2016Q4</v>
      </c>
      <c r="EU35" s="22" t="str">
        <f t="shared" si="4"/>
        <v>2017Q1</v>
      </c>
      <c r="EV35" s="22" t="str">
        <f t="shared" si="4"/>
        <v>2017Q2</v>
      </c>
      <c r="EW35" s="22" t="str">
        <f t="shared" si="4"/>
        <v>2017Q3</v>
      </c>
      <c r="EX35" s="22" t="str">
        <f t="shared" si="4"/>
        <v>2017Q4</v>
      </c>
      <c r="EY35" s="22" t="str">
        <f t="shared" si="4"/>
        <v>2018Q1</v>
      </c>
      <c r="EZ35" s="22" t="str">
        <f t="shared" si="4"/>
        <v>2018Q2</v>
      </c>
      <c r="FA35" s="22" t="str">
        <f t="shared" si="4"/>
        <v>2018Q3</v>
      </c>
      <c r="FB35" s="22" t="str">
        <f t="shared" si="4"/>
        <v>2018Q4</v>
      </c>
      <c r="FC35" s="22" t="str">
        <f t="shared" si="4"/>
        <v>2019Q1</v>
      </c>
      <c r="FD35" s="22" t="str">
        <f t="shared" si="4"/>
        <v>2019Q2</v>
      </c>
      <c r="FE35" s="22" t="str">
        <f t="shared" si="4"/>
        <v>2019Q3</v>
      </c>
      <c r="FF35" s="22" t="str">
        <f t="shared" si="4"/>
        <v>2019Q4</v>
      </c>
      <c r="FG35" s="22" t="str">
        <f t="shared" ref="FG35:GL35" si="5">FG4</f>
        <v>2020Q1</v>
      </c>
      <c r="FH35" s="22" t="str">
        <f t="shared" si="5"/>
        <v>2020Q2</v>
      </c>
      <c r="FI35" s="22" t="str">
        <f t="shared" si="5"/>
        <v>2020Q3</v>
      </c>
      <c r="FJ35" s="22" t="str">
        <f t="shared" si="5"/>
        <v>2020Q4</v>
      </c>
      <c r="FK35" s="22" t="str">
        <f t="shared" si="5"/>
        <v>2021Q1</v>
      </c>
      <c r="FL35" s="22" t="str">
        <f t="shared" si="5"/>
        <v>2021Q2</v>
      </c>
      <c r="FM35" s="22" t="str">
        <f t="shared" si="5"/>
        <v>2021Q3</v>
      </c>
      <c r="FN35" s="22" t="str">
        <f t="shared" si="5"/>
        <v>2021Q4</v>
      </c>
      <c r="FO35" s="22" t="str">
        <f t="shared" si="5"/>
        <v>2022Q1</v>
      </c>
      <c r="FP35" s="22" t="str">
        <f t="shared" si="5"/>
        <v>2022Q2</v>
      </c>
      <c r="FQ35" s="22" t="str">
        <f t="shared" si="5"/>
        <v>2022Q3</v>
      </c>
      <c r="FR35" s="22" t="str">
        <f t="shared" si="5"/>
        <v>2022Q4</v>
      </c>
      <c r="FS35" s="22" t="str">
        <f t="shared" si="5"/>
        <v>2023Q1</v>
      </c>
      <c r="FT35" s="22" t="str">
        <f t="shared" si="5"/>
        <v>2023Q2</v>
      </c>
      <c r="FU35" s="22" t="str">
        <f t="shared" si="5"/>
        <v>2023Q3</v>
      </c>
      <c r="FV35" s="22" t="str">
        <f t="shared" si="5"/>
        <v>2023Q4</v>
      </c>
      <c r="FW35" s="22" t="str">
        <f t="shared" si="5"/>
        <v>2024Q1</v>
      </c>
      <c r="FX35" s="22" t="str">
        <f t="shared" si="5"/>
        <v>2024Q2</v>
      </c>
      <c r="FY35" s="22" t="str">
        <f t="shared" si="5"/>
        <v>2024Q3</v>
      </c>
      <c r="FZ35" s="22" t="str">
        <f t="shared" si="5"/>
        <v>2024Q4</v>
      </c>
      <c r="GA35" s="22" t="str">
        <f t="shared" si="5"/>
        <v>2025Q1</v>
      </c>
      <c r="GB35" s="22" t="str">
        <f t="shared" si="5"/>
        <v>2025Q2</v>
      </c>
      <c r="GC35" s="22" t="str">
        <f t="shared" si="5"/>
        <v>2025Q3</v>
      </c>
      <c r="GD35" s="22" t="str">
        <f t="shared" si="5"/>
        <v>2025Q4</v>
      </c>
      <c r="GE35" s="22" t="str">
        <f t="shared" si="5"/>
        <v>2026Q1</v>
      </c>
      <c r="GF35" s="22" t="str">
        <f t="shared" si="5"/>
        <v>2026Q2</v>
      </c>
      <c r="GG35" s="22" t="str">
        <f t="shared" si="5"/>
        <v>2026Q3</v>
      </c>
      <c r="GH35" s="22" t="str">
        <f t="shared" si="5"/>
        <v>2026Q4</v>
      </c>
      <c r="GI35" s="22" t="str">
        <f t="shared" si="5"/>
        <v>2027Q1</v>
      </c>
      <c r="GJ35" s="22" t="str">
        <f t="shared" si="5"/>
        <v>2027Q2</v>
      </c>
      <c r="GK35" s="22" t="str">
        <f t="shared" si="5"/>
        <v>2027Q3</v>
      </c>
      <c r="GL35" s="22" t="str">
        <f t="shared" si="5"/>
        <v>2027Q4</v>
      </c>
      <c r="GM35" s="22" t="str">
        <f t="shared" ref="GM35:GT35" si="6">GM4</f>
        <v>2028Q1</v>
      </c>
      <c r="GN35" s="22" t="str">
        <f t="shared" si="6"/>
        <v>2028Q2</v>
      </c>
      <c r="GO35" s="22" t="str">
        <f t="shared" si="6"/>
        <v>2028Q3</v>
      </c>
      <c r="GP35" s="22" t="str">
        <f t="shared" si="6"/>
        <v>2028Q4</v>
      </c>
      <c r="GQ35" s="22" t="str">
        <f t="shared" si="6"/>
        <v>2029Q1</v>
      </c>
      <c r="GR35" s="22" t="str">
        <f t="shared" si="6"/>
        <v>2029Q2</v>
      </c>
      <c r="GS35" s="22" t="str">
        <f t="shared" si="6"/>
        <v>2029Q3</v>
      </c>
      <c r="GT35" s="22" t="str">
        <f t="shared" si="6"/>
        <v>2029Q4</v>
      </c>
    </row>
    <row r="36" spans="2:202" x14ac:dyDescent="0.2">
      <c r="B36" t="str">
        <f t="shared" ref="B36:B50" si="7">B7</f>
        <v>Employment (thous.)</v>
      </c>
      <c r="C36" s="21"/>
      <c r="D36" s="21">
        <f t="shared" ref="D36:AI36" si="8">100*((D7/C7)^4-1)</f>
        <v>-2.6938611042257254</v>
      </c>
      <c r="E36" s="21">
        <f t="shared" si="8"/>
        <v>-0.37788554477621306</v>
      </c>
      <c r="F36" s="21">
        <f t="shared" si="8"/>
        <v>2.0474781699103106</v>
      </c>
      <c r="G36" s="21">
        <f t="shared" si="8"/>
        <v>0.19756088472022704</v>
      </c>
      <c r="H36" s="21">
        <f t="shared" si="8"/>
        <v>2.2262504252426263</v>
      </c>
      <c r="I36" s="21">
        <f t="shared" si="8"/>
        <v>-1.8890061776364209</v>
      </c>
      <c r="J36" s="21">
        <f t="shared" si="8"/>
        <v>-4.1055128908721876</v>
      </c>
      <c r="K36" s="21">
        <f t="shared" si="8"/>
        <v>-0.63676603369561269</v>
      </c>
      <c r="L36" s="21">
        <f t="shared" si="8"/>
        <v>-3.9015562463945108</v>
      </c>
      <c r="M36" s="21">
        <f t="shared" si="8"/>
        <v>-3.6587174226371477</v>
      </c>
      <c r="N36" s="21">
        <f t="shared" si="8"/>
        <v>-0.44959834256184106</v>
      </c>
      <c r="O36" s="21">
        <f t="shared" si="8"/>
        <v>-0.83483067674566813</v>
      </c>
      <c r="P36" s="21">
        <f t="shared" si="8"/>
        <v>2.7463710807497543</v>
      </c>
      <c r="Q36" s="21">
        <f t="shared" si="8"/>
        <v>3.4374997658580764</v>
      </c>
      <c r="R36" s="21">
        <f t="shared" si="8"/>
        <v>9.9117790604269942</v>
      </c>
      <c r="S36" s="21">
        <f t="shared" si="8"/>
        <v>4.9034315704601594</v>
      </c>
      <c r="T36" s="21">
        <f t="shared" si="8"/>
        <v>6.1425714619473215</v>
      </c>
      <c r="U36" s="21">
        <f t="shared" si="8"/>
        <v>6.5630966370874289</v>
      </c>
      <c r="V36" s="21">
        <f t="shared" si="8"/>
        <v>1.730543555636066</v>
      </c>
      <c r="W36" s="21">
        <f t="shared" si="8"/>
        <v>3.6926770929858188</v>
      </c>
      <c r="X36" s="21">
        <f t="shared" si="8"/>
        <v>5.3985934105934108</v>
      </c>
      <c r="Y36" s="21">
        <f t="shared" si="8"/>
        <v>4.4538665787836607</v>
      </c>
      <c r="Z36" s="21">
        <f t="shared" si="8"/>
        <v>4.0463445273545506</v>
      </c>
      <c r="AA36" s="21">
        <f t="shared" si="8"/>
        <v>6.4197933250723427</v>
      </c>
      <c r="AB36" s="21">
        <f t="shared" si="8"/>
        <v>4.369720005341704</v>
      </c>
      <c r="AC36" s="21">
        <f t="shared" si="8"/>
        <v>4.135619028220594</v>
      </c>
      <c r="AD36" s="21">
        <f t="shared" si="8"/>
        <v>4.3107691092114431</v>
      </c>
      <c r="AE36" s="21">
        <f t="shared" si="8"/>
        <v>6.0175778229061505</v>
      </c>
      <c r="AF36" s="21">
        <f t="shared" si="8"/>
        <v>5.1051572178650861</v>
      </c>
      <c r="AG36" s="21">
        <f t="shared" si="8"/>
        <v>7.322194927595449</v>
      </c>
      <c r="AH36" s="21">
        <f t="shared" si="8"/>
        <v>6.1019782627983021</v>
      </c>
      <c r="AI36" s="21">
        <f t="shared" si="8"/>
        <v>4.5304258182302659</v>
      </c>
      <c r="AJ36" s="21">
        <f t="shared" ref="AJ36:BO36" si="9">100*((AJ7/AI7)^4-1)</f>
        <v>5.4214336239759353</v>
      </c>
      <c r="AK36" s="21">
        <f t="shared" si="9"/>
        <v>7.100202940217426</v>
      </c>
      <c r="AL36" s="21">
        <f t="shared" si="9"/>
        <v>6.697929502318356</v>
      </c>
      <c r="AM36" s="21">
        <f t="shared" si="9"/>
        <v>4.7653905734053481</v>
      </c>
      <c r="AN36" s="21">
        <f t="shared" si="9"/>
        <v>8.4656305611658933</v>
      </c>
      <c r="AO36" s="21">
        <f t="shared" si="9"/>
        <v>6.7889095695202961</v>
      </c>
      <c r="AP36" s="21">
        <f t="shared" si="9"/>
        <v>5.8571719322901616</v>
      </c>
      <c r="AQ36" s="21">
        <f t="shared" si="9"/>
        <v>6.04520177987109</v>
      </c>
      <c r="AR36" s="21">
        <f t="shared" si="9"/>
        <v>3.0612740700543872</v>
      </c>
      <c r="AS36" s="21">
        <f t="shared" si="9"/>
        <v>2.7455533279659772</v>
      </c>
      <c r="AT36" s="21">
        <f t="shared" si="9"/>
        <v>-0.65327993796258088</v>
      </c>
      <c r="AU36" s="21">
        <f t="shared" si="9"/>
        <v>-1.1115446617491642</v>
      </c>
      <c r="AV36" s="21">
        <f t="shared" si="9"/>
        <v>0.73697852906808858</v>
      </c>
      <c r="AW36" s="21">
        <f t="shared" si="9"/>
        <v>1.5903847792464454</v>
      </c>
      <c r="AX36" s="21">
        <f t="shared" si="9"/>
        <v>1.2618808533509052</v>
      </c>
      <c r="AY36" s="21">
        <f t="shared" si="9"/>
        <v>2.8157928179925351</v>
      </c>
      <c r="AZ36" s="21">
        <f t="shared" si="9"/>
        <v>8.3393541909826396E-2</v>
      </c>
      <c r="BA36" s="21">
        <f t="shared" si="9"/>
        <v>-0.54670939568205457</v>
      </c>
      <c r="BB36" s="21">
        <f t="shared" si="9"/>
        <v>1.9725154883911911</v>
      </c>
      <c r="BC36" s="21">
        <f t="shared" si="9"/>
        <v>0.46070964209201648</v>
      </c>
      <c r="BD36" s="21">
        <f t="shared" si="9"/>
        <v>0.77085793862616825</v>
      </c>
      <c r="BE36" s="21">
        <f t="shared" si="9"/>
        <v>-0.16717526377229008</v>
      </c>
      <c r="BF36" s="21">
        <f t="shared" si="9"/>
        <v>1.4294162553609713</v>
      </c>
      <c r="BG36" s="21">
        <f t="shared" si="9"/>
        <v>1.2093693611149314</v>
      </c>
      <c r="BH36" s="21">
        <f t="shared" si="9"/>
        <v>1.1365459745728002</v>
      </c>
      <c r="BI36" s="21">
        <f t="shared" si="9"/>
        <v>2.2036123993157242</v>
      </c>
      <c r="BJ36" s="21">
        <f t="shared" si="9"/>
        <v>3.7830957364307638</v>
      </c>
      <c r="BK36" s="21">
        <f t="shared" si="9"/>
        <v>2.9222233324835756</v>
      </c>
      <c r="BL36" s="21">
        <f t="shared" si="9"/>
        <v>1.1085361637290791</v>
      </c>
      <c r="BM36" s="21">
        <f t="shared" si="9"/>
        <v>1.4153300819882642</v>
      </c>
      <c r="BN36" s="21">
        <f t="shared" si="9"/>
        <v>-2.8604255973908366</v>
      </c>
      <c r="BO36" s="21">
        <f t="shared" si="9"/>
        <v>9.7525314838035726</v>
      </c>
      <c r="BP36" s="21">
        <f t="shared" ref="BP36:CU36" si="10">100*((BP7/BO7)^4-1)</f>
        <v>3.4871439247942781</v>
      </c>
      <c r="BQ36" s="21">
        <f t="shared" si="10"/>
        <v>5.3387341113107167</v>
      </c>
      <c r="BR36" s="21">
        <f t="shared" si="10"/>
        <v>6.9277911634751499</v>
      </c>
      <c r="BS36" s="21">
        <f t="shared" si="10"/>
        <v>5.3318149384617763</v>
      </c>
      <c r="BT36" s="21">
        <f t="shared" si="10"/>
        <v>7.504577627596043</v>
      </c>
      <c r="BU36" s="21">
        <f t="shared" si="10"/>
        <v>4.783851185760124</v>
      </c>
      <c r="BV36" s="21">
        <f t="shared" si="10"/>
        <v>5.5771921589607087</v>
      </c>
      <c r="BW36" s="21">
        <f t="shared" si="10"/>
        <v>4.2598988046205433</v>
      </c>
      <c r="BX36" s="21">
        <f t="shared" si="10"/>
        <v>5.1969762053607482</v>
      </c>
      <c r="BY36" s="21">
        <f t="shared" si="10"/>
        <v>3.4789895751960787</v>
      </c>
      <c r="BZ36" s="21">
        <f t="shared" si="10"/>
        <v>3.0685859602517684</v>
      </c>
      <c r="CA36" s="21">
        <f t="shared" si="10"/>
        <v>1.6746944516262241</v>
      </c>
      <c r="CB36" s="21">
        <f t="shared" si="10"/>
        <v>1.3725535378102061</v>
      </c>
      <c r="CC36" s="21">
        <f t="shared" si="10"/>
        <v>3.0131103562496708</v>
      </c>
      <c r="CD36" s="21">
        <f t="shared" si="10"/>
        <v>2.7841325756501112</v>
      </c>
      <c r="CE36" s="21">
        <f t="shared" si="10"/>
        <v>2.6318777529712678</v>
      </c>
      <c r="CF36" s="21">
        <f t="shared" si="10"/>
        <v>2.4521702583167437</v>
      </c>
      <c r="CG36" s="21">
        <f t="shared" si="10"/>
        <v>1.0334556810070339</v>
      </c>
      <c r="CH36" s="21">
        <f t="shared" si="10"/>
        <v>2.2705751566103993</v>
      </c>
      <c r="CI36" s="21">
        <f t="shared" si="10"/>
        <v>-1.7396408929333251</v>
      </c>
      <c r="CJ36" s="21">
        <f t="shared" si="10"/>
        <v>-2.5741659599494149</v>
      </c>
      <c r="CK36" s="21">
        <f t="shared" si="10"/>
        <v>-4.0932911468808282</v>
      </c>
      <c r="CL36" s="21">
        <f t="shared" si="10"/>
        <v>-5.8003615268654389</v>
      </c>
      <c r="CM36" s="21">
        <f t="shared" si="10"/>
        <v>-4.1362909237338759</v>
      </c>
      <c r="CN36" s="21">
        <f t="shared" si="10"/>
        <v>-1.4074844211444892</v>
      </c>
      <c r="CO36" s="21">
        <f t="shared" si="10"/>
        <v>-1.330600591599862</v>
      </c>
      <c r="CP36" s="21">
        <f t="shared" si="10"/>
        <v>-1.3093770323116649</v>
      </c>
      <c r="CQ36" s="21">
        <f t="shared" si="10"/>
        <v>-1.282572528403525</v>
      </c>
      <c r="CR36" s="21">
        <f t="shared" si="10"/>
        <v>-1.1509157196719633</v>
      </c>
      <c r="CS36" s="21">
        <f t="shared" si="10"/>
        <v>-0.30054853308720819</v>
      </c>
      <c r="CT36" s="21">
        <f t="shared" si="10"/>
        <v>0.9066849952964251</v>
      </c>
      <c r="CU36" s="21">
        <f t="shared" si="10"/>
        <v>-5.7561707080155955E-2</v>
      </c>
      <c r="CV36" s="21">
        <f t="shared" ref="CV36:EA36" si="11">100*((CV7/CU7)^4-1)</f>
        <v>1.9065440819856727</v>
      </c>
      <c r="CW36" s="21">
        <f t="shared" si="11"/>
        <v>1.0730357511209876</v>
      </c>
      <c r="CX36" s="21">
        <f t="shared" si="11"/>
        <v>2.7983017550892164</v>
      </c>
      <c r="CY36" s="21">
        <f t="shared" si="11"/>
        <v>1.8257604295351282</v>
      </c>
      <c r="CZ36" s="21">
        <f t="shared" si="11"/>
        <v>3.6929363682927097</v>
      </c>
      <c r="DA36" s="21">
        <f t="shared" si="11"/>
        <v>2.3693831757392259</v>
      </c>
      <c r="DB36" s="21">
        <f t="shared" si="11"/>
        <v>4.7426643097102872</v>
      </c>
      <c r="DC36" s="21">
        <f t="shared" si="11"/>
        <v>3.1701121356489947</v>
      </c>
      <c r="DD36" s="21">
        <f t="shared" si="11"/>
        <v>3.0667039364827842</v>
      </c>
      <c r="DE36" s="21">
        <f t="shared" si="11"/>
        <v>2.1209999556934811</v>
      </c>
      <c r="DF36" s="21">
        <f t="shared" si="11"/>
        <v>2.6300119582404635</v>
      </c>
      <c r="DG36" s="21">
        <f t="shared" si="11"/>
        <v>4.6542842718087174</v>
      </c>
      <c r="DH36" s="21">
        <f t="shared" si="11"/>
        <v>2.9574737677213747</v>
      </c>
      <c r="DI36" s="21">
        <f t="shared" si="11"/>
        <v>1.8810586758597481</v>
      </c>
      <c r="DJ36" s="21">
        <f t="shared" si="11"/>
        <v>2.7783976367098395</v>
      </c>
      <c r="DK36" s="21">
        <f t="shared" si="11"/>
        <v>3.1248485312307395</v>
      </c>
      <c r="DL36" s="21">
        <f t="shared" si="11"/>
        <v>-0.24991520537100964</v>
      </c>
      <c r="DM36" s="21">
        <f t="shared" si="11"/>
        <v>3.4632196638173518E-2</v>
      </c>
      <c r="DN36" s="21">
        <f t="shared" si="11"/>
        <v>-6.8428557483090513</v>
      </c>
      <c r="DO36" s="21">
        <f t="shared" si="11"/>
        <v>-5.7887253909529761</v>
      </c>
      <c r="DP36" s="21">
        <f t="shared" si="11"/>
        <v>-8.4500795190546878</v>
      </c>
      <c r="DQ36" s="21">
        <f t="shared" si="11"/>
        <v>-4.6370006222486886</v>
      </c>
      <c r="DR36" s="21">
        <f t="shared" si="11"/>
        <v>-2.7117839213352424</v>
      </c>
      <c r="DS36" s="21">
        <f t="shared" si="11"/>
        <v>-0.9534310927432732</v>
      </c>
      <c r="DT36" s="21">
        <f t="shared" si="11"/>
        <v>1.888774674675453</v>
      </c>
      <c r="DU36" s="21">
        <f t="shared" si="11"/>
        <v>0.92582224321011708</v>
      </c>
      <c r="DV36" s="21">
        <f t="shared" si="11"/>
        <v>2.2780436915839752</v>
      </c>
      <c r="DW36" s="21">
        <f t="shared" si="11"/>
        <v>1.1058423289443065</v>
      </c>
      <c r="DX36" s="21">
        <f t="shared" si="11"/>
        <v>2.7391159520610664</v>
      </c>
      <c r="DY36" s="21">
        <f t="shared" si="11"/>
        <v>2.3471480978549231</v>
      </c>
      <c r="DZ36" s="21">
        <f t="shared" si="11"/>
        <v>2.1564207003898606</v>
      </c>
      <c r="EA36" s="21">
        <f t="shared" si="11"/>
        <v>2.3047112324341645</v>
      </c>
      <c r="EB36" s="21">
        <f t="shared" ref="EB36:FG36" si="12">100*((EB7/EA7)^4-1)</f>
        <v>3.6570593865433043</v>
      </c>
      <c r="EC36" s="21">
        <f t="shared" si="12"/>
        <v>2.0945985706690706</v>
      </c>
      <c r="ED36" s="21">
        <f t="shared" si="12"/>
        <v>3.5544827927946221</v>
      </c>
      <c r="EE36" s="21">
        <f t="shared" si="12"/>
        <v>2.8792454236534537</v>
      </c>
      <c r="EF36" s="21">
        <f t="shared" si="12"/>
        <v>2.5359419852212017</v>
      </c>
      <c r="EG36" s="21">
        <f t="shared" si="12"/>
        <v>2.8026088673844374</v>
      </c>
      <c r="EH36" s="21">
        <f t="shared" si="12"/>
        <v>3.2698023481147143</v>
      </c>
      <c r="EI36" s="21">
        <f t="shared" si="12"/>
        <v>2.7853329517350645</v>
      </c>
      <c r="EJ36" s="21">
        <f t="shared" si="12"/>
        <v>1.1725332214648887</v>
      </c>
      <c r="EK36" s="21">
        <f t="shared" si="12"/>
        <v>4.633369976648094</v>
      </c>
      <c r="EL36" s="21">
        <f t="shared" si="12"/>
        <v>2.5624042317238693</v>
      </c>
      <c r="EM36" s="21">
        <f t="shared" si="12"/>
        <v>3.1850780138231061</v>
      </c>
      <c r="EN36" s="21">
        <f t="shared" si="12"/>
        <v>3.0077515721911752</v>
      </c>
      <c r="EO36" s="21">
        <f t="shared" si="12"/>
        <v>4.0459790687569219</v>
      </c>
      <c r="EP36" s="21">
        <f t="shared" si="12"/>
        <v>2.8767096672499992</v>
      </c>
      <c r="EQ36" s="21">
        <f t="shared" si="12"/>
        <v>3.5133766674866118</v>
      </c>
      <c r="ER36" s="21">
        <f t="shared" si="12"/>
        <v>3.4901741638313721</v>
      </c>
      <c r="ES36" s="21">
        <f t="shared" si="12"/>
        <v>2.7640049779586784</v>
      </c>
      <c r="ET36" s="21">
        <f t="shared" si="12"/>
        <v>2.1989602229494754</v>
      </c>
      <c r="EU36" s="21">
        <f t="shared" si="12"/>
        <v>2.5069764188245802</v>
      </c>
      <c r="EV36" s="21">
        <f t="shared" si="12"/>
        <v>2.8072544930976884</v>
      </c>
      <c r="EW36" s="21">
        <f t="shared" si="12"/>
        <v>1.7438462153584355</v>
      </c>
      <c r="EX36" s="21">
        <f t="shared" si="12"/>
        <v>2.1904381652301241</v>
      </c>
      <c r="EY36" s="21">
        <f t="shared" si="12"/>
        <v>3.2758146432156687</v>
      </c>
      <c r="EZ36" s="21">
        <f t="shared" si="12"/>
        <v>1.4127026933100417</v>
      </c>
      <c r="FA36" s="21">
        <f t="shared" si="12"/>
        <v>2.2000141023759801</v>
      </c>
      <c r="FB36" s="21">
        <f t="shared" si="12"/>
        <v>2.200196057184578</v>
      </c>
      <c r="FC36" s="21">
        <f t="shared" si="12"/>
        <v>2.2320552637563162</v>
      </c>
      <c r="FD36" s="21">
        <f t="shared" si="12"/>
        <v>2.6011754899538886</v>
      </c>
      <c r="FE36" s="21">
        <f t="shared" si="12"/>
        <v>2.1684495621436595</v>
      </c>
      <c r="FF36" s="21">
        <f t="shared" si="12"/>
        <v>1.5655627286623286</v>
      </c>
      <c r="FG36" s="20">
        <f t="shared" si="12"/>
        <v>2.4673852142664598</v>
      </c>
      <c r="FH36" s="20">
        <f t="shared" ref="FH36:GM36" si="13">100*((FH7/FG7)^4-1)</f>
        <v>2.1878542467172135</v>
      </c>
      <c r="FI36" s="20">
        <f t="shared" si="13"/>
        <v>2.0519061740200684</v>
      </c>
      <c r="FJ36" s="20">
        <f t="shared" si="13"/>
        <v>1.7165587176937391</v>
      </c>
      <c r="FK36" s="20">
        <f t="shared" si="13"/>
        <v>1.4599234512022941</v>
      </c>
      <c r="FL36" s="20">
        <f t="shared" si="13"/>
        <v>1.3868098329551604</v>
      </c>
      <c r="FM36" s="20">
        <f t="shared" si="13"/>
        <v>1.2275118224463588</v>
      </c>
      <c r="FN36" s="20">
        <f t="shared" si="13"/>
        <v>1.2030263496576099</v>
      </c>
      <c r="FO36" s="20">
        <f t="shared" si="13"/>
        <v>1.068451081655053</v>
      </c>
      <c r="FP36" s="20">
        <f t="shared" si="13"/>
        <v>1.0091014831296263</v>
      </c>
      <c r="FQ36" s="20">
        <f t="shared" si="13"/>
        <v>0.84002155909723708</v>
      </c>
      <c r="FR36" s="20">
        <f t="shared" si="13"/>
        <v>0.68379915931604529</v>
      </c>
      <c r="FS36" s="20">
        <f t="shared" si="13"/>
        <v>0.58173952344140467</v>
      </c>
      <c r="FT36" s="20">
        <f t="shared" si="13"/>
        <v>0.53996803139042537</v>
      </c>
      <c r="FU36" s="20">
        <f t="shared" si="13"/>
        <v>0.54507810757378206</v>
      </c>
      <c r="FV36" s="20">
        <f t="shared" si="13"/>
        <v>0.57737805625472927</v>
      </c>
      <c r="FW36" s="20">
        <f t="shared" si="13"/>
        <v>0.71270491130401847</v>
      </c>
      <c r="FX36" s="20">
        <f t="shared" si="13"/>
        <v>0.83584270238183933</v>
      </c>
      <c r="FY36" s="20">
        <f t="shared" si="13"/>
        <v>0.96848656834864766</v>
      </c>
      <c r="FZ36" s="20">
        <f t="shared" si="13"/>
        <v>1.1696424539930028</v>
      </c>
      <c r="GA36" s="20">
        <f t="shared" si="13"/>
        <v>1.2160387223872915</v>
      </c>
      <c r="GB36" s="20">
        <f t="shared" si="13"/>
        <v>1.4304511111922658</v>
      </c>
      <c r="GC36" s="20">
        <f t="shared" si="13"/>
        <v>1.5332885180110889</v>
      </c>
      <c r="GD36" s="20">
        <f t="shared" si="13"/>
        <v>1.6073307113561031</v>
      </c>
      <c r="GE36" s="20">
        <f t="shared" si="13"/>
        <v>1.6461176339418904</v>
      </c>
      <c r="GF36" s="20">
        <f t="shared" si="13"/>
        <v>1.7089591970228524</v>
      </c>
      <c r="GG36" s="20">
        <f t="shared" si="13"/>
        <v>1.710958513706462</v>
      </c>
      <c r="GH36" s="20">
        <f t="shared" si="13"/>
        <v>1.686890553511522</v>
      </c>
      <c r="GI36" s="20">
        <f t="shared" si="13"/>
        <v>1.7424794643343899</v>
      </c>
      <c r="GJ36" s="20">
        <f t="shared" si="13"/>
        <v>1.7203595499219571</v>
      </c>
      <c r="GK36" s="20">
        <f t="shared" si="13"/>
        <v>1.6891747927993528</v>
      </c>
      <c r="GL36" s="20">
        <f t="shared" si="13"/>
        <v>1.6791846938033705</v>
      </c>
      <c r="GM36" s="20">
        <f t="shared" si="13"/>
        <v>1.6561493734482013</v>
      </c>
      <c r="GN36" s="20">
        <f t="shared" ref="GN36:GT36" si="14">100*((GN7/GM7)^4-1)</f>
        <v>1.6781535927153257</v>
      </c>
      <c r="GO36" s="20">
        <f t="shared" si="14"/>
        <v>1.6970087537670819</v>
      </c>
      <c r="GP36" s="20">
        <f t="shared" si="14"/>
        <v>1.7247298836864822</v>
      </c>
      <c r="GQ36" s="20">
        <f t="shared" si="14"/>
        <v>1.7716739565527329</v>
      </c>
      <c r="GR36" s="20">
        <f t="shared" si="14"/>
        <v>1.7789512709778466</v>
      </c>
      <c r="GS36" s="20">
        <f t="shared" si="14"/>
        <v>1.7640641824701042</v>
      </c>
      <c r="GT36" s="20" t="e">
        <f t="shared" si="14"/>
        <v>#N/A</v>
      </c>
    </row>
    <row r="37" spans="2:202" x14ac:dyDescent="0.2">
      <c r="B37" t="str">
        <f t="shared" si="7"/>
        <v xml:space="preserve">  Goods producing</v>
      </c>
      <c r="C37" s="21"/>
      <c r="D37" s="21">
        <f t="shared" ref="D37:AI37" si="15">100*((D8/C8)^4-1)</f>
        <v>-11.340456709343737</v>
      </c>
      <c r="E37" s="21">
        <f t="shared" si="15"/>
        <v>-0.30244316099095059</v>
      </c>
      <c r="F37" s="21">
        <f t="shared" si="15"/>
        <v>0.82861335523789492</v>
      </c>
      <c r="G37" s="21">
        <f t="shared" si="15"/>
        <v>-1.8178894496727049</v>
      </c>
      <c r="H37" s="21">
        <f t="shared" si="15"/>
        <v>-4.3014636419829833</v>
      </c>
      <c r="I37" s="21">
        <f t="shared" si="15"/>
        <v>-4.4243906149317951</v>
      </c>
      <c r="J37" s="21">
        <f t="shared" si="15"/>
        <v>-9.7649452109497723</v>
      </c>
      <c r="K37" s="21">
        <f t="shared" si="15"/>
        <v>0.56528756483245068</v>
      </c>
      <c r="L37" s="21">
        <f t="shared" si="15"/>
        <v>-10.144087463805207</v>
      </c>
      <c r="M37" s="21">
        <f t="shared" si="15"/>
        <v>-6.7922004037425765</v>
      </c>
      <c r="N37" s="21">
        <f t="shared" si="15"/>
        <v>-7.1862430404205817</v>
      </c>
      <c r="O37" s="21">
        <f t="shared" si="15"/>
        <v>-7.3024361272447491</v>
      </c>
      <c r="P37" s="21">
        <f t="shared" si="15"/>
        <v>-5.6970823202820098</v>
      </c>
      <c r="Q37" s="21">
        <f t="shared" si="15"/>
        <v>-3.2504723072714237</v>
      </c>
      <c r="R37" s="21">
        <f t="shared" si="15"/>
        <v>12.294239150950537</v>
      </c>
      <c r="S37" s="21">
        <f t="shared" si="15"/>
        <v>4.5704629831933019</v>
      </c>
      <c r="T37" s="21">
        <f t="shared" si="15"/>
        <v>8.2773036259847785</v>
      </c>
      <c r="U37" s="21">
        <f t="shared" si="15"/>
        <v>6.5050445902264054</v>
      </c>
      <c r="V37" s="21">
        <f t="shared" si="15"/>
        <v>2.9003044177384751</v>
      </c>
      <c r="W37" s="21">
        <f t="shared" si="15"/>
        <v>4.0425701554596793</v>
      </c>
      <c r="X37" s="21">
        <f t="shared" si="15"/>
        <v>6.1751562500281132</v>
      </c>
      <c r="Y37" s="21">
        <f t="shared" si="15"/>
        <v>6.5355887180913452</v>
      </c>
      <c r="Z37" s="21">
        <f t="shared" si="15"/>
        <v>6.0181480247121666</v>
      </c>
      <c r="AA37" s="21">
        <f t="shared" si="15"/>
        <v>8.905729029313413</v>
      </c>
      <c r="AB37" s="21">
        <f t="shared" si="15"/>
        <v>4.2623509466432452</v>
      </c>
      <c r="AC37" s="21">
        <f t="shared" si="15"/>
        <v>3.6950971701991353</v>
      </c>
      <c r="AD37" s="21">
        <f t="shared" si="15"/>
        <v>6.7177344687206597</v>
      </c>
      <c r="AE37" s="21">
        <f t="shared" si="15"/>
        <v>4.9180935145404447</v>
      </c>
      <c r="AF37" s="21">
        <f t="shared" si="15"/>
        <v>4.6129512355510549</v>
      </c>
      <c r="AG37" s="21">
        <f t="shared" si="15"/>
        <v>11.089657418275856</v>
      </c>
      <c r="AH37" s="21">
        <f t="shared" si="15"/>
        <v>9.9251623008524081</v>
      </c>
      <c r="AI37" s="21">
        <f t="shared" si="15"/>
        <v>8.1781140561177033</v>
      </c>
      <c r="AJ37" s="21">
        <f t="shared" ref="AJ37:BO37" si="16">100*((AJ8/AI8)^4-1)</f>
        <v>5.2673260369222819</v>
      </c>
      <c r="AK37" s="21">
        <f t="shared" si="16"/>
        <v>5.9696608199458101</v>
      </c>
      <c r="AL37" s="21">
        <f t="shared" si="16"/>
        <v>7.6275558968276869</v>
      </c>
      <c r="AM37" s="21">
        <f t="shared" si="16"/>
        <v>11.576840939747314</v>
      </c>
      <c r="AN37" s="21">
        <f t="shared" si="16"/>
        <v>14.745301021818481</v>
      </c>
      <c r="AO37" s="21">
        <f t="shared" si="16"/>
        <v>10.832756490672036</v>
      </c>
      <c r="AP37" s="21">
        <f t="shared" si="16"/>
        <v>5.9350285217103949</v>
      </c>
      <c r="AQ37" s="21">
        <f t="shared" si="16"/>
        <v>-0.5790742134950233</v>
      </c>
      <c r="AR37" s="21">
        <f t="shared" si="16"/>
        <v>-1.1825893161283685</v>
      </c>
      <c r="AS37" s="21">
        <f t="shared" si="16"/>
        <v>-1.3362926338930992</v>
      </c>
      <c r="AT37" s="21">
        <f t="shared" si="16"/>
        <v>-4.9106292060066785</v>
      </c>
      <c r="AU37" s="21">
        <f t="shared" si="16"/>
        <v>-1.946470527854316</v>
      </c>
      <c r="AV37" s="21">
        <f t="shared" si="16"/>
        <v>-4.0667258103108894</v>
      </c>
      <c r="AW37" s="21">
        <f t="shared" si="16"/>
        <v>0.85436834337451195</v>
      </c>
      <c r="AX37" s="21">
        <f t="shared" si="16"/>
        <v>0.58441215611830799</v>
      </c>
      <c r="AY37" s="21">
        <f t="shared" si="16"/>
        <v>1.498254013612299</v>
      </c>
      <c r="AZ37" s="21">
        <f t="shared" si="16"/>
        <v>-1.8266386204308871</v>
      </c>
      <c r="BA37" s="21">
        <f t="shared" si="16"/>
        <v>-5.3818954210506753</v>
      </c>
      <c r="BB37" s="21">
        <f t="shared" si="16"/>
        <v>-2.9260564828708646</v>
      </c>
      <c r="BC37" s="21">
        <f t="shared" si="16"/>
        <v>-6.4933158513257432</v>
      </c>
      <c r="BD37" s="21">
        <f t="shared" si="16"/>
        <v>-7.4701710282921834</v>
      </c>
      <c r="BE37" s="21">
        <f t="shared" si="16"/>
        <v>-1.4381849490014864</v>
      </c>
      <c r="BF37" s="21">
        <f t="shared" si="16"/>
        <v>-7.6981822590389655</v>
      </c>
      <c r="BG37" s="21">
        <f t="shared" si="16"/>
        <v>-6.7680971328387134</v>
      </c>
      <c r="BH37" s="21">
        <f t="shared" si="16"/>
        <v>-4.4813279892302109</v>
      </c>
      <c r="BI37" s="21">
        <f t="shared" si="16"/>
        <v>-0.53985902646688233</v>
      </c>
      <c r="BJ37" s="21">
        <f t="shared" si="16"/>
        <v>1.887350720798664</v>
      </c>
      <c r="BK37" s="21">
        <f t="shared" si="16"/>
        <v>7.3383818925204736</v>
      </c>
      <c r="BL37" s="21">
        <f t="shared" si="16"/>
        <v>-5.231902747394912</v>
      </c>
      <c r="BM37" s="21">
        <f t="shared" si="16"/>
        <v>-7.1901343892565972</v>
      </c>
      <c r="BN37" s="21">
        <f t="shared" si="16"/>
        <v>-23.771493640068584</v>
      </c>
      <c r="BO37" s="21">
        <f t="shared" si="16"/>
        <v>35.472919904264153</v>
      </c>
      <c r="BP37" s="21">
        <f t="shared" ref="BP37:CU37" si="17">100*((BP8/BO8)^4-1)</f>
        <v>5.8867620467115911</v>
      </c>
      <c r="BQ37" s="21">
        <f t="shared" si="17"/>
        <v>9.5653388803471415</v>
      </c>
      <c r="BR37" s="21">
        <f t="shared" si="17"/>
        <v>15.039499857219019</v>
      </c>
      <c r="BS37" s="21">
        <f t="shared" si="17"/>
        <v>13.794877587306242</v>
      </c>
      <c r="BT37" s="21">
        <f t="shared" si="17"/>
        <v>8.3929115541250709</v>
      </c>
      <c r="BU37" s="21">
        <f t="shared" si="17"/>
        <v>10.858274424940294</v>
      </c>
      <c r="BV37" s="21">
        <f t="shared" si="17"/>
        <v>13.480010083643524</v>
      </c>
      <c r="BW37" s="21">
        <f t="shared" si="17"/>
        <v>1.456540476681556</v>
      </c>
      <c r="BX37" s="21">
        <f t="shared" si="17"/>
        <v>4.4444743464939984</v>
      </c>
      <c r="BY37" s="21">
        <f t="shared" si="17"/>
        <v>2.2272978381104203</v>
      </c>
      <c r="BZ37" s="21">
        <f t="shared" si="17"/>
        <v>-0.65220784993218484</v>
      </c>
      <c r="CA37" s="21">
        <f t="shared" si="17"/>
        <v>-6.7556501257395425</v>
      </c>
      <c r="CB37" s="21">
        <f t="shared" si="17"/>
        <v>-4.6650896830233606</v>
      </c>
      <c r="CC37" s="21">
        <f t="shared" si="17"/>
        <v>-5.2839966455709098</v>
      </c>
      <c r="CD37" s="21">
        <f t="shared" si="17"/>
        <v>-2.30257234100254</v>
      </c>
      <c r="CE37" s="21">
        <f t="shared" si="17"/>
        <v>-7.1020922400725217</v>
      </c>
      <c r="CF37" s="21">
        <f t="shared" si="17"/>
        <v>2.9037576189606229</v>
      </c>
      <c r="CG37" s="21">
        <f t="shared" si="17"/>
        <v>-3.6861217857409034</v>
      </c>
      <c r="CH37" s="21">
        <f t="shared" si="17"/>
        <v>0.66328492733433997</v>
      </c>
      <c r="CI37" s="21">
        <f t="shared" si="17"/>
        <v>-2.4823799384998679</v>
      </c>
      <c r="CJ37" s="21">
        <f t="shared" si="17"/>
        <v>-5.8626635809363448</v>
      </c>
      <c r="CK37" s="21">
        <f t="shared" si="17"/>
        <v>-5.0074050098991236</v>
      </c>
      <c r="CL37" s="21">
        <f t="shared" si="17"/>
        <v>-12.140099382101877</v>
      </c>
      <c r="CM37" s="21">
        <f t="shared" si="17"/>
        <v>-13.113361115202638</v>
      </c>
      <c r="CN37" s="21">
        <f t="shared" si="17"/>
        <v>-8.3610708901175386</v>
      </c>
      <c r="CO37" s="21">
        <f t="shared" si="17"/>
        <v>-7.4328276516416603</v>
      </c>
      <c r="CP37" s="21">
        <f t="shared" si="17"/>
        <v>-7.1295140692932186</v>
      </c>
      <c r="CQ37" s="21">
        <f t="shared" si="17"/>
        <v>-10.007029876049977</v>
      </c>
      <c r="CR37" s="21">
        <f t="shared" si="17"/>
        <v>-5.3140636582402205</v>
      </c>
      <c r="CS37" s="21">
        <f t="shared" si="17"/>
        <v>-4.4414739147059397</v>
      </c>
      <c r="CT37" s="21">
        <f t="shared" si="17"/>
        <v>-1.3783817608580051</v>
      </c>
      <c r="CU37" s="21">
        <f t="shared" si="17"/>
        <v>-0.41308856695663199</v>
      </c>
      <c r="CV37" s="21">
        <f t="shared" ref="CV37:EA37" si="18">100*((CV8/CU8)^4-1)</f>
        <v>0.10261911705415905</v>
      </c>
      <c r="CW37" s="21">
        <f t="shared" si="18"/>
        <v>2.0454268861278546</v>
      </c>
      <c r="CX37" s="21">
        <f t="shared" si="18"/>
        <v>6.7806622329763977</v>
      </c>
      <c r="CY37" s="21">
        <f t="shared" si="18"/>
        <v>4.7066232539664687</v>
      </c>
      <c r="CZ37" s="21">
        <f t="shared" si="18"/>
        <v>8.0707793230178062</v>
      </c>
      <c r="DA37" s="21">
        <f t="shared" si="18"/>
        <v>0.44127644466525062</v>
      </c>
      <c r="DB37" s="21">
        <f t="shared" si="18"/>
        <v>16.891924713054806</v>
      </c>
      <c r="DC37" s="21">
        <f t="shared" si="18"/>
        <v>9.0176424512791833</v>
      </c>
      <c r="DD37" s="21">
        <f t="shared" si="18"/>
        <v>5.3501923979886401</v>
      </c>
      <c r="DE37" s="21">
        <f t="shared" si="18"/>
        <v>2.9606587005277962</v>
      </c>
      <c r="DF37" s="21">
        <f t="shared" si="18"/>
        <v>5.1314264644462204</v>
      </c>
      <c r="DG37" s="21">
        <f t="shared" si="18"/>
        <v>9.8039766637550976</v>
      </c>
      <c r="DH37" s="21">
        <f t="shared" si="18"/>
        <v>5.612513141630826</v>
      </c>
      <c r="DI37" s="21">
        <f t="shared" si="18"/>
        <v>3.1807329906688997</v>
      </c>
      <c r="DJ37" s="21">
        <f t="shared" si="18"/>
        <v>2.7187699825209632</v>
      </c>
      <c r="DK37" s="21">
        <f t="shared" si="18"/>
        <v>2.3394092967033098</v>
      </c>
      <c r="DL37" s="21">
        <f t="shared" si="18"/>
        <v>-3.958067441952251</v>
      </c>
      <c r="DM37" s="21">
        <f t="shared" si="18"/>
        <v>-4.8617630355687229</v>
      </c>
      <c r="DN37" s="21">
        <f t="shared" si="18"/>
        <v>-20.635417168115332</v>
      </c>
      <c r="DO37" s="21">
        <f t="shared" si="18"/>
        <v>-8.1971552945176214</v>
      </c>
      <c r="DP37" s="21">
        <f t="shared" si="18"/>
        <v>-18.394092257835037</v>
      </c>
      <c r="DQ37" s="21">
        <f t="shared" si="18"/>
        <v>-12.80922433720364</v>
      </c>
      <c r="DR37" s="21">
        <f t="shared" si="18"/>
        <v>-9.5619180979410796</v>
      </c>
      <c r="DS37" s="21">
        <f t="shared" si="18"/>
        <v>-5.1928098576759503</v>
      </c>
      <c r="DT37" s="21">
        <f t="shared" si="18"/>
        <v>-2.2634940556536143</v>
      </c>
      <c r="DU37" s="21">
        <f t="shared" si="18"/>
        <v>1.0622242733019149</v>
      </c>
      <c r="DV37" s="21">
        <f t="shared" si="18"/>
        <v>1.1306863259966438</v>
      </c>
      <c r="DW37" s="21">
        <f t="shared" si="18"/>
        <v>-1.7273849806076491E-2</v>
      </c>
      <c r="DX37" s="21">
        <f t="shared" si="18"/>
        <v>6.2267280481786536</v>
      </c>
      <c r="DY37" s="21">
        <f t="shared" si="18"/>
        <v>7.4485379339715108</v>
      </c>
      <c r="DZ37" s="21">
        <f t="shared" si="18"/>
        <v>4.7416498985102917</v>
      </c>
      <c r="EA37" s="21">
        <f t="shared" si="18"/>
        <v>1.9059570344574617</v>
      </c>
      <c r="EB37" s="21">
        <f t="shared" ref="EB37:FG37" si="19">100*((EB8/EA8)^4-1)</f>
        <v>7.1080608947816648</v>
      </c>
      <c r="EC37" s="21">
        <f t="shared" si="19"/>
        <v>6.7069118347022005</v>
      </c>
      <c r="ED37" s="21">
        <f t="shared" si="19"/>
        <v>5.1700055754671626</v>
      </c>
      <c r="EE37" s="21">
        <f t="shared" si="19"/>
        <v>3.2750675778518756</v>
      </c>
      <c r="EF37" s="21">
        <f t="shared" si="19"/>
        <v>2.4417660690908782</v>
      </c>
      <c r="EG37" s="21">
        <f t="shared" si="19"/>
        <v>3.4636466064889015</v>
      </c>
      <c r="EH37" s="21">
        <f t="shared" si="19"/>
        <v>0.74791619699039469</v>
      </c>
      <c r="EI37" s="21">
        <f t="shared" si="19"/>
        <v>1.0487469856514942</v>
      </c>
      <c r="EJ37" s="21">
        <f t="shared" si="19"/>
        <v>2.3593551175781657</v>
      </c>
      <c r="EK37" s="21">
        <f t="shared" si="19"/>
        <v>6.3729818074692801</v>
      </c>
      <c r="EL37" s="21">
        <f t="shared" si="19"/>
        <v>5.2497941447436025</v>
      </c>
      <c r="EM37" s="21">
        <f t="shared" si="19"/>
        <v>4.0588406549313172</v>
      </c>
      <c r="EN37" s="21">
        <f t="shared" si="19"/>
        <v>1.7530670325089481</v>
      </c>
      <c r="EO37" s="21">
        <f t="shared" si="19"/>
        <v>3.1993561231666856</v>
      </c>
      <c r="EP37" s="21">
        <f t="shared" si="19"/>
        <v>0.94942165412339463</v>
      </c>
      <c r="EQ37" s="21">
        <f t="shared" si="19"/>
        <v>2.5536965801897571</v>
      </c>
      <c r="ER37" s="21">
        <f t="shared" si="19"/>
        <v>1.6166708802213048</v>
      </c>
      <c r="ES37" s="21">
        <f t="shared" si="19"/>
        <v>-0.33666932172767838</v>
      </c>
      <c r="ET37" s="21">
        <f t="shared" si="19"/>
        <v>-2.2423233133990861</v>
      </c>
      <c r="EU37" s="21">
        <f t="shared" si="19"/>
        <v>-0.85548312767049772</v>
      </c>
      <c r="EV37" s="21">
        <f t="shared" si="19"/>
        <v>-0.58711142999930965</v>
      </c>
      <c r="EW37" s="21">
        <f t="shared" si="19"/>
        <v>-2.61505054989285</v>
      </c>
      <c r="EX37" s="21">
        <f t="shared" si="19"/>
        <v>0.4313474012149987</v>
      </c>
      <c r="EY37" s="21">
        <f t="shared" si="19"/>
        <v>3.6641847090556068</v>
      </c>
      <c r="EZ37" s="21">
        <f t="shared" si="19"/>
        <v>2.9076315604911418</v>
      </c>
      <c r="FA37" s="21">
        <f t="shared" si="19"/>
        <v>3.7381283234206197</v>
      </c>
      <c r="FB37" s="21">
        <f t="shared" si="19"/>
        <v>5.8731190265955524</v>
      </c>
      <c r="FC37" s="21">
        <f t="shared" si="19"/>
        <v>0.15231004255400471</v>
      </c>
      <c r="FD37" s="21">
        <f t="shared" si="19"/>
        <v>3.4029414304782568</v>
      </c>
      <c r="FE37" s="21">
        <f t="shared" si="19"/>
        <v>0.3051061810004807</v>
      </c>
      <c r="FF37" s="21">
        <f t="shared" si="19"/>
        <v>-3.2963295267725345</v>
      </c>
      <c r="FG37" s="20">
        <f t="shared" si="19"/>
        <v>4.7819000967595615</v>
      </c>
      <c r="FH37" s="20">
        <f t="shared" ref="FH37:GM37" si="20">100*((FH8/FG8)^4-1)</f>
        <v>3.7134357110728766</v>
      </c>
      <c r="FI37" s="20">
        <f t="shared" si="20"/>
        <v>2.8903026274561094</v>
      </c>
      <c r="FJ37" s="20">
        <f t="shared" si="20"/>
        <v>1.4583804439490589</v>
      </c>
      <c r="FK37" s="20">
        <f t="shared" si="20"/>
        <v>0.6985636960464614</v>
      </c>
      <c r="FL37" s="20">
        <f t="shared" si="20"/>
        <v>0.24776207701568964</v>
      </c>
      <c r="FM37" s="20">
        <f t="shared" si="20"/>
        <v>5.135001672853523E-2</v>
      </c>
      <c r="FN37" s="20">
        <f t="shared" si="20"/>
        <v>-8.8012264785919392E-2</v>
      </c>
      <c r="FO37" s="20">
        <f t="shared" si="20"/>
        <v>-0.41784716931259069</v>
      </c>
      <c r="FP37" s="20">
        <f t="shared" si="20"/>
        <v>-0.52172023135705903</v>
      </c>
      <c r="FQ37" s="20">
        <f t="shared" si="20"/>
        <v>-0.76789810234311195</v>
      </c>
      <c r="FR37" s="20">
        <f t="shared" si="20"/>
        <v>-0.89776747362817488</v>
      </c>
      <c r="FS37" s="20">
        <f t="shared" si="20"/>
        <v>-0.96615825427802671</v>
      </c>
      <c r="FT37" s="20">
        <f t="shared" si="20"/>
        <v>-1.0334160044875862</v>
      </c>
      <c r="FU37" s="20">
        <f t="shared" si="20"/>
        <v>-0.89882748822671665</v>
      </c>
      <c r="FV37" s="20">
        <f t="shared" si="20"/>
        <v>-0.7152692862906318</v>
      </c>
      <c r="FW37" s="20">
        <f t="shared" si="20"/>
        <v>-0.34902387435095106</v>
      </c>
      <c r="FX37" s="20">
        <f t="shared" si="20"/>
        <v>5.8323448708152981E-3</v>
      </c>
      <c r="FY37" s="20">
        <f t="shared" si="20"/>
        <v>0.41677243122550944</v>
      </c>
      <c r="FZ37" s="20">
        <f t="shared" si="20"/>
        <v>0.8973055892572912</v>
      </c>
      <c r="GA37" s="20">
        <f t="shared" si="20"/>
        <v>1.0698018020316669</v>
      </c>
      <c r="GB37" s="20">
        <f t="shared" si="20"/>
        <v>1.2821777557541436</v>
      </c>
      <c r="GC37" s="20">
        <f t="shared" si="20"/>
        <v>1.3848946202125845</v>
      </c>
      <c r="GD37" s="20">
        <f t="shared" si="20"/>
        <v>1.4594217433633094</v>
      </c>
      <c r="GE37" s="20">
        <f t="shared" si="20"/>
        <v>1.5135897647795327</v>
      </c>
      <c r="GF37" s="20">
        <f t="shared" si="20"/>
        <v>1.4856269132246247</v>
      </c>
      <c r="GG37" s="20">
        <f t="shared" si="20"/>
        <v>1.4432764977518442</v>
      </c>
      <c r="GH37" s="20">
        <f t="shared" si="20"/>
        <v>1.3231153416145336</v>
      </c>
      <c r="GI37" s="20">
        <f t="shared" si="20"/>
        <v>1.3053287035678762</v>
      </c>
      <c r="GJ37" s="20">
        <f t="shared" si="20"/>
        <v>1.3425103224412593</v>
      </c>
      <c r="GK37" s="20">
        <f t="shared" si="20"/>
        <v>1.3656940189611833</v>
      </c>
      <c r="GL37" s="20">
        <f t="shared" si="20"/>
        <v>1.3297905033914148</v>
      </c>
      <c r="GM37" s="20">
        <f t="shared" si="20"/>
        <v>1.2054929064120756</v>
      </c>
      <c r="GN37" s="20">
        <f t="shared" ref="GN37:GT37" si="21">100*((GN8/GM8)^4-1)</f>
        <v>1.2414681641547132</v>
      </c>
      <c r="GO37" s="20">
        <f t="shared" si="21"/>
        <v>1.4163854904940543</v>
      </c>
      <c r="GP37" s="20">
        <f t="shared" si="21"/>
        <v>1.6259795535607635</v>
      </c>
      <c r="GQ37" s="20">
        <f t="shared" si="21"/>
        <v>1.7974511992531861</v>
      </c>
      <c r="GR37" s="20">
        <f t="shared" si="21"/>
        <v>1.888895715858796</v>
      </c>
      <c r="GS37" s="20">
        <f t="shared" si="21"/>
        <v>1.8653549171080197</v>
      </c>
      <c r="GT37" s="20" t="e">
        <f t="shared" si="21"/>
        <v>#N/A</v>
      </c>
    </row>
    <row r="38" spans="2:202" x14ac:dyDescent="0.2">
      <c r="B38" t="str">
        <f t="shared" si="7"/>
        <v xml:space="preserve">    Natural resources</v>
      </c>
      <c r="C38" s="21"/>
      <c r="D38" s="21">
        <f t="shared" ref="D38:AI38" si="22">100*((D9/C9)^4-1)</f>
        <v>-9.0829870032034794</v>
      </c>
      <c r="E38" s="21">
        <f t="shared" si="22"/>
        <v>0.80707479270547555</v>
      </c>
      <c r="F38" s="21">
        <f t="shared" si="22"/>
        <v>-5.0549792657884174</v>
      </c>
      <c r="G38" s="21">
        <f t="shared" si="22"/>
        <v>6.3906802101816096</v>
      </c>
      <c r="H38" s="21">
        <f t="shared" si="22"/>
        <v>-13.393582788369706</v>
      </c>
      <c r="I38" s="21">
        <f t="shared" si="22"/>
        <v>-1.4497780266487847</v>
      </c>
      <c r="J38" s="21">
        <f t="shared" si="22"/>
        <v>-10.158773999412773</v>
      </c>
      <c r="K38" s="21">
        <f t="shared" si="22"/>
        <v>0.60741065021738816</v>
      </c>
      <c r="L38" s="21">
        <f t="shared" si="22"/>
        <v>-8.7973544302233364</v>
      </c>
      <c r="M38" s="21">
        <f t="shared" si="22"/>
        <v>-8.3857713098903996</v>
      </c>
      <c r="N38" s="21">
        <f t="shared" si="22"/>
        <v>1.7286217353497557</v>
      </c>
      <c r="O38" s="21">
        <f t="shared" si="22"/>
        <v>24.101876404207779</v>
      </c>
      <c r="P38" s="21">
        <f t="shared" si="22"/>
        <v>22.415647002964612</v>
      </c>
      <c r="Q38" s="21">
        <f t="shared" si="22"/>
        <v>19.534269929771387</v>
      </c>
      <c r="R38" s="21">
        <f t="shared" si="22"/>
        <v>3.0687576075921541</v>
      </c>
      <c r="S38" s="21">
        <f t="shared" si="22"/>
        <v>-11.053586902143698</v>
      </c>
      <c r="T38" s="21">
        <f t="shared" si="22"/>
        <v>-3.9267155374517304</v>
      </c>
      <c r="U38" s="21">
        <f t="shared" si="22"/>
        <v>0.36428838379394257</v>
      </c>
      <c r="V38" s="21">
        <f t="shared" si="22"/>
        <v>7.8406014806730262</v>
      </c>
      <c r="W38" s="21">
        <f t="shared" si="22"/>
        <v>-25.131678597934126</v>
      </c>
      <c r="X38" s="21">
        <f t="shared" si="22"/>
        <v>0.56019677206813334</v>
      </c>
      <c r="Y38" s="21">
        <f t="shared" si="22"/>
        <v>-2.3306624250651664</v>
      </c>
      <c r="Z38" s="21">
        <f t="shared" si="22"/>
        <v>0.50908315826012629</v>
      </c>
      <c r="AA38" s="21">
        <f t="shared" si="22"/>
        <v>14.646797379774966</v>
      </c>
      <c r="AB38" s="21">
        <f t="shared" si="22"/>
        <v>26.715522193744732</v>
      </c>
      <c r="AC38" s="21">
        <f t="shared" si="22"/>
        <v>-23.155254047160469</v>
      </c>
      <c r="AD38" s="21">
        <f t="shared" si="22"/>
        <v>24.021627309890768</v>
      </c>
      <c r="AE38" s="21">
        <f t="shared" si="22"/>
        <v>9.3451873746171366</v>
      </c>
      <c r="AF38" s="21">
        <f t="shared" si="22"/>
        <v>-10.866920320922047</v>
      </c>
      <c r="AG38" s="21">
        <f t="shared" si="22"/>
        <v>-5.5351242605938271</v>
      </c>
      <c r="AH38" s="21">
        <f t="shared" si="22"/>
        <v>13.568878780206095</v>
      </c>
      <c r="AI38" s="21">
        <f t="shared" si="22"/>
        <v>6.7957340396872956</v>
      </c>
      <c r="AJ38" s="21">
        <f t="shared" ref="AJ38:BO38" si="23">100*((AJ9/AI9)^4-1)</f>
        <v>-3.0960672466379568</v>
      </c>
      <c r="AK38" s="21">
        <f t="shared" si="23"/>
        <v>-1.6678770297584244</v>
      </c>
      <c r="AL38" s="21">
        <f t="shared" si="23"/>
        <v>-1.0833467045095024</v>
      </c>
      <c r="AM38" s="21">
        <f t="shared" si="23"/>
        <v>10.285693023527509</v>
      </c>
      <c r="AN38" s="21">
        <f t="shared" si="23"/>
        <v>3.3099067324880105</v>
      </c>
      <c r="AO38" s="21">
        <f t="shared" si="23"/>
        <v>6.8484544863021357</v>
      </c>
      <c r="AP38" s="21">
        <f t="shared" si="23"/>
        <v>-7.9721446551327846</v>
      </c>
      <c r="AQ38" s="21">
        <f t="shared" si="23"/>
        <v>-58.710036370825883</v>
      </c>
      <c r="AR38" s="21">
        <f t="shared" si="23"/>
        <v>29.131943203928156</v>
      </c>
      <c r="AS38" s="21">
        <f t="shared" si="23"/>
        <v>-5.5064325988529284</v>
      </c>
      <c r="AT38" s="21">
        <f t="shared" si="23"/>
        <v>-5.4074119584089146</v>
      </c>
      <c r="AU38" s="21">
        <f t="shared" si="23"/>
        <v>-19.142564309909226</v>
      </c>
      <c r="AV38" s="21">
        <f t="shared" si="23"/>
        <v>-3.0660285781978769</v>
      </c>
      <c r="AW38" s="21">
        <f t="shared" si="23"/>
        <v>-15.259564333371511</v>
      </c>
      <c r="AX38" s="21">
        <f t="shared" si="23"/>
        <v>-7.7714640312971479</v>
      </c>
      <c r="AY38" s="21">
        <f t="shared" si="23"/>
        <v>-19.610988407318033</v>
      </c>
      <c r="AZ38" s="21">
        <f t="shared" si="23"/>
        <v>-22.24929544710762</v>
      </c>
      <c r="BA38" s="21">
        <f t="shared" si="23"/>
        <v>-5.4238633387119872</v>
      </c>
      <c r="BB38" s="21">
        <f t="shared" si="23"/>
        <v>6.26247148901804</v>
      </c>
      <c r="BC38" s="21">
        <f t="shared" si="23"/>
        <v>13.675915420641394</v>
      </c>
      <c r="BD38" s="21">
        <f t="shared" si="23"/>
        <v>12.316645985845343</v>
      </c>
      <c r="BE38" s="21">
        <f t="shared" si="23"/>
        <v>-5.049877163235827</v>
      </c>
      <c r="BF38" s="21">
        <f t="shared" si="23"/>
        <v>-7.9944015862592366</v>
      </c>
      <c r="BG38" s="21">
        <f t="shared" si="23"/>
        <v>-10.612412620009938</v>
      </c>
      <c r="BH38" s="21">
        <f t="shared" si="23"/>
        <v>10.36340038520127</v>
      </c>
      <c r="BI38" s="21">
        <f t="shared" si="23"/>
        <v>-13.538712610077564</v>
      </c>
      <c r="BJ38" s="21">
        <f t="shared" si="23"/>
        <v>9.0492011499176517</v>
      </c>
      <c r="BK38" s="21">
        <f t="shared" si="23"/>
        <v>11.060076063306967</v>
      </c>
      <c r="BL38" s="21">
        <f t="shared" si="23"/>
        <v>6.2245310746985361</v>
      </c>
      <c r="BM38" s="21">
        <f t="shared" si="23"/>
        <v>-0.87191894240719048</v>
      </c>
      <c r="BN38" s="21">
        <f t="shared" si="23"/>
        <v>-15.004034056687942</v>
      </c>
      <c r="BO38" s="21">
        <f t="shared" si="23"/>
        <v>20.040905469725811</v>
      </c>
      <c r="BP38" s="21">
        <f t="shared" ref="BP38:CU38" si="24">100*((BP9/BO9)^4-1)</f>
        <v>-6.7731092536129855</v>
      </c>
      <c r="BQ38" s="21">
        <f t="shared" si="24"/>
        <v>4.639170677255855</v>
      </c>
      <c r="BR38" s="21">
        <f t="shared" si="24"/>
        <v>7.9370254809614016</v>
      </c>
      <c r="BS38" s="21">
        <f t="shared" si="24"/>
        <v>41.992391668485539</v>
      </c>
      <c r="BT38" s="21">
        <f t="shared" si="24"/>
        <v>1.3188920687976058</v>
      </c>
      <c r="BU38" s="21">
        <f t="shared" si="24"/>
        <v>15.576805086245349</v>
      </c>
      <c r="BV38" s="21">
        <f t="shared" si="24"/>
        <v>8.499300650038899</v>
      </c>
      <c r="BW38" s="21">
        <f t="shared" si="24"/>
        <v>-32.756256656097726</v>
      </c>
      <c r="BX38" s="21">
        <f t="shared" si="24"/>
        <v>10.743684764173732</v>
      </c>
      <c r="BY38" s="21">
        <f t="shared" si="24"/>
        <v>32.32833972401987</v>
      </c>
      <c r="BZ38" s="21">
        <f t="shared" si="24"/>
        <v>92.410669652782289</v>
      </c>
      <c r="CA38" s="21">
        <f t="shared" si="24"/>
        <v>-27.232290552091808</v>
      </c>
      <c r="CB38" s="21">
        <f t="shared" si="24"/>
        <v>7.0949807221063921</v>
      </c>
      <c r="CC38" s="21">
        <f t="shared" si="24"/>
        <v>5.2039186381231062</v>
      </c>
      <c r="CD38" s="21">
        <f t="shared" si="24"/>
        <v>-9.290567560955532</v>
      </c>
      <c r="CE38" s="21">
        <f t="shared" si="24"/>
        <v>-2.6005006821510634</v>
      </c>
      <c r="CF38" s="21">
        <f t="shared" si="24"/>
        <v>23.767524593040591</v>
      </c>
      <c r="CG38" s="21">
        <f t="shared" si="24"/>
        <v>-15.763109082790116</v>
      </c>
      <c r="CH38" s="21">
        <f t="shared" si="24"/>
        <v>-5.205421703025559</v>
      </c>
      <c r="CI38" s="21">
        <f t="shared" si="24"/>
        <v>27.345209748707909</v>
      </c>
      <c r="CJ38" s="21">
        <f t="shared" si="24"/>
        <v>-24.711968189374911</v>
      </c>
      <c r="CK38" s="21">
        <f t="shared" si="24"/>
        <v>-5.540998698689803</v>
      </c>
      <c r="CL38" s="21">
        <f t="shared" si="24"/>
        <v>-36.391589727742193</v>
      </c>
      <c r="CM38" s="21">
        <f t="shared" si="24"/>
        <v>-25.425618991069609</v>
      </c>
      <c r="CN38" s="21">
        <f t="shared" si="24"/>
        <v>-6.0802700000409775</v>
      </c>
      <c r="CO38" s="21">
        <f t="shared" si="24"/>
        <v>-10.15722537711139</v>
      </c>
      <c r="CP38" s="21">
        <f t="shared" si="24"/>
        <v>-10.355145390727694</v>
      </c>
      <c r="CQ38" s="21">
        <f t="shared" si="24"/>
        <v>-13.790755806738975</v>
      </c>
      <c r="CR38" s="21">
        <f t="shared" si="24"/>
        <v>-42.255316007951073</v>
      </c>
      <c r="CS38" s="21">
        <f t="shared" si="24"/>
        <v>-25.381649123751473</v>
      </c>
      <c r="CT38" s="21">
        <f t="shared" si="24"/>
        <v>23.916390043278991</v>
      </c>
      <c r="CU38" s="21">
        <f t="shared" si="24"/>
        <v>-3.4972766093853802</v>
      </c>
      <c r="CV38" s="21">
        <f t="shared" ref="CV38:EA38" si="25">100*((CV9/CU9)^4-1)</f>
        <v>12.640144579303536</v>
      </c>
      <c r="CW38" s="21">
        <f t="shared" si="25"/>
        <v>-47.225630108936137</v>
      </c>
      <c r="CX38" s="21">
        <f t="shared" si="25"/>
        <v>10.473625063093328</v>
      </c>
      <c r="CY38" s="21">
        <f t="shared" si="25"/>
        <v>-9.5566292241565538</v>
      </c>
      <c r="CZ38" s="21">
        <f t="shared" si="25"/>
        <v>-26.021856704487011</v>
      </c>
      <c r="DA38" s="21">
        <f t="shared" si="25"/>
        <v>34.549456508019503</v>
      </c>
      <c r="DB38" s="21">
        <f t="shared" si="25"/>
        <v>-1.6271150154006375</v>
      </c>
      <c r="DC38" s="21">
        <f t="shared" si="25"/>
        <v>5.0296692035806112</v>
      </c>
      <c r="DD38" s="21">
        <f t="shared" si="25"/>
        <v>3.5394874271982513</v>
      </c>
      <c r="DE38" s="21">
        <f t="shared" si="25"/>
        <v>-19.453001567783211</v>
      </c>
      <c r="DF38" s="21">
        <f t="shared" si="25"/>
        <v>15.786222972179598</v>
      </c>
      <c r="DG38" s="21">
        <f t="shared" si="25"/>
        <v>-17.185590725203713</v>
      </c>
      <c r="DH38" s="21">
        <f t="shared" si="25"/>
        <v>26.731486765224876</v>
      </c>
      <c r="DI38" s="21">
        <f t="shared" si="25"/>
        <v>14.93347070100597</v>
      </c>
      <c r="DJ38" s="21">
        <f t="shared" si="25"/>
        <v>-33.526132555189683</v>
      </c>
      <c r="DK38" s="21">
        <f t="shared" si="25"/>
        <v>-21.190550474442094</v>
      </c>
      <c r="DL38" s="21">
        <f t="shared" si="25"/>
        <v>0.60022574483955538</v>
      </c>
      <c r="DM38" s="21">
        <f t="shared" si="25"/>
        <v>-21.089591340189063</v>
      </c>
      <c r="DN38" s="21">
        <f t="shared" si="25"/>
        <v>10.173584545179647</v>
      </c>
      <c r="DO38" s="21">
        <f t="shared" si="25"/>
        <v>-2.0080206183032523</v>
      </c>
      <c r="DP38" s="21">
        <f t="shared" si="25"/>
        <v>-52.199100301679138</v>
      </c>
      <c r="DQ38" s="21">
        <f t="shared" si="25"/>
        <v>8.040527807797492</v>
      </c>
      <c r="DR38" s="21">
        <f t="shared" si="25"/>
        <v>-20.566104324594004</v>
      </c>
      <c r="DS38" s="21">
        <f t="shared" si="25"/>
        <v>-10.484809305919851</v>
      </c>
      <c r="DT38" s="21">
        <f t="shared" si="25"/>
        <v>32.855595778870274</v>
      </c>
      <c r="DU38" s="21">
        <f t="shared" si="25"/>
        <v>-10.175629590636358</v>
      </c>
      <c r="DV38" s="21">
        <f t="shared" si="25"/>
        <v>-20.537167236387198</v>
      </c>
      <c r="DW38" s="21">
        <f t="shared" si="25"/>
        <v>2.5859473764346275</v>
      </c>
      <c r="DX38" s="21">
        <f t="shared" si="25"/>
        <v>-19.598703676816452</v>
      </c>
      <c r="DY38" s="21">
        <f t="shared" si="25"/>
        <v>9.8713330342417027</v>
      </c>
      <c r="DZ38" s="21">
        <f t="shared" si="25"/>
        <v>82.874155931021548</v>
      </c>
      <c r="EA38" s="21">
        <f t="shared" si="25"/>
        <v>-66.089991661589892</v>
      </c>
      <c r="EB38" s="21">
        <f t="shared" ref="EB38:FG38" si="26">100*((EB9/EA9)^4-1)</f>
        <v>21.438714649166535</v>
      </c>
      <c r="EC38" s="21">
        <f t="shared" si="26"/>
        <v>-8.0785570509981817</v>
      </c>
      <c r="ED38" s="21">
        <f t="shared" si="26"/>
        <v>6.7855823944572791</v>
      </c>
      <c r="EE38" s="21">
        <f t="shared" si="26"/>
        <v>25.968329391136603</v>
      </c>
      <c r="EF38" s="21">
        <f t="shared" si="26"/>
        <v>16.842991313616618</v>
      </c>
      <c r="EG38" s="21">
        <f t="shared" si="26"/>
        <v>13.869619879667884</v>
      </c>
      <c r="EH38" s="21">
        <f t="shared" si="26"/>
        <v>-28.925043767310974</v>
      </c>
      <c r="EI38" s="21">
        <f t="shared" si="26"/>
        <v>7.1767509508118721</v>
      </c>
      <c r="EJ38" s="21">
        <f t="shared" si="26"/>
        <v>-5.3336276045747644</v>
      </c>
      <c r="EK38" s="21">
        <f t="shared" si="26"/>
        <v>-2.8265620732451646</v>
      </c>
      <c r="EL38" s="21">
        <f t="shared" si="26"/>
        <v>71.486769460609452</v>
      </c>
      <c r="EM38" s="21">
        <f t="shared" si="26"/>
        <v>-7.2963439142764148</v>
      </c>
      <c r="EN38" s="21">
        <f t="shared" si="26"/>
        <v>8.4538026287867893</v>
      </c>
      <c r="EO38" s="21">
        <f t="shared" si="26"/>
        <v>2.7482777018139615E-2</v>
      </c>
      <c r="EP38" s="21">
        <f t="shared" si="26"/>
        <v>16.389548770886098</v>
      </c>
      <c r="EQ38" s="21">
        <f t="shared" si="26"/>
        <v>-44.506596422192182</v>
      </c>
      <c r="ER38" s="21">
        <f t="shared" si="26"/>
        <v>53.716118680624739</v>
      </c>
      <c r="ES38" s="21">
        <f t="shared" si="26"/>
        <v>0.65956638820419133</v>
      </c>
      <c r="ET38" s="21">
        <f t="shared" si="26"/>
        <v>-0.68695588624557713</v>
      </c>
      <c r="EU38" s="21">
        <f t="shared" si="26"/>
        <v>-6.4258678732814101</v>
      </c>
      <c r="EV38" s="21">
        <f t="shared" si="26"/>
        <v>6.7875126474927105</v>
      </c>
      <c r="EW38" s="21">
        <f t="shared" si="26"/>
        <v>0.55494003650262691</v>
      </c>
      <c r="EX38" s="21">
        <f t="shared" si="26"/>
        <v>5.5973993399427435E-2</v>
      </c>
      <c r="EY38" s="21">
        <f t="shared" si="26"/>
        <v>9.8358123579419079</v>
      </c>
      <c r="EZ38" s="21">
        <f t="shared" si="26"/>
        <v>-9.1243991374842857</v>
      </c>
      <c r="FA38" s="21">
        <f t="shared" si="26"/>
        <v>-0.69917095701041987</v>
      </c>
      <c r="FB38" s="21">
        <f t="shared" si="26"/>
        <v>1.989081003249904</v>
      </c>
      <c r="FC38" s="21">
        <f t="shared" si="26"/>
        <v>7.8959263769367016</v>
      </c>
      <c r="FD38" s="21">
        <f t="shared" si="26"/>
        <v>-8.2776681131259462</v>
      </c>
      <c r="FE38" s="21">
        <f t="shared" si="26"/>
        <v>0.11466543602356438</v>
      </c>
      <c r="FF38" s="21">
        <f t="shared" si="26"/>
        <v>-1.1866485559022477</v>
      </c>
      <c r="FG38" s="20">
        <f t="shared" si="26"/>
        <v>-2.7779924095752029</v>
      </c>
      <c r="FH38" s="20">
        <f t="shared" ref="FH38:GM38" si="27">100*((FH9/FG9)^4-1)</f>
        <v>0.316878372879148</v>
      </c>
      <c r="FI38" s="20">
        <f t="shared" si="27"/>
        <v>-1.6023307596360947</v>
      </c>
      <c r="FJ38" s="20">
        <f t="shared" si="27"/>
        <v>-1.658071223813995</v>
      </c>
      <c r="FK38" s="20">
        <f t="shared" si="27"/>
        <v>-1.9230294878940679</v>
      </c>
      <c r="FL38" s="20">
        <f t="shared" si="27"/>
        <v>-2.0120573015133703</v>
      </c>
      <c r="FM38" s="20">
        <f t="shared" si="27"/>
        <v>-2.1726547075554103</v>
      </c>
      <c r="FN38" s="20">
        <f t="shared" si="27"/>
        <v>-2.1372088134432032</v>
      </c>
      <c r="FO38" s="20">
        <f t="shared" si="27"/>
        <v>-2.216021816709246</v>
      </c>
      <c r="FP38" s="20">
        <f t="shared" si="27"/>
        <v>-2.273174002536249</v>
      </c>
      <c r="FQ38" s="20">
        <f t="shared" si="27"/>
        <v>-2.4422539407314536</v>
      </c>
      <c r="FR38" s="20">
        <f t="shared" si="27"/>
        <v>-2.629629056366023</v>
      </c>
      <c r="FS38" s="20">
        <f t="shared" si="27"/>
        <v>-2.7646298606527675</v>
      </c>
      <c r="FT38" s="20">
        <f t="shared" si="27"/>
        <v>-2.8790889569362821</v>
      </c>
      <c r="FU38" s="20">
        <f t="shared" si="27"/>
        <v>-2.8594525369824209</v>
      </c>
      <c r="FV38" s="20">
        <f t="shared" si="27"/>
        <v>-2.8022072120332253</v>
      </c>
      <c r="FW38" s="20">
        <f t="shared" si="27"/>
        <v>-2.5951476797109407</v>
      </c>
      <c r="FX38" s="20">
        <f t="shared" si="27"/>
        <v>-2.43786335487719</v>
      </c>
      <c r="FY38" s="20">
        <f t="shared" si="27"/>
        <v>-2.1892444332387129</v>
      </c>
      <c r="FZ38" s="20">
        <f t="shared" si="27"/>
        <v>-1.9101092751753201</v>
      </c>
      <c r="GA38" s="20">
        <f t="shared" si="27"/>
        <v>-1.7930042651689959</v>
      </c>
      <c r="GB38" s="20">
        <f t="shared" si="27"/>
        <v>-1.5462010653427005</v>
      </c>
      <c r="GC38" s="20">
        <f t="shared" si="27"/>
        <v>-1.4301264474340214</v>
      </c>
      <c r="GD38" s="20">
        <f t="shared" si="27"/>
        <v>-1.354743916090051</v>
      </c>
      <c r="GE38" s="20">
        <f t="shared" si="27"/>
        <v>-1.3116000907120839</v>
      </c>
      <c r="GF38" s="20">
        <f t="shared" si="27"/>
        <v>-1.3051724937853226</v>
      </c>
      <c r="GG38" s="20">
        <f t="shared" si="27"/>
        <v>-1.3291744717936482</v>
      </c>
      <c r="GH38" s="20">
        <f t="shared" si="27"/>
        <v>-1.3920005221727205</v>
      </c>
      <c r="GI38" s="20">
        <f t="shared" si="27"/>
        <v>-1.4291048411159468</v>
      </c>
      <c r="GJ38" s="20">
        <f t="shared" si="27"/>
        <v>-1.4866071457404928</v>
      </c>
      <c r="GK38" s="20">
        <f t="shared" si="27"/>
        <v>-1.496715657784653</v>
      </c>
      <c r="GL38" s="20">
        <f t="shared" si="27"/>
        <v>-1.4843637717177005</v>
      </c>
      <c r="GM38" s="20">
        <f t="shared" si="27"/>
        <v>-1.506012058701256</v>
      </c>
      <c r="GN38" s="20">
        <f t="shared" ref="GN38:GT38" si="28">100*((GN9/GM9)^4-1)</f>
        <v>-1.4873450413834588</v>
      </c>
      <c r="GO38" s="20">
        <f t="shared" si="28"/>
        <v>-1.4674456129593727</v>
      </c>
      <c r="GP38" s="20">
        <f t="shared" si="28"/>
        <v>-1.4291070719002374</v>
      </c>
      <c r="GQ38" s="20">
        <f t="shared" si="28"/>
        <v>-1.4002491093020097</v>
      </c>
      <c r="GR38" s="20">
        <f t="shared" si="28"/>
        <v>-1.3645320474473199</v>
      </c>
      <c r="GS38" s="20">
        <f t="shared" si="28"/>
        <v>-1.364142314990735</v>
      </c>
      <c r="GT38" s="20" t="e">
        <f t="shared" si="28"/>
        <v>#N/A</v>
      </c>
    </row>
    <row r="39" spans="2:202" x14ac:dyDescent="0.2">
      <c r="B39" t="str">
        <f t="shared" si="7"/>
        <v xml:space="preserve">    Construction</v>
      </c>
      <c r="C39" s="21"/>
      <c r="D39" s="21">
        <f t="shared" ref="D39:AI39" si="29">100*((D10/C10)^4-1)</f>
        <v>-33.067768954292731</v>
      </c>
      <c r="E39" s="21">
        <f t="shared" si="29"/>
        <v>-0.35097283951437408</v>
      </c>
      <c r="F39" s="21">
        <f t="shared" si="29"/>
        <v>1.6448013764899461</v>
      </c>
      <c r="G39" s="21">
        <f t="shared" si="29"/>
        <v>-5.5243360504060091</v>
      </c>
      <c r="H39" s="21">
        <f t="shared" si="29"/>
        <v>-12.53014829479816</v>
      </c>
      <c r="I39" s="21">
        <f t="shared" si="29"/>
        <v>-13.499826612812038</v>
      </c>
      <c r="J39" s="21">
        <f t="shared" si="29"/>
        <v>-19.474666744641045</v>
      </c>
      <c r="K39" s="21">
        <f t="shared" si="29"/>
        <v>-5.2955727095134852</v>
      </c>
      <c r="L39" s="21">
        <f t="shared" si="29"/>
        <v>-7.2761032301685731</v>
      </c>
      <c r="M39" s="21">
        <f t="shared" si="29"/>
        <v>-2.8093184684561234</v>
      </c>
      <c r="N39" s="21">
        <f t="shared" si="29"/>
        <v>-1.2707439430608702</v>
      </c>
      <c r="O39" s="21">
        <f t="shared" si="29"/>
        <v>-3.2630861262101019</v>
      </c>
      <c r="P39" s="21">
        <f t="shared" si="29"/>
        <v>13.132330720205365</v>
      </c>
      <c r="Q39" s="21">
        <f t="shared" si="29"/>
        <v>20.153101397506124</v>
      </c>
      <c r="R39" s="21">
        <f t="shared" si="29"/>
        <v>31.006635942714688</v>
      </c>
      <c r="S39" s="21">
        <f t="shared" si="29"/>
        <v>11.491030247874502</v>
      </c>
      <c r="T39" s="21">
        <f t="shared" si="29"/>
        <v>8.3229947738080021</v>
      </c>
      <c r="U39" s="21">
        <f t="shared" si="29"/>
        <v>-1.9190227200679533</v>
      </c>
      <c r="V39" s="21">
        <f t="shared" si="29"/>
        <v>-6.1304786419371311</v>
      </c>
      <c r="W39" s="21">
        <f t="shared" si="29"/>
        <v>7.2139673086326406</v>
      </c>
      <c r="X39" s="21">
        <f t="shared" si="29"/>
        <v>15.370615104198993</v>
      </c>
      <c r="Y39" s="21">
        <f t="shared" si="29"/>
        <v>14.042922834501503</v>
      </c>
      <c r="Z39" s="21">
        <f t="shared" si="29"/>
        <v>2.7785731320483231</v>
      </c>
      <c r="AA39" s="21">
        <f t="shared" si="29"/>
        <v>18.785450362517064</v>
      </c>
      <c r="AB39" s="21">
        <f t="shared" si="29"/>
        <v>4.1120076282486373</v>
      </c>
      <c r="AC39" s="21">
        <f t="shared" si="29"/>
        <v>0.75949413371114716</v>
      </c>
      <c r="AD39" s="21">
        <f t="shared" si="29"/>
        <v>11.077083270493659</v>
      </c>
      <c r="AE39" s="21">
        <f t="shared" si="29"/>
        <v>4.5613080999352684</v>
      </c>
      <c r="AF39" s="21">
        <f t="shared" si="29"/>
        <v>1.9430233990086476</v>
      </c>
      <c r="AG39" s="21">
        <f t="shared" si="29"/>
        <v>9.8554199697535427</v>
      </c>
      <c r="AH39" s="21">
        <f t="shared" si="29"/>
        <v>14.168791772108925</v>
      </c>
      <c r="AI39" s="21">
        <f t="shared" si="29"/>
        <v>5.6052787516076119</v>
      </c>
      <c r="AJ39" s="21">
        <f t="shared" ref="AJ39:BO39" si="30">100*((AJ10/AI10)^4-1)</f>
        <v>6.5399757480876008</v>
      </c>
      <c r="AK39" s="21">
        <f t="shared" si="30"/>
        <v>11.174133833207511</v>
      </c>
      <c r="AL39" s="21">
        <f t="shared" si="30"/>
        <v>1.2147682628500522</v>
      </c>
      <c r="AM39" s="21">
        <f t="shared" si="30"/>
        <v>5.6244434277317845</v>
      </c>
      <c r="AN39" s="21">
        <f t="shared" si="30"/>
        <v>24.758057378919538</v>
      </c>
      <c r="AO39" s="21">
        <f t="shared" si="30"/>
        <v>15.346660832233416</v>
      </c>
      <c r="AP39" s="21">
        <f t="shared" si="30"/>
        <v>11.528780797127025</v>
      </c>
      <c r="AQ39" s="21">
        <f t="shared" si="30"/>
        <v>12.86859240992495</v>
      </c>
      <c r="AR39" s="21">
        <f t="shared" si="30"/>
        <v>7.7004771367294333</v>
      </c>
      <c r="AS39" s="21">
        <f t="shared" si="30"/>
        <v>-3.6570067657033634</v>
      </c>
      <c r="AT39" s="21">
        <f t="shared" si="30"/>
        <v>-12.210737999651522</v>
      </c>
      <c r="AU39" s="21">
        <f t="shared" si="30"/>
        <v>-3.2546004945415152</v>
      </c>
      <c r="AV39" s="21">
        <f t="shared" si="30"/>
        <v>-7.408568748549027</v>
      </c>
      <c r="AW39" s="21">
        <f t="shared" si="30"/>
        <v>4.6299511425497153</v>
      </c>
      <c r="AX39" s="21">
        <f t="shared" si="30"/>
        <v>7.0851375161801178</v>
      </c>
      <c r="AY39" s="21">
        <f t="shared" si="30"/>
        <v>4.409161839270892</v>
      </c>
      <c r="AZ39" s="21">
        <f t="shared" si="30"/>
        <v>6.8041258676348582</v>
      </c>
      <c r="BA39" s="21">
        <f t="shared" si="30"/>
        <v>-4.9446666095199099</v>
      </c>
      <c r="BB39" s="21">
        <f t="shared" si="30"/>
        <v>-2.3667826379575319</v>
      </c>
      <c r="BC39" s="21">
        <f t="shared" si="30"/>
        <v>-8.8807433731281744</v>
      </c>
      <c r="BD39" s="21">
        <f t="shared" si="30"/>
        <v>-12.268308265019934</v>
      </c>
      <c r="BE39" s="21">
        <f t="shared" si="30"/>
        <v>0.21086375628536214</v>
      </c>
      <c r="BF39" s="21">
        <f t="shared" si="30"/>
        <v>1.8308103717118218</v>
      </c>
      <c r="BG39" s="21">
        <f t="shared" si="30"/>
        <v>-4.2236965839421492</v>
      </c>
      <c r="BH39" s="21">
        <f t="shared" si="30"/>
        <v>-0.988562421012118</v>
      </c>
      <c r="BI39" s="21">
        <f t="shared" si="30"/>
        <v>1.7203315136059105</v>
      </c>
      <c r="BJ39" s="21">
        <f t="shared" si="30"/>
        <v>3.1911881561114575</v>
      </c>
      <c r="BK39" s="21">
        <f t="shared" si="30"/>
        <v>0.48405013916543727</v>
      </c>
      <c r="BL39" s="21">
        <f t="shared" si="30"/>
        <v>0.87811676445250786</v>
      </c>
      <c r="BM39" s="21">
        <f t="shared" si="30"/>
        <v>3.572291960351115</v>
      </c>
      <c r="BN39" s="21">
        <f t="shared" si="30"/>
        <v>-7.5209236772831538</v>
      </c>
      <c r="BO39" s="21">
        <f t="shared" si="30"/>
        <v>4.6806532361950426</v>
      </c>
      <c r="BP39" s="21">
        <f t="shared" ref="BP39:CU39" si="31">100*((BP10/BO10)^4-1)</f>
        <v>8.1087943150695896</v>
      </c>
      <c r="BQ39" s="21">
        <f t="shared" si="31"/>
        <v>9.1986808890406113</v>
      </c>
      <c r="BR39" s="21">
        <f t="shared" si="31"/>
        <v>12.420684978298112</v>
      </c>
      <c r="BS39" s="21">
        <f t="shared" si="31"/>
        <v>13.154048194133882</v>
      </c>
      <c r="BT39" s="21">
        <f t="shared" si="31"/>
        <v>5.2863131342687275</v>
      </c>
      <c r="BU39" s="21">
        <f t="shared" si="31"/>
        <v>6.3053121997683537</v>
      </c>
      <c r="BV39" s="21">
        <f t="shared" si="31"/>
        <v>14.637233001243665</v>
      </c>
      <c r="BW39" s="21">
        <f t="shared" si="31"/>
        <v>-0.5116674534619392</v>
      </c>
      <c r="BX39" s="21">
        <f t="shared" si="31"/>
        <v>13.207299969554853</v>
      </c>
      <c r="BY39" s="21">
        <f t="shared" si="31"/>
        <v>10.099239742700995</v>
      </c>
      <c r="BZ39" s="21">
        <f t="shared" si="31"/>
        <v>8.9705740428670957</v>
      </c>
      <c r="CA39" s="21">
        <f t="shared" si="31"/>
        <v>4.6420832819249913</v>
      </c>
      <c r="CB39" s="21">
        <f t="shared" si="31"/>
        <v>11.017712240131905</v>
      </c>
      <c r="CC39" s="21">
        <f t="shared" si="31"/>
        <v>8.9735396759976993</v>
      </c>
      <c r="CD39" s="21">
        <f t="shared" si="31"/>
        <v>7.2118349526373082</v>
      </c>
      <c r="CE39" s="21">
        <f t="shared" si="31"/>
        <v>8.7202554217514106</v>
      </c>
      <c r="CF39" s="21">
        <f t="shared" si="31"/>
        <v>6.5765419920464696</v>
      </c>
      <c r="CG39" s="21">
        <f t="shared" si="31"/>
        <v>-0.83490331116403693</v>
      </c>
      <c r="CH39" s="21">
        <f t="shared" si="31"/>
        <v>7.5416790787226518</v>
      </c>
      <c r="CI39" s="21">
        <f t="shared" si="31"/>
        <v>8.220345720655331E-2</v>
      </c>
      <c r="CJ39" s="21">
        <f t="shared" si="31"/>
        <v>-10.431386521610698</v>
      </c>
      <c r="CK39" s="21">
        <f t="shared" si="31"/>
        <v>-7.8021848199682609</v>
      </c>
      <c r="CL39" s="21">
        <f t="shared" si="31"/>
        <v>-15.40419385587658</v>
      </c>
      <c r="CM39" s="21">
        <f t="shared" si="31"/>
        <v>-2.7881992328238181</v>
      </c>
      <c r="CN39" s="21">
        <f t="shared" si="31"/>
        <v>-5.8657488161364064</v>
      </c>
      <c r="CO39" s="21">
        <f t="shared" si="31"/>
        <v>0.50387028447629323</v>
      </c>
      <c r="CP39" s="21">
        <f t="shared" si="31"/>
        <v>-5.2720518874172733</v>
      </c>
      <c r="CQ39" s="21">
        <f t="shared" si="31"/>
        <v>-7.244326518794364</v>
      </c>
      <c r="CR39" s="21">
        <f t="shared" si="31"/>
        <v>4.3979824368240772</v>
      </c>
      <c r="CS39" s="21">
        <f t="shared" si="31"/>
        <v>1.5105872925715413</v>
      </c>
      <c r="CT39" s="21">
        <f t="shared" si="31"/>
        <v>3.0961826428892891</v>
      </c>
      <c r="CU39" s="21">
        <f t="shared" si="31"/>
        <v>3.9559325999011907</v>
      </c>
      <c r="CV39" s="21">
        <f t="shared" ref="CV39:EA39" si="32">100*((CV10/CU10)^4-1)</f>
        <v>1.1043975399261052</v>
      </c>
      <c r="CW39" s="21">
        <f t="shared" si="32"/>
        <v>3.9119885100193263</v>
      </c>
      <c r="CX39" s="21">
        <f t="shared" si="32"/>
        <v>8.3035988739734492</v>
      </c>
      <c r="CY39" s="21">
        <f t="shared" si="32"/>
        <v>4.7893518387603029</v>
      </c>
      <c r="CZ39" s="21">
        <f t="shared" si="32"/>
        <v>10.295015269048125</v>
      </c>
      <c r="DA39" s="21">
        <f t="shared" si="32"/>
        <v>12.326206556917075</v>
      </c>
      <c r="DB39" s="21">
        <f t="shared" si="32"/>
        <v>12.218556277686353</v>
      </c>
      <c r="DC39" s="21">
        <f t="shared" si="32"/>
        <v>13.259166662006038</v>
      </c>
      <c r="DD39" s="21">
        <f t="shared" si="32"/>
        <v>10.488708169154105</v>
      </c>
      <c r="DE39" s="21">
        <f t="shared" si="32"/>
        <v>2.5893101792570761</v>
      </c>
      <c r="DF39" s="21">
        <f t="shared" si="32"/>
        <v>4.6807578642971359</v>
      </c>
      <c r="DG39" s="21">
        <f t="shared" si="32"/>
        <v>20.312463506173039</v>
      </c>
      <c r="DH39" s="21">
        <f t="shared" si="32"/>
        <v>12.141470186387071</v>
      </c>
      <c r="DI39" s="21">
        <f t="shared" si="32"/>
        <v>-0.53194965695115837</v>
      </c>
      <c r="DJ39" s="21">
        <f t="shared" si="32"/>
        <v>1.7473829161946952</v>
      </c>
      <c r="DK39" s="21">
        <f t="shared" si="32"/>
        <v>2.380275168074153</v>
      </c>
      <c r="DL39" s="21">
        <f t="shared" si="32"/>
        <v>-8.6853505845956853</v>
      </c>
      <c r="DM39" s="21">
        <f t="shared" si="32"/>
        <v>-11.116343615401547</v>
      </c>
      <c r="DN39" s="21">
        <f t="shared" si="32"/>
        <v>-19.801383100129787</v>
      </c>
      <c r="DO39" s="21">
        <f t="shared" si="32"/>
        <v>-30.157271288760757</v>
      </c>
      <c r="DP39" s="21">
        <f t="shared" si="32"/>
        <v>-26.477635675259769</v>
      </c>
      <c r="DQ39" s="21">
        <f t="shared" si="32"/>
        <v>-22.528724581842098</v>
      </c>
      <c r="DR39" s="21">
        <f t="shared" si="32"/>
        <v>-17.622966608969858</v>
      </c>
      <c r="DS39" s="21">
        <f t="shared" si="32"/>
        <v>-11.834519251160359</v>
      </c>
      <c r="DT39" s="21">
        <f t="shared" si="32"/>
        <v>-5.346003970964186</v>
      </c>
      <c r="DU39" s="21">
        <f t="shared" si="32"/>
        <v>-1.128838229908935</v>
      </c>
      <c r="DV39" s="21">
        <f t="shared" si="32"/>
        <v>-4.6176866573658382</v>
      </c>
      <c r="DW39" s="21">
        <f t="shared" si="32"/>
        <v>-11.333469979719002</v>
      </c>
      <c r="DX39" s="21">
        <f t="shared" si="32"/>
        <v>3.4109379083759661</v>
      </c>
      <c r="DY39" s="21">
        <f t="shared" si="32"/>
        <v>1.8636863180237828</v>
      </c>
      <c r="DZ39" s="21">
        <f t="shared" si="32"/>
        <v>-0.32153637841519922</v>
      </c>
      <c r="EA39" s="21">
        <f t="shared" si="32"/>
        <v>-0.36668452537681473</v>
      </c>
      <c r="EB39" s="21">
        <f t="shared" ref="EB39:FG39" si="33">100*((EB10/EA10)^4-1)</f>
        <v>13.481425846971939</v>
      </c>
      <c r="EC39" s="21">
        <f t="shared" si="33"/>
        <v>8.1118753027969781</v>
      </c>
      <c r="ED39" s="21">
        <f t="shared" si="33"/>
        <v>11.326358664485813</v>
      </c>
      <c r="EE39" s="21">
        <f t="shared" si="33"/>
        <v>7.7914252557016672</v>
      </c>
      <c r="EF39" s="21">
        <f t="shared" si="33"/>
        <v>7.8909182674914202</v>
      </c>
      <c r="EG39" s="21">
        <f t="shared" si="33"/>
        <v>10.602408354982407</v>
      </c>
      <c r="EH39" s="21">
        <f t="shared" si="33"/>
        <v>4.6606430460282677</v>
      </c>
      <c r="EI39" s="21">
        <f t="shared" si="33"/>
        <v>6.2861391131616706</v>
      </c>
      <c r="EJ39" s="21">
        <f t="shared" si="33"/>
        <v>6.8491739413273578</v>
      </c>
      <c r="EK39" s="21">
        <f t="shared" si="33"/>
        <v>15.702433898331636</v>
      </c>
      <c r="EL39" s="21">
        <f t="shared" si="33"/>
        <v>18.045240241596151</v>
      </c>
      <c r="EM39" s="21">
        <f t="shared" si="33"/>
        <v>11.231789070776399</v>
      </c>
      <c r="EN39" s="21">
        <f t="shared" si="33"/>
        <v>7.1704725202229369</v>
      </c>
      <c r="EO39" s="21">
        <f t="shared" si="33"/>
        <v>3.0091406272990895</v>
      </c>
      <c r="EP39" s="21">
        <f t="shared" si="33"/>
        <v>7.0036976353299751</v>
      </c>
      <c r="EQ39" s="21">
        <f t="shared" si="33"/>
        <v>10.963658865872162</v>
      </c>
      <c r="ER39" s="21">
        <f t="shared" si="33"/>
        <v>7.4567600881692675</v>
      </c>
      <c r="ES39" s="21">
        <f t="shared" si="33"/>
        <v>5.3362535399971822</v>
      </c>
      <c r="ET39" s="21">
        <f t="shared" si="33"/>
        <v>5.9346158705041008</v>
      </c>
      <c r="EU39" s="21">
        <f t="shared" si="33"/>
        <v>5.1012941724217331</v>
      </c>
      <c r="EV39" s="21">
        <f t="shared" si="33"/>
        <v>3.3269783501053363</v>
      </c>
      <c r="EW39" s="21">
        <f t="shared" si="33"/>
        <v>1.9165123242415483</v>
      </c>
      <c r="EX39" s="21">
        <f t="shared" si="33"/>
        <v>5.7561732262276122</v>
      </c>
      <c r="EY39" s="21">
        <f t="shared" si="33"/>
        <v>8.9997180766395743</v>
      </c>
      <c r="EZ39" s="21">
        <f t="shared" si="33"/>
        <v>4.7660984844382304</v>
      </c>
      <c r="FA39" s="21">
        <f t="shared" si="33"/>
        <v>3.9333100742302562</v>
      </c>
      <c r="FB39" s="21">
        <f t="shared" si="33"/>
        <v>6.698463853967751</v>
      </c>
      <c r="FC39" s="21">
        <f t="shared" si="33"/>
        <v>-6.8809474735365477</v>
      </c>
      <c r="FD39" s="21">
        <f t="shared" si="33"/>
        <v>5.1251934580827774</v>
      </c>
      <c r="FE39" s="21">
        <f t="shared" si="33"/>
        <v>1.8922277745265781</v>
      </c>
      <c r="FF39" s="21">
        <f t="shared" si="33"/>
        <v>2.5317485134840778</v>
      </c>
      <c r="FG39" s="20">
        <f t="shared" si="33"/>
        <v>3.2247933291445596</v>
      </c>
      <c r="FH39" s="20">
        <f t="shared" ref="FH39:GM39" si="34">100*((FH10/FG10)^4-1)</f>
        <v>2.0610849697701772</v>
      </c>
      <c r="FI39" s="20">
        <f t="shared" si="34"/>
        <v>1.62251431953091</v>
      </c>
      <c r="FJ39" s="20">
        <f t="shared" si="34"/>
        <v>0.9981543669467241</v>
      </c>
      <c r="FK39" s="20">
        <f t="shared" si="34"/>
        <v>0.38409518859441327</v>
      </c>
      <c r="FL39" s="20">
        <f t="shared" si="34"/>
        <v>0.17768753935480941</v>
      </c>
      <c r="FM39" s="20">
        <f t="shared" si="34"/>
        <v>-0.19267133666027725</v>
      </c>
      <c r="FN39" s="20">
        <f t="shared" si="34"/>
        <v>-0.11135908398295369</v>
      </c>
      <c r="FO39" s="20">
        <f t="shared" si="34"/>
        <v>-0.29285346444393179</v>
      </c>
      <c r="FP39" s="20">
        <f t="shared" si="34"/>
        <v>-0.42481287836457771</v>
      </c>
      <c r="FQ39" s="20">
        <f t="shared" si="34"/>
        <v>-0.81417670679311271</v>
      </c>
      <c r="FR39" s="20">
        <f t="shared" si="34"/>
        <v>-1.2441934968010493</v>
      </c>
      <c r="FS39" s="20">
        <f t="shared" si="34"/>
        <v>-1.5539805870274259</v>
      </c>
      <c r="FT39" s="20">
        <f t="shared" si="34"/>
        <v>-1.8157145612397119</v>
      </c>
      <c r="FU39" s="20">
        <f t="shared" si="34"/>
        <v>-1.7707941807922567</v>
      </c>
      <c r="FV39" s="20">
        <f t="shared" si="34"/>
        <v>-1.6397111963188937</v>
      </c>
      <c r="FW39" s="20">
        <f t="shared" si="34"/>
        <v>-1.1651159089175356</v>
      </c>
      <c r="FX39" s="20">
        <f t="shared" si="34"/>
        <v>-0.80396213160662811</v>
      </c>
      <c r="FY39" s="20">
        <f t="shared" si="34"/>
        <v>-0.23115897284914366</v>
      </c>
      <c r="FZ39" s="20">
        <f t="shared" si="34"/>
        <v>0.41355336971531376</v>
      </c>
      <c r="GA39" s="20">
        <f t="shared" si="34"/>
        <v>0.68551525399458413</v>
      </c>
      <c r="GB39" s="20">
        <f t="shared" si="34"/>
        <v>1.2581459433795628</v>
      </c>
      <c r="GC39" s="20">
        <f t="shared" si="34"/>
        <v>1.5289123912153979</v>
      </c>
      <c r="GD39" s="20">
        <f t="shared" si="34"/>
        <v>1.7041649161498418</v>
      </c>
      <c r="GE39" s="20">
        <f t="shared" si="34"/>
        <v>1.8050776440817096</v>
      </c>
      <c r="GF39" s="20">
        <f t="shared" si="34"/>
        <v>1.8199662345606216</v>
      </c>
      <c r="GG39" s="20">
        <f t="shared" si="34"/>
        <v>1.7640344569634925</v>
      </c>
      <c r="GH39" s="20">
        <f t="shared" si="34"/>
        <v>1.6173690819127451</v>
      </c>
      <c r="GI39" s="20">
        <f t="shared" si="34"/>
        <v>1.5311567235500645</v>
      </c>
      <c r="GJ39" s="20">
        <f t="shared" si="34"/>
        <v>1.3967318572440268</v>
      </c>
      <c r="GK39" s="20">
        <f t="shared" si="34"/>
        <v>1.3738974233798107</v>
      </c>
      <c r="GL39" s="20">
        <f t="shared" si="34"/>
        <v>1.4020360334129789</v>
      </c>
      <c r="GM39" s="20">
        <f t="shared" si="34"/>
        <v>1.3521426794253388</v>
      </c>
      <c r="GN39" s="20">
        <f t="shared" ref="GN39:GT39" si="35">100*((GN10/GM10)^4-1)</f>
        <v>1.3953967937511136</v>
      </c>
      <c r="GO39" s="20">
        <f t="shared" si="35"/>
        <v>1.441530790422374</v>
      </c>
      <c r="GP39" s="20">
        <f t="shared" si="35"/>
        <v>1.5310127031817</v>
      </c>
      <c r="GQ39" s="20">
        <f t="shared" si="35"/>
        <v>1.5986022502933128</v>
      </c>
      <c r="GR39" s="20">
        <f t="shared" si="35"/>
        <v>1.681148965826651</v>
      </c>
      <c r="GS39" s="20">
        <f t="shared" si="35"/>
        <v>1.6824959544705642</v>
      </c>
      <c r="GT39" s="20" t="e">
        <f t="shared" si="35"/>
        <v>#N/A</v>
      </c>
    </row>
    <row r="40" spans="2:202" x14ac:dyDescent="0.2">
      <c r="B40" t="str">
        <f t="shared" si="7"/>
        <v xml:space="preserve">    Manufacturing</v>
      </c>
      <c r="C40" s="21"/>
      <c r="D40" s="21">
        <f t="shared" ref="D40:AI40" si="36">100*((D11/C11)^4-1)</f>
        <v>-5.0563072052746456</v>
      </c>
      <c r="E40" s="21">
        <f t="shared" si="36"/>
        <v>-0.30531619986872149</v>
      </c>
      <c r="F40" s="21">
        <f t="shared" si="36"/>
        <v>0.71584940547930742</v>
      </c>
      <c r="G40" s="21">
        <f t="shared" si="36"/>
        <v>-1.0342769899062243</v>
      </c>
      <c r="H40" s="21">
        <f t="shared" si="36"/>
        <v>-2.1875188037962512</v>
      </c>
      <c r="I40" s="21">
        <f t="shared" si="36"/>
        <v>-2.3190742734076619</v>
      </c>
      <c r="J40" s="21">
        <f t="shared" si="36"/>
        <v>-7.5223473708767923</v>
      </c>
      <c r="K40" s="21">
        <f t="shared" si="36"/>
        <v>1.8381033021211302</v>
      </c>
      <c r="L40" s="21">
        <f t="shared" si="36"/>
        <v>-10.747811154761845</v>
      </c>
      <c r="M40" s="21">
        <f t="shared" si="36"/>
        <v>-7.5914081497431285</v>
      </c>
      <c r="N40" s="21">
        <f t="shared" si="36"/>
        <v>-8.5137919739002541</v>
      </c>
      <c r="O40" s="21">
        <f t="shared" si="36"/>
        <v>-8.5172630400343614</v>
      </c>
      <c r="P40" s="21">
        <f t="shared" si="36"/>
        <v>-9.8340413885716575</v>
      </c>
      <c r="Q40" s="21">
        <f t="shared" si="36"/>
        <v>-8.4584354102081765</v>
      </c>
      <c r="R40" s="21">
        <f t="shared" si="36"/>
        <v>8.1201084441839591</v>
      </c>
      <c r="S40" s="21">
        <f t="shared" si="36"/>
        <v>3.0791721416782991</v>
      </c>
      <c r="T40" s="21">
        <f t="shared" si="36"/>
        <v>8.459783176371527</v>
      </c>
      <c r="U40" s="21">
        <f t="shared" si="36"/>
        <v>8.9277501942233819</v>
      </c>
      <c r="V40" s="21">
        <f t="shared" si="36"/>
        <v>5.270257477240925</v>
      </c>
      <c r="W40" s="21">
        <f t="shared" si="36"/>
        <v>3.7329288431076302</v>
      </c>
      <c r="X40" s="21">
        <f t="shared" si="36"/>
        <v>4.0076490752177563</v>
      </c>
      <c r="Y40" s="21">
        <f t="shared" si="36"/>
        <v>4.7633059694254465</v>
      </c>
      <c r="Z40" s="21">
        <f t="shared" si="36"/>
        <v>6.9667273254487405</v>
      </c>
      <c r="AA40" s="21">
        <f t="shared" si="36"/>
        <v>6.3382364005090119</v>
      </c>
      <c r="AB40" s="21">
        <f t="shared" si="36"/>
        <v>4.0295100074049905</v>
      </c>
      <c r="AC40" s="21">
        <f t="shared" si="36"/>
        <v>4.9172436279041332</v>
      </c>
      <c r="AD40" s="21">
        <f t="shared" si="36"/>
        <v>5.3643654302599986</v>
      </c>
      <c r="AE40" s="21">
        <f t="shared" si="36"/>
        <v>4.9571775291196385</v>
      </c>
      <c r="AF40" s="21">
        <f t="shared" si="36"/>
        <v>5.5684905569358234</v>
      </c>
      <c r="AG40" s="21">
        <f t="shared" si="36"/>
        <v>11.651467548624229</v>
      </c>
      <c r="AH40" s="21">
        <f t="shared" si="36"/>
        <v>8.7643641604097553</v>
      </c>
      <c r="AI40" s="21">
        <f t="shared" si="36"/>
        <v>8.9013657730420128</v>
      </c>
      <c r="AJ40" s="21">
        <f t="shared" ref="AJ40:BO40" si="37">100*((AJ11/AI11)^4-1)</f>
        <v>5.033711942477459</v>
      </c>
      <c r="AK40" s="21">
        <f t="shared" si="37"/>
        <v>4.6905783372557242</v>
      </c>
      <c r="AL40" s="21">
        <f t="shared" si="37"/>
        <v>9.5470303858997241</v>
      </c>
      <c r="AM40" s="21">
        <f t="shared" si="37"/>
        <v>13.234300081137885</v>
      </c>
      <c r="AN40" s="21">
        <f t="shared" si="37"/>
        <v>12.339690810949966</v>
      </c>
      <c r="AO40" s="21">
        <f t="shared" si="37"/>
        <v>9.6773231670135083</v>
      </c>
      <c r="AP40" s="21">
        <f t="shared" si="37"/>
        <v>4.6001132539565504</v>
      </c>
      <c r="AQ40" s="21">
        <f t="shared" si="37"/>
        <v>-3.2696402977708816</v>
      </c>
      <c r="AR40" s="21">
        <f t="shared" si="37"/>
        <v>-3.8900781254368244</v>
      </c>
      <c r="AS40" s="21">
        <f t="shared" si="37"/>
        <v>-0.59511332881494461</v>
      </c>
      <c r="AT40" s="21">
        <f t="shared" si="37"/>
        <v>-2.6594897357986369</v>
      </c>
      <c r="AU40" s="21">
        <f t="shared" si="37"/>
        <v>-1.3936648959488429</v>
      </c>
      <c r="AV40" s="21">
        <f t="shared" si="37"/>
        <v>-3.0994228116806855</v>
      </c>
      <c r="AW40" s="21">
        <f t="shared" si="37"/>
        <v>-4.7292693499700889E-2</v>
      </c>
      <c r="AX40" s="21">
        <f t="shared" si="37"/>
        <v>-1.1540566541352715</v>
      </c>
      <c r="AY40" s="21">
        <f t="shared" si="37"/>
        <v>0.84848899843039671</v>
      </c>
      <c r="AZ40" s="21">
        <f t="shared" si="37"/>
        <v>-4.1014421448016041</v>
      </c>
      <c r="BA40" s="21">
        <f t="shared" si="37"/>
        <v>-5.5140357012996351</v>
      </c>
      <c r="BB40" s="21">
        <f t="shared" si="37"/>
        <v>-3.1622417619310061</v>
      </c>
      <c r="BC40" s="21">
        <f t="shared" si="37"/>
        <v>-5.9012876019677414</v>
      </c>
      <c r="BD40" s="21">
        <f t="shared" si="37"/>
        <v>-6.1316746563573332</v>
      </c>
      <c r="BE40" s="21">
        <f t="shared" si="37"/>
        <v>-1.8935673296394562</v>
      </c>
      <c r="BF40" s="21">
        <f t="shared" si="37"/>
        <v>-10.408382827783825</v>
      </c>
      <c r="BG40" s="21">
        <f t="shared" si="37"/>
        <v>-7.5100370268203598</v>
      </c>
      <c r="BH40" s="21">
        <f t="shared" si="37"/>
        <v>-5.6654140960523014</v>
      </c>
      <c r="BI40" s="21">
        <f t="shared" si="37"/>
        <v>-1.1256895736917905</v>
      </c>
      <c r="BJ40" s="21">
        <f t="shared" si="37"/>
        <v>1.417922048512299</v>
      </c>
      <c r="BK40" s="21">
        <f t="shared" si="37"/>
        <v>9.5622487195305972</v>
      </c>
      <c r="BL40" s="21">
        <f t="shared" si="37"/>
        <v>-7.1716002857511452</v>
      </c>
      <c r="BM40" s="21">
        <f t="shared" si="37"/>
        <v>-10.48648645525201</v>
      </c>
      <c r="BN40" s="21">
        <f t="shared" si="37"/>
        <v>-28.706606990381001</v>
      </c>
      <c r="BO40" s="21">
        <f t="shared" si="37"/>
        <v>47.956455778907305</v>
      </c>
      <c r="BP40" s="21">
        <f t="shared" ref="BP40:CU40" si="38">100*((BP11/BO11)^4-1)</f>
        <v>5.2952675870553856</v>
      </c>
      <c r="BQ40" s="21">
        <f t="shared" si="38"/>
        <v>9.728721625334579</v>
      </c>
      <c r="BR40" s="21">
        <f t="shared" si="38"/>
        <v>15.963411436013629</v>
      </c>
      <c r="BS40" s="21">
        <f t="shared" si="38"/>
        <v>13.781843425659623</v>
      </c>
      <c r="BT40" s="21">
        <f t="shared" si="38"/>
        <v>9.473167919462222</v>
      </c>
      <c r="BU40" s="21">
        <f t="shared" si="38"/>
        <v>12.298836553298864</v>
      </c>
      <c r="BV40" s="21">
        <f t="shared" si="38"/>
        <v>13.16273278754303</v>
      </c>
      <c r="BW40" s="21">
        <f t="shared" si="38"/>
        <v>2.4337293257965964</v>
      </c>
      <c r="BX40" s="21">
        <f t="shared" si="38"/>
        <v>1.759805463698072</v>
      </c>
      <c r="BY40" s="21">
        <f t="shared" si="38"/>
        <v>-0.42855688168697004</v>
      </c>
      <c r="BZ40" s="21">
        <f t="shared" si="38"/>
        <v>-4.285036991151614</v>
      </c>
      <c r="CA40" s="21">
        <f t="shared" si="38"/>
        <v>-10.192971166768118</v>
      </c>
      <c r="CB40" s="21">
        <f t="shared" si="38"/>
        <v>-9.902554721010226</v>
      </c>
      <c r="CC40" s="21">
        <f t="shared" si="38"/>
        <v>-10.324557227259568</v>
      </c>
      <c r="CD40" s="21">
        <f t="shared" si="38"/>
        <v>-5.7758286991992813</v>
      </c>
      <c r="CE40" s="21">
        <f t="shared" si="38"/>
        <v>-13.028296996349574</v>
      </c>
      <c r="CF40" s="21">
        <f t="shared" si="38"/>
        <v>1.1541867546631668</v>
      </c>
      <c r="CG40" s="21">
        <f t="shared" si="38"/>
        <v>-4.7587931259984284</v>
      </c>
      <c r="CH40" s="21">
        <f t="shared" si="38"/>
        <v>-2.1760555956453764</v>
      </c>
      <c r="CI40" s="21">
        <f t="shared" si="38"/>
        <v>-3.9078829266666504</v>
      </c>
      <c r="CJ40" s="21">
        <f t="shared" si="38"/>
        <v>-3.492673336751928</v>
      </c>
      <c r="CK40" s="21">
        <f t="shared" si="38"/>
        <v>-3.739342612980634</v>
      </c>
      <c r="CL40" s="21">
        <f t="shared" si="38"/>
        <v>-10.37141239517856</v>
      </c>
      <c r="CM40" s="21">
        <f t="shared" si="38"/>
        <v>-17.195055527758441</v>
      </c>
      <c r="CN40" s="21">
        <f t="shared" si="38"/>
        <v>-9.4921824540685424</v>
      </c>
      <c r="CO40" s="21">
        <f t="shared" si="38"/>
        <v>-10.861029626731945</v>
      </c>
      <c r="CP40" s="21">
        <f t="shared" si="38"/>
        <v>-7.9595121788714192</v>
      </c>
      <c r="CQ40" s="21">
        <f t="shared" si="38"/>
        <v>-11.253736652811231</v>
      </c>
      <c r="CR40" s="21">
        <f t="shared" si="38"/>
        <v>-9.2910561813965629</v>
      </c>
      <c r="CS40" s="21">
        <f t="shared" si="38"/>
        <v>-7.0927537014022324</v>
      </c>
      <c r="CT40" s="21">
        <f t="shared" si="38"/>
        <v>-3.7759155085600127</v>
      </c>
      <c r="CU40" s="21">
        <f t="shared" si="38"/>
        <v>-2.5813810657083769</v>
      </c>
      <c r="CV40" s="21">
        <f t="shared" ref="CV40:EA40" si="39">100*((CV11/CU11)^4-1)</f>
        <v>-0.52405577292661265</v>
      </c>
      <c r="CW40" s="21">
        <f t="shared" si="39"/>
        <v>1.6363849591932711</v>
      </c>
      <c r="CX40" s="21">
        <f t="shared" si="39"/>
        <v>5.9543779210694758</v>
      </c>
      <c r="CY40" s="21">
        <f t="shared" si="39"/>
        <v>4.7802427642571477</v>
      </c>
      <c r="CZ40" s="21">
        <f t="shared" si="39"/>
        <v>7.1946787918164556</v>
      </c>
      <c r="DA40" s="21">
        <f t="shared" si="39"/>
        <v>-5.7169973598799935</v>
      </c>
      <c r="DB40" s="21">
        <f t="shared" si="39"/>
        <v>19.718187568102373</v>
      </c>
      <c r="DC40" s="21">
        <f t="shared" si="39"/>
        <v>6.7640351551677691</v>
      </c>
      <c r="DD40" s="21">
        <f t="shared" si="39"/>
        <v>2.5730925040884811</v>
      </c>
      <c r="DE40" s="21">
        <f t="shared" si="39"/>
        <v>3.3473991698016681</v>
      </c>
      <c r="DF40" s="21">
        <f t="shared" si="39"/>
        <v>5.3190641249582615</v>
      </c>
      <c r="DG40" s="21">
        <f t="shared" si="39"/>
        <v>4.3587167830359652</v>
      </c>
      <c r="DH40" s="21">
        <f t="shared" si="39"/>
        <v>1.7887316718800061</v>
      </c>
      <c r="DI40" s="21">
        <f t="shared" si="39"/>
        <v>5.3862300711537525</v>
      </c>
      <c r="DJ40" s="21">
        <f t="shared" si="39"/>
        <v>3.5956498731739783</v>
      </c>
      <c r="DK40" s="21">
        <f t="shared" si="39"/>
        <v>2.4771435294370869</v>
      </c>
      <c r="DL40" s="21">
        <f t="shared" si="39"/>
        <v>-1.1092117756723474</v>
      </c>
      <c r="DM40" s="21">
        <f t="shared" si="39"/>
        <v>-0.98929306893982272</v>
      </c>
      <c r="DN40" s="21">
        <f t="shared" si="39"/>
        <v>-21.252297857609893</v>
      </c>
      <c r="DO40" s="21">
        <f t="shared" si="39"/>
        <v>6.2803219482511885</v>
      </c>
      <c r="DP40" s="21">
        <f t="shared" si="39"/>
        <v>-13.776159221881734</v>
      </c>
      <c r="DQ40" s="21">
        <f t="shared" si="39"/>
        <v>-7.8324070100232674</v>
      </c>
      <c r="DR40" s="21">
        <f t="shared" si="39"/>
        <v>-5.5221650869567318</v>
      </c>
      <c r="DS40" s="21">
        <f t="shared" si="39"/>
        <v>-2.0353411951230416</v>
      </c>
      <c r="DT40" s="21">
        <f t="shared" si="39"/>
        <v>-1.0364219099328276</v>
      </c>
      <c r="DU40" s="21">
        <f t="shared" si="39"/>
        <v>2.0929780953408805</v>
      </c>
      <c r="DV40" s="21">
        <f t="shared" si="39"/>
        <v>3.8230950733183944</v>
      </c>
      <c r="DW40" s="21">
        <f t="shared" si="39"/>
        <v>5.0786573397441082</v>
      </c>
      <c r="DX40" s="21">
        <f t="shared" si="39"/>
        <v>7.5257494646101986</v>
      </c>
      <c r="DY40" s="21">
        <f t="shared" si="39"/>
        <v>9.7475556464375899</v>
      </c>
      <c r="DZ40" s="21">
        <f t="shared" si="39"/>
        <v>6.5079884892675244</v>
      </c>
      <c r="EA40" s="21">
        <f t="shared" si="39"/>
        <v>3.3065287972523949</v>
      </c>
      <c r="EB40" s="21">
        <f t="shared" ref="EB40:FG40" si="40">100*((EB11/EA11)^4-1)</f>
        <v>4.6762386620916585</v>
      </c>
      <c r="EC40" s="21">
        <f t="shared" si="40"/>
        <v>6.2217812850194676</v>
      </c>
      <c r="ED40" s="21">
        <f t="shared" si="40"/>
        <v>2.8073810246652453</v>
      </c>
      <c r="EE40" s="21">
        <f t="shared" si="40"/>
        <v>1.4171046878299842</v>
      </c>
      <c r="EF40" s="21">
        <f t="shared" si="40"/>
        <v>0.22029379587857889</v>
      </c>
      <c r="EG40" s="21">
        <f t="shared" si="40"/>
        <v>0.55496124620870724</v>
      </c>
      <c r="EH40" s="21">
        <f t="shared" si="40"/>
        <v>-0.73779335915844513</v>
      </c>
      <c r="EI40" s="21">
        <f t="shared" si="40"/>
        <v>-1.1760777279843593</v>
      </c>
      <c r="EJ40" s="21">
        <f t="shared" si="40"/>
        <v>0.4629986136030162</v>
      </c>
      <c r="EK40" s="21">
        <f t="shared" si="40"/>
        <v>2.4321579026914897</v>
      </c>
      <c r="EL40" s="21">
        <f t="shared" si="40"/>
        <v>-0.4905132850377858</v>
      </c>
      <c r="EM40" s="21">
        <f t="shared" si="40"/>
        <v>0.79237072959372767</v>
      </c>
      <c r="EN40" s="21">
        <f t="shared" si="40"/>
        <v>-0.86719570330102691</v>
      </c>
      <c r="EO40" s="21">
        <f t="shared" si="40"/>
        <v>3.3099245945267253</v>
      </c>
      <c r="EP40" s="21">
        <f t="shared" si="40"/>
        <v>-2.0558926482420414</v>
      </c>
      <c r="EQ40" s="21">
        <f t="shared" si="40"/>
        <v>-1.2970190912513169</v>
      </c>
      <c r="ER40" s="21">
        <f t="shared" si="40"/>
        <v>-1.5512793881922282</v>
      </c>
      <c r="ES40" s="21">
        <f t="shared" si="40"/>
        <v>-3.3072194819758094</v>
      </c>
      <c r="ET40" s="21">
        <f t="shared" si="40"/>
        <v>-6.5520462429544235</v>
      </c>
      <c r="EU40" s="21">
        <f t="shared" si="40"/>
        <v>-4.104223212470326</v>
      </c>
      <c r="EV40" s="21">
        <f t="shared" si="40"/>
        <v>-2.8482944774146368</v>
      </c>
      <c r="EW40" s="21">
        <f t="shared" si="40"/>
        <v>-5.2379156840838377</v>
      </c>
      <c r="EX40" s="21">
        <f t="shared" si="40"/>
        <v>-2.675270653215811</v>
      </c>
      <c r="EY40" s="21">
        <f t="shared" si="40"/>
        <v>0.45267722729469551</v>
      </c>
      <c r="EZ40" s="21">
        <f t="shared" si="40"/>
        <v>1.8175670722059722</v>
      </c>
      <c r="FA40" s="21">
        <f t="shared" si="40"/>
        <v>3.6371970701476686</v>
      </c>
      <c r="FB40" s="21">
        <f t="shared" si="40"/>
        <v>5.372739189963105</v>
      </c>
      <c r="FC40" s="21">
        <f t="shared" si="40"/>
        <v>4.7792124515427359</v>
      </c>
      <c r="FD40" s="21">
        <f t="shared" si="40"/>
        <v>2.4117614904038298</v>
      </c>
      <c r="FE40" s="21">
        <f t="shared" si="40"/>
        <v>-0.66878531890223192</v>
      </c>
      <c r="FF40" s="21">
        <f t="shared" si="40"/>
        <v>-6.8152190760164988</v>
      </c>
      <c r="FG40" s="20">
        <f t="shared" si="40"/>
        <v>5.8243264651854476</v>
      </c>
      <c r="FH40" s="20">
        <f t="shared" ref="FH40:GM40" si="41">100*((FH11/FG11)^4-1)</f>
        <v>4.7898853099295646</v>
      </c>
      <c r="FI40" s="20">
        <f t="shared" si="41"/>
        <v>3.7179983308080589</v>
      </c>
      <c r="FJ40" s="20">
        <f t="shared" si="41"/>
        <v>1.7625582773558524</v>
      </c>
      <c r="FK40" s="20">
        <f t="shared" si="41"/>
        <v>0.9081883324688178</v>
      </c>
      <c r="FL40" s="20">
        <f t="shared" si="41"/>
        <v>0.30190982305025038</v>
      </c>
      <c r="FM40" s="20">
        <f t="shared" si="41"/>
        <v>0.21478210768628436</v>
      </c>
      <c r="FN40" s="20">
        <f t="shared" si="41"/>
        <v>-6.4472873746246329E-2</v>
      </c>
      <c r="FO40" s="20">
        <f t="shared" si="41"/>
        <v>-0.48752149319195581</v>
      </c>
      <c r="FP40" s="20">
        <f t="shared" si="41"/>
        <v>-0.57457580344172365</v>
      </c>
      <c r="FQ40" s="20">
        <f t="shared" si="41"/>
        <v>-0.73138993206043335</v>
      </c>
      <c r="FR40" s="20">
        <f t="shared" si="41"/>
        <v>-0.67271849494986435</v>
      </c>
      <c r="FS40" s="20">
        <f t="shared" si="41"/>
        <v>-0.59007045694758897</v>
      </c>
      <c r="FT40" s="20">
        <f t="shared" si="41"/>
        <v>-0.53560160661129119</v>
      </c>
      <c r="FU40" s="20">
        <f t="shared" si="41"/>
        <v>-0.34594923716386727</v>
      </c>
      <c r="FV40" s="20">
        <f t="shared" si="41"/>
        <v>-0.1306856340218876</v>
      </c>
      <c r="FW40" s="20">
        <f t="shared" si="41"/>
        <v>0.16607284555429924</v>
      </c>
      <c r="FX40" s="20">
        <f t="shared" si="41"/>
        <v>0.51616136825249903</v>
      </c>
      <c r="FY40" s="20">
        <f t="shared" si="41"/>
        <v>0.82627068548515314</v>
      </c>
      <c r="FZ40" s="20">
        <f t="shared" si="41"/>
        <v>1.2054098588005546</v>
      </c>
      <c r="GA40" s="20">
        <f t="shared" si="41"/>
        <v>1.3165922926007045</v>
      </c>
      <c r="GB40" s="20">
        <f t="shared" si="41"/>
        <v>1.3084966127290043</v>
      </c>
      <c r="GC40" s="20">
        <f t="shared" si="41"/>
        <v>1.3091705453576408</v>
      </c>
      <c r="GD40" s="20">
        <f t="shared" si="41"/>
        <v>1.3220183880307657</v>
      </c>
      <c r="GE40" s="20">
        <f t="shared" si="41"/>
        <v>1.3480531672766638</v>
      </c>
      <c r="GF40" s="20">
        <f t="shared" si="41"/>
        <v>1.2934388503075489</v>
      </c>
      <c r="GG40" s="20">
        <f t="shared" si="41"/>
        <v>1.2588599850808624</v>
      </c>
      <c r="GH40" s="20">
        <f t="shared" si="41"/>
        <v>1.1542981836486721</v>
      </c>
      <c r="GI40" s="20">
        <f t="shared" si="41"/>
        <v>1.1781830991776987</v>
      </c>
      <c r="GJ40" s="20">
        <f t="shared" si="41"/>
        <v>1.32033146117565</v>
      </c>
      <c r="GK40" s="20">
        <f t="shared" si="41"/>
        <v>1.3719709894577381</v>
      </c>
      <c r="GL40" s="20">
        <f t="shared" si="41"/>
        <v>1.2964032875209419</v>
      </c>
      <c r="GM40" s="20">
        <f t="shared" si="41"/>
        <v>1.1264516783616507</v>
      </c>
      <c r="GN40" s="20">
        <f t="shared" ref="GN40:GT40" si="42">100*((GN11/GM11)^4-1)</f>
        <v>1.1575570116586276</v>
      </c>
      <c r="GO40" s="20">
        <f t="shared" si="42"/>
        <v>1.4120100927349055</v>
      </c>
      <c r="GP40" s="20">
        <f t="shared" si="42"/>
        <v>1.6958847826467061</v>
      </c>
      <c r="GQ40" s="20">
        <f t="shared" si="42"/>
        <v>1.9317707446623755</v>
      </c>
      <c r="GR40" s="20">
        <f t="shared" si="42"/>
        <v>2.0281731669465453</v>
      </c>
      <c r="GS40" s="20">
        <f t="shared" si="42"/>
        <v>1.9897445824069049</v>
      </c>
      <c r="GT40" s="20" t="e">
        <f t="shared" si="42"/>
        <v>#N/A</v>
      </c>
    </row>
    <row r="41" spans="2:202" x14ac:dyDescent="0.2">
      <c r="B41" t="str">
        <f t="shared" si="7"/>
        <v xml:space="preserve"> Services providing</v>
      </c>
      <c r="C41" s="21"/>
      <c r="D41" s="21">
        <f t="shared" ref="D41:AI41" si="43">100*((D12/C12)^4-1)</f>
        <v>0.77207832756556183</v>
      </c>
      <c r="E41" s="21">
        <f t="shared" si="43"/>
        <v>-0.405797432530286</v>
      </c>
      <c r="F41" s="21">
        <f t="shared" si="43"/>
        <v>2.5015125155146034</v>
      </c>
      <c r="G41" s="21">
        <f t="shared" si="43"/>
        <v>0.94842260363630082</v>
      </c>
      <c r="H41" s="21">
        <f t="shared" si="43"/>
        <v>4.6978956182690768</v>
      </c>
      <c r="I41" s="21">
        <f t="shared" si="43"/>
        <v>-0.96916849151931217</v>
      </c>
      <c r="J41" s="21">
        <f t="shared" si="43"/>
        <v>-2.0346938099306877</v>
      </c>
      <c r="K41" s="21">
        <f t="shared" si="43"/>
        <v>-1.0520974617871492</v>
      </c>
      <c r="L41" s="21">
        <f t="shared" si="43"/>
        <v>-1.6479336886999429</v>
      </c>
      <c r="M41" s="21">
        <f t="shared" si="43"/>
        <v>-2.5715702920882655</v>
      </c>
      <c r="N41" s="21">
        <f t="shared" si="43"/>
        <v>1.9046060276724175</v>
      </c>
      <c r="O41" s="21">
        <f t="shared" si="43"/>
        <v>1.3698764434183053</v>
      </c>
      <c r="P41" s="21">
        <f t="shared" si="43"/>
        <v>5.5856883709717087</v>
      </c>
      <c r="Q41" s="21">
        <f t="shared" si="43"/>
        <v>5.6032963803044344</v>
      </c>
      <c r="R41" s="21">
        <f t="shared" si="43"/>
        <v>9.1888839832290348</v>
      </c>
      <c r="S41" s="21">
        <f t="shared" si="43"/>
        <v>5.0064107088420462</v>
      </c>
      <c r="T41" s="21">
        <f t="shared" si="43"/>
        <v>5.4904812849894569</v>
      </c>
      <c r="U41" s="21">
        <f t="shared" si="43"/>
        <v>6.5811260579032416</v>
      </c>
      <c r="V41" s="21">
        <f t="shared" si="43"/>
        <v>1.369446120958373</v>
      </c>
      <c r="W41" s="21">
        <f t="shared" si="43"/>
        <v>3.5838308846974254</v>
      </c>
      <c r="X41" s="21">
        <f t="shared" si="43"/>
        <v>5.1572227712687546</v>
      </c>
      <c r="Y41" s="21">
        <f t="shared" si="43"/>
        <v>3.8092250110139281</v>
      </c>
      <c r="Z41" s="21">
        <f t="shared" si="43"/>
        <v>3.4314881438267442</v>
      </c>
      <c r="AA41" s="21">
        <f t="shared" si="43"/>
        <v>5.6414955692867919</v>
      </c>
      <c r="AB41" s="21">
        <f t="shared" si="43"/>
        <v>4.4039987074904641</v>
      </c>
      <c r="AC41" s="21">
        <f t="shared" si="43"/>
        <v>4.2764358054083962</v>
      </c>
      <c r="AD41" s="21">
        <f t="shared" si="43"/>
        <v>3.5526657668845996</v>
      </c>
      <c r="AE41" s="21">
        <f t="shared" si="43"/>
        <v>6.3722831684174253</v>
      </c>
      <c r="AF41" s="21">
        <f t="shared" si="43"/>
        <v>5.2629544517128979</v>
      </c>
      <c r="AG41" s="21">
        <f t="shared" si="43"/>
        <v>6.1394840245039495</v>
      </c>
      <c r="AH41" s="21">
        <f t="shared" si="43"/>
        <v>4.8886212693170172</v>
      </c>
      <c r="AI41" s="21">
        <f t="shared" si="43"/>
        <v>3.3585263233120832</v>
      </c>
      <c r="AJ41" s="21">
        <f t="shared" ref="AJ41:BO41" si="44">100*((AJ12/AI12)^4-1)</f>
        <v>5.4724138922758847</v>
      </c>
      <c r="AK41" s="21">
        <f t="shared" si="44"/>
        <v>7.4757230299614008</v>
      </c>
      <c r="AL41" s="21">
        <f t="shared" si="44"/>
        <v>6.3931776996006828</v>
      </c>
      <c r="AM41" s="21">
        <f t="shared" si="44"/>
        <v>2.5863359607162906</v>
      </c>
      <c r="AN41" s="21">
        <f t="shared" si="44"/>
        <v>6.4073984012704255</v>
      </c>
      <c r="AO41" s="21">
        <f t="shared" si="44"/>
        <v>5.4252383098618129</v>
      </c>
      <c r="AP41" s="21">
        <f t="shared" si="44"/>
        <v>5.8300920488520536</v>
      </c>
      <c r="AQ41" s="21">
        <f t="shared" si="44"/>
        <v>8.4265246731144661</v>
      </c>
      <c r="AR41" s="21">
        <f t="shared" si="44"/>
        <v>4.5373376515790653</v>
      </c>
      <c r="AS41" s="21">
        <f t="shared" si="44"/>
        <v>4.1442791332792606</v>
      </c>
      <c r="AT41" s="21">
        <f t="shared" si="44"/>
        <v>0.78822605939055101</v>
      </c>
      <c r="AU41" s="21">
        <f t="shared" si="44"/>
        <v>-0.83777487584092425</v>
      </c>
      <c r="AV41" s="21">
        <f t="shared" si="44"/>
        <v>2.3393169937387048</v>
      </c>
      <c r="AW41" s="21">
        <f t="shared" si="44"/>
        <v>1.827041228992643</v>
      </c>
      <c r="AX41" s="21">
        <f t="shared" si="44"/>
        <v>1.4791295584834385</v>
      </c>
      <c r="AY41" s="21">
        <f t="shared" si="44"/>
        <v>3.2386509166022037</v>
      </c>
      <c r="AZ41" s="21">
        <f t="shared" si="44"/>
        <v>0.69572342589632186</v>
      </c>
      <c r="BA41" s="21">
        <f t="shared" si="44"/>
        <v>1.0167874413367306</v>
      </c>
      <c r="BB41" s="21">
        <f t="shared" si="44"/>
        <v>3.5301970425138274</v>
      </c>
      <c r="BC41" s="21">
        <f t="shared" si="44"/>
        <v>2.6602681391352245</v>
      </c>
      <c r="BD41" s="21">
        <f t="shared" si="44"/>
        <v>3.3334655217948539</v>
      </c>
      <c r="BE41" s="21">
        <f t="shared" si="44"/>
        <v>0.2040833236408135</v>
      </c>
      <c r="BF41" s="21">
        <f t="shared" si="44"/>
        <v>4.1899528469865777</v>
      </c>
      <c r="BG41" s="21">
        <f t="shared" si="44"/>
        <v>3.5359750094231535</v>
      </c>
      <c r="BH41" s="21">
        <f t="shared" si="44"/>
        <v>2.713638786833994</v>
      </c>
      <c r="BI41" s="21">
        <f t="shared" si="44"/>
        <v>2.9492508209276957</v>
      </c>
      <c r="BJ41" s="21">
        <f t="shared" si="44"/>
        <v>4.2917865887789786</v>
      </c>
      <c r="BK41" s="21">
        <f t="shared" si="44"/>
        <v>1.77749791496431</v>
      </c>
      <c r="BL41" s="21">
        <f t="shared" si="44"/>
        <v>2.8604878402701983</v>
      </c>
      <c r="BM41" s="21">
        <f t="shared" si="44"/>
        <v>3.7706913244495599</v>
      </c>
      <c r="BN41" s="21">
        <f t="shared" si="44"/>
        <v>3.1062894374518368</v>
      </c>
      <c r="BO41" s="21">
        <f t="shared" si="44"/>
        <v>4.2418255181119191</v>
      </c>
      <c r="BP41" s="21">
        <f t="shared" ref="BP41:CU41" si="45">100*((BP12/BO12)^4-1)</f>
        <v>2.8870469968659052</v>
      </c>
      <c r="BQ41" s="21">
        <f t="shared" si="45"/>
        <v>4.2823861782621764</v>
      </c>
      <c r="BR41" s="21">
        <f t="shared" si="45"/>
        <v>4.9081813469863622</v>
      </c>
      <c r="BS41" s="21">
        <f t="shared" si="45"/>
        <v>3.180275154318446</v>
      </c>
      <c r="BT41" s="21">
        <f t="shared" si="45"/>
        <v>7.2653744905426088</v>
      </c>
      <c r="BU41" s="21">
        <f t="shared" si="45"/>
        <v>3.1813526680078752</v>
      </c>
      <c r="BV41" s="21">
        <f t="shared" si="45"/>
        <v>3.4710651980835339</v>
      </c>
      <c r="BW41" s="21">
        <f t="shared" si="45"/>
        <v>5.061947772315345</v>
      </c>
      <c r="BX41" s="21">
        <f t="shared" si="45"/>
        <v>5.408353512122499</v>
      </c>
      <c r="BY41" s="21">
        <f t="shared" si="45"/>
        <v>3.8306209713112382</v>
      </c>
      <c r="BZ41" s="21">
        <f t="shared" si="45"/>
        <v>4.122067930008555</v>
      </c>
      <c r="CA41" s="21">
        <f t="shared" si="45"/>
        <v>4.0897069922127161</v>
      </c>
      <c r="CB41" s="21">
        <f t="shared" si="45"/>
        <v>3.035139110409224</v>
      </c>
      <c r="CC41" s="21">
        <f t="shared" si="45"/>
        <v>5.2773616084908825</v>
      </c>
      <c r="CD41" s="21">
        <f t="shared" si="45"/>
        <v>4.1151137146554939</v>
      </c>
      <c r="CE41" s="21">
        <f t="shared" si="45"/>
        <v>5.1956886661857382</v>
      </c>
      <c r="CF41" s="21">
        <f t="shared" si="45"/>
        <v>2.3423052107334197</v>
      </c>
      <c r="CG41" s="21">
        <f t="shared" si="45"/>
        <v>2.2114649438695011</v>
      </c>
      <c r="CH41" s="21">
        <f t="shared" si="45"/>
        <v>2.6600142478899302</v>
      </c>
      <c r="CI41" s="21">
        <f t="shared" si="45"/>
        <v>-1.5612452151649081</v>
      </c>
      <c r="CJ41" s="21">
        <f t="shared" si="45"/>
        <v>-1.7763622393863421</v>
      </c>
      <c r="CK41" s="21">
        <f t="shared" si="45"/>
        <v>-3.8763659164631536</v>
      </c>
      <c r="CL41" s="21">
        <f t="shared" si="45"/>
        <v>-4.2583657075719206</v>
      </c>
      <c r="CM41" s="21">
        <f t="shared" si="45"/>
        <v>-1.9715812654456877</v>
      </c>
      <c r="CN41" s="21">
        <f t="shared" si="45"/>
        <v>0.20071649184414397</v>
      </c>
      <c r="CO41" s="21">
        <f t="shared" si="45"/>
        <v>4.358550376866166E-2</v>
      </c>
      <c r="CP41" s="21">
        <f t="shared" si="45"/>
        <v>-2.5812819020265554E-2</v>
      </c>
      <c r="CQ41" s="21">
        <f t="shared" si="45"/>
        <v>0.63316959383759031</v>
      </c>
      <c r="CR41" s="21">
        <f t="shared" si="45"/>
        <v>-0.28149430662778308</v>
      </c>
      <c r="CS41" s="21">
        <f t="shared" si="45"/>
        <v>0.55284061491485126</v>
      </c>
      <c r="CT41" s="21">
        <f t="shared" si="45"/>
        <v>1.3675926444048914</v>
      </c>
      <c r="CU41" s="21">
        <f t="shared" si="45"/>
        <v>1.3043510289323379E-2</v>
      </c>
      <c r="CV41" s="21">
        <f t="shared" ref="CV41:EA41" si="46">100*((CV12/CU12)^4-1)</f>
        <v>2.2667096412981591</v>
      </c>
      <c r="CW41" s="21">
        <f t="shared" si="46"/>
        <v>0.8822895483534765</v>
      </c>
      <c r="CX41" s="21">
        <f t="shared" si="46"/>
        <v>2.0248644749498279</v>
      </c>
      <c r="CY41" s="21">
        <f t="shared" si="46"/>
        <v>1.2572622180139437</v>
      </c>
      <c r="CZ41" s="21">
        <f t="shared" si="46"/>
        <v>2.8270841873097252</v>
      </c>
      <c r="DA41" s="21">
        <f t="shared" si="46"/>
        <v>2.7661759922911866</v>
      </c>
      <c r="DB41" s="21">
        <f t="shared" si="46"/>
        <v>2.3983154957176289</v>
      </c>
      <c r="DC41" s="21">
        <f t="shared" si="46"/>
        <v>1.9743457755393656</v>
      </c>
      <c r="DD41" s="21">
        <f t="shared" si="46"/>
        <v>2.5846335756924965</v>
      </c>
      <c r="DE41" s="21">
        <f t="shared" si="46"/>
        <v>1.9414350184949969</v>
      </c>
      <c r="DF41" s="21">
        <f t="shared" si="46"/>
        <v>2.0976247592685349</v>
      </c>
      <c r="DG41" s="21">
        <f t="shared" si="46"/>
        <v>3.5623103195868255</v>
      </c>
      <c r="DH41" s="21">
        <f t="shared" si="46"/>
        <v>2.3802399457112822</v>
      </c>
      <c r="DI41" s="21">
        <f t="shared" si="46"/>
        <v>1.5946163027430904</v>
      </c>
      <c r="DJ41" s="21">
        <f t="shared" si="46"/>
        <v>2.7916707721688416</v>
      </c>
      <c r="DK41" s="21">
        <f t="shared" si="46"/>
        <v>3.3002231611802602</v>
      </c>
      <c r="DL41" s="21">
        <f t="shared" si="46"/>
        <v>0.58758389754465234</v>
      </c>
      <c r="DM41" s="21">
        <f t="shared" si="46"/>
        <v>1.1338571908304562</v>
      </c>
      <c r="DN41" s="21">
        <f t="shared" si="46"/>
        <v>-3.6403350606698859</v>
      </c>
      <c r="DO41" s="21">
        <f t="shared" si="46"/>
        <v>-5.2870754099442863</v>
      </c>
      <c r="DP41" s="21">
        <f t="shared" si="46"/>
        <v>-6.311923130904928</v>
      </c>
      <c r="DQ41" s="21">
        <f t="shared" si="46"/>
        <v>-2.958746357459463</v>
      </c>
      <c r="DR41" s="21">
        <f t="shared" si="46"/>
        <v>-1.3523517725817502</v>
      </c>
      <c r="DS41" s="21">
        <f t="shared" si="46"/>
        <v>-0.14081218368978687</v>
      </c>
      <c r="DT41" s="21">
        <f t="shared" si="46"/>
        <v>2.6736618598927953</v>
      </c>
      <c r="DU41" s="21">
        <f t="shared" si="46"/>
        <v>0.90083408364891593</v>
      </c>
      <c r="DV41" s="21">
        <f t="shared" si="46"/>
        <v>2.4894984938427012</v>
      </c>
      <c r="DW41" s="21">
        <f t="shared" si="46"/>
        <v>1.3121293888115337</v>
      </c>
      <c r="DX41" s="21">
        <f t="shared" si="46"/>
        <v>2.1131626567355788</v>
      </c>
      <c r="DY41" s="21">
        <f t="shared" si="46"/>
        <v>1.4287899077127797</v>
      </c>
      <c r="DZ41" s="21">
        <f t="shared" si="46"/>
        <v>1.6792562546306566</v>
      </c>
      <c r="EA41" s="21">
        <f t="shared" si="46"/>
        <v>2.3798206198193395</v>
      </c>
      <c r="EB41" s="21">
        <f t="shared" ref="EB41:FG41" si="47">100*((EB12/EA12)^4-1)</f>
        <v>3.018329573709666</v>
      </c>
      <c r="EC41" s="21">
        <f t="shared" si="47"/>
        <v>1.2370202327097513</v>
      </c>
      <c r="ED41" s="21">
        <f t="shared" si="47"/>
        <v>3.2461834264244649</v>
      </c>
      <c r="EE41" s="21">
        <f t="shared" si="47"/>
        <v>2.8029623293035266</v>
      </c>
      <c r="EF41" s="21">
        <f t="shared" si="47"/>
        <v>2.5541511705449604</v>
      </c>
      <c r="EG41" s="21">
        <f t="shared" si="47"/>
        <v>2.675248915543782</v>
      </c>
      <c r="EH41" s="21">
        <f t="shared" si="47"/>
        <v>3.7634330389374027</v>
      </c>
      <c r="EI41" s="21">
        <f t="shared" si="47"/>
        <v>3.1215967015732149</v>
      </c>
      <c r="EJ41" s="21">
        <f t="shared" si="47"/>
        <v>0.94679919354860864</v>
      </c>
      <c r="EK41" s="21">
        <f t="shared" si="47"/>
        <v>4.302062247602545</v>
      </c>
      <c r="EL41" s="21">
        <f t="shared" si="47"/>
        <v>2.0502364864943612</v>
      </c>
      <c r="EM41" s="21">
        <f t="shared" si="47"/>
        <v>3.0159467651652561</v>
      </c>
      <c r="EN41" s="21">
        <f t="shared" si="47"/>
        <v>3.2534948723353274</v>
      </c>
      <c r="EO41" s="21">
        <f t="shared" si="47"/>
        <v>4.2108916541307773</v>
      </c>
      <c r="EP41" s="21">
        <f t="shared" si="47"/>
        <v>3.2530082965080531</v>
      </c>
      <c r="EQ41" s="21">
        <f t="shared" si="47"/>
        <v>3.698901132323007</v>
      </c>
      <c r="ER41" s="21">
        <f t="shared" si="47"/>
        <v>3.8527975570507467</v>
      </c>
      <c r="ES41" s="21">
        <f t="shared" si="47"/>
        <v>3.3641792025979056</v>
      </c>
      <c r="ET41" s="21">
        <f t="shared" si="47"/>
        <v>3.0560217648149202</v>
      </c>
      <c r="EU41" s="21">
        <f t="shared" si="47"/>
        <v>3.1441960293207671</v>
      </c>
      <c r="EV41" s="21">
        <f t="shared" si="47"/>
        <v>3.4442395809510806</v>
      </c>
      <c r="EW41" s="21">
        <f t="shared" si="47"/>
        <v>2.5573743907658653</v>
      </c>
      <c r="EX41" s="21">
        <f t="shared" si="47"/>
        <v>2.5107709849449433</v>
      </c>
      <c r="EY41" s="21">
        <f t="shared" si="47"/>
        <v>3.2061071010146103</v>
      </c>
      <c r="EZ41" s="21">
        <f t="shared" si="47"/>
        <v>1.1453772629478776</v>
      </c>
      <c r="FA41" s="21">
        <f t="shared" si="47"/>
        <v>1.9238144515497435</v>
      </c>
      <c r="FB41" s="21">
        <f t="shared" si="47"/>
        <v>1.5437197637662825</v>
      </c>
      <c r="FC41" s="21">
        <f t="shared" si="47"/>
        <v>2.6171107661108195</v>
      </c>
      <c r="FD41" s="21">
        <f t="shared" si="47"/>
        <v>2.4554725456598092</v>
      </c>
      <c r="FE41" s="21">
        <f t="shared" si="47"/>
        <v>2.5116192498761514</v>
      </c>
      <c r="FF41" s="21">
        <f t="shared" si="47"/>
        <v>2.4690013137228295</v>
      </c>
      <c r="FG41" s="20">
        <f t="shared" si="47"/>
        <v>2.0568005938191636</v>
      </c>
      <c r="FH41" s="20">
        <f t="shared" ref="FH41:GM41" si="48">100*((FH12/FG12)^4-1)</f>
        <v>1.9142386894491326</v>
      </c>
      <c r="FI41" s="20">
        <f t="shared" si="48"/>
        <v>1.9005835934002402</v>
      </c>
      <c r="FJ41" s="20">
        <f t="shared" si="48"/>
        <v>1.7635996719403524</v>
      </c>
      <c r="FK41" s="20">
        <f t="shared" si="48"/>
        <v>1.5987177725272028</v>
      </c>
      <c r="FL41" s="20">
        <f t="shared" si="48"/>
        <v>1.5939309469334972</v>
      </c>
      <c r="FM41" s="20">
        <f t="shared" si="48"/>
        <v>1.4407891497387304</v>
      </c>
      <c r="FN41" s="20">
        <f t="shared" si="48"/>
        <v>1.4366606493817269</v>
      </c>
      <c r="FO41" s="20">
        <f t="shared" si="48"/>
        <v>1.3362494414755677</v>
      </c>
      <c r="FP41" s="20">
        <f t="shared" si="48"/>
        <v>1.2842207436197128</v>
      </c>
      <c r="FQ41" s="20">
        <f t="shared" si="48"/>
        <v>1.1273762032182111</v>
      </c>
      <c r="FR41" s="20">
        <f t="shared" si="48"/>
        <v>0.96515347595660383</v>
      </c>
      <c r="FS41" s="20">
        <f t="shared" si="48"/>
        <v>0.85596157048872801</v>
      </c>
      <c r="FT41" s="20">
        <f t="shared" si="48"/>
        <v>0.81741626250131372</v>
      </c>
      <c r="FU41" s="20">
        <f t="shared" si="48"/>
        <v>0.79819495903963311</v>
      </c>
      <c r="FV41" s="20">
        <f t="shared" si="48"/>
        <v>0.80320653186842783</v>
      </c>
      <c r="FW41" s="20">
        <f t="shared" si="48"/>
        <v>0.89715795673803722</v>
      </c>
      <c r="FX41" s="20">
        <f t="shared" si="48"/>
        <v>0.9794250573566865</v>
      </c>
      <c r="FY41" s="20">
        <f t="shared" si="48"/>
        <v>1.0636805262891347</v>
      </c>
      <c r="FZ41" s="20">
        <f t="shared" si="48"/>
        <v>1.2161969007619122</v>
      </c>
      <c r="GA41" s="20">
        <f t="shared" si="48"/>
        <v>1.2411898432196145</v>
      </c>
      <c r="GB41" s="20">
        <f t="shared" si="48"/>
        <v>1.4559912270662112</v>
      </c>
      <c r="GC41" s="20">
        <f t="shared" si="48"/>
        <v>1.5586373358085881</v>
      </c>
      <c r="GD41" s="20">
        <f t="shared" si="48"/>
        <v>1.6327110051114202</v>
      </c>
      <c r="GE41" s="20">
        <f t="shared" si="48"/>
        <v>1.6688498408225616</v>
      </c>
      <c r="GF41" s="20">
        <f t="shared" si="48"/>
        <v>1.747398679653811</v>
      </c>
      <c r="GG41" s="20">
        <f t="shared" si="48"/>
        <v>1.7565798358764928</v>
      </c>
      <c r="GH41" s="20">
        <f t="shared" si="48"/>
        <v>1.749145524753537</v>
      </c>
      <c r="GI41" s="20">
        <f t="shared" si="48"/>
        <v>1.8173888071044475</v>
      </c>
      <c r="GJ41" s="20">
        <f t="shared" si="48"/>
        <v>1.7848053841729605</v>
      </c>
      <c r="GK41" s="20">
        <f t="shared" si="48"/>
        <v>1.7443825177959393</v>
      </c>
      <c r="GL41" s="20">
        <f t="shared" si="48"/>
        <v>1.7387398300381385</v>
      </c>
      <c r="GM41" s="20">
        <f t="shared" si="48"/>
        <v>1.7328972083981542</v>
      </c>
      <c r="GN41" s="20">
        <f t="shared" ref="GN41:GT41" si="49">100*((GN12/GM12)^4-1)</f>
        <v>1.7524683036610034</v>
      </c>
      <c r="GO41" s="20">
        <f t="shared" si="49"/>
        <v>1.7445857938987785</v>
      </c>
      <c r="GP41" s="20">
        <f t="shared" si="49"/>
        <v>1.7415183656969146</v>
      </c>
      <c r="GQ41" s="20">
        <f t="shared" si="49"/>
        <v>1.7672842411533773</v>
      </c>
      <c r="GR41" s="20">
        <f t="shared" si="49"/>
        <v>1.7604515810861754</v>
      </c>
      <c r="GS41" s="20">
        <f t="shared" si="49"/>
        <v>1.7468822667300987</v>
      </c>
      <c r="GT41" s="20" t="e">
        <f t="shared" si="49"/>
        <v>#N/A</v>
      </c>
    </row>
    <row r="42" spans="2:202" x14ac:dyDescent="0.2">
      <c r="B42" t="str">
        <f t="shared" si="7"/>
        <v xml:space="preserve">  Wholesale and retail trade</v>
      </c>
      <c r="C42" s="21"/>
      <c r="D42" s="21">
        <f t="shared" ref="D42:AI42" si="50">100*((D13/C13)^4-1)</f>
        <v>-6.8293142426613329</v>
      </c>
      <c r="E42" s="21">
        <f t="shared" si="50"/>
        <v>0.38716808391920932</v>
      </c>
      <c r="F42" s="21">
        <f t="shared" si="50"/>
        <v>3.7717953219603029</v>
      </c>
      <c r="G42" s="21">
        <f t="shared" si="50"/>
        <v>-8.8585316587663776E-2</v>
      </c>
      <c r="H42" s="21">
        <f t="shared" si="50"/>
        <v>12.458170025213299</v>
      </c>
      <c r="I42" s="21">
        <f t="shared" si="50"/>
        <v>0.93927514082097208</v>
      </c>
      <c r="J42" s="21">
        <f t="shared" si="50"/>
        <v>-6.6285426437804107</v>
      </c>
      <c r="K42" s="21">
        <f t="shared" si="50"/>
        <v>6.1076938251908963</v>
      </c>
      <c r="L42" s="21">
        <f t="shared" si="50"/>
        <v>-3.5017234695753241</v>
      </c>
      <c r="M42" s="21">
        <f t="shared" si="50"/>
        <v>-2.9985811225617609</v>
      </c>
      <c r="N42" s="21">
        <f t="shared" si="50"/>
        <v>-3.519930883530431</v>
      </c>
      <c r="O42" s="21">
        <f t="shared" si="50"/>
        <v>-0.256404928466758</v>
      </c>
      <c r="P42" s="21">
        <f t="shared" si="50"/>
        <v>6.7245098091667677</v>
      </c>
      <c r="Q42" s="21">
        <f t="shared" si="50"/>
        <v>6.9660853808111378</v>
      </c>
      <c r="R42" s="21">
        <f t="shared" si="50"/>
        <v>11.109125538291821</v>
      </c>
      <c r="S42" s="21">
        <f t="shared" si="50"/>
        <v>4.1218114010730167</v>
      </c>
      <c r="T42" s="21">
        <f t="shared" si="50"/>
        <v>5.2613220269691618</v>
      </c>
      <c r="U42" s="21">
        <f t="shared" si="50"/>
        <v>7.1780450161525788</v>
      </c>
      <c r="V42" s="21">
        <f t="shared" si="50"/>
        <v>1.1437248656331223</v>
      </c>
      <c r="W42" s="21">
        <f t="shared" si="50"/>
        <v>4.3530744604619587</v>
      </c>
      <c r="X42" s="21">
        <f t="shared" si="50"/>
        <v>2.7456718549036419</v>
      </c>
      <c r="Y42" s="21">
        <f t="shared" si="50"/>
        <v>0.74920979516124309</v>
      </c>
      <c r="Z42" s="21">
        <f t="shared" si="50"/>
        <v>-0.36005452053090581</v>
      </c>
      <c r="AA42" s="21">
        <f t="shared" si="50"/>
        <v>10.590177204931827</v>
      </c>
      <c r="AB42" s="21">
        <f t="shared" si="50"/>
        <v>5.1247133929053446</v>
      </c>
      <c r="AC42" s="21">
        <f t="shared" si="50"/>
        <v>3.0799849644604471</v>
      </c>
      <c r="AD42" s="21">
        <f t="shared" si="50"/>
        <v>3.0721113875332939</v>
      </c>
      <c r="AE42" s="21">
        <f t="shared" si="50"/>
        <v>5.0275890680808066</v>
      </c>
      <c r="AF42" s="21">
        <f t="shared" si="50"/>
        <v>5.8940694042424191</v>
      </c>
      <c r="AG42" s="21">
        <f t="shared" si="50"/>
        <v>6.4650266849958227</v>
      </c>
      <c r="AH42" s="21">
        <f t="shared" si="50"/>
        <v>4.1859244871363055</v>
      </c>
      <c r="AI42" s="21">
        <f t="shared" si="50"/>
        <v>4.0648000960115782</v>
      </c>
      <c r="AJ42" s="21">
        <f t="shared" ref="AJ42:BO42" si="51">100*((AJ13/AI13)^4-1)</f>
        <v>2.929451649907433</v>
      </c>
      <c r="AK42" s="21">
        <f t="shared" si="51"/>
        <v>11.708968127342212</v>
      </c>
      <c r="AL42" s="21">
        <f t="shared" si="51"/>
        <v>5.5145191251642522</v>
      </c>
      <c r="AM42" s="21">
        <f t="shared" si="51"/>
        <v>0.24055864902010615</v>
      </c>
      <c r="AN42" s="21">
        <f t="shared" si="51"/>
        <v>4.9552779101912581</v>
      </c>
      <c r="AO42" s="21">
        <f t="shared" si="51"/>
        <v>1.9554433162263907</v>
      </c>
      <c r="AP42" s="21">
        <f t="shared" si="51"/>
        <v>6.8603610087301536</v>
      </c>
      <c r="AQ42" s="21">
        <f t="shared" si="51"/>
        <v>7.6376629347997937</v>
      </c>
      <c r="AR42" s="21">
        <f t="shared" si="51"/>
        <v>2.1923241540265259</v>
      </c>
      <c r="AS42" s="21">
        <f t="shared" si="51"/>
        <v>1.397451696010954</v>
      </c>
      <c r="AT42" s="21">
        <f t="shared" si="51"/>
        <v>2.9343523889956424</v>
      </c>
      <c r="AU42" s="21">
        <f t="shared" si="51"/>
        <v>-8.1007371204570013</v>
      </c>
      <c r="AV42" s="21">
        <f t="shared" si="51"/>
        <v>0.19068943983100439</v>
      </c>
      <c r="AW42" s="21">
        <f t="shared" si="51"/>
        <v>-0.26794540118347809</v>
      </c>
      <c r="AX42" s="21">
        <f t="shared" si="51"/>
        <v>-2.116763572551239</v>
      </c>
      <c r="AY42" s="21">
        <f t="shared" si="51"/>
        <v>3.5969941467306921</v>
      </c>
      <c r="AZ42" s="21">
        <f t="shared" si="51"/>
        <v>0.3640396923517919</v>
      </c>
      <c r="BA42" s="21">
        <f t="shared" si="51"/>
        <v>-1.899585847429619</v>
      </c>
      <c r="BB42" s="21">
        <f t="shared" si="51"/>
        <v>0.89019103494478724</v>
      </c>
      <c r="BC42" s="21">
        <f t="shared" si="51"/>
        <v>0.96675720512022778</v>
      </c>
      <c r="BD42" s="21">
        <f t="shared" si="51"/>
        <v>1.2069830732967857</v>
      </c>
      <c r="BE42" s="21">
        <f t="shared" si="51"/>
        <v>1.0246189856091492</v>
      </c>
      <c r="BF42" s="21">
        <f t="shared" si="51"/>
        <v>0.58561414198958772</v>
      </c>
      <c r="BG42" s="21">
        <f t="shared" si="51"/>
        <v>-2.6368190629392885</v>
      </c>
      <c r="BH42" s="21">
        <f t="shared" si="51"/>
        <v>2.4113767921366769</v>
      </c>
      <c r="BI42" s="21">
        <f t="shared" si="51"/>
        <v>4.2208282371204442</v>
      </c>
      <c r="BJ42" s="21">
        <f t="shared" si="51"/>
        <v>1.590549225292226</v>
      </c>
      <c r="BK42" s="21">
        <f t="shared" si="51"/>
        <v>5.4656531362148542</v>
      </c>
      <c r="BL42" s="21">
        <f t="shared" si="51"/>
        <v>2.3820522741275774</v>
      </c>
      <c r="BM42" s="21">
        <f t="shared" si="51"/>
        <v>4.1776320792165311</v>
      </c>
      <c r="BN42" s="21">
        <f t="shared" si="51"/>
        <v>3.285042148767614</v>
      </c>
      <c r="BO42" s="21">
        <f t="shared" si="51"/>
        <v>6.883080235217931</v>
      </c>
      <c r="BP42" s="21">
        <f t="shared" ref="BP42:CU42" si="52">100*((BP13/BO13)^4-1)</f>
        <v>3.1981006172572934</v>
      </c>
      <c r="BQ42" s="21">
        <f t="shared" si="52"/>
        <v>2.0005885618040731</v>
      </c>
      <c r="BR42" s="21">
        <f t="shared" si="52"/>
        <v>2.3471705511526997</v>
      </c>
      <c r="BS42" s="21">
        <f t="shared" si="52"/>
        <v>-0.85975023743427581</v>
      </c>
      <c r="BT42" s="21">
        <f t="shared" si="52"/>
        <v>10.967286856619808</v>
      </c>
      <c r="BU42" s="21">
        <f t="shared" si="52"/>
        <v>3.1614401668890402</v>
      </c>
      <c r="BV42" s="21">
        <f t="shared" si="52"/>
        <v>5.3163853762590918</v>
      </c>
      <c r="BW42" s="21">
        <f t="shared" si="52"/>
        <v>0.41738011368972483</v>
      </c>
      <c r="BX42" s="21">
        <f t="shared" si="52"/>
        <v>4.826401944410641</v>
      </c>
      <c r="BY42" s="21">
        <f t="shared" si="52"/>
        <v>3.1497297008610037</v>
      </c>
      <c r="BZ42" s="21">
        <f t="shared" si="52"/>
        <v>5.8279995022183062</v>
      </c>
      <c r="CA42" s="21">
        <f t="shared" si="52"/>
        <v>4.38909437536108</v>
      </c>
      <c r="CB42" s="21">
        <f t="shared" si="52"/>
        <v>1.9159162647157668</v>
      </c>
      <c r="CC42" s="21">
        <f t="shared" si="52"/>
        <v>4.8467469695850696</v>
      </c>
      <c r="CD42" s="21">
        <f t="shared" si="52"/>
        <v>4.0705543974010272</v>
      </c>
      <c r="CE42" s="21">
        <f t="shared" si="52"/>
        <v>1.8971325944979744</v>
      </c>
      <c r="CF42" s="21">
        <f t="shared" si="52"/>
        <v>1.9634413119970384</v>
      </c>
      <c r="CG42" s="21">
        <f t="shared" si="52"/>
        <v>-1.1071854332855513</v>
      </c>
      <c r="CH42" s="21">
        <f t="shared" si="52"/>
        <v>2.0202310241722587</v>
      </c>
      <c r="CI42" s="21">
        <f t="shared" si="52"/>
        <v>-1.4092714347482715</v>
      </c>
      <c r="CJ42" s="21">
        <f t="shared" si="52"/>
        <v>-4.2053518790767903</v>
      </c>
      <c r="CK42" s="21">
        <f t="shared" si="52"/>
        <v>-2.8916562693357184</v>
      </c>
      <c r="CL42" s="21">
        <f t="shared" si="52"/>
        <v>-7.0480593561381033</v>
      </c>
      <c r="CM42" s="21">
        <f t="shared" si="52"/>
        <v>-3.3709655124993687</v>
      </c>
      <c r="CN42" s="21">
        <f t="shared" si="52"/>
        <v>-2.2718858727867386</v>
      </c>
      <c r="CO42" s="21">
        <f t="shared" si="52"/>
        <v>-3.1086791121181845</v>
      </c>
      <c r="CP42" s="21">
        <f t="shared" si="52"/>
        <v>-2.4583617222372123</v>
      </c>
      <c r="CQ42" s="21">
        <f t="shared" si="52"/>
        <v>0.81830631303365653</v>
      </c>
      <c r="CR42" s="21">
        <f t="shared" si="52"/>
        <v>-2.5203872875515843</v>
      </c>
      <c r="CS42" s="21">
        <f t="shared" si="52"/>
        <v>0.38730753519005123</v>
      </c>
      <c r="CT42" s="21">
        <f t="shared" si="52"/>
        <v>0.77258049915445159</v>
      </c>
      <c r="CU42" s="21">
        <f t="shared" si="52"/>
        <v>-0.69632457624885236</v>
      </c>
      <c r="CV42" s="21">
        <f t="shared" ref="CV42:EA42" si="53">100*((CV13/CU13)^4-1)</f>
        <v>2.3821961634549416</v>
      </c>
      <c r="CW42" s="21">
        <f t="shared" si="53"/>
        <v>-0.84538633001796093</v>
      </c>
      <c r="CX42" s="21">
        <f t="shared" si="53"/>
        <v>0.76254708892977696</v>
      </c>
      <c r="CY42" s="21">
        <f t="shared" si="53"/>
        <v>1.3622680479684401</v>
      </c>
      <c r="CZ42" s="21">
        <f t="shared" si="53"/>
        <v>3.0112158487789475</v>
      </c>
      <c r="DA42" s="21">
        <f t="shared" si="53"/>
        <v>2.4783766818927688</v>
      </c>
      <c r="DB42" s="21">
        <f t="shared" si="53"/>
        <v>2.8979693792254846</v>
      </c>
      <c r="DC42" s="21">
        <f t="shared" si="53"/>
        <v>0.33051973904232312</v>
      </c>
      <c r="DD42" s="21">
        <f t="shared" si="53"/>
        <v>0.73476128630447501</v>
      </c>
      <c r="DE42" s="21">
        <f t="shared" si="53"/>
        <v>-5.1940161165242582E-2</v>
      </c>
      <c r="DF42" s="21">
        <f t="shared" si="53"/>
        <v>0.36602848438551661</v>
      </c>
      <c r="DG42" s="21">
        <f t="shared" si="53"/>
        <v>4.198560904780857</v>
      </c>
      <c r="DH42" s="21">
        <f t="shared" si="53"/>
        <v>1.8543180106758594</v>
      </c>
      <c r="DI42" s="21">
        <f t="shared" si="53"/>
        <v>0.77747237910164024</v>
      </c>
      <c r="DJ42" s="21">
        <f t="shared" si="53"/>
        <v>2.834504022738682</v>
      </c>
      <c r="DK42" s="21">
        <f t="shared" si="53"/>
        <v>4.0537572933563748</v>
      </c>
      <c r="DL42" s="21">
        <f t="shared" si="53"/>
        <v>-2.7133970641135763</v>
      </c>
      <c r="DM42" s="21">
        <f t="shared" si="53"/>
        <v>-0.98419947332950564</v>
      </c>
      <c r="DN42" s="21">
        <f t="shared" si="53"/>
        <v>-6.404707731926262</v>
      </c>
      <c r="DO42" s="21">
        <f t="shared" si="53"/>
        <v>-10.647938981468219</v>
      </c>
      <c r="DP42" s="21">
        <f t="shared" si="53"/>
        <v>-8.9676831856902783</v>
      </c>
      <c r="DQ42" s="21">
        <f t="shared" si="53"/>
        <v>-3.9695605878974471</v>
      </c>
      <c r="DR42" s="21">
        <f t="shared" si="53"/>
        <v>-3.3162166869659226</v>
      </c>
      <c r="DS42" s="21">
        <f t="shared" si="53"/>
        <v>0.63354266566015838</v>
      </c>
      <c r="DT42" s="21">
        <f t="shared" si="53"/>
        <v>2.2309591581608945</v>
      </c>
      <c r="DU42" s="21">
        <f t="shared" si="53"/>
        <v>-0.86021246803861251</v>
      </c>
      <c r="DV42" s="21">
        <f t="shared" si="53"/>
        <v>4.3020386075339756</v>
      </c>
      <c r="DW42" s="21">
        <f t="shared" si="53"/>
        <v>1.7911536782165394</v>
      </c>
      <c r="DX42" s="21">
        <f t="shared" si="53"/>
        <v>2.3921482889984746</v>
      </c>
      <c r="DY42" s="21">
        <f t="shared" si="53"/>
        <v>1.3206852817956305</v>
      </c>
      <c r="DZ42" s="21">
        <f t="shared" si="53"/>
        <v>2.198586152187465</v>
      </c>
      <c r="EA42" s="21">
        <f t="shared" si="53"/>
        <v>2.617635245728267</v>
      </c>
      <c r="EB42" s="21">
        <f t="shared" ref="EB42:FG42" si="54">100*((EB13/EA13)^4-1)</f>
        <v>4.6026366074679581</v>
      </c>
      <c r="EC42" s="21">
        <f t="shared" si="54"/>
        <v>3.8640222192565465</v>
      </c>
      <c r="ED42" s="21">
        <f t="shared" si="54"/>
        <v>4.2929414831292867</v>
      </c>
      <c r="EE42" s="21">
        <f t="shared" si="54"/>
        <v>4.7631454746323909</v>
      </c>
      <c r="EF42" s="21">
        <f t="shared" si="54"/>
        <v>3.813859845845613</v>
      </c>
      <c r="EG42" s="21">
        <f t="shared" si="54"/>
        <v>5.0908021667527503</v>
      </c>
      <c r="EH42" s="21">
        <f t="shared" si="54"/>
        <v>5.5117628232925986</v>
      </c>
      <c r="EI42" s="21">
        <f t="shared" si="54"/>
        <v>3.1539485494156194</v>
      </c>
      <c r="EJ42" s="21">
        <f t="shared" si="54"/>
        <v>1.1650727703869768</v>
      </c>
      <c r="EK42" s="21">
        <f t="shared" si="54"/>
        <v>5.1137105865829202</v>
      </c>
      <c r="EL42" s="21">
        <f t="shared" si="54"/>
        <v>3.3874673988242954</v>
      </c>
      <c r="EM42" s="21">
        <f t="shared" si="54"/>
        <v>4.5702841962670604</v>
      </c>
      <c r="EN42" s="21">
        <f t="shared" si="54"/>
        <v>3.0888655190750125</v>
      </c>
      <c r="EO42" s="21">
        <f t="shared" si="54"/>
        <v>2.7606286632019472</v>
      </c>
      <c r="EP42" s="21">
        <f t="shared" si="54"/>
        <v>2.7750029920805108</v>
      </c>
      <c r="EQ42" s="21">
        <f t="shared" si="54"/>
        <v>2.209114919255506</v>
      </c>
      <c r="ER42" s="21">
        <f t="shared" si="54"/>
        <v>4.8062268868534819</v>
      </c>
      <c r="ES42" s="21">
        <f t="shared" si="54"/>
        <v>3.6871644142815629</v>
      </c>
      <c r="ET42" s="21">
        <f t="shared" si="54"/>
        <v>4.3999417748102454</v>
      </c>
      <c r="EU42" s="21">
        <f t="shared" si="54"/>
        <v>6.3208137383052865</v>
      </c>
      <c r="EV42" s="21">
        <f t="shared" si="54"/>
        <v>6.7983215866284308</v>
      </c>
      <c r="EW42" s="21">
        <f t="shared" si="54"/>
        <v>5.2184136362212197</v>
      </c>
      <c r="EX42" s="21">
        <f t="shared" si="54"/>
        <v>1.7187882810909771</v>
      </c>
      <c r="EY42" s="21">
        <f t="shared" si="54"/>
        <v>3.1936782417323117</v>
      </c>
      <c r="EZ42" s="21">
        <f t="shared" si="54"/>
        <v>-0.53244164982466646</v>
      </c>
      <c r="FA42" s="21">
        <f t="shared" si="54"/>
        <v>0.55863759085474918</v>
      </c>
      <c r="FB42" s="21">
        <f t="shared" si="54"/>
        <v>1.020342504516325</v>
      </c>
      <c r="FC42" s="21">
        <f t="shared" si="54"/>
        <v>3.8257945573163088</v>
      </c>
      <c r="FD42" s="21">
        <f t="shared" si="54"/>
        <v>1.9780207056478982</v>
      </c>
      <c r="FE42" s="21">
        <f t="shared" si="54"/>
        <v>1.5314817699231043</v>
      </c>
      <c r="FF42" s="21">
        <f t="shared" si="54"/>
        <v>1.8779032925066774</v>
      </c>
      <c r="FG42" s="20">
        <f t="shared" si="54"/>
        <v>0.83914013104451346</v>
      </c>
      <c r="FH42" s="20">
        <f t="shared" ref="FH42:GM42" si="55">100*((FH13/FG13)^4-1)</f>
        <v>0.52271393620391127</v>
      </c>
      <c r="FI42" s="20">
        <f t="shared" si="55"/>
        <v>0.94219043540944014</v>
      </c>
      <c r="FJ42" s="20">
        <f t="shared" si="55"/>
        <v>0.70241393217098658</v>
      </c>
      <c r="FK42" s="20">
        <f t="shared" si="55"/>
        <v>0.92640851299301552</v>
      </c>
      <c r="FL42" s="20">
        <f t="shared" si="55"/>
        <v>0.72110853991356194</v>
      </c>
      <c r="FM42" s="20">
        <f t="shared" si="55"/>
        <v>0.29457689416136912</v>
      </c>
      <c r="FN42" s="20">
        <f t="shared" si="55"/>
        <v>0.66417348320260139</v>
      </c>
      <c r="FO42" s="20">
        <f t="shared" si="55"/>
        <v>0.71079001385510043</v>
      </c>
      <c r="FP42" s="20">
        <f t="shared" si="55"/>
        <v>0.39680302400360024</v>
      </c>
      <c r="FQ42" s="20">
        <f t="shared" si="55"/>
        <v>8.3707696238355389E-2</v>
      </c>
      <c r="FR42" s="20">
        <f t="shared" si="55"/>
        <v>-0.11039644551069649</v>
      </c>
      <c r="FS42" s="20">
        <f t="shared" si="55"/>
        <v>-0.35497920515502601</v>
      </c>
      <c r="FT42" s="20">
        <f t="shared" si="55"/>
        <v>-0.27375474598118066</v>
      </c>
      <c r="FU42" s="20">
        <f t="shared" si="55"/>
        <v>-0.29709498678365254</v>
      </c>
      <c r="FV42" s="20">
        <f t="shared" si="55"/>
        <v>-0.34364360151193374</v>
      </c>
      <c r="FW42" s="20">
        <f t="shared" si="55"/>
        <v>-0.31032420136584138</v>
      </c>
      <c r="FX42" s="20">
        <f t="shared" si="55"/>
        <v>-0.12132132066972057</v>
      </c>
      <c r="FY42" s="20">
        <f t="shared" si="55"/>
        <v>-2.7769513595454764E-2</v>
      </c>
      <c r="FZ42" s="20">
        <f t="shared" si="55"/>
        <v>0.17752480162340767</v>
      </c>
      <c r="GA42" s="20">
        <f t="shared" si="55"/>
        <v>0.12389648649260288</v>
      </c>
      <c r="GB42" s="20">
        <f t="shared" si="55"/>
        <v>0.59708651762953036</v>
      </c>
      <c r="GC42" s="20">
        <f t="shared" si="55"/>
        <v>0.75266472985480171</v>
      </c>
      <c r="GD42" s="20">
        <f t="shared" si="55"/>
        <v>0.88165616826443305</v>
      </c>
      <c r="GE42" s="20">
        <f t="shared" si="55"/>
        <v>0.80701032663619277</v>
      </c>
      <c r="GF42" s="20">
        <f t="shared" si="55"/>
        <v>1.0554468207120138</v>
      </c>
      <c r="GG42" s="20">
        <f t="shared" si="55"/>
        <v>1.0922509495585375</v>
      </c>
      <c r="GH42" s="20">
        <f t="shared" si="55"/>
        <v>1.1132844169236211</v>
      </c>
      <c r="GI42" s="20">
        <f t="shared" si="55"/>
        <v>1.1842076010452063</v>
      </c>
      <c r="GJ42" s="20">
        <f t="shared" si="55"/>
        <v>1.1628713442305871</v>
      </c>
      <c r="GK42" s="20">
        <f t="shared" si="55"/>
        <v>0.92459263695119365</v>
      </c>
      <c r="GL42" s="20">
        <f t="shared" si="55"/>
        <v>0.93274726136787223</v>
      </c>
      <c r="GM42" s="20">
        <f t="shared" si="55"/>
        <v>0.85789898581165591</v>
      </c>
      <c r="GN42" s="20">
        <f t="shared" ref="GN42:GT42" si="56">100*((GN13/GM13)^4-1)</f>
        <v>0.94494363992727592</v>
      </c>
      <c r="GO42" s="20">
        <f t="shared" si="56"/>
        <v>0.89376325168324389</v>
      </c>
      <c r="GP42" s="20">
        <f t="shared" si="56"/>
        <v>0.86799227148595115</v>
      </c>
      <c r="GQ42" s="20">
        <f t="shared" si="56"/>
        <v>0.88447245790299611</v>
      </c>
      <c r="GR42" s="20">
        <f t="shared" si="56"/>
        <v>0.86687930345750175</v>
      </c>
      <c r="GS42" s="20">
        <f t="shared" si="56"/>
        <v>0.82760953278573357</v>
      </c>
      <c r="GT42" s="20" t="e">
        <f t="shared" si="56"/>
        <v>#N/A</v>
      </c>
    </row>
    <row r="43" spans="2:202" x14ac:dyDescent="0.2">
      <c r="B43" t="str">
        <f t="shared" si="7"/>
        <v xml:space="preserve">  Transportation and public utilities</v>
      </c>
      <c r="C43" s="21"/>
      <c r="D43" s="21">
        <f t="shared" ref="D43:AI43" si="57">100*((D14/C14)^4-1)</f>
        <v>-4.0388714588057484</v>
      </c>
      <c r="E43" s="21">
        <f t="shared" si="57"/>
        <v>-6.4484334076166601</v>
      </c>
      <c r="F43" s="21">
        <f t="shared" si="57"/>
        <v>-1.3590108934573575</v>
      </c>
      <c r="G43" s="21">
        <f t="shared" si="57"/>
        <v>-7.762092515252272</v>
      </c>
      <c r="H43" s="21">
        <f t="shared" si="57"/>
        <v>0.96499732391421844</v>
      </c>
      <c r="I43" s="21">
        <f t="shared" si="57"/>
        <v>-0.18821277402601977</v>
      </c>
      <c r="J43" s="21">
        <f t="shared" si="57"/>
        <v>-5.3581007016145321</v>
      </c>
      <c r="K43" s="21">
        <f t="shared" si="57"/>
        <v>3.6846748569202781</v>
      </c>
      <c r="L43" s="21">
        <f t="shared" si="57"/>
        <v>1.6561245824115556</v>
      </c>
      <c r="M43" s="21">
        <f t="shared" si="57"/>
        <v>-4.2722357945031657</v>
      </c>
      <c r="N43" s="21">
        <f t="shared" si="57"/>
        <v>-1.5013162877368647</v>
      </c>
      <c r="O43" s="21">
        <f t="shared" si="57"/>
        <v>-3.709271354850685</v>
      </c>
      <c r="P43" s="21">
        <f t="shared" si="57"/>
        <v>10.385154687485155</v>
      </c>
      <c r="Q43" s="21">
        <f t="shared" si="57"/>
        <v>7.1696513516458005</v>
      </c>
      <c r="R43" s="21">
        <f t="shared" si="57"/>
        <v>8.7117544810556335</v>
      </c>
      <c r="S43" s="21">
        <f t="shared" si="57"/>
        <v>10.102352634379663</v>
      </c>
      <c r="T43" s="21">
        <f t="shared" si="57"/>
        <v>4.7150961516183143</v>
      </c>
      <c r="U43" s="21">
        <f t="shared" si="57"/>
        <v>3.6441583967688373</v>
      </c>
      <c r="V43" s="21">
        <f t="shared" si="57"/>
        <v>4.4562246908885106</v>
      </c>
      <c r="W43" s="21">
        <f t="shared" si="57"/>
        <v>1.7995911918007979</v>
      </c>
      <c r="X43" s="21">
        <f t="shared" si="57"/>
        <v>2.5511577161525967</v>
      </c>
      <c r="Y43" s="21">
        <f t="shared" si="57"/>
        <v>1.7857072681034314</v>
      </c>
      <c r="Z43" s="21">
        <f t="shared" si="57"/>
        <v>4.4768392210606356</v>
      </c>
      <c r="AA43" s="21">
        <f t="shared" si="57"/>
        <v>13.377947978971783</v>
      </c>
      <c r="AB43" s="21">
        <f t="shared" si="57"/>
        <v>3.0555499887235493</v>
      </c>
      <c r="AC43" s="21">
        <f t="shared" si="57"/>
        <v>7.0561360157149089</v>
      </c>
      <c r="AD43" s="21">
        <f t="shared" si="57"/>
        <v>1.5576192693164126</v>
      </c>
      <c r="AE43" s="21">
        <f t="shared" si="57"/>
        <v>0.48624135725854334</v>
      </c>
      <c r="AF43" s="21">
        <f t="shared" si="57"/>
        <v>7.2481928572035503</v>
      </c>
      <c r="AG43" s="21">
        <f t="shared" si="57"/>
        <v>5.9092333316734136</v>
      </c>
      <c r="AH43" s="21">
        <f t="shared" si="57"/>
        <v>1.0689358079462252</v>
      </c>
      <c r="AI43" s="21">
        <f t="shared" si="57"/>
        <v>3.037185114458274</v>
      </c>
      <c r="AJ43" s="21">
        <f t="shared" ref="AJ43:BO43" si="58">100*((AJ14/AI14)^4-1)</f>
        <v>-0.47713985490139832</v>
      </c>
      <c r="AK43" s="21">
        <f t="shared" si="58"/>
        <v>8.6160214950367511</v>
      </c>
      <c r="AL43" s="21">
        <f t="shared" si="58"/>
        <v>4.545973785340518</v>
      </c>
      <c r="AM43" s="21">
        <f t="shared" si="58"/>
        <v>0.74016765116824423</v>
      </c>
      <c r="AN43" s="21">
        <f t="shared" si="58"/>
        <v>12.567003824758217</v>
      </c>
      <c r="AO43" s="21">
        <f t="shared" si="58"/>
        <v>8.0556126301412512</v>
      </c>
      <c r="AP43" s="21">
        <f t="shared" si="58"/>
        <v>12.47561418552694</v>
      </c>
      <c r="AQ43" s="21">
        <f t="shared" si="58"/>
        <v>5.0168897964639303</v>
      </c>
      <c r="AR43" s="21">
        <f t="shared" si="58"/>
        <v>7.7335449463407979</v>
      </c>
      <c r="AS43" s="21">
        <f t="shared" si="58"/>
        <v>0.86095381388158199</v>
      </c>
      <c r="AT43" s="21">
        <f t="shared" si="58"/>
        <v>-1.9509240040166853</v>
      </c>
      <c r="AU43" s="21">
        <f t="shared" si="58"/>
        <v>12.223409067074043</v>
      </c>
      <c r="AV43" s="21">
        <f t="shared" si="58"/>
        <v>-4.1557000743708166</v>
      </c>
      <c r="AW43" s="21">
        <f t="shared" si="58"/>
        <v>4.2132632002545467</v>
      </c>
      <c r="AX43" s="21">
        <f t="shared" si="58"/>
        <v>-0.66657757163643971</v>
      </c>
      <c r="AY43" s="21">
        <f t="shared" si="58"/>
        <v>-8.9423517728502429</v>
      </c>
      <c r="AZ43" s="21">
        <f t="shared" si="58"/>
        <v>0.72486958493822584</v>
      </c>
      <c r="BA43" s="21">
        <f t="shared" si="58"/>
        <v>-5.7190346802760921</v>
      </c>
      <c r="BB43" s="21">
        <f t="shared" si="58"/>
        <v>0.77966137175968786</v>
      </c>
      <c r="BC43" s="21">
        <f t="shared" si="58"/>
        <v>0.7859144564370979</v>
      </c>
      <c r="BD43" s="21">
        <f t="shared" si="58"/>
        <v>-5.7554014746125537</v>
      </c>
      <c r="BE43" s="21">
        <f t="shared" si="58"/>
        <v>0.25125540968151672</v>
      </c>
      <c r="BF43" s="21">
        <f t="shared" si="58"/>
        <v>-14.02517721631108</v>
      </c>
      <c r="BG43" s="21">
        <f t="shared" si="58"/>
        <v>18.154592972587302</v>
      </c>
      <c r="BH43" s="21">
        <f t="shared" si="58"/>
        <v>3.3593056237312569</v>
      </c>
      <c r="BI43" s="21">
        <f t="shared" si="58"/>
        <v>-1.5246411939525917</v>
      </c>
      <c r="BJ43" s="21">
        <f t="shared" si="58"/>
        <v>4.0534598603309435</v>
      </c>
      <c r="BK43" s="21">
        <f t="shared" si="58"/>
        <v>-5.8980524467474149</v>
      </c>
      <c r="BL43" s="21">
        <f t="shared" si="58"/>
        <v>2.6315157149155999</v>
      </c>
      <c r="BM43" s="21">
        <f t="shared" si="58"/>
        <v>7.5428718838041364</v>
      </c>
      <c r="BN43" s="21">
        <f t="shared" si="58"/>
        <v>2.2811021455388936</v>
      </c>
      <c r="BO43" s="21">
        <f t="shared" si="58"/>
        <v>5.2500437649960485</v>
      </c>
      <c r="BP43" s="21">
        <f t="shared" ref="BP43:CU43" si="59">100*((BP14/BO14)^4-1)</f>
        <v>-12.989700596312026</v>
      </c>
      <c r="BQ43" s="21">
        <f t="shared" si="59"/>
        <v>22.854819550990314</v>
      </c>
      <c r="BR43" s="21">
        <f t="shared" si="59"/>
        <v>13.025213740933239</v>
      </c>
      <c r="BS43" s="21">
        <f t="shared" si="59"/>
        <v>-3.9068966134783389</v>
      </c>
      <c r="BT43" s="21">
        <f t="shared" si="59"/>
        <v>6.6435749010959055</v>
      </c>
      <c r="BU43" s="21">
        <f t="shared" si="59"/>
        <v>-6.6812971009796884</v>
      </c>
      <c r="BV43" s="21">
        <f t="shared" si="59"/>
        <v>-16.173461863290083</v>
      </c>
      <c r="BW43" s="21">
        <f t="shared" si="59"/>
        <v>34.703821688143364</v>
      </c>
      <c r="BX43" s="21">
        <f t="shared" si="59"/>
        <v>7.1801235683665476</v>
      </c>
      <c r="BY43" s="21">
        <f t="shared" si="59"/>
        <v>3.7281812351807053</v>
      </c>
      <c r="BZ43" s="21">
        <f t="shared" si="59"/>
        <v>-0.52714094051757865</v>
      </c>
      <c r="CA43" s="21">
        <f t="shared" si="59"/>
        <v>1.6133944531248057</v>
      </c>
      <c r="CB43" s="21">
        <f t="shared" si="59"/>
        <v>-2.7508033116704245</v>
      </c>
      <c r="CC43" s="21">
        <f t="shared" si="59"/>
        <v>0.73787598563201939</v>
      </c>
      <c r="CD43" s="21">
        <f t="shared" si="59"/>
        <v>7.0976238488852372</v>
      </c>
      <c r="CE43" s="21">
        <f t="shared" si="59"/>
        <v>-2.0196157217665101</v>
      </c>
      <c r="CF43" s="21">
        <f t="shared" si="59"/>
        <v>-0.13734788667102427</v>
      </c>
      <c r="CG43" s="21">
        <f t="shared" si="59"/>
        <v>-0.10737900158991343</v>
      </c>
      <c r="CH43" s="21">
        <f t="shared" si="59"/>
        <v>5.9691620754140029</v>
      </c>
      <c r="CI43" s="21">
        <f t="shared" si="59"/>
        <v>-2.8973722225949072</v>
      </c>
      <c r="CJ43" s="21">
        <f t="shared" si="59"/>
        <v>-6.4882730649327147</v>
      </c>
      <c r="CK43" s="21">
        <f t="shared" si="59"/>
        <v>-10.68159805936455</v>
      </c>
      <c r="CL43" s="21">
        <f t="shared" si="59"/>
        <v>-14.304300421289629</v>
      </c>
      <c r="CM43" s="21">
        <f t="shared" si="59"/>
        <v>-4.9866058477461506</v>
      </c>
      <c r="CN43" s="21">
        <f t="shared" si="59"/>
        <v>-2.0941244440013218</v>
      </c>
      <c r="CO43" s="21">
        <f t="shared" si="59"/>
        <v>4.6951441744746303</v>
      </c>
      <c r="CP43" s="21">
        <f t="shared" si="59"/>
        <v>-5.7333024520312525</v>
      </c>
      <c r="CQ43" s="21">
        <f t="shared" si="59"/>
        <v>-1.6653429920549301</v>
      </c>
      <c r="CR43" s="21">
        <f t="shared" si="59"/>
        <v>-4.6016304141864861</v>
      </c>
      <c r="CS43" s="21">
        <f t="shared" si="59"/>
        <v>-9.8824431095123622E-2</v>
      </c>
      <c r="CT43" s="21">
        <f t="shared" si="59"/>
        <v>-2.3317697394128145</v>
      </c>
      <c r="CU43" s="21">
        <f t="shared" si="59"/>
        <v>-2.3181577783291218</v>
      </c>
      <c r="CV43" s="21">
        <f t="shared" ref="CV43:EA43" si="60">100*((CV14/CU14)^4-1)</f>
        <v>6.222615164626788</v>
      </c>
      <c r="CW43" s="21">
        <f t="shared" si="60"/>
        <v>0.75175167803009924</v>
      </c>
      <c r="CX43" s="21">
        <f t="shared" si="60"/>
        <v>2.9269862177803807</v>
      </c>
      <c r="CY43" s="21">
        <f t="shared" si="60"/>
        <v>-5.0706569348163866</v>
      </c>
      <c r="CZ43" s="21">
        <f t="shared" si="60"/>
        <v>-3.3850848892939212</v>
      </c>
      <c r="DA43" s="21">
        <f t="shared" si="60"/>
        <v>-2.9945064782929798</v>
      </c>
      <c r="DB43" s="21">
        <f t="shared" si="60"/>
        <v>2.1789989335378346</v>
      </c>
      <c r="DC43" s="21">
        <f t="shared" si="60"/>
        <v>3.6166807092876008</v>
      </c>
      <c r="DD43" s="21">
        <f t="shared" si="60"/>
        <v>0.69714409326477877</v>
      </c>
      <c r="DE43" s="21">
        <f t="shared" si="60"/>
        <v>1.6509263035360267</v>
      </c>
      <c r="DF43" s="21">
        <f t="shared" si="60"/>
        <v>-0.87850607743108489</v>
      </c>
      <c r="DG43" s="21">
        <f t="shared" si="60"/>
        <v>5.6286349064067487</v>
      </c>
      <c r="DH43" s="21">
        <f t="shared" si="60"/>
        <v>2.8125754078721421</v>
      </c>
      <c r="DI43" s="21">
        <f t="shared" si="60"/>
        <v>0.35402233755881252</v>
      </c>
      <c r="DJ43" s="21">
        <f t="shared" si="60"/>
        <v>0.94767649564504453</v>
      </c>
      <c r="DK43" s="21">
        <f t="shared" si="60"/>
        <v>-0.6330394550630114</v>
      </c>
      <c r="DL43" s="21">
        <f t="shared" si="60"/>
        <v>-0.676010008802852</v>
      </c>
      <c r="DM43" s="21">
        <f t="shared" si="60"/>
        <v>-4.7962580411658573</v>
      </c>
      <c r="DN43" s="21">
        <f t="shared" si="60"/>
        <v>-8.1005564533943915</v>
      </c>
      <c r="DO43" s="21">
        <f t="shared" si="60"/>
        <v>-5.8202534305381803</v>
      </c>
      <c r="DP43" s="21">
        <f t="shared" si="60"/>
        <v>-12.777579404534068</v>
      </c>
      <c r="DQ43" s="21">
        <f t="shared" si="60"/>
        <v>-5.3369733490958744</v>
      </c>
      <c r="DR43" s="21">
        <f t="shared" si="60"/>
        <v>-4.5761531739570094</v>
      </c>
      <c r="DS43" s="21">
        <f t="shared" si="60"/>
        <v>-3.3152022526158453</v>
      </c>
      <c r="DT43" s="21">
        <f t="shared" si="60"/>
        <v>-1.7711798733759831</v>
      </c>
      <c r="DU43" s="21">
        <f t="shared" si="60"/>
        <v>2.6176957228939646</v>
      </c>
      <c r="DV43" s="21">
        <f t="shared" si="60"/>
        <v>3.5308608455340007</v>
      </c>
      <c r="DW43" s="21">
        <f t="shared" si="60"/>
        <v>2.3771911109639943</v>
      </c>
      <c r="DX43" s="21">
        <f t="shared" si="60"/>
        <v>2.7556839504245367</v>
      </c>
      <c r="DY43" s="21">
        <f t="shared" si="60"/>
        <v>4.0491978939192208</v>
      </c>
      <c r="DZ43" s="21">
        <f t="shared" si="60"/>
        <v>-1.8929010482825581</v>
      </c>
      <c r="EA43" s="21">
        <f t="shared" si="60"/>
        <v>1.2460892891163144</v>
      </c>
      <c r="EB43" s="21">
        <f t="shared" ref="EB43:FG43" si="61">100*((EB14/EA14)^4-1)</f>
        <v>1.6759900921548221</v>
      </c>
      <c r="EC43" s="21">
        <f t="shared" si="61"/>
        <v>-8.3769257591681523E-2</v>
      </c>
      <c r="ED43" s="21">
        <f t="shared" si="61"/>
        <v>-1.7743774866755935</v>
      </c>
      <c r="EE43" s="21">
        <f t="shared" si="61"/>
        <v>-1.4833312974258828</v>
      </c>
      <c r="EF43" s="21">
        <f t="shared" si="61"/>
        <v>3.9715088386889974</v>
      </c>
      <c r="EG43" s="21">
        <f t="shared" si="61"/>
        <v>4.4609127623797651</v>
      </c>
      <c r="EH43" s="21">
        <f t="shared" si="61"/>
        <v>5.6230615945656481</v>
      </c>
      <c r="EI43" s="21">
        <f t="shared" si="61"/>
        <v>7.955789702145033</v>
      </c>
      <c r="EJ43" s="21">
        <f t="shared" si="61"/>
        <v>7.4144970538265298</v>
      </c>
      <c r="EK43" s="21">
        <f t="shared" si="61"/>
        <v>4.5243312492576182</v>
      </c>
      <c r="EL43" s="21">
        <f t="shared" si="61"/>
        <v>5.1464984596493846</v>
      </c>
      <c r="EM43" s="21">
        <f t="shared" si="61"/>
        <v>5.9792184127619885</v>
      </c>
      <c r="EN43" s="21">
        <f t="shared" si="61"/>
        <v>-0.18006431728107009</v>
      </c>
      <c r="EO43" s="21">
        <f t="shared" si="61"/>
        <v>6.0124294059602956</v>
      </c>
      <c r="EP43" s="21">
        <f t="shared" si="61"/>
        <v>8.7404044890212251</v>
      </c>
      <c r="EQ43" s="21">
        <f t="shared" si="61"/>
        <v>-6.0071959946639275E-2</v>
      </c>
      <c r="ER43" s="21">
        <f t="shared" si="61"/>
        <v>5.0055881434624361</v>
      </c>
      <c r="ES43" s="21">
        <f t="shared" si="61"/>
        <v>6.3119751545205549</v>
      </c>
      <c r="ET43" s="21">
        <f t="shared" si="61"/>
        <v>3.3540387659954041</v>
      </c>
      <c r="EU43" s="21">
        <f t="shared" si="61"/>
        <v>2.6783536015689613</v>
      </c>
      <c r="EV43" s="21">
        <f t="shared" si="61"/>
        <v>1.9062411453615757</v>
      </c>
      <c r="EW43" s="21">
        <f t="shared" si="61"/>
        <v>2.6791186014028856</v>
      </c>
      <c r="EX43" s="21">
        <f t="shared" si="61"/>
        <v>4.9721055676497317</v>
      </c>
      <c r="EY43" s="21">
        <f t="shared" si="61"/>
        <v>3.4389205024226488</v>
      </c>
      <c r="EZ43" s="21">
        <f t="shared" si="61"/>
        <v>0.69212140617538331</v>
      </c>
      <c r="FA43" s="21">
        <f t="shared" si="61"/>
        <v>-6.5086228634891885E-2</v>
      </c>
      <c r="FB43" s="21">
        <f t="shared" si="61"/>
        <v>3.1839793948981399</v>
      </c>
      <c r="FC43" s="21">
        <f t="shared" si="61"/>
        <v>2.7684761665486057</v>
      </c>
      <c r="FD43" s="21">
        <f t="shared" si="61"/>
        <v>1.3131978736374839</v>
      </c>
      <c r="FE43" s="21">
        <f t="shared" si="61"/>
        <v>1.3884611674064296E-2</v>
      </c>
      <c r="FF43" s="21">
        <f t="shared" si="61"/>
        <v>0.4786367039423256</v>
      </c>
      <c r="FG43" s="20">
        <f t="shared" si="61"/>
        <v>0.60156422797115194</v>
      </c>
      <c r="FH43" s="20">
        <f t="shared" ref="FH43:GM43" si="62">100*((FH14/FG14)^4-1)</f>
        <v>0.64317907768562943</v>
      </c>
      <c r="FI43" s="20">
        <f t="shared" si="62"/>
        <v>0.53467339928645607</v>
      </c>
      <c r="FJ43" s="20">
        <f t="shared" si="62"/>
        <v>0.60057007189022737</v>
      </c>
      <c r="FK43" s="20">
        <f t="shared" si="62"/>
        <v>0.53757008782115978</v>
      </c>
      <c r="FL43" s="20">
        <f t="shared" si="62"/>
        <v>8.6841813610027963E-2</v>
      </c>
      <c r="FM43" s="20">
        <f t="shared" si="62"/>
        <v>-7.959343172669886E-2</v>
      </c>
      <c r="FN43" s="20">
        <f t="shared" si="62"/>
        <v>8.8902233883603188E-2</v>
      </c>
      <c r="FO43" s="20">
        <f t="shared" si="62"/>
        <v>-3.136396512103401E-2</v>
      </c>
      <c r="FP43" s="20">
        <f t="shared" si="62"/>
        <v>-0.28083846532761525</v>
      </c>
      <c r="FQ43" s="20">
        <f t="shared" si="62"/>
        <v>-0.40449042043029237</v>
      </c>
      <c r="FR43" s="20">
        <f t="shared" si="62"/>
        <v>-0.60844548875428339</v>
      </c>
      <c r="FS43" s="20">
        <f t="shared" si="62"/>
        <v>-0.39248742812716397</v>
      </c>
      <c r="FT43" s="20">
        <f t="shared" si="62"/>
        <v>-0.69730754676357032</v>
      </c>
      <c r="FU43" s="20">
        <f t="shared" si="62"/>
        <v>-0.63126677592714175</v>
      </c>
      <c r="FV43" s="20">
        <f t="shared" si="62"/>
        <v>-0.52031447120176599</v>
      </c>
      <c r="FW43" s="20">
        <f t="shared" si="62"/>
        <v>-5.1487306691921919E-2</v>
      </c>
      <c r="FX43" s="20">
        <f t="shared" si="62"/>
        <v>-0.16359872288910227</v>
      </c>
      <c r="FY43" s="20">
        <f t="shared" si="62"/>
        <v>4.5293307414451256E-2</v>
      </c>
      <c r="FZ43" s="20">
        <f t="shared" si="62"/>
        <v>0.28466485134399644</v>
      </c>
      <c r="GA43" s="20">
        <f t="shared" si="62"/>
        <v>0.57370522849748973</v>
      </c>
      <c r="GB43" s="20">
        <f t="shared" si="62"/>
        <v>0.52482547749848063</v>
      </c>
      <c r="GC43" s="20">
        <f t="shared" si="62"/>
        <v>0.59214133318674644</v>
      </c>
      <c r="GD43" s="20">
        <f t="shared" si="62"/>
        <v>0.63954959417171775</v>
      </c>
      <c r="GE43" s="20">
        <f t="shared" si="62"/>
        <v>0.87344712048071926</v>
      </c>
      <c r="GF43" s="20">
        <f t="shared" si="62"/>
        <v>0.63252818724552906</v>
      </c>
      <c r="GG43" s="20">
        <f t="shared" si="62"/>
        <v>0.5976446018378212</v>
      </c>
      <c r="GH43" s="20">
        <f t="shared" si="62"/>
        <v>0.54475277571772729</v>
      </c>
      <c r="GI43" s="20">
        <f t="shared" si="62"/>
        <v>0.73161083756088097</v>
      </c>
      <c r="GJ43" s="20">
        <f t="shared" si="62"/>
        <v>0.4435880156943961</v>
      </c>
      <c r="GK43" s="20">
        <f t="shared" si="62"/>
        <v>0.41276506978931149</v>
      </c>
      <c r="GL43" s="20">
        <f t="shared" si="62"/>
        <v>0.43582497356025041</v>
      </c>
      <c r="GM43" s="20">
        <f t="shared" si="62"/>
        <v>0.6432980259646115</v>
      </c>
      <c r="GN43" s="20">
        <f t="shared" ref="GN43:GT43" si="63">100*((GN14/GM14)^4-1)</f>
        <v>0.42132413931665891</v>
      </c>
      <c r="GO43" s="20">
        <f t="shared" si="63"/>
        <v>0.44975138919911561</v>
      </c>
      <c r="GP43" s="20">
        <f t="shared" si="63"/>
        <v>0.45833352785034087</v>
      </c>
      <c r="GQ43" s="20">
        <f t="shared" si="63"/>
        <v>0.70430247381483291</v>
      </c>
      <c r="GR43" s="20">
        <f t="shared" si="63"/>
        <v>0.46606651240910235</v>
      </c>
      <c r="GS43" s="20">
        <f t="shared" si="63"/>
        <v>0.45686668018851684</v>
      </c>
      <c r="GT43" s="20" t="e">
        <f t="shared" si="63"/>
        <v>#N/A</v>
      </c>
    </row>
    <row r="44" spans="2:202" x14ac:dyDescent="0.2">
      <c r="B44" t="str">
        <f t="shared" si="7"/>
        <v xml:space="preserve">  Information</v>
      </c>
      <c r="C44" s="21"/>
      <c r="D44" s="21">
        <f t="shared" ref="D44:AI44" si="64">100*((D15/C15)^4-1)</f>
        <v>3.5334486816507304</v>
      </c>
      <c r="E44" s="21">
        <f t="shared" si="64"/>
        <v>2.3065129901572501</v>
      </c>
      <c r="F44" s="21">
        <f t="shared" si="64"/>
        <v>1.4290817948940715</v>
      </c>
      <c r="G44" s="21">
        <f t="shared" si="64"/>
        <v>4.307952587360564</v>
      </c>
      <c r="H44" s="21">
        <f t="shared" si="64"/>
        <v>2.170891776121997</v>
      </c>
      <c r="I44" s="21">
        <f t="shared" si="64"/>
        <v>2.7287573102239726</v>
      </c>
      <c r="J44" s="21">
        <f t="shared" si="64"/>
        <v>6.2233344300171023</v>
      </c>
      <c r="K44" s="21">
        <f t="shared" si="64"/>
        <v>8.3694411241428845</v>
      </c>
      <c r="L44" s="21">
        <f t="shared" si="64"/>
        <v>-1.9711081619565363</v>
      </c>
      <c r="M44" s="21">
        <f t="shared" si="64"/>
        <v>-2.0113135846270169</v>
      </c>
      <c r="N44" s="21">
        <f t="shared" si="64"/>
        <v>1.6646045419367539</v>
      </c>
      <c r="O44" s="21">
        <f t="shared" si="64"/>
        <v>-5.2346722217772923</v>
      </c>
      <c r="P44" s="21">
        <f t="shared" si="64"/>
        <v>4.2380274907667381</v>
      </c>
      <c r="Q44" s="21">
        <f t="shared" si="64"/>
        <v>-10.264890574731766</v>
      </c>
      <c r="R44" s="21">
        <f t="shared" si="64"/>
        <v>27.394049020130584</v>
      </c>
      <c r="S44" s="21">
        <f t="shared" si="64"/>
        <v>-15.749808301891221</v>
      </c>
      <c r="T44" s="21">
        <f t="shared" si="64"/>
        <v>1.6411035004849195</v>
      </c>
      <c r="U44" s="21">
        <f t="shared" si="64"/>
        <v>2.4354253395678427</v>
      </c>
      <c r="V44" s="21">
        <f t="shared" si="64"/>
        <v>-2.7739553383998583E-2</v>
      </c>
      <c r="W44" s="21">
        <f t="shared" si="64"/>
        <v>4.8890419451731004</v>
      </c>
      <c r="X44" s="21">
        <f t="shared" si="64"/>
        <v>10.189745385073511</v>
      </c>
      <c r="Y44" s="21">
        <f t="shared" si="64"/>
        <v>6.5706648536294043</v>
      </c>
      <c r="Z44" s="21">
        <f t="shared" si="64"/>
        <v>3.6934897891813812</v>
      </c>
      <c r="AA44" s="21">
        <f t="shared" si="64"/>
        <v>4.8998334446845204</v>
      </c>
      <c r="AB44" s="21">
        <f t="shared" si="64"/>
        <v>5.1459590194777638</v>
      </c>
      <c r="AC44" s="21">
        <f t="shared" si="64"/>
        <v>-3.6016832511802876</v>
      </c>
      <c r="AD44" s="21">
        <f t="shared" si="64"/>
        <v>4.5626390763983338</v>
      </c>
      <c r="AE44" s="21">
        <f t="shared" si="64"/>
        <v>13.441819075183027</v>
      </c>
      <c r="AF44" s="21">
        <f t="shared" si="64"/>
        <v>5.9966543630900038</v>
      </c>
      <c r="AG44" s="21">
        <f t="shared" si="64"/>
        <v>14.857366997197552</v>
      </c>
      <c r="AH44" s="21">
        <f t="shared" si="64"/>
        <v>20.162817269506572</v>
      </c>
      <c r="AI44" s="21">
        <f t="shared" si="64"/>
        <v>-31.619466310902567</v>
      </c>
      <c r="AJ44" s="21">
        <f t="shared" ref="AJ44:BO44" si="65">100*((AJ15/AI15)^4-1)</f>
        <v>8.3103400976836781</v>
      </c>
      <c r="AK44" s="21">
        <f t="shared" si="65"/>
        <v>8.9876653045449562</v>
      </c>
      <c r="AL44" s="21">
        <f t="shared" si="65"/>
        <v>10.707865871669231</v>
      </c>
      <c r="AM44" s="21">
        <f t="shared" si="65"/>
        <v>11.875159368947518</v>
      </c>
      <c r="AN44" s="21">
        <f t="shared" si="65"/>
        <v>11.037104571388113</v>
      </c>
      <c r="AO44" s="21">
        <f t="shared" si="65"/>
        <v>4.901207161245047</v>
      </c>
      <c r="AP44" s="21">
        <f t="shared" si="65"/>
        <v>7.4727558943335604</v>
      </c>
      <c r="AQ44" s="21">
        <f t="shared" si="65"/>
        <v>13.440987329700826</v>
      </c>
      <c r="AR44" s="21">
        <f t="shared" si="65"/>
        <v>0.86507019942083652</v>
      </c>
      <c r="AS44" s="21">
        <f t="shared" si="65"/>
        <v>7.8597998065238484</v>
      </c>
      <c r="AT44" s="21">
        <f t="shared" si="65"/>
        <v>-6.3930671148625606</v>
      </c>
      <c r="AU44" s="21">
        <f t="shared" si="65"/>
        <v>4.2429288653951236</v>
      </c>
      <c r="AV44" s="21">
        <f t="shared" si="65"/>
        <v>11.093392841592253</v>
      </c>
      <c r="AW44" s="21">
        <f t="shared" si="65"/>
        <v>9.2983441561716127</v>
      </c>
      <c r="AX44" s="21">
        <f t="shared" si="65"/>
        <v>7.6881445193093034</v>
      </c>
      <c r="AY44" s="21">
        <f t="shared" si="65"/>
        <v>3.5049729887104863</v>
      </c>
      <c r="AZ44" s="21">
        <f t="shared" si="65"/>
        <v>3.2048490070897717</v>
      </c>
      <c r="BA44" s="21">
        <f t="shared" si="65"/>
        <v>8.2115549741976324</v>
      </c>
      <c r="BB44" s="21">
        <f t="shared" si="65"/>
        <v>6.6081012875990774</v>
      </c>
      <c r="BC44" s="21">
        <f t="shared" si="65"/>
        <v>8.044373859234577</v>
      </c>
      <c r="BD44" s="21">
        <f t="shared" si="65"/>
        <v>9.1867568036552161</v>
      </c>
      <c r="BE44" s="21">
        <f t="shared" si="65"/>
        <v>3.6702889127550042</v>
      </c>
      <c r="BF44" s="21">
        <f t="shared" si="65"/>
        <v>6.783033431786456</v>
      </c>
      <c r="BG44" s="21">
        <f t="shared" si="65"/>
        <v>6.9156660013076188</v>
      </c>
      <c r="BH44" s="21">
        <f t="shared" si="65"/>
        <v>6.8269543063388616</v>
      </c>
      <c r="BI44" s="21">
        <f t="shared" si="65"/>
        <v>5.2288190155272307</v>
      </c>
      <c r="BJ44" s="21">
        <f t="shared" si="65"/>
        <v>26.41356706702247</v>
      </c>
      <c r="BK44" s="21">
        <f t="shared" si="65"/>
        <v>6.6798492211640026</v>
      </c>
      <c r="BL44" s="21">
        <f t="shared" si="65"/>
        <v>16.05156432918724</v>
      </c>
      <c r="BM44" s="21">
        <f t="shared" si="65"/>
        <v>14.712477168690508</v>
      </c>
      <c r="BN44" s="21">
        <f t="shared" si="65"/>
        <v>14.521947793787128</v>
      </c>
      <c r="BO44" s="21">
        <f t="shared" si="65"/>
        <v>6.2033301436077437</v>
      </c>
      <c r="BP44" s="21">
        <f t="shared" ref="BP44:CU44" si="66">100*((BP15/BO15)^4-1)</f>
        <v>11.294694374756698</v>
      </c>
      <c r="BQ44" s="21">
        <f t="shared" si="66"/>
        <v>-2.9942033815141711</v>
      </c>
      <c r="BR44" s="21">
        <f t="shared" si="66"/>
        <v>6.4735760598802372</v>
      </c>
      <c r="BS44" s="21">
        <f t="shared" si="66"/>
        <v>8.3425703312124391</v>
      </c>
      <c r="BT44" s="21">
        <f t="shared" si="66"/>
        <v>10.481546519183805</v>
      </c>
      <c r="BU44" s="21">
        <f t="shared" si="66"/>
        <v>12.291293850018192</v>
      </c>
      <c r="BV44" s="21">
        <f t="shared" si="66"/>
        <v>3.6673885380900328</v>
      </c>
      <c r="BW44" s="21">
        <f t="shared" si="66"/>
        <v>5.0547983414698683</v>
      </c>
      <c r="BX44" s="21">
        <f t="shared" si="66"/>
        <v>5.2427776190844266</v>
      </c>
      <c r="BY44" s="21">
        <f t="shared" si="66"/>
        <v>9.6772541470463214</v>
      </c>
      <c r="BZ44" s="21">
        <f t="shared" si="66"/>
        <v>8.6047859849642361</v>
      </c>
      <c r="CA44" s="21">
        <f t="shared" si="66"/>
        <v>17.85155072152056</v>
      </c>
      <c r="CB44" s="21">
        <f t="shared" si="66"/>
        <v>8.43218435318005</v>
      </c>
      <c r="CC44" s="21">
        <f t="shared" si="66"/>
        <v>23.561864572096127</v>
      </c>
      <c r="CD44" s="21">
        <f t="shared" si="66"/>
        <v>4.9049290401719015</v>
      </c>
      <c r="CE44" s="21">
        <f t="shared" si="66"/>
        <v>27.626198489024901</v>
      </c>
      <c r="CF44" s="21">
        <f t="shared" si="66"/>
        <v>20.108748062524651</v>
      </c>
      <c r="CG44" s="21">
        <f t="shared" si="66"/>
        <v>18.207991235977229</v>
      </c>
      <c r="CH44" s="21">
        <f t="shared" si="66"/>
        <v>7.4024491654208102</v>
      </c>
      <c r="CI44" s="21">
        <f t="shared" si="66"/>
        <v>-1.2041193614561574</v>
      </c>
      <c r="CJ44" s="21">
        <f t="shared" si="66"/>
        <v>-5.7942283731392319</v>
      </c>
      <c r="CK44" s="21">
        <f t="shared" si="66"/>
        <v>-9.1308447520712548</v>
      </c>
      <c r="CL44" s="21">
        <f t="shared" si="66"/>
        <v>-4.1603738229333835</v>
      </c>
      <c r="CM44" s="21">
        <f t="shared" si="66"/>
        <v>-8.2596814131675185</v>
      </c>
      <c r="CN44" s="21">
        <f t="shared" si="66"/>
        <v>-1.3947646542478265</v>
      </c>
      <c r="CO44" s="21">
        <f t="shared" si="66"/>
        <v>-2.8192505737252627</v>
      </c>
      <c r="CP44" s="21">
        <f t="shared" si="66"/>
        <v>-1.3060786102760402</v>
      </c>
      <c r="CQ44" s="21">
        <f t="shared" si="66"/>
        <v>-3.6614456089177572</v>
      </c>
      <c r="CR44" s="21">
        <f t="shared" si="66"/>
        <v>-2.5689198354390319</v>
      </c>
      <c r="CS44" s="21">
        <f t="shared" si="66"/>
        <v>1.8362713630510674</v>
      </c>
      <c r="CT44" s="21">
        <f t="shared" si="66"/>
        <v>2.1092295902021219</v>
      </c>
      <c r="CU44" s="21">
        <f t="shared" si="66"/>
        <v>1.7873556304265792</v>
      </c>
      <c r="CV44" s="21">
        <f t="shared" ref="CV44:EA44" si="67">100*((CV15/CU15)^4-1)</f>
        <v>2.4443666868896097</v>
      </c>
      <c r="CW44" s="21">
        <f t="shared" si="67"/>
        <v>-1.0858198702726085</v>
      </c>
      <c r="CX44" s="21">
        <f t="shared" si="67"/>
        <v>2.8773676877446253</v>
      </c>
      <c r="CY44" s="21">
        <f t="shared" si="67"/>
        <v>3.8195464102564136</v>
      </c>
      <c r="CZ44" s="21">
        <f t="shared" si="67"/>
        <v>1.5695722665631129</v>
      </c>
      <c r="DA44" s="21">
        <f t="shared" si="67"/>
        <v>1.7371356625549783</v>
      </c>
      <c r="DB44" s="21">
        <f t="shared" si="67"/>
        <v>1.78464354846537</v>
      </c>
      <c r="DC44" s="21">
        <f t="shared" si="67"/>
        <v>2.7791023041931595</v>
      </c>
      <c r="DD44" s="21">
        <f t="shared" si="67"/>
        <v>10.625310976795422</v>
      </c>
      <c r="DE44" s="21">
        <f t="shared" si="67"/>
        <v>8.9564297534195028</v>
      </c>
      <c r="DF44" s="21">
        <f t="shared" si="67"/>
        <v>4.9784588781015326</v>
      </c>
      <c r="DG44" s="21">
        <f t="shared" si="67"/>
        <v>4.4758045463813678</v>
      </c>
      <c r="DH44" s="21">
        <f t="shared" si="67"/>
        <v>5.0176380564469492</v>
      </c>
      <c r="DI44" s="21">
        <f t="shared" si="67"/>
        <v>0.65910011933856261</v>
      </c>
      <c r="DJ44" s="21">
        <f t="shared" si="67"/>
        <v>2.7801353952920715</v>
      </c>
      <c r="DK44" s="21">
        <f t="shared" si="67"/>
        <v>6.105910653347757</v>
      </c>
      <c r="DL44" s="21">
        <f t="shared" si="67"/>
        <v>6.0173747809455946</v>
      </c>
      <c r="DM44" s="21">
        <f t="shared" si="67"/>
        <v>6.4544000312451333</v>
      </c>
      <c r="DN44" s="21">
        <f t="shared" si="67"/>
        <v>2.963441283473256</v>
      </c>
      <c r="DO44" s="21">
        <f t="shared" si="67"/>
        <v>-1.1023554382444956</v>
      </c>
      <c r="DP44" s="21">
        <f t="shared" si="67"/>
        <v>-4.6227797952583245</v>
      </c>
      <c r="DQ44" s="21">
        <f t="shared" si="67"/>
        <v>-4.5455605010130684</v>
      </c>
      <c r="DR44" s="21">
        <f t="shared" si="67"/>
        <v>-1.3156101183085522</v>
      </c>
      <c r="DS44" s="21">
        <f t="shared" si="67"/>
        <v>0.91073715206280159</v>
      </c>
      <c r="DT44" s="21">
        <f t="shared" si="67"/>
        <v>0.86583833605933247</v>
      </c>
      <c r="DU44" s="21">
        <f t="shared" si="67"/>
        <v>0.72622272458342518</v>
      </c>
      <c r="DV44" s="21">
        <f t="shared" si="67"/>
        <v>2.8034366761180429</v>
      </c>
      <c r="DW44" s="21">
        <f t="shared" si="67"/>
        <v>-0.34729965722994915</v>
      </c>
      <c r="DX44" s="21">
        <f t="shared" si="67"/>
        <v>2.2989520512741279</v>
      </c>
      <c r="DY44" s="21">
        <f t="shared" si="67"/>
        <v>2.8290709821197746</v>
      </c>
      <c r="DZ44" s="21">
        <f t="shared" si="67"/>
        <v>8.5723688549910193E-2</v>
      </c>
      <c r="EA44" s="21">
        <f t="shared" si="67"/>
        <v>2.9281999961721095</v>
      </c>
      <c r="EB44" s="21">
        <f t="shared" ref="EB44:FG44" si="68">100*((EB15/EA15)^4-1)</f>
        <v>1.6520006383667685</v>
      </c>
      <c r="EC44" s="21">
        <f t="shared" si="68"/>
        <v>-3.4351963460905188</v>
      </c>
      <c r="ED44" s="21">
        <f t="shared" si="68"/>
        <v>0.37623457800148863</v>
      </c>
      <c r="EE44" s="21">
        <f t="shared" si="68"/>
        <v>3.0256501175983885</v>
      </c>
      <c r="EF44" s="21">
        <f t="shared" si="68"/>
        <v>2.9680511694076595</v>
      </c>
      <c r="EG44" s="21">
        <f t="shared" si="68"/>
        <v>2.3277065323928481</v>
      </c>
      <c r="EH44" s="21">
        <f t="shared" si="68"/>
        <v>3.9729274261357528</v>
      </c>
      <c r="EI44" s="21">
        <f t="shared" si="68"/>
        <v>4.0957965300204346</v>
      </c>
      <c r="EJ44" s="21">
        <f t="shared" si="68"/>
        <v>4.4532109326249403</v>
      </c>
      <c r="EK44" s="21">
        <f t="shared" si="68"/>
        <v>6.5718561115365448</v>
      </c>
      <c r="EL44" s="21">
        <f t="shared" si="68"/>
        <v>-1.1123023212616379</v>
      </c>
      <c r="EM44" s="21">
        <f t="shared" si="68"/>
        <v>0.19586873367531954</v>
      </c>
      <c r="EN44" s="21">
        <f t="shared" si="68"/>
        <v>4.3481404350003583</v>
      </c>
      <c r="EO44" s="21">
        <f t="shared" si="68"/>
        <v>8.4992882205570766</v>
      </c>
      <c r="EP44" s="21">
        <f t="shared" si="68"/>
        <v>7.9159449594058406</v>
      </c>
      <c r="EQ44" s="21">
        <f t="shared" si="68"/>
        <v>8.3112556407759275</v>
      </c>
      <c r="ER44" s="21">
        <f t="shared" si="68"/>
        <v>8.5987941690408789</v>
      </c>
      <c r="ES44" s="21">
        <f t="shared" si="68"/>
        <v>8.1816656205753411</v>
      </c>
      <c r="ET44" s="21">
        <f t="shared" si="68"/>
        <v>7.2077688534034845</v>
      </c>
      <c r="EU44" s="21">
        <f t="shared" si="68"/>
        <v>7.2090300264974871</v>
      </c>
      <c r="EV44" s="21">
        <f t="shared" si="68"/>
        <v>3.856270031356468</v>
      </c>
      <c r="EW44" s="21">
        <f t="shared" si="68"/>
        <v>4.0243136400214041</v>
      </c>
      <c r="EX44" s="21">
        <f t="shared" si="68"/>
        <v>5.1093268598026542</v>
      </c>
      <c r="EY44" s="21">
        <f t="shared" si="68"/>
        <v>6.113455607115803</v>
      </c>
      <c r="EZ44" s="21">
        <f t="shared" si="68"/>
        <v>10.357186353236303</v>
      </c>
      <c r="FA44" s="21">
        <f t="shared" si="68"/>
        <v>8.8128520109861839</v>
      </c>
      <c r="FB44" s="21">
        <f t="shared" si="68"/>
        <v>5.91978745867352</v>
      </c>
      <c r="FC44" s="21">
        <f t="shared" si="68"/>
        <v>13.96565699396084</v>
      </c>
      <c r="FD44" s="21">
        <f t="shared" si="68"/>
        <v>6.4364487935975712</v>
      </c>
      <c r="FE44" s="21">
        <f t="shared" si="68"/>
        <v>3.7026194286926772</v>
      </c>
      <c r="FF44" s="21">
        <f t="shared" si="68"/>
        <v>2.6468617062643363</v>
      </c>
      <c r="FG44" s="20">
        <f t="shared" si="68"/>
        <v>1.4589575211329864</v>
      </c>
      <c r="FH44" s="20">
        <f t="shared" ref="FH44:GM44" si="69">100*((FH15/FG15)^4-1)</f>
        <v>1.2621617877920599</v>
      </c>
      <c r="FI44" s="20">
        <f t="shared" si="69"/>
        <v>1.2398452213570721</v>
      </c>
      <c r="FJ44" s="20">
        <f t="shared" si="69"/>
        <v>1.1798995488844444</v>
      </c>
      <c r="FK44" s="20">
        <f t="shared" si="69"/>
        <v>1.1632314030075586</v>
      </c>
      <c r="FL44" s="20">
        <f t="shared" si="69"/>
        <v>1.0408539856757937</v>
      </c>
      <c r="FM44" s="20">
        <f t="shared" si="69"/>
        <v>1.0300352251342515</v>
      </c>
      <c r="FN44" s="20">
        <f t="shared" si="69"/>
        <v>1.0747295609817797</v>
      </c>
      <c r="FO44" s="20">
        <f t="shared" si="69"/>
        <v>1.0485519569160218</v>
      </c>
      <c r="FP44" s="20">
        <f t="shared" si="69"/>
        <v>0.97736328155308971</v>
      </c>
      <c r="FQ44" s="20">
        <f t="shared" si="69"/>
        <v>0.97436326422994934</v>
      </c>
      <c r="FR44" s="20">
        <f t="shared" si="69"/>
        <v>0.95227702416507132</v>
      </c>
      <c r="FS44" s="20">
        <f t="shared" si="69"/>
        <v>1.3449179209036766</v>
      </c>
      <c r="FT44" s="20">
        <f t="shared" si="69"/>
        <v>1.264858846877992</v>
      </c>
      <c r="FU44" s="20">
        <f t="shared" si="69"/>
        <v>1.2691358379475437</v>
      </c>
      <c r="FV44" s="20">
        <f t="shared" si="69"/>
        <v>1.2889226147293265</v>
      </c>
      <c r="FW44" s="20">
        <f t="shared" si="69"/>
        <v>1.3824597795066174</v>
      </c>
      <c r="FX44" s="20">
        <f t="shared" si="69"/>
        <v>1.3385723203145572</v>
      </c>
      <c r="FY44" s="20">
        <f t="shared" si="69"/>
        <v>1.3731027247809502</v>
      </c>
      <c r="FZ44" s="20">
        <f t="shared" si="69"/>
        <v>1.4105925357104088</v>
      </c>
      <c r="GA44" s="20">
        <f t="shared" si="69"/>
        <v>1.5047773315101987</v>
      </c>
      <c r="GB44" s="20">
        <f t="shared" si="69"/>
        <v>1.4500439463476678</v>
      </c>
      <c r="GC44" s="20">
        <f t="shared" si="69"/>
        <v>1.4585248684813035</v>
      </c>
      <c r="GD44" s="20">
        <f t="shared" si="69"/>
        <v>1.462438074834238</v>
      </c>
      <c r="GE44" s="20">
        <f t="shared" si="69"/>
        <v>1.5278934683784051</v>
      </c>
      <c r="GF44" s="20">
        <f t="shared" si="69"/>
        <v>1.4574669345513103</v>
      </c>
      <c r="GG44" s="20">
        <f t="shared" si="69"/>
        <v>1.4465920155996681</v>
      </c>
      <c r="GH44" s="20">
        <f t="shared" si="69"/>
        <v>1.4434290752336043</v>
      </c>
      <c r="GI44" s="20">
        <f t="shared" si="69"/>
        <v>1.5120739539951078</v>
      </c>
      <c r="GJ44" s="20">
        <f t="shared" si="69"/>
        <v>1.4366029396412738</v>
      </c>
      <c r="GK44" s="20">
        <f t="shared" si="69"/>
        <v>1.4326203829210016</v>
      </c>
      <c r="GL44" s="20">
        <f t="shared" si="69"/>
        <v>1.4355882305574275</v>
      </c>
      <c r="GM44" s="20">
        <f t="shared" si="69"/>
        <v>1.5101317435631589</v>
      </c>
      <c r="GN44" s="20">
        <f t="shared" ref="GN44:GT44" si="70">100*((GN15/GM15)^4-1)</f>
        <v>1.4353893823707997</v>
      </c>
      <c r="GO44" s="20">
        <f t="shared" si="70"/>
        <v>1.4462439600715582</v>
      </c>
      <c r="GP44" s="20">
        <f t="shared" si="70"/>
        <v>1.4441629665589817</v>
      </c>
      <c r="GQ44" s="20">
        <f t="shared" si="70"/>
        <v>1.5268632639992452</v>
      </c>
      <c r="GR44" s="20">
        <f t="shared" si="70"/>
        <v>1.4476164357558607</v>
      </c>
      <c r="GS44" s="20">
        <f t="shared" si="70"/>
        <v>1.4499934783329005</v>
      </c>
      <c r="GT44" s="20" t="e">
        <f t="shared" si="70"/>
        <v>#N/A</v>
      </c>
    </row>
    <row r="45" spans="2:202" x14ac:dyDescent="0.2">
      <c r="B45" t="str">
        <f t="shared" si="7"/>
        <v xml:space="preserve">  Financial activities</v>
      </c>
      <c r="C45" s="21"/>
      <c r="D45" s="21">
        <f t="shared" ref="D45:AI45" si="71">100*((D16/C16)^4-1)</f>
        <v>4.4881092879383244</v>
      </c>
      <c r="E45" s="21">
        <f t="shared" si="71"/>
        <v>3.4481881018935789</v>
      </c>
      <c r="F45" s="21">
        <f t="shared" si="71"/>
        <v>7.7421982890488517</v>
      </c>
      <c r="G45" s="21">
        <f t="shared" si="71"/>
        <v>-2.8636954051282415</v>
      </c>
      <c r="H45" s="21">
        <f t="shared" si="71"/>
        <v>1.0224801228742031</v>
      </c>
      <c r="I45" s="21">
        <f t="shared" si="71"/>
        <v>2.712532283165614</v>
      </c>
      <c r="J45" s="21">
        <f t="shared" si="71"/>
        <v>-1.8829964742270167</v>
      </c>
      <c r="K45" s="21">
        <f t="shared" si="71"/>
        <v>4.1664485281954322</v>
      </c>
      <c r="L45" s="21">
        <f t="shared" si="71"/>
        <v>-6.7670789101184177</v>
      </c>
      <c r="M45" s="21">
        <f t="shared" si="71"/>
        <v>-2.9131838306461488</v>
      </c>
      <c r="N45" s="21">
        <f t="shared" si="71"/>
        <v>-1.0310691794930382</v>
      </c>
      <c r="O45" s="21">
        <f t="shared" si="71"/>
        <v>2.3790123178820677</v>
      </c>
      <c r="P45" s="21">
        <f t="shared" si="71"/>
        <v>5.8478662813927107</v>
      </c>
      <c r="Q45" s="21">
        <f t="shared" si="71"/>
        <v>3.3886138137418254</v>
      </c>
      <c r="R45" s="21">
        <f t="shared" si="71"/>
        <v>5.3085558190479221</v>
      </c>
      <c r="S45" s="21">
        <f t="shared" si="71"/>
        <v>5.6353442727577141</v>
      </c>
      <c r="T45" s="21">
        <f t="shared" si="71"/>
        <v>3.7483618919835981</v>
      </c>
      <c r="U45" s="21">
        <f t="shared" si="71"/>
        <v>3.6312446281897115</v>
      </c>
      <c r="V45" s="21">
        <f t="shared" si="71"/>
        <v>2.9397481829759986</v>
      </c>
      <c r="W45" s="21">
        <f t="shared" si="71"/>
        <v>3.3647701437391042</v>
      </c>
      <c r="X45" s="21">
        <f t="shared" si="71"/>
        <v>3.9389596705898144</v>
      </c>
      <c r="Y45" s="21">
        <f t="shared" si="71"/>
        <v>5.9600990703427614</v>
      </c>
      <c r="Z45" s="21">
        <f t="shared" si="71"/>
        <v>2.9492619718276325</v>
      </c>
      <c r="AA45" s="21">
        <f t="shared" si="71"/>
        <v>10.130258882755761</v>
      </c>
      <c r="AB45" s="21">
        <f t="shared" si="71"/>
        <v>6.0501280063878005</v>
      </c>
      <c r="AC45" s="21">
        <f t="shared" si="71"/>
        <v>3.6142994979313281</v>
      </c>
      <c r="AD45" s="21">
        <f t="shared" si="71"/>
        <v>2.5133095274409545</v>
      </c>
      <c r="AE45" s="21">
        <f t="shared" si="71"/>
        <v>1.5304648157056677</v>
      </c>
      <c r="AF45" s="21">
        <f t="shared" si="71"/>
        <v>1.4835449912276921</v>
      </c>
      <c r="AG45" s="21">
        <f t="shared" si="71"/>
        <v>-0.34521297476488577</v>
      </c>
      <c r="AH45" s="21">
        <f t="shared" si="71"/>
        <v>0.56778254272902284</v>
      </c>
      <c r="AI45" s="21">
        <f t="shared" si="71"/>
        <v>3.7467239762190019</v>
      </c>
      <c r="AJ45" s="21">
        <f t="shared" ref="AJ45:BO45" si="72">100*((AJ16/AI16)^4-1)</f>
        <v>1.5667640837772057</v>
      </c>
      <c r="AK45" s="21">
        <f t="shared" si="72"/>
        <v>1.3220426163160992</v>
      </c>
      <c r="AL45" s="21">
        <f t="shared" si="72"/>
        <v>2.4401516145923674</v>
      </c>
      <c r="AM45" s="21">
        <f t="shared" si="72"/>
        <v>0.37619920642484317</v>
      </c>
      <c r="AN45" s="21">
        <f t="shared" si="72"/>
        <v>2.6164312782584798</v>
      </c>
      <c r="AO45" s="21">
        <f t="shared" si="72"/>
        <v>8.8705877449107398</v>
      </c>
      <c r="AP45" s="21">
        <f t="shared" si="72"/>
        <v>5.2811015381874604</v>
      </c>
      <c r="AQ45" s="21">
        <f t="shared" si="72"/>
        <v>-5.7973906964113864</v>
      </c>
      <c r="AR45" s="21">
        <f t="shared" si="72"/>
        <v>3.4070120717786034</v>
      </c>
      <c r="AS45" s="21">
        <f t="shared" si="72"/>
        <v>-0.22467766034987013</v>
      </c>
      <c r="AT45" s="21">
        <f t="shared" si="72"/>
        <v>-1.6747916819610853</v>
      </c>
      <c r="AU45" s="21">
        <f t="shared" si="72"/>
        <v>-1.3318537192938851</v>
      </c>
      <c r="AV45" s="21">
        <f t="shared" si="72"/>
        <v>3.6582856730554614</v>
      </c>
      <c r="AW45" s="21">
        <f t="shared" si="72"/>
        <v>-2.0373905303712414</v>
      </c>
      <c r="AX45" s="21">
        <f t="shared" si="72"/>
        <v>-0.69050516832315223</v>
      </c>
      <c r="AY45" s="21">
        <f t="shared" si="72"/>
        <v>3.2968444767651706</v>
      </c>
      <c r="AZ45" s="21">
        <f t="shared" si="72"/>
        <v>1.6860726539077442</v>
      </c>
      <c r="BA45" s="21">
        <f t="shared" si="72"/>
        <v>4.409717366881627</v>
      </c>
      <c r="BB45" s="21">
        <f t="shared" si="72"/>
        <v>7.8499409851470858</v>
      </c>
      <c r="BC45" s="21">
        <f t="shared" si="72"/>
        <v>-0.11469912245675173</v>
      </c>
      <c r="BD45" s="21">
        <f t="shared" si="72"/>
        <v>2.6048434921827734</v>
      </c>
      <c r="BE45" s="21">
        <f t="shared" si="72"/>
        <v>2.1300399004144932</v>
      </c>
      <c r="BF45" s="21">
        <f t="shared" si="72"/>
        <v>6.7730687772147968</v>
      </c>
      <c r="BG45" s="21">
        <f t="shared" si="72"/>
        <v>12.146314792492818</v>
      </c>
      <c r="BH45" s="21">
        <f t="shared" si="72"/>
        <v>-6.7745306034996062</v>
      </c>
      <c r="BI45" s="21">
        <f t="shared" si="72"/>
        <v>-4.6485302886022595</v>
      </c>
      <c r="BJ45" s="21">
        <f t="shared" si="72"/>
        <v>-8.0732374633321839</v>
      </c>
      <c r="BK45" s="21">
        <f t="shared" si="72"/>
        <v>-3.4853167359143011</v>
      </c>
      <c r="BL45" s="21">
        <f t="shared" si="72"/>
        <v>-1.4827963293521873</v>
      </c>
      <c r="BM45" s="21">
        <f t="shared" si="72"/>
        <v>6.2418612704151943</v>
      </c>
      <c r="BN45" s="21">
        <f t="shared" si="72"/>
        <v>3.646164179543776</v>
      </c>
      <c r="BO45" s="21">
        <f t="shared" si="72"/>
        <v>3.0840882665047697</v>
      </c>
      <c r="BP45" s="21">
        <f t="shared" ref="BP45:CU45" si="73">100*((BP16/BO16)^4-1)</f>
        <v>2.4032313278225859</v>
      </c>
      <c r="BQ45" s="21">
        <f t="shared" si="73"/>
        <v>2.1747466243020153</v>
      </c>
      <c r="BR45" s="21">
        <f t="shared" si="73"/>
        <v>0.20844969127169488</v>
      </c>
      <c r="BS45" s="21">
        <f t="shared" si="73"/>
        <v>0.37950668978488089</v>
      </c>
      <c r="BT45" s="21">
        <f t="shared" si="73"/>
        <v>5.9353979284002767</v>
      </c>
      <c r="BU45" s="21">
        <f t="shared" si="73"/>
        <v>5.0062901295290674</v>
      </c>
      <c r="BV45" s="21">
        <f t="shared" si="73"/>
        <v>10.560199427090389</v>
      </c>
      <c r="BW45" s="21">
        <f t="shared" si="73"/>
        <v>-3.2970904842119286</v>
      </c>
      <c r="BX45" s="21">
        <f t="shared" si="73"/>
        <v>19.440425031065821</v>
      </c>
      <c r="BY45" s="21">
        <f t="shared" si="73"/>
        <v>7.5514370652423279</v>
      </c>
      <c r="BZ45" s="21">
        <f t="shared" si="73"/>
        <v>14.096786217556323</v>
      </c>
      <c r="CA45" s="21">
        <f t="shared" si="73"/>
        <v>1.7075661802095743</v>
      </c>
      <c r="CB45" s="21">
        <f t="shared" si="73"/>
        <v>2.6717951508830939</v>
      </c>
      <c r="CC45" s="21">
        <f t="shared" si="73"/>
        <v>2.9526137960843579</v>
      </c>
      <c r="CD45" s="21">
        <f t="shared" si="73"/>
        <v>-1.2308331713686504</v>
      </c>
      <c r="CE45" s="21">
        <f t="shared" si="73"/>
        <v>8.8735151372008723</v>
      </c>
      <c r="CF45" s="21">
        <f t="shared" si="73"/>
        <v>-1.9347292987775933</v>
      </c>
      <c r="CG45" s="21">
        <f t="shared" si="73"/>
        <v>-2.6000377148545195</v>
      </c>
      <c r="CH45" s="21">
        <f t="shared" si="73"/>
        <v>2.3118900779377061</v>
      </c>
      <c r="CI45" s="21">
        <f t="shared" si="73"/>
        <v>6.1887503209595573</v>
      </c>
      <c r="CJ45" s="21">
        <f t="shared" si="73"/>
        <v>0.59001701797876116</v>
      </c>
      <c r="CK45" s="21">
        <f t="shared" si="73"/>
        <v>6.5541716589489818</v>
      </c>
      <c r="CL45" s="21">
        <f t="shared" si="73"/>
        <v>-1.7815903812428258</v>
      </c>
      <c r="CM45" s="21">
        <f t="shared" si="73"/>
        <v>-6.3593323743698082</v>
      </c>
      <c r="CN45" s="21">
        <f t="shared" si="73"/>
        <v>2.0623891933971628</v>
      </c>
      <c r="CO45" s="21">
        <f t="shared" si="73"/>
        <v>-0.99731301323781052</v>
      </c>
      <c r="CP45" s="21">
        <f t="shared" si="73"/>
        <v>3.9383414184408272</v>
      </c>
      <c r="CQ45" s="21">
        <f t="shared" si="73"/>
        <v>5.3562670463137341</v>
      </c>
      <c r="CR45" s="21">
        <f t="shared" si="73"/>
        <v>3.3696856379304974</v>
      </c>
      <c r="CS45" s="21">
        <f t="shared" si="73"/>
        <v>1.831539391070014</v>
      </c>
      <c r="CT45" s="21">
        <f t="shared" si="73"/>
        <v>-1.3971272850326844</v>
      </c>
      <c r="CU45" s="21">
        <f t="shared" si="73"/>
        <v>-1.0240304150959889</v>
      </c>
      <c r="CV45" s="21">
        <f t="shared" ref="CV45:EA45" si="74">100*((CV16/CU16)^4-1)</f>
        <v>-2.7483801108567851</v>
      </c>
      <c r="CW45" s="21">
        <f t="shared" si="74"/>
        <v>-1.8343318482367699</v>
      </c>
      <c r="CX45" s="21">
        <f t="shared" si="74"/>
        <v>9.8441904747770259E-2</v>
      </c>
      <c r="CY45" s="21">
        <f t="shared" si="74"/>
        <v>-1.3905318140093992</v>
      </c>
      <c r="CZ45" s="21">
        <f t="shared" si="74"/>
        <v>2.3672062094666213</v>
      </c>
      <c r="DA45" s="21">
        <f t="shared" si="74"/>
        <v>6.4983154578016622</v>
      </c>
      <c r="DB45" s="21">
        <f t="shared" si="74"/>
        <v>3.2371232124676963</v>
      </c>
      <c r="DC45" s="21">
        <f t="shared" si="74"/>
        <v>1.4764968757909447</v>
      </c>
      <c r="DD45" s="21">
        <f t="shared" si="74"/>
        <v>-5.0761818631428479E-2</v>
      </c>
      <c r="DE45" s="21">
        <f t="shared" si="74"/>
        <v>-1.9679533476105293</v>
      </c>
      <c r="DF45" s="21">
        <f t="shared" si="74"/>
        <v>-0.59237297747852802</v>
      </c>
      <c r="DG45" s="21">
        <f t="shared" si="74"/>
        <v>0.72776537963024079</v>
      </c>
      <c r="DH45" s="21">
        <f t="shared" si="74"/>
        <v>0.14333775594952414</v>
      </c>
      <c r="DI45" s="21">
        <f t="shared" si="74"/>
        <v>-3.1115613274743548</v>
      </c>
      <c r="DJ45" s="21">
        <f t="shared" si="74"/>
        <v>0.52500049479076161</v>
      </c>
      <c r="DK45" s="21">
        <f t="shared" si="74"/>
        <v>0.4581269157525103</v>
      </c>
      <c r="DL45" s="21">
        <f t="shared" si="74"/>
        <v>-3.1715350775365247</v>
      </c>
      <c r="DM45" s="21">
        <f t="shared" si="74"/>
        <v>-5.3393701861775273</v>
      </c>
      <c r="DN45" s="21">
        <f t="shared" si="74"/>
        <v>-8.0996801857996186</v>
      </c>
      <c r="DO45" s="21">
        <f t="shared" si="74"/>
        <v>-9.6212074545464432</v>
      </c>
      <c r="DP45" s="21">
        <f t="shared" si="74"/>
        <v>-8.6044702627012697</v>
      </c>
      <c r="DQ45" s="21">
        <f t="shared" si="74"/>
        <v>-9.1358342941706532</v>
      </c>
      <c r="DR45" s="21">
        <f t="shared" si="74"/>
        <v>-7.5858404248314359</v>
      </c>
      <c r="DS45" s="21">
        <f t="shared" si="74"/>
        <v>-5.7911176215793558</v>
      </c>
      <c r="DT45" s="21">
        <f t="shared" si="74"/>
        <v>-2.3115099435467967</v>
      </c>
      <c r="DU45" s="21">
        <f t="shared" si="74"/>
        <v>0.15630302406957064</v>
      </c>
      <c r="DV45" s="21">
        <f t="shared" si="74"/>
        <v>0.96542710561688949</v>
      </c>
      <c r="DW45" s="21">
        <f t="shared" si="74"/>
        <v>-3.1835939974229843</v>
      </c>
      <c r="DX45" s="21">
        <f t="shared" si="74"/>
        <v>-3.1997079478305768</v>
      </c>
      <c r="DY45" s="21">
        <f t="shared" si="74"/>
        <v>-3.8069586222980512</v>
      </c>
      <c r="DZ45" s="21">
        <f t="shared" si="74"/>
        <v>-1.6057105789943682</v>
      </c>
      <c r="EA45" s="21">
        <f t="shared" si="74"/>
        <v>-1.6902605473797849</v>
      </c>
      <c r="EB45" s="21">
        <f t="shared" ref="EB45:FG45" si="75">100*((EB16/EA16)^4-1)</f>
        <v>0.74913853710394385</v>
      </c>
      <c r="EC45" s="21">
        <f t="shared" si="75"/>
        <v>1.5297494213511786</v>
      </c>
      <c r="ED45" s="21">
        <f t="shared" si="75"/>
        <v>2.8131863857290051</v>
      </c>
      <c r="EE45" s="21">
        <f t="shared" si="75"/>
        <v>6.1730960777327315</v>
      </c>
      <c r="EF45" s="21">
        <f t="shared" si="75"/>
        <v>3.5336694611748154</v>
      </c>
      <c r="EG45" s="21">
        <f t="shared" si="75"/>
        <v>1.5077395534794036</v>
      </c>
      <c r="EH45" s="21">
        <f t="shared" si="75"/>
        <v>0.31591686624652393</v>
      </c>
      <c r="EI45" s="21">
        <f t="shared" si="75"/>
        <v>-0.33664822182065679</v>
      </c>
      <c r="EJ45" s="21">
        <f t="shared" si="75"/>
        <v>0.30876096588117186</v>
      </c>
      <c r="EK45" s="21">
        <f t="shared" si="75"/>
        <v>2.3894724636366771</v>
      </c>
      <c r="EL45" s="21">
        <f t="shared" si="75"/>
        <v>2.4290731887278927</v>
      </c>
      <c r="EM45" s="21">
        <f t="shared" si="75"/>
        <v>0.81743239555531755</v>
      </c>
      <c r="EN45" s="21">
        <f t="shared" si="75"/>
        <v>0.52398934711022083</v>
      </c>
      <c r="EO45" s="21">
        <f t="shared" si="75"/>
        <v>1.371504172921334</v>
      </c>
      <c r="EP45" s="21">
        <f t="shared" si="75"/>
        <v>1.5311147040924178</v>
      </c>
      <c r="EQ45" s="21">
        <f t="shared" si="75"/>
        <v>2.7856929077998416</v>
      </c>
      <c r="ER45" s="21">
        <f t="shared" si="75"/>
        <v>-0.39741604058184388</v>
      </c>
      <c r="ES45" s="21">
        <f t="shared" si="75"/>
        <v>2.9161992214677968</v>
      </c>
      <c r="ET45" s="21">
        <f t="shared" si="75"/>
        <v>-0.45177666466387212</v>
      </c>
      <c r="EU45" s="21">
        <f t="shared" si="75"/>
        <v>2.9237126980619088E-2</v>
      </c>
      <c r="EV45" s="21">
        <f t="shared" si="75"/>
        <v>2.4091790939664071</v>
      </c>
      <c r="EW45" s="21">
        <f t="shared" si="75"/>
        <v>2.4390934216180327</v>
      </c>
      <c r="EX45" s="21">
        <f t="shared" si="75"/>
        <v>3.6479588628235415</v>
      </c>
      <c r="EY45" s="21">
        <f t="shared" si="75"/>
        <v>4.5358343805111723</v>
      </c>
      <c r="EZ45" s="21">
        <f t="shared" si="75"/>
        <v>2.7825203214760119</v>
      </c>
      <c r="FA45" s="21">
        <f t="shared" si="75"/>
        <v>-0.40615919314422877</v>
      </c>
      <c r="FB45" s="21">
        <f t="shared" si="75"/>
        <v>-0.22112700837374488</v>
      </c>
      <c r="FC45" s="21">
        <f t="shared" si="75"/>
        <v>3.0259533402130501</v>
      </c>
      <c r="FD45" s="21">
        <f t="shared" si="75"/>
        <v>2.2534792519695701</v>
      </c>
      <c r="FE45" s="21">
        <f t="shared" si="75"/>
        <v>2.5025497725342349</v>
      </c>
      <c r="FF45" s="21">
        <f t="shared" si="75"/>
        <v>1.9965833492074925</v>
      </c>
      <c r="FG45" s="20">
        <f t="shared" si="75"/>
        <v>1.5017536331018766</v>
      </c>
      <c r="FH45" s="20">
        <f t="shared" ref="FH45:GM45" si="76">100*((FH16/FG16)^4-1)</f>
        <v>2.0848844110586962</v>
      </c>
      <c r="FI45" s="20">
        <f t="shared" si="76"/>
        <v>2.5052438261816912</v>
      </c>
      <c r="FJ45" s="20">
        <f t="shared" si="76"/>
        <v>1.7142555306950191</v>
      </c>
      <c r="FK45" s="20">
        <f t="shared" si="76"/>
        <v>0.37264169893633792</v>
      </c>
      <c r="FL45" s="20">
        <f t="shared" si="76"/>
        <v>6.5806635019871607E-3</v>
      </c>
      <c r="FM45" s="20">
        <f t="shared" si="76"/>
        <v>6.1445874657906074E-2</v>
      </c>
      <c r="FN45" s="20">
        <f t="shared" si="76"/>
        <v>-1.4438533906746542E-2</v>
      </c>
      <c r="FO45" s="20">
        <f t="shared" si="76"/>
        <v>-0.25375799154581102</v>
      </c>
      <c r="FP45" s="20">
        <f t="shared" si="76"/>
        <v>-0.23513012442096803</v>
      </c>
      <c r="FQ45" s="20">
        <f t="shared" si="76"/>
        <v>-6.9395705528829676E-2</v>
      </c>
      <c r="FR45" s="20">
        <f t="shared" si="76"/>
        <v>-7.1352411665492887E-2</v>
      </c>
      <c r="FS45" s="20">
        <f t="shared" si="76"/>
        <v>-0.20903513276848695</v>
      </c>
      <c r="FT45" s="20">
        <f t="shared" si="76"/>
        <v>-0.26051802559323711</v>
      </c>
      <c r="FU45" s="20">
        <f t="shared" si="76"/>
        <v>-0.17518998177185052</v>
      </c>
      <c r="FV45" s="20">
        <f t="shared" si="76"/>
        <v>-0.12070599240538993</v>
      </c>
      <c r="FW45" s="20">
        <f t="shared" si="76"/>
        <v>-7.247630101664404E-2</v>
      </c>
      <c r="FX45" s="20">
        <f t="shared" si="76"/>
        <v>1.9236699666880241E-2</v>
      </c>
      <c r="FY45" s="20">
        <f t="shared" si="76"/>
        <v>0.19811939010059287</v>
      </c>
      <c r="FZ45" s="20">
        <f t="shared" si="76"/>
        <v>0.39322660644653951</v>
      </c>
      <c r="GA45" s="20">
        <f t="shared" si="76"/>
        <v>0.5301011278729062</v>
      </c>
      <c r="GB45" s="20">
        <f t="shared" si="76"/>
        <v>0.66430904858663098</v>
      </c>
      <c r="GC45" s="20">
        <f t="shared" si="76"/>
        <v>0.79776197712200236</v>
      </c>
      <c r="GD45" s="20">
        <f t="shared" si="76"/>
        <v>0.90057852477907208</v>
      </c>
      <c r="GE45" s="20">
        <f t="shared" si="76"/>
        <v>0.95084735627430916</v>
      </c>
      <c r="GF45" s="20">
        <f t="shared" si="76"/>
        <v>0.98086518718178972</v>
      </c>
      <c r="GG45" s="20">
        <f t="shared" si="76"/>
        <v>0.99925699307295002</v>
      </c>
      <c r="GH45" s="20">
        <f t="shared" si="76"/>
        <v>0.99870041967395906</v>
      </c>
      <c r="GI45" s="20">
        <f t="shared" si="76"/>
        <v>0.98231878406553896</v>
      </c>
      <c r="GJ45" s="20">
        <f t="shared" si="76"/>
        <v>0.95302675156712091</v>
      </c>
      <c r="GK45" s="20">
        <f t="shared" si="76"/>
        <v>0.93236029447503199</v>
      </c>
      <c r="GL45" s="20">
        <f t="shared" si="76"/>
        <v>0.92262332560837379</v>
      </c>
      <c r="GM45" s="20">
        <f t="shared" si="76"/>
        <v>0.9104323842612505</v>
      </c>
      <c r="GN45" s="20">
        <f t="shared" ref="GN45:GT45" si="77">100*((GN16/GM16)^4-1)</f>
        <v>0.90394886252846973</v>
      </c>
      <c r="GO45" s="20">
        <f t="shared" si="77"/>
        <v>0.90497760143073425</v>
      </c>
      <c r="GP45" s="20">
        <f t="shared" si="77"/>
        <v>0.91526160731947304</v>
      </c>
      <c r="GQ45" s="20">
        <f t="shared" si="77"/>
        <v>0.92753626286059543</v>
      </c>
      <c r="GR45" s="20">
        <f t="shared" si="77"/>
        <v>0.94109598285094798</v>
      </c>
      <c r="GS45" s="20">
        <f t="shared" si="77"/>
        <v>0.94937656946012527</v>
      </c>
      <c r="GT45" s="20" t="e">
        <f t="shared" si="77"/>
        <v>#N/A</v>
      </c>
    </row>
    <row r="46" spans="2:202" x14ac:dyDescent="0.2">
      <c r="B46" t="str">
        <f t="shared" si="7"/>
        <v xml:space="preserve">  Professional and business services</v>
      </c>
      <c r="C46" s="21"/>
      <c r="D46" s="21">
        <f t="shared" ref="D46:AI46" si="78">100*((D17/C17)^4-1)</f>
        <v>6.7118765819995874</v>
      </c>
      <c r="E46" s="21">
        <f t="shared" si="78"/>
        <v>0.50052626133312295</v>
      </c>
      <c r="F46" s="21">
        <f t="shared" si="78"/>
        <v>4.0262353154195463</v>
      </c>
      <c r="G46" s="21">
        <f t="shared" si="78"/>
        <v>6.8645787268740932</v>
      </c>
      <c r="H46" s="21">
        <f t="shared" si="78"/>
        <v>0.77841091506209992</v>
      </c>
      <c r="I46" s="21">
        <f t="shared" si="78"/>
        <v>-5.8738424543210543</v>
      </c>
      <c r="J46" s="21">
        <f t="shared" si="78"/>
        <v>4.9093264673391701</v>
      </c>
      <c r="K46" s="21">
        <f t="shared" si="78"/>
        <v>-37.752765567808545</v>
      </c>
      <c r="L46" s="21">
        <f t="shared" si="78"/>
        <v>-4.610850237290598</v>
      </c>
      <c r="M46" s="21">
        <f t="shared" si="78"/>
        <v>-0.417295369026216</v>
      </c>
      <c r="N46" s="21">
        <f t="shared" si="78"/>
        <v>4.8397619516053592</v>
      </c>
      <c r="O46" s="21">
        <f t="shared" si="78"/>
        <v>8.8722297181455403</v>
      </c>
      <c r="P46" s="21">
        <f t="shared" si="78"/>
        <v>9.6845583707138019</v>
      </c>
      <c r="Q46" s="21">
        <f t="shared" si="78"/>
        <v>7.9089313043060328</v>
      </c>
      <c r="R46" s="21">
        <f t="shared" si="78"/>
        <v>17.405379907013451</v>
      </c>
      <c r="S46" s="21">
        <f t="shared" si="78"/>
        <v>18.700459612237097</v>
      </c>
      <c r="T46" s="21">
        <f t="shared" si="78"/>
        <v>15.112340383378786</v>
      </c>
      <c r="U46" s="21">
        <f t="shared" si="78"/>
        <v>10.402197250664557</v>
      </c>
      <c r="V46" s="21">
        <f t="shared" si="78"/>
        <v>6.1550996034331229</v>
      </c>
      <c r="W46" s="21">
        <f t="shared" si="78"/>
        <v>9.0741307439872863</v>
      </c>
      <c r="X46" s="21">
        <f t="shared" si="78"/>
        <v>12.450072114972709</v>
      </c>
      <c r="Y46" s="21">
        <f t="shared" si="78"/>
        <v>11.434187553059294</v>
      </c>
      <c r="Z46" s="21">
        <f t="shared" si="78"/>
        <v>8.3915839713261988</v>
      </c>
      <c r="AA46" s="21">
        <f t="shared" si="78"/>
        <v>-1.9392170108968876</v>
      </c>
      <c r="AB46" s="21">
        <f t="shared" si="78"/>
        <v>9.4119840400828103</v>
      </c>
      <c r="AC46" s="21">
        <f t="shared" si="78"/>
        <v>9.9784274530371633</v>
      </c>
      <c r="AD46" s="21">
        <f t="shared" si="78"/>
        <v>16.369893700208827</v>
      </c>
      <c r="AE46" s="21">
        <f t="shared" si="78"/>
        <v>24.01799596418288</v>
      </c>
      <c r="AF46" s="21">
        <f t="shared" si="78"/>
        <v>17.452685054408136</v>
      </c>
      <c r="AG46" s="21">
        <f t="shared" si="78"/>
        <v>13.331434938155784</v>
      </c>
      <c r="AH46" s="21">
        <f t="shared" si="78"/>
        <v>16.718197650737011</v>
      </c>
      <c r="AI46" s="21">
        <f t="shared" si="78"/>
        <v>-12.956201055211414</v>
      </c>
      <c r="AJ46" s="21">
        <f t="shared" ref="AJ46:BO46" si="79">100*((AJ17/AI17)^4-1)</f>
        <v>16.167724590295141</v>
      </c>
      <c r="AK46" s="21">
        <f t="shared" si="79"/>
        <v>8.4096317243615548</v>
      </c>
      <c r="AL46" s="21">
        <f t="shared" si="79"/>
        <v>11.796511322251902</v>
      </c>
      <c r="AM46" s="21">
        <f t="shared" si="79"/>
        <v>8.8385216939845357</v>
      </c>
      <c r="AN46" s="21">
        <f t="shared" si="79"/>
        <v>12.367584024309597</v>
      </c>
      <c r="AO46" s="21">
        <f t="shared" si="79"/>
        <v>11.247524534858421</v>
      </c>
      <c r="AP46" s="21">
        <f t="shared" si="79"/>
        <v>8.9273215850903753</v>
      </c>
      <c r="AQ46" s="21">
        <f t="shared" si="79"/>
        <v>21.441839157485788</v>
      </c>
      <c r="AR46" s="21">
        <f t="shared" si="79"/>
        <v>9.5517693444801424</v>
      </c>
      <c r="AS46" s="21">
        <f t="shared" si="79"/>
        <v>7.0188638617173726</v>
      </c>
      <c r="AT46" s="21">
        <f t="shared" si="79"/>
        <v>-6.0451985942866493E-2</v>
      </c>
      <c r="AU46" s="21">
        <f t="shared" si="79"/>
        <v>-7.0539463686408066</v>
      </c>
      <c r="AV46" s="21">
        <f t="shared" si="79"/>
        <v>-1.9210435326981634</v>
      </c>
      <c r="AW46" s="21">
        <f t="shared" si="79"/>
        <v>3.2968016434934189</v>
      </c>
      <c r="AX46" s="21">
        <f t="shared" si="79"/>
        <v>3.4760803032894527</v>
      </c>
      <c r="AY46" s="21">
        <f t="shared" si="79"/>
        <v>6.9848235848678053</v>
      </c>
      <c r="AZ46" s="21">
        <f t="shared" si="79"/>
        <v>-4.3549054201653998</v>
      </c>
      <c r="BA46" s="21">
        <f t="shared" si="79"/>
        <v>-4.3828745342199156</v>
      </c>
      <c r="BB46" s="21">
        <f t="shared" si="79"/>
        <v>1.2800602281858531</v>
      </c>
      <c r="BC46" s="21">
        <f t="shared" si="79"/>
        <v>12.021651477978734</v>
      </c>
      <c r="BD46" s="21">
        <f t="shared" si="79"/>
        <v>5.882768061128818</v>
      </c>
      <c r="BE46" s="21">
        <f t="shared" si="79"/>
        <v>4.9076594707651244</v>
      </c>
      <c r="BF46" s="21">
        <f t="shared" si="79"/>
        <v>4.7005416093446994</v>
      </c>
      <c r="BG46" s="21">
        <f t="shared" si="79"/>
        <v>5.5587082073884631</v>
      </c>
      <c r="BH46" s="21">
        <f t="shared" si="79"/>
        <v>10.878007520719258</v>
      </c>
      <c r="BI46" s="21">
        <f t="shared" si="79"/>
        <v>9.9691752058747021</v>
      </c>
      <c r="BJ46" s="21">
        <f t="shared" si="79"/>
        <v>7.6792331114614587</v>
      </c>
      <c r="BK46" s="21">
        <f t="shared" si="79"/>
        <v>-0.23472716177275199</v>
      </c>
      <c r="BL46" s="21">
        <f t="shared" si="79"/>
        <v>-1.482798137154151</v>
      </c>
      <c r="BM46" s="21">
        <f t="shared" si="79"/>
        <v>5.2402922847932354</v>
      </c>
      <c r="BN46" s="21">
        <f t="shared" si="79"/>
        <v>5.9519561758874406</v>
      </c>
      <c r="BO46" s="21">
        <f t="shared" si="79"/>
        <v>5.0528943540796067</v>
      </c>
      <c r="BP46" s="21">
        <f t="shared" ref="BP46:CU46" si="80">100*((BP17/BO17)^4-1)</f>
        <v>8.7837673046790243</v>
      </c>
      <c r="BQ46" s="21">
        <f t="shared" si="80"/>
        <v>8.9427641691741666</v>
      </c>
      <c r="BR46" s="21">
        <f t="shared" si="80"/>
        <v>9.3924437277477235</v>
      </c>
      <c r="BS46" s="21">
        <f t="shared" si="80"/>
        <v>11.052445469793359</v>
      </c>
      <c r="BT46" s="21">
        <f t="shared" si="80"/>
        <v>11.97457150439134</v>
      </c>
      <c r="BU46" s="21">
        <f t="shared" si="80"/>
        <v>2.9382941380040162</v>
      </c>
      <c r="BV46" s="21">
        <f t="shared" si="80"/>
        <v>7.1148652980816962</v>
      </c>
      <c r="BW46" s="21">
        <f t="shared" si="80"/>
        <v>9.6933704376249707</v>
      </c>
      <c r="BX46" s="21">
        <f t="shared" si="80"/>
        <v>0.89930034019558569</v>
      </c>
      <c r="BY46" s="21">
        <f t="shared" si="80"/>
        <v>4.2729864685636887</v>
      </c>
      <c r="BZ46" s="21">
        <f t="shared" si="80"/>
        <v>2.2322930962958232</v>
      </c>
      <c r="CA46" s="21">
        <f t="shared" si="80"/>
        <v>5.6895243609651036</v>
      </c>
      <c r="CB46" s="21">
        <f t="shared" si="80"/>
        <v>10.566795918055604</v>
      </c>
      <c r="CC46" s="21">
        <f t="shared" si="80"/>
        <v>7.8789164798537037</v>
      </c>
      <c r="CD46" s="21">
        <f t="shared" si="80"/>
        <v>8.4040939854094674</v>
      </c>
      <c r="CE46" s="21">
        <f t="shared" si="80"/>
        <v>7.3598557887593952</v>
      </c>
      <c r="CF46" s="21">
        <f t="shared" si="80"/>
        <v>3.8299380490506518</v>
      </c>
      <c r="CG46" s="21">
        <f t="shared" si="80"/>
        <v>7.2254628580387115</v>
      </c>
      <c r="CH46" s="21">
        <f t="shared" si="80"/>
        <v>0.73440767509389548</v>
      </c>
      <c r="CI46" s="21">
        <f t="shared" si="80"/>
        <v>-11.531864299126015</v>
      </c>
      <c r="CJ46" s="21">
        <f t="shared" si="80"/>
        <v>-7.450554607740334</v>
      </c>
      <c r="CK46" s="21">
        <f t="shared" si="80"/>
        <v>-16.777523609045808</v>
      </c>
      <c r="CL46" s="21">
        <f t="shared" si="80"/>
        <v>-11.004468191545802</v>
      </c>
      <c r="CM46" s="21">
        <f t="shared" si="80"/>
        <v>-3.7330237516975506</v>
      </c>
      <c r="CN46" s="21">
        <f t="shared" si="80"/>
        <v>-0.67747530935551303</v>
      </c>
      <c r="CO46" s="21">
        <f t="shared" si="80"/>
        <v>0.18031747342190929</v>
      </c>
      <c r="CP46" s="21">
        <f t="shared" si="80"/>
        <v>-1.321860096040739</v>
      </c>
      <c r="CQ46" s="21">
        <f t="shared" si="80"/>
        <v>-2.7994033776829963</v>
      </c>
      <c r="CR46" s="21">
        <f t="shared" si="80"/>
        <v>-2.5730930229608151</v>
      </c>
      <c r="CS46" s="21">
        <f t="shared" si="80"/>
        <v>-0.38494333299846639</v>
      </c>
      <c r="CT46" s="21">
        <f t="shared" si="80"/>
        <v>2.232283669079127</v>
      </c>
      <c r="CU46" s="21">
        <f t="shared" si="80"/>
        <v>4.540088657268404</v>
      </c>
      <c r="CV46" s="21">
        <f t="shared" ref="CV46:EA46" si="81">100*((CV17/CU17)^4-1)</f>
        <v>5.2038395808384763</v>
      </c>
      <c r="CW46" s="21">
        <f t="shared" si="81"/>
        <v>4.0546261942881801</v>
      </c>
      <c r="CX46" s="21">
        <f t="shared" si="81"/>
        <v>6.0246800833340552</v>
      </c>
      <c r="CY46" s="21">
        <f t="shared" si="81"/>
        <v>4.7701213718849056</v>
      </c>
      <c r="CZ46" s="21">
        <f t="shared" si="81"/>
        <v>5.5488020701707885</v>
      </c>
      <c r="DA46" s="21">
        <f t="shared" si="81"/>
        <v>7.0217739757465703</v>
      </c>
      <c r="DB46" s="21">
        <f t="shared" si="81"/>
        <v>5.4721382143133157</v>
      </c>
      <c r="DC46" s="21">
        <f t="shared" si="81"/>
        <v>3.9739043738679314</v>
      </c>
      <c r="DD46" s="21">
        <f t="shared" si="81"/>
        <v>8.6885557052852391</v>
      </c>
      <c r="DE46" s="21">
        <f t="shared" si="81"/>
        <v>5.8704074518194593</v>
      </c>
      <c r="DF46" s="21">
        <f t="shared" si="81"/>
        <v>5.5453927238829692</v>
      </c>
      <c r="DG46" s="21">
        <f t="shared" si="81"/>
        <v>5.6831749920933872</v>
      </c>
      <c r="DH46" s="21">
        <f t="shared" si="81"/>
        <v>3.6690027027989514</v>
      </c>
      <c r="DI46" s="21">
        <f t="shared" si="81"/>
        <v>2.7004237451510704</v>
      </c>
      <c r="DJ46" s="21">
        <f t="shared" si="81"/>
        <v>3.8677401846803017</v>
      </c>
      <c r="DK46" s="21">
        <f t="shared" si="81"/>
        <v>4.6304226572138729</v>
      </c>
      <c r="DL46" s="21">
        <f t="shared" si="81"/>
        <v>1.9227501697193672</v>
      </c>
      <c r="DM46" s="21">
        <f t="shared" si="81"/>
        <v>-2.8245795715563626</v>
      </c>
      <c r="DN46" s="21">
        <f t="shared" si="81"/>
        <v>-9.3830301465265933</v>
      </c>
      <c r="DO46" s="21">
        <f t="shared" si="81"/>
        <v>-11.335132490009148</v>
      </c>
      <c r="DP46" s="21">
        <f t="shared" si="81"/>
        <v>-16.65079061436877</v>
      </c>
      <c r="DQ46" s="21">
        <f t="shared" si="81"/>
        <v>-6.1043992402500358</v>
      </c>
      <c r="DR46" s="21">
        <f t="shared" si="81"/>
        <v>-0.96430166386081151</v>
      </c>
      <c r="DS46" s="21">
        <f t="shared" si="81"/>
        <v>1.530378794520848</v>
      </c>
      <c r="DT46" s="21">
        <f t="shared" si="81"/>
        <v>4.4839865085598785</v>
      </c>
      <c r="DU46" s="21">
        <f t="shared" si="81"/>
        <v>3.5547269366574596</v>
      </c>
      <c r="DV46" s="21">
        <f t="shared" si="81"/>
        <v>3.9204451182482947</v>
      </c>
      <c r="DW46" s="21">
        <f t="shared" si="81"/>
        <v>4.7666736363565443</v>
      </c>
      <c r="DX46" s="21">
        <f t="shared" si="81"/>
        <v>4.6984774192487366</v>
      </c>
      <c r="DY46" s="21">
        <f t="shared" si="81"/>
        <v>5.8998864854253874</v>
      </c>
      <c r="DZ46" s="21">
        <f t="shared" si="81"/>
        <v>3.5847776488289851</v>
      </c>
      <c r="EA46" s="21">
        <f t="shared" si="81"/>
        <v>3.8800845387862992</v>
      </c>
      <c r="EB46" s="21">
        <f t="shared" ref="EB46:FG46" si="82">100*((EB17/EA17)^4-1)</f>
        <v>7.6258973928116092</v>
      </c>
      <c r="EC46" s="21">
        <f t="shared" si="82"/>
        <v>1.9488792155588186</v>
      </c>
      <c r="ED46" s="21">
        <f t="shared" si="82"/>
        <v>5.6694522247836332</v>
      </c>
      <c r="EE46" s="21">
        <f t="shared" si="82"/>
        <v>4.7604602570024745</v>
      </c>
      <c r="EF46" s="21">
        <f t="shared" si="82"/>
        <v>2.5602866988075013</v>
      </c>
      <c r="EG46" s="21">
        <f t="shared" si="82"/>
        <v>2.3753659631474466</v>
      </c>
      <c r="EH46" s="21">
        <f t="shared" si="82"/>
        <v>4.1388497063360452</v>
      </c>
      <c r="EI46" s="21">
        <f t="shared" si="82"/>
        <v>3.1942470953191915</v>
      </c>
      <c r="EJ46" s="21">
        <f t="shared" si="82"/>
        <v>0.37426772439517197</v>
      </c>
      <c r="EK46" s="21">
        <f t="shared" si="82"/>
        <v>6.8308403875601664</v>
      </c>
      <c r="EL46" s="21">
        <f t="shared" si="82"/>
        <v>4.1116557900571893</v>
      </c>
      <c r="EM46" s="21">
        <f t="shared" si="82"/>
        <v>3.0305926172526032</v>
      </c>
      <c r="EN46" s="21">
        <f t="shared" si="82"/>
        <v>4.6203124634542903</v>
      </c>
      <c r="EO46" s="21">
        <f t="shared" si="82"/>
        <v>5.3974681038692074</v>
      </c>
      <c r="EP46" s="21">
        <f t="shared" si="82"/>
        <v>3.3424137427285228</v>
      </c>
      <c r="EQ46" s="21">
        <f t="shared" si="82"/>
        <v>4.123670001510793</v>
      </c>
      <c r="ER46" s="21">
        <f t="shared" si="82"/>
        <v>3.1696230874468156</v>
      </c>
      <c r="ES46" s="21">
        <f t="shared" si="82"/>
        <v>1.7995789238825166</v>
      </c>
      <c r="ET46" s="21">
        <f t="shared" si="82"/>
        <v>2.0692041194131372</v>
      </c>
      <c r="EU46" s="21">
        <f t="shared" si="82"/>
        <v>3.5163775325298907</v>
      </c>
      <c r="EV46" s="21">
        <f t="shared" si="82"/>
        <v>2.4892003432715804</v>
      </c>
      <c r="EW46" s="21">
        <f t="shared" si="82"/>
        <v>1.1966116293720575</v>
      </c>
      <c r="EX46" s="21">
        <f t="shared" si="82"/>
        <v>2.3790780486530272</v>
      </c>
      <c r="EY46" s="21">
        <f t="shared" si="82"/>
        <v>4.8365881700815017</v>
      </c>
      <c r="EZ46" s="21">
        <f t="shared" si="82"/>
        <v>0.1721050506202193</v>
      </c>
      <c r="FA46" s="21">
        <f t="shared" si="82"/>
        <v>3.7267625025812157</v>
      </c>
      <c r="FB46" s="21">
        <f t="shared" si="82"/>
        <v>2.3838702361006714</v>
      </c>
      <c r="FC46" s="21">
        <f t="shared" si="82"/>
        <v>0.66948402723274736</v>
      </c>
      <c r="FD46" s="21">
        <f t="shared" si="82"/>
        <v>3.0466405325502155</v>
      </c>
      <c r="FE46" s="21">
        <f t="shared" si="82"/>
        <v>4.5337889569784906</v>
      </c>
      <c r="FF46" s="21">
        <f t="shared" si="82"/>
        <v>5.1410492238691319</v>
      </c>
      <c r="FG46" s="20">
        <f t="shared" si="82"/>
        <v>4.6113571062874392</v>
      </c>
      <c r="FH46" s="20">
        <f t="shared" ref="FH46:GM46" si="83">100*((FH17/FG17)^4-1)</f>
        <v>4.1528150989964097</v>
      </c>
      <c r="FI46" s="20">
        <f t="shared" si="83"/>
        <v>3.5783837368080773</v>
      </c>
      <c r="FJ46" s="20">
        <f t="shared" si="83"/>
        <v>3.8636871001529904</v>
      </c>
      <c r="FK46" s="20">
        <f t="shared" si="83"/>
        <v>3.7943461394610578</v>
      </c>
      <c r="FL46" s="20">
        <f t="shared" si="83"/>
        <v>3.5571179358163896</v>
      </c>
      <c r="FM46" s="20">
        <f t="shared" si="83"/>
        <v>3.1273611026248815</v>
      </c>
      <c r="FN46" s="20">
        <f t="shared" si="83"/>
        <v>3.0135642566895049</v>
      </c>
      <c r="FO46" s="20">
        <f t="shared" si="83"/>
        <v>2.8170930123711413</v>
      </c>
      <c r="FP46" s="20">
        <f t="shared" si="83"/>
        <v>2.6447293478564671</v>
      </c>
      <c r="FQ46" s="20">
        <f t="shared" si="83"/>
        <v>2.3252431465319079</v>
      </c>
      <c r="FR46" s="20">
        <f t="shared" si="83"/>
        <v>1.9390170198692713</v>
      </c>
      <c r="FS46" s="20">
        <f t="shared" si="83"/>
        <v>1.7182657585123273</v>
      </c>
      <c r="FT46" s="20">
        <f t="shared" si="83"/>
        <v>1.5121182911946196</v>
      </c>
      <c r="FU46" s="20">
        <f t="shared" si="83"/>
        <v>1.535858830737391</v>
      </c>
      <c r="FV46" s="20">
        <f t="shared" si="83"/>
        <v>1.5800188100346002</v>
      </c>
      <c r="FW46" s="20">
        <f t="shared" si="83"/>
        <v>1.947829799240286</v>
      </c>
      <c r="FX46" s="20">
        <f t="shared" si="83"/>
        <v>2.0631263416212464</v>
      </c>
      <c r="FY46" s="20">
        <f t="shared" si="83"/>
        <v>2.3966460451769755</v>
      </c>
      <c r="FZ46" s="20">
        <f t="shared" si="83"/>
        <v>2.7935360733730485</v>
      </c>
      <c r="GA46" s="20">
        <f t="shared" si="83"/>
        <v>2.9838569927574499</v>
      </c>
      <c r="GB46" s="20">
        <f t="shared" si="83"/>
        <v>3.3898859788127123</v>
      </c>
      <c r="GC46" s="20">
        <f t="shared" si="83"/>
        <v>3.6471010918802449</v>
      </c>
      <c r="GD46" s="20">
        <f t="shared" si="83"/>
        <v>3.8398604433372618</v>
      </c>
      <c r="GE46" s="20">
        <f t="shared" si="83"/>
        <v>4.002454332362948</v>
      </c>
      <c r="GF46" s="20">
        <f t="shared" si="83"/>
        <v>4.0154313604120251</v>
      </c>
      <c r="GG46" s="20">
        <f t="shared" si="83"/>
        <v>4.0468462845009379</v>
      </c>
      <c r="GH46" s="20">
        <f t="shared" si="83"/>
        <v>3.9575652855113441</v>
      </c>
      <c r="GI46" s="20">
        <f t="shared" si="83"/>
        <v>3.9020600250234017</v>
      </c>
      <c r="GJ46" s="20">
        <f t="shared" si="83"/>
        <v>3.7702856891774772</v>
      </c>
      <c r="GK46" s="20">
        <f t="shared" si="83"/>
        <v>3.7130528148488384</v>
      </c>
      <c r="GL46" s="20">
        <f t="shared" si="83"/>
        <v>3.7099850252819699</v>
      </c>
      <c r="GM46" s="20">
        <f t="shared" si="83"/>
        <v>3.661674394449177</v>
      </c>
      <c r="GN46" s="20">
        <f t="shared" ref="GN46:GT46" si="84">100*((GN17/GM17)^4-1)</f>
        <v>3.6574581288587593</v>
      </c>
      <c r="GO46" s="20">
        <f t="shared" si="84"/>
        <v>3.6575591787269435</v>
      </c>
      <c r="GP46" s="20">
        <f t="shared" si="84"/>
        <v>3.6876776295511338</v>
      </c>
      <c r="GQ46" s="20">
        <f t="shared" si="84"/>
        <v>3.702178546000745</v>
      </c>
      <c r="GR46" s="20">
        <f t="shared" si="84"/>
        <v>3.7204794756912962</v>
      </c>
      <c r="GS46" s="20">
        <f t="shared" si="84"/>
        <v>3.7101359539877254</v>
      </c>
      <c r="GT46" s="20" t="e">
        <f t="shared" si="84"/>
        <v>#N/A</v>
      </c>
    </row>
    <row r="47" spans="2:202" x14ac:dyDescent="0.2">
      <c r="B47" t="str">
        <f t="shared" si="7"/>
        <v xml:space="preserve">  Other services</v>
      </c>
      <c r="C47" s="21"/>
      <c r="D47" s="21">
        <f t="shared" ref="D47:AI47" si="85">100*((D18/C18)^4-1)</f>
        <v>1.1485446161810353</v>
      </c>
      <c r="E47" s="21">
        <f t="shared" si="85"/>
        <v>1.1629736527951851</v>
      </c>
      <c r="F47" s="21">
        <f t="shared" si="85"/>
        <v>2.0069762243902334</v>
      </c>
      <c r="G47" s="21">
        <f t="shared" si="85"/>
        <v>0.72144399573739193</v>
      </c>
      <c r="H47" s="21">
        <f t="shared" si="85"/>
        <v>7.3898420968602663</v>
      </c>
      <c r="I47" s="21">
        <f t="shared" si="85"/>
        <v>4.1316232299799971</v>
      </c>
      <c r="J47" s="21">
        <f t="shared" si="85"/>
        <v>1.810584125348691</v>
      </c>
      <c r="K47" s="21">
        <f t="shared" si="85"/>
        <v>6.8707394516989151</v>
      </c>
      <c r="L47" s="21">
        <f t="shared" si="85"/>
        <v>-0.55677081770807435</v>
      </c>
      <c r="M47" s="21">
        <f t="shared" si="85"/>
        <v>-3.7563755073166671E-2</v>
      </c>
      <c r="N47" s="21">
        <f t="shared" si="85"/>
        <v>4.6993182058818306</v>
      </c>
      <c r="O47" s="21">
        <f t="shared" si="85"/>
        <v>6.2967559472524082</v>
      </c>
      <c r="P47" s="21">
        <f t="shared" si="85"/>
        <v>3.4516353236404562</v>
      </c>
      <c r="Q47" s="21">
        <f t="shared" si="85"/>
        <v>4.6233765478520761</v>
      </c>
      <c r="R47" s="21">
        <f t="shared" si="85"/>
        <v>12.451515877528818</v>
      </c>
      <c r="S47" s="21">
        <f t="shared" si="85"/>
        <v>2.0245012978383325</v>
      </c>
      <c r="T47" s="21">
        <f t="shared" si="85"/>
        <v>6.3765923647360445</v>
      </c>
      <c r="U47" s="21">
        <f t="shared" si="85"/>
        <v>4.403367046391482</v>
      </c>
      <c r="V47" s="21">
        <f t="shared" si="85"/>
        <v>-0.57465637005548187</v>
      </c>
      <c r="W47" s="21">
        <f t="shared" si="85"/>
        <v>1.8605288663193997</v>
      </c>
      <c r="X47" s="21">
        <f t="shared" si="85"/>
        <v>5.6843486407802901</v>
      </c>
      <c r="Y47" s="21">
        <f t="shared" si="85"/>
        <v>6.088999556872654</v>
      </c>
      <c r="Z47" s="21">
        <f t="shared" si="85"/>
        <v>3.5030744221375532</v>
      </c>
      <c r="AA47" s="21">
        <f t="shared" si="85"/>
        <v>5.2818513671021305</v>
      </c>
      <c r="AB47" s="21">
        <f t="shared" si="85"/>
        <v>2.857310766944865</v>
      </c>
      <c r="AC47" s="21">
        <f t="shared" si="85"/>
        <v>1.2021995209524849</v>
      </c>
      <c r="AD47" s="21">
        <f t="shared" si="85"/>
        <v>4.2926181636403937</v>
      </c>
      <c r="AE47" s="21">
        <f t="shared" si="85"/>
        <v>2.5966047910737755</v>
      </c>
      <c r="AF47" s="21">
        <f t="shared" si="85"/>
        <v>1.7970609809870419</v>
      </c>
      <c r="AG47" s="21">
        <f t="shared" si="85"/>
        <v>6.7893393559887105</v>
      </c>
      <c r="AH47" s="21">
        <f t="shared" si="85"/>
        <v>1.5260758426599574</v>
      </c>
      <c r="AI47" s="21">
        <f t="shared" si="85"/>
        <v>19.501195571369934</v>
      </c>
      <c r="AJ47" s="21">
        <f t="shared" ref="AJ47:BO47" si="86">100*((AJ18/AI18)^4-1)</f>
        <v>5.4156616468990615</v>
      </c>
      <c r="AK47" s="21">
        <f t="shared" si="86"/>
        <v>5.4437759129482677</v>
      </c>
      <c r="AL47" s="21">
        <f t="shared" si="86"/>
        <v>6.0549643568697631</v>
      </c>
      <c r="AM47" s="21">
        <f t="shared" si="86"/>
        <v>3.6043013368729504</v>
      </c>
      <c r="AN47" s="21">
        <f t="shared" si="86"/>
        <v>6.6664342848446578</v>
      </c>
      <c r="AO47" s="21">
        <f t="shared" si="86"/>
        <v>5.856613717344028</v>
      </c>
      <c r="AP47" s="21">
        <f t="shared" si="86"/>
        <v>0.30773467232414475</v>
      </c>
      <c r="AQ47" s="21">
        <f t="shared" si="86"/>
        <v>7.7053253819771905</v>
      </c>
      <c r="AR47" s="21">
        <f t="shared" si="86"/>
        <v>4.9944226335016939</v>
      </c>
      <c r="AS47" s="21">
        <f t="shared" si="86"/>
        <v>4.3467694757778341</v>
      </c>
      <c r="AT47" s="21">
        <f t="shared" si="86"/>
        <v>2.8509546121836093</v>
      </c>
      <c r="AU47" s="21">
        <f t="shared" si="86"/>
        <v>2.2006166826040507</v>
      </c>
      <c r="AV47" s="21">
        <f t="shared" si="86"/>
        <v>2.2811197974655251</v>
      </c>
      <c r="AW47" s="21">
        <f t="shared" si="86"/>
        <v>1.1261462230463426</v>
      </c>
      <c r="AX47" s="21">
        <f t="shared" si="86"/>
        <v>4.0811364940035677</v>
      </c>
      <c r="AY47" s="21">
        <f t="shared" si="86"/>
        <v>1.4563661695849994</v>
      </c>
      <c r="AZ47" s="21">
        <f t="shared" si="86"/>
        <v>2.5115136681282513</v>
      </c>
      <c r="BA47" s="21">
        <f t="shared" si="86"/>
        <v>6.1936194259301747</v>
      </c>
      <c r="BB47" s="21">
        <f t="shared" si="86"/>
        <v>3.302596091652954</v>
      </c>
      <c r="BC47" s="21">
        <f t="shared" si="86"/>
        <v>2.5006215384346886</v>
      </c>
      <c r="BD47" s="21">
        <f t="shared" si="86"/>
        <v>5.7193611802835997</v>
      </c>
      <c r="BE47" s="21">
        <f t="shared" si="86"/>
        <v>-6.1887681587184389</v>
      </c>
      <c r="BF47" s="21">
        <f t="shared" si="86"/>
        <v>11.517114520416394</v>
      </c>
      <c r="BG47" s="21">
        <f t="shared" si="86"/>
        <v>3.3509972261448029</v>
      </c>
      <c r="BH47" s="21">
        <f t="shared" si="86"/>
        <v>1.558264257904729</v>
      </c>
      <c r="BI47" s="21">
        <f t="shared" si="86"/>
        <v>3.6731157920316893</v>
      </c>
      <c r="BJ47" s="21">
        <f t="shared" si="86"/>
        <v>2.8284899743252767</v>
      </c>
      <c r="BK47" s="21">
        <f t="shared" si="86"/>
        <v>2.4970458564240294</v>
      </c>
      <c r="BL47" s="21">
        <f t="shared" si="86"/>
        <v>6.6617220982516878</v>
      </c>
      <c r="BM47" s="21">
        <f t="shared" si="86"/>
        <v>2.2116799522402975</v>
      </c>
      <c r="BN47" s="21">
        <f t="shared" si="86"/>
        <v>5.7564777559315772E-2</v>
      </c>
      <c r="BO47" s="21">
        <f t="shared" si="86"/>
        <v>0.4179385188092466</v>
      </c>
      <c r="BP47" s="21">
        <f t="shared" ref="BP47:CU47" si="87">100*((BP18/BO18)^4-1)</f>
        <v>4.3007436095984675</v>
      </c>
      <c r="BQ47" s="21">
        <f t="shared" si="87"/>
        <v>4.4925880232882465</v>
      </c>
      <c r="BR47" s="21">
        <f t="shared" si="87"/>
        <v>6.4843151655770148</v>
      </c>
      <c r="BS47" s="21">
        <f t="shared" si="87"/>
        <v>4.6161992280199016</v>
      </c>
      <c r="BT47" s="21">
        <f t="shared" si="87"/>
        <v>1.8877262571365572</v>
      </c>
      <c r="BU47" s="21">
        <f t="shared" si="87"/>
        <v>4.4565210707510294</v>
      </c>
      <c r="BV47" s="21">
        <f t="shared" si="87"/>
        <v>3.2499311850300305</v>
      </c>
      <c r="BW47" s="21">
        <f t="shared" si="87"/>
        <v>4.3411718629064122</v>
      </c>
      <c r="BX47" s="21">
        <f t="shared" si="87"/>
        <v>6.3405719989831244</v>
      </c>
      <c r="BY47" s="21">
        <f t="shared" si="87"/>
        <v>2.710704563591948</v>
      </c>
      <c r="BZ47" s="21">
        <f t="shared" si="87"/>
        <v>2.1723540925144835</v>
      </c>
      <c r="CA47" s="21">
        <f t="shared" si="87"/>
        <v>3.7199891896490866</v>
      </c>
      <c r="CB47" s="21">
        <f t="shared" si="87"/>
        <v>-0.47834710409079273</v>
      </c>
      <c r="CC47" s="21">
        <f t="shared" si="87"/>
        <v>2.5700694056832951</v>
      </c>
      <c r="CD47" s="21">
        <f t="shared" si="87"/>
        <v>4.2765566061154781</v>
      </c>
      <c r="CE47" s="21">
        <f t="shared" si="87"/>
        <v>4.3759507262323805</v>
      </c>
      <c r="CF47" s="21">
        <f t="shared" si="87"/>
        <v>-1.2186210241733275</v>
      </c>
      <c r="CG47" s="21">
        <f t="shared" si="87"/>
        <v>2.1535137314668606</v>
      </c>
      <c r="CH47" s="21">
        <f t="shared" si="87"/>
        <v>3.919445417907319</v>
      </c>
      <c r="CI47" s="21">
        <f t="shared" si="87"/>
        <v>-2.1256926858994496</v>
      </c>
      <c r="CJ47" s="21">
        <f t="shared" si="87"/>
        <v>1.6848762952942353</v>
      </c>
      <c r="CK47" s="21">
        <f t="shared" si="87"/>
        <v>-0.4631865152448067</v>
      </c>
      <c r="CL47" s="21">
        <f t="shared" si="87"/>
        <v>-1.5310358652203981</v>
      </c>
      <c r="CM47" s="21">
        <f t="shared" si="87"/>
        <v>1.5766103339338144</v>
      </c>
      <c r="CN47" s="21">
        <f t="shared" si="87"/>
        <v>1.8083935081373292</v>
      </c>
      <c r="CO47" s="21">
        <f t="shared" si="87"/>
        <v>1.3503061042839715</v>
      </c>
      <c r="CP47" s="21">
        <f t="shared" si="87"/>
        <v>1.401922941626732</v>
      </c>
      <c r="CQ47" s="21">
        <f t="shared" si="87"/>
        <v>2.2253441147553454</v>
      </c>
      <c r="CR47" s="21">
        <f t="shared" si="87"/>
        <v>1.2360823918355468</v>
      </c>
      <c r="CS47" s="21">
        <f t="shared" si="87"/>
        <v>2.0782354397495428</v>
      </c>
      <c r="CT47" s="21">
        <f t="shared" si="87"/>
        <v>3.0303607713570546</v>
      </c>
      <c r="CU47" s="21">
        <f t="shared" si="87"/>
        <v>-1.1331421002293118</v>
      </c>
      <c r="CV47" s="21">
        <f t="shared" ref="CV47:EA47" si="88">100*((CV18/CU18)^4-1)</f>
        <v>2.5279068913500069</v>
      </c>
      <c r="CW47" s="21">
        <f t="shared" si="88"/>
        <v>1.1890861175660516</v>
      </c>
      <c r="CX47" s="21">
        <f t="shared" si="88"/>
        <v>2.3493782675310104</v>
      </c>
      <c r="CY47" s="21">
        <f t="shared" si="88"/>
        <v>2.2016727892959942</v>
      </c>
      <c r="CZ47" s="21">
        <f t="shared" si="88"/>
        <v>3.871543480149886</v>
      </c>
      <c r="DA47" s="21">
        <f t="shared" si="88"/>
        <v>2.0391228085372415</v>
      </c>
      <c r="DB47" s="21">
        <f t="shared" si="88"/>
        <v>1.4663589492349693</v>
      </c>
      <c r="DC47" s="21">
        <f t="shared" si="88"/>
        <v>1.8844909788633402</v>
      </c>
      <c r="DD47" s="21">
        <f t="shared" si="88"/>
        <v>1.6390087514069451</v>
      </c>
      <c r="DE47" s="21">
        <f t="shared" si="88"/>
        <v>1.984973361244835</v>
      </c>
      <c r="DF47" s="21">
        <f t="shared" si="88"/>
        <v>2.2059054887917151</v>
      </c>
      <c r="DG47" s="21">
        <f t="shared" si="88"/>
        <v>3.7364428363623858</v>
      </c>
      <c r="DH47" s="21">
        <f t="shared" si="88"/>
        <v>2.7632058182484487</v>
      </c>
      <c r="DI47" s="21">
        <f t="shared" si="88"/>
        <v>2.702046487404397</v>
      </c>
      <c r="DJ47" s="21">
        <f t="shared" si="88"/>
        <v>3.971827211644241</v>
      </c>
      <c r="DK47" s="21">
        <f t="shared" si="88"/>
        <v>3.0445564632932909</v>
      </c>
      <c r="DL47" s="21">
        <f t="shared" si="88"/>
        <v>2.2669097872143773</v>
      </c>
      <c r="DM47" s="21">
        <f t="shared" si="88"/>
        <v>2.7602074857334014</v>
      </c>
      <c r="DN47" s="21">
        <f t="shared" si="88"/>
        <v>-0.86138429650860493</v>
      </c>
      <c r="DO47" s="21">
        <f t="shared" si="88"/>
        <v>-0.44847093379634106</v>
      </c>
      <c r="DP47" s="21">
        <f t="shared" si="88"/>
        <v>-1.7111447416976122</v>
      </c>
      <c r="DQ47" s="21">
        <f t="shared" si="88"/>
        <v>1.0843625436282478</v>
      </c>
      <c r="DR47" s="21">
        <f t="shared" si="88"/>
        <v>1.2453446425179315</v>
      </c>
      <c r="DS47" s="21">
        <f t="shared" si="88"/>
        <v>0.24439476363855572</v>
      </c>
      <c r="DT47" s="21">
        <f t="shared" si="88"/>
        <v>2.6044966045001283</v>
      </c>
      <c r="DU47" s="21">
        <f t="shared" si="88"/>
        <v>2.938911782529785</v>
      </c>
      <c r="DV47" s="21">
        <f t="shared" si="88"/>
        <v>4.5540935468534993</v>
      </c>
      <c r="DW47" s="21">
        <f t="shared" si="88"/>
        <v>2.1694076204152646</v>
      </c>
      <c r="DX47" s="21">
        <f t="shared" si="88"/>
        <v>3.378676257821156</v>
      </c>
      <c r="DY47" s="21">
        <f t="shared" si="88"/>
        <v>2.088560947206175</v>
      </c>
      <c r="DZ47" s="21">
        <f t="shared" si="88"/>
        <v>1.7807016948101939</v>
      </c>
      <c r="EA47" s="21">
        <f t="shared" si="88"/>
        <v>3.0391823836389165</v>
      </c>
      <c r="EB47" s="21">
        <f t="shared" ref="EB47:FG47" si="89">100*((EB18/EA18)^4-1)</f>
        <v>2.2773442309793834</v>
      </c>
      <c r="EC47" s="21">
        <f t="shared" si="89"/>
        <v>1.2274881456427966</v>
      </c>
      <c r="ED47" s="21">
        <f t="shared" si="89"/>
        <v>3.1968902048158832</v>
      </c>
      <c r="EE47" s="21">
        <f t="shared" si="89"/>
        <v>1.2674315541026493</v>
      </c>
      <c r="EF47" s="21">
        <f t="shared" si="89"/>
        <v>2.5680974643389698</v>
      </c>
      <c r="EG47" s="21">
        <f t="shared" si="89"/>
        <v>2.7609663617827795</v>
      </c>
      <c r="EH47" s="21">
        <f t="shared" si="89"/>
        <v>3.3677840932093472</v>
      </c>
      <c r="EI47" s="21">
        <f t="shared" si="89"/>
        <v>3.8955049587162449</v>
      </c>
      <c r="EJ47" s="21">
        <f t="shared" si="89"/>
        <v>-6.2554009123383381E-2</v>
      </c>
      <c r="EK47" s="21">
        <f t="shared" si="89"/>
        <v>3.3505087380679255</v>
      </c>
      <c r="EL47" s="21">
        <f t="shared" si="89"/>
        <v>0.74211741039671431</v>
      </c>
      <c r="EM47" s="21">
        <f t="shared" si="89"/>
        <v>2.5511582562334434</v>
      </c>
      <c r="EN47" s="21">
        <f t="shared" si="89"/>
        <v>3.434720557323101</v>
      </c>
      <c r="EO47" s="21">
        <f t="shared" si="89"/>
        <v>4.1822178190888293</v>
      </c>
      <c r="EP47" s="21">
        <f t="shared" si="89"/>
        <v>3.4132909743836759</v>
      </c>
      <c r="EQ47" s="21">
        <f t="shared" si="89"/>
        <v>4.783907637376017</v>
      </c>
      <c r="ER47" s="21">
        <f t="shared" si="89"/>
        <v>3.5466409893024409</v>
      </c>
      <c r="ES47" s="21">
        <f t="shared" si="89"/>
        <v>3.1555306954503815</v>
      </c>
      <c r="ET47" s="21">
        <f t="shared" si="89"/>
        <v>3.0979545890655213</v>
      </c>
      <c r="EU47" s="21">
        <f t="shared" si="89"/>
        <v>1.6879451965363002</v>
      </c>
      <c r="EV47" s="21">
        <f t="shared" si="89"/>
        <v>3.338345069073001</v>
      </c>
      <c r="EW47" s="21">
        <f t="shared" si="89"/>
        <v>2.2960430361796735</v>
      </c>
      <c r="EX47" s="21">
        <f t="shared" si="89"/>
        <v>3.523073812934352</v>
      </c>
      <c r="EY47" s="21">
        <f t="shared" si="89"/>
        <v>3.8686269224209369</v>
      </c>
      <c r="EZ47" s="21">
        <f t="shared" si="89"/>
        <v>2.0590031776350548</v>
      </c>
      <c r="FA47" s="21">
        <f t="shared" si="89"/>
        <v>2.6912901127776223</v>
      </c>
      <c r="FB47" s="21">
        <f t="shared" si="89"/>
        <v>2.1538769659922741</v>
      </c>
      <c r="FC47" s="21">
        <f t="shared" si="89"/>
        <v>3.2711900181184195</v>
      </c>
      <c r="FD47" s="21">
        <f t="shared" si="89"/>
        <v>2.0692698125415854</v>
      </c>
      <c r="FE47" s="21">
        <f t="shared" si="89"/>
        <v>2.3024591838958219</v>
      </c>
      <c r="FF47" s="21">
        <f t="shared" si="89"/>
        <v>1.8987007314976267</v>
      </c>
      <c r="FG47" s="20">
        <f t="shared" si="89"/>
        <v>1.8564857529002055</v>
      </c>
      <c r="FH47" s="20">
        <f t="shared" ref="FH47:GM47" si="90">100*((FH18/FG18)^4-1)</f>
        <v>1.8057588040825578</v>
      </c>
      <c r="FI47" s="20">
        <f t="shared" si="90"/>
        <v>1.8992985146497388</v>
      </c>
      <c r="FJ47" s="20">
        <f t="shared" si="90"/>
        <v>1.589769264975005</v>
      </c>
      <c r="FK47" s="20">
        <f t="shared" si="90"/>
        <v>1.2585464355324483</v>
      </c>
      <c r="FL47" s="20">
        <f t="shared" si="90"/>
        <v>1.6746463111829923</v>
      </c>
      <c r="FM47" s="20">
        <f t="shared" si="90"/>
        <v>1.7107821802104795</v>
      </c>
      <c r="FN47" s="20">
        <f t="shared" si="90"/>
        <v>1.5435355749108037</v>
      </c>
      <c r="FO47" s="20">
        <f t="shared" si="90"/>
        <v>1.3981955150856873</v>
      </c>
      <c r="FP47" s="20">
        <f t="shared" si="90"/>
        <v>1.5820888709856096</v>
      </c>
      <c r="FQ47" s="20">
        <f t="shared" si="90"/>
        <v>1.4568818433044139</v>
      </c>
      <c r="FR47" s="20">
        <f t="shared" si="90"/>
        <v>1.3388670547766157</v>
      </c>
      <c r="FS47" s="20">
        <f t="shared" si="90"/>
        <v>1.1896056222322482</v>
      </c>
      <c r="FT47" s="20">
        <f t="shared" si="90"/>
        <v>1.2512158330989953</v>
      </c>
      <c r="FU47" s="20">
        <f t="shared" si="90"/>
        <v>1.1928596168949035</v>
      </c>
      <c r="FV47" s="20">
        <f t="shared" si="90"/>
        <v>1.1978022797672683</v>
      </c>
      <c r="FW47" s="20">
        <f t="shared" si="90"/>
        <v>1.1676156118467729</v>
      </c>
      <c r="FX47" s="20">
        <f t="shared" si="90"/>
        <v>1.2560900360575777</v>
      </c>
      <c r="FY47" s="20">
        <f t="shared" si="90"/>
        <v>1.1851629496787863</v>
      </c>
      <c r="FZ47" s="20">
        <f t="shared" si="90"/>
        <v>1.2188474537654592</v>
      </c>
      <c r="GA47" s="20">
        <f t="shared" si="90"/>
        <v>1.1037177772725837</v>
      </c>
      <c r="GB47" s="20">
        <f t="shared" si="90"/>
        <v>1.2510259351380837</v>
      </c>
      <c r="GC47" s="20">
        <f t="shared" si="90"/>
        <v>1.273680665294763</v>
      </c>
      <c r="GD47" s="20">
        <f t="shared" si="90"/>
        <v>1.2683621279550694</v>
      </c>
      <c r="GE47" s="20">
        <f t="shared" si="90"/>
        <v>1.2435297809784807</v>
      </c>
      <c r="GF47" s="20">
        <f t="shared" si="90"/>
        <v>1.366653237249138</v>
      </c>
      <c r="GG47" s="20">
        <f t="shared" si="90"/>
        <v>1.3404270216715419</v>
      </c>
      <c r="GH47" s="20">
        <f t="shared" si="90"/>
        <v>1.3517798700628525</v>
      </c>
      <c r="GI47" s="20">
        <f t="shared" si="90"/>
        <v>1.5172701732423244</v>
      </c>
      <c r="GJ47" s="20">
        <f t="shared" si="90"/>
        <v>1.561653296887644</v>
      </c>
      <c r="GK47" s="20">
        <f t="shared" si="90"/>
        <v>1.6006025125892442</v>
      </c>
      <c r="GL47" s="20">
        <f t="shared" si="90"/>
        <v>1.5723834363808864</v>
      </c>
      <c r="GM47" s="20">
        <f t="shared" si="90"/>
        <v>1.5769097502711382</v>
      </c>
      <c r="GN47" s="20">
        <f t="shared" ref="GN47:GT47" si="91">100*((GN18/GM18)^4-1)</f>
        <v>1.6354285227007326</v>
      </c>
      <c r="GO47" s="20">
        <f t="shared" si="91"/>
        <v>1.6223156724492149</v>
      </c>
      <c r="GP47" s="20">
        <f t="shared" si="91"/>
        <v>1.5947225856684399</v>
      </c>
      <c r="GQ47" s="20">
        <f t="shared" si="91"/>
        <v>1.597000717008612</v>
      </c>
      <c r="GR47" s="20">
        <f t="shared" si="91"/>
        <v>1.6097777460455376</v>
      </c>
      <c r="GS47" s="20">
        <f t="shared" si="91"/>
        <v>1.5833678181810917</v>
      </c>
      <c r="GT47" s="20" t="e">
        <f t="shared" si="91"/>
        <v>#N/A</v>
      </c>
    </row>
    <row r="48" spans="2:202" x14ac:dyDescent="0.2">
      <c r="B48" t="str">
        <f t="shared" si="7"/>
        <v xml:space="preserve">  Government</v>
      </c>
      <c r="C48" s="21"/>
      <c r="D48" s="21">
        <f t="shared" ref="D48:AI48" si="92">100*((D19/C19)^4-1)</f>
        <v>5.1010726529248096</v>
      </c>
      <c r="E48" s="21">
        <f t="shared" si="92"/>
        <v>-3.9136399963482837</v>
      </c>
      <c r="F48" s="21">
        <f t="shared" si="92"/>
        <v>3.1602541460262756E-2</v>
      </c>
      <c r="G48" s="21">
        <f t="shared" si="92"/>
        <v>3.1415554600596973</v>
      </c>
      <c r="H48" s="21">
        <f t="shared" si="92"/>
        <v>-1.0556954534304719</v>
      </c>
      <c r="I48" s="21">
        <f t="shared" si="92"/>
        <v>-9.0321178067343961</v>
      </c>
      <c r="J48" s="21">
        <f t="shared" si="92"/>
        <v>-6.0007111081720854</v>
      </c>
      <c r="K48" s="21">
        <f t="shared" si="92"/>
        <v>-0.86176433364179017</v>
      </c>
      <c r="L48" s="21">
        <f t="shared" si="92"/>
        <v>2.1328419791494468</v>
      </c>
      <c r="M48" s="21">
        <f t="shared" si="92"/>
        <v>-5.9241857963033944</v>
      </c>
      <c r="N48" s="21">
        <f t="shared" si="92"/>
        <v>5.4285691806654324</v>
      </c>
      <c r="O48" s="21">
        <f t="shared" si="92"/>
        <v>-4.5116421904878745</v>
      </c>
      <c r="P48" s="21">
        <f t="shared" si="92"/>
        <v>4.0904381590211703</v>
      </c>
      <c r="Q48" s="21">
        <f t="shared" si="92"/>
        <v>8.3229077275271948</v>
      </c>
      <c r="R48" s="21">
        <f t="shared" si="92"/>
        <v>-2.3109044418266445</v>
      </c>
      <c r="S48" s="21">
        <f t="shared" si="92"/>
        <v>6.1692605870541817</v>
      </c>
      <c r="T48" s="21">
        <f t="shared" si="92"/>
        <v>1.2742908582779933</v>
      </c>
      <c r="U48" s="21">
        <f t="shared" si="92"/>
        <v>10.165627383057663</v>
      </c>
      <c r="V48" s="21">
        <f t="shared" si="92"/>
        <v>0.34478461059330723</v>
      </c>
      <c r="W48" s="21">
        <f t="shared" si="92"/>
        <v>2.4939282868513324</v>
      </c>
      <c r="X48" s="21">
        <f t="shared" si="92"/>
        <v>3.5225904142386799</v>
      </c>
      <c r="Y48" s="21">
        <f t="shared" si="92"/>
        <v>-1.1465322611903028</v>
      </c>
      <c r="Z48" s="21">
        <f t="shared" si="92"/>
        <v>4.6437951464427973</v>
      </c>
      <c r="AA48" s="21">
        <f t="shared" si="92"/>
        <v>1.1628587673708557</v>
      </c>
      <c r="AB48" s="21">
        <f t="shared" si="92"/>
        <v>2.2963666795206894</v>
      </c>
      <c r="AC48" s="21">
        <f t="shared" si="92"/>
        <v>7.8841225729888498</v>
      </c>
      <c r="AD48" s="21">
        <f t="shared" si="92"/>
        <v>-3.5210466362856963</v>
      </c>
      <c r="AE48" s="21">
        <f t="shared" si="92"/>
        <v>5.7117706774458155</v>
      </c>
      <c r="AF48" s="21">
        <f t="shared" si="92"/>
        <v>2.8012735030387814</v>
      </c>
      <c r="AG48" s="21">
        <f t="shared" si="92"/>
        <v>1.5808587333827617</v>
      </c>
      <c r="AH48" s="21">
        <f t="shared" si="92"/>
        <v>2.9037644803675988</v>
      </c>
      <c r="AI48" s="21">
        <f t="shared" si="92"/>
        <v>1.8494065758552836</v>
      </c>
      <c r="AJ48" s="21">
        <f t="shared" ref="AJ48:BO48" si="93">100*((AJ19/AI19)^4-1)</f>
        <v>4.6077668691142382</v>
      </c>
      <c r="AK48" s="21">
        <f t="shared" si="93"/>
        <v>7.3361263154107625</v>
      </c>
      <c r="AL48" s="21">
        <f t="shared" si="93"/>
        <v>5.742103178873581</v>
      </c>
      <c r="AM48" s="21">
        <f t="shared" si="93"/>
        <v>-0.80007914009596615</v>
      </c>
      <c r="AN48" s="21">
        <f t="shared" si="93"/>
        <v>2.3087757521169872</v>
      </c>
      <c r="AO48" s="21">
        <f t="shared" si="93"/>
        <v>2.1953050963715359</v>
      </c>
      <c r="AP48" s="21">
        <f t="shared" si="93"/>
        <v>8.7589585653484967</v>
      </c>
      <c r="AQ48" s="21">
        <f t="shared" si="93"/>
        <v>7.8773662404729716</v>
      </c>
      <c r="AR48" s="21">
        <f t="shared" si="93"/>
        <v>2.9136906024708864</v>
      </c>
      <c r="AS48" s="21">
        <f t="shared" si="93"/>
        <v>7.2902479082419758</v>
      </c>
      <c r="AT48" s="21">
        <f t="shared" si="93"/>
        <v>-0.53860787647561637</v>
      </c>
      <c r="AU48" s="21">
        <f t="shared" si="93"/>
        <v>4.0752555256285516</v>
      </c>
      <c r="AV48" s="21">
        <f t="shared" si="93"/>
        <v>8.5367146999764323</v>
      </c>
      <c r="AW48" s="21">
        <f t="shared" si="93"/>
        <v>3.620267952384526</v>
      </c>
      <c r="AX48" s="21">
        <f t="shared" si="93"/>
        <v>0.52681771330782556</v>
      </c>
      <c r="AY48" s="21">
        <f t="shared" si="93"/>
        <v>6.7398046070705098</v>
      </c>
      <c r="AZ48" s="21">
        <f t="shared" si="93"/>
        <v>1.5217765591265975</v>
      </c>
      <c r="BA48" s="21">
        <f t="shared" si="93"/>
        <v>0.18929144858150782</v>
      </c>
      <c r="BB48" s="21">
        <f t="shared" si="93"/>
        <v>6.9743515600526829</v>
      </c>
      <c r="BC48" s="21">
        <f t="shared" si="93"/>
        <v>-1.5347338762839891</v>
      </c>
      <c r="BD48" s="21">
        <f t="shared" si="93"/>
        <v>1.9596132192882143</v>
      </c>
      <c r="BE48" s="21">
        <f t="shared" si="93"/>
        <v>4.1164169554963381</v>
      </c>
      <c r="BF48" s="21">
        <f t="shared" si="93"/>
        <v>1.1148607151436396</v>
      </c>
      <c r="BG48" s="21">
        <f t="shared" si="93"/>
        <v>0.58602041509698832</v>
      </c>
      <c r="BH48" s="21">
        <f t="shared" si="93"/>
        <v>1.7094794054969942</v>
      </c>
      <c r="BI48" s="21">
        <f t="shared" si="93"/>
        <v>-0.91773509886021731</v>
      </c>
      <c r="BJ48" s="21">
        <f t="shared" si="93"/>
        <v>7.6268751407468693</v>
      </c>
      <c r="BK48" s="21">
        <f t="shared" si="93"/>
        <v>1.8981987798853073</v>
      </c>
      <c r="BL48" s="21">
        <f t="shared" si="93"/>
        <v>6.4695566986672226E-2</v>
      </c>
      <c r="BM48" s="21">
        <f t="shared" si="93"/>
        <v>-0.34799687328685991</v>
      </c>
      <c r="BN48" s="21">
        <f t="shared" si="93"/>
        <v>2.3385582484345413</v>
      </c>
      <c r="BO48" s="21">
        <f t="shared" si="93"/>
        <v>6.4275189026363533</v>
      </c>
      <c r="BP48" s="21">
        <f t="shared" ref="BP48:CU48" si="94">100*((BP19/BO19)^4-1)</f>
        <v>-1.7508861474983761</v>
      </c>
      <c r="BQ48" s="21">
        <f t="shared" si="94"/>
        <v>0.580749976347672</v>
      </c>
      <c r="BR48" s="21">
        <f t="shared" si="94"/>
        <v>0.59376909593729099</v>
      </c>
      <c r="BS48" s="21">
        <f t="shared" si="94"/>
        <v>0.40056441492923867</v>
      </c>
      <c r="BT48" s="21">
        <f t="shared" si="94"/>
        <v>7.4750995766554862</v>
      </c>
      <c r="BU48" s="21">
        <f t="shared" si="94"/>
        <v>1.0778082057189442</v>
      </c>
      <c r="BV48" s="21">
        <f t="shared" si="94"/>
        <v>1.5330541640222739</v>
      </c>
      <c r="BW48" s="21">
        <f t="shared" si="94"/>
        <v>3.3715548046069133</v>
      </c>
      <c r="BX48" s="21">
        <f t="shared" si="94"/>
        <v>2.7782037244851843</v>
      </c>
      <c r="BY48" s="21">
        <f t="shared" si="94"/>
        <v>2.5871768801360551</v>
      </c>
      <c r="BZ48" s="21">
        <f t="shared" si="94"/>
        <v>2.9049595553903407</v>
      </c>
      <c r="CA48" s="21">
        <f t="shared" si="94"/>
        <v>0.43275666462645468</v>
      </c>
      <c r="CB48" s="21">
        <f t="shared" si="94"/>
        <v>3.0830311247442399</v>
      </c>
      <c r="CC48" s="21">
        <f t="shared" si="94"/>
        <v>4.2596370998153832</v>
      </c>
      <c r="CD48" s="21">
        <f t="shared" si="94"/>
        <v>0.95579865728292468</v>
      </c>
      <c r="CE48" s="21">
        <f t="shared" si="94"/>
        <v>1.3151184560850071</v>
      </c>
      <c r="CF48" s="21">
        <f t="shared" si="94"/>
        <v>3.6857637307775137</v>
      </c>
      <c r="CG48" s="21">
        <f t="shared" si="94"/>
        <v>-1.940497979988276</v>
      </c>
      <c r="CH48" s="21">
        <f t="shared" si="94"/>
        <v>0.69603593075904246</v>
      </c>
      <c r="CI48" s="21">
        <f t="shared" si="94"/>
        <v>7.6024082490073752</v>
      </c>
      <c r="CJ48" s="21">
        <f t="shared" si="94"/>
        <v>3.671861908604912</v>
      </c>
      <c r="CK48" s="21">
        <f t="shared" si="94"/>
        <v>3.0084092823789321</v>
      </c>
      <c r="CL48" s="21">
        <f t="shared" si="94"/>
        <v>3.1861850178704021</v>
      </c>
      <c r="CM48" s="21">
        <f t="shared" si="94"/>
        <v>1.0418462756035973</v>
      </c>
      <c r="CN48" s="21">
        <f t="shared" si="94"/>
        <v>1.5289792170806393</v>
      </c>
      <c r="CO48" s="21">
        <f t="shared" si="94"/>
        <v>1.6369063465832667</v>
      </c>
      <c r="CP48" s="21">
        <f t="shared" si="94"/>
        <v>1.7317375168084848</v>
      </c>
      <c r="CQ48" s="21">
        <f t="shared" si="94"/>
        <v>1.1075708322058953</v>
      </c>
      <c r="CR48" s="21">
        <f t="shared" si="94"/>
        <v>2.0468959154610555</v>
      </c>
      <c r="CS48" s="21">
        <f t="shared" si="94"/>
        <v>-1.7482051905239882</v>
      </c>
      <c r="CT48" s="21">
        <f t="shared" si="94"/>
        <v>0.5473220481079677</v>
      </c>
      <c r="CU48" s="21">
        <f t="shared" si="94"/>
        <v>-0.88684126085760706</v>
      </c>
      <c r="CV48" s="21">
        <f t="shared" ref="CV48:EA48" si="95">100*((CV19/CU19)^4-1)</f>
        <v>0.45345457487284691</v>
      </c>
      <c r="CW48" s="21">
        <f t="shared" si="95"/>
        <v>1.3819709627443277</v>
      </c>
      <c r="CX48" s="21">
        <f t="shared" si="95"/>
        <v>-0.42927576110678434</v>
      </c>
      <c r="CY48" s="21">
        <f t="shared" si="95"/>
        <v>-1.651826151159641</v>
      </c>
      <c r="CZ48" s="21">
        <f t="shared" si="95"/>
        <v>0.66027291055019699</v>
      </c>
      <c r="DA48" s="21">
        <f t="shared" si="95"/>
        <v>0.45416717247734884</v>
      </c>
      <c r="DB48" s="21">
        <f t="shared" si="95"/>
        <v>0.38346171717866806</v>
      </c>
      <c r="DC48" s="21">
        <f t="shared" si="95"/>
        <v>1.4688925858979296</v>
      </c>
      <c r="DD48" s="21">
        <f t="shared" si="95"/>
        <v>-0.91662171984325802</v>
      </c>
      <c r="DE48" s="21">
        <f t="shared" si="95"/>
        <v>-0.58825362881357313</v>
      </c>
      <c r="DF48" s="21">
        <f t="shared" si="95"/>
        <v>1.1938622368633078</v>
      </c>
      <c r="DG48" s="21">
        <f t="shared" si="95"/>
        <v>0.87221837082971376</v>
      </c>
      <c r="DH48" s="21">
        <f t="shared" si="95"/>
        <v>0.83704456915891789</v>
      </c>
      <c r="DI48" s="21">
        <f t="shared" si="95"/>
        <v>2.3547216358967837</v>
      </c>
      <c r="DJ48" s="21">
        <f t="shared" si="95"/>
        <v>1.1087348978123801</v>
      </c>
      <c r="DK48" s="21">
        <f t="shared" si="95"/>
        <v>2.729642522827791</v>
      </c>
      <c r="DL48" s="21">
        <f t="shared" si="95"/>
        <v>-0.236945896703189</v>
      </c>
      <c r="DM48" s="21">
        <f t="shared" si="95"/>
        <v>7.47789592158139</v>
      </c>
      <c r="DN48" s="21">
        <f t="shared" si="95"/>
        <v>1.2630453439432143</v>
      </c>
      <c r="DO48" s="21">
        <f t="shared" si="95"/>
        <v>-1.0825207390408154</v>
      </c>
      <c r="DP48" s="21">
        <f t="shared" si="95"/>
        <v>1.4242253007337835</v>
      </c>
      <c r="DQ48" s="21">
        <f t="shared" si="95"/>
        <v>-1.9787300680566888</v>
      </c>
      <c r="DR48" s="21">
        <f t="shared" si="95"/>
        <v>-0.93911122187824159</v>
      </c>
      <c r="DS48" s="21">
        <f t="shared" si="95"/>
        <v>-0.5463897945970464</v>
      </c>
      <c r="DT48" s="21">
        <f t="shared" si="95"/>
        <v>5.2980335261690881</v>
      </c>
      <c r="DU48" s="21">
        <f t="shared" si="95"/>
        <v>-3.3243325887012731</v>
      </c>
      <c r="DV48" s="21">
        <f t="shared" si="95"/>
        <v>-3.8768678604819917</v>
      </c>
      <c r="DW48" s="21">
        <f t="shared" si="95"/>
        <v>-1.7623728942159245</v>
      </c>
      <c r="DX48" s="21">
        <f t="shared" si="95"/>
        <v>-1.0812150250473773</v>
      </c>
      <c r="DY48" s="21">
        <f t="shared" si="95"/>
        <v>-3.1485227813406236</v>
      </c>
      <c r="DZ48" s="21">
        <f t="shared" si="95"/>
        <v>1.8346643413990504</v>
      </c>
      <c r="EA48" s="21">
        <f t="shared" si="95"/>
        <v>0.98883712784574307</v>
      </c>
      <c r="EB48" s="21">
        <f t="shared" ref="EB48:FG48" si="96">100*((EB19/EA19)^4-1)</f>
        <v>-0.13158204415797403</v>
      </c>
      <c r="EC48" s="21">
        <f t="shared" si="96"/>
        <v>3.4520987038400008E-2</v>
      </c>
      <c r="ED48" s="21">
        <f t="shared" si="96"/>
        <v>2.2796177450961741</v>
      </c>
      <c r="EE48" s="21">
        <f t="shared" si="96"/>
        <v>1.2165974815462555</v>
      </c>
      <c r="EF48" s="21">
        <f t="shared" si="96"/>
        <v>0.31546679720866333</v>
      </c>
      <c r="EG48" s="21">
        <f t="shared" si="96"/>
        <v>0.4711504034575098</v>
      </c>
      <c r="EH48" s="21">
        <f t="shared" si="96"/>
        <v>3.0690177765949178</v>
      </c>
      <c r="EI48" s="21">
        <f t="shared" si="96"/>
        <v>1.3624990896066613</v>
      </c>
      <c r="EJ48" s="21">
        <f t="shared" si="96"/>
        <v>0.52394314186401392</v>
      </c>
      <c r="EK48" s="21">
        <f t="shared" si="96"/>
        <v>2.2009892391613439</v>
      </c>
      <c r="EL48" s="21">
        <f t="shared" si="96"/>
        <v>1.3553111937677054</v>
      </c>
      <c r="EM48" s="21">
        <f t="shared" si="96"/>
        <v>3.5732945840101893</v>
      </c>
      <c r="EN48" s="21">
        <f t="shared" si="96"/>
        <v>3.0174931393354365</v>
      </c>
      <c r="EO48" s="21">
        <f t="shared" si="96"/>
        <v>3.3750564414518403</v>
      </c>
      <c r="EP48" s="21">
        <f t="shared" si="96"/>
        <v>0.68657242909637706</v>
      </c>
      <c r="EQ48" s="21">
        <f t="shared" si="96"/>
        <v>2.0667948498852784</v>
      </c>
      <c r="ER48" s="21">
        <f t="shared" si="96"/>
        <v>3.3973145164590157</v>
      </c>
      <c r="ES48" s="21">
        <f t="shared" si="96"/>
        <v>2.4438626328552537</v>
      </c>
      <c r="ET48" s="21">
        <f t="shared" si="96"/>
        <v>1.9475699867323337</v>
      </c>
      <c r="EU48" s="21">
        <f t="shared" si="96"/>
        <v>1.4357530903956972</v>
      </c>
      <c r="EV48" s="21">
        <f t="shared" si="96"/>
        <v>1.539977302852491</v>
      </c>
      <c r="EW48" s="21">
        <f t="shared" si="96"/>
        <v>0.8881066029492013</v>
      </c>
      <c r="EX48" s="21">
        <f t="shared" si="96"/>
        <v>-0.69125132017058277</v>
      </c>
      <c r="EY48" s="21">
        <f t="shared" si="96"/>
        <v>-1.8970731794560103</v>
      </c>
      <c r="EZ48" s="21">
        <f t="shared" si="96"/>
        <v>-2.5178774433245454</v>
      </c>
      <c r="FA48" s="21">
        <f t="shared" si="96"/>
        <v>-2.1206444163974214</v>
      </c>
      <c r="FB48" s="21">
        <f t="shared" si="96"/>
        <v>-2.0987372373316493</v>
      </c>
      <c r="FC48" s="21">
        <f t="shared" si="96"/>
        <v>-3.8675296392920555</v>
      </c>
      <c r="FD48" s="21">
        <f t="shared" si="96"/>
        <v>1.310996154805788</v>
      </c>
      <c r="FE48" s="21">
        <f t="shared" si="96"/>
        <v>1.7195061546999346</v>
      </c>
      <c r="FF48" s="21">
        <f t="shared" si="96"/>
        <v>1.7764871284738026</v>
      </c>
      <c r="FG48" s="20">
        <f t="shared" si="96"/>
        <v>1.8117601860178745</v>
      </c>
      <c r="FH48" s="20">
        <f t="shared" ref="FH48:GM48" si="97">100*((FH19/FG19)^4-1)</f>
        <v>1.7407775022187932</v>
      </c>
      <c r="FI48" s="20">
        <f t="shared" si="97"/>
        <v>1.4881647769676265</v>
      </c>
      <c r="FJ48" s="20">
        <f t="shared" si="97"/>
        <v>1.4706916949457804</v>
      </c>
      <c r="FK48" s="20">
        <f t="shared" si="97"/>
        <v>1.4088688853865161</v>
      </c>
      <c r="FL48" s="20">
        <f t="shared" si="97"/>
        <v>1.3637696767278218</v>
      </c>
      <c r="FM48" s="20">
        <f t="shared" si="97"/>
        <v>1.3164032249237678</v>
      </c>
      <c r="FN48" s="20">
        <f t="shared" si="97"/>
        <v>1.2774779437557893</v>
      </c>
      <c r="FO48" s="20">
        <f t="shared" si="97"/>
        <v>1.2230366914664614</v>
      </c>
      <c r="FP48" s="20">
        <f t="shared" si="97"/>
        <v>1.1660488569361194</v>
      </c>
      <c r="FQ48" s="20">
        <f t="shared" si="97"/>
        <v>1.1067074948933442</v>
      </c>
      <c r="FR48" s="20">
        <f t="shared" si="97"/>
        <v>1.0360846074840779</v>
      </c>
      <c r="FS48" s="20">
        <f t="shared" si="97"/>
        <v>0.95143937681343438</v>
      </c>
      <c r="FT48" s="20">
        <f t="shared" si="97"/>
        <v>0.86408358890495141</v>
      </c>
      <c r="FU48" s="20">
        <f t="shared" si="97"/>
        <v>0.78851872267073908</v>
      </c>
      <c r="FV48" s="20">
        <f t="shared" si="97"/>
        <v>0.73801075386741299</v>
      </c>
      <c r="FW48" s="20">
        <f t="shared" si="97"/>
        <v>0.72201285720059349</v>
      </c>
      <c r="FX48" s="20">
        <f t="shared" si="97"/>
        <v>0.72810593776033716</v>
      </c>
      <c r="FY48" s="20">
        <f t="shared" si="97"/>
        <v>0.7531452923242421</v>
      </c>
      <c r="FZ48" s="20">
        <f t="shared" si="97"/>
        <v>0.78962910874673664</v>
      </c>
      <c r="GA48" s="20">
        <f t="shared" si="97"/>
        <v>0.82643395075661097</v>
      </c>
      <c r="GB48" s="20">
        <f t="shared" si="97"/>
        <v>0.86267237796124885</v>
      </c>
      <c r="GC48" s="20">
        <f t="shared" si="97"/>
        <v>0.90305074275534025</v>
      </c>
      <c r="GD48" s="20">
        <f t="shared" si="97"/>
        <v>0.94090448770141055</v>
      </c>
      <c r="GE48" s="20">
        <f t="shared" si="97"/>
        <v>0.97589446337420505</v>
      </c>
      <c r="GF48" s="20">
        <f t="shared" si="97"/>
        <v>1.008555134008482</v>
      </c>
      <c r="GG48" s="20">
        <f t="shared" si="97"/>
        <v>1.0305909697970295</v>
      </c>
      <c r="GH48" s="20">
        <f t="shared" si="97"/>
        <v>1.0448597820694516</v>
      </c>
      <c r="GI48" s="20">
        <f t="shared" si="97"/>
        <v>1.0509192788076938</v>
      </c>
      <c r="GJ48" s="20">
        <f t="shared" si="97"/>
        <v>1.0488524315835468</v>
      </c>
      <c r="GK48" s="20">
        <f t="shared" si="97"/>
        <v>1.0431974747201256</v>
      </c>
      <c r="GL48" s="20">
        <f t="shared" si="97"/>
        <v>1.0375796442728236</v>
      </c>
      <c r="GM48" s="20">
        <f t="shared" si="97"/>
        <v>1.0335320532883996</v>
      </c>
      <c r="GN48" s="20">
        <f t="shared" ref="GN48:GT48" si="98">100*((GN19/GM19)^4-1)</f>
        <v>1.0322281074942152</v>
      </c>
      <c r="GO48" s="20">
        <f t="shared" si="98"/>
        <v>1.0336396556499317</v>
      </c>
      <c r="GP48" s="20">
        <f t="shared" si="98"/>
        <v>1.035371710748767</v>
      </c>
      <c r="GQ48" s="20">
        <f t="shared" si="98"/>
        <v>1.0360716726591779</v>
      </c>
      <c r="GR48" s="20">
        <f t="shared" si="98"/>
        <v>1.0379369008070682</v>
      </c>
      <c r="GS48" s="20">
        <f t="shared" si="98"/>
        <v>1.0377673905363372</v>
      </c>
      <c r="GT48" s="20" t="e">
        <f t="shared" si="98"/>
        <v>#N/A</v>
      </c>
    </row>
    <row r="49" spans="2:202" x14ac:dyDescent="0.2">
      <c r="B49" t="str">
        <f t="shared" si="7"/>
        <v xml:space="preserve">   State and local</v>
      </c>
      <c r="C49" s="21"/>
      <c r="D49" s="21">
        <f t="shared" ref="D49:AI49" si="99">100*((D20/C20)^4-1)</f>
        <v>1.2907320733393179</v>
      </c>
      <c r="E49" s="21">
        <f t="shared" si="99"/>
        <v>-1.2031739956330001</v>
      </c>
      <c r="F49" s="21">
        <f t="shared" si="99"/>
        <v>0.45858448094679982</v>
      </c>
      <c r="G49" s="21">
        <f t="shared" si="99"/>
        <v>3.8093586418660896</v>
      </c>
      <c r="H49" s="21">
        <f t="shared" si="99"/>
        <v>0.68962963329193272</v>
      </c>
      <c r="I49" s="21">
        <f t="shared" si="99"/>
        <v>-10.605351909188032</v>
      </c>
      <c r="J49" s="21">
        <f t="shared" si="99"/>
        <v>-5.5284330351766169</v>
      </c>
      <c r="K49" s="21">
        <f t="shared" si="99"/>
        <v>1.1188181437789213</v>
      </c>
      <c r="L49" s="21">
        <f t="shared" si="99"/>
        <v>3.6529611816021879</v>
      </c>
      <c r="M49" s="21">
        <f t="shared" si="99"/>
        <v>-7.0533358663479762</v>
      </c>
      <c r="N49" s="21">
        <f t="shared" si="99"/>
        <v>5.7307194511752479</v>
      </c>
      <c r="O49" s="21">
        <f t="shared" si="99"/>
        <v>-4.8339222407128961</v>
      </c>
      <c r="P49" s="21">
        <f t="shared" si="99"/>
        <v>4.4903728882069283</v>
      </c>
      <c r="Q49" s="21">
        <f t="shared" si="99"/>
        <v>9.5560619281152661</v>
      </c>
      <c r="R49" s="21">
        <f t="shared" si="99"/>
        <v>-3.5007999821504043</v>
      </c>
      <c r="S49" s="21">
        <f t="shared" si="99"/>
        <v>3.9725867075569132</v>
      </c>
      <c r="T49" s="21">
        <f t="shared" si="99"/>
        <v>0.75875709703272509</v>
      </c>
      <c r="U49" s="21">
        <f t="shared" si="99"/>
        <v>10.614108232438756</v>
      </c>
      <c r="V49" s="21">
        <f t="shared" si="99"/>
        <v>0.13969236505226856</v>
      </c>
      <c r="W49" s="21">
        <f t="shared" si="99"/>
        <v>1.9106624019219698</v>
      </c>
      <c r="X49" s="21">
        <f t="shared" si="99"/>
        <v>2.4985902354836664</v>
      </c>
      <c r="Y49" s="21">
        <f t="shared" si="99"/>
        <v>-1.4859874259698924</v>
      </c>
      <c r="Z49" s="21">
        <f t="shared" si="99"/>
        <v>5.172842803603106</v>
      </c>
      <c r="AA49" s="21">
        <f t="shared" si="99"/>
        <v>2.1170275238358016</v>
      </c>
      <c r="AB49" s="21">
        <f t="shared" si="99"/>
        <v>3.5983716576821312</v>
      </c>
      <c r="AC49" s="21">
        <f t="shared" si="99"/>
        <v>7.9570289565943142</v>
      </c>
      <c r="AD49" s="21">
        <f t="shared" si="99"/>
        <v>-4.0189443944564811</v>
      </c>
      <c r="AE49" s="21">
        <f t="shared" si="99"/>
        <v>6.9391896294080269</v>
      </c>
      <c r="AF49" s="21">
        <f t="shared" si="99"/>
        <v>3.1485973245946264</v>
      </c>
      <c r="AG49" s="21">
        <f t="shared" si="99"/>
        <v>1.9718568512830492</v>
      </c>
      <c r="AH49" s="21">
        <f t="shared" si="99"/>
        <v>1.2146513508111134</v>
      </c>
      <c r="AI49" s="21">
        <f t="shared" si="99"/>
        <v>1.3738524455291223</v>
      </c>
      <c r="AJ49" s="21">
        <f t="shared" ref="AJ49:BO49" si="100">100*((AJ20/AI20)^4-1)</f>
        <v>3.3347640770058362</v>
      </c>
      <c r="AK49" s="21">
        <f t="shared" si="100"/>
        <v>9.7305969084699573</v>
      </c>
      <c r="AL49" s="21">
        <f t="shared" si="100"/>
        <v>6.1906261386972083</v>
      </c>
      <c r="AM49" s="21">
        <f t="shared" si="100"/>
        <v>-1.7158533643523599</v>
      </c>
      <c r="AN49" s="21">
        <f t="shared" si="100"/>
        <v>3.4437466748983958</v>
      </c>
      <c r="AO49" s="21">
        <f t="shared" si="100"/>
        <v>1.5550616742112</v>
      </c>
      <c r="AP49" s="21">
        <f t="shared" si="100"/>
        <v>9.3038136468194477</v>
      </c>
      <c r="AQ49" s="21">
        <f t="shared" si="100"/>
        <v>8.0584550622328379</v>
      </c>
      <c r="AR49" s="21">
        <f t="shared" si="100"/>
        <v>1.7204861956261253</v>
      </c>
      <c r="AS49" s="21">
        <f t="shared" si="100"/>
        <v>10.373236304362932</v>
      </c>
      <c r="AT49" s="21">
        <f t="shared" si="100"/>
        <v>0.7341769652497554</v>
      </c>
      <c r="AU49" s="21">
        <f t="shared" si="100"/>
        <v>4.5191848649589916</v>
      </c>
      <c r="AV49" s="21">
        <f t="shared" si="100"/>
        <v>9.7328878304705704</v>
      </c>
      <c r="AW49" s="21">
        <f t="shared" si="100"/>
        <v>3.1174693924022945</v>
      </c>
      <c r="AX49" s="21">
        <f t="shared" si="100"/>
        <v>0.54136047115100894</v>
      </c>
      <c r="AY49" s="21">
        <f t="shared" si="100"/>
        <v>8.3862950584201901</v>
      </c>
      <c r="AZ49" s="21">
        <f t="shared" si="100"/>
        <v>1.7617657052774405</v>
      </c>
      <c r="BA49" s="21">
        <f t="shared" si="100"/>
        <v>-5.836524183576719E-2</v>
      </c>
      <c r="BB49" s="21">
        <f t="shared" si="100"/>
        <v>7.4999309502203459</v>
      </c>
      <c r="BC49" s="21">
        <f t="shared" si="100"/>
        <v>-2.3204265820749859</v>
      </c>
      <c r="BD49" s="21">
        <f t="shared" si="100"/>
        <v>2.0151866094422433</v>
      </c>
      <c r="BE49" s="21">
        <f t="shared" si="100"/>
        <v>4.1425573457209319</v>
      </c>
      <c r="BF49" s="21">
        <f t="shared" si="100"/>
        <v>1.5570019166481597</v>
      </c>
      <c r="BG49" s="21">
        <f t="shared" si="100"/>
        <v>0.91939572406085635</v>
      </c>
      <c r="BH49" s="21">
        <f t="shared" si="100"/>
        <v>1.9831919106827467</v>
      </c>
      <c r="BI49" s="21">
        <f t="shared" si="100"/>
        <v>-0.81950502700938177</v>
      </c>
      <c r="BJ49" s="21">
        <f t="shared" si="100"/>
        <v>8.6447617207345608</v>
      </c>
      <c r="BK49" s="21">
        <f t="shared" si="100"/>
        <v>3.3966076448268323</v>
      </c>
      <c r="BL49" s="21">
        <f t="shared" si="100"/>
        <v>9.6012455942151576E-2</v>
      </c>
      <c r="BM49" s="21">
        <f t="shared" si="100"/>
        <v>-0.26971851250743306</v>
      </c>
      <c r="BN49" s="21">
        <f t="shared" si="100"/>
        <v>2.798450712576761</v>
      </c>
      <c r="BO49" s="21">
        <f t="shared" si="100"/>
        <v>7.6330913301457581</v>
      </c>
      <c r="BP49" s="21">
        <f t="shared" ref="BP49:CU49" si="101">100*((BP20/BO20)^4-1)</f>
        <v>-1.827844214675145</v>
      </c>
      <c r="BQ49" s="21">
        <f t="shared" si="101"/>
        <v>1.098878053951502</v>
      </c>
      <c r="BR49" s="21">
        <f t="shared" si="101"/>
        <v>0.35182185162561108</v>
      </c>
      <c r="BS49" s="21">
        <f t="shared" si="101"/>
        <v>0.75509011036878348</v>
      </c>
      <c r="BT49" s="21">
        <f t="shared" si="101"/>
        <v>8.1100327255074092</v>
      </c>
      <c r="BU49" s="21">
        <f t="shared" si="101"/>
        <v>0.36399026007125634</v>
      </c>
      <c r="BV49" s="21">
        <f t="shared" si="101"/>
        <v>1.8840322725999226</v>
      </c>
      <c r="BW49" s="21">
        <f t="shared" si="101"/>
        <v>3.0668145006052416</v>
      </c>
      <c r="BX49" s="21">
        <f t="shared" si="101"/>
        <v>2.9412060958044606</v>
      </c>
      <c r="BY49" s="21">
        <f t="shared" si="101"/>
        <v>2.0649947144698366</v>
      </c>
      <c r="BZ49" s="21">
        <f t="shared" si="101"/>
        <v>2.2062872805275635</v>
      </c>
      <c r="CA49" s="21">
        <f t="shared" si="101"/>
        <v>0.27680029432202158</v>
      </c>
      <c r="CB49" s="21">
        <f t="shared" si="101"/>
        <v>4.1973684219872132</v>
      </c>
      <c r="CC49" s="21">
        <f t="shared" si="101"/>
        <v>4.7102975920794599</v>
      </c>
      <c r="CD49" s="21">
        <f t="shared" si="101"/>
        <v>0.36434339829523044</v>
      </c>
      <c r="CE49" s="21">
        <f t="shared" si="101"/>
        <v>2.1856274461701242</v>
      </c>
      <c r="CF49" s="21">
        <f t="shared" si="101"/>
        <v>-2.011541818224527</v>
      </c>
      <c r="CG49" s="21">
        <f t="shared" si="101"/>
        <v>1.9606173003288818</v>
      </c>
      <c r="CH49" s="21">
        <f t="shared" si="101"/>
        <v>2.2006902898379144</v>
      </c>
      <c r="CI49" s="21">
        <f t="shared" si="101"/>
        <v>8.0722176074836227</v>
      </c>
      <c r="CJ49" s="21">
        <f t="shared" si="101"/>
        <v>4.1654209501133188</v>
      </c>
      <c r="CK49" s="21">
        <f t="shared" si="101"/>
        <v>2.5760991195850735</v>
      </c>
      <c r="CL49" s="21">
        <f t="shared" si="101"/>
        <v>3.7108756121699837</v>
      </c>
      <c r="CM49" s="21">
        <f t="shared" si="101"/>
        <v>1.6360982118837741</v>
      </c>
      <c r="CN49" s="21">
        <f t="shared" si="101"/>
        <v>1.5235916107973146</v>
      </c>
      <c r="CO49" s="21">
        <f t="shared" si="101"/>
        <v>1.2174968700307431</v>
      </c>
      <c r="CP49" s="21">
        <f t="shared" si="101"/>
        <v>-0.24112799542166385</v>
      </c>
      <c r="CQ49" s="21">
        <f t="shared" si="101"/>
        <v>1.157547145115112</v>
      </c>
      <c r="CR49" s="21">
        <f t="shared" si="101"/>
        <v>2.5368348671914065</v>
      </c>
      <c r="CS49" s="21">
        <f t="shared" si="101"/>
        <v>-1.8412688321327808</v>
      </c>
      <c r="CT49" s="21">
        <f t="shared" si="101"/>
        <v>0.94438871082205278</v>
      </c>
      <c r="CU49" s="21">
        <f t="shared" si="101"/>
        <v>-0.87081499389485284</v>
      </c>
      <c r="CV49" s="21">
        <f t="shared" ref="CV49:EA49" si="102">100*((CV20/CU20)^4-1)</f>
        <v>0.3336386985983486</v>
      </c>
      <c r="CW49" s="21">
        <f t="shared" si="102"/>
        <v>1.6515036282763518</v>
      </c>
      <c r="CX49" s="21">
        <f t="shared" si="102"/>
        <v>-0.2412726079374039</v>
      </c>
      <c r="CY49" s="21">
        <f t="shared" si="102"/>
        <v>-1.2592900690723496</v>
      </c>
      <c r="CZ49" s="21">
        <f t="shared" si="102"/>
        <v>0.91822861764727648</v>
      </c>
      <c r="DA49" s="21">
        <f t="shared" si="102"/>
        <v>0.27225622670032923</v>
      </c>
      <c r="DB49" s="21">
        <f t="shared" si="102"/>
        <v>1.6012068969191606</v>
      </c>
      <c r="DC49" s="21">
        <f t="shared" si="102"/>
        <v>1.7893404487899556</v>
      </c>
      <c r="DD49" s="21">
        <f t="shared" si="102"/>
        <v>-0.74654850092400471</v>
      </c>
      <c r="DE49" s="21">
        <f t="shared" si="102"/>
        <v>-0.68038924274449464</v>
      </c>
      <c r="DF49" s="21">
        <f t="shared" si="102"/>
        <v>1.3018763533501732</v>
      </c>
      <c r="DG49" s="21">
        <f t="shared" si="102"/>
        <v>0.97295306587339425</v>
      </c>
      <c r="DH49" s="21">
        <f t="shared" si="102"/>
        <v>1.2562682518540536</v>
      </c>
      <c r="DI49" s="21">
        <f t="shared" si="102"/>
        <v>2.4959405428833126</v>
      </c>
      <c r="DJ49" s="21">
        <f t="shared" si="102"/>
        <v>1.0217051412670486</v>
      </c>
      <c r="DK49" s="21">
        <f t="shared" si="102"/>
        <v>2.8254534271717979</v>
      </c>
      <c r="DL49" s="21">
        <f t="shared" si="102"/>
        <v>0.10424132951685205</v>
      </c>
      <c r="DM49" s="21">
        <f t="shared" si="102"/>
        <v>7.952882298181807</v>
      </c>
      <c r="DN49" s="21">
        <f t="shared" si="102"/>
        <v>0.82789331556309964</v>
      </c>
      <c r="DO49" s="21">
        <f t="shared" si="102"/>
        <v>-1.25229040688144</v>
      </c>
      <c r="DP49" s="21">
        <f t="shared" si="102"/>
        <v>0.43655452777189296</v>
      </c>
      <c r="DQ49" s="21">
        <f t="shared" si="102"/>
        <v>-1.480035877126229</v>
      </c>
      <c r="DR49" s="21">
        <f t="shared" si="102"/>
        <v>-0.92670717201930319</v>
      </c>
      <c r="DS49" s="21">
        <f t="shared" si="102"/>
        <v>0.86864513611757399</v>
      </c>
      <c r="DT49" s="21">
        <f t="shared" si="102"/>
        <v>0.61535920152377965</v>
      </c>
      <c r="DU49" s="21">
        <f t="shared" si="102"/>
        <v>0.34635664842828096</v>
      </c>
      <c r="DV49" s="21">
        <f t="shared" si="102"/>
        <v>-3.5742174315521846</v>
      </c>
      <c r="DW49" s="21">
        <f t="shared" si="102"/>
        <v>-1.7774509129854676</v>
      </c>
      <c r="DX49" s="21">
        <f t="shared" si="102"/>
        <v>-0.72089722453664296</v>
      </c>
      <c r="DY49" s="21">
        <f t="shared" si="102"/>
        <v>-3.3695150896239756</v>
      </c>
      <c r="DZ49" s="21">
        <f t="shared" si="102"/>
        <v>2.2044527532958158</v>
      </c>
      <c r="EA49" s="21">
        <f t="shared" si="102"/>
        <v>1.4135197882184425</v>
      </c>
      <c r="EB49" s="21">
        <f t="shared" ref="EB49:FG49" si="103">100*((EB20/EA20)^4-1)</f>
        <v>0.29492489588467397</v>
      </c>
      <c r="EC49" s="21">
        <f t="shared" si="103"/>
        <v>4.4925823340680182E-2</v>
      </c>
      <c r="ED49" s="21">
        <f t="shared" si="103"/>
        <v>2.4005155923183308</v>
      </c>
      <c r="EE49" s="21">
        <f t="shared" si="103"/>
        <v>1.8930656439644311</v>
      </c>
      <c r="EF49" s="21">
        <f t="shared" si="103"/>
        <v>1.0237303282191412</v>
      </c>
      <c r="EG49" s="21">
        <f t="shared" si="103"/>
        <v>0.83123860800373706</v>
      </c>
      <c r="EH49" s="21">
        <f t="shared" si="103"/>
        <v>3.5185167680979568</v>
      </c>
      <c r="EI49" s="21">
        <f t="shared" si="103"/>
        <v>1.6066114001546339</v>
      </c>
      <c r="EJ49" s="21">
        <f t="shared" si="103"/>
        <v>0.81905580299796998</v>
      </c>
      <c r="EK49" s="21">
        <f t="shared" si="103"/>
        <v>2.7411393150417851</v>
      </c>
      <c r="EL49" s="21">
        <f t="shared" si="103"/>
        <v>1.8694617799225322</v>
      </c>
      <c r="EM49" s="21">
        <f t="shared" si="103"/>
        <v>3.9983905017749066</v>
      </c>
      <c r="EN49" s="21">
        <f t="shared" si="103"/>
        <v>3.157324172006426</v>
      </c>
      <c r="EO49" s="21">
        <f t="shared" si="103"/>
        <v>3.7135599105970085</v>
      </c>
      <c r="EP49" s="21">
        <f t="shared" si="103"/>
        <v>0.70831341332253661</v>
      </c>
      <c r="EQ49" s="21">
        <f t="shared" si="103"/>
        <v>2.3261369378957841</v>
      </c>
      <c r="ER49" s="21">
        <f t="shared" si="103"/>
        <v>3.7323014722741021</v>
      </c>
      <c r="ES49" s="21">
        <f t="shared" si="103"/>
        <v>2.4734570818938817</v>
      </c>
      <c r="ET49" s="21">
        <f t="shared" si="103"/>
        <v>2.0636345686199098</v>
      </c>
      <c r="EU49" s="21">
        <f t="shared" si="103"/>
        <v>1.5052051367245856</v>
      </c>
      <c r="EV49" s="21">
        <f t="shared" si="103"/>
        <v>1.8092523436273211</v>
      </c>
      <c r="EW49" s="21">
        <f t="shared" si="103"/>
        <v>1.1595366566327536</v>
      </c>
      <c r="EX49" s="21">
        <f t="shared" si="103"/>
        <v>-0.52122942765290281</v>
      </c>
      <c r="EY49" s="21">
        <f t="shared" si="103"/>
        <v>-1.6320053580128446</v>
      </c>
      <c r="EZ49" s="21">
        <f t="shared" si="103"/>
        <v>-2.4966492902815163</v>
      </c>
      <c r="FA49" s="21">
        <f t="shared" si="103"/>
        <v>-2.0418649314264181</v>
      </c>
      <c r="FB49" s="21">
        <f t="shared" si="103"/>
        <v>-2.33877967058429</v>
      </c>
      <c r="FC49" s="21">
        <f t="shared" si="103"/>
        <v>-3.8231239165787301</v>
      </c>
      <c r="FD49" s="21">
        <f t="shared" si="103"/>
        <v>1.6280026929835767</v>
      </c>
      <c r="FE49" s="21">
        <f t="shared" si="103"/>
        <v>1.9774687278444114</v>
      </c>
      <c r="FF49" s="21">
        <f t="shared" si="103"/>
        <v>1.997286429252787</v>
      </c>
      <c r="FG49" s="20">
        <f t="shared" si="103"/>
        <v>2.017609879939708</v>
      </c>
      <c r="FH49" s="20">
        <f t="shared" ref="FH49:GM49" si="104">100*((FH20/FG20)^4-1)</f>
        <v>1.9306146760799336</v>
      </c>
      <c r="FI49" s="20">
        <f t="shared" si="104"/>
        <v>1.64708323637901</v>
      </c>
      <c r="FJ49" s="20">
        <f t="shared" si="104"/>
        <v>1.6258619298726407</v>
      </c>
      <c r="FK49" s="20">
        <f t="shared" si="104"/>
        <v>1.5561866101750699</v>
      </c>
      <c r="FL49" s="20">
        <f t="shared" si="104"/>
        <v>1.5055133675405008</v>
      </c>
      <c r="FM49" s="20">
        <f t="shared" si="104"/>
        <v>1.452592764363092</v>
      </c>
      <c r="FN49" s="20">
        <f t="shared" si="104"/>
        <v>1.4088644622198832</v>
      </c>
      <c r="FO49" s="20">
        <f t="shared" si="104"/>
        <v>1.3484306704136806</v>
      </c>
      <c r="FP49" s="20">
        <f t="shared" si="104"/>
        <v>1.285042881895504</v>
      </c>
      <c r="FQ49" s="20">
        <f t="shared" si="104"/>
        <v>1.218918030439986</v>
      </c>
      <c r="FR49" s="20">
        <f t="shared" si="104"/>
        <v>1.1407914064415436</v>
      </c>
      <c r="FS49" s="20">
        <f t="shared" si="104"/>
        <v>1.047053292802147</v>
      </c>
      <c r="FT49" s="20">
        <f t="shared" si="104"/>
        <v>0.95020325661017147</v>
      </c>
      <c r="FU49" s="20">
        <f t="shared" si="104"/>
        <v>0.86663084240705679</v>
      </c>
      <c r="FV49" s="20">
        <f t="shared" si="104"/>
        <v>0.81094827486665189</v>
      </c>
      <c r="FW49" s="20">
        <f t="shared" si="104"/>
        <v>0.7929683573866253</v>
      </c>
      <c r="FX49" s="20">
        <f t="shared" si="104"/>
        <v>0.79974672662084245</v>
      </c>
      <c r="FY49" s="20">
        <f t="shared" si="104"/>
        <v>0.82702123586957388</v>
      </c>
      <c r="FZ49" s="20">
        <f t="shared" si="104"/>
        <v>0.86728490452931961</v>
      </c>
      <c r="GA49" s="20">
        <f t="shared" si="104"/>
        <v>0.90768669506213762</v>
      </c>
      <c r="GB49" s="20">
        <f t="shared" si="104"/>
        <v>0.94724889675308344</v>
      </c>
      <c r="GC49" s="20">
        <f t="shared" si="104"/>
        <v>0.99173476337199862</v>
      </c>
      <c r="GD49" s="20">
        <f t="shared" si="104"/>
        <v>1.0330274613134849</v>
      </c>
      <c r="GE49" s="20">
        <f t="shared" si="104"/>
        <v>1.0713325207853508</v>
      </c>
      <c r="GF49" s="20">
        <f t="shared" si="104"/>
        <v>1.1072383813275799</v>
      </c>
      <c r="GG49" s="20">
        <f t="shared" si="104"/>
        <v>1.1312315582190591</v>
      </c>
      <c r="GH49" s="20">
        <f t="shared" si="104"/>
        <v>1.1464697453979822</v>
      </c>
      <c r="GI49" s="20">
        <f t="shared" si="104"/>
        <v>1.1528555159395326</v>
      </c>
      <c r="GJ49" s="20">
        <f t="shared" si="104"/>
        <v>1.1504869994108935</v>
      </c>
      <c r="GK49" s="20">
        <f t="shared" si="104"/>
        <v>1.1439851418322045</v>
      </c>
      <c r="GL49" s="20">
        <f t="shared" si="104"/>
        <v>1.1373418399633684</v>
      </c>
      <c r="GM49" s="20">
        <f t="shared" si="104"/>
        <v>1.1326188534388493</v>
      </c>
      <c r="GN49" s="20">
        <f t="shared" ref="GN49:GT49" si="105">100*((GN20/GM20)^4-1)</f>
        <v>1.1311017100230636</v>
      </c>
      <c r="GO49" s="20">
        <f t="shared" si="105"/>
        <v>1.1321956779280606</v>
      </c>
      <c r="GP49" s="20">
        <f t="shared" si="105"/>
        <v>1.1340143417531756</v>
      </c>
      <c r="GQ49" s="20">
        <f t="shared" si="105"/>
        <v>1.1343271349953055</v>
      </c>
      <c r="GR49" s="20">
        <f t="shared" si="105"/>
        <v>1.1361056550577286</v>
      </c>
      <c r="GS49" s="20">
        <f t="shared" si="105"/>
        <v>1.1358344170671497</v>
      </c>
      <c r="GT49" s="20" t="e">
        <f t="shared" si="105"/>
        <v>#N/A</v>
      </c>
    </row>
    <row r="50" spans="2:202" x14ac:dyDescent="0.2">
      <c r="B50" t="str">
        <f t="shared" si="7"/>
        <v xml:space="preserve">   Federal</v>
      </c>
      <c r="C50" s="21"/>
      <c r="D50" s="21">
        <f t="shared" ref="D50:AI50" si="106">100*((D21/C21)^4-1)</f>
        <v>27.89193718611638</v>
      </c>
      <c r="E50" s="21">
        <f t="shared" si="106"/>
        <v>-17.030589614478863</v>
      </c>
      <c r="F50" s="21">
        <f t="shared" si="106"/>
        <v>-2.2476788890627097</v>
      </c>
      <c r="G50" s="21">
        <f t="shared" si="106"/>
        <v>-0.42848414573912752</v>
      </c>
      <c r="H50" s="21">
        <f t="shared" si="106"/>
        <v>-10.231651605311177</v>
      </c>
      <c r="I50" s="21">
        <f t="shared" si="106"/>
        <v>0.24444062396355992</v>
      </c>
      <c r="J50" s="21">
        <f t="shared" si="106"/>
        <v>-8.5607284774611099</v>
      </c>
      <c r="K50" s="21">
        <f t="shared" si="106"/>
        <v>-11.298073139487997</v>
      </c>
      <c r="L50" s="21">
        <f t="shared" si="106"/>
        <v>-6.2381559984979624</v>
      </c>
      <c r="M50" s="21">
        <f t="shared" si="106"/>
        <v>0.902492679021627</v>
      </c>
      <c r="N50" s="21">
        <f t="shared" si="106"/>
        <v>3.7060542316953438</v>
      </c>
      <c r="O50" s="21">
        <f t="shared" si="106"/>
        <v>-2.6360349579253262</v>
      </c>
      <c r="P50" s="21">
        <f t="shared" si="106"/>
        <v>1.8180499839971498</v>
      </c>
      <c r="Q50" s="21">
        <f t="shared" si="106"/>
        <v>1.4043704900047915</v>
      </c>
      <c r="R50" s="21">
        <f t="shared" si="106"/>
        <v>4.9189424158130768</v>
      </c>
      <c r="S50" s="21">
        <f t="shared" si="106"/>
        <v>19.520528469077437</v>
      </c>
      <c r="T50" s="21">
        <f t="shared" si="106"/>
        <v>4.1810498624524683</v>
      </c>
      <c r="U50" s="21">
        <f t="shared" si="106"/>
        <v>7.7137568825012659</v>
      </c>
      <c r="V50" s="21">
        <f t="shared" si="106"/>
        <v>1.4905375969331169</v>
      </c>
      <c r="W50" s="21">
        <f t="shared" si="106"/>
        <v>5.7706532408908995</v>
      </c>
      <c r="X50" s="21">
        <f t="shared" si="106"/>
        <v>9.2802794834651703</v>
      </c>
      <c r="Y50" s="21">
        <f t="shared" si="106"/>
        <v>0.70220897317043729</v>
      </c>
      <c r="Z50" s="21">
        <f t="shared" si="106"/>
        <v>1.8359001356361704</v>
      </c>
      <c r="AA50" s="21">
        <f t="shared" si="106"/>
        <v>-3.8886663487365136</v>
      </c>
      <c r="AB50" s="21">
        <f t="shared" si="106"/>
        <v>-4.6442481068235004</v>
      </c>
      <c r="AC50" s="21">
        <f t="shared" si="106"/>
        <v>7.4755719292616929</v>
      </c>
      <c r="AD50" s="21">
        <f t="shared" si="106"/>
        <v>-0.68701324918925</v>
      </c>
      <c r="AE50" s="21">
        <f t="shared" si="106"/>
        <v>-0.93475162074668772</v>
      </c>
      <c r="AF50" s="21">
        <f t="shared" si="106"/>
        <v>0.84533627889578078</v>
      </c>
      <c r="AG50" s="21">
        <f t="shared" si="106"/>
        <v>-0.6307888307053422</v>
      </c>
      <c r="AH50" s="21">
        <f t="shared" si="106"/>
        <v>13.027295625780578</v>
      </c>
      <c r="AI50" s="21">
        <f t="shared" si="106"/>
        <v>4.5396112014246759</v>
      </c>
      <c r="AJ50" s="21">
        <f t="shared" ref="AJ50:BO50" si="107">100*((AJ21/AI21)^4-1)</f>
        <v>11.886918585515115</v>
      </c>
      <c r="AK50" s="21">
        <f t="shared" si="107"/>
        <v>-5.010658429550463</v>
      </c>
      <c r="AL50" s="21">
        <f t="shared" si="107"/>
        <v>3.2391037793924493</v>
      </c>
      <c r="AM50" s="21">
        <f t="shared" si="107"/>
        <v>4.5231423195178477</v>
      </c>
      <c r="AN50" s="21">
        <f t="shared" si="107"/>
        <v>-3.8677726300073267</v>
      </c>
      <c r="AO50" s="21">
        <f t="shared" si="107"/>
        <v>5.9002665508110619</v>
      </c>
      <c r="AP50" s="21">
        <f t="shared" si="107"/>
        <v>5.7256326716633499</v>
      </c>
      <c r="AQ50" s="21">
        <f t="shared" si="107"/>
        <v>6.8523648227498013</v>
      </c>
      <c r="AR50" s="21">
        <f t="shared" si="107"/>
        <v>9.9167005215447865</v>
      </c>
      <c r="AS50" s="21">
        <f t="shared" si="107"/>
        <v>-8.7732627734984696</v>
      </c>
      <c r="AT50" s="21">
        <f t="shared" si="107"/>
        <v>-7.7604957762980931</v>
      </c>
      <c r="AU50" s="21">
        <f t="shared" si="107"/>
        <v>1.4439247112771003</v>
      </c>
      <c r="AV50" s="21">
        <f t="shared" si="107"/>
        <v>1.5196608874220141</v>
      </c>
      <c r="AW50" s="21">
        <f t="shared" si="107"/>
        <v>6.7568832426684988</v>
      </c>
      <c r="AX50" s="21">
        <f t="shared" si="107"/>
        <v>0.43807817411070094</v>
      </c>
      <c r="AY50" s="21">
        <f t="shared" si="107"/>
        <v>-2.9102880784328877</v>
      </c>
      <c r="AZ50" s="21">
        <f t="shared" si="107"/>
        <v>2.5224818416225148E-2</v>
      </c>
      <c r="BA50" s="21">
        <f t="shared" si="107"/>
        <v>1.7609584087523222</v>
      </c>
      <c r="BB50" s="21">
        <f t="shared" si="107"/>
        <v>3.7202240115946639</v>
      </c>
      <c r="BC50" s="21">
        <f t="shared" si="107"/>
        <v>3.5503247221302381</v>
      </c>
      <c r="BD50" s="21">
        <f t="shared" si="107"/>
        <v>1.6133683579065083</v>
      </c>
      <c r="BE50" s="21">
        <f t="shared" si="107"/>
        <v>3.9532608598537466</v>
      </c>
      <c r="BF50" s="21">
        <f t="shared" si="107"/>
        <v>-1.6153113171714306</v>
      </c>
      <c r="BG50" s="21">
        <f t="shared" si="107"/>
        <v>-1.4947684509711623</v>
      </c>
      <c r="BH50" s="21">
        <f t="shared" si="107"/>
        <v>-1.2154818765919284E-2</v>
      </c>
      <c r="BI50" s="21">
        <f t="shared" si="107"/>
        <v>-1.5415560100395909</v>
      </c>
      <c r="BJ50" s="21">
        <f t="shared" si="107"/>
        <v>1.3004377823329083</v>
      </c>
      <c r="BK50" s="21">
        <f t="shared" si="107"/>
        <v>-7.4376512873651208</v>
      </c>
      <c r="BL50" s="21">
        <f t="shared" si="107"/>
        <v>-0.14413927028356088</v>
      </c>
      <c r="BM50" s="21">
        <f t="shared" si="107"/>
        <v>-0.86959484290701772</v>
      </c>
      <c r="BN50" s="21">
        <f t="shared" si="107"/>
        <v>-0.69789856502396885</v>
      </c>
      <c r="BO50" s="21">
        <f t="shared" si="107"/>
        <v>-1.4435174085505653</v>
      </c>
      <c r="BP50" s="21">
        <f t="shared" ref="BP50:CU50" si="108">100*((BP21/BO21)^4-1)</f>
        <v>-1.2188817253108164</v>
      </c>
      <c r="BQ50" s="21">
        <f t="shared" si="108"/>
        <v>-2.9333301298590686</v>
      </c>
      <c r="BR50" s="21">
        <f t="shared" si="108"/>
        <v>2.2890451188225303</v>
      </c>
      <c r="BS50" s="21">
        <f t="shared" si="108"/>
        <v>-2.0283953811872535</v>
      </c>
      <c r="BT50" s="21">
        <f t="shared" si="108"/>
        <v>3.1256331836501561</v>
      </c>
      <c r="BU50" s="21">
        <f t="shared" si="108"/>
        <v>6.2225030777408596</v>
      </c>
      <c r="BV50" s="21">
        <f t="shared" si="108"/>
        <v>-0.88316996366082368</v>
      </c>
      <c r="BW50" s="21">
        <f t="shared" si="108"/>
        <v>5.5248180008759862</v>
      </c>
      <c r="BX50" s="21">
        <f t="shared" si="108"/>
        <v>1.6486655270762318</v>
      </c>
      <c r="BY50" s="21">
        <f t="shared" si="108"/>
        <v>6.290436368709762</v>
      </c>
      <c r="BZ50" s="21">
        <f t="shared" si="108"/>
        <v>7.8340822741469696</v>
      </c>
      <c r="CA50" s="21">
        <f t="shared" si="108"/>
        <v>1.5015477018123224</v>
      </c>
      <c r="CB50" s="21">
        <f t="shared" si="108"/>
        <v>-4.2606318938531178</v>
      </c>
      <c r="CC50" s="21">
        <f t="shared" si="108"/>
        <v>1.1690172892223405</v>
      </c>
      <c r="CD50" s="21">
        <f t="shared" si="108"/>
        <v>5.1736597636147019</v>
      </c>
      <c r="CE50" s="21">
        <f t="shared" si="108"/>
        <v>-4.5617394075612383</v>
      </c>
      <c r="CF50" s="21">
        <f t="shared" si="108"/>
        <v>51.162258884216349</v>
      </c>
      <c r="CG50" s="21">
        <f t="shared" si="108"/>
        <v>-24.073731934079479</v>
      </c>
      <c r="CH50" s="21">
        <f t="shared" si="108"/>
        <v>-9.1059523097132384</v>
      </c>
      <c r="CI50" s="21">
        <f t="shared" si="108"/>
        <v>4.3533192590030412</v>
      </c>
      <c r="CJ50" s="21">
        <f t="shared" si="108"/>
        <v>0.23295957825875124</v>
      </c>
      <c r="CK50" s="21">
        <f t="shared" si="108"/>
        <v>6.1335544208359405</v>
      </c>
      <c r="CL50" s="21">
        <f t="shared" si="108"/>
        <v>-0.47001002377539125</v>
      </c>
      <c r="CM50" s="21">
        <f t="shared" si="108"/>
        <v>-3.131165692215232</v>
      </c>
      <c r="CN50" s="21">
        <f t="shared" si="108"/>
        <v>1.5679695013476325</v>
      </c>
      <c r="CO50" s="21">
        <f t="shared" si="108"/>
        <v>4.7103137332433098</v>
      </c>
      <c r="CP50" s="21">
        <f t="shared" si="108"/>
        <v>16.756035917896629</v>
      </c>
      <c r="CQ50" s="21">
        <f t="shared" si="108"/>
        <v>0.76337542808804226</v>
      </c>
      <c r="CR50" s="21">
        <f t="shared" si="108"/>
        <v>-1.2879028670465309</v>
      </c>
      <c r="CS50" s="21">
        <f t="shared" si="108"/>
        <v>-1.0977197767282454</v>
      </c>
      <c r="CT50" s="21">
        <f t="shared" si="108"/>
        <v>-2.1826587010148835</v>
      </c>
      <c r="CU50" s="21">
        <f t="shared" si="108"/>
        <v>-0.9991585010909021</v>
      </c>
      <c r="CV50" s="21">
        <f t="shared" ref="CV50:EA50" si="109">100*((CV21/CU21)^4-1)</f>
        <v>1.2968616716512837</v>
      </c>
      <c r="CW50" s="21">
        <f t="shared" si="109"/>
        <v>-0.48905319945905523</v>
      </c>
      <c r="CX50" s="21">
        <f t="shared" si="109"/>
        <v>-1.7443028605743982</v>
      </c>
      <c r="CY50" s="21">
        <f t="shared" si="109"/>
        <v>-4.3904481286399788</v>
      </c>
      <c r="CZ50" s="21">
        <f t="shared" si="109"/>
        <v>-1.1617134936965479</v>
      </c>
      <c r="DA50" s="21">
        <f t="shared" si="109"/>
        <v>1.7630849676851801</v>
      </c>
      <c r="DB50" s="21">
        <f t="shared" si="109"/>
        <v>-7.9839110656241496</v>
      </c>
      <c r="DC50" s="21">
        <f t="shared" si="109"/>
        <v>-0.85005640814738159</v>
      </c>
      <c r="DD50" s="21">
        <f t="shared" si="109"/>
        <v>-2.1610131906841357</v>
      </c>
      <c r="DE50" s="21">
        <f t="shared" si="109"/>
        <v>9.3939879890880817E-2</v>
      </c>
      <c r="DF50" s="21">
        <f t="shared" si="109"/>
        <v>0.40063531000464891</v>
      </c>
      <c r="DG50" s="21">
        <f t="shared" si="109"/>
        <v>0.130639666408916</v>
      </c>
      <c r="DH50" s="21">
        <f t="shared" si="109"/>
        <v>-2.2250238003109879</v>
      </c>
      <c r="DI50" s="21">
        <f t="shared" si="109"/>
        <v>1.305080276839421</v>
      </c>
      <c r="DJ50" s="21">
        <f t="shared" si="109"/>
        <v>1.7621305494854855</v>
      </c>
      <c r="DK50" s="21">
        <f t="shared" si="109"/>
        <v>2.0157155963766993</v>
      </c>
      <c r="DL50" s="21">
        <f t="shared" si="109"/>
        <v>-2.7642227630801819</v>
      </c>
      <c r="DM50" s="21">
        <f t="shared" si="109"/>
        <v>3.9454175202222608</v>
      </c>
      <c r="DN50" s="21">
        <f t="shared" si="109"/>
        <v>4.6229262965271412</v>
      </c>
      <c r="DO50" s="21">
        <f t="shared" si="109"/>
        <v>0.20538971326793387</v>
      </c>
      <c r="DP50" s="21">
        <f t="shared" si="109"/>
        <v>9.083650624518036</v>
      </c>
      <c r="DQ50" s="21">
        <f t="shared" si="109"/>
        <v>-5.5927579387136444</v>
      </c>
      <c r="DR50" s="21">
        <f t="shared" si="109"/>
        <v>-1.0313894748475438</v>
      </c>
      <c r="DS50" s="21">
        <f t="shared" si="109"/>
        <v>-10.617805161299787</v>
      </c>
      <c r="DT50" s="21">
        <f t="shared" si="109"/>
        <v>46.879151278722354</v>
      </c>
      <c r="DU50" s="21">
        <f t="shared" si="109"/>
        <v>-26.219914426773517</v>
      </c>
      <c r="DV50" s="21">
        <f t="shared" si="109"/>
        <v>-6.1354305502248296</v>
      </c>
      <c r="DW50" s="21">
        <f t="shared" si="109"/>
        <v>-1.6478881566363679</v>
      </c>
      <c r="DX50" s="21">
        <f t="shared" si="109"/>
        <v>-3.7829442512513523</v>
      </c>
      <c r="DY50" s="21">
        <f t="shared" si="109"/>
        <v>-1.446212053264273</v>
      </c>
      <c r="DZ50" s="21">
        <f t="shared" si="109"/>
        <v>-0.94616142454283514</v>
      </c>
      <c r="EA50" s="21">
        <f t="shared" si="109"/>
        <v>-2.2236431779938837</v>
      </c>
      <c r="EB50" s="21">
        <f t="shared" ref="EB50:FG50" si="110">100*((EB21/EA21)^4-1)</f>
        <v>-3.3863979549873524</v>
      </c>
      <c r="EC50" s="21">
        <f t="shared" si="110"/>
        <v>-4.672808923955607E-2</v>
      </c>
      <c r="ED50" s="21">
        <f t="shared" si="110"/>
        <v>1.3386941061567681</v>
      </c>
      <c r="EE50" s="21">
        <f t="shared" si="110"/>
        <v>-3.9667581861351664</v>
      </c>
      <c r="EF50" s="21">
        <f t="shared" si="110"/>
        <v>-5.1839211651881438</v>
      </c>
      <c r="EG50" s="21">
        <f t="shared" si="110"/>
        <v>-2.4022392048250407</v>
      </c>
      <c r="EH50" s="21">
        <f t="shared" si="110"/>
        <v>-0.53726181572694154</v>
      </c>
      <c r="EI50" s="21">
        <f t="shared" si="110"/>
        <v>-0.62877597958038711</v>
      </c>
      <c r="EJ50" s="21">
        <f t="shared" si="110"/>
        <v>-1.8922482089018144</v>
      </c>
      <c r="EK50" s="21">
        <f t="shared" si="110"/>
        <v>-2.2150016052888022</v>
      </c>
      <c r="EL50" s="21">
        <f t="shared" si="110"/>
        <v>-2.9027165542386046</v>
      </c>
      <c r="EM50" s="21">
        <f t="shared" si="110"/>
        <v>-1.3333423122041665E-3</v>
      </c>
      <c r="EN50" s="21">
        <f t="shared" si="110"/>
        <v>1.8184170754130813</v>
      </c>
      <c r="EO50" s="21">
        <f t="shared" si="110"/>
        <v>0.48297901247176256</v>
      </c>
      <c r="EP50" s="21">
        <f t="shared" si="110"/>
        <v>0.49726819651576548</v>
      </c>
      <c r="EQ50" s="21">
        <f t="shared" si="110"/>
        <v>-0.17349373161443804</v>
      </c>
      <c r="ER50" s="21">
        <f t="shared" si="110"/>
        <v>0.49322047405531144</v>
      </c>
      <c r="ES50" s="21">
        <f t="shared" si="110"/>
        <v>2.1824496313307851</v>
      </c>
      <c r="ET50" s="21">
        <f t="shared" si="110"/>
        <v>0.92483577000670447</v>
      </c>
      <c r="EU50" s="21">
        <f t="shared" si="110"/>
        <v>0.82101350695398256</v>
      </c>
      <c r="EV50" s="21">
        <f t="shared" si="110"/>
        <v>-0.83013497279318393</v>
      </c>
      <c r="EW50" s="21">
        <f t="shared" si="110"/>
        <v>-1.5162287833527799</v>
      </c>
      <c r="EX50" s="21">
        <f t="shared" si="110"/>
        <v>-2.2129168970232538</v>
      </c>
      <c r="EY50" s="21">
        <f t="shared" si="110"/>
        <v>-4.27065786567481</v>
      </c>
      <c r="EZ50" s="21">
        <f t="shared" si="110"/>
        <v>-2.7110617668004378</v>
      </c>
      <c r="FA50" s="21">
        <f t="shared" si="110"/>
        <v>-2.8363673059799144</v>
      </c>
      <c r="FB50" s="21">
        <f t="shared" si="110"/>
        <v>0.11373101539775554</v>
      </c>
      <c r="FC50" s="21">
        <f t="shared" si="110"/>
        <v>-4.2698106672273362</v>
      </c>
      <c r="FD50" s="21">
        <f t="shared" si="110"/>
        <v>-1.5353378691516539</v>
      </c>
      <c r="FE50" s="21">
        <f t="shared" si="110"/>
        <v>-0.62051876599639177</v>
      </c>
      <c r="FF50" s="21">
        <f t="shared" si="110"/>
        <v>-0.23989037351345166</v>
      </c>
      <c r="FG50" s="20">
        <f t="shared" si="110"/>
        <v>-8.2076144000142737E-2</v>
      </c>
      <c r="FH50" s="20">
        <f t="shared" ref="FH50:GM50" si="111">100*((FH21/FG21)^4-1)</f>
        <v>-1.6649670092305779E-2</v>
      </c>
      <c r="FI50" s="20">
        <f t="shared" si="111"/>
        <v>1.0218297840869361E-2</v>
      </c>
      <c r="FJ50" s="20">
        <f t="shared" si="111"/>
        <v>2.1383083302772832E-2</v>
      </c>
      <c r="FK50" s="20">
        <f t="shared" si="111"/>
        <v>2.6112921215637463E-2</v>
      </c>
      <c r="FL50" s="20">
        <f t="shared" si="111"/>
        <v>2.7814299645934071E-2</v>
      </c>
      <c r="FM50" s="20">
        <f t="shared" si="111"/>
        <v>2.8758466533829186E-2</v>
      </c>
      <c r="FN50" s="20">
        <f t="shared" si="111"/>
        <v>2.9134814065301384E-2</v>
      </c>
      <c r="FO50" s="20">
        <f t="shared" si="111"/>
        <v>2.9132692126343507E-2</v>
      </c>
      <c r="FP50" s="20">
        <f t="shared" si="111"/>
        <v>2.9319750840572922E-2</v>
      </c>
      <c r="FQ50" s="20">
        <f t="shared" si="111"/>
        <v>2.9128435401881703E-2</v>
      </c>
      <c r="FR50" s="20">
        <f t="shared" si="111"/>
        <v>2.9315467092994041E-2</v>
      </c>
      <c r="FS50" s="20">
        <f t="shared" si="111"/>
        <v>2.931331875881682E-2</v>
      </c>
      <c r="FT50" s="20">
        <f t="shared" si="111"/>
        <v>2.931117073965428E-2</v>
      </c>
      <c r="FU50" s="20">
        <f t="shared" si="111"/>
        <v>2.9309023035151149E-2</v>
      </c>
      <c r="FV50" s="20">
        <f t="shared" si="111"/>
        <v>2.9306875645507269E-2</v>
      </c>
      <c r="FW50" s="20">
        <f t="shared" si="111"/>
        <v>2.9115645165411763E-2</v>
      </c>
      <c r="FX50" s="20">
        <f t="shared" si="111"/>
        <v>2.9302595659075337E-2</v>
      </c>
      <c r="FY50" s="20">
        <f t="shared" si="111"/>
        <v>2.9300449210922785E-2</v>
      </c>
      <c r="FZ50" s="20">
        <f t="shared" si="111"/>
        <v>2.929830307736303E-2</v>
      </c>
      <c r="GA50" s="20">
        <f t="shared" si="111"/>
        <v>2.9296157258085209E-2</v>
      </c>
      <c r="GB50" s="20">
        <f t="shared" si="111"/>
        <v>2.9294011753244753E-2</v>
      </c>
      <c r="GC50" s="20">
        <f t="shared" si="111"/>
        <v>2.9291866562486391E-2</v>
      </c>
      <c r="GD50" s="20">
        <f t="shared" si="111"/>
        <v>2.9289721686032166E-2</v>
      </c>
      <c r="GE50" s="20">
        <f t="shared" si="111"/>
        <v>2.9287577123526809E-2</v>
      </c>
      <c r="GF50" s="20">
        <f t="shared" si="111"/>
        <v>2.9285432875170159E-2</v>
      </c>
      <c r="GG50" s="20">
        <f t="shared" si="111"/>
        <v>2.9283288940651353E-2</v>
      </c>
      <c r="GH50" s="20">
        <f t="shared" si="111"/>
        <v>2.9281145320103619E-2</v>
      </c>
      <c r="GI50" s="20">
        <f t="shared" si="111"/>
        <v>2.9279002013304911E-2</v>
      </c>
      <c r="GJ50" s="20">
        <f t="shared" si="111"/>
        <v>2.9276859020344048E-2</v>
      </c>
      <c r="GK50" s="20">
        <f t="shared" si="111"/>
        <v>2.9274716340932372E-2</v>
      </c>
      <c r="GL50" s="20">
        <f t="shared" si="111"/>
        <v>2.9272573975247518E-2</v>
      </c>
      <c r="GM50" s="20">
        <f t="shared" si="111"/>
        <v>2.9270431922978624E-2</v>
      </c>
      <c r="GN50" s="20">
        <f t="shared" ref="GN50:GT50" si="112">100*((GN21/GM21)^4-1)</f>
        <v>2.9268290184347734E-2</v>
      </c>
      <c r="GO50" s="20">
        <f t="shared" si="112"/>
        <v>2.9266148758932964E-2</v>
      </c>
      <c r="GP50" s="20">
        <f t="shared" si="112"/>
        <v>2.9264007647045176E-2</v>
      </c>
      <c r="GQ50" s="20">
        <f t="shared" si="112"/>
        <v>2.9450673933029137E-2</v>
      </c>
      <c r="GR50" s="20">
        <f t="shared" si="112"/>
        <v>2.925971255411941E-2</v>
      </c>
      <c r="GS50" s="20">
        <f t="shared" si="112"/>
        <v>2.9257572383833974E-2</v>
      </c>
      <c r="GT50" s="20" t="e">
        <f t="shared" si="112"/>
        <v>#N/A</v>
      </c>
    </row>
    <row r="51" spans="2:202" x14ac:dyDescent="0.2"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</row>
    <row r="52" spans="2:202" x14ac:dyDescent="0.2">
      <c r="B52" t="str">
        <f>B23</f>
        <v>Personal income (mil. $2012)</v>
      </c>
      <c r="C52" s="21"/>
      <c r="D52" s="21">
        <f t="shared" ref="D52:AI52" si="113">100*((D23/C23)^4-1)</f>
        <v>1.0423601754783185E-2</v>
      </c>
      <c r="E52" s="21">
        <f t="shared" si="113"/>
        <v>5.0731872512975507</v>
      </c>
      <c r="F52" s="21">
        <f t="shared" si="113"/>
        <v>6.4942020271618661</v>
      </c>
      <c r="G52" s="21">
        <f t="shared" si="113"/>
        <v>-4.897787259227071</v>
      </c>
      <c r="H52" s="21">
        <f t="shared" si="113"/>
        <v>4.7798356251202767</v>
      </c>
      <c r="I52" s="21">
        <f t="shared" si="113"/>
        <v>8.3183601398355336</v>
      </c>
      <c r="J52" s="21">
        <f t="shared" si="113"/>
        <v>-1.2085140497971936</v>
      </c>
      <c r="K52" s="21">
        <f t="shared" si="113"/>
        <v>0.48683710688675053</v>
      </c>
      <c r="L52" s="21">
        <f t="shared" si="113"/>
        <v>1.5341183885786425</v>
      </c>
      <c r="M52" s="21">
        <f t="shared" si="113"/>
        <v>-2.1498617220276794</v>
      </c>
      <c r="N52" s="21">
        <f t="shared" si="113"/>
        <v>0.97279931397715735</v>
      </c>
      <c r="O52" s="21">
        <f t="shared" si="113"/>
        <v>3.497513634997218</v>
      </c>
      <c r="P52" s="21">
        <f t="shared" si="113"/>
        <v>-0.33679619451941756</v>
      </c>
      <c r="Q52" s="21">
        <f t="shared" si="113"/>
        <v>-4.0663543590669038</v>
      </c>
      <c r="R52" s="21">
        <f t="shared" si="113"/>
        <v>10.2891001277996</v>
      </c>
      <c r="S52" s="21">
        <f t="shared" si="113"/>
        <v>3.7656455192922378</v>
      </c>
      <c r="T52" s="21">
        <f t="shared" si="113"/>
        <v>4.2963887872983886</v>
      </c>
      <c r="U52" s="21">
        <f t="shared" si="113"/>
        <v>6.6219628879944592</v>
      </c>
      <c r="V52" s="21">
        <f t="shared" si="113"/>
        <v>2.7204692024274557</v>
      </c>
      <c r="W52" s="21">
        <f t="shared" si="113"/>
        <v>6.6594479617272606</v>
      </c>
      <c r="X52" s="21">
        <f t="shared" si="113"/>
        <v>4.1594325031196755</v>
      </c>
      <c r="Y52" s="21">
        <f t="shared" si="113"/>
        <v>4.1525788884434922</v>
      </c>
      <c r="Z52" s="21">
        <f t="shared" si="113"/>
        <v>6.2479476944294898</v>
      </c>
      <c r="AA52" s="21">
        <f t="shared" si="113"/>
        <v>6.4709237638700623</v>
      </c>
      <c r="AB52" s="21">
        <f t="shared" si="113"/>
        <v>5.8540528198923969</v>
      </c>
      <c r="AC52" s="21">
        <f t="shared" si="113"/>
        <v>5.7135049436808361</v>
      </c>
      <c r="AD52" s="21">
        <f t="shared" si="113"/>
        <v>8.6102397965136532</v>
      </c>
      <c r="AE52" s="21">
        <f t="shared" si="113"/>
        <v>-2.7921757560660065</v>
      </c>
      <c r="AF52" s="21">
        <f t="shared" si="113"/>
        <v>2.981431734782225</v>
      </c>
      <c r="AG52" s="21">
        <f t="shared" si="113"/>
        <v>5.8632189607281227</v>
      </c>
      <c r="AH52" s="21">
        <f t="shared" si="113"/>
        <v>12.575061921410224</v>
      </c>
      <c r="AI52" s="21">
        <f t="shared" si="113"/>
        <v>3.2806904728325481</v>
      </c>
      <c r="AJ52" s="21">
        <f t="shared" ref="AJ52:BO52" si="114">100*((AJ23/AI23)^4-1)</f>
        <v>6.8023974101264262</v>
      </c>
      <c r="AK52" s="21">
        <f t="shared" si="114"/>
        <v>6.3207102712099728</v>
      </c>
      <c r="AL52" s="21">
        <f t="shared" si="114"/>
        <v>7.7449220532074703</v>
      </c>
      <c r="AM52" s="21">
        <f t="shared" si="114"/>
        <v>9.9765298401295333</v>
      </c>
      <c r="AN52" s="21">
        <f t="shared" si="114"/>
        <v>3.2886517243233993</v>
      </c>
      <c r="AO52" s="21">
        <f t="shared" si="114"/>
        <v>4.8925087240882403</v>
      </c>
      <c r="AP52" s="21">
        <f t="shared" si="114"/>
        <v>4.0771824073396523</v>
      </c>
      <c r="AQ52" s="21">
        <f t="shared" si="114"/>
        <v>10.572233571153667</v>
      </c>
      <c r="AR52" s="21">
        <f t="shared" si="114"/>
        <v>5.0078611582802468</v>
      </c>
      <c r="AS52" s="21">
        <f t="shared" si="114"/>
        <v>1.7220337589058055</v>
      </c>
      <c r="AT52" s="21">
        <f t="shared" si="114"/>
        <v>-0.1030235053371964</v>
      </c>
      <c r="AU52" s="21">
        <f t="shared" si="114"/>
        <v>3.2295346627069232</v>
      </c>
      <c r="AV52" s="21">
        <f t="shared" si="114"/>
        <v>3.4146506050727998</v>
      </c>
      <c r="AW52" s="21">
        <f t="shared" si="114"/>
        <v>4.1314041375938526</v>
      </c>
      <c r="AX52" s="21">
        <f t="shared" si="114"/>
        <v>5.3612728119039721</v>
      </c>
      <c r="AY52" s="21">
        <f t="shared" si="114"/>
        <v>9.0477837264484773</v>
      </c>
      <c r="AZ52" s="21">
        <f t="shared" si="114"/>
        <v>1.4710974927508724</v>
      </c>
      <c r="BA52" s="21">
        <f t="shared" si="114"/>
        <v>1.6832387579357677</v>
      </c>
      <c r="BB52" s="21">
        <f t="shared" si="114"/>
        <v>7.4373755906831596</v>
      </c>
      <c r="BC52" s="21">
        <f t="shared" si="114"/>
        <v>-4.8472048838192343</v>
      </c>
      <c r="BD52" s="21">
        <f t="shared" si="114"/>
        <v>4.2116221451280023</v>
      </c>
      <c r="BE52" s="21">
        <f t="shared" si="114"/>
        <v>-2.7999275778945787</v>
      </c>
      <c r="BF52" s="21">
        <f t="shared" si="114"/>
        <v>4.5157372223788794</v>
      </c>
      <c r="BG52" s="21">
        <f t="shared" si="114"/>
        <v>3.5771438334556871</v>
      </c>
      <c r="BH52" s="21">
        <f t="shared" si="114"/>
        <v>4.8721774830156717</v>
      </c>
      <c r="BI52" s="21">
        <f t="shared" si="114"/>
        <v>-8.5788891396265665E-2</v>
      </c>
      <c r="BJ52" s="21">
        <f t="shared" si="114"/>
        <v>7.2240545736740325</v>
      </c>
      <c r="BK52" s="21">
        <f t="shared" si="114"/>
        <v>3.2986624096558392</v>
      </c>
      <c r="BL52" s="21">
        <f t="shared" si="114"/>
        <v>3.7693425880520826</v>
      </c>
      <c r="BM52" s="21">
        <f t="shared" si="114"/>
        <v>5.6756590788982653</v>
      </c>
      <c r="BN52" s="21">
        <f t="shared" si="114"/>
        <v>1.2368816036373742</v>
      </c>
      <c r="BO52" s="21">
        <f t="shared" si="114"/>
        <v>11.713600075860398</v>
      </c>
      <c r="BP52" s="21">
        <f t="shared" ref="BP52:CU52" si="115">100*((BP23/BO23)^4-1)</f>
        <v>5.5001968066123785</v>
      </c>
      <c r="BQ52" s="21">
        <f t="shared" si="115"/>
        <v>5.9272339478276592</v>
      </c>
      <c r="BR52" s="21">
        <f t="shared" si="115"/>
        <v>4.5469150704341876</v>
      </c>
      <c r="BS52" s="21">
        <f t="shared" si="115"/>
        <v>11.616784385232259</v>
      </c>
      <c r="BT52" s="21">
        <f t="shared" si="115"/>
        <v>7.2504543411301636</v>
      </c>
      <c r="BU52" s="21">
        <f t="shared" si="115"/>
        <v>4.5941776811134316</v>
      </c>
      <c r="BV52" s="21">
        <f t="shared" si="115"/>
        <v>8.6411356807784223</v>
      </c>
      <c r="BW52" s="21">
        <f t="shared" si="115"/>
        <v>23.547658411862614</v>
      </c>
      <c r="BX52" s="21">
        <f t="shared" si="115"/>
        <v>9.9830612208918534</v>
      </c>
      <c r="BY52" s="21">
        <f t="shared" si="115"/>
        <v>10.027078950249969</v>
      </c>
      <c r="BZ52" s="21">
        <f t="shared" si="115"/>
        <v>7.3830329809085216</v>
      </c>
      <c r="CA52" s="21">
        <f t="shared" si="115"/>
        <v>14.269590507021368</v>
      </c>
      <c r="CB52" s="21">
        <f t="shared" si="115"/>
        <v>-1.4278304499437677</v>
      </c>
      <c r="CC52" s="21">
        <f t="shared" si="115"/>
        <v>8.7244476315137867</v>
      </c>
      <c r="CD52" s="21">
        <f t="shared" si="115"/>
        <v>8.749173421349866</v>
      </c>
      <c r="CE52" s="21">
        <f t="shared" si="115"/>
        <v>9.4768355396610993</v>
      </c>
      <c r="CF52" s="21">
        <f t="shared" si="115"/>
        <v>-4.3040724581866918</v>
      </c>
      <c r="CG52" s="21">
        <f t="shared" si="115"/>
        <v>-2.3014593124347393</v>
      </c>
      <c r="CH52" s="21">
        <f t="shared" si="115"/>
        <v>2.0632609711844996</v>
      </c>
      <c r="CI52" s="21">
        <f t="shared" si="115"/>
        <v>-0.50752632809369924</v>
      </c>
      <c r="CJ52" s="21">
        <f t="shared" si="115"/>
        <v>3.6145834679062849</v>
      </c>
      <c r="CK52" s="21">
        <f t="shared" si="115"/>
        <v>-9.4187875034440705</v>
      </c>
      <c r="CL52" s="21">
        <f t="shared" si="115"/>
        <v>1.5156270229208957</v>
      </c>
      <c r="CM52" s="21">
        <f t="shared" si="115"/>
        <v>4.2343556158426887</v>
      </c>
      <c r="CN52" s="21">
        <f t="shared" si="115"/>
        <v>-3.7773422504765231</v>
      </c>
      <c r="CO52" s="21">
        <f t="shared" si="115"/>
        <v>-2.106283231141981</v>
      </c>
      <c r="CP52" s="21">
        <f t="shared" si="115"/>
        <v>3.4984633542049837</v>
      </c>
      <c r="CQ52" s="21">
        <f t="shared" si="115"/>
        <v>-0.7883404278128614</v>
      </c>
      <c r="CR52" s="21">
        <f t="shared" si="115"/>
        <v>5.337653623280314</v>
      </c>
      <c r="CS52" s="21">
        <f t="shared" si="115"/>
        <v>0.79438291792652826</v>
      </c>
      <c r="CT52" s="21">
        <f t="shared" si="115"/>
        <v>-3.0625958905459827</v>
      </c>
      <c r="CU52" s="21">
        <f t="shared" si="115"/>
        <v>-4.2209285734810091</v>
      </c>
      <c r="CV52" s="21">
        <f t="shared" ref="CV52:EA52" si="116">100*((CV23/CU23)^4-1)</f>
        <v>4.2445254225427664</v>
      </c>
      <c r="CW52" s="21">
        <f t="shared" si="116"/>
        <v>-3.0513579197500862</v>
      </c>
      <c r="CX52" s="21">
        <f t="shared" si="116"/>
        <v>176.0200126961565</v>
      </c>
      <c r="CY52" s="21">
        <f t="shared" si="116"/>
        <v>-58.14505300613844</v>
      </c>
      <c r="CZ52" s="21">
        <f t="shared" si="116"/>
        <v>10.446313093670012</v>
      </c>
      <c r="DA52" s="21">
        <f t="shared" si="116"/>
        <v>6.6467501872336854</v>
      </c>
      <c r="DB52" s="21">
        <f t="shared" si="116"/>
        <v>18.697876783846247</v>
      </c>
      <c r="DC52" s="21">
        <f t="shared" si="116"/>
        <v>9.6357039623659269</v>
      </c>
      <c r="DD52" s="21">
        <f t="shared" si="116"/>
        <v>1.0755570258020652</v>
      </c>
      <c r="DE52" s="21">
        <f t="shared" si="116"/>
        <v>0.4109792685352387</v>
      </c>
      <c r="DF52" s="21">
        <f t="shared" si="116"/>
        <v>8.2440287472246077</v>
      </c>
      <c r="DG52" s="21">
        <f t="shared" si="116"/>
        <v>8.3027101050583632</v>
      </c>
      <c r="DH52" s="21">
        <f t="shared" si="116"/>
        <v>8.26803691321809</v>
      </c>
      <c r="DI52" s="21">
        <f t="shared" si="116"/>
        <v>4.1345159592495184</v>
      </c>
      <c r="DJ52" s="21">
        <f t="shared" si="116"/>
        <v>2.2083801582645668</v>
      </c>
      <c r="DK52" s="21">
        <f t="shared" si="116"/>
        <v>-2.0501982132067331</v>
      </c>
      <c r="DL52" s="21">
        <f t="shared" si="116"/>
        <v>3.1351143288014693</v>
      </c>
      <c r="DM52" s="21">
        <f t="shared" si="116"/>
        <v>-8.5821003432007377</v>
      </c>
      <c r="DN52" s="21">
        <f t="shared" si="116"/>
        <v>-4.0273728347085651</v>
      </c>
      <c r="DO52" s="21">
        <f t="shared" si="116"/>
        <v>-13.049537512871989</v>
      </c>
      <c r="DP52" s="21">
        <f t="shared" si="116"/>
        <v>-2.94966991082245</v>
      </c>
      <c r="DQ52" s="21">
        <f t="shared" si="116"/>
        <v>-9.386685235871294</v>
      </c>
      <c r="DR52" s="21">
        <f t="shared" si="116"/>
        <v>-5.0296572228464953</v>
      </c>
      <c r="DS52" s="21">
        <f t="shared" si="116"/>
        <v>2.6543916031556369</v>
      </c>
      <c r="DT52" s="21">
        <f t="shared" si="116"/>
        <v>7.3813712310407897</v>
      </c>
      <c r="DU52" s="21">
        <f t="shared" si="116"/>
        <v>6.5892467827214585</v>
      </c>
      <c r="DV52" s="21">
        <f t="shared" si="116"/>
        <v>4.1213948354714702</v>
      </c>
      <c r="DW52" s="21">
        <f t="shared" si="116"/>
        <v>8.2200740727510713</v>
      </c>
      <c r="DX52" s="21">
        <f t="shared" si="116"/>
        <v>-0.7974747922342762</v>
      </c>
      <c r="DY52" s="21">
        <f t="shared" si="116"/>
        <v>3.4025116191098492</v>
      </c>
      <c r="DZ52" s="21">
        <f t="shared" si="116"/>
        <v>5.9146035684872533</v>
      </c>
      <c r="EA52" s="21">
        <f t="shared" si="116"/>
        <v>18.291080385817239</v>
      </c>
      <c r="EB52" s="21">
        <f t="shared" ref="EB52:FG52" si="117">100*((EB23/EA23)^4-1)</f>
        <v>10.623768305013792</v>
      </c>
      <c r="EC52" s="21">
        <f t="shared" si="117"/>
        <v>4.795415103534939</v>
      </c>
      <c r="ED52" s="21">
        <f t="shared" si="117"/>
        <v>16.756616149622694</v>
      </c>
      <c r="EE52" s="21">
        <f t="shared" si="117"/>
        <v>-10.617012155146666</v>
      </c>
      <c r="EF52" s="21">
        <f t="shared" si="117"/>
        <v>0.87711079095245115</v>
      </c>
      <c r="EG52" s="21">
        <f t="shared" si="117"/>
        <v>1.633747398952079</v>
      </c>
      <c r="EH52" s="21">
        <f t="shared" si="117"/>
        <v>-0.83927206753362515</v>
      </c>
      <c r="EI52" s="21">
        <f t="shared" si="117"/>
        <v>16.311850074843413</v>
      </c>
      <c r="EJ52" s="21">
        <f t="shared" si="117"/>
        <v>10.669732330247129</v>
      </c>
      <c r="EK52" s="21">
        <f t="shared" si="117"/>
        <v>13.503549332086063</v>
      </c>
      <c r="EL52" s="21">
        <f t="shared" si="117"/>
        <v>11.39836061828008</v>
      </c>
      <c r="EM52" s="21">
        <f t="shared" si="117"/>
        <v>4.1834703423447861</v>
      </c>
      <c r="EN52" s="21">
        <f t="shared" si="117"/>
        <v>3.2410558877545625</v>
      </c>
      <c r="EO52" s="21">
        <f t="shared" si="117"/>
        <v>2.774546005840306</v>
      </c>
      <c r="EP52" s="21">
        <f t="shared" si="117"/>
        <v>-0.43711165802955421</v>
      </c>
      <c r="EQ52" s="21">
        <f t="shared" si="117"/>
        <v>11.183414494666399</v>
      </c>
      <c r="ER52" s="21">
        <f t="shared" si="117"/>
        <v>5.0671656848091828</v>
      </c>
      <c r="ES52" s="21">
        <f t="shared" si="117"/>
        <v>6.2299644988057512</v>
      </c>
      <c r="ET52" s="21">
        <f t="shared" si="117"/>
        <v>9.550343015756436</v>
      </c>
      <c r="EU52" s="21">
        <f t="shared" si="117"/>
        <v>4.9018539388868243</v>
      </c>
      <c r="EV52" s="21">
        <f t="shared" si="117"/>
        <v>3.963002526189352</v>
      </c>
      <c r="EW52" s="21">
        <f t="shared" si="117"/>
        <v>4.0617826647652677</v>
      </c>
      <c r="EX52" s="21">
        <f t="shared" si="117"/>
        <v>5.7262906244796685</v>
      </c>
      <c r="EY52" s="21">
        <f t="shared" si="117"/>
        <v>10.410297108842602</v>
      </c>
      <c r="EZ52" s="21">
        <f t="shared" si="117"/>
        <v>3.4161826785667371</v>
      </c>
      <c r="FA52" s="21">
        <f t="shared" si="117"/>
        <v>7.0549993134142452</v>
      </c>
      <c r="FB52" s="21">
        <f t="shared" si="117"/>
        <v>3.0832598578564019</v>
      </c>
      <c r="FC52" s="20">
        <f t="shared" si="117"/>
        <v>8.724848898762394</v>
      </c>
      <c r="FD52" s="20">
        <f t="shared" si="117"/>
        <v>3.6868308225902036</v>
      </c>
      <c r="FE52" s="20">
        <f t="shared" si="117"/>
        <v>3.4117797830049312</v>
      </c>
      <c r="FF52" s="20">
        <f t="shared" si="117"/>
        <v>2.9984077757645666</v>
      </c>
      <c r="FG52" s="26">
        <f t="shared" si="117"/>
        <v>3.5565345706755958</v>
      </c>
      <c r="FH52" s="26">
        <f t="shared" ref="FH52:GM52" si="118">100*((FH23/FG23)^4-1)</f>
        <v>3.6417399462700395</v>
      </c>
      <c r="FI52" s="26">
        <f t="shared" si="118"/>
        <v>4.1914063301610627</v>
      </c>
      <c r="FJ52" s="26">
        <f t="shared" si="118"/>
        <v>4.0628238761940327</v>
      </c>
      <c r="FK52" s="26">
        <f t="shared" si="118"/>
        <v>4.0762405226605791</v>
      </c>
      <c r="FL52" s="26">
        <f t="shared" si="118"/>
        <v>3.2084335221977289</v>
      </c>
      <c r="FM52" s="26">
        <f t="shared" si="118"/>
        <v>3.1475975666030553</v>
      </c>
      <c r="FN52" s="26">
        <f t="shared" si="118"/>
        <v>3.4874753954999616</v>
      </c>
      <c r="FO52" s="26">
        <f t="shared" si="118"/>
        <v>3.2804198208519875</v>
      </c>
      <c r="FP52" s="26">
        <f t="shared" si="118"/>
        <v>2.7384503429530582</v>
      </c>
      <c r="FQ52" s="26">
        <f t="shared" si="118"/>
        <v>2.7098430885449165</v>
      </c>
      <c r="FR52" s="26">
        <f t="shared" si="118"/>
        <v>2.5326801385415321</v>
      </c>
      <c r="FS52" s="26">
        <f t="shared" si="118"/>
        <v>3.1514975548224022</v>
      </c>
      <c r="FT52" s="26">
        <f t="shared" si="118"/>
        <v>2.5605489286595118</v>
      </c>
      <c r="FU52" s="26">
        <f t="shared" si="118"/>
        <v>2.5943142978887224</v>
      </c>
      <c r="FV52" s="26">
        <f t="shared" si="118"/>
        <v>2.7421926740727187</v>
      </c>
      <c r="FW52" s="26">
        <f t="shared" si="118"/>
        <v>3.4312579514086172</v>
      </c>
      <c r="FX52" s="26">
        <f t="shared" si="118"/>
        <v>3.1070089086171704</v>
      </c>
      <c r="FY52" s="26">
        <f t="shared" si="118"/>
        <v>3.3607966128458067</v>
      </c>
      <c r="FZ52" s="26">
        <f t="shared" si="118"/>
        <v>3.6376004421908359</v>
      </c>
      <c r="GA52" s="26">
        <f t="shared" si="118"/>
        <v>4.3333062950139167</v>
      </c>
      <c r="GB52" s="20">
        <f t="shared" si="118"/>
        <v>3.9281092477086332</v>
      </c>
      <c r="GC52" s="20">
        <f t="shared" si="118"/>
        <v>3.9868945374732068</v>
      </c>
      <c r="GD52" s="20">
        <f t="shared" si="118"/>
        <v>4.0167722962463071</v>
      </c>
      <c r="GE52" s="20">
        <f t="shared" si="118"/>
        <v>4.4955174701381884</v>
      </c>
      <c r="GF52" s="20">
        <f t="shared" si="118"/>
        <v>3.9742192493097184</v>
      </c>
      <c r="GG52" s="20">
        <f t="shared" si="118"/>
        <v>3.8943228864883661</v>
      </c>
      <c r="GH52" s="20">
        <f t="shared" si="118"/>
        <v>3.8680527531010256</v>
      </c>
      <c r="GI52" s="20">
        <f t="shared" si="118"/>
        <v>4.3725287203310703</v>
      </c>
      <c r="GJ52" s="20">
        <f t="shared" si="118"/>
        <v>3.8141256288065861</v>
      </c>
      <c r="GK52" s="20">
        <f t="shared" si="118"/>
        <v>3.7868300190833981</v>
      </c>
      <c r="GL52" s="20">
        <f t="shared" si="118"/>
        <v>3.8055119042386787</v>
      </c>
      <c r="GM52" s="20">
        <f t="shared" si="118"/>
        <v>4.3483563778394796</v>
      </c>
      <c r="GN52" s="20">
        <f t="shared" ref="GN52:GT52" si="119">100*((GN23/GM23)^4-1)</f>
        <v>3.7996421866500318</v>
      </c>
      <c r="GO52" s="20">
        <f t="shared" si="119"/>
        <v>3.8787054981539892</v>
      </c>
      <c r="GP52" s="20">
        <f t="shared" si="119"/>
        <v>3.8624467866026801</v>
      </c>
      <c r="GQ52" s="20">
        <f t="shared" si="119"/>
        <v>4.4609678934991237</v>
      </c>
      <c r="GR52" s="20">
        <f t="shared" si="119"/>
        <v>3.8824500604587975</v>
      </c>
      <c r="GS52" s="20">
        <f t="shared" si="119"/>
        <v>3.8987736119561411</v>
      </c>
      <c r="GT52" s="20" t="e">
        <f t="shared" si="119"/>
        <v>#N/A</v>
      </c>
    </row>
    <row r="53" spans="2:202" x14ac:dyDescent="0.2">
      <c r="B53" t="str">
        <f>B24</f>
        <v>Personal income (mil. $)</v>
      </c>
      <c r="C53" s="21"/>
      <c r="D53" s="21">
        <f t="shared" ref="D53:AI53" si="120">100*((D24/C24)^4-1)</f>
        <v>10.166456597506478</v>
      </c>
      <c r="E53" s="21">
        <f t="shared" si="120"/>
        <v>15.247151134980408</v>
      </c>
      <c r="F53" s="21">
        <f t="shared" si="120"/>
        <v>17.438668844019322</v>
      </c>
      <c r="G53" s="21">
        <f t="shared" si="120"/>
        <v>5.3595375596184658</v>
      </c>
      <c r="H53" s="21">
        <f t="shared" si="120"/>
        <v>11.980901704269375</v>
      </c>
      <c r="I53" s="21">
        <f t="shared" si="120"/>
        <v>15.636913278772546</v>
      </c>
      <c r="J53" s="21">
        <f t="shared" si="120"/>
        <v>4.9901022258686867</v>
      </c>
      <c r="K53" s="21">
        <f t="shared" si="120"/>
        <v>5.6933243179150272</v>
      </c>
      <c r="L53" s="21">
        <f t="shared" si="120"/>
        <v>5.4938940189716012</v>
      </c>
      <c r="M53" s="21">
        <f t="shared" si="120"/>
        <v>4.1857699064940856</v>
      </c>
      <c r="N53" s="21">
        <f t="shared" si="120"/>
        <v>5.499155956487245</v>
      </c>
      <c r="O53" s="21">
        <f t="shared" si="120"/>
        <v>6.9662834709631749</v>
      </c>
      <c r="P53" s="21">
        <f t="shared" si="120"/>
        <v>3.3534694722677116</v>
      </c>
      <c r="Q53" s="21">
        <f t="shared" si="120"/>
        <v>1.0824618043144385</v>
      </c>
      <c r="R53" s="21">
        <f t="shared" si="120"/>
        <v>13.230965061841049</v>
      </c>
      <c r="S53" s="21">
        <f t="shared" si="120"/>
        <v>8.3241588962122961</v>
      </c>
      <c r="T53" s="21">
        <f t="shared" si="120"/>
        <v>8.3958225159265218</v>
      </c>
      <c r="U53" s="21">
        <f t="shared" si="120"/>
        <v>9.9512458546274107</v>
      </c>
      <c r="V53" s="21">
        <f t="shared" si="120"/>
        <v>5.2769524931620904</v>
      </c>
      <c r="W53" s="21">
        <f t="shared" si="120"/>
        <v>11.779807536904908</v>
      </c>
      <c r="X53" s="21">
        <f t="shared" si="120"/>
        <v>7.5805978901372084</v>
      </c>
      <c r="Y53" s="21">
        <f t="shared" si="120"/>
        <v>7.4570161425359993</v>
      </c>
      <c r="Z53" s="21">
        <f t="shared" si="120"/>
        <v>9.2421949521026328</v>
      </c>
      <c r="AA53" s="21">
        <f t="shared" si="120"/>
        <v>9.5233156245855923</v>
      </c>
      <c r="AB53" s="21">
        <f t="shared" si="120"/>
        <v>5.4087099171701514</v>
      </c>
      <c r="AC53" s="21">
        <f t="shared" si="120"/>
        <v>7.9608253408127938</v>
      </c>
      <c r="AD53" s="21">
        <f t="shared" si="120"/>
        <v>11.264731799313953</v>
      </c>
      <c r="AE53" s="21">
        <f t="shared" si="120"/>
        <v>0.9157878598731406</v>
      </c>
      <c r="AF53" s="21">
        <f t="shared" si="120"/>
        <v>7.0107577334367566</v>
      </c>
      <c r="AG53" s="21">
        <f t="shared" si="120"/>
        <v>9.9339008069156733</v>
      </c>
      <c r="AH53" s="21">
        <f t="shared" si="120"/>
        <v>16.5171500935819</v>
      </c>
      <c r="AI53" s="21">
        <f t="shared" si="120"/>
        <v>6.5822881184575355</v>
      </c>
      <c r="AJ53" s="21">
        <f t="shared" ref="AJ53:BO53" si="121">100*((AJ24/AI24)^4-1)</f>
        <v>11.603727123090124</v>
      </c>
      <c r="AK53" s="21">
        <f t="shared" si="121"/>
        <v>11.656615385146928</v>
      </c>
      <c r="AL53" s="21">
        <f t="shared" si="121"/>
        <v>12.164043708347805</v>
      </c>
      <c r="AM53" s="21">
        <f t="shared" si="121"/>
        <v>15.117672673538763</v>
      </c>
      <c r="AN53" s="21">
        <f t="shared" si="121"/>
        <v>8.9721154521714688</v>
      </c>
      <c r="AO53" s="21">
        <f t="shared" si="121"/>
        <v>7.3864514403695569</v>
      </c>
      <c r="AP53" s="21">
        <f t="shared" si="121"/>
        <v>7.3946749547953994</v>
      </c>
      <c r="AQ53" s="21">
        <f t="shared" si="121"/>
        <v>17.120737881843095</v>
      </c>
      <c r="AR53" s="21">
        <f t="shared" si="121"/>
        <v>8.8749376985726833</v>
      </c>
      <c r="AS53" s="21">
        <f t="shared" si="121"/>
        <v>6.9911268677853355</v>
      </c>
      <c r="AT53" s="21">
        <f t="shared" si="121"/>
        <v>5.2857580873727716</v>
      </c>
      <c r="AU53" s="21">
        <f t="shared" si="121"/>
        <v>5.4160025466002404</v>
      </c>
      <c r="AV53" s="21">
        <f t="shared" si="121"/>
        <v>5.6971826567042694</v>
      </c>
      <c r="AW53" s="21">
        <f t="shared" si="121"/>
        <v>6.9895227557139616</v>
      </c>
      <c r="AX53" s="21">
        <f t="shared" si="121"/>
        <v>8.4497191658022395</v>
      </c>
      <c r="AY53" s="21">
        <f t="shared" si="121"/>
        <v>11.810562472911833</v>
      </c>
      <c r="AZ53" s="21">
        <f t="shared" si="121"/>
        <v>4.1998180301983767</v>
      </c>
      <c r="BA53" s="21">
        <f t="shared" si="121"/>
        <v>4.3003671503939689</v>
      </c>
      <c r="BB53" s="21">
        <f t="shared" si="121"/>
        <v>10.464502573917155</v>
      </c>
      <c r="BC53" s="21">
        <f t="shared" si="121"/>
        <v>-2.5621349490624779</v>
      </c>
      <c r="BD53" s="21">
        <f t="shared" si="121"/>
        <v>7.0413847372443383</v>
      </c>
      <c r="BE53" s="21">
        <f t="shared" si="121"/>
        <v>-1.0981360740155766</v>
      </c>
      <c r="BF53" s="21">
        <f t="shared" si="121"/>
        <v>6.9460922507946332</v>
      </c>
      <c r="BG53" s="21">
        <f t="shared" si="121"/>
        <v>5.0704694259661176</v>
      </c>
      <c r="BH53" s="21">
        <f t="shared" si="121"/>
        <v>7.2329057745186276</v>
      </c>
      <c r="BI53" s="21">
        <f t="shared" si="121"/>
        <v>2.8132406399770993</v>
      </c>
      <c r="BJ53" s="21">
        <f t="shared" si="121"/>
        <v>9.2491864055486381</v>
      </c>
      <c r="BK53" s="21">
        <f t="shared" si="121"/>
        <v>5.3350401968921046</v>
      </c>
      <c r="BL53" s="21">
        <f t="shared" si="121"/>
        <v>6.207362533089289</v>
      </c>
      <c r="BM53" s="21">
        <f t="shared" si="121"/>
        <v>7.4079379194599504</v>
      </c>
      <c r="BN53" s="21">
        <f t="shared" si="121"/>
        <v>3.032061555802823</v>
      </c>
      <c r="BO53" s="21">
        <f t="shared" si="121"/>
        <v>14.219053566118255</v>
      </c>
      <c r="BP53" s="21">
        <f t="shared" ref="BP53:CU53" si="122">100*((BP24/BO24)^4-1)</f>
        <v>8.3556116467642827</v>
      </c>
      <c r="BQ53" s="21">
        <f t="shared" si="122"/>
        <v>7.7451105966018785</v>
      </c>
      <c r="BR53" s="21">
        <f t="shared" si="122"/>
        <v>7.4209291745706674</v>
      </c>
      <c r="BS53" s="21">
        <f t="shared" si="122"/>
        <v>13.602829190800181</v>
      </c>
      <c r="BT53" s="21">
        <f t="shared" si="122"/>
        <v>8.3280633169196872</v>
      </c>
      <c r="BU53" s="21">
        <f t="shared" si="122"/>
        <v>5.7047055281005843</v>
      </c>
      <c r="BV53" s="21">
        <f t="shared" si="122"/>
        <v>10.008666438584978</v>
      </c>
      <c r="BW53" s="21">
        <f t="shared" si="122"/>
        <v>23.587228483900958</v>
      </c>
      <c r="BX53" s="21">
        <f t="shared" si="122"/>
        <v>10.777621658702241</v>
      </c>
      <c r="BY53" s="21">
        <f t="shared" si="122"/>
        <v>11.399189546903221</v>
      </c>
      <c r="BZ53" s="21">
        <f t="shared" si="122"/>
        <v>8.5166856799106849</v>
      </c>
      <c r="CA53" s="21">
        <f t="shared" si="122"/>
        <v>15.472769744824344</v>
      </c>
      <c r="CB53" s="21">
        <f t="shared" si="122"/>
        <v>0.74589482830347276</v>
      </c>
      <c r="CC53" s="21">
        <f t="shared" si="122"/>
        <v>11.045049273434216</v>
      </c>
      <c r="CD53" s="21">
        <f t="shared" si="122"/>
        <v>11.341193164060304</v>
      </c>
      <c r="CE53" s="21">
        <f t="shared" si="122"/>
        <v>13.180583492513387</v>
      </c>
      <c r="CF53" s="21">
        <f t="shared" si="122"/>
        <v>-2.5764435778562245</v>
      </c>
      <c r="CG53" s="21">
        <f t="shared" si="122"/>
        <v>0.13677671935385938</v>
      </c>
      <c r="CH53" s="21">
        <f t="shared" si="122"/>
        <v>4.3351671997622798</v>
      </c>
      <c r="CI53" s="21">
        <f t="shared" si="122"/>
        <v>2.2189922952327246</v>
      </c>
      <c r="CJ53" s="21">
        <f t="shared" si="122"/>
        <v>5.5694969586324028</v>
      </c>
      <c r="CK53" s="21">
        <f t="shared" si="122"/>
        <v>-9.2051861568065885</v>
      </c>
      <c r="CL53" s="21">
        <f t="shared" si="122"/>
        <v>1.7701572853784153</v>
      </c>
      <c r="CM53" s="21">
        <f t="shared" si="122"/>
        <v>5.014129370058007</v>
      </c>
      <c r="CN53" s="21">
        <f t="shared" si="122"/>
        <v>-0.81035151262315308</v>
      </c>
      <c r="CO53" s="21">
        <f t="shared" si="122"/>
        <v>-0.17928007590168882</v>
      </c>
      <c r="CP53" s="21">
        <f t="shared" si="122"/>
        <v>5.4273736269585315</v>
      </c>
      <c r="CQ53" s="21">
        <f t="shared" si="122"/>
        <v>2.0390993216672371</v>
      </c>
      <c r="CR53" s="21">
        <f t="shared" si="122"/>
        <v>5.4456098493429472</v>
      </c>
      <c r="CS53" s="21">
        <f t="shared" si="122"/>
        <v>3.3099504708337113</v>
      </c>
      <c r="CT53" s="21">
        <f t="shared" si="122"/>
        <v>-1.2694667124505066</v>
      </c>
      <c r="CU53" s="21">
        <f t="shared" si="122"/>
        <v>-1.0016255032499366</v>
      </c>
      <c r="CV53" s="21">
        <f t="shared" ref="CV53:EA53" si="123">100*((CV24/CU24)^4-1)</f>
        <v>7.1324229878294343</v>
      </c>
      <c r="CW53" s="21">
        <f t="shared" si="123"/>
        <v>-1.0828732063395963</v>
      </c>
      <c r="CX53" s="21">
        <f t="shared" si="123"/>
        <v>185.57883920637045</v>
      </c>
      <c r="CY53" s="21">
        <f t="shared" si="123"/>
        <v>-57.183091582730263</v>
      </c>
      <c r="CZ53" s="21">
        <f t="shared" si="123"/>
        <v>13.122182373275603</v>
      </c>
      <c r="DA53" s="21">
        <f t="shared" si="123"/>
        <v>11.277274168804796</v>
      </c>
      <c r="DB53" s="21">
        <f t="shared" si="123"/>
        <v>22.448095045468651</v>
      </c>
      <c r="DC53" s="21">
        <f t="shared" si="123"/>
        <v>11.8775059365815</v>
      </c>
      <c r="DD53" s="21">
        <f t="shared" si="123"/>
        <v>4.3636550311982436</v>
      </c>
      <c r="DE53" s="21">
        <f t="shared" si="123"/>
        <v>3.3374374905165372</v>
      </c>
      <c r="DF53" s="21">
        <f t="shared" si="123"/>
        <v>7.5122868586727343</v>
      </c>
      <c r="DG53" s="21">
        <f t="shared" si="123"/>
        <v>12.458270211509937</v>
      </c>
      <c r="DH53" s="21">
        <f t="shared" si="123"/>
        <v>11.822264068158027</v>
      </c>
      <c r="DI53" s="21">
        <f t="shared" si="123"/>
        <v>6.5036289688433335</v>
      </c>
      <c r="DJ53" s="21">
        <f t="shared" si="123"/>
        <v>6.2825015284331487</v>
      </c>
      <c r="DK53" s="21">
        <f t="shared" si="123"/>
        <v>1.2763426592737659</v>
      </c>
      <c r="DL53" s="21">
        <f t="shared" si="123"/>
        <v>7.444508484796919</v>
      </c>
      <c r="DM53" s="21">
        <f t="shared" si="123"/>
        <v>-4.7338000061212355</v>
      </c>
      <c r="DN53" s="21">
        <f t="shared" si="123"/>
        <v>-9.6613476783589007</v>
      </c>
      <c r="DO53" s="21">
        <f t="shared" si="123"/>
        <v>-15.113943852981105</v>
      </c>
      <c r="DP53" s="21">
        <f t="shared" si="123"/>
        <v>-1.1940289795012382</v>
      </c>
      <c r="DQ53" s="21">
        <f t="shared" si="123"/>
        <v>-6.8577070118101986</v>
      </c>
      <c r="DR53" s="21">
        <f t="shared" si="123"/>
        <v>-2.0558518246830637</v>
      </c>
      <c r="DS53" s="21">
        <f t="shared" si="123"/>
        <v>4.0653159598772026</v>
      </c>
      <c r="DT53" s="21">
        <f t="shared" si="123"/>
        <v>7.8684784099112726</v>
      </c>
      <c r="DU53" s="21">
        <f t="shared" si="123"/>
        <v>7.3412356992493155</v>
      </c>
      <c r="DV53" s="21">
        <f t="shared" si="123"/>
        <v>6.6649358084959864</v>
      </c>
      <c r="DW53" s="21">
        <f t="shared" si="123"/>
        <v>12.052298837352971</v>
      </c>
      <c r="DX53" s="21">
        <f t="shared" si="123"/>
        <v>3.171985328346838</v>
      </c>
      <c r="DY53" s="21">
        <f t="shared" si="123"/>
        <v>5.4208808715624945</v>
      </c>
      <c r="DZ53" s="21">
        <f t="shared" si="123"/>
        <v>7.3711882642167215</v>
      </c>
      <c r="EA53" s="21">
        <f t="shared" si="123"/>
        <v>21.569663617755076</v>
      </c>
      <c r="EB53" s="21">
        <f t="shared" ref="EB53:FG53" si="124">100*((EB24/EA24)^4-1)</f>
        <v>11.685595399043125</v>
      </c>
      <c r="EC53" s="21">
        <f t="shared" si="124"/>
        <v>6.0021422323069284</v>
      </c>
      <c r="ED53" s="21">
        <f t="shared" si="124"/>
        <v>19.401860158461549</v>
      </c>
      <c r="EE53" s="21">
        <f t="shared" si="124"/>
        <v>-9.3381806768586539</v>
      </c>
      <c r="EF53" s="21">
        <f t="shared" si="124"/>
        <v>1.1771332194850048</v>
      </c>
      <c r="EG53" s="21">
        <f t="shared" si="124"/>
        <v>3.289099836036713</v>
      </c>
      <c r="EH53" s="21">
        <f t="shared" si="124"/>
        <v>0.78903607171145751</v>
      </c>
      <c r="EI53" s="21">
        <f t="shared" si="124"/>
        <v>18.505474325294369</v>
      </c>
      <c r="EJ53" s="21">
        <f t="shared" si="124"/>
        <v>12.799788775189125</v>
      </c>
      <c r="EK53" s="21">
        <f t="shared" si="124"/>
        <v>14.731316346997602</v>
      </c>
      <c r="EL53" s="21">
        <f t="shared" si="124"/>
        <v>10.833388629778273</v>
      </c>
      <c r="EM53" s="21">
        <f t="shared" si="124"/>
        <v>2.3745456982630309</v>
      </c>
      <c r="EN53" s="21">
        <f t="shared" si="124"/>
        <v>5.2939871777603065</v>
      </c>
      <c r="EO53" s="21">
        <f t="shared" si="124"/>
        <v>3.9403839059648949</v>
      </c>
      <c r="EP53" s="21">
        <f t="shared" si="124"/>
        <v>-0.76812804921958522</v>
      </c>
      <c r="EQ53" s="21">
        <f t="shared" si="124"/>
        <v>11.373053465731942</v>
      </c>
      <c r="ER53" s="21">
        <f t="shared" si="124"/>
        <v>7.5834732920135428</v>
      </c>
      <c r="ES53" s="21">
        <f t="shared" si="124"/>
        <v>8.0158735256804281</v>
      </c>
      <c r="ET53" s="21">
        <f t="shared" si="124"/>
        <v>11.529010564559773</v>
      </c>
      <c r="EU53" s="21">
        <f t="shared" si="124"/>
        <v>7.0926675922549975</v>
      </c>
      <c r="EV53" s="21">
        <f t="shared" si="124"/>
        <v>4.9175347344604825</v>
      </c>
      <c r="EW53" s="21">
        <f t="shared" si="124"/>
        <v>5.7951085573493044</v>
      </c>
      <c r="EX53" s="21">
        <f t="shared" si="124"/>
        <v>8.5459602818938496</v>
      </c>
      <c r="EY53" s="21">
        <f t="shared" si="124"/>
        <v>13.200413333039762</v>
      </c>
      <c r="EZ53" s="21">
        <f t="shared" si="124"/>
        <v>5.695669542117332</v>
      </c>
      <c r="FA53" s="21">
        <f t="shared" si="124"/>
        <v>8.7502868183515492</v>
      </c>
      <c r="FB53" s="21">
        <f t="shared" si="124"/>
        <v>4.4554611236394148</v>
      </c>
      <c r="FC53" s="20">
        <f t="shared" si="124"/>
        <v>9.1532950484359823</v>
      </c>
      <c r="FD53" s="20">
        <f t="shared" si="124"/>
        <v>6.1579615221793782</v>
      </c>
      <c r="FE53" s="20">
        <f t="shared" si="124"/>
        <v>5.1471024271538823</v>
      </c>
      <c r="FF53" s="20">
        <f t="shared" si="124"/>
        <v>5.6092003611451169</v>
      </c>
      <c r="FG53" s="20">
        <f t="shared" si="124"/>
        <v>5.8719402839699564</v>
      </c>
      <c r="FH53" s="20">
        <f t="shared" ref="FH53:GM53" si="125">100*((FH24/FG24)^4-1)</f>
        <v>5.4302620423968273</v>
      </c>
      <c r="FI53" s="20">
        <f t="shared" si="125"/>
        <v>6.2121355094427066</v>
      </c>
      <c r="FJ53" s="20">
        <f t="shared" si="125"/>
        <v>5.7222160728835014</v>
      </c>
      <c r="FK53" s="20">
        <f t="shared" si="125"/>
        <v>5.9295275435344408</v>
      </c>
      <c r="FL53" s="20">
        <f t="shared" si="125"/>
        <v>5.4118299162218664</v>
      </c>
      <c r="FM53" s="20">
        <f t="shared" si="125"/>
        <v>5.152123911424944</v>
      </c>
      <c r="FN53" s="20">
        <f t="shared" si="125"/>
        <v>5.2811955233235564</v>
      </c>
      <c r="FO53" s="20">
        <f t="shared" si="125"/>
        <v>5.6793864768215796</v>
      </c>
      <c r="FP53" s="20">
        <f t="shared" si="125"/>
        <v>5.1850701134567023</v>
      </c>
      <c r="FQ53" s="20">
        <f t="shared" si="125"/>
        <v>5.0591493827995881</v>
      </c>
      <c r="FR53" s="20">
        <f t="shared" si="125"/>
        <v>4.8364888963693176</v>
      </c>
      <c r="FS53" s="20">
        <f t="shared" si="125"/>
        <v>5.3879936585907506</v>
      </c>
      <c r="FT53" s="20">
        <f t="shared" si="125"/>
        <v>4.725432881047964</v>
      </c>
      <c r="FU53" s="20">
        <f t="shared" si="125"/>
        <v>4.7562415177327289</v>
      </c>
      <c r="FV53" s="20">
        <f t="shared" si="125"/>
        <v>4.9021398482796741</v>
      </c>
      <c r="FW53" s="20">
        <f t="shared" si="125"/>
        <v>5.6017696728668964</v>
      </c>
      <c r="FX53" s="20">
        <f t="shared" si="125"/>
        <v>5.2490031577046681</v>
      </c>
      <c r="FY53" s="20">
        <f t="shared" si="125"/>
        <v>5.4861646160180078</v>
      </c>
      <c r="FZ53" s="20">
        <f t="shared" si="125"/>
        <v>5.7443309533383502</v>
      </c>
      <c r="GA53" s="20">
        <f t="shared" si="125"/>
        <v>6.4567742824758856</v>
      </c>
      <c r="GB53" s="20">
        <f t="shared" si="125"/>
        <v>6.0141684883264102</v>
      </c>
      <c r="GC53" s="20">
        <f t="shared" si="125"/>
        <v>6.0734108231158102</v>
      </c>
      <c r="GD53" s="20">
        <f t="shared" si="125"/>
        <v>6.0970524015814709</v>
      </c>
      <c r="GE53" s="20">
        <f t="shared" si="125"/>
        <v>6.6203961399645905</v>
      </c>
      <c r="GF53" s="20">
        <f t="shared" si="125"/>
        <v>6.0651658867104885</v>
      </c>
      <c r="GG53" s="20">
        <f t="shared" si="125"/>
        <v>5.9882210497183674</v>
      </c>
      <c r="GH53" s="20">
        <f t="shared" si="125"/>
        <v>5.9457654529556203</v>
      </c>
      <c r="GI53" s="20">
        <f t="shared" si="125"/>
        <v>6.4814311198123198</v>
      </c>
      <c r="GJ53" s="20">
        <f t="shared" si="125"/>
        <v>5.8939853854144797</v>
      </c>
      <c r="GK53" s="20">
        <f t="shared" si="125"/>
        <v>5.8980330842177908</v>
      </c>
      <c r="GL53" s="20">
        <f t="shared" si="125"/>
        <v>5.860713917013749</v>
      </c>
      <c r="GM53" s="20">
        <f t="shared" si="125"/>
        <v>6.4443041577354698</v>
      </c>
      <c r="GN53" s="20">
        <f t="shared" ref="GN53:GT53" si="126">100*((GN24/GM24)^4-1)</f>
        <v>5.89926274439172</v>
      </c>
      <c r="GO53" s="20">
        <f t="shared" si="126"/>
        <v>5.9220872687643533</v>
      </c>
      <c r="GP53" s="20">
        <f t="shared" si="126"/>
        <v>5.9658298417637035</v>
      </c>
      <c r="GQ53" s="20">
        <f t="shared" si="126"/>
        <v>6.5639728324038193</v>
      </c>
      <c r="GR53" s="20">
        <f t="shared" si="126"/>
        <v>5.9475926772676768</v>
      </c>
      <c r="GS53" s="20">
        <f t="shared" si="126"/>
        <v>5.8918709165592276</v>
      </c>
      <c r="GT53" s="20" t="e">
        <f t="shared" si="126"/>
        <v>#N/A</v>
      </c>
    </row>
    <row r="54" spans="2:202" x14ac:dyDescent="0.2">
      <c r="B54" t="str">
        <f>B25</f>
        <v xml:space="preserve">  Wage and salary disbursements (mil. $)</v>
      </c>
      <c r="C54" s="21"/>
      <c r="D54" s="21">
        <f t="shared" ref="D54:AI54" si="127">100*((D25/C25)^4-1)</f>
        <v>9.6150340146586188</v>
      </c>
      <c r="E54" s="21">
        <f t="shared" si="127"/>
        <v>11.094138961547785</v>
      </c>
      <c r="F54" s="21">
        <f t="shared" si="127"/>
        <v>15.850530815458374</v>
      </c>
      <c r="G54" s="21">
        <f t="shared" si="127"/>
        <v>7.7817507476876546</v>
      </c>
      <c r="H54" s="21">
        <f t="shared" si="127"/>
        <v>12.157584224460649</v>
      </c>
      <c r="I54" s="21">
        <f t="shared" si="127"/>
        <v>8.3869291367491883</v>
      </c>
      <c r="J54" s="21">
        <f t="shared" si="127"/>
        <v>4.3866983861316822</v>
      </c>
      <c r="K54" s="21">
        <f t="shared" si="127"/>
        <v>4.7197197581880346</v>
      </c>
      <c r="L54" s="21">
        <f t="shared" si="127"/>
        <v>1.3884959192701274</v>
      </c>
      <c r="M54" s="21">
        <f t="shared" si="127"/>
        <v>0.34598216823014116</v>
      </c>
      <c r="N54" s="21">
        <f t="shared" si="127"/>
        <v>0.54535864583522553</v>
      </c>
      <c r="O54" s="21">
        <f t="shared" si="127"/>
        <v>-0.21363603393015351</v>
      </c>
      <c r="P54" s="21">
        <f t="shared" si="127"/>
        <v>5.8575301387785883</v>
      </c>
      <c r="Q54" s="21">
        <f t="shared" si="127"/>
        <v>0.24640896591643369</v>
      </c>
      <c r="R54" s="21">
        <f t="shared" si="127"/>
        <v>15.655987785091297</v>
      </c>
      <c r="S54" s="21">
        <f t="shared" si="127"/>
        <v>5.8253454954153572</v>
      </c>
      <c r="T54" s="21">
        <f t="shared" si="127"/>
        <v>4.7120240529503699</v>
      </c>
      <c r="U54" s="21">
        <f t="shared" si="127"/>
        <v>7.5398852983496356</v>
      </c>
      <c r="V54" s="21">
        <f t="shared" si="127"/>
        <v>1.2798795682763986</v>
      </c>
      <c r="W54" s="21">
        <f t="shared" si="127"/>
        <v>13.848594061963437</v>
      </c>
      <c r="X54" s="21">
        <f t="shared" si="127"/>
        <v>10.5480285101196</v>
      </c>
      <c r="Y54" s="21">
        <f t="shared" si="127"/>
        <v>8.6592556422149691</v>
      </c>
      <c r="Z54" s="21">
        <f t="shared" si="127"/>
        <v>10.91773261137674</v>
      </c>
      <c r="AA54" s="21">
        <f t="shared" si="127"/>
        <v>7.9447672736177921</v>
      </c>
      <c r="AB54" s="21">
        <f t="shared" si="127"/>
        <v>6.7130453589901107</v>
      </c>
      <c r="AC54" s="21">
        <f t="shared" si="127"/>
        <v>10.51303760196236</v>
      </c>
      <c r="AD54" s="21">
        <f t="shared" si="127"/>
        <v>20.722489612342887</v>
      </c>
      <c r="AE54" s="21">
        <f t="shared" si="127"/>
        <v>-1.3447607875754053</v>
      </c>
      <c r="AF54" s="21">
        <f t="shared" si="127"/>
        <v>6.6887095073072</v>
      </c>
      <c r="AG54" s="21">
        <f t="shared" si="127"/>
        <v>8.3771181663213845</v>
      </c>
      <c r="AH54" s="21">
        <f t="shared" si="127"/>
        <v>16.582744875579092</v>
      </c>
      <c r="AI54" s="21">
        <f t="shared" si="127"/>
        <v>4.1172302461077503</v>
      </c>
      <c r="AJ54" s="21">
        <f t="shared" ref="AJ54:BO54" si="128">100*((AJ25/AI25)^4-1)</f>
        <v>13.774094747697085</v>
      </c>
      <c r="AK54" s="21">
        <f t="shared" si="128"/>
        <v>8.2415244035976443</v>
      </c>
      <c r="AL54" s="21">
        <f t="shared" si="128"/>
        <v>11.261270150788771</v>
      </c>
      <c r="AM54" s="21">
        <f t="shared" si="128"/>
        <v>9.4430168116762303</v>
      </c>
      <c r="AN54" s="21">
        <f t="shared" si="128"/>
        <v>11.842356129504751</v>
      </c>
      <c r="AO54" s="21">
        <f t="shared" si="128"/>
        <v>12.252113263519915</v>
      </c>
      <c r="AP54" s="21">
        <f t="shared" si="128"/>
        <v>12.344047128674207</v>
      </c>
      <c r="AQ54" s="21">
        <f t="shared" si="128"/>
        <v>13.364723233271558</v>
      </c>
      <c r="AR54" s="21">
        <f t="shared" si="128"/>
        <v>10.985542672947757</v>
      </c>
      <c r="AS54" s="21">
        <f t="shared" si="128"/>
        <v>6.9724241729568259</v>
      </c>
      <c r="AT54" s="21">
        <f t="shared" si="128"/>
        <v>5.6376870809590196</v>
      </c>
      <c r="AU54" s="21">
        <f t="shared" si="128"/>
        <v>3.7307319580816678</v>
      </c>
      <c r="AV54" s="21">
        <f t="shared" si="128"/>
        <v>5.329249710502526</v>
      </c>
      <c r="AW54" s="21">
        <f t="shared" si="128"/>
        <v>8.9923153247436041</v>
      </c>
      <c r="AX54" s="21">
        <f t="shared" si="128"/>
        <v>8.6966623125902753</v>
      </c>
      <c r="AY54" s="21">
        <f t="shared" si="128"/>
        <v>16.307764277708571</v>
      </c>
      <c r="AZ54" s="21">
        <f t="shared" si="128"/>
        <v>3.3965446313431791</v>
      </c>
      <c r="BA54" s="21">
        <f t="shared" si="128"/>
        <v>4.8188788107648151</v>
      </c>
      <c r="BB54" s="21">
        <f t="shared" si="128"/>
        <v>13.301447477360684</v>
      </c>
      <c r="BC54" s="21">
        <f t="shared" si="128"/>
        <v>-10.066666966999371</v>
      </c>
      <c r="BD54" s="21">
        <f t="shared" si="128"/>
        <v>5.3785024001955728</v>
      </c>
      <c r="BE54" s="21">
        <f t="shared" si="128"/>
        <v>-5.1108543828077169</v>
      </c>
      <c r="BF54" s="21">
        <f t="shared" si="128"/>
        <v>4.1714483883302789</v>
      </c>
      <c r="BG54" s="21">
        <f t="shared" si="128"/>
        <v>6.590800589744128</v>
      </c>
      <c r="BH54" s="21">
        <f t="shared" si="128"/>
        <v>5.8981406296874761</v>
      </c>
      <c r="BI54" s="21">
        <f t="shared" si="128"/>
        <v>-0.33530782855096808</v>
      </c>
      <c r="BJ54" s="21">
        <f t="shared" si="128"/>
        <v>8.182454964362428</v>
      </c>
      <c r="BK54" s="21">
        <f t="shared" si="128"/>
        <v>7.6207454035786881</v>
      </c>
      <c r="BL54" s="21">
        <f t="shared" si="128"/>
        <v>7.0012937207768244</v>
      </c>
      <c r="BM54" s="21">
        <f t="shared" si="128"/>
        <v>8.7853693892349085</v>
      </c>
      <c r="BN54" s="21">
        <f t="shared" si="128"/>
        <v>1.2486408471154675</v>
      </c>
      <c r="BO54" s="21">
        <f t="shared" si="128"/>
        <v>18.700195453969659</v>
      </c>
      <c r="BP54" s="21">
        <f t="shared" ref="BP54:CU54" si="129">100*((BP25/BO25)^4-1)</f>
        <v>9.5837506396608152</v>
      </c>
      <c r="BQ54" s="21">
        <f t="shared" si="129"/>
        <v>12.417792459432796</v>
      </c>
      <c r="BR54" s="21">
        <f t="shared" si="129"/>
        <v>10.403669610434862</v>
      </c>
      <c r="BS54" s="21">
        <f t="shared" si="129"/>
        <v>22.336647660357013</v>
      </c>
      <c r="BT54" s="21">
        <f t="shared" si="129"/>
        <v>14.40256269742688</v>
      </c>
      <c r="BU54" s="21">
        <f t="shared" si="129"/>
        <v>8.0706978832415075</v>
      </c>
      <c r="BV54" s="21">
        <f t="shared" si="129"/>
        <v>14.183813822510437</v>
      </c>
      <c r="BW54" s="21">
        <f t="shared" si="129"/>
        <v>24.634212666771347</v>
      </c>
      <c r="BX54" s="21">
        <f t="shared" si="129"/>
        <v>10.370584576254993</v>
      </c>
      <c r="BY54" s="21">
        <f t="shared" si="129"/>
        <v>12.518415687298546</v>
      </c>
      <c r="BZ54" s="21">
        <f t="shared" si="129"/>
        <v>9.3212055821093607</v>
      </c>
      <c r="CA54" s="21">
        <f t="shared" si="129"/>
        <v>26.283150601345962</v>
      </c>
      <c r="CB54" s="21">
        <f t="shared" si="129"/>
        <v>-0.38742249240104609</v>
      </c>
      <c r="CC54" s="21">
        <f t="shared" si="129"/>
        <v>15.556732177179322</v>
      </c>
      <c r="CD54" s="21">
        <f t="shared" si="129"/>
        <v>14.459251346996682</v>
      </c>
      <c r="CE54" s="21">
        <f t="shared" si="129"/>
        <v>13.945529670496782</v>
      </c>
      <c r="CF54" s="21">
        <f t="shared" si="129"/>
        <v>-9.7663138335081783</v>
      </c>
      <c r="CG54" s="21">
        <f t="shared" si="129"/>
        <v>-4.200948084373568</v>
      </c>
      <c r="CH54" s="21">
        <f t="shared" si="129"/>
        <v>2.1685635474962384</v>
      </c>
      <c r="CI54" s="21">
        <f t="shared" si="129"/>
        <v>-0.12503639321786997</v>
      </c>
      <c r="CJ54" s="21">
        <f t="shared" si="129"/>
        <v>6.0376661937579845</v>
      </c>
      <c r="CK54" s="21">
        <f t="shared" si="129"/>
        <v>-13.717804733576887</v>
      </c>
      <c r="CL54" s="21">
        <f t="shared" si="129"/>
        <v>1.572464857367728</v>
      </c>
      <c r="CM54" s="21">
        <f t="shared" si="129"/>
        <v>2.3491908907937065</v>
      </c>
      <c r="CN54" s="21">
        <f t="shared" si="129"/>
        <v>-4.3011097747829519</v>
      </c>
      <c r="CO54" s="21">
        <f t="shared" si="129"/>
        <v>-3.2280971194020291</v>
      </c>
      <c r="CP54" s="21">
        <f t="shared" si="129"/>
        <v>2.2942921343523937</v>
      </c>
      <c r="CQ54" s="21">
        <f t="shared" si="129"/>
        <v>-0.42671291043232529</v>
      </c>
      <c r="CR54" s="21">
        <f t="shared" si="129"/>
        <v>5.7374349437445238</v>
      </c>
      <c r="CS54" s="21">
        <f t="shared" si="129"/>
        <v>3.2722902614929605</v>
      </c>
      <c r="CT54" s="21">
        <f t="shared" si="129"/>
        <v>-4.07120123751824</v>
      </c>
      <c r="CU54" s="21">
        <f t="shared" si="129"/>
        <v>-0.66828784675884156</v>
      </c>
      <c r="CV54" s="21">
        <f t="shared" ref="CV54:EA54" si="130">100*((CV25/CU25)^4-1)</f>
        <v>12.750408052283424</v>
      </c>
      <c r="CW54" s="21">
        <f t="shared" si="130"/>
        <v>1.7493893492193324</v>
      </c>
      <c r="CX54" s="21">
        <f t="shared" si="130"/>
        <v>10.144638170920306</v>
      </c>
      <c r="CY54" s="21">
        <f t="shared" si="130"/>
        <v>2.2166134054634856</v>
      </c>
      <c r="CZ54" s="21">
        <f t="shared" si="130"/>
        <v>3.2993383616509719</v>
      </c>
      <c r="DA54" s="21">
        <f t="shared" si="130"/>
        <v>3.0907328382179688</v>
      </c>
      <c r="DB54" s="21">
        <f t="shared" si="130"/>
        <v>12.702500845861774</v>
      </c>
      <c r="DC54" s="21">
        <f t="shared" si="130"/>
        <v>14.766082070113097</v>
      </c>
      <c r="DD54" s="21">
        <f t="shared" si="130"/>
        <v>7.1840874002163879</v>
      </c>
      <c r="DE54" s="21">
        <f t="shared" si="130"/>
        <v>6.9457842536931214</v>
      </c>
      <c r="DF54" s="21">
        <f t="shared" si="130"/>
        <v>13.556736208683207</v>
      </c>
      <c r="DG54" s="21">
        <f t="shared" si="130"/>
        <v>10.25086467521119</v>
      </c>
      <c r="DH54" s="21">
        <f t="shared" si="130"/>
        <v>7.8563546255272731</v>
      </c>
      <c r="DI54" s="21">
        <f t="shared" si="130"/>
        <v>4.5280569820943306</v>
      </c>
      <c r="DJ54" s="21">
        <f t="shared" si="130"/>
        <v>3.9312666093915594</v>
      </c>
      <c r="DK54" s="21">
        <f t="shared" si="130"/>
        <v>1.8225159276940683</v>
      </c>
      <c r="DL54" s="21">
        <f t="shared" si="130"/>
        <v>1.1246527886566549</v>
      </c>
      <c r="DM54" s="21">
        <f t="shared" si="130"/>
        <v>5.2837359821034546</v>
      </c>
      <c r="DN54" s="21">
        <f t="shared" si="130"/>
        <v>-5.3445358851113012</v>
      </c>
      <c r="DO54" s="21">
        <f t="shared" si="130"/>
        <v>-10.712619997234075</v>
      </c>
      <c r="DP54" s="21">
        <f t="shared" si="130"/>
        <v>0.4472737197906973</v>
      </c>
      <c r="DQ54" s="21">
        <f t="shared" si="130"/>
        <v>-5.5102984171096487</v>
      </c>
      <c r="DR54" s="21">
        <f t="shared" si="130"/>
        <v>-0.18482926330309901</v>
      </c>
      <c r="DS54" s="21">
        <f t="shared" si="130"/>
        <v>-2.1827509757547214</v>
      </c>
      <c r="DT54" s="21">
        <f t="shared" si="130"/>
        <v>8.0084796704450447</v>
      </c>
      <c r="DU54" s="21">
        <f t="shared" si="130"/>
        <v>6.4545281537241594</v>
      </c>
      <c r="DV54" s="21">
        <f t="shared" si="130"/>
        <v>5.5659142351440538</v>
      </c>
      <c r="DW54" s="21">
        <f t="shared" si="130"/>
        <v>8.3648959211368723</v>
      </c>
      <c r="DX54" s="21">
        <f t="shared" si="130"/>
        <v>4.0596724813795282</v>
      </c>
      <c r="DY54" s="21">
        <f t="shared" si="130"/>
        <v>7.9041222460053184</v>
      </c>
      <c r="DZ54" s="21">
        <f t="shared" si="130"/>
        <v>5.1132991652644399</v>
      </c>
      <c r="EA54" s="21">
        <f t="shared" si="130"/>
        <v>13.737742534586284</v>
      </c>
      <c r="EB54" s="21">
        <f t="shared" ref="EB54:FG54" si="131">100*((EB25/EA25)^4-1)</f>
        <v>4.6997670033618988</v>
      </c>
      <c r="EC54" s="21">
        <f t="shared" si="131"/>
        <v>5.7430830266351096</v>
      </c>
      <c r="ED54" s="21">
        <f t="shared" si="131"/>
        <v>6.5590643851254349</v>
      </c>
      <c r="EE54" s="21">
        <f t="shared" si="131"/>
        <v>4.8555828326702244</v>
      </c>
      <c r="EF54" s="21">
        <f t="shared" si="131"/>
        <v>2.8256664679883192</v>
      </c>
      <c r="EG54" s="21">
        <f t="shared" si="131"/>
        <v>4.4341583237025972</v>
      </c>
      <c r="EH54" s="21">
        <f t="shared" si="131"/>
        <v>2.9518441935856954</v>
      </c>
      <c r="EI54" s="21">
        <f t="shared" si="131"/>
        <v>16.088880798921391</v>
      </c>
      <c r="EJ54" s="21">
        <f t="shared" si="131"/>
        <v>3.9850323119623443</v>
      </c>
      <c r="EK54" s="21">
        <f t="shared" si="131"/>
        <v>12.02473664360182</v>
      </c>
      <c r="EL54" s="21">
        <f t="shared" si="131"/>
        <v>8.7708559086040694</v>
      </c>
      <c r="EM54" s="21">
        <f t="shared" si="131"/>
        <v>1.8315888948238435</v>
      </c>
      <c r="EN54" s="21">
        <f t="shared" si="131"/>
        <v>7.0601608566226437</v>
      </c>
      <c r="EO54" s="21">
        <f t="shared" si="131"/>
        <v>5.6940899691785951</v>
      </c>
      <c r="EP54" s="21">
        <f t="shared" si="131"/>
        <v>0.29631354755506045</v>
      </c>
      <c r="EQ54" s="21">
        <f t="shared" si="131"/>
        <v>12.884219675117858</v>
      </c>
      <c r="ER54" s="21">
        <f t="shared" si="131"/>
        <v>5.7256389438964828</v>
      </c>
      <c r="ES54" s="21">
        <f t="shared" si="131"/>
        <v>7.2504969486002047</v>
      </c>
      <c r="ET54" s="21">
        <f t="shared" si="131"/>
        <v>12.87515547592073</v>
      </c>
      <c r="EU54" s="21">
        <f t="shared" si="131"/>
        <v>6.2951283726440321</v>
      </c>
      <c r="EV54" s="21">
        <f t="shared" si="131"/>
        <v>7.8679628019226122</v>
      </c>
      <c r="EW54" s="21">
        <f t="shared" si="131"/>
        <v>8.2891327627498725</v>
      </c>
      <c r="EX54" s="21">
        <f t="shared" si="131"/>
        <v>8.6203178785762891</v>
      </c>
      <c r="EY54" s="21">
        <f t="shared" si="131"/>
        <v>17.671864652626667</v>
      </c>
      <c r="EZ54" s="21">
        <f t="shared" si="131"/>
        <v>5.8226734367209376</v>
      </c>
      <c r="FA54" s="21">
        <f t="shared" si="131"/>
        <v>11.355054816764421</v>
      </c>
      <c r="FB54" s="21">
        <f t="shared" si="131"/>
        <v>3.9601741249557287</v>
      </c>
      <c r="FC54" s="20">
        <f t="shared" si="131"/>
        <v>13.006308497488806</v>
      </c>
      <c r="FD54" s="20">
        <f t="shared" si="131"/>
        <v>4.722626607125302</v>
      </c>
      <c r="FE54" s="20">
        <f t="shared" si="131"/>
        <v>5.9451393304022382</v>
      </c>
      <c r="FF54" s="20">
        <f t="shared" si="131"/>
        <v>5.64181047909742</v>
      </c>
      <c r="FG54" s="20">
        <f t="shared" si="131"/>
        <v>7.3498111406707922</v>
      </c>
      <c r="FH54" s="20">
        <f t="shared" ref="FH54:GM54" si="132">100*((FH25/FG25)^4-1)</f>
        <v>6.8640756639847256</v>
      </c>
      <c r="FI54" s="20">
        <f t="shared" si="132"/>
        <v>6.9961339885380225</v>
      </c>
      <c r="FJ54" s="20">
        <f t="shared" si="132"/>
        <v>6.3719851970833297</v>
      </c>
      <c r="FK54" s="20">
        <f t="shared" si="132"/>
        <v>6.0119386367169625</v>
      </c>
      <c r="FL54" s="20">
        <f t="shared" si="132"/>
        <v>5.8038907323622047</v>
      </c>
      <c r="FM54" s="20">
        <f t="shared" si="132"/>
        <v>5.6363664555102</v>
      </c>
      <c r="FN54" s="20">
        <f t="shared" si="132"/>
        <v>5.6305816835827027</v>
      </c>
      <c r="FO54" s="20">
        <f t="shared" si="132"/>
        <v>5.7530326158291345</v>
      </c>
      <c r="FP54" s="20">
        <f t="shared" si="132"/>
        <v>5.6049558728373139</v>
      </c>
      <c r="FQ54" s="20">
        <f t="shared" si="132"/>
        <v>5.4315107430775944</v>
      </c>
      <c r="FR54" s="20">
        <f t="shared" si="132"/>
        <v>5.2175937820233775</v>
      </c>
      <c r="FS54" s="20">
        <f t="shared" si="132"/>
        <v>5.2319801237260322</v>
      </c>
      <c r="FT54" s="20">
        <f t="shared" si="132"/>
        <v>4.9762266900351682</v>
      </c>
      <c r="FU54" s="20">
        <f t="shared" si="132"/>
        <v>4.9629445009534034</v>
      </c>
      <c r="FV54" s="20">
        <f t="shared" si="132"/>
        <v>5.0735468888064794</v>
      </c>
      <c r="FW54" s="20">
        <f t="shared" si="132"/>
        <v>5.3499063733446262</v>
      </c>
      <c r="FX54" s="20">
        <f t="shared" si="132"/>
        <v>5.4668735926690415</v>
      </c>
      <c r="FY54" s="20">
        <f t="shared" si="132"/>
        <v>5.7650851384203783</v>
      </c>
      <c r="FZ54" s="20">
        <f t="shared" si="132"/>
        <v>6.0633085685131149</v>
      </c>
      <c r="GA54" s="20">
        <f t="shared" si="132"/>
        <v>6.453027993105187</v>
      </c>
      <c r="GB54" s="20">
        <f t="shared" si="132"/>
        <v>6.4682951661648946</v>
      </c>
      <c r="GC54" s="20">
        <f t="shared" si="132"/>
        <v>6.5788707194331497</v>
      </c>
      <c r="GD54" s="20">
        <f t="shared" si="132"/>
        <v>6.6631426466847721</v>
      </c>
      <c r="GE54" s="20">
        <f t="shared" si="132"/>
        <v>6.8375520347828234</v>
      </c>
      <c r="GF54" s="20">
        <f t="shared" si="132"/>
        <v>6.7172611191703924</v>
      </c>
      <c r="GG54" s="20">
        <f t="shared" si="132"/>
        <v>6.6579829385933653</v>
      </c>
      <c r="GH54" s="20">
        <f t="shared" si="132"/>
        <v>6.6134057652306844</v>
      </c>
      <c r="GI54" s="20">
        <f t="shared" si="132"/>
        <v>6.7647902115709035</v>
      </c>
      <c r="GJ54" s="20">
        <f t="shared" si="132"/>
        <v>6.5522867746563129</v>
      </c>
      <c r="GK54" s="20">
        <f t="shared" si="132"/>
        <v>6.5224970567161256</v>
      </c>
      <c r="GL54" s="20">
        <f t="shared" si="132"/>
        <v>6.4666095568364002</v>
      </c>
      <c r="GM54" s="20">
        <f t="shared" si="132"/>
        <v>6.6262684797984361</v>
      </c>
      <c r="GN54" s="20">
        <f t="shared" ref="GN54:GT54" si="133">100*((GN25/GM25)^4-1)</f>
        <v>6.4774322717491506</v>
      </c>
      <c r="GO54" s="20">
        <f t="shared" si="133"/>
        <v>6.5181966922764456</v>
      </c>
      <c r="GP54" s="20">
        <f t="shared" si="133"/>
        <v>6.5526871888882843</v>
      </c>
      <c r="GQ54" s="20">
        <f t="shared" si="133"/>
        <v>6.8112827470911519</v>
      </c>
      <c r="GR54" s="20">
        <f t="shared" si="133"/>
        <v>6.6112407347128199</v>
      </c>
      <c r="GS54" s="20">
        <f t="shared" si="133"/>
        <v>6.5952684604234646</v>
      </c>
      <c r="GT54" s="20" t="e">
        <f t="shared" si="133"/>
        <v>#N/A</v>
      </c>
    </row>
    <row r="55" spans="2:202" x14ac:dyDescent="0.2">
      <c r="B55" t="str">
        <f>B26</f>
        <v>Per capita personal income ($)</v>
      </c>
      <c r="C55" s="21"/>
      <c r="D55" s="21">
        <f t="shared" ref="D55:AI55" si="134">100*((D26/C26)^4-1)</f>
        <v>6.3681839842878674</v>
      </c>
      <c r="E55" s="21">
        <f t="shared" si="134"/>
        <v>11.789872644272336</v>
      </c>
      <c r="F55" s="21">
        <f t="shared" si="134"/>
        <v>14.608003226692867</v>
      </c>
      <c r="G55" s="21">
        <f t="shared" si="134"/>
        <v>3.4047410483155183</v>
      </c>
      <c r="H55" s="21">
        <f t="shared" si="134"/>
        <v>10.005653716622698</v>
      </c>
      <c r="I55" s="21">
        <f t="shared" si="134"/>
        <v>13.987289602792874</v>
      </c>
      <c r="J55" s="21">
        <f t="shared" si="134"/>
        <v>3.7525357704484064</v>
      </c>
      <c r="K55" s="21">
        <f t="shared" si="134"/>
        <v>4.730467607956923</v>
      </c>
      <c r="L55" s="21">
        <f t="shared" si="134"/>
        <v>4.6668904402419553</v>
      </c>
      <c r="M55" s="21">
        <f t="shared" si="134"/>
        <v>3.6186991620543507</v>
      </c>
      <c r="N55" s="21">
        <f t="shared" si="134"/>
        <v>5.002241397368401</v>
      </c>
      <c r="O55" s="21">
        <f t="shared" si="134"/>
        <v>6.7783167504426922</v>
      </c>
      <c r="P55" s="21">
        <f t="shared" si="134"/>
        <v>2.8138721963378188</v>
      </c>
      <c r="Q55" s="21">
        <f t="shared" si="134"/>
        <v>0.37781027712384674</v>
      </c>
      <c r="R55" s="21">
        <f t="shared" si="134"/>
        <v>12.108805011470603</v>
      </c>
      <c r="S55" s="21">
        <f t="shared" si="134"/>
        <v>7.0453493346709584</v>
      </c>
      <c r="T55" s="21">
        <f t="shared" si="134"/>
        <v>6.9268589382937895</v>
      </c>
      <c r="U55" s="21">
        <f t="shared" si="134"/>
        <v>8.1715647548630255</v>
      </c>
      <c r="V55" s="21">
        <f t="shared" si="134"/>
        <v>3.3480158893442136</v>
      </c>
      <c r="W55" s="21">
        <f t="shared" si="134"/>
        <v>9.3428827925728477</v>
      </c>
      <c r="X55" s="21">
        <f t="shared" si="134"/>
        <v>5.37169933850008</v>
      </c>
      <c r="Y55" s="21">
        <f t="shared" si="134"/>
        <v>5.2594917819631215</v>
      </c>
      <c r="Z55" s="21">
        <f t="shared" si="134"/>
        <v>7.0489844073229557</v>
      </c>
      <c r="AA55" s="21">
        <f t="shared" si="134"/>
        <v>7.4010829664141742</v>
      </c>
      <c r="AB55" s="21">
        <f t="shared" si="134"/>
        <v>3.1493885994335447</v>
      </c>
      <c r="AC55" s="21">
        <f t="shared" si="134"/>
        <v>5.5408158604765223</v>
      </c>
      <c r="AD55" s="21">
        <f t="shared" si="134"/>
        <v>8.6271846786816653</v>
      </c>
      <c r="AE55" s="21">
        <f t="shared" si="134"/>
        <v>-1.5570908189203592</v>
      </c>
      <c r="AF55" s="21">
        <f t="shared" si="134"/>
        <v>4.2505264357603156</v>
      </c>
      <c r="AG55" s="21">
        <f t="shared" si="134"/>
        <v>6.9351252575741151</v>
      </c>
      <c r="AH55" s="21">
        <f t="shared" si="134"/>
        <v>13.200134177354862</v>
      </c>
      <c r="AI55" s="21">
        <f t="shared" si="134"/>
        <v>3.3290661988959469</v>
      </c>
      <c r="AJ55" s="21">
        <f t="shared" ref="AJ55:BO55" si="135">100*((AJ26/AI26)^4-1)</f>
        <v>8.2915211055975426</v>
      </c>
      <c r="AK55" s="21">
        <f t="shared" si="135"/>
        <v>8.3657012267480688</v>
      </c>
      <c r="AL55" s="21">
        <f t="shared" si="135"/>
        <v>8.8858589260712542</v>
      </c>
      <c r="AM55" s="21">
        <f t="shared" si="135"/>
        <v>12.014761734222446</v>
      </c>
      <c r="AN55" s="21">
        <f t="shared" si="135"/>
        <v>5.6765329628041039</v>
      </c>
      <c r="AO55" s="21">
        <f t="shared" si="135"/>
        <v>3.8296285785367035</v>
      </c>
      <c r="AP55" s="21">
        <f t="shared" si="135"/>
        <v>3.6913071086305704</v>
      </c>
      <c r="AQ55" s="21">
        <f t="shared" si="135"/>
        <v>12.364743322417615</v>
      </c>
      <c r="AR55" s="21">
        <f t="shared" si="135"/>
        <v>5.4413645914612063</v>
      </c>
      <c r="AS55" s="21">
        <f t="shared" si="135"/>
        <v>4.2438516467800946</v>
      </c>
      <c r="AT55" s="21">
        <f t="shared" si="135"/>
        <v>3.1923415505735964</v>
      </c>
      <c r="AU55" s="21">
        <f t="shared" si="135"/>
        <v>4.3079859954901378</v>
      </c>
      <c r="AV55" s="21">
        <f t="shared" si="135"/>
        <v>3.869831550109426</v>
      </c>
      <c r="AW55" s="21">
        <f t="shared" si="135"/>
        <v>4.9229614922442488</v>
      </c>
      <c r="AX55" s="21">
        <f t="shared" si="135"/>
        <v>6.0398599382161189</v>
      </c>
      <c r="AY55" s="21">
        <f t="shared" si="135"/>
        <v>8.9130130970394674</v>
      </c>
      <c r="AZ55" s="21">
        <f t="shared" si="135"/>
        <v>1.9031509214456621</v>
      </c>
      <c r="BA55" s="21">
        <f t="shared" si="135"/>
        <v>2.0947246889275073</v>
      </c>
      <c r="BB55" s="21">
        <f t="shared" si="135"/>
        <v>8.3260891673978996</v>
      </c>
      <c r="BC55" s="21">
        <f t="shared" si="135"/>
        <v>-4.39715776736268</v>
      </c>
      <c r="BD55" s="21">
        <f t="shared" si="135"/>
        <v>5.2390121337866802</v>
      </c>
      <c r="BE55" s="21">
        <f t="shared" si="135"/>
        <v>-2.5259151508171485</v>
      </c>
      <c r="BF55" s="21">
        <f t="shared" si="135"/>
        <v>5.6011404454480607</v>
      </c>
      <c r="BG55" s="21">
        <f t="shared" si="135"/>
        <v>4.0901612725414926</v>
      </c>
      <c r="BH55" s="21">
        <f t="shared" si="135"/>
        <v>5.9937291519166713</v>
      </c>
      <c r="BI55" s="21">
        <f t="shared" si="135"/>
        <v>1.5675380090672375</v>
      </c>
      <c r="BJ55" s="21">
        <f t="shared" si="135"/>
        <v>7.784303849070584</v>
      </c>
      <c r="BK55" s="21">
        <f t="shared" si="135"/>
        <v>3.7563379289725196</v>
      </c>
      <c r="BL55" s="21">
        <f t="shared" si="135"/>
        <v>4.6843025002401673</v>
      </c>
      <c r="BM55" s="21">
        <f t="shared" si="135"/>
        <v>5.8847955317126388</v>
      </c>
      <c r="BN55" s="21">
        <f t="shared" si="135"/>
        <v>1.5287690523929864</v>
      </c>
      <c r="BO55" s="21">
        <f t="shared" si="135"/>
        <v>12.732308529751935</v>
      </c>
      <c r="BP55" s="21">
        <f t="shared" ref="BP55:CU55" si="136">100*((BP26/BO26)^4-1)</f>
        <v>6.5154756835771543</v>
      </c>
      <c r="BQ55" s="21">
        <f t="shared" si="136"/>
        <v>5.5802404974199638</v>
      </c>
      <c r="BR55" s="21">
        <f t="shared" si="136"/>
        <v>4.9800753562686983</v>
      </c>
      <c r="BS55" s="21">
        <f t="shared" si="136"/>
        <v>10.583132208774582</v>
      </c>
      <c r="BT55" s="21">
        <f t="shared" si="136"/>
        <v>5.751487832694413</v>
      </c>
      <c r="BU55" s="21">
        <f t="shared" si="136"/>
        <v>3.2154794597534231</v>
      </c>
      <c r="BV55" s="21">
        <f t="shared" si="136"/>
        <v>7.6089372848560322</v>
      </c>
      <c r="BW55" s="21">
        <f t="shared" si="136"/>
        <v>20.876678186195075</v>
      </c>
      <c r="BX55" s="21">
        <f t="shared" si="136"/>
        <v>8.6838038368641577</v>
      </c>
      <c r="BY55" s="21">
        <f t="shared" si="136"/>
        <v>9.6171344618897194</v>
      </c>
      <c r="BZ55" s="21">
        <f t="shared" si="136"/>
        <v>7.0949999925279172</v>
      </c>
      <c r="CA55" s="21">
        <f t="shared" si="136"/>
        <v>14.348304809616351</v>
      </c>
      <c r="CB55" s="21">
        <f t="shared" si="136"/>
        <v>-0.29138929295461358</v>
      </c>
      <c r="CC55" s="21">
        <f t="shared" si="136"/>
        <v>10.033390388797381</v>
      </c>
      <c r="CD55" s="21">
        <f t="shared" si="136"/>
        <v>10.339862067651161</v>
      </c>
      <c r="CE55" s="21">
        <f t="shared" si="136"/>
        <v>12.397419783396192</v>
      </c>
      <c r="CF55" s="21">
        <f t="shared" si="136"/>
        <v>-3.4597091328119833</v>
      </c>
      <c r="CG55" s="21">
        <f t="shared" si="136"/>
        <v>-0.95207838465601879</v>
      </c>
      <c r="CH55" s="21">
        <f t="shared" si="136"/>
        <v>3.0488997657952099</v>
      </c>
      <c r="CI55" s="21">
        <f t="shared" si="136"/>
        <v>0.61629013723258907</v>
      </c>
      <c r="CJ55" s="21">
        <f t="shared" si="136"/>
        <v>4.3580354553939715</v>
      </c>
      <c r="CK55" s="21">
        <f t="shared" si="136"/>
        <v>-10.054024565772401</v>
      </c>
      <c r="CL55" s="21">
        <f t="shared" si="136"/>
        <v>1.0816659313818144</v>
      </c>
      <c r="CM55" s="21">
        <f t="shared" si="136"/>
        <v>4.5730509537498243</v>
      </c>
      <c r="CN55" s="21">
        <f t="shared" si="136"/>
        <v>-1.2788432116193293</v>
      </c>
      <c r="CO55" s="21">
        <f t="shared" si="136"/>
        <v>-0.53365793106925352</v>
      </c>
      <c r="CP55" s="21">
        <f t="shared" si="136"/>
        <v>5.0715830487084057</v>
      </c>
      <c r="CQ55" s="21">
        <f t="shared" si="136"/>
        <v>1.8462512102562778</v>
      </c>
      <c r="CR55" s="21">
        <f t="shared" si="136"/>
        <v>5.0242272068555804</v>
      </c>
      <c r="CS55" s="21">
        <f t="shared" si="136"/>
        <v>2.7724755805960344</v>
      </c>
      <c r="CT55" s="21">
        <f t="shared" si="136"/>
        <v>-1.9642959356220402</v>
      </c>
      <c r="CU55" s="21">
        <f t="shared" si="136"/>
        <v>-1.8628025605777476</v>
      </c>
      <c r="CV55" s="21">
        <f t="shared" ref="CV55:EA55" si="137">100*((CV26/CU26)^4-1)</f>
        <v>6.1343884845764363</v>
      </c>
      <c r="CW55" s="21">
        <f t="shared" si="137"/>
        <v>-2.115596334755232</v>
      </c>
      <c r="CX55" s="21">
        <f t="shared" si="137"/>
        <v>182.26459910166497</v>
      </c>
      <c r="CY55" s="21">
        <f t="shared" si="137"/>
        <v>-57.701143810562996</v>
      </c>
      <c r="CZ55" s="21">
        <f t="shared" si="137"/>
        <v>11.54582096269532</v>
      </c>
      <c r="DA55" s="21">
        <f t="shared" si="137"/>
        <v>9.5089598178095933</v>
      </c>
      <c r="DB55" s="21">
        <f t="shared" si="137"/>
        <v>20.342731043561592</v>
      </c>
      <c r="DC55" s="21">
        <f t="shared" si="137"/>
        <v>9.647084003222762</v>
      </c>
      <c r="DD55" s="21">
        <f t="shared" si="137"/>
        <v>2.5122445335297616</v>
      </c>
      <c r="DE55" s="21">
        <f t="shared" si="137"/>
        <v>1.5971735029848499</v>
      </c>
      <c r="DF55" s="21">
        <f t="shared" si="137"/>
        <v>5.8484059505835351</v>
      </c>
      <c r="DG55" s="21">
        <f t="shared" si="137"/>
        <v>10.846889312238183</v>
      </c>
      <c r="DH55" s="21">
        <f t="shared" si="137"/>
        <v>10.169075466246834</v>
      </c>
      <c r="DI55" s="21">
        <f t="shared" si="137"/>
        <v>4.9914315535414699</v>
      </c>
      <c r="DJ55" s="21">
        <f t="shared" si="137"/>
        <v>4.772304115936632</v>
      </c>
      <c r="DK55" s="21">
        <f t="shared" si="137"/>
        <v>1.0742614599013045E-2</v>
      </c>
      <c r="DL55" s="21">
        <f t="shared" si="137"/>
        <v>5.8218168920030733</v>
      </c>
      <c r="DM55" s="21">
        <f t="shared" si="137"/>
        <v>-6.3754468144553549</v>
      </c>
      <c r="DN55" s="21">
        <f t="shared" si="137"/>
        <v>-11.363184243696034</v>
      </c>
      <c r="DO55" s="21">
        <f t="shared" si="137"/>
        <v>-17.005047973707775</v>
      </c>
      <c r="DP55" s="21">
        <f t="shared" si="137"/>
        <v>-3.0060201450587853</v>
      </c>
      <c r="DQ55" s="21">
        <f t="shared" si="137"/>
        <v>-8.3998131244591541</v>
      </c>
      <c r="DR55" s="21">
        <f t="shared" si="137"/>
        <v>-3.4334605279363606</v>
      </c>
      <c r="DS55" s="21">
        <f t="shared" si="137"/>
        <v>2.6881814404765558</v>
      </c>
      <c r="DT55" s="21">
        <f t="shared" si="137"/>
        <v>6.9664619607609835</v>
      </c>
      <c r="DU55" s="21">
        <f t="shared" si="137"/>
        <v>6.6881709228896469</v>
      </c>
      <c r="DV55" s="21">
        <f t="shared" si="137"/>
        <v>6.365540273066439</v>
      </c>
      <c r="DW55" s="21">
        <f t="shared" si="137"/>
        <v>11.468813259828114</v>
      </c>
      <c r="DX55" s="21">
        <f t="shared" si="137"/>
        <v>2.6017731644282449</v>
      </c>
      <c r="DY55" s="21">
        <f t="shared" si="137"/>
        <v>4.7064576556904214</v>
      </c>
      <c r="DZ55" s="21">
        <f t="shared" si="137"/>
        <v>6.5757721138260505</v>
      </c>
      <c r="EA55" s="21">
        <f t="shared" si="137"/>
        <v>20.551705529040841</v>
      </c>
      <c r="EB55" s="21">
        <f t="shared" ref="EB55:FG55" si="138">100*((EB26/EA26)^4-1)</f>
        <v>10.627249610023416</v>
      </c>
      <c r="EC55" s="21">
        <f t="shared" si="138"/>
        <v>4.8522609583397047</v>
      </c>
      <c r="ED55" s="21">
        <f t="shared" si="138"/>
        <v>17.986055257230184</v>
      </c>
      <c r="EE55" s="21">
        <f t="shared" si="138"/>
        <v>-10.527444900481697</v>
      </c>
      <c r="EF55" s="21">
        <f t="shared" si="138"/>
        <v>-0.29726698804571905</v>
      </c>
      <c r="EG55" s="21">
        <f t="shared" si="138"/>
        <v>1.6561386390985033</v>
      </c>
      <c r="EH55" s="21">
        <f t="shared" si="138"/>
        <v>-1.0034495790043785</v>
      </c>
      <c r="EI55" s="21">
        <f t="shared" si="138"/>
        <v>16.438969309959649</v>
      </c>
      <c r="EJ55" s="21">
        <f t="shared" si="138"/>
        <v>10.822534802839968</v>
      </c>
      <c r="EK55" s="21">
        <f t="shared" si="138"/>
        <v>12.702121887484875</v>
      </c>
      <c r="EL55" s="21">
        <f t="shared" si="138"/>
        <v>8.9747723736565597</v>
      </c>
      <c r="EM55" s="21">
        <f t="shared" si="138"/>
        <v>0.38560814541381827</v>
      </c>
      <c r="EN55" s="21">
        <f t="shared" si="138"/>
        <v>3.0405891780292515</v>
      </c>
      <c r="EO55" s="21">
        <f t="shared" si="138"/>
        <v>1.5439257881950219</v>
      </c>
      <c r="EP55" s="21">
        <f t="shared" si="138"/>
        <v>-3.294662834561346</v>
      </c>
      <c r="EQ55" s="21">
        <f t="shared" si="138"/>
        <v>8.7117126779360898</v>
      </c>
      <c r="ER55" s="21">
        <f t="shared" si="138"/>
        <v>5.0183169385328741</v>
      </c>
      <c r="ES55" s="21">
        <f t="shared" si="138"/>
        <v>5.5425457886161711</v>
      </c>
      <c r="ET55" s="21">
        <f t="shared" si="138"/>
        <v>8.9583003924461391</v>
      </c>
      <c r="EU55" s="21">
        <f t="shared" si="138"/>
        <v>4.8046558508402892</v>
      </c>
      <c r="EV55" s="21">
        <f t="shared" si="138"/>
        <v>2.845655913203271</v>
      </c>
      <c r="EW55" s="21">
        <f t="shared" si="138"/>
        <v>3.8751617073595535</v>
      </c>
      <c r="EX55" s="21">
        <f t="shared" si="138"/>
        <v>6.8312703471150815</v>
      </c>
      <c r="EY55" s="21">
        <f t="shared" si="138"/>
        <v>11.308025627958829</v>
      </c>
      <c r="EZ55" s="21">
        <f t="shared" si="138"/>
        <v>3.9263674206256205</v>
      </c>
      <c r="FA55" s="21">
        <f t="shared" si="138"/>
        <v>6.9158728318279072</v>
      </c>
      <c r="FB55" s="21">
        <f t="shared" si="138"/>
        <v>2.6158460255271354</v>
      </c>
      <c r="FC55" s="20">
        <f t="shared" si="138"/>
        <v>7.432988974219934</v>
      </c>
      <c r="FD55" s="20">
        <f t="shared" si="138"/>
        <v>4.613270987070095</v>
      </c>
      <c r="FE55" s="20">
        <f t="shared" si="138"/>
        <v>3.5779932963382777</v>
      </c>
      <c r="FF55" s="20">
        <f t="shared" si="138"/>
        <v>4.1062882431548431</v>
      </c>
      <c r="FG55" s="20">
        <f t="shared" si="138"/>
        <v>4.2490097205888588</v>
      </c>
      <c r="FH55" s="20">
        <f t="shared" ref="FH55:GM55" si="139">100*((FH26/FG26)^4-1)</f>
        <v>3.8554822061722005</v>
      </c>
      <c r="FI55" s="20">
        <f t="shared" si="139"/>
        <v>4.6196764248607636</v>
      </c>
      <c r="FJ55" s="20">
        <f t="shared" si="139"/>
        <v>4.148532824615625</v>
      </c>
      <c r="FK55" s="20">
        <f t="shared" si="139"/>
        <v>4.3788324523035715</v>
      </c>
      <c r="FL55" s="20">
        <f t="shared" si="139"/>
        <v>3.9106156388172719</v>
      </c>
      <c r="FM55" s="20">
        <f t="shared" si="139"/>
        <v>3.7107334592414221</v>
      </c>
      <c r="FN55" s="20">
        <f t="shared" si="139"/>
        <v>3.8879638595272326</v>
      </c>
      <c r="FO55" s="20">
        <f t="shared" si="139"/>
        <v>4.333877400702324</v>
      </c>
      <c r="FP55" s="20">
        <f t="shared" si="139"/>
        <v>3.9102843064811932</v>
      </c>
      <c r="FQ55" s="20">
        <f t="shared" si="139"/>
        <v>3.8385991307167799</v>
      </c>
      <c r="FR55" s="20">
        <f t="shared" si="139"/>
        <v>3.6767759088021101</v>
      </c>
      <c r="FS55" s="20">
        <f t="shared" si="139"/>
        <v>4.2571725662613247</v>
      </c>
      <c r="FT55" s="20">
        <f t="shared" si="139"/>
        <v>3.6228802466624188</v>
      </c>
      <c r="FU55" s="20">
        <f t="shared" si="139"/>
        <v>3.6704780193939301</v>
      </c>
      <c r="FV55" s="20">
        <f t="shared" si="139"/>
        <v>3.8281505020618667</v>
      </c>
      <c r="FW55" s="20">
        <f t="shared" si="139"/>
        <v>4.5303243047187136</v>
      </c>
      <c r="FX55" s="20">
        <f t="shared" si="139"/>
        <v>4.1860696511171192</v>
      </c>
      <c r="FY55" s="20">
        <f t="shared" si="139"/>
        <v>4.4193539755951416</v>
      </c>
      <c r="FZ55" s="20">
        <f t="shared" si="139"/>
        <v>4.6678438778986919</v>
      </c>
      <c r="GA55" s="20">
        <f t="shared" si="139"/>
        <v>5.3616181783741279</v>
      </c>
      <c r="GB55" s="20">
        <f t="shared" si="139"/>
        <v>4.9080731809453049</v>
      </c>
      <c r="GC55" s="20">
        <f t="shared" si="139"/>
        <v>4.9493954575546395</v>
      </c>
      <c r="GD55" s="20">
        <f t="shared" si="139"/>
        <v>4.9534550940151467</v>
      </c>
      <c r="GE55" s="20">
        <f t="shared" si="139"/>
        <v>5.4534022370563484</v>
      </c>
      <c r="GF55" s="20">
        <f t="shared" si="139"/>
        <v>4.8879223794031201</v>
      </c>
      <c r="GG55" s="20">
        <f t="shared" si="139"/>
        <v>4.799115502041218</v>
      </c>
      <c r="GH55" s="20">
        <f t="shared" si="139"/>
        <v>4.7482601976088779</v>
      </c>
      <c r="GI55" s="20">
        <f t="shared" si="139"/>
        <v>5.2714842402660445</v>
      </c>
      <c r="GJ55" s="20">
        <f t="shared" si="139"/>
        <v>4.6859859069035448</v>
      </c>
      <c r="GK55" s="20">
        <f t="shared" si="139"/>
        <v>4.6871486421302455</v>
      </c>
      <c r="GL55" s="20">
        <f t="shared" si="139"/>
        <v>4.6491000897133539</v>
      </c>
      <c r="GM55" s="20">
        <f t="shared" si="139"/>
        <v>5.2267447059875849</v>
      </c>
      <c r="GN55" s="20">
        <f t="shared" ref="GN55:GT55" si="140">100*((GN26/GM26)^4-1)</f>
        <v>4.6900138863952279</v>
      </c>
      <c r="GO55" s="20">
        <f t="shared" si="140"/>
        <v>4.7156362179785694</v>
      </c>
      <c r="GP55" s="20">
        <f t="shared" si="140"/>
        <v>4.7613943685092197</v>
      </c>
      <c r="GQ55" s="20">
        <f t="shared" si="140"/>
        <v>5.3528534440550057</v>
      </c>
      <c r="GR55" s="20">
        <f t="shared" si="140"/>
        <v>4.7403779610201813</v>
      </c>
      <c r="GS55" s="20">
        <f t="shared" si="140"/>
        <v>4.6801992424661432</v>
      </c>
      <c r="GT55" s="20" t="e">
        <f t="shared" si="140"/>
        <v>#N/A</v>
      </c>
    </row>
    <row r="56" spans="2:202" x14ac:dyDescent="0.2"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</row>
    <row r="57" spans="2:202" x14ac:dyDescent="0.2">
      <c r="B57" t="str">
        <f>B28</f>
        <v>CPI-U (1982-1984=100)</v>
      </c>
      <c r="C57" s="21"/>
      <c r="D57" s="21">
        <f t="shared" ref="D57:AI57" si="141">100*((D28/C28)^4-1)</f>
        <v>17.181028368532193</v>
      </c>
      <c r="E57" s="21">
        <f t="shared" si="141"/>
        <v>11.698726102549873</v>
      </c>
      <c r="F57" s="21">
        <f t="shared" si="141"/>
        <v>10.860512833546832</v>
      </c>
      <c r="G57" s="21">
        <f t="shared" si="141"/>
        <v>7.3336073333037266</v>
      </c>
      <c r="H57" s="21">
        <f t="shared" si="141"/>
        <v>10.38130220997302</v>
      </c>
      <c r="I57" s="21">
        <f t="shared" si="141"/>
        <v>16.514855296894847</v>
      </c>
      <c r="J57" s="21">
        <f t="shared" si="141"/>
        <v>5.4331408671204118</v>
      </c>
      <c r="K57" s="21">
        <f t="shared" si="141"/>
        <v>7.6807299181899324</v>
      </c>
      <c r="L57" s="21">
        <f t="shared" si="141"/>
        <v>9.2669631079776327</v>
      </c>
      <c r="M57" s="21">
        <f t="shared" si="141"/>
        <v>-2.3691474967912463</v>
      </c>
      <c r="N57" s="21">
        <f t="shared" si="141"/>
        <v>-2.5142988452185544</v>
      </c>
      <c r="O57" s="21">
        <f t="shared" si="141"/>
        <v>0.13451371041233173</v>
      </c>
      <c r="P57" s="21">
        <f t="shared" si="141"/>
        <v>4.5098159781711056</v>
      </c>
      <c r="Q57" s="21">
        <f t="shared" si="141"/>
        <v>5.978666035693081</v>
      </c>
      <c r="R57" s="21">
        <f t="shared" si="141"/>
        <v>2.3791827163773593</v>
      </c>
      <c r="S57" s="21">
        <f t="shared" si="141"/>
        <v>3.1629580918278943</v>
      </c>
      <c r="T57" s="21">
        <f t="shared" si="141"/>
        <v>4.6008742524472623</v>
      </c>
      <c r="U57" s="21">
        <f t="shared" si="141"/>
        <v>3.102269914542255</v>
      </c>
      <c r="V57" s="21">
        <f t="shared" si="141"/>
        <v>3.4686894476539276</v>
      </c>
      <c r="W57" s="21">
        <f t="shared" si="141"/>
        <v>3.0519703700485401</v>
      </c>
      <c r="X57" s="21">
        <f t="shared" si="141"/>
        <v>0.62565544469119772</v>
      </c>
      <c r="Y57" s="21">
        <f t="shared" si="141"/>
        <v>1.1261773398278496</v>
      </c>
      <c r="Z57" s="21">
        <f t="shared" si="141"/>
        <v>2.6351587150798661</v>
      </c>
      <c r="AA57" s="21">
        <f t="shared" si="141"/>
        <v>2.4920825224844068</v>
      </c>
      <c r="AB57" s="21">
        <f t="shared" si="141"/>
        <v>-3.0321822775469354</v>
      </c>
      <c r="AC57" s="21">
        <f t="shared" si="141"/>
        <v>1.8674290522632031</v>
      </c>
      <c r="AD57" s="21">
        <f t="shared" si="141"/>
        <v>1.1122593314092377</v>
      </c>
      <c r="AE57" s="21">
        <f t="shared" si="141"/>
        <v>2.7834878910353522</v>
      </c>
      <c r="AF57" s="21">
        <f t="shared" si="141"/>
        <v>3.7696138914505184</v>
      </c>
      <c r="AG57" s="21">
        <f t="shared" si="141"/>
        <v>4.1135532842395905</v>
      </c>
      <c r="AH57" s="21">
        <f t="shared" si="141"/>
        <v>4.0716858055549254</v>
      </c>
      <c r="AI57" s="21">
        <f t="shared" si="141"/>
        <v>2.5511134354662568</v>
      </c>
      <c r="AJ57" s="21">
        <f t="shared" ref="AJ57:BO57" si="142">100*((AJ28/AI28)^4-1)</f>
        <v>2.9009964913304431</v>
      </c>
      <c r="AK57" s="21">
        <f t="shared" si="142"/>
        <v>3.6097437110555131</v>
      </c>
      <c r="AL57" s="21">
        <f t="shared" si="142"/>
        <v>3.5774625473382615</v>
      </c>
      <c r="AM57" s="21">
        <f t="shared" si="142"/>
        <v>5.3535791558136925</v>
      </c>
      <c r="AN57" s="21">
        <f t="shared" si="142"/>
        <v>6.3640974942991813</v>
      </c>
      <c r="AO57" s="21">
        <f t="shared" si="142"/>
        <v>4.8476361634371523</v>
      </c>
      <c r="AP57" s="21">
        <f t="shared" si="142"/>
        <v>4.0950248656302479</v>
      </c>
      <c r="AQ57" s="21">
        <f t="shared" si="142"/>
        <v>11.442269579306497</v>
      </c>
      <c r="AR57" s="21">
        <f t="shared" si="142"/>
        <v>4.612080179883371</v>
      </c>
      <c r="AS57" s="21">
        <f t="shared" si="142"/>
        <v>9.61594263536767</v>
      </c>
      <c r="AT57" s="21">
        <f t="shared" si="142"/>
        <v>10.398124475781945</v>
      </c>
      <c r="AU57" s="21">
        <f t="shared" si="142"/>
        <v>4.6594549964348975</v>
      </c>
      <c r="AV57" s="21">
        <f t="shared" si="142"/>
        <v>3.0532130104799382</v>
      </c>
      <c r="AW57" s="21">
        <f t="shared" si="142"/>
        <v>3.3368146911188834</v>
      </c>
      <c r="AX57" s="21">
        <f t="shared" si="142"/>
        <v>3.6141212452632132</v>
      </c>
      <c r="AY57" s="21">
        <f t="shared" si="142"/>
        <v>3.8844998922028529</v>
      </c>
      <c r="AZ57" s="21">
        <f t="shared" si="142"/>
        <v>4.1475834068424478</v>
      </c>
      <c r="BA57" s="21">
        <f t="shared" si="142"/>
        <v>3.2149546119504491</v>
      </c>
      <c r="BB57" s="21">
        <f t="shared" si="142"/>
        <v>3.4829741959194971</v>
      </c>
      <c r="BC57" s="21">
        <f t="shared" si="142"/>
        <v>2.0035068182082449</v>
      </c>
      <c r="BD57" s="21">
        <f t="shared" si="142"/>
        <v>2.2807398751306218</v>
      </c>
      <c r="BE57" s="21">
        <f t="shared" si="142"/>
        <v>2.5539867494773771</v>
      </c>
      <c r="BF57" s="21">
        <f t="shared" si="142"/>
        <v>3.9683199460258667</v>
      </c>
      <c r="BG57" s="21">
        <f t="shared" si="142"/>
        <v>3.3610428045994123</v>
      </c>
      <c r="BH57" s="21">
        <f t="shared" si="142"/>
        <v>3.3330724785139321</v>
      </c>
      <c r="BI57" s="21">
        <f t="shared" si="142"/>
        <v>4.1445286045698415</v>
      </c>
      <c r="BJ57" s="21">
        <f t="shared" si="142"/>
        <v>3.8246906752189558</v>
      </c>
      <c r="BK57" s="21">
        <f t="shared" si="142"/>
        <v>2.1519112969295984</v>
      </c>
      <c r="BL57" s="21">
        <f t="shared" si="142"/>
        <v>2.6808140770602451</v>
      </c>
      <c r="BM57" s="21">
        <f t="shared" si="142"/>
        <v>2.932171854798904</v>
      </c>
      <c r="BN57" s="21">
        <f t="shared" si="142"/>
        <v>2.6436091201717193</v>
      </c>
      <c r="BO57" s="21">
        <f t="shared" si="142"/>
        <v>2.8917066793046953</v>
      </c>
      <c r="BP57" s="21">
        <f t="shared" ref="BP57:CU57" si="143">100*((BP28/BO28)^4-1)</f>
        <v>3.6645276019018569</v>
      </c>
      <c r="BQ57" s="21">
        <f t="shared" si="143"/>
        <v>5.2174390289261741</v>
      </c>
      <c r="BR57" s="21">
        <f t="shared" si="143"/>
        <v>5.6760493125862954</v>
      </c>
      <c r="BS57" s="21">
        <f t="shared" si="143"/>
        <v>2.7697543962164062</v>
      </c>
      <c r="BT57" s="21">
        <f t="shared" si="143"/>
        <v>1.4934208684035388</v>
      </c>
      <c r="BU57" s="21">
        <f t="shared" si="143"/>
        <v>3.2446700814195539</v>
      </c>
      <c r="BV57" s="21">
        <f t="shared" si="143"/>
        <v>2.9682499549835262</v>
      </c>
      <c r="BW57" s="21">
        <f t="shared" si="143"/>
        <v>4.1931035294298535</v>
      </c>
      <c r="BX57" s="21">
        <f t="shared" si="143"/>
        <v>1.2073500770124701</v>
      </c>
      <c r="BY57" s="21">
        <f t="shared" si="143"/>
        <v>3.8901047954611023</v>
      </c>
      <c r="BZ57" s="21">
        <f t="shared" si="143"/>
        <v>2.1536921531209341</v>
      </c>
      <c r="CA57" s="21">
        <f t="shared" si="143"/>
        <v>2.8637723744049159</v>
      </c>
      <c r="CB57" s="21">
        <f t="shared" si="143"/>
        <v>4.5298541495770284</v>
      </c>
      <c r="CC57" s="21">
        <f t="shared" si="143"/>
        <v>2.1033328264994378</v>
      </c>
      <c r="CD57" s="21">
        <f t="shared" si="143"/>
        <v>2.7970539979199849</v>
      </c>
      <c r="CE57" s="21">
        <f t="shared" si="143"/>
        <v>3.4809606671230897</v>
      </c>
      <c r="CF57" s="21">
        <f t="shared" si="143"/>
        <v>5.5638907961548245</v>
      </c>
      <c r="CG57" s="21">
        <f t="shared" si="143"/>
        <v>4.0950389081837013</v>
      </c>
      <c r="CH57" s="21">
        <f t="shared" si="143"/>
        <v>3.3695427498646957</v>
      </c>
      <c r="CI57" s="21">
        <f t="shared" si="143"/>
        <v>4.9290756829927451</v>
      </c>
      <c r="CJ57" s="21">
        <f t="shared" si="143"/>
        <v>2.6343187675393231</v>
      </c>
      <c r="CK57" s="21">
        <f t="shared" si="143"/>
        <v>3.5007718107609165</v>
      </c>
      <c r="CL57" s="21">
        <f t="shared" si="143"/>
        <v>0.42894826978823186</v>
      </c>
      <c r="CM57" s="21">
        <f t="shared" si="143"/>
        <v>1.2896216417798145</v>
      </c>
      <c r="CN57" s="21">
        <f t="shared" si="143"/>
        <v>3.2368549917360934</v>
      </c>
      <c r="CO57" s="21">
        <f t="shared" si="143"/>
        <v>2.5625961100249395</v>
      </c>
      <c r="CP57" s="21">
        <f t="shared" si="143"/>
        <v>0.31566683450281463</v>
      </c>
      <c r="CQ57" s="21">
        <f t="shared" si="143"/>
        <v>1.79722843204142</v>
      </c>
      <c r="CR57" s="21">
        <f t="shared" si="143"/>
        <v>1.4717256080730712</v>
      </c>
      <c r="CS57" s="21">
        <f t="shared" si="143"/>
        <v>5.0945336914062445</v>
      </c>
      <c r="CT57" s="21">
        <f t="shared" si="143"/>
        <v>-4.1518532241689554</v>
      </c>
      <c r="CU57" s="21">
        <f t="shared" si="143"/>
        <v>2.4130062883304104</v>
      </c>
      <c r="CV57" s="21">
        <f t="shared" ref="CV57:EA57" si="144">100*((CV28/CU28)^4-1)</f>
        <v>2.7145417070310263</v>
      </c>
      <c r="CW57" s="21">
        <f t="shared" si="144"/>
        <v>-0.4100455904568423</v>
      </c>
      <c r="CX57" s="21">
        <f t="shared" si="144"/>
        <v>2.4895074878089174</v>
      </c>
      <c r="CY57" s="21">
        <f t="shared" si="144"/>
        <v>3.7282404858548501</v>
      </c>
      <c r="CZ57" s="21">
        <f t="shared" si="144"/>
        <v>6.2125788643720092</v>
      </c>
      <c r="DA57" s="21">
        <f t="shared" si="144"/>
        <v>-1.3885234463978047</v>
      </c>
      <c r="DB57" s="21">
        <f t="shared" si="144"/>
        <v>4.4754084214676748</v>
      </c>
      <c r="DC57" s="21">
        <f t="shared" si="144"/>
        <v>3.0020434193088086</v>
      </c>
      <c r="DD57" s="21">
        <f t="shared" si="144"/>
        <v>8.5103284940152299</v>
      </c>
      <c r="DE57" s="21">
        <f t="shared" si="144"/>
        <v>3.5101505781220954</v>
      </c>
      <c r="DF57" s="21">
        <f t="shared" si="144"/>
        <v>-9.5385709205575431E-2</v>
      </c>
      <c r="DG57" s="21">
        <f t="shared" si="144"/>
        <v>4.1676271459593739</v>
      </c>
      <c r="DH57" s="21">
        <f t="shared" si="144"/>
        <v>7.6549145444143152</v>
      </c>
      <c r="DI57" s="21">
        <f t="shared" si="144"/>
        <v>0.6321739260690018</v>
      </c>
      <c r="DJ57" s="21">
        <f t="shared" si="144"/>
        <v>5.1334666046045863</v>
      </c>
      <c r="DK57" s="21">
        <f t="shared" si="144"/>
        <v>5.6580754608473116</v>
      </c>
      <c r="DL57" s="21">
        <f t="shared" si="144"/>
        <v>7.2233928970676375</v>
      </c>
      <c r="DM57" s="21">
        <f t="shared" si="144"/>
        <v>3.8116679616318372</v>
      </c>
      <c r="DN57" s="21">
        <f t="shared" si="144"/>
        <v>-6.0068370374806168</v>
      </c>
      <c r="DO57" s="21">
        <f t="shared" si="144"/>
        <v>0.87689339727345939</v>
      </c>
      <c r="DP57" s="21">
        <f t="shared" si="144"/>
        <v>3.333574227571745</v>
      </c>
      <c r="DQ57" s="21">
        <f t="shared" si="144"/>
        <v>0.9744574040912779</v>
      </c>
      <c r="DR57" s="21">
        <f t="shared" si="144"/>
        <v>-2.0965464389759103</v>
      </c>
      <c r="DS57" s="21">
        <f t="shared" si="144"/>
        <v>0.26582179705163522</v>
      </c>
      <c r="DT57" s="21">
        <f t="shared" si="144"/>
        <v>0.40753895265397411</v>
      </c>
      <c r="DU57" s="21">
        <f t="shared" si="144"/>
        <v>2.3714561423581193</v>
      </c>
      <c r="DV57" s="21">
        <f t="shared" si="144"/>
        <v>-1.0326559329935758</v>
      </c>
      <c r="DW57" s="21">
        <f t="shared" si="144"/>
        <v>4.3318313724513446</v>
      </c>
      <c r="DX57" s="21">
        <f t="shared" si="144"/>
        <v>4.970654387234652</v>
      </c>
      <c r="DY57" s="21">
        <f t="shared" si="144"/>
        <v>2.6608978408066974</v>
      </c>
      <c r="DZ57" s="21">
        <f t="shared" si="144"/>
        <v>2.6782111765651262</v>
      </c>
      <c r="EA57" s="21">
        <f t="shared" si="144"/>
        <v>0.64738491381488572</v>
      </c>
      <c r="EB57" s="21">
        <f t="shared" ref="EB57:FG57" si="145">100*((EB28/EA28)^4-1)</f>
        <v>5.188349656613811</v>
      </c>
      <c r="EC57" s="21">
        <f t="shared" si="145"/>
        <v>2.4857715023015814</v>
      </c>
      <c r="ED57" s="21">
        <f t="shared" si="145"/>
        <v>-0.89618553887329533</v>
      </c>
      <c r="EE57" s="21">
        <f t="shared" si="145"/>
        <v>0.38441405616207458</v>
      </c>
      <c r="EF57" s="21">
        <f t="shared" si="145"/>
        <v>3.2399713756283699</v>
      </c>
      <c r="EG57" s="21">
        <f t="shared" si="145"/>
        <v>1.5807010972845204</v>
      </c>
      <c r="EH57" s="21">
        <f t="shared" si="145"/>
        <v>-1.393164409162595</v>
      </c>
      <c r="EI57" s="21">
        <f t="shared" si="145"/>
        <v>1.4128477004814011</v>
      </c>
      <c r="EJ57" s="21">
        <f t="shared" si="145"/>
        <v>7.3796053333851752</v>
      </c>
      <c r="EK57" s="21">
        <f t="shared" si="145"/>
        <v>9.715025190741855E-2</v>
      </c>
      <c r="EL57" s="21">
        <f t="shared" si="145"/>
        <v>-1.1920930084693859</v>
      </c>
      <c r="EM57" s="21">
        <f t="shared" si="145"/>
        <v>-1.5330023969768569</v>
      </c>
      <c r="EN57" s="21">
        <f t="shared" si="145"/>
        <v>6.8837123513111775</v>
      </c>
      <c r="EO57" s="21">
        <f t="shared" si="145"/>
        <v>3.2435945560674639</v>
      </c>
      <c r="EP57" s="21">
        <f t="shared" si="145"/>
        <v>-1.5959543168868606</v>
      </c>
      <c r="EQ57" s="21">
        <f t="shared" si="145"/>
        <v>0.52775608630024617</v>
      </c>
      <c r="ER57" s="21">
        <f t="shared" si="145"/>
        <v>6.5635370734664855</v>
      </c>
      <c r="ES57" s="21">
        <f t="shared" si="145"/>
        <v>3.0945802342139173</v>
      </c>
      <c r="ET57" s="21">
        <f t="shared" si="145"/>
        <v>-4.5144354193593639E-2</v>
      </c>
      <c r="EU57" s="21">
        <f t="shared" si="145"/>
        <v>4.1457612483685402</v>
      </c>
      <c r="EV57" s="21">
        <f t="shared" si="145"/>
        <v>4.9525513315780589</v>
      </c>
      <c r="EW57" s="21">
        <f t="shared" si="145"/>
        <v>1.0319220675258478</v>
      </c>
      <c r="EX57" s="21">
        <f t="shared" si="145"/>
        <v>2.9461825528859231</v>
      </c>
      <c r="EY57" s="21">
        <f t="shared" si="145"/>
        <v>4.2578375051778306</v>
      </c>
      <c r="EZ57" s="21">
        <f t="shared" si="145"/>
        <v>5.0490189417725206</v>
      </c>
      <c r="FA57" s="21">
        <f t="shared" si="145"/>
        <v>0.40303703441848526</v>
      </c>
      <c r="FB57" s="21">
        <f t="shared" si="145"/>
        <v>2.1135568747385314</v>
      </c>
      <c r="FC57" s="21">
        <f t="shared" si="145"/>
        <v>3.3445847480570778</v>
      </c>
      <c r="FD57" s="21">
        <f t="shared" si="145"/>
        <v>3.5239708681810145</v>
      </c>
      <c r="FE57" s="21">
        <f t="shared" si="145"/>
        <v>0.48384614116059321</v>
      </c>
      <c r="FF57" s="21">
        <f t="shared" si="145"/>
        <v>1.8207173673637778</v>
      </c>
      <c r="FG57" s="20">
        <f t="shared" si="145"/>
        <v>3.7574922562414237</v>
      </c>
      <c r="FH57" s="20">
        <f t="shared" ref="FH57:GM57" si="146">100*((FH28/FG28)^4-1)</f>
        <v>4.0822209463836634</v>
      </c>
      <c r="FI57" s="20">
        <f t="shared" si="146"/>
        <v>0.49686390421710414</v>
      </c>
      <c r="FJ57" s="20">
        <f t="shared" si="146"/>
        <v>0.19307849888445805</v>
      </c>
      <c r="FK57" s="20">
        <f t="shared" si="146"/>
        <v>3.1247203833875803</v>
      </c>
      <c r="FL57" s="20">
        <f t="shared" si="146"/>
        <v>5.558656844456733</v>
      </c>
      <c r="FM57" s="20">
        <f t="shared" si="146"/>
        <v>0.44548039931255889</v>
      </c>
      <c r="FN57" s="20">
        <f t="shared" si="146"/>
        <v>0.20369303826044405</v>
      </c>
      <c r="FO57" s="20">
        <f t="shared" si="146"/>
        <v>3.9722988016995808</v>
      </c>
      <c r="FP57" s="20">
        <f t="shared" si="146"/>
        <v>6.0207359935522176</v>
      </c>
      <c r="FQ57" s="20">
        <f t="shared" si="146"/>
        <v>0.64789148195609769</v>
      </c>
      <c r="FR57" s="20">
        <f t="shared" si="146"/>
        <v>0.71114973935577641</v>
      </c>
      <c r="FS57" s="20">
        <f t="shared" si="146"/>
        <v>3.5257065472930949</v>
      </c>
      <c r="FT57" s="20">
        <f t="shared" si="146"/>
        <v>5.5996714266778769</v>
      </c>
      <c r="FU57" s="20">
        <f t="shared" si="146"/>
        <v>0.2823451638848562</v>
      </c>
      <c r="FV57" s="20">
        <f t="shared" si="146"/>
        <v>0.50143856736253323</v>
      </c>
      <c r="FW57" s="20">
        <f t="shared" si="146"/>
        <v>3.5140374136543917</v>
      </c>
      <c r="FX57" s="20">
        <f t="shared" si="146"/>
        <v>5.6967396432943129</v>
      </c>
      <c r="FY57" s="20">
        <f t="shared" si="146"/>
        <v>0.13507823400258356</v>
      </c>
      <c r="FZ57" s="20">
        <f t="shared" si="146"/>
        <v>0.37769606124313793</v>
      </c>
      <c r="GA57" s="20">
        <f t="shared" si="146"/>
        <v>3.4910855273036834</v>
      </c>
      <c r="GB57" s="20">
        <f t="shared" si="146"/>
        <v>5.718221694440806</v>
      </c>
      <c r="GC57" s="20">
        <f t="shared" si="146"/>
        <v>-1.9134653859631534E-2</v>
      </c>
      <c r="GD57" s="20">
        <f t="shared" si="146"/>
        <v>0.27192201318568809</v>
      </c>
      <c r="GE57" s="20">
        <f t="shared" si="146"/>
        <v>3.5627084974832579</v>
      </c>
      <c r="GF57" s="20">
        <f t="shared" si="146"/>
        <v>5.8544669994027965</v>
      </c>
      <c r="GG57" s="20">
        <f t="shared" si="146"/>
        <v>-5.1811042097216209E-2</v>
      </c>
      <c r="GH57" s="20">
        <f t="shared" si="146"/>
        <v>0.27398538300147379</v>
      </c>
      <c r="GI57" s="20">
        <f t="shared" si="146"/>
        <v>3.6452742227748303</v>
      </c>
      <c r="GJ57" s="20">
        <f t="shared" si="146"/>
        <v>5.9810081401689308</v>
      </c>
      <c r="GK57" s="20">
        <f t="shared" si="146"/>
        <v>-9.7236293754399128E-2</v>
      </c>
      <c r="GL57" s="20">
        <f t="shared" si="146"/>
        <v>0.22191372563473699</v>
      </c>
      <c r="GM57" s="20">
        <f t="shared" si="146"/>
        <v>3.7120018429825707</v>
      </c>
      <c r="GN57" s="20">
        <f t="shared" ref="GN57:GT57" si="147">100*((GN28/GM28)^4-1)</f>
        <v>6.1507071814661307</v>
      </c>
      <c r="GO57" s="20">
        <f t="shared" si="147"/>
        <v>-0.28126197683316922</v>
      </c>
      <c r="GP57" s="20">
        <f t="shared" si="147"/>
        <v>0.26802533073004842</v>
      </c>
      <c r="GQ57" s="20">
        <f t="shared" si="147"/>
        <v>3.7804857527719893</v>
      </c>
      <c r="GR57" s="20">
        <f t="shared" si="147"/>
        <v>6.2296593050340965</v>
      </c>
      <c r="GS57" s="20">
        <f t="shared" si="147"/>
        <v>-0.4826793066666113</v>
      </c>
      <c r="GT57" s="20" t="e">
        <f t="shared" si="147"/>
        <v>#N/A</v>
      </c>
    </row>
    <row r="58" spans="2:202" x14ac:dyDescent="0.2">
      <c r="B58" t="str">
        <f>B29</f>
        <v>CPI-W (1982-1984=100)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>
        <f t="shared" ref="BX58:DC58" si="148">100*((BX29/BW29)^4-1)</f>
        <v>0.37042713874819722</v>
      </c>
      <c r="BY58" s="21">
        <f t="shared" si="148"/>
        <v>3.6206751986068264</v>
      </c>
      <c r="BZ58" s="21">
        <f t="shared" si="148"/>
        <v>2.7133828503040469</v>
      </c>
      <c r="CA58" s="21">
        <f t="shared" si="148"/>
        <v>2.6951017599548655</v>
      </c>
      <c r="CB58" s="21">
        <f t="shared" si="148"/>
        <v>4.6575183264621733</v>
      </c>
      <c r="CC58" s="21">
        <f t="shared" si="148"/>
        <v>2.1614350084107059</v>
      </c>
      <c r="CD58" s="21">
        <f t="shared" si="148"/>
        <v>3.23763441443361</v>
      </c>
      <c r="CE58" s="21">
        <f t="shared" si="148"/>
        <v>3.4525786500446465</v>
      </c>
      <c r="CF58" s="21">
        <f t="shared" si="148"/>
        <v>5.4700602154843736</v>
      </c>
      <c r="CG58" s="21">
        <f t="shared" si="148"/>
        <v>3.495157099290469</v>
      </c>
      <c r="CH58" s="21">
        <f t="shared" si="148"/>
        <v>4.2861463212144457</v>
      </c>
      <c r="CI58" s="21">
        <f t="shared" si="148"/>
        <v>4.4737168635321289</v>
      </c>
      <c r="CJ58" s="21">
        <f t="shared" si="148"/>
        <v>2.5917800671866775</v>
      </c>
      <c r="CK58" s="21">
        <f t="shared" si="148"/>
        <v>2.5750957108561012</v>
      </c>
      <c r="CL58" s="21">
        <f t="shared" si="148"/>
        <v>1.3288854412334405</v>
      </c>
      <c r="CM58" s="21">
        <f t="shared" si="148"/>
        <v>0.88153737119955888</v>
      </c>
      <c r="CN58" s="21">
        <f t="shared" si="148"/>
        <v>2.9918979943811985</v>
      </c>
      <c r="CO58" s="21">
        <f t="shared" si="148"/>
        <v>2.0829779449630381</v>
      </c>
      <c r="CP58" s="21">
        <f t="shared" si="148"/>
        <v>0.54222459496942044</v>
      </c>
      <c r="CQ58" s="21">
        <f t="shared" si="148"/>
        <v>2.5090830763418781</v>
      </c>
      <c r="CR58" s="21">
        <f t="shared" si="148"/>
        <v>0.32262374667673122</v>
      </c>
      <c r="CS58" s="21">
        <f t="shared" si="148"/>
        <v>4.0305484277707526</v>
      </c>
      <c r="CT58" s="21">
        <f t="shared" si="148"/>
        <v>-3.4610575108131258</v>
      </c>
      <c r="CU58" s="21">
        <f t="shared" si="148"/>
        <v>2.707306079221361</v>
      </c>
      <c r="CV58" s="21">
        <f t="shared" si="148"/>
        <v>4.2184924178831684</v>
      </c>
      <c r="CW58" s="21">
        <f t="shared" si="148"/>
        <v>-0.31583078388541796</v>
      </c>
      <c r="CX58" s="21">
        <f t="shared" si="148"/>
        <v>2.8786647189805281</v>
      </c>
      <c r="CY58" s="21">
        <f t="shared" si="148"/>
        <v>3.0722175934289941</v>
      </c>
      <c r="CZ58" s="21">
        <f t="shared" si="148"/>
        <v>6.6023493866580685</v>
      </c>
      <c r="DA58" s="21">
        <f t="shared" si="148"/>
        <v>-0.40857964990022033</v>
      </c>
      <c r="DB58" s="21">
        <f t="shared" si="148"/>
        <v>4.2652406097428708</v>
      </c>
      <c r="DC58" s="21">
        <f t="shared" si="148"/>
        <v>1.323979441139933</v>
      </c>
      <c r="DD58" s="21">
        <f t="shared" ref="DD58:EI58" si="149">100*((DD29/DC29)^4-1)</f>
        <v>10.817039982552522</v>
      </c>
      <c r="DE58" s="21">
        <f t="shared" si="149"/>
        <v>3.8951644466576285</v>
      </c>
      <c r="DF58" s="21">
        <f t="shared" si="149"/>
        <v>-1.9360511703141126</v>
      </c>
      <c r="DG58" s="21">
        <f t="shared" si="149"/>
        <v>3.2651032837471172</v>
      </c>
      <c r="DH58" s="21">
        <f t="shared" si="149"/>
        <v>9.5032345694867395</v>
      </c>
      <c r="DI58" s="21">
        <f t="shared" si="149"/>
        <v>-0.47238970297005523</v>
      </c>
      <c r="DJ58" s="21">
        <f t="shared" si="149"/>
        <v>6.5192893231878601</v>
      </c>
      <c r="DK58" s="21">
        <f t="shared" si="149"/>
        <v>5.2831024808458915</v>
      </c>
      <c r="DL58" s="21">
        <f t="shared" si="149"/>
        <v>8.9697900742921952</v>
      </c>
      <c r="DM58" s="21">
        <f t="shared" si="149"/>
        <v>4.1251536955243306</v>
      </c>
      <c r="DN58" s="21">
        <f t="shared" si="149"/>
        <v>-8.1874331950654859</v>
      </c>
      <c r="DO58" s="21">
        <f t="shared" si="149"/>
        <v>0.36011935498159175</v>
      </c>
      <c r="DP58" s="21">
        <f t="shared" si="149"/>
        <v>4.3640127850333776</v>
      </c>
      <c r="DQ58" s="21">
        <f t="shared" si="149"/>
        <v>1.4048959256801385</v>
      </c>
      <c r="DR58" s="21">
        <f t="shared" si="149"/>
        <v>-1.3470689954150239</v>
      </c>
      <c r="DS58" s="21">
        <f t="shared" si="149"/>
        <v>0.16833908463866898</v>
      </c>
      <c r="DT58" s="21">
        <f t="shared" si="149"/>
        <v>1.578775660601317</v>
      </c>
      <c r="DU58" s="21">
        <f t="shared" si="149"/>
        <v>2.4739618929182861</v>
      </c>
      <c r="DV58" s="21">
        <f t="shared" si="149"/>
        <v>-0.82360179438145664</v>
      </c>
      <c r="DW58" s="21">
        <f t="shared" si="149"/>
        <v>5.1321855958891716</v>
      </c>
      <c r="DX58" s="21">
        <f t="shared" si="149"/>
        <v>6.1653493366981449</v>
      </c>
      <c r="DY58" s="21">
        <f t="shared" si="149"/>
        <v>2.404532011179783</v>
      </c>
      <c r="DZ58" s="21">
        <f t="shared" si="149"/>
        <v>2.5200221399195089</v>
      </c>
      <c r="EA58" s="21">
        <f t="shared" si="149"/>
        <v>0.14490813638572408</v>
      </c>
      <c r="EB58" s="21">
        <f t="shared" si="149"/>
        <v>6.0512867239369106</v>
      </c>
      <c r="EC58" s="21">
        <f t="shared" si="149"/>
        <v>2.1140873309801078</v>
      </c>
      <c r="ED58" s="21">
        <f t="shared" si="149"/>
        <v>-0.81271719509208307</v>
      </c>
      <c r="EE58" s="21">
        <f t="shared" si="149"/>
        <v>0.46553800160267222</v>
      </c>
      <c r="EF58" s="21">
        <f t="shared" si="149"/>
        <v>2.8057201341759708</v>
      </c>
      <c r="EG58" s="21">
        <f t="shared" si="149"/>
        <v>1.960647218232392</v>
      </c>
      <c r="EH58" s="21">
        <f t="shared" si="149"/>
        <v>-1.0835475209510004</v>
      </c>
      <c r="EI58" s="21">
        <f t="shared" si="149"/>
        <v>1.5421962851123849</v>
      </c>
      <c r="EJ58" s="21">
        <f t="shared" ref="EJ58:FO58" si="150">100*((EJ29/EI29)^4-1)</f>
        <v>7.5228535114394202</v>
      </c>
      <c r="EK58" s="21">
        <f t="shared" si="150"/>
        <v>0.78841327866852051</v>
      </c>
      <c r="EL58" s="21">
        <f t="shared" si="150"/>
        <v>-3.1741535878476057</v>
      </c>
      <c r="EM58" s="21">
        <f t="shared" si="150"/>
        <v>-2.8917234726501762</v>
      </c>
      <c r="EN58" s="21">
        <f t="shared" si="150"/>
        <v>7.3560285686022464</v>
      </c>
      <c r="EO58" s="21">
        <f t="shared" si="150"/>
        <v>4.0680534700777704</v>
      </c>
      <c r="EP58" s="21">
        <f t="shared" si="150"/>
        <v>-2.0423508184074013</v>
      </c>
      <c r="EQ58" s="21">
        <f t="shared" si="150"/>
        <v>0.38638220529518819</v>
      </c>
      <c r="ER58" s="21">
        <f t="shared" si="150"/>
        <v>6.9209466316492607</v>
      </c>
      <c r="ES58" s="21">
        <f t="shared" si="150"/>
        <v>2.8566694563703976</v>
      </c>
      <c r="ET58" s="21">
        <f t="shared" si="150"/>
        <v>0.11019118912096726</v>
      </c>
      <c r="EU58" s="21">
        <f t="shared" si="150"/>
        <v>4.8525309384001902</v>
      </c>
      <c r="EV58" s="21">
        <f t="shared" si="150"/>
        <v>4.9371617828530834</v>
      </c>
      <c r="EW58" s="21">
        <f t="shared" si="150"/>
        <v>1.4941788374687626</v>
      </c>
      <c r="EX58" s="21">
        <f t="shared" si="150"/>
        <v>3.6294956485583008</v>
      </c>
      <c r="EY58" s="21">
        <f t="shared" si="150"/>
        <v>4.0713949222796808</v>
      </c>
      <c r="EZ58" s="21">
        <f t="shared" si="150"/>
        <v>5.1817461657555297</v>
      </c>
      <c r="FA58" s="21">
        <f t="shared" si="150"/>
        <v>-0.12165959465356702</v>
      </c>
      <c r="FB58" s="21">
        <f t="shared" si="150"/>
        <v>2.7734126567646511</v>
      </c>
      <c r="FC58" s="21">
        <f t="shared" si="150"/>
        <v>2.1605056090402863</v>
      </c>
      <c r="FD58" s="21">
        <f t="shared" si="150"/>
        <v>2.8359077264316745</v>
      </c>
      <c r="FE58" s="21">
        <f t="shared" si="150"/>
        <v>0.21266992343007551</v>
      </c>
      <c r="FF58" s="21">
        <f t="shared" si="150"/>
        <v>1.9552520026988596</v>
      </c>
      <c r="FG58" s="20">
        <f t="shared" si="150"/>
        <v>3.6283851922405796</v>
      </c>
      <c r="FH58" s="20">
        <f t="shared" si="150"/>
        <v>4.1130046903976369</v>
      </c>
      <c r="FI58" s="20">
        <f t="shared" si="150"/>
        <v>0.2886510301433276</v>
      </c>
      <c r="FJ58" s="20">
        <f t="shared" si="150"/>
        <v>8.8614786466045814E-3</v>
      </c>
      <c r="FK58" s="20">
        <f t="shared" si="150"/>
        <v>3.1719789409236476</v>
      </c>
      <c r="FL58" s="20">
        <f t="shared" si="150"/>
        <v>5.938858358136212</v>
      </c>
      <c r="FM58" s="20">
        <f t="shared" si="150"/>
        <v>0.2465149029308833</v>
      </c>
      <c r="FN58" s="20">
        <f t="shared" si="150"/>
        <v>-9.3589780910230402E-3</v>
      </c>
      <c r="FO58" s="20">
        <f t="shared" si="150"/>
        <v>4.1878452174330283</v>
      </c>
      <c r="FP58" s="20">
        <f t="shared" ref="FP58:GT58" si="151">100*((FP29/FO29)^4-1)</f>
        <v>6.50136963053074</v>
      </c>
      <c r="FQ58" s="20">
        <f t="shared" si="151"/>
        <v>0.47695904634048603</v>
      </c>
      <c r="FR58" s="20">
        <f t="shared" si="151"/>
        <v>0.55158632048351031</v>
      </c>
      <c r="FS58" s="20">
        <f t="shared" si="151"/>
        <v>3.7018456627440521</v>
      </c>
      <c r="FT58" s="20">
        <f t="shared" si="151"/>
        <v>6.0373438462968831</v>
      </c>
      <c r="FU58" s="20">
        <f t="shared" si="151"/>
        <v>6.8558760017567444E-2</v>
      </c>
      <c r="FV58" s="20">
        <f t="shared" si="151"/>
        <v>0.31465144796765099</v>
      </c>
      <c r="FW58" s="20">
        <f t="shared" si="151"/>
        <v>3.6927792970769424</v>
      </c>
      <c r="FX58" s="20">
        <f t="shared" si="151"/>
        <v>6.1493455033155175</v>
      </c>
      <c r="FY58" s="20">
        <f t="shared" si="151"/>
        <v>-9.5912777101381241E-2</v>
      </c>
      <c r="FZ58" s="20">
        <f t="shared" si="151"/>
        <v>0.17562999569147308</v>
      </c>
      <c r="GA58" s="20">
        <f t="shared" si="151"/>
        <v>3.6677758289030971</v>
      </c>
      <c r="GB58" s="20">
        <f t="shared" si="151"/>
        <v>6.1743399087027084</v>
      </c>
      <c r="GC58" s="20">
        <f t="shared" si="151"/>
        <v>-0.26857673141167382</v>
      </c>
      <c r="GD58" s="20">
        <f t="shared" si="151"/>
        <v>5.7228192643954401E-2</v>
      </c>
      <c r="GE58" s="20">
        <f t="shared" si="151"/>
        <v>3.748605685975126</v>
      </c>
      <c r="GF58" s="20">
        <f t="shared" si="151"/>
        <v>6.3280184546245621</v>
      </c>
      <c r="GG58" s="20">
        <f t="shared" si="151"/>
        <v>-0.30512516730674122</v>
      </c>
      <c r="GH58" s="20">
        <f t="shared" si="151"/>
        <v>5.9453122130115332E-2</v>
      </c>
      <c r="GI58" s="20">
        <f t="shared" si="151"/>
        <v>3.8414401491652095</v>
      </c>
      <c r="GJ58" s="20">
        <f t="shared" si="151"/>
        <v>6.470724038604514</v>
      </c>
      <c r="GK58" s="20">
        <f t="shared" si="151"/>
        <v>-0.35604925531771414</v>
      </c>
      <c r="GL58" s="20">
        <f t="shared" si="151"/>
        <v>1.0831724496229711E-3</v>
      </c>
      <c r="GM58" s="20">
        <f t="shared" si="151"/>
        <v>3.9165221329971356</v>
      </c>
      <c r="GN58" s="20">
        <f t="shared" si="151"/>
        <v>6.6619618102580436</v>
      </c>
      <c r="GO58" s="20">
        <f t="shared" si="151"/>
        <v>-0.56182726926222726</v>
      </c>
      <c r="GP58" s="20">
        <f t="shared" si="151"/>
        <v>5.2632505308114474E-2</v>
      </c>
      <c r="GQ58" s="20">
        <f t="shared" si="151"/>
        <v>3.9936716159105545</v>
      </c>
      <c r="GR58" s="20">
        <f t="shared" si="151"/>
        <v>6.7510395276346724</v>
      </c>
      <c r="GS58" s="20">
        <f t="shared" si="151"/>
        <v>-0.78736675635904252</v>
      </c>
      <c r="GT58" s="20" t="e">
        <f t="shared" si="151"/>
        <v>#N/A</v>
      </c>
    </row>
    <row r="59" spans="2:202" x14ac:dyDescent="0.2">
      <c r="B59" t="str">
        <f>B30</f>
        <v>Housing permits (thous.)</v>
      </c>
      <c r="C59" s="21"/>
      <c r="D59" s="21">
        <f t="shared" ref="D59:AI59" si="152">100*((D30/C30)^4-1)</f>
        <v>-78.513532188785689</v>
      </c>
      <c r="E59" s="21">
        <f t="shared" si="152"/>
        <v>773.13196126107255</v>
      </c>
      <c r="F59" s="21">
        <f t="shared" si="152"/>
        <v>-21.406770315722401</v>
      </c>
      <c r="G59" s="21">
        <f t="shared" si="152"/>
        <v>-63.553538443209966</v>
      </c>
      <c r="H59" s="21">
        <f t="shared" si="152"/>
        <v>-21.715964108333885</v>
      </c>
      <c r="I59" s="21">
        <f t="shared" si="152"/>
        <v>-75.912406072836944</v>
      </c>
      <c r="J59" s="21">
        <f t="shared" si="152"/>
        <v>-16.904406662822289</v>
      </c>
      <c r="K59" s="21">
        <f t="shared" si="152"/>
        <v>-69.603573595012122</v>
      </c>
      <c r="L59" s="21">
        <f t="shared" si="152"/>
        <v>37.666817312505742</v>
      </c>
      <c r="M59" s="21">
        <f t="shared" si="152"/>
        <v>42.160896860326289</v>
      </c>
      <c r="N59" s="21">
        <f t="shared" si="152"/>
        <v>273.31804646525165</v>
      </c>
      <c r="O59" s="21">
        <f t="shared" si="152"/>
        <v>19.091946116900395</v>
      </c>
      <c r="P59" s="21">
        <f t="shared" si="152"/>
        <v>233.88707478722938</v>
      </c>
      <c r="Q59" s="21">
        <f t="shared" si="152"/>
        <v>-52.124887356295744</v>
      </c>
      <c r="R59" s="21">
        <f t="shared" si="152"/>
        <v>-33.848568418343305</v>
      </c>
      <c r="S59" s="21">
        <f t="shared" si="152"/>
        <v>400.69609439022543</v>
      </c>
      <c r="T59" s="21">
        <f t="shared" si="152"/>
        <v>-45.625349481919223</v>
      </c>
      <c r="U59" s="21">
        <f t="shared" si="152"/>
        <v>21.1180716451723</v>
      </c>
      <c r="V59" s="21">
        <f t="shared" si="152"/>
        <v>-18.033852986596944</v>
      </c>
      <c r="W59" s="21">
        <f t="shared" si="152"/>
        <v>8.6690466605141339</v>
      </c>
      <c r="X59" s="21">
        <f t="shared" si="152"/>
        <v>71.950642721052986</v>
      </c>
      <c r="Y59" s="21">
        <f t="shared" si="152"/>
        <v>116.42510902925873</v>
      </c>
      <c r="Z59" s="21">
        <f t="shared" si="152"/>
        <v>-48.536465312077112</v>
      </c>
      <c r="AA59" s="21">
        <f t="shared" si="152"/>
        <v>144.16786984861164</v>
      </c>
      <c r="AB59" s="21">
        <f t="shared" si="152"/>
        <v>-30.132114293757073</v>
      </c>
      <c r="AC59" s="21">
        <f t="shared" si="152"/>
        <v>-51.455950760333181</v>
      </c>
      <c r="AD59" s="21">
        <f t="shared" si="152"/>
        <v>24.222606014118341</v>
      </c>
      <c r="AE59" s="21">
        <f t="shared" si="152"/>
        <v>29.84362339999651</v>
      </c>
      <c r="AF59" s="21">
        <f t="shared" si="152"/>
        <v>-2.056894355903871</v>
      </c>
      <c r="AG59" s="21">
        <f t="shared" si="152"/>
        <v>115.43289319031116</v>
      </c>
      <c r="AH59" s="21">
        <f t="shared" si="152"/>
        <v>3.3943022665842149</v>
      </c>
      <c r="AI59" s="21">
        <f t="shared" si="152"/>
        <v>-10.402992075045614</v>
      </c>
      <c r="AJ59" s="21">
        <f t="shared" ref="AJ59:BO59" si="153">100*((AJ30/AI30)^4-1)</f>
        <v>-41.57339599315479</v>
      </c>
      <c r="AK59" s="21">
        <f t="shared" si="153"/>
        <v>566.29518767078378</v>
      </c>
      <c r="AL59" s="21">
        <f t="shared" si="153"/>
        <v>-60.458165671943298</v>
      </c>
      <c r="AM59" s="21">
        <f t="shared" si="153"/>
        <v>-55.375333440607811</v>
      </c>
      <c r="AN59" s="21">
        <f t="shared" si="153"/>
        <v>93.426002027462388</v>
      </c>
      <c r="AO59" s="21">
        <f t="shared" si="153"/>
        <v>81.529766648384225</v>
      </c>
      <c r="AP59" s="21">
        <f t="shared" si="153"/>
        <v>28.388090752368058</v>
      </c>
      <c r="AQ59" s="21">
        <f t="shared" si="153"/>
        <v>74.016151884736075</v>
      </c>
      <c r="AR59" s="21">
        <f t="shared" si="153"/>
        <v>-79.895448805071425</v>
      </c>
      <c r="AS59" s="21">
        <f t="shared" si="153"/>
        <v>-65.208848197234985</v>
      </c>
      <c r="AT59" s="21">
        <f t="shared" si="153"/>
        <v>-59.684441191852713</v>
      </c>
      <c r="AU59" s="21">
        <f t="shared" si="153"/>
        <v>-76.47816455520568</v>
      </c>
      <c r="AV59" s="21">
        <f t="shared" si="153"/>
        <v>16.512666075854334</v>
      </c>
      <c r="AW59" s="21">
        <f t="shared" si="153"/>
        <v>32.867124850444675</v>
      </c>
      <c r="AX59" s="21">
        <f t="shared" si="153"/>
        <v>-68.26896478359221</v>
      </c>
      <c r="AY59" s="21">
        <f t="shared" si="153"/>
        <v>654.86034097718834</v>
      </c>
      <c r="AZ59" s="21">
        <f t="shared" si="153"/>
        <v>10.663283518616806</v>
      </c>
      <c r="BA59" s="21">
        <f t="shared" si="153"/>
        <v>-56.645990962003424</v>
      </c>
      <c r="BB59" s="21">
        <f t="shared" si="153"/>
        <v>16.102998049165308</v>
      </c>
      <c r="BC59" s="21">
        <f t="shared" si="153"/>
        <v>-40.584027924238576</v>
      </c>
      <c r="BD59" s="21">
        <f t="shared" si="153"/>
        <v>53.405273600025758</v>
      </c>
      <c r="BE59" s="21">
        <f t="shared" si="153"/>
        <v>34.766551878347187</v>
      </c>
      <c r="BF59" s="21">
        <f t="shared" si="153"/>
        <v>111.60846882954591</v>
      </c>
      <c r="BG59" s="21">
        <f t="shared" si="153"/>
        <v>-51.643300601437033</v>
      </c>
      <c r="BH59" s="21">
        <f t="shared" si="153"/>
        <v>41.650950360849734</v>
      </c>
      <c r="BI59" s="21">
        <f t="shared" si="153"/>
        <v>75.390897706438054</v>
      </c>
      <c r="BJ59" s="21">
        <f t="shared" si="153"/>
        <v>-30.848247376266556</v>
      </c>
      <c r="BK59" s="21">
        <f t="shared" si="153"/>
        <v>-24.686893764206175</v>
      </c>
      <c r="BL59" s="21">
        <f t="shared" si="153"/>
        <v>21.987140654557869</v>
      </c>
      <c r="BM59" s="21">
        <f t="shared" si="153"/>
        <v>-44.290785627844173</v>
      </c>
      <c r="BN59" s="21">
        <f t="shared" si="153"/>
        <v>58.215888410977158</v>
      </c>
      <c r="BO59" s="21">
        <f t="shared" si="153"/>
        <v>44.373608769730978</v>
      </c>
      <c r="BP59" s="21">
        <f t="shared" ref="BP59:BW59" si="154">100*((BP30/BO30)^4-1)</f>
        <v>3.8251092901152584</v>
      </c>
      <c r="BQ59" s="21">
        <f t="shared" si="154"/>
        <v>-8.157295721440283</v>
      </c>
      <c r="BR59" s="21">
        <f t="shared" si="154"/>
        <v>39.521030909709665</v>
      </c>
      <c r="BS59" s="21">
        <f t="shared" si="154"/>
        <v>26.092901067549178</v>
      </c>
      <c r="BT59" s="21">
        <f t="shared" si="154"/>
        <v>-46.016394233649812</v>
      </c>
      <c r="BU59" s="21">
        <f t="shared" si="154"/>
        <v>279.87047272170781</v>
      </c>
      <c r="BV59" s="21">
        <f t="shared" si="154"/>
        <v>-65.408717168114805</v>
      </c>
      <c r="BW59" s="21">
        <f t="shared" si="154"/>
        <v>125.1861336724573</v>
      </c>
      <c r="BX59" s="21">
        <f t="shared" ref="BX59:DC59" si="155">100*((BX30/BW30)^4-1)</f>
        <v>-22.580403232648582</v>
      </c>
      <c r="BY59" s="21">
        <f t="shared" si="155"/>
        <v>63.244907062351643</v>
      </c>
      <c r="BZ59" s="21">
        <f t="shared" si="155"/>
        <v>51.565361086685499</v>
      </c>
      <c r="CA59" s="21">
        <f t="shared" si="155"/>
        <v>-75.449088528700187</v>
      </c>
      <c r="CB59" s="21">
        <f t="shared" si="155"/>
        <v>300.29393300325279</v>
      </c>
      <c r="CC59" s="21">
        <f t="shared" si="155"/>
        <v>-62.285754727481532</v>
      </c>
      <c r="CD59" s="21">
        <f t="shared" si="155"/>
        <v>24.384374960299748</v>
      </c>
      <c r="CE59" s="21">
        <f t="shared" si="155"/>
        <v>24.369025917263198</v>
      </c>
      <c r="CF59" s="21">
        <f t="shared" si="155"/>
        <v>-42.901497708770805</v>
      </c>
      <c r="CG59" s="21">
        <f t="shared" si="155"/>
        <v>18.971781264574837</v>
      </c>
      <c r="CH59" s="21">
        <f t="shared" si="155"/>
        <v>-11.467329952172589</v>
      </c>
      <c r="CI59" s="21">
        <f t="shared" si="155"/>
        <v>6.4877493237575523</v>
      </c>
      <c r="CJ59" s="21">
        <f t="shared" si="155"/>
        <v>-26.529551452206789</v>
      </c>
      <c r="CK59" s="21">
        <f t="shared" si="155"/>
        <v>-48.880087224787196</v>
      </c>
      <c r="CL59" s="21">
        <f t="shared" si="155"/>
        <v>-45.849293451312825</v>
      </c>
      <c r="CM59" s="21">
        <f t="shared" si="155"/>
        <v>17.634843718071224</v>
      </c>
      <c r="CN59" s="21">
        <f t="shared" si="155"/>
        <v>278.52537531150602</v>
      </c>
      <c r="CO59" s="21">
        <f t="shared" si="155"/>
        <v>-73.12887173244161</v>
      </c>
      <c r="CP59" s="21">
        <f t="shared" si="155"/>
        <v>95.704944187983102</v>
      </c>
      <c r="CQ59" s="21">
        <f t="shared" si="155"/>
        <v>-18.156707695842556</v>
      </c>
      <c r="CR59" s="21">
        <f t="shared" si="155"/>
        <v>52.153159010882398</v>
      </c>
      <c r="CS59" s="21">
        <f t="shared" si="155"/>
        <v>31.75352682624748</v>
      </c>
      <c r="CT59" s="21">
        <f t="shared" si="155"/>
        <v>-59.524793474004746</v>
      </c>
      <c r="CU59" s="21">
        <f t="shared" si="155"/>
        <v>98.203417402118191</v>
      </c>
      <c r="CV59" s="21">
        <f t="shared" si="155"/>
        <v>-5.7768695411546833</v>
      </c>
      <c r="CW59" s="21">
        <f t="shared" si="155"/>
        <v>63.956438523745533</v>
      </c>
      <c r="CX59" s="21">
        <f t="shared" si="155"/>
        <v>13.269089790590627</v>
      </c>
      <c r="CY59" s="21">
        <f t="shared" si="155"/>
        <v>-12.093080633784748</v>
      </c>
      <c r="CZ59" s="21">
        <f t="shared" si="155"/>
        <v>-20.966746004898219</v>
      </c>
      <c r="DA59" s="21">
        <f t="shared" si="155"/>
        <v>21.582776387063408</v>
      </c>
      <c r="DB59" s="21">
        <f t="shared" si="155"/>
        <v>130.50196402986285</v>
      </c>
      <c r="DC59" s="21">
        <f t="shared" si="155"/>
        <v>-69.50160097962403</v>
      </c>
      <c r="DD59" s="21">
        <f t="shared" ref="DD59:EI59" si="156">100*((DD30/DC30)^4-1)</f>
        <v>218.71389473135122</v>
      </c>
      <c r="DE59" s="21">
        <f t="shared" si="156"/>
        <v>-2.9496498990803421</v>
      </c>
      <c r="DF59" s="21">
        <f t="shared" si="156"/>
        <v>-66.47121703771812</v>
      </c>
      <c r="DG59" s="21">
        <f t="shared" si="156"/>
        <v>714.38594016465424</v>
      </c>
      <c r="DH59" s="21">
        <f t="shared" si="156"/>
        <v>-79.240119170998383</v>
      </c>
      <c r="DI59" s="21">
        <f t="shared" si="156"/>
        <v>9.9729714215430079</v>
      </c>
      <c r="DJ59" s="21">
        <f t="shared" si="156"/>
        <v>-18.692401235964308</v>
      </c>
      <c r="DK59" s="21">
        <f t="shared" si="156"/>
        <v>-54.29150093132624</v>
      </c>
      <c r="DL59" s="21">
        <f t="shared" si="156"/>
        <v>28.655936127056325</v>
      </c>
      <c r="DM59" s="21">
        <f t="shared" si="156"/>
        <v>-76.07706278125417</v>
      </c>
      <c r="DN59" s="21">
        <f t="shared" si="156"/>
        <v>-72.730352123592851</v>
      </c>
      <c r="DO59" s="21">
        <f t="shared" si="156"/>
        <v>-78.658355592563282</v>
      </c>
      <c r="DP59" s="21">
        <f t="shared" si="156"/>
        <v>-34.294243050100533</v>
      </c>
      <c r="DQ59" s="21">
        <f t="shared" si="156"/>
        <v>4.7309100619030708</v>
      </c>
      <c r="DR59" s="21">
        <f t="shared" si="156"/>
        <v>131.53101016400907</v>
      </c>
      <c r="DS59" s="21">
        <f t="shared" si="156"/>
        <v>301.35901596650353</v>
      </c>
      <c r="DT59" s="21">
        <f t="shared" si="156"/>
        <v>-83.575510982453039</v>
      </c>
      <c r="DU59" s="21">
        <f t="shared" si="156"/>
        <v>401.82600000239165</v>
      </c>
      <c r="DV59" s="21">
        <f t="shared" si="156"/>
        <v>33.86847865172431</v>
      </c>
      <c r="DW59" s="21">
        <f t="shared" si="156"/>
        <v>-89.163171578806626</v>
      </c>
      <c r="DX59" s="21">
        <f t="shared" si="156"/>
        <v>2455.0922727598481</v>
      </c>
      <c r="DY59" s="21">
        <f t="shared" si="156"/>
        <v>-69.79570280641687</v>
      </c>
      <c r="DZ59" s="21">
        <f t="shared" si="156"/>
        <v>-3.3790720811272879</v>
      </c>
      <c r="EA59" s="21">
        <f t="shared" si="156"/>
        <v>313.89378755859349</v>
      </c>
      <c r="EB59" s="21">
        <f t="shared" si="156"/>
        <v>141.56812752385889</v>
      </c>
      <c r="EC59" s="21">
        <f t="shared" si="156"/>
        <v>-0.78681764815663469</v>
      </c>
      <c r="ED59" s="21">
        <f t="shared" si="156"/>
        <v>-22.009786580893664</v>
      </c>
      <c r="EE59" s="21">
        <f t="shared" si="156"/>
        <v>0.15200476029457732</v>
      </c>
      <c r="EF59" s="21">
        <f t="shared" si="156"/>
        <v>-16.122512363833753</v>
      </c>
      <c r="EG59" s="21">
        <f t="shared" si="156"/>
        <v>63.889058701133862</v>
      </c>
      <c r="EH59" s="21">
        <f t="shared" si="156"/>
        <v>71.287109878470517</v>
      </c>
      <c r="EI59" s="21">
        <f t="shared" si="156"/>
        <v>-59.534256038694643</v>
      </c>
      <c r="EJ59" s="21">
        <f t="shared" ref="EJ59:FO59" si="157">100*((EJ30/EI30)^4-1)</f>
        <v>256.49613697793473</v>
      </c>
      <c r="EK59" s="21">
        <f t="shared" si="157"/>
        <v>-16.460558548440286</v>
      </c>
      <c r="EL59" s="21">
        <f t="shared" si="157"/>
        <v>-19.678811160998933</v>
      </c>
      <c r="EM59" s="21">
        <f t="shared" si="157"/>
        <v>1175.0679280713571</v>
      </c>
      <c r="EN59" s="21">
        <f t="shared" si="157"/>
        <v>-91.339796051422482</v>
      </c>
      <c r="EO59" s="21">
        <f t="shared" si="157"/>
        <v>123.80300385462468</v>
      </c>
      <c r="EP59" s="21">
        <f t="shared" si="157"/>
        <v>-56.983928174411346</v>
      </c>
      <c r="EQ59" s="21">
        <f t="shared" si="157"/>
        <v>-21.321315807293651</v>
      </c>
      <c r="ER59" s="21">
        <f t="shared" si="157"/>
        <v>257.67286452240671</v>
      </c>
      <c r="ES59" s="21">
        <f t="shared" si="157"/>
        <v>-36.944688851260743</v>
      </c>
      <c r="ET59" s="21">
        <f t="shared" si="157"/>
        <v>44.339248385820817</v>
      </c>
      <c r="EU59" s="21">
        <f t="shared" si="157"/>
        <v>-30.095198727477047</v>
      </c>
      <c r="EV59" s="21">
        <f t="shared" si="157"/>
        <v>-29.495129143569223</v>
      </c>
      <c r="EW59" s="21">
        <f t="shared" si="157"/>
        <v>84.044111067134963</v>
      </c>
      <c r="EX59" s="21">
        <f t="shared" si="157"/>
        <v>47.449125362595538</v>
      </c>
      <c r="EY59" s="21">
        <f t="shared" si="157"/>
        <v>-4.3343604802976614</v>
      </c>
      <c r="EZ59" s="21">
        <f t="shared" si="157"/>
        <v>-65.726107593626793</v>
      </c>
      <c r="FA59" s="21">
        <f t="shared" si="157"/>
        <v>-43.859649787924738</v>
      </c>
      <c r="FB59" s="21">
        <f t="shared" si="157"/>
        <v>113.04107930274347</v>
      </c>
      <c r="FC59" s="21">
        <f t="shared" si="157"/>
        <v>12.20506580100167</v>
      </c>
      <c r="FD59" s="21">
        <f t="shared" si="157"/>
        <v>143.63183995259391</v>
      </c>
      <c r="FE59" s="21">
        <f t="shared" si="157"/>
        <v>-27.374405229978404</v>
      </c>
      <c r="FF59" s="21">
        <f t="shared" si="157"/>
        <v>-15.958080913621163</v>
      </c>
      <c r="FG59" s="20">
        <f t="shared" si="157"/>
        <v>11.560595311617238</v>
      </c>
      <c r="FH59" s="20">
        <f t="shared" si="157"/>
        <v>-29.876015172780502</v>
      </c>
      <c r="FI59" s="20">
        <f t="shared" si="157"/>
        <v>12.623768398165502</v>
      </c>
      <c r="FJ59" s="20">
        <f t="shared" si="157"/>
        <v>-15.213801484624456</v>
      </c>
      <c r="FK59" s="20">
        <f t="shared" si="157"/>
        <v>-7.6885841325158522</v>
      </c>
      <c r="FL59" s="20">
        <f t="shared" si="157"/>
        <v>-2.9921464963908018</v>
      </c>
      <c r="FM59" s="20">
        <f t="shared" si="157"/>
        <v>-3.5518122983747125</v>
      </c>
      <c r="FN59" s="20">
        <f t="shared" si="157"/>
        <v>2.4827457852057977</v>
      </c>
      <c r="FO59" s="20">
        <f t="shared" si="157"/>
        <v>-3.2320905595071281</v>
      </c>
      <c r="FP59" s="20">
        <f t="shared" ref="FP59:GT59" si="158">100*((FP30/FO30)^4-1)</f>
        <v>-4.7545709472971538</v>
      </c>
      <c r="FQ59" s="20">
        <f t="shared" si="158"/>
        <v>-7.4051107540066496</v>
      </c>
      <c r="FR59" s="20">
        <f t="shared" si="158"/>
        <v>-6.389287069280658</v>
      </c>
      <c r="FS59" s="20">
        <f t="shared" si="158"/>
        <v>-6.3077138743932837</v>
      </c>
      <c r="FT59" s="20">
        <f t="shared" si="158"/>
        <v>-7.1092525113539473</v>
      </c>
      <c r="FU59" s="20">
        <f t="shared" si="158"/>
        <v>-5.1401634818840414</v>
      </c>
      <c r="FV59" s="20">
        <f t="shared" si="158"/>
        <v>-5.0083374990481992</v>
      </c>
      <c r="FW59" s="20">
        <f t="shared" si="158"/>
        <v>-3.9007129769908389</v>
      </c>
      <c r="FX59" s="20">
        <f t="shared" si="158"/>
        <v>-2.455397154965111</v>
      </c>
      <c r="FY59" s="20">
        <f t="shared" si="158"/>
        <v>0.90098517570589287</v>
      </c>
      <c r="FZ59" s="20">
        <f t="shared" si="158"/>
        <v>1.7916000055029357</v>
      </c>
      <c r="GA59" s="20">
        <f t="shared" si="158"/>
        <v>0.20234398331264725</v>
      </c>
      <c r="GB59" s="20">
        <f t="shared" si="158"/>
        <v>2.9661530604304875</v>
      </c>
      <c r="GC59" s="20">
        <f t="shared" si="158"/>
        <v>-0.33893423231957653</v>
      </c>
      <c r="GD59" s="20">
        <f t="shared" si="158"/>
        <v>-0.66036503230615384</v>
      </c>
      <c r="GE59" s="20">
        <f t="shared" si="158"/>
        <v>-0.3582051626908056</v>
      </c>
      <c r="GF59" s="20">
        <f t="shared" si="158"/>
        <v>-0.34054317006475543</v>
      </c>
      <c r="GG59" s="20">
        <f t="shared" si="158"/>
        <v>-1.8946662445841755</v>
      </c>
      <c r="GH59" s="20">
        <f t="shared" si="158"/>
        <v>-1.7230213145504769</v>
      </c>
      <c r="GI59" s="20">
        <f t="shared" si="158"/>
        <v>-2.0386334276689677</v>
      </c>
      <c r="GJ59" s="20">
        <f t="shared" si="158"/>
        <v>-2.2013858578876611</v>
      </c>
      <c r="GK59" s="20">
        <f t="shared" si="158"/>
        <v>0.40581093705323035</v>
      </c>
      <c r="GL59" s="20">
        <f t="shared" si="158"/>
        <v>0.55373907811058221</v>
      </c>
      <c r="GM59" s="20">
        <f t="shared" si="158"/>
        <v>0.32023172585877724</v>
      </c>
      <c r="GN59" s="20">
        <f t="shared" si="158"/>
        <v>0.55462987331704738</v>
      </c>
      <c r="GO59" s="20">
        <f t="shared" si="158"/>
        <v>1.1275626836241726</v>
      </c>
      <c r="GP59" s="20">
        <f t="shared" si="158"/>
        <v>1.2464325659480302</v>
      </c>
      <c r="GQ59" s="20">
        <f t="shared" si="158"/>
        <v>1.2144042678898126</v>
      </c>
      <c r="GR59" s="20">
        <f t="shared" si="158"/>
        <v>1.4482385131681097</v>
      </c>
      <c r="GS59" s="20">
        <f t="shared" si="158"/>
        <v>1.3277605026553063</v>
      </c>
      <c r="GT59" s="20" t="e">
        <f t="shared" si="158"/>
        <v>#N/A</v>
      </c>
    </row>
    <row r="60" spans="2:202" x14ac:dyDescent="0.2">
      <c r="B60" t="str">
        <f>B31</f>
        <v>Population (thous.)</v>
      </c>
      <c r="C60" s="21"/>
      <c r="D60" s="21">
        <f t="shared" ref="D60:AI60" si="159">100*((D31/C31)^4-1)</f>
        <v>3.5708728596697714</v>
      </c>
      <c r="E60" s="21">
        <f t="shared" si="159"/>
        <v>3.0926580457869779</v>
      </c>
      <c r="F60" s="21">
        <f t="shared" si="159"/>
        <v>2.4698673195862719</v>
      </c>
      <c r="G60" s="21">
        <f t="shared" si="159"/>
        <v>1.8904321905216959</v>
      </c>
      <c r="H60" s="21">
        <f t="shared" si="159"/>
        <v>1.7955877001876619</v>
      </c>
      <c r="I60" s="21">
        <f t="shared" si="159"/>
        <v>1.4471996673736331</v>
      </c>
      <c r="J60" s="21">
        <f t="shared" si="159"/>
        <v>1.1928059841913585</v>
      </c>
      <c r="K60" s="21">
        <f t="shared" si="159"/>
        <v>0.91936638110166058</v>
      </c>
      <c r="L60" s="21">
        <f t="shared" si="159"/>
        <v>0.79012911843572287</v>
      </c>
      <c r="M60" s="21">
        <f t="shared" si="159"/>
        <v>0.54726680514771697</v>
      </c>
      <c r="N60" s="21">
        <f t="shared" si="159"/>
        <v>0.47324185894115356</v>
      </c>
      <c r="O60" s="21">
        <f t="shared" si="159"/>
        <v>0.17603454169428101</v>
      </c>
      <c r="P60" s="21">
        <f t="shared" si="159"/>
        <v>0.52482925154255788</v>
      </c>
      <c r="Q60" s="21">
        <f t="shared" si="159"/>
        <v>0.70199930168357572</v>
      </c>
      <c r="R60" s="21">
        <f t="shared" si="159"/>
        <v>1.0009562141489514</v>
      </c>
      <c r="S60" s="21">
        <f t="shared" si="159"/>
        <v>1.1946428027837186</v>
      </c>
      <c r="T60" s="21">
        <f t="shared" si="159"/>
        <v>1.3738022347411727</v>
      </c>
      <c r="U60" s="21">
        <f t="shared" si="159"/>
        <v>1.6452393046153091</v>
      </c>
      <c r="V60" s="21">
        <f t="shared" si="159"/>
        <v>1.8664476402556973</v>
      </c>
      <c r="W60" s="21">
        <f t="shared" si="159"/>
        <v>2.2286999227513205</v>
      </c>
      <c r="X60" s="21">
        <f t="shared" si="159"/>
        <v>2.0962920456859546</v>
      </c>
      <c r="Y60" s="21">
        <f t="shared" si="159"/>
        <v>2.0877208538349734</v>
      </c>
      <c r="Z60" s="21">
        <f t="shared" si="159"/>
        <v>2.048791548021045</v>
      </c>
      <c r="AA60" s="21">
        <f t="shared" si="159"/>
        <v>1.9759881367630294</v>
      </c>
      <c r="AB60" s="21">
        <f t="shared" si="159"/>
        <v>2.1903390300357151</v>
      </c>
      <c r="AC60" s="21">
        <f t="shared" si="159"/>
        <v>2.2929607475610236</v>
      </c>
      <c r="AD60" s="21">
        <f t="shared" si="159"/>
        <v>2.4280727963576831</v>
      </c>
      <c r="AE60" s="21">
        <f t="shared" si="159"/>
        <v>2.5119926862834152</v>
      </c>
      <c r="AF60" s="21">
        <f t="shared" si="159"/>
        <v>2.6476905125052852</v>
      </c>
      <c r="AG60" s="21">
        <f t="shared" si="159"/>
        <v>2.8042942317769715</v>
      </c>
      <c r="AH60" s="21">
        <f t="shared" si="159"/>
        <v>2.9302226011766352</v>
      </c>
      <c r="AI60" s="21">
        <f t="shared" si="159"/>
        <v>3.148409290082621</v>
      </c>
      <c r="AJ60" s="21">
        <f t="shared" ref="AJ60:BO60" si="160">100*((AJ31/AI31)^4-1)</f>
        <v>3.0586014340520107</v>
      </c>
      <c r="AK60" s="21">
        <f t="shared" si="160"/>
        <v>3.0368595608612159</v>
      </c>
      <c r="AL60" s="21">
        <f t="shared" si="160"/>
        <v>3.0106616365145999</v>
      </c>
      <c r="AM60" s="21">
        <f t="shared" si="160"/>
        <v>2.7700910944921553</v>
      </c>
      <c r="AN60" s="21">
        <f t="shared" si="160"/>
        <v>3.1185565962192463</v>
      </c>
      <c r="AO60" s="21">
        <f t="shared" si="160"/>
        <v>3.4256338104325046</v>
      </c>
      <c r="AP60" s="21">
        <f t="shared" si="160"/>
        <v>3.5715316446778722</v>
      </c>
      <c r="AQ60" s="21">
        <f t="shared" si="160"/>
        <v>4.232639544041672</v>
      </c>
      <c r="AR60" s="21">
        <f t="shared" si="160"/>
        <v>3.2563815163195509</v>
      </c>
      <c r="AS60" s="21">
        <f t="shared" si="160"/>
        <v>2.6354314212353236</v>
      </c>
      <c r="AT60" s="21">
        <f t="shared" si="160"/>
        <v>2.0286549421626665</v>
      </c>
      <c r="AU60" s="21">
        <f t="shared" si="160"/>
        <v>1.0622547646141012</v>
      </c>
      <c r="AV60" s="21">
        <f t="shared" si="160"/>
        <v>1.7592703091208639</v>
      </c>
      <c r="AW60" s="21">
        <f t="shared" si="160"/>
        <v>1.9695986789530329</v>
      </c>
      <c r="AX60" s="21">
        <f t="shared" si="160"/>
        <v>2.2725975203949478</v>
      </c>
      <c r="AY60" s="21">
        <f t="shared" si="160"/>
        <v>2.6604253187731297</v>
      </c>
      <c r="AZ60" s="21">
        <f t="shared" si="160"/>
        <v>2.2537743808561439</v>
      </c>
      <c r="BA60" s="21">
        <f t="shared" si="160"/>
        <v>2.1603882748955527</v>
      </c>
      <c r="BB60" s="21">
        <f t="shared" si="160"/>
        <v>1.9740520708863896</v>
      </c>
      <c r="BC60" s="21">
        <f t="shared" si="160"/>
        <v>1.9194228701223004</v>
      </c>
      <c r="BD60" s="21">
        <f t="shared" si="160"/>
        <v>1.71264682831338</v>
      </c>
      <c r="BE60" s="21">
        <f t="shared" si="160"/>
        <v>1.4647781295004547</v>
      </c>
      <c r="BF60" s="21">
        <f t="shared" si="160"/>
        <v>1.2736148489241872</v>
      </c>
      <c r="BG60" s="21">
        <f t="shared" si="160"/>
        <v>0.9417875248149743</v>
      </c>
      <c r="BH60" s="21">
        <f t="shared" si="160"/>
        <v>1.1691037125656667</v>
      </c>
      <c r="BI60" s="21">
        <f t="shared" si="160"/>
        <v>1.2264771356362614</v>
      </c>
      <c r="BJ60" s="21">
        <f t="shared" si="160"/>
        <v>1.3590870879763628</v>
      </c>
      <c r="BK60" s="21">
        <f t="shared" si="160"/>
        <v>1.5215477911337594</v>
      </c>
      <c r="BL60" s="21">
        <f t="shared" si="160"/>
        <v>1.4549077526171406</v>
      </c>
      <c r="BM60" s="21">
        <f t="shared" si="160"/>
        <v>1.4384901818044193</v>
      </c>
      <c r="BN60" s="21">
        <f t="shared" si="160"/>
        <v>1.4806566822788803</v>
      </c>
      <c r="BO60" s="21">
        <f t="shared" si="160"/>
        <v>1.3188278105507711</v>
      </c>
      <c r="BP60" s="21">
        <f t="shared" ref="BP60:BW60" si="161">100*((BP31/BO31)^4-1)</f>
        <v>1.7275761586546867</v>
      </c>
      <c r="BQ60" s="21">
        <f t="shared" si="161"/>
        <v>2.0504500548422122</v>
      </c>
      <c r="BR60" s="21">
        <f t="shared" si="161"/>
        <v>2.325063884759615</v>
      </c>
      <c r="BS60" s="21">
        <f t="shared" si="161"/>
        <v>2.7307030662909737</v>
      </c>
      <c r="BT60" s="21">
        <f t="shared" si="161"/>
        <v>2.4364437201124911</v>
      </c>
      <c r="BU60" s="21">
        <f t="shared" si="161"/>
        <v>2.4116790246736519</v>
      </c>
      <c r="BV60" s="21">
        <f t="shared" si="161"/>
        <v>2.2300463272642013</v>
      </c>
      <c r="BW60" s="21">
        <f t="shared" si="161"/>
        <v>2.2424096512072111</v>
      </c>
      <c r="BX60" s="21">
        <f t="shared" ref="BX60:DC60" si="162">100*((BX31/BW31)^4-1)</f>
        <v>1.9265223960885036</v>
      </c>
      <c r="BY60" s="21">
        <f t="shared" si="162"/>
        <v>1.6257085115038539</v>
      </c>
      <c r="BZ60" s="21">
        <f t="shared" si="162"/>
        <v>1.3274995914672072</v>
      </c>
      <c r="CA60" s="21">
        <f t="shared" si="162"/>
        <v>0.98336825987948018</v>
      </c>
      <c r="CB60" s="21">
        <f t="shared" si="162"/>
        <v>1.0403154892065114</v>
      </c>
      <c r="CC60" s="21">
        <f t="shared" si="162"/>
        <v>0.91941080890278748</v>
      </c>
      <c r="CD60" s="21">
        <f t="shared" si="162"/>
        <v>0.90749714350304433</v>
      </c>
      <c r="CE60" s="21">
        <f t="shared" si="162"/>
        <v>0.69678086082969326</v>
      </c>
      <c r="CF60" s="21">
        <f t="shared" si="162"/>
        <v>0.91491909442336095</v>
      </c>
      <c r="CG60" s="21">
        <f t="shared" si="162"/>
        <v>1.0993215064506678</v>
      </c>
      <c r="CH60" s="21">
        <f t="shared" si="162"/>
        <v>1.248210739649358</v>
      </c>
      <c r="CI60" s="21">
        <f t="shared" si="162"/>
        <v>1.5928853626129946</v>
      </c>
      <c r="CJ60" s="21">
        <f t="shared" si="162"/>
        <v>1.1608703613017024</v>
      </c>
      <c r="CK60" s="21">
        <f t="shared" si="162"/>
        <v>0.94372027749760612</v>
      </c>
      <c r="CL60" s="21">
        <f t="shared" si="162"/>
        <v>0.68112386915337719</v>
      </c>
      <c r="CM60" s="21">
        <f t="shared" si="162"/>
        <v>0.4217897558552508</v>
      </c>
      <c r="CN60" s="21">
        <f t="shared" si="162"/>
        <v>0.47456058482020502</v>
      </c>
      <c r="CO60" s="21">
        <f t="shared" si="162"/>
        <v>0.35627916720006869</v>
      </c>
      <c r="CP60" s="21">
        <f t="shared" si="162"/>
        <v>0.33861731966595698</v>
      </c>
      <c r="CQ60" s="21">
        <f t="shared" si="162"/>
        <v>0.1893521942333054</v>
      </c>
      <c r="CR60" s="21">
        <f t="shared" si="162"/>
        <v>0.40122422577548722</v>
      </c>
      <c r="CS60" s="21">
        <f t="shared" si="162"/>
        <v>0.52297552160847083</v>
      </c>
      <c r="CT60" s="21">
        <f t="shared" si="162"/>
        <v>0.70875119407036724</v>
      </c>
      <c r="CU60" s="21">
        <f t="shared" si="162"/>
        <v>0.87752358921751039</v>
      </c>
      <c r="CV60" s="21">
        <f t="shared" si="162"/>
        <v>0.94034979378807559</v>
      </c>
      <c r="CW60" s="21">
        <f t="shared" si="162"/>
        <v>1.0550435919775669</v>
      </c>
      <c r="CX60" s="21">
        <f t="shared" si="162"/>
        <v>1.174160739693586</v>
      </c>
      <c r="CY60" s="21">
        <f t="shared" si="162"/>
        <v>1.2247428760546075</v>
      </c>
      <c r="CZ60" s="21">
        <f t="shared" si="162"/>
        <v>1.413196296352015</v>
      </c>
      <c r="DA60" s="21">
        <f t="shared" si="162"/>
        <v>1.6147668226756728</v>
      </c>
      <c r="DB60" s="21">
        <f t="shared" si="162"/>
        <v>1.7494733447132926</v>
      </c>
      <c r="DC60" s="21">
        <f t="shared" si="162"/>
        <v>2.0341826265923402</v>
      </c>
      <c r="DD60" s="21">
        <f t="shared" ref="DD60:EI60" si="163">100*((DD31/DC31)^4-1)</f>
        <v>1.8060383967721583</v>
      </c>
      <c r="DE60" s="21">
        <f t="shared" si="163"/>
        <v>1.7129059082343412</v>
      </c>
      <c r="DF60" s="21">
        <f t="shared" si="163"/>
        <v>1.5719470625434218</v>
      </c>
      <c r="DG60" s="21">
        <f t="shared" si="163"/>
        <v>1.453699701696487</v>
      </c>
      <c r="DH60" s="21">
        <f t="shared" si="163"/>
        <v>1.500592244161858</v>
      </c>
      <c r="DI60" s="21">
        <f t="shared" si="163"/>
        <v>1.4403055496303274</v>
      </c>
      <c r="DJ60" s="21">
        <f t="shared" si="163"/>
        <v>1.4414089918509676</v>
      </c>
      <c r="DK60" s="21">
        <f t="shared" si="163"/>
        <v>1.2654641007435297</v>
      </c>
      <c r="DL60" s="21">
        <f t="shared" si="163"/>
        <v>1.5334187603770477</v>
      </c>
      <c r="DM60" s="21">
        <f t="shared" si="163"/>
        <v>1.753436200737557</v>
      </c>
      <c r="DN60" s="21">
        <f t="shared" si="163"/>
        <v>1.9200109467111481</v>
      </c>
      <c r="DO60" s="21">
        <f t="shared" si="163"/>
        <v>2.2785772803719739</v>
      </c>
      <c r="DP60" s="21">
        <f t="shared" si="163"/>
        <v>1.8681480729705324</v>
      </c>
      <c r="DQ60" s="21">
        <f t="shared" si="163"/>
        <v>1.6835185224505222</v>
      </c>
      <c r="DR60" s="21">
        <f t="shared" si="163"/>
        <v>1.4265901116315316</v>
      </c>
      <c r="DS60" s="21">
        <f t="shared" si="163"/>
        <v>1.3410837548027965</v>
      </c>
      <c r="DT60" s="21">
        <f t="shared" si="163"/>
        <v>0.84327034157782865</v>
      </c>
      <c r="DU60" s="21">
        <f t="shared" si="163"/>
        <v>0.61212482200279084</v>
      </c>
      <c r="DV60" s="21">
        <f t="shared" si="163"/>
        <v>0.28147794357176181</v>
      </c>
      <c r="DW60" s="21">
        <f t="shared" si="163"/>
        <v>0.52345186107329855</v>
      </c>
      <c r="DX60" s="21">
        <f t="shared" si="163"/>
        <v>0.55575273831249827</v>
      </c>
      <c r="DY60" s="21">
        <f t="shared" si="163"/>
        <v>0.68231055836247556</v>
      </c>
      <c r="DZ60" s="21">
        <f t="shared" si="163"/>
        <v>0.74633862332349477</v>
      </c>
      <c r="EA60" s="21">
        <f t="shared" si="163"/>
        <v>0.84441616503627692</v>
      </c>
      <c r="EB60" s="21">
        <f t="shared" si="163"/>
        <v>0.95667730396491457</v>
      </c>
      <c r="EC60" s="21">
        <f t="shared" si="163"/>
        <v>1.0966680770233106</v>
      </c>
      <c r="ED60" s="21">
        <f t="shared" si="163"/>
        <v>1.1999764702232296</v>
      </c>
      <c r="EE60" s="21">
        <f t="shared" si="163"/>
        <v>1.3291944354335339</v>
      </c>
      <c r="EF60" s="21">
        <f t="shared" si="163"/>
        <v>1.478796180395503</v>
      </c>
      <c r="EG60" s="21">
        <f t="shared" si="163"/>
        <v>1.606357686608173</v>
      </c>
      <c r="EH60" s="21">
        <f t="shared" si="163"/>
        <v>1.8106546572512539</v>
      </c>
      <c r="EI60" s="21">
        <f t="shared" si="163"/>
        <v>1.7747537852499828</v>
      </c>
      <c r="EJ60" s="21">
        <f t="shared" ref="EJ60:FO60" si="164">100*((EJ31/EI31)^4-1)</f>
        <v>1.7841623780460614</v>
      </c>
      <c r="EK60" s="21">
        <f t="shared" si="164"/>
        <v>1.8004935714863057</v>
      </c>
      <c r="EL60" s="21">
        <f t="shared" si="164"/>
        <v>1.7055472708388253</v>
      </c>
      <c r="EM60" s="21">
        <f t="shared" si="164"/>
        <v>1.9812975082724282</v>
      </c>
      <c r="EN60" s="21">
        <f t="shared" si="164"/>
        <v>2.1869032559953538</v>
      </c>
      <c r="EO60" s="21">
        <f t="shared" si="164"/>
        <v>2.3600211427402096</v>
      </c>
      <c r="EP60" s="21">
        <f t="shared" si="164"/>
        <v>2.6126115263106042</v>
      </c>
      <c r="EQ60" s="21">
        <f t="shared" si="164"/>
        <v>2.4480718059149087</v>
      </c>
      <c r="ER60" s="21">
        <f t="shared" si="164"/>
        <v>2.4425799501073042</v>
      </c>
      <c r="ES60" s="21">
        <f t="shared" si="164"/>
        <v>2.3434414231563228</v>
      </c>
      <c r="ET60" s="21">
        <f t="shared" si="164"/>
        <v>2.3593523052897636</v>
      </c>
      <c r="EU60" s="21">
        <f t="shared" si="164"/>
        <v>2.1831203230808338</v>
      </c>
      <c r="EV60" s="21">
        <f t="shared" si="164"/>
        <v>2.0145516141253594</v>
      </c>
      <c r="EW60" s="21">
        <f t="shared" si="164"/>
        <v>1.8483214066118858</v>
      </c>
      <c r="EX60" s="21">
        <f t="shared" si="164"/>
        <v>1.6050449734495764</v>
      </c>
      <c r="EY60" s="21">
        <f t="shared" si="164"/>
        <v>1.700135901616151</v>
      </c>
      <c r="EZ60" s="21">
        <f t="shared" si="164"/>
        <v>1.7024573892116868</v>
      </c>
      <c r="FA60" s="21">
        <f t="shared" si="164"/>
        <v>1.7157545815569053</v>
      </c>
      <c r="FB60" s="21">
        <f t="shared" si="164"/>
        <v>1.7927202955132726</v>
      </c>
      <c r="FC60" s="21">
        <f t="shared" si="164"/>
        <v>1.6012828933102519</v>
      </c>
      <c r="FD60" s="21">
        <f t="shared" si="164"/>
        <v>1.476572255636821</v>
      </c>
      <c r="FE60" s="21">
        <f t="shared" si="164"/>
        <v>1.5148672439175614</v>
      </c>
      <c r="FF60" s="21">
        <f t="shared" si="164"/>
        <v>1.4435717466782183</v>
      </c>
      <c r="FG60" s="20">
        <f t="shared" si="164"/>
        <v>1.5569563619061144</v>
      </c>
      <c r="FH60" s="20">
        <f t="shared" si="164"/>
        <v>1.5161697577585231</v>
      </c>
      <c r="FI60" s="20">
        <f t="shared" si="164"/>
        <v>1.5222006850745595</v>
      </c>
      <c r="FJ60" s="20">
        <f t="shared" si="164"/>
        <v>1.5109646399059207</v>
      </c>
      <c r="FK60" s="20">
        <f t="shared" si="164"/>
        <v>1.4855759229288612</v>
      </c>
      <c r="FL60" s="20">
        <f t="shared" si="164"/>
        <v>1.4448307084498069</v>
      </c>
      <c r="FM60" s="20">
        <f t="shared" si="164"/>
        <v>1.3897310976638266</v>
      </c>
      <c r="FN60" s="20">
        <f t="shared" si="164"/>
        <v>1.3411040537442132</v>
      </c>
      <c r="FO60" s="20">
        <f t="shared" si="164"/>
        <v>1.2897780110638912</v>
      </c>
      <c r="FP60" s="20">
        <f t="shared" ref="FP60:GT60" si="165">100*((FP31/FO31)^4-1)</f>
        <v>1.226748123035315</v>
      </c>
      <c r="FQ60" s="20">
        <f t="shared" si="165"/>
        <v>1.1753432697978683</v>
      </c>
      <c r="FR60" s="20">
        <f t="shared" si="165"/>
        <v>1.118593021744263</v>
      </c>
      <c r="FS60" s="20">
        <f t="shared" si="165"/>
        <v>1.0847475773327675</v>
      </c>
      <c r="FT60" s="20">
        <f t="shared" si="165"/>
        <v>1.0639840664716127</v>
      </c>
      <c r="FU60" s="20">
        <f t="shared" si="165"/>
        <v>1.0475132338155557</v>
      </c>
      <c r="FV60" s="20">
        <f t="shared" si="165"/>
        <v>1.0344127118421254</v>
      </c>
      <c r="FW60" s="20">
        <f t="shared" si="165"/>
        <v>1.0247702485736365</v>
      </c>
      <c r="FX60" s="20">
        <f t="shared" si="165"/>
        <v>1.0204125318100665</v>
      </c>
      <c r="FY60" s="20">
        <f t="shared" si="165"/>
        <v>1.0214092378456163</v>
      </c>
      <c r="FZ60" s="20">
        <f t="shared" si="165"/>
        <v>1.0284478524152707</v>
      </c>
      <c r="GA60" s="20">
        <f t="shared" si="165"/>
        <v>1.0394949266901543</v>
      </c>
      <c r="GB60" s="20">
        <f t="shared" si="165"/>
        <v>1.054263385866161</v>
      </c>
      <c r="GC60" s="20">
        <f t="shared" si="165"/>
        <v>1.0713645745215716</v>
      </c>
      <c r="GD60" s="20">
        <f t="shared" si="165"/>
        <v>1.0893038215988637</v>
      </c>
      <c r="GE60" s="20">
        <f t="shared" si="165"/>
        <v>1.106604822386581</v>
      </c>
      <c r="GF60" s="20">
        <f t="shared" si="165"/>
        <v>1.1225408157414796</v>
      </c>
      <c r="GG60" s="20">
        <f t="shared" si="165"/>
        <v>1.1346954956751976</v>
      </c>
      <c r="GH60" s="20">
        <f t="shared" si="165"/>
        <v>1.1429869389943503</v>
      </c>
      <c r="GI60" s="20">
        <f t="shared" si="165"/>
        <v>1.149388446701427</v>
      </c>
      <c r="GJ60" s="20">
        <f t="shared" si="165"/>
        <v>1.154040829349956</v>
      </c>
      <c r="GK60" s="20">
        <f t="shared" si="165"/>
        <v>1.1567232458589372</v>
      </c>
      <c r="GL60" s="20">
        <f t="shared" si="165"/>
        <v>1.1576972314319756</v>
      </c>
      <c r="GM60" s="20">
        <f t="shared" si="165"/>
        <v>1.1569821915037304</v>
      </c>
      <c r="GN60" s="20">
        <f t="shared" si="165"/>
        <v>1.1551925637599991</v>
      </c>
      <c r="GO60" s="20">
        <f t="shared" si="165"/>
        <v>1.1522220476985146</v>
      </c>
      <c r="GP60" s="20">
        <f t="shared" si="165"/>
        <v>1.1495042284745516</v>
      </c>
      <c r="GQ60" s="20">
        <f t="shared" si="165"/>
        <v>1.1497500844022124</v>
      </c>
      <c r="GR60" s="20">
        <f t="shared" si="165"/>
        <v>1.1525729138808449</v>
      </c>
      <c r="GS60" s="20">
        <f t="shared" si="165"/>
        <v>1.1572394019917276</v>
      </c>
      <c r="GT60" s="20" t="e">
        <f t="shared" si="165"/>
        <v>#N/A</v>
      </c>
    </row>
    <row r="61" spans="2:202" x14ac:dyDescent="0.2"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</row>
    <row r="62" spans="2:202" x14ac:dyDescent="0.2">
      <c r="B62" s="1" t="s">
        <v>221</v>
      </c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</row>
    <row r="63" spans="2:202" x14ac:dyDescent="0.2">
      <c r="B63" s="1"/>
      <c r="C63" s="17" t="str">
        <f t="shared" ref="C63:AH63" si="166">C4</f>
        <v>1980Q1</v>
      </c>
      <c r="D63" s="17" t="str">
        <f t="shared" si="166"/>
        <v>1980Q2</v>
      </c>
      <c r="E63" s="17" t="str">
        <f t="shared" si="166"/>
        <v>1980Q3</v>
      </c>
      <c r="F63" s="17" t="str">
        <f t="shared" si="166"/>
        <v>1980Q4</v>
      </c>
      <c r="G63" s="17" t="str">
        <f t="shared" si="166"/>
        <v>1981Q1</v>
      </c>
      <c r="H63" s="17" t="str">
        <f t="shared" si="166"/>
        <v>1981Q2</v>
      </c>
      <c r="I63" s="17" t="str">
        <f t="shared" si="166"/>
        <v>1981Q3</v>
      </c>
      <c r="J63" s="17" t="str">
        <f t="shared" si="166"/>
        <v>1981Q4</v>
      </c>
      <c r="K63" s="17" t="str">
        <f t="shared" si="166"/>
        <v>1982Q1</v>
      </c>
      <c r="L63" s="17" t="str">
        <f t="shared" si="166"/>
        <v>1982Q2</v>
      </c>
      <c r="M63" s="17" t="str">
        <f t="shared" si="166"/>
        <v>1982Q3</v>
      </c>
      <c r="N63" s="17" t="str">
        <f t="shared" si="166"/>
        <v>1982Q4</v>
      </c>
      <c r="O63" s="17" t="str">
        <f t="shared" si="166"/>
        <v>1983Q1</v>
      </c>
      <c r="P63" s="17" t="str">
        <f t="shared" si="166"/>
        <v>1983Q2</v>
      </c>
      <c r="Q63" s="17" t="str">
        <f t="shared" si="166"/>
        <v>1983Q3</v>
      </c>
      <c r="R63" s="17" t="str">
        <f t="shared" si="166"/>
        <v>1983Q4</v>
      </c>
      <c r="S63" s="17" t="str">
        <f t="shared" si="166"/>
        <v>1984Q1</v>
      </c>
      <c r="T63" s="17" t="str">
        <f t="shared" si="166"/>
        <v>1984Q2</v>
      </c>
      <c r="U63" s="17" t="str">
        <f t="shared" si="166"/>
        <v>1984Q3</v>
      </c>
      <c r="V63" s="17" t="str">
        <f t="shared" si="166"/>
        <v>1984Q4</v>
      </c>
      <c r="W63" s="17" t="str">
        <f t="shared" si="166"/>
        <v>1985Q1</v>
      </c>
      <c r="X63" s="17" t="str">
        <f t="shared" si="166"/>
        <v>1985Q2</v>
      </c>
      <c r="Y63" s="17" t="str">
        <f t="shared" si="166"/>
        <v>1985Q3</v>
      </c>
      <c r="Z63" s="17" t="str">
        <f t="shared" si="166"/>
        <v>1985Q4</v>
      </c>
      <c r="AA63" s="17" t="str">
        <f t="shared" si="166"/>
        <v>1986Q1</v>
      </c>
      <c r="AB63" s="17" t="str">
        <f t="shared" si="166"/>
        <v>1986Q2</v>
      </c>
      <c r="AC63" s="17" t="str">
        <f t="shared" si="166"/>
        <v>1986Q3</v>
      </c>
      <c r="AD63" s="17" t="str">
        <f t="shared" si="166"/>
        <v>1986Q4</v>
      </c>
      <c r="AE63" s="17" t="str">
        <f t="shared" si="166"/>
        <v>1987Q1</v>
      </c>
      <c r="AF63" s="17" t="str">
        <f t="shared" si="166"/>
        <v>1987Q2</v>
      </c>
      <c r="AG63" s="17" t="str">
        <f t="shared" si="166"/>
        <v>1987Q3</v>
      </c>
      <c r="AH63" s="17" t="str">
        <f t="shared" si="166"/>
        <v>1987Q4</v>
      </c>
      <c r="AI63" s="17" t="str">
        <f t="shared" ref="AI63:BN63" si="167">AI4</f>
        <v>1988Q1</v>
      </c>
      <c r="AJ63" s="17" t="str">
        <f t="shared" si="167"/>
        <v>1988Q2</v>
      </c>
      <c r="AK63" s="17" t="str">
        <f t="shared" si="167"/>
        <v>1988Q3</v>
      </c>
      <c r="AL63" s="17" t="str">
        <f t="shared" si="167"/>
        <v>1988Q4</v>
      </c>
      <c r="AM63" s="17" t="str">
        <f t="shared" si="167"/>
        <v>1989Q1</v>
      </c>
      <c r="AN63" s="17" t="str">
        <f t="shared" si="167"/>
        <v>1989Q2</v>
      </c>
      <c r="AO63" s="17" t="str">
        <f t="shared" si="167"/>
        <v>1989Q3</v>
      </c>
      <c r="AP63" s="17" t="str">
        <f t="shared" si="167"/>
        <v>1989Q4</v>
      </c>
      <c r="AQ63" s="17" t="str">
        <f t="shared" si="167"/>
        <v>1990Q1</v>
      </c>
      <c r="AR63" s="17" t="str">
        <f t="shared" si="167"/>
        <v>1990Q2</v>
      </c>
      <c r="AS63" s="17" t="str">
        <f t="shared" si="167"/>
        <v>1990Q3</v>
      </c>
      <c r="AT63" s="17" t="str">
        <f t="shared" si="167"/>
        <v>1990Q4</v>
      </c>
      <c r="AU63" s="17" t="str">
        <f t="shared" si="167"/>
        <v>1991Q1</v>
      </c>
      <c r="AV63" s="17" t="str">
        <f t="shared" si="167"/>
        <v>1991Q2</v>
      </c>
      <c r="AW63" s="17" t="str">
        <f t="shared" si="167"/>
        <v>1991Q3</v>
      </c>
      <c r="AX63" s="17" t="str">
        <f t="shared" si="167"/>
        <v>1991Q4</v>
      </c>
      <c r="AY63" s="17" t="str">
        <f t="shared" si="167"/>
        <v>1992Q1</v>
      </c>
      <c r="AZ63" s="17" t="str">
        <f t="shared" si="167"/>
        <v>1992Q2</v>
      </c>
      <c r="BA63" s="17" t="str">
        <f t="shared" si="167"/>
        <v>1992Q3</v>
      </c>
      <c r="BB63" s="17" t="str">
        <f t="shared" si="167"/>
        <v>1992Q4</v>
      </c>
      <c r="BC63" s="17" t="str">
        <f t="shared" si="167"/>
        <v>1993Q1</v>
      </c>
      <c r="BD63" s="17" t="str">
        <f t="shared" si="167"/>
        <v>1993Q2</v>
      </c>
      <c r="BE63" s="17" t="str">
        <f t="shared" si="167"/>
        <v>1993Q3</v>
      </c>
      <c r="BF63" s="17" t="str">
        <f t="shared" si="167"/>
        <v>1993Q4</v>
      </c>
      <c r="BG63" s="17" t="str">
        <f t="shared" si="167"/>
        <v>1994Q1</v>
      </c>
      <c r="BH63" s="17" t="str">
        <f t="shared" si="167"/>
        <v>1994Q2</v>
      </c>
      <c r="BI63" s="17" t="str">
        <f t="shared" si="167"/>
        <v>1994Q3</v>
      </c>
      <c r="BJ63" s="17" t="str">
        <f t="shared" si="167"/>
        <v>1994Q4</v>
      </c>
      <c r="BK63" s="17" t="str">
        <f t="shared" si="167"/>
        <v>1995Q1</v>
      </c>
      <c r="BL63" s="17" t="str">
        <f t="shared" si="167"/>
        <v>1995Q2</v>
      </c>
      <c r="BM63" s="17" t="str">
        <f t="shared" si="167"/>
        <v>1995Q3</v>
      </c>
      <c r="BN63" s="17" t="str">
        <f t="shared" si="167"/>
        <v>1995Q4</v>
      </c>
      <c r="BO63" s="17" t="str">
        <f t="shared" ref="BO63:CT63" si="168">BO4</f>
        <v>1996Q1</v>
      </c>
      <c r="BP63" s="17" t="str">
        <f t="shared" si="168"/>
        <v>1996Q2</v>
      </c>
      <c r="BQ63" s="17" t="str">
        <f t="shared" si="168"/>
        <v>1996Q3</v>
      </c>
      <c r="BR63" s="17" t="str">
        <f t="shared" si="168"/>
        <v>1996Q4</v>
      </c>
      <c r="BS63" s="17" t="str">
        <f t="shared" si="168"/>
        <v>1997Q1</v>
      </c>
      <c r="BT63" s="17" t="str">
        <f t="shared" si="168"/>
        <v>1997Q2</v>
      </c>
      <c r="BU63" s="17" t="str">
        <f t="shared" si="168"/>
        <v>1997Q3</v>
      </c>
      <c r="BV63" s="17" t="str">
        <f t="shared" si="168"/>
        <v>1997Q4</v>
      </c>
      <c r="BW63" s="17" t="str">
        <f t="shared" si="168"/>
        <v>1998Q1</v>
      </c>
      <c r="BX63" s="17" t="str">
        <f t="shared" si="168"/>
        <v>1998Q2</v>
      </c>
      <c r="BY63" s="17" t="str">
        <f t="shared" si="168"/>
        <v>1998Q3</v>
      </c>
      <c r="BZ63" s="17" t="str">
        <f t="shared" si="168"/>
        <v>1998Q4</v>
      </c>
      <c r="CA63" s="17" t="str">
        <f t="shared" si="168"/>
        <v>1999Q1</v>
      </c>
      <c r="CB63" s="17" t="str">
        <f t="shared" si="168"/>
        <v>1999Q2</v>
      </c>
      <c r="CC63" s="17" t="str">
        <f t="shared" si="168"/>
        <v>1999Q3</v>
      </c>
      <c r="CD63" s="17" t="str">
        <f t="shared" si="168"/>
        <v>1999Q4</v>
      </c>
      <c r="CE63" s="17" t="str">
        <f t="shared" si="168"/>
        <v>2000Q1</v>
      </c>
      <c r="CF63" s="17" t="str">
        <f t="shared" si="168"/>
        <v>2000Q2</v>
      </c>
      <c r="CG63" s="17" t="str">
        <f t="shared" si="168"/>
        <v>2000Q3</v>
      </c>
      <c r="CH63" s="17" t="str">
        <f t="shared" si="168"/>
        <v>2000Q4</v>
      </c>
      <c r="CI63" s="17" t="str">
        <f t="shared" si="168"/>
        <v>2001Q1</v>
      </c>
      <c r="CJ63" s="17" t="str">
        <f t="shared" si="168"/>
        <v>2001Q2</v>
      </c>
      <c r="CK63" s="17" t="str">
        <f t="shared" si="168"/>
        <v>2001Q3</v>
      </c>
      <c r="CL63" s="17" t="str">
        <f t="shared" si="168"/>
        <v>2001Q4</v>
      </c>
      <c r="CM63" s="17" t="str">
        <f t="shared" si="168"/>
        <v>2002Q1</v>
      </c>
      <c r="CN63" s="17" t="str">
        <f t="shared" si="168"/>
        <v>2002Q2</v>
      </c>
      <c r="CO63" s="17" t="str">
        <f t="shared" si="168"/>
        <v>2002Q3</v>
      </c>
      <c r="CP63" s="17" t="str">
        <f t="shared" si="168"/>
        <v>2002Q4</v>
      </c>
      <c r="CQ63" s="17" t="str">
        <f t="shared" si="168"/>
        <v>2003Q1</v>
      </c>
      <c r="CR63" s="17" t="str">
        <f t="shared" si="168"/>
        <v>2003Q2</v>
      </c>
      <c r="CS63" s="17" t="str">
        <f t="shared" si="168"/>
        <v>2003Q3</v>
      </c>
      <c r="CT63" s="17" t="str">
        <f t="shared" si="168"/>
        <v>2003Q4</v>
      </c>
      <c r="CU63" s="17" t="str">
        <f t="shared" ref="CU63:DZ63" si="169">CU4</f>
        <v>2004Q1</v>
      </c>
      <c r="CV63" s="17" t="str">
        <f t="shared" si="169"/>
        <v>2004Q2</v>
      </c>
      <c r="CW63" s="17" t="str">
        <f t="shared" si="169"/>
        <v>2004Q3</v>
      </c>
      <c r="CX63" s="17" t="str">
        <f t="shared" si="169"/>
        <v>2004Q4</v>
      </c>
      <c r="CY63" s="17" t="str">
        <f t="shared" si="169"/>
        <v>2005Q1</v>
      </c>
      <c r="CZ63" s="17" t="str">
        <f t="shared" si="169"/>
        <v>2005Q2</v>
      </c>
      <c r="DA63" s="17" t="str">
        <f t="shared" si="169"/>
        <v>2005Q3</v>
      </c>
      <c r="DB63" s="17" t="str">
        <f t="shared" si="169"/>
        <v>2005Q4</v>
      </c>
      <c r="DC63" s="17" t="str">
        <f t="shared" si="169"/>
        <v>2006Q1</v>
      </c>
      <c r="DD63" s="17" t="str">
        <f t="shared" si="169"/>
        <v>2006Q2</v>
      </c>
      <c r="DE63" s="17" t="str">
        <f t="shared" si="169"/>
        <v>2006Q3</v>
      </c>
      <c r="DF63" s="17" t="str">
        <f t="shared" si="169"/>
        <v>2006Q4</v>
      </c>
      <c r="DG63" s="17" t="str">
        <f t="shared" si="169"/>
        <v>2007Q1</v>
      </c>
      <c r="DH63" s="17" t="str">
        <f t="shared" si="169"/>
        <v>2007Q2</v>
      </c>
      <c r="DI63" s="17" t="str">
        <f t="shared" si="169"/>
        <v>2007Q3</v>
      </c>
      <c r="DJ63" s="17" t="str">
        <f t="shared" si="169"/>
        <v>2007Q4</v>
      </c>
      <c r="DK63" s="17" t="str">
        <f t="shared" si="169"/>
        <v>2008Q1</v>
      </c>
      <c r="DL63" s="17" t="str">
        <f t="shared" si="169"/>
        <v>2008Q2</v>
      </c>
      <c r="DM63" s="17" t="str">
        <f t="shared" si="169"/>
        <v>2008Q3</v>
      </c>
      <c r="DN63" s="17" t="str">
        <f t="shared" si="169"/>
        <v>2008Q4</v>
      </c>
      <c r="DO63" s="17" t="str">
        <f t="shared" si="169"/>
        <v>2009Q1</v>
      </c>
      <c r="DP63" s="17" t="str">
        <f t="shared" si="169"/>
        <v>2009Q2</v>
      </c>
      <c r="DQ63" s="17" t="str">
        <f t="shared" si="169"/>
        <v>2009Q3</v>
      </c>
      <c r="DR63" s="17" t="str">
        <f t="shared" si="169"/>
        <v>2009Q4</v>
      </c>
      <c r="DS63" s="17" t="str">
        <f t="shared" si="169"/>
        <v>2010Q1</v>
      </c>
      <c r="DT63" s="17" t="str">
        <f t="shared" si="169"/>
        <v>2010Q2</v>
      </c>
      <c r="DU63" s="17" t="str">
        <f t="shared" si="169"/>
        <v>2010Q3</v>
      </c>
      <c r="DV63" s="17" t="str">
        <f t="shared" si="169"/>
        <v>2010Q4</v>
      </c>
      <c r="DW63" s="17" t="str">
        <f t="shared" si="169"/>
        <v>2011Q1</v>
      </c>
      <c r="DX63" s="17" t="str">
        <f t="shared" si="169"/>
        <v>2011Q2</v>
      </c>
      <c r="DY63" s="17" t="str">
        <f t="shared" si="169"/>
        <v>2011Q3</v>
      </c>
      <c r="DZ63" s="17" t="str">
        <f t="shared" si="169"/>
        <v>2011Q4</v>
      </c>
      <c r="EA63" s="17" t="str">
        <f t="shared" ref="EA63:FF63" si="170">EA4</f>
        <v>2012Q1</v>
      </c>
      <c r="EB63" s="17" t="str">
        <f t="shared" si="170"/>
        <v>2012Q2</v>
      </c>
      <c r="EC63" s="17" t="str">
        <f t="shared" si="170"/>
        <v>2012Q3</v>
      </c>
      <c r="ED63" s="17" t="str">
        <f t="shared" si="170"/>
        <v>2012Q4</v>
      </c>
      <c r="EE63" s="17" t="str">
        <f t="shared" si="170"/>
        <v>2013Q1</v>
      </c>
      <c r="EF63" s="17" t="str">
        <f t="shared" si="170"/>
        <v>2013Q2</v>
      </c>
      <c r="EG63" s="17" t="str">
        <f t="shared" si="170"/>
        <v>2013Q3</v>
      </c>
      <c r="EH63" s="17" t="str">
        <f t="shared" si="170"/>
        <v>2013Q4</v>
      </c>
      <c r="EI63" s="17" t="str">
        <f t="shared" si="170"/>
        <v>2014Q1</v>
      </c>
      <c r="EJ63" s="17" t="str">
        <f t="shared" si="170"/>
        <v>2014Q2</v>
      </c>
      <c r="EK63" s="17" t="str">
        <f t="shared" si="170"/>
        <v>2014Q3</v>
      </c>
      <c r="EL63" s="17" t="str">
        <f t="shared" si="170"/>
        <v>2014Q4</v>
      </c>
      <c r="EM63" s="17" t="str">
        <f t="shared" si="170"/>
        <v>2015Q1</v>
      </c>
      <c r="EN63" s="17" t="str">
        <f t="shared" si="170"/>
        <v>2015Q2</v>
      </c>
      <c r="EO63" s="17" t="str">
        <f t="shared" si="170"/>
        <v>2015Q3</v>
      </c>
      <c r="EP63" s="17" t="str">
        <f t="shared" si="170"/>
        <v>2015Q4</v>
      </c>
      <c r="EQ63" s="17" t="str">
        <f t="shared" si="170"/>
        <v>2016Q1</v>
      </c>
      <c r="ER63" s="17" t="str">
        <f t="shared" si="170"/>
        <v>2016Q2</v>
      </c>
      <c r="ES63" s="17" t="str">
        <f t="shared" si="170"/>
        <v>2016Q3</v>
      </c>
      <c r="ET63" s="17" t="str">
        <f t="shared" si="170"/>
        <v>2016Q4</v>
      </c>
      <c r="EU63" s="17" t="str">
        <f t="shared" si="170"/>
        <v>2017Q1</v>
      </c>
      <c r="EV63" s="17" t="str">
        <f t="shared" si="170"/>
        <v>2017Q2</v>
      </c>
      <c r="EW63" s="17" t="str">
        <f t="shared" si="170"/>
        <v>2017Q3</v>
      </c>
      <c r="EX63" s="17" t="str">
        <f t="shared" si="170"/>
        <v>2017Q4</v>
      </c>
      <c r="EY63" s="17" t="str">
        <f t="shared" si="170"/>
        <v>2018Q1</v>
      </c>
      <c r="EZ63" s="17" t="str">
        <f t="shared" si="170"/>
        <v>2018Q2</v>
      </c>
      <c r="FA63" s="17" t="str">
        <f t="shared" si="170"/>
        <v>2018Q3</v>
      </c>
      <c r="FB63" s="17" t="str">
        <f t="shared" si="170"/>
        <v>2018Q4</v>
      </c>
      <c r="FC63" s="17" t="str">
        <f t="shared" si="170"/>
        <v>2019Q1</v>
      </c>
      <c r="FD63" s="17" t="str">
        <f t="shared" si="170"/>
        <v>2019Q2</v>
      </c>
      <c r="FE63" s="17" t="str">
        <f t="shared" si="170"/>
        <v>2019Q3</v>
      </c>
      <c r="FF63" s="17" t="str">
        <f t="shared" si="170"/>
        <v>2019Q4</v>
      </c>
      <c r="FG63" s="17" t="str">
        <f t="shared" ref="FG63:GL63" si="171">FG4</f>
        <v>2020Q1</v>
      </c>
      <c r="FH63" s="17" t="str">
        <f t="shared" si="171"/>
        <v>2020Q2</v>
      </c>
      <c r="FI63" s="17" t="str">
        <f t="shared" si="171"/>
        <v>2020Q3</v>
      </c>
      <c r="FJ63" s="17" t="str">
        <f t="shared" si="171"/>
        <v>2020Q4</v>
      </c>
      <c r="FK63" s="17" t="str">
        <f t="shared" si="171"/>
        <v>2021Q1</v>
      </c>
      <c r="FL63" s="17" t="str">
        <f t="shared" si="171"/>
        <v>2021Q2</v>
      </c>
      <c r="FM63" s="17" t="str">
        <f t="shared" si="171"/>
        <v>2021Q3</v>
      </c>
      <c r="FN63" s="17" t="str">
        <f t="shared" si="171"/>
        <v>2021Q4</v>
      </c>
      <c r="FO63" s="17" t="str">
        <f t="shared" si="171"/>
        <v>2022Q1</v>
      </c>
      <c r="FP63" s="17" t="str">
        <f t="shared" si="171"/>
        <v>2022Q2</v>
      </c>
      <c r="FQ63" s="17" t="str">
        <f t="shared" si="171"/>
        <v>2022Q3</v>
      </c>
      <c r="FR63" s="17" t="str">
        <f t="shared" si="171"/>
        <v>2022Q4</v>
      </c>
      <c r="FS63" s="17" t="str">
        <f t="shared" si="171"/>
        <v>2023Q1</v>
      </c>
      <c r="FT63" s="17" t="str">
        <f t="shared" si="171"/>
        <v>2023Q2</v>
      </c>
      <c r="FU63" s="17" t="str">
        <f t="shared" si="171"/>
        <v>2023Q3</v>
      </c>
      <c r="FV63" s="17" t="str">
        <f t="shared" si="171"/>
        <v>2023Q4</v>
      </c>
      <c r="FW63" s="17" t="str">
        <f t="shared" si="171"/>
        <v>2024Q1</v>
      </c>
      <c r="FX63" s="17" t="str">
        <f t="shared" si="171"/>
        <v>2024Q2</v>
      </c>
      <c r="FY63" s="17" t="str">
        <f t="shared" si="171"/>
        <v>2024Q3</v>
      </c>
      <c r="FZ63" s="17" t="str">
        <f t="shared" si="171"/>
        <v>2024Q4</v>
      </c>
      <c r="GA63" s="17" t="str">
        <f t="shared" si="171"/>
        <v>2025Q1</v>
      </c>
      <c r="GB63" s="17" t="str">
        <f t="shared" si="171"/>
        <v>2025Q2</v>
      </c>
      <c r="GC63" s="17" t="str">
        <f t="shared" si="171"/>
        <v>2025Q3</v>
      </c>
      <c r="GD63" s="17" t="str">
        <f t="shared" si="171"/>
        <v>2025Q4</v>
      </c>
      <c r="GE63" s="17" t="str">
        <f t="shared" si="171"/>
        <v>2026Q1</v>
      </c>
      <c r="GF63" s="17" t="str">
        <f t="shared" si="171"/>
        <v>2026Q2</v>
      </c>
      <c r="GG63" s="17" t="str">
        <f t="shared" si="171"/>
        <v>2026Q3</v>
      </c>
      <c r="GH63" s="17" t="str">
        <f t="shared" si="171"/>
        <v>2026Q4</v>
      </c>
      <c r="GI63" s="17" t="str">
        <f t="shared" si="171"/>
        <v>2027Q1</v>
      </c>
      <c r="GJ63" s="17" t="str">
        <f t="shared" si="171"/>
        <v>2027Q2</v>
      </c>
      <c r="GK63" s="17" t="str">
        <f t="shared" si="171"/>
        <v>2027Q3</v>
      </c>
      <c r="GL63" s="17" t="str">
        <f t="shared" si="171"/>
        <v>2027Q4</v>
      </c>
      <c r="GM63" s="17" t="str">
        <f t="shared" ref="GM63:GT63" si="172">GM4</f>
        <v>2028Q1</v>
      </c>
      <c r="GN63" s="17" t="str">
        <f t="shared" si="172"/>
        <v>2028Q2</v>
      </c>
      <c r="GO63" s="17" t="str">
        <f t="shared" si="172"/>
        <v>2028Q3</v>
      </c>
      <c r="GP63" s="17" t="str">
        <f t="shared" si="172"/>
        <v>2028Q4</v>
      </c>
      <c r="GQ63" s="17" t="str">
        <f t="shared" si="172"/>
        <v>2029Q1</v>
      </c>
      <c r="GR63" s="17" t="str">
        <f t="shared" si="172"/>
        <v>2029Q2</v>
      </c>
      <c r="GS63" s="17" t="str">
        <f t="shared" si="172"/>
        <v>2029Q3</v>
      </c>
      <c r="GT63" s="17" t="str">
        <f t="shared" si="172"/>
        <v>2029Q4</v>
      </c>
    </row>
    <row r="64" spans="2:202" x14ac:dyDescent="0.2">
      <c r="B64" t="str">
        <f t="shared" ref="B64:B78" si="173">B36</f>
        <v>Employment (thous.)</v>
      </c>
      <c r="D64" s="13">
        <f t="shared" ref="D64:AI64" si="174">C7/C$7*D36</f>
        <v>-2.6938611042257254</v>
      </c>
      <c r="E64" s="13">
        <f t="shared" si="174"/>
        <v>-0.37788554477621306</v>
      </c>
      <c r="F64" s="13">
        <f t="shared" si="174"/>
        <v>2.0474781699103106</v>
      </c>
      <c r="G64" s="13">
        <f t="shared" si="174"/>
        <v>0.19756088472022704</v>
      </c>
      <c r="H64" s="13">
        <f t="shared" si="174"/>
        <v>2.2262504252426263</v>
      </c>
      <c r="I64" s="13">
        <f t="shared" si="174"/>
        <v>-1.8890061776364209</v>
      </c>
      <c r="J64" s="13">
        <f t="shared" si="174"/>
        <v>-4.1055128908721876</v>
      </c>
      <c r="K64" s="13">
        <f t="shared" si="174"/>
        <v>-0.63676603369561269</v>
      </c>
      <c r="L64" s="13">
        <f t="shared" si="174"/>
        <v>-3.9015562463945108</v>
      </c>
      <c r="M64" s="13">
        <f t="shared" si="174"/>
        <v>-3.6587174226371477</v>
      </c>
      <c r="N64" s="13">
        <f t="shared" si="174"/>
        <v>-0.44959834256184106</v>
      </c>
      <c r="O64" s="13">
        <f t="shared" si="174"/>
        <v>-0.83483067674566813</v>
      </c>
      <c r="P64" s="13">
        <f t="shared" si="174"/>
        <v>2.7463710807497543</v>
      </c>
      <c r="Q64" s="13">
        <f t="shared" si="174"/>
        <v>3.4374997658580764</v>
      </c>
      <c r="R64" s="13">
        <f t="shared" si="174"/>
        <v>9.9117790604269942</v>
      </c>
      <c r="S64" s="13">
        <f t="shared" si="174"/>
        <v>4.9034315704601594</v>
      </c>
      <c r="T64" s="13">
        <f t="shared" si="174"/>
        <v>6.1425714619473215</v>
      </c>
      <c r="U64" s="13">
        <f t="shared" si="174"/>
        <v>6.5630966370874289</v>
      </c>
      <c r="V64" s="13">
        <f t="shared" si="174"/>
        <v>1.730543555636066</v>
      </c>
      <c r="W64" s="13">
        <f t="shared" si="174"/>
        <v>3.6926770929858188</v>
      </c>
      <c r="X64" s="13">
        <f t="shared" si="174"/>
        <v>5.3985934105934108</v>
      </c>
      <c r="Y64" s="13">
        <f t="shared" si="174"/>
        <v>4.4538665787836607</v>
      </c>
      <c r="Z64" s="13">
        <f t="shared" si="174"/>
        <v>4.0463445273545506</v>
      </c>
      <c r="AA64" s="13">
        <f t="shared" si="174"/>
        <v>6.4197933250723427</v>
      </c>
      <c r="AB64" s="13">
        <f t="shared" si="174"/>
        <v>4.369720005341704</v>
      </c>
      <c r="AC64" s="13">
        <f t="shared" si="174"/>
        <v>4.135619028220594</v>
      </c>
      <c r="AD64" s="13">
        <f t="shared" si="174"/>
        <v>4.3107691092114431</v>
      </c>
      <c r="AE64" s="13">
        <f t="shared" si="174"/>
        <v>6.0175778229061505</v>
      </c>
      <c r="AF64" s="13">
        <f t="shared" si="174"/>
        <v>5.1051572178650861</v>
      </c>
      <c r="AG64" s="13">
        <f t="shared" si="174"/>
        <v>7.322194927595449</v>
      </c>
      <c r="AH64" s="13">
        <f t="shared" si="174"/>
        <v>6.1019782627983021</v>
      </c>
      <c r="AI64" s="13">
        <f t="shared" si="174"/>
        <v>4.5304258182302659</v>
      </c>
      <c r="AJ64" s="13">
        <f t="shared" ref="AJ64:BO64" si="175">AI7/AI$7*AJ36</f>
        <v>5.4214336239759353</v>
      </c>
      <c r="AK64" s="13">
        <f t="shared" si="175"/>
        <v>7.100202940217426</v>
      </c>
      <c r="AL64" s="13">
        <f t="shared" si="175"/>
        <v>6.697929502318356</v>
      </c>
      <c r="AM64" s="13">
        <f t="shared" si="175"/>
        <v>4.7653905734053481</v>
      </c>
      <c r="AN64" s="13">
        <f t="shared" si="175"/>
        <v>8.4656305611658933</v>
      </c>
      <c r="AO64" s="13">
        <f t="shared" si="175"/>
        <v>6.7889095695202961</v>
      </c>
      <c r="AP64" s="13">
        <f t="shared" si="175"/>
        <v>5.8571719322901616</v>
      </c>
      <c r="AQ64" s="13">
        <f t="shared" si="175"/>
        <v>6.04520177987109</v>
      </c>
      <c r="AR64" s="13">
        <f t="shared" si="175"/>
        <v>3.0612740700543872</v>
      </c>
      <c r="AS64" s="13">
        <f t="shared" si="175"/>
        <v>2.7455533279659772</v>
      </c>
      <c r="AT64" s="13">
        <f t="shared" si="175"/>
        <v>-0.65327993796258088</v>
      </c>
      <c r="AU64" s="13">
        <f t="shared" si="175"/>
        <v>-1.1115446617491642</v>
      </c>
      <c r="AV64" s="13">
        <f t="shared" si="175"/>
        <v>0.73697852906808858</v>
      </c>
      <c r="AW64" s="13">
        <f t="shared" si="175"/>
        <v>1.5903847792464454</v>
      </c>
      <c r="AX64" s="13">
        <f t="shared" si="175"/>
        <v>1.2618808533509052</v>
      </c>
      <c r="AY64" s="13">
        <f t="shared" si="175"/>
        <v>2.8157928179925351</v>
      </c>
      <c r="AZ64" s="13">
        <f t="shared" si="175"/>
        <v>8.3393541909826396E-2</v>
      </c>
      <c r="BA64" s="13">
        <f t="shared" si="175"/>
        <v>-0.54670939568205457</v>
      </c>
      <c r="BB64" s="13">
        <f t="shared" si="175"/>
        <v>1.9725154883911911</v>
      </c>
      <c r="BC64" s="13">
        <f t="shared" si="175"/>
        <v>0.46070964209201648</v>
      </c>
      <c r="BD64" s="13">
        <f t="shared" si="175"/>
        <v>0.77085793862616825</v>
      </c>
      <c r="BE64" s="13">
        <f t="shared" si="175"/>
        <v>-0.16717526377229008</v>
      </c>
      <c r="BF64" s="13">
        <f t="shared" si="175"/>
        <v>1.4294162553609713</v>
      </c>
      <c r="BG64" s="13">
        <f t="shared" si="175"/>
        <v>1.2093693611149314</v>
      </c>
      <c r="BH64" s="13">
        <f t="shared" si="175"/>
        <v>1.1365459745728002</v>
      </c>
      <c r="BI64" s="13">
        <f t="shared" si="175"/>
        <v>2.2036123993157242</v>
      </c>
      <c r="BJ64" s="13">
        <f t="shared" si="175"/>
        <v>3.7830957364307638</v>
      </c>
      <c r="BK64" s="13">
        <f t="shared" si="175"/>
        <v>2.9222233324835756</v>
      </c>
      <c r="BL64" s="13">
        <f t="shared" si="175"/>
        <v>1.1085361637290791</v>
      </c>
      <c r="BM64" s="13">
        <f t="shared" si="175"/>
        <v>1.4153300819882642</v>
      </c>
      <c r="BN64" s="13">
        <f t="shared" si="175"/>
        <v>-2.8604255973908366</v>
      </c>
      <c r="BO64" s="13">
        <f t="shared" si="175"/>
        <v>9.7525314838035726</v>
      </c>
      <c r="BP64" s="13">
        <f t="shared" ref="BP64:CU64" si="176">BO7/BO$7*BP36</f>
        <v>3.4871439247942781</v>
      </c>
      <c r="BQ64" s="13">
        <f t="shared" si="176"/>
        <v>5.3387341113107167</v>
      </c>
      <c r="BR64" s="13">
        <f t="shared" si="176"/>
        <v>6.9277911634751499</v>
      </c>
      <c r="BS64" s="13">
        <f t="shared" si="176"/>
        <v>5.3318149384617763</v>
      </c>
      <c r="BT64" s="13">
        <f t="shared" si="176"/>
        <v>7.504577627596043</v>
      </c>
      <c r="BU64" s="13">
        <f t="shared" si="176"/>
        <v>4.783851185760124</v>
      </c>
      <c r="BV64" s="13">
        <f t="shared" si="176"/>
        <v>5.5771921589607087</v>
      </c>
      <c r="BW64" s="13">
        <f t="shared" si="176"/>
        <v>4.2598988046205433</v>
      </c>
      <c r="BX64" s="13">
        <f t="shared" si="176"/>
        <v>5.1969762053607482</v>
      </c>
      <c r="BY64" s="13">
        <f t="shared" si="176"/>
        <v>3.4789895751960787</v>
      </c>
      <c r="BZ64" s="13">
        <f t="shared" si="176"/>
        <v>3.0685859602517684</v>
      </c>
      <c r="CA64" s="13">
        <f t="shared" si="176"/>
        <v>1.6746944516262241</v>
      </c>
      <c r="CB64" s="13">
        <f t="shared" si="176"/>
        <v>1.3725535378102061</v>
      </c>
      <c r="CC64" s="13">
        <f t="shared" si="176"/>
        <v>3.0131103562496708</v>
      </c>
      <c r="CD64" s="13">
        <f t="shared" si="176"/>
        <v>2.7841325756501112</v>
      </c>
      <c r="CE64" s="13">
        <f t="shared" si="176"/>
        <v>2.6318777529712678</v>
      </c>
      <c r="CF64" s="13">
        <f t="shared" si="176"/>
        <v>2.4521702583167437</v>
      </c>
      <c r="CG64" s="13">
        <f t="shared" si="176"/>
        <v>1.0334556810070339</v>
      </c>
      <c r="CH64" s="13">
        <f t="shared" si="176"/>
        <v>2.2705751566103993</v>
      </c>
      <c r="CI64" s="13">
        <f t="shared" si="176"/>
        <v>-1.7396408929333251</v>
      </c>
      <c r="CJ64" s="13">
        <f t="shared" si="176"/>
        <v>-2.5741659599494149</v>
      </c>
      <c r="CK64" s="13">
        <f t="shared" si="176"/>
        <v>-4.0932911468808282</v>
      </c>
      <c r="CL64" s="13">
        <f t="shared" si="176"/>
        <v>-5.8003615268654389</v>
      </c>
      <c r="CM64" s="13">
        <f t="shared" si="176"/>
        <v>-4.1362909237338759</v>
      </c>
      <c r="CN64" s="13">
        <f t="shared" si="176"/>
        <v>-1.4074844211444892</v>
      </c>
      <c r="CO64" s="13">
        <f t="shared" si="176"/>
        <v>-1.330600591599862</v>
      </c>
      <c r="CP64" s="13">
        <f t="shared" si="176"/>
        <v>-1.3093770323116649</v>
      </c>
      <c r="CQ64" s="13">
        <f t="shared" si="176"/>
        <v>-1.282572528403525</v>
      </c>
      <c r="CR64" s="13">
        <f t="shared" si="176"/>
        <v>-1.1509157196719633</v>
      </c>
      <c r="CS64" s="13">
        <f t="shared" si="176"/>
        <v>-0.30054853308720819</v>
      </c>
      <c r="CT64" s="13">
        <f t="shared" si="176"/>
        <v>0.9066849952964251</v>
      </c>
      <c r="CU64" s="13">
        <f t="shared" si="176"/>
        <v>-5.7561707080155955E-2</v>
      </c>
      <c r="CV64" s="13">
        <f t="shared" ref="CV64:EA64" si="177">CU7/CU$7*CV36</f>
        <v>1.9065440819856727</v>
      </c>
      <c r="CW64" s="13">
        <f t="shared" si="177"/>
        <v>1.0730357511209876</v>
      </c>
      <c r="CX64" s="13">
        <f t="shared" si="177"/>
        <v>2.7983017550892164</v>
      </c>
      <c r="CY64" s="13">
        <f t="shared" si="177"/>
        <v>1.8257604295351282</v>
      </c>
      <c r="CZ64" s="13">
        <f t="shared" si="177"/>
        <v>3.6929363682927097</v>
      </c>
      <c r="DA64" s="13">
        <f t="shared" si="177"/>
        <v>2.3693831757392259</v>
      </c>
      <c r="DB64" s="13">
        <f t="shared" si="177"/>
        <v>4.7426643097102872</v>
      </c>
      <c r="DC64" s="13">
        <f t="shared" si="177"/>
        <v>3.1701121356489947</v>
      </c>
      <c r="DD64" s="13">
        <f t="shared" si="177"/>
        <v>3.0667039364827842</v>
      </c>
      <c r="DE64" s="13">
        <f t="shared" si="177"/>
        <v>2.1209999556934811</v>
      </c>
      <c r="DF64" s="13">
        <f t="shared" si="177"/>
        <v>2.6300119582404635</v>
      </c>
      <c r="DG64" s="13">
        <f t="shared" si="177"/>
        <v>4.6542842718087174</v>
      </c>
      <c r="DH64" s="13">
        <f t="shared" si="177"/>
        <v>2.9574737677213747</v>
      </c>
      <c r="DI64" s="13">
        <f t="shared" si="177"/>
        <v>1.8810586758597481</v>
      </c>
      <c r="DJ64" s="13">
        <f t="shared" si="177"/>
        <v>2.7783976367098395</v>
      </c>
      <c r="DK64" s="13">
        <f t="shared" si="177"/>
        <v>3.1248485312307395</v>
      </c>
      <c r="DL64" s="13">
        <f t="shared" si="177"/>
        <v>-0.24991520537100964</v>
      </c>
      <c r="DM64" s="13">
        <f t="shared" si="177"/>
        <v>3.4632196638173518E-2</v>
      </c>
      <c r="DN64" s="13">
        <f t="shared" si="177"/>
        <v>-6.8428557483090513</v>
      </c>
      <c r="DO64" s="13">
        <f t="shared" si="177"/>
        <v>-5.7887253909529761</v>
      </c>
      <c r="DP64" s="13">
        <f t="shared" si="177"/>
        <v>-8.4500795190546878</v>
      </c>
      <c r="DQ64" s="13">
        <f t="shared" si="177"/>
        <v>-4.6370006222486886</v>
      </c>
      <c r="DR64" s="13">
        <f t="shared" si="177"/>
        <v>-2.7117839213352424</v>
      </c>
      <c r="DS64" s="13">
        <f t="shared" si="177"/>
        <v>-0.9534310927432732</v>
      </c>
      <c r="DT64" s="13">
        <f t="shared" si="177"/>
        <v>1.888774674675453</v>
      </c>
      <c r="DU64" s="13">
        <f t="shared" si="177"/>
        <v>0.92582224321011708</v>
      </c>
      <c r="DV64" s="13">
        <f t="shared" si="177"/>
        <v>2.2780436915839752</v>
      </c>
      <c r="DW64" s="13">
        <f t="shared" si="177"/>
        <v>1.1058423289443065</v>
      </c>
      <c r="DX64" s="13">
        <f t="shared" si="177"/>
        <v>2.7391159520610664</v>
      </c>
      <c r="DY64" s="13">
        <f t="shared" si="177"/>
        <v>2.3471480978549231</v>
      </c>
      <c r="DZ64" s="13">
        <f t="shared" si="177"/>
        <v>2.1564207003898606</v>
      </c>
      <c r="EA64" s="13">
        <f t="shared" si="177"/>
        <v>2.3047112324341645</v>
      </c>
      <c r="EB64" s="13">
        <f t="shared" ref="EB64:FG64" si="178">EA7/EA$7*EB36</f>
        <v>3.6570593865433043</v>
      </c>
      <c r="EC64" s="13">
        <f t="shared" si="178"/>
        <v>2.0945985706690706</v>
      </c>
      <c r="ED64" s="13">
        <f t="shared" si="178"/>
        <v>3.5544827927946221</v>
      </c>
      <c r="EE64" s="13">
        <f t="shared" si="178"/>
        <v>2.8792454236534537</v>
      </c>
      <c r="EF64" s="13">
        <f t="shared" si="178"/>
        <v>2.5359419852212017</v>
      </c>
      <c r="EG64" s="13">
        <f t="shared" si="178"/>
        <v>2.8026088673844374</v>
      </c>
      <c r="EH64" s="13">
        <f t="shared" si="178"/>
        <v>3.2698023481147143</v>
      </c>
      <c r="EI64" s="13">
        <f t="shared" si="178"/>
        <v>2.7853329517350645</v>
      </c>
      <c r="EJ64" s="13">
        <f t="shared" si="178"/>
        <v>1.1725332214648887</v>
      </c>
      <c r="EK64" s="13">
        <f t="shared" si="178"/>
        <v>4.633369976648094</v>
      </c>
      <c r="EL64" s="13">
        <f t="shared" si="178"/>
        <v>2.5624042317238693</v>
      </c>
      <c r="EM64" s="13">
        <f t="shared" si="178"/>
        <v>3.1850780138231061</v>
      </c>
      <c r="EN64" s="13">
        <f t="shared" si="178"/>
        <v>3.0077515721911752</v>
      </c>
      <c r="EO64" s="13">
        <f t="shared" si="178"/>
        <v>4.0459790687569219</v>
      </c>
      <c r="EP64" s="13">
        <f t="shared" si="178"/>
        <v>2.8767096672499992</v>
      </c>
      <c r="EQ64" s="13">
        <f t="shared" si="178"/>
        <v>3.5133766674866118</v>
      </c>
      <c r="ER64" s="13">
        <f t="shared" si="178"/>
        <v>3.4901741638313721</v>
      </c>
      <c r="ES64" s="13">
        <f t="shared" si="178"/>
        <v>2.7640049779586784</v>
      </c>
      <c r="ET64" s="13">
        <f t="shared" si="178"/>
        <v>2.1989602229494754</v>
      </c>
      <c r="EU64" s="13">
        <f t="shared" si="178"/>
        <v>2.5069764188245802</v>
      </c>
      <c r="EV64" s="13">
        <f t="shared" si="178"/>
        <v>2.8072544930976884</v>
      </c>
      <c r="EW64" s="13">
        <f t="shared" si="178"/>
        <v>1.7438462153584355</v>
      </c>
      <c r="EX64" s="13">
        <f t="shared" si="178"/>
        <v>2.1904381652301241</v>
      </c>
      <c r="EY64" s="13">
        <f t="shared" si="178"/>
        <v>3.2758146432156687</v>
      </c>
      <c r="EZ64" s="13">
        <f t="shared" si="178"/>
        <v>1.4127026933100417</v>
      </c>
      <c r="FA64" s="13">
        <f t="shared" si="178"/>
        <v>2.2000141023759801</v>
      </c>
      <c r="FB64" s="13">
        <f t="shared" si="178"/>
        <v>2.200196057184578</v>
      </c>
      <c r="FC64" s="13">
        <f t="shared" si="178"/>
        <v>2.2320552637563162</v>
      </c>
      <c r="FD64" s="13">
        <f t="shared" si="178"/>
        <v>2.6011754899538886</v>
      </c>
      <c r="FE64" s="13">
        <f t="shared" si="178"/>
        <v>2.1684495621436595</v>
      </c>
      <c r="FF64" s="13">
        <f t="shared" si="178"/>
        <v>1.5655627286623286</v>
      </c>
      <c r="FG64" s="14">
        <f t="shared" si="178"/>
        <v>2.4673852142664598</v>
      </c>
      <c r="FH64" s="14">
        <f t="shared" ref="FH64:GM64" si="179">FG7/FG$7*FH36</f>
        <v>2.1878542467172135</v>
      </c>
      <c r="FI64" s="14">
        <f t="shared" si="179"/>
        <v>2.0519061740200684</v>
      </c>
      <c r="FJ64" s="14">
        <f t="shared" si="179"/>
        <v>1.7165587176937391</v>
      </c>
      <c r="FK64" s="14">
        <f t="shared" si="179"/>
        <v>1.4599234512022941</v>
      </c>
      <c r="FL64" s="14">
        <f t="shared" si="179"/>
        <v>1.3868098329551604</v>
      </c>
      <c r="FM64" s="14">
        <f t="shared" si="179"/>
        <v>1.2275118224463588</v>
      </c>
      <c r="FN64" s="14">
        <f t="shared" si="179"/>
        <v>1.2030263496576099</v>
      </c>
      <c r="FO64" s="14">
        <f t="shared" si="179"/>
        <v>1.068451081655053</v>
      </c>
      <c r="FP64" s="14">
        <f t="shared" si="179"/>
        <v>1.0091014831296263</v>
      </c>
      <c r="FQ64" s="14">
        <f t="shared" si="179"/>
        <v>0.84002155909723708</v>
      </c>
      <c r="FR64" s="14">
        <f t="shared" si="179"/>
        <v>0.68379915931604529</v>
      </c>
      <c r="FS64" s="14">
        <f t="shared" si="179"/>
        <v>0.58173952344140467</v>
      </c>
      <c r="FT64" s="14">
        <f t="shared" si="179"/>
        <v>0.53996803139042537</v>
      </c>
      <c r="FU64" s="14">
        <f t="shared" si="179"/>
        <v>0.54507810757378206</v>
      </c>
      <c r="FV64" s="14">
        <f t="shared" si="179"/>
        <v>0.57737805625472927</v>
      </c>
      <c r="FW64" s="14">
        <f t="shared" si="179"/>
        <v>0.71270491130401847</v>
      </c>
      <c r="FX64" s="14">
        <f t="shared" si="179"/>
        <v>0.83584270238183933</v>
      </c>
      <c r="FY64" s="14">
        <f t="shared" si="179"/>
        <v>0.96848656834864766</v>
      </c>
      <c r="FZ64" s="14">
        <f t="shared" si="179"/>
        <v>1.1696424539930028</v>
      </c>
      <c r="GA64" s="14">
        <f t="shared" si="179"/>
        <v>1.2160387223872915</v>
      </c>
      <c r="GB64" s="14">
        <f t="shared" si="179"/>
        <v>1.4304511111922658</v>
      </c>
      <c r="GC64" s="14">
        <f t="shared" si="179"/>
        <v>1.5332885180110889</v>
      </c>
      <c r="GD64" s="14">
        <f t="shared" si="179"/>
        <v>1.6073307113561031</v>
      </c>
      <c r="GE64" s="14">
        <f t="shared" si="179"/>
        <v>1.6461176339418904</v>
      </c>
      <c r="GF64" s="14">
        <f t="shared" si="179"/>
        <v>1.7089591970228524</v>
      </c>
      <c r="GG64" s="14">
        <f t="shared" si="179"/>
        <v>1.710958513706462</v>
      </c>
      <c r="GH64" s="14">
        <f t="shared" si="179"/>
        <v>1.686890553511522</v>
      </c>
      <c r="GI64" s="14">
        <f t="shared" si="179"/>
        <v>1.7424794643343899</v>
      </c>
      <c r="GJ64" s="14">
        <f t="shared" si="179"/>
        <v>1.7203595499219571</v>
      </c>
      <c r="GK64" s="14">
        <f t="shared" si="179"/>
        <v>1.6891747927993528</v>
      </c>
      <c r="GL64" s="14">
        <f t="shared" si="179"/>
        <v>1.6791846938033705</v>
      </c>
      <c r="GM64" s="14">
        <f t="shared" si="179"/>
        <v>1.6561493734482013</v>
      </c>
      <c r="GN64" s="14">
        <f t="shared" ref="GN64:GT64" si="180">GM7/GM$7*GN36</f>
        <v>1.6781535927153257</v>
      </c>
      <c r="GO64" s="14">
        <f t="shared" si="180"/>
        <v>1.6970087537670819</v>
      </c>
      <c r="GP64" s="14">
        <f t="shared" si="180"/>
        <v>1.7247298836864822</v>
      </c>
      <c r="GQ64" s="14">
        <f t="shared" si="180"/>
        <v>1.7716739565527329</v>
      </c>
      <c r="GR64" s="14">
        <f t="shared" si="180"/>
        <v>1.7789512709778466</v>
      </c>
      <c r="GS64" s="14">
        <f t="shared" si="180"/>
        <v>1.7640641824701042</v>
      </c>
      <c r="GT64" s="14" t="e">
        <f t="shared" si="180"/>
        <v>#N/A</v>
      </c>
    </row>
    <row r="65" spans="2:202" x14ac:dyDescent="0.2">
      <c r="B65" t="str">
        <f t="shared" si="173"/>
        <v xml:space="preserve">  Goods producing</v>
      </c>
      <c r="D65" s="13">
        <f t="shared" ref="D65:AI65" si="181">C8/C$7*D37</f>
        <v>-3.1355830949809413</v>
      </c>
      <c r="E65" s="13">
        <f t="shared" si="181"/>
        <v>-8.1701089911267122E-2</v>
      </c>
      <c r="F65" s="13">
        <f t="shared" si="181"/>
        <v>0.22388149618886247</v>
      </c>
      <c r="G65" s="13">
        <f t="shared" si="181"/>
        <v>-0.48969889095737312</v>
      </c>
      <c r="H65" s="13">
        <f t="shared" si="181"/>
        <v>-1.1528470992855582</v>
      </c>
      <c r="I65" s="13">
        <f t="shared" si="181"/>
        <v>-1.1663922711337824</v>
      </c>
      <c r="J65" s="13">
        <f t="shared" si="181"/>
        <v>-2.5575158381501764</v>
      </c>
      <c r="K65" s="13">
        <f t="shared" si="181"/>
        <v>0.14581874777406351</v>
      </c>
      <c r="L65" s="13">
        <f t="shared" si="181"/>
        <v>-2.6245963043190952</v>
      </c>
      <c r="M65" s="13">
        <f t="shared" si="181"/>
        <v>-1.7280949268207944</v>
      </c>
      <c r="N65" s="13">
        <f t="shared" si="181"/>
        <v>-1.8132970832100233</v>
      </c>
      <c r="O65" s="13">
        <f t="shared" si="181"/>
        <v>-1.8106193731235736</v>
      </c>
      <c r="P65" s="13">
        <f t="shared" si="181"/>
        <v>-1.3889582175276238</v>
      </c>
      <c r="Q65" s="13">
        <f t="shared" si="181"/>
        <v>-0.77566253728183665</v>
      </c>
      <c r="R65" s="13">
        <f t="shared" si="181"/>
        <v>2.8851653832924837</v>
      </c>
      <c r="S65" s="13">
        <f t="shared" si="181"/>
        <v>1.0783445845850888</v>
      </c>
      <c r="T65" s="13">
        <f t="shared" si="181"/>
        <v>1.9513765689933131</v>
      </c>
      <c r="U65" s="13">
        <f t="shared" si="181"/>
        <v>1.5412192844516921</v>
      </c>
      <c r="V65" s="13">
        <f t="shared" si="181"/>
        <v>0.68706618921775253</v>
      </c>
      <c r="W65" s="13">
        <f t="shared" si="181"/>
        <v>0.96040382771200583</v>
      </c>
      <c r="X65" s="13">
        <f t="shared" si="181"/>
        <v>1.4682838235240623</v>
      </c>
      <c r="Y65" s="13">
        <f t="shared" si="181"/>
        <v>1.556839352823236</v>
      </c>
      <c r="Z65" s="13">
        <f t="shared" si="181"/>
        <v>1.4406699559474623</v>
      </c>
      <c r="AA65" s="13">
        <f t="shared" si="181"/>
        <v>2.1419506342875714</v>
      </c>
      <c r="AB65" s="13">
        <f t="shared" si="181"/>
        <v>1.031089262941532</v>
      </c>
      <c r="AC65" s="13">
        <f t="shared" si="181"/>
        <v>0.89363706109441954</v>
      </c>
      <c r="AD65" s="13">
        <f t="shared" si="181"/>
        <v>1.622922837357236</v>
      </c>
      <c r="AE65" s="13">
        <f t="shared" si="181"/>
        <v>1.1949471085717684</v>
      </c>
      <c r="AF65" s="13">
        <f t="shared" si="181"/>
        <v>1.1178895391212176</v>
      </c>
      <c r="AG65" s="13">
        <f t="shared" si="181"/>
        <v>2.6842843272744861</v>
      </c>
      <c r="AH65" s="13">
        <f t="shared" si="181"/>
        <v>2.4232265749385333</v>
      </c>
      <c r="AI65" s="13">
        <f t="shared" si="181"/>
        <v>2.0144336968059577</v>
      </c>
      <c r="AJ65" s="13">
        <f t="shared" ref="AJ65:BO65" si="182">AI8/AI$7*AJ37</f>
        <v>1.3086219093835376</v>
      </c>
      <c r="AK65" s="13">
        <f t="shared" si="182"/>
        <v>1.482568644224449</v>
      </c>
      <c r="AL65" s="13">
        <f t="shared" si="182"/>
        <v>1.8892888691740066</v>
      </c>
      <c r="AM65" s="13">
        <f t="shared" si="182"/>
        <v>2.8737230061446031</v>
      </c>
      <c r="AN65" s="13">
        <f t="shared" si="182"/>
        <v>3.7183266359953548</v>
      </c>
      <c r="AO65" s="13">
        <f t="shared" si="182"/>
        <v>2.7704069401238054</v>
      </c>
      <c r="AP65" s="13">
        <f t="shared" si="182"/>
        <v>1.5320145564350871</v>
      </c>
      <c r="AQ65" s="13">
        <f t="shared" si="182"/>
        <v>-0.14950445444236246</v>
      </c>
      <c r="AR65" s="13">
        <f t="shared" si="182"/>
        <v>-0.30043501874293926</v>
      </c>
      <c r="AS65" s="13">
        <f t="shared" si="182"/>
        <v>-0.33593299872201515</v>
      </c>
      <c r="AT65" s="13">
        <f t="shared" si="182"/>
        <v>-1.2220439730968129</v>
      </c>
      <c r="AU65" s="13">
        <f t="shared" si="182"/>
        <v>-0.47911760971460982</v>
      </c>
      <c r="AV65" s="13">
        <f t="shared" si="182"/>
        <v>-0.99889215566764433</v>
      </c>
      <c r="AW65" s="13">
        <f t="shared" si="182"/>
        <v>0.20730698973425377</v>
      </c>
      <c r="AX65" s="13">
        <f t="shared" si="182"/>
        <v>0.14154631426317049</v>
      </c>
      <c r="AY65" s="13">
        <f t="shared" si="182"/>
        <v>0.36227298300607308</v>
      </c>
      <c r="AZ65" s="13">
        <f t="shared" si="182"/>
        <v>-0.44025350145401371</v>
      </c>
      <c r="BA65" s="13">
        <f t="shared" si="182"/>
        <v>-1.2909022184782706</v>
      </c>
      <c r="BB65" s="13">
        <f t="shared" si="182"/>
        <v>-0.69315373797684132</v>
      </c>
      <c r="BC65" s="13">
        <f t="shared" si="182"/>
        <v>-1.5193865511521873</v>
      </c>
      <c r="BD65" s="13">
        <f t="shared" si="182"/>
        <v>-1.7168956415783938</v>
      </c>
      <c r="BE65" s="13">
        <f t="shared" si="182"/>
        <v>-0.32356742548786349</v>
      </c>
      <c r="BF65" s="13">
        <f t="shared" si="182"/>
        <v>-1.7264224557998604</v>
      </c>
      <c r="BG65" s="13">
        <f t="shared" si="182"/>
        <v>-1.4824738864683882</v>
      </c>
      <c r="BH65" s="13">
        <f t="shared" si="182"/>
        <v>-0.96164141262282021</v>
      </c>
      <c r="BI65" s="13">
        <f t="shared" si="182"/>
        <v>-0.11420413621607031</v>
      </c>
      <c r="BJ65" s="13">
        <f t="shared" si="182"/>
        <v>0.39655167034367911</v>
      </c>
      <c r="BK65" s="13">
        <f t="shared" si="182"/>
        <v>1.5347791592501361</v>
      </c>
      <c r="BL65" s="13">
        <f t="shared" si="182"/>
        <v>-1.1057748758300716</v>
      </c>
      <c r="BM65" s="13">
        <f t="shared" si="182"/>
        <v>-1.4952459952997739</v>
      </c>
      <c r="BN65" s="13">
        <f t="shared" si="182"/>
        <v>-4.8350920293379485</v>
      </c>
      <c r="BO65" s="13">
        <f t="shared" si="182"/>
        <v>6.7908715484901681</v>
      </c>
      <c r="BP65" s="13">
        <f t="shared" ref="BP65:CU65" si="183">BO8/BO$7*BP37</f>
        <v>1.1878580493406135</v>
      </c>
      <c r="BQ65" s="13">
        <f t="shared" si="183"/>
        <v>1.9412311035834007</v>
      </c>
      <c r="BR65" s="13">
        <f t="shared" si="183"/>
        <v>3.0823471324453808</v>
      </c>
      <c r="BS65" s="13">
        <f t="shared" si="183"/>
        <v>2.8794205617442024</v>
      </c>
      <c r="BT65" s="13">
        <f t="shared" si="183"/>
        <v>1.7860379534807582</v>
      </c>
      <c r="BU65" s="13">
        <f t="shared" si="183"/>
        <v>2.3154336028560309</v>
      </c>
      <c r="BV65" s="13">
        <f t="shared" si="183"/>
        <v>2.9152793391369274</v>
      </c>
      <c r="BW65" s="13">
        <f t="shared" si="183"/>
        <v>0.32073756678491072</v>
      </c>
      <c r="BX65" s="13">
        <f t="shared" si="183"/>
        <v>0.97204946050681118</v>
      </c>
      <c r="BY65" s="13">
        <f t="shared" si="183"/>
        <v>0.486258054633395</v>
      </c>
      <c r="BZ65" s="13">
        <f t="shared" si="183"/>
        <v>-0.14195582233607396</v>
      </c>
      <c r="CA65" s="13">
        <f t="shared" si="183"/>
        <v>-1.456942168068166</v>
      </c>
      <c r="CB65" s="13">
        <f t="shared" si="183"/>
        <v>-0.98454953925341893</v>
      </c>
      <c r="CC65" s="13">
        <f t="shared" si="183"/>
        <v>-1.0981786680497456</v>
      </c>
      <c r="CD65" s="13">
        <f t="shared" si="183"/>
        <v>-0.46860451596341679</v>
      </c>
      <c r="CE65" s="13">
        <f t="shared" si="183"/>
        <v>-1.4271471614869</v>
      </c>
      <c r="CF65" s="13">
        <f t="shared" si="183"/>
        <v>0.56914605042254829</v>
      </c>
      <c r="CG65" s="13">
        <f t="shared" si="183"/>
        <v>-0.72328683724562759</v>
      </c>
      <c r="CH65" s="13">
        <f t="shared" si="183"/>
        <v>0.12860176408963159</v>
      </c>
      <c r="CI65" s="13">
        <f t="shared" si="183"/>
        <v>-0.47939682180222204</v>
      </c>
      <c r="CJ65" s="13">
        <f t="shared" si="183"/>
        <v>-1.1300510366349197</v>
      </c>
      <c r="CK65" s="13">
        <f t="shared" si="183"/>
        <v>-0.95694669593689063</v>
      </c>
      <c r="CL65" s="13">
        <f t="shared" si="183"/>
        <v>-2.3145014688920469</v>
      </c>
      <c r="CM65" s="13">
        <f t="shared" si="183"/>
        <v>-2.456883748509302</v>
      </c>
      <c r="CN65" s="13">
        <f t="shared" si="183"/>
        <v>-1.528470934461764</v>
      </c>
      <c r="CO65" s="13">
        <f t="shared" si="183"/>
        <v>-1.3341613526188567</v>
      </c>
      <c r="CP65" s="13">
        <f t="shared" si="183"/>
        <v>-1.2594555713719084</v>
      </c>
      <c r="CQ65" s="13">
        <f t="shared" si="183"/>
        <v>-1.7411194810642272</v>
      </c>
      <c r="CR65" s="13">
        <f t="shared" si="183"/>
        <v>-0.90344937140313208</v>
      </c>
      <c r="CS65" s="13">
        <f t="shared" si="183"/>
        <v>-0.74702027664031145</v>
      </c>
      <c r="CT65" s="13">
        <f t="shared" si="183"/>
        <v>-0.22938708396985397</v>
      </c>
      <c r="CU65" s="13">
        <f t="shared" si="183"/>
        <v>-6.8352698433743586E-2</v>
      </c>
      <c r="CV65" s="13">
        <f t="shared" ref="CV65:EA65" si="184">CU8/CU$7*CV37</f>
        <v>1.6964999199251145E-2</v>
      </c>
      <c r="CW65" s="13">
        <f t="shared" si="184"/>
        <v>0.336643607283727</v>
      </c>
      <c r="CX65" s="13">
        <f t="shared" si="184"/>
        <v>1.1186599299282292</v>
      </c>
      <c r="CY65" s="13">
        <f t="shared" si="184"/>
        <v>0.78390254501261047</v>
      </c>
      <c r="CZ65" s="13">
        <f t="shared" si="184"/>
        <v>1.3536214691901172</v>
      </c>
      <c r="DA65" s="13">
        <f t="shared" si="184"/>
        <v>7.4779453032783633E-2</v>
      </c>
      <c r="DB65" s="13">
        <f t="shared" si="184"/>
        <v>2.8489590711882471</v>
      </c>
      <c r="DC65" s="13">
        <f t="shared" si="184"/>
        <v>1.5632027406862674</v>
      </c>
      <c r="DD65" s="13">
        <f t="shared" si="184"/>
        <v>0.94032377531903721</v>
      </c>
      <c r="DE65" s="13">
        <f t="shared" si="184"/>
        <v>0.52320947361556558</v>
      </c>
      <c r="DF65" s="13">
        <f t="shared" si="184"/>
        <v>0.90868723351599312</v>
      </c>
      <c r="DG65" s="13">
        <f t="shared" si="184"/>
        <v>1.7465986901090538</v>
      </c>
      <c r="DH65" s="13">
        <f t="shared" si="184"/>
        <v>1.0119603496072849</v>
      </c>
      <c r="DI65" s="13">
        <f t="shared" si="184"/>
        <v>0.57716197882435405</v>
      </c>
      <c r="DJ65" s="13">
        <f t="shared" si="184"/>
        <v>0.49490205427583595</v>
      </c>
      <c r="DK65" s="13">
        <f t="shared" si="184"/>
        <v>0.42578464311923975</v>
      </c>
      <c r="DL65" s="13">
        <f t="shared" si="184"/>
        <v>-0.71901320690198689</v>
      </c>
      <c r="DM65" s="13">
        <f t="shared" si="184"/>
        <v>-0.87485155726937014</v>
      </c>
      <c r="DN65" s="13">
        <f t="shared" si="184"/>
        <v>-3.6669502241465834</v>
      </c>
      <c r="DO65" s="13">
        <f t="shared" si="184"/>
        <v>-1.3994505829398676</v>
      </c>
      <c r="DP65" s="13">
        <f t="shared" si="184"/>
        <v>-3.1200465946076927</v>
      </c>
      <c r="DQ65" s="13">
        <f t="shared" si="184"/>
        <v>-2.1111615051207209</v>
      </c>
      <c r="DR65" s="13">
        <f t="shared" si="184"/>
        <v>-1.5410484953070371</v>
      </c>
      <c r="DS65" s="13">
        <f t="shared" si="184"/>
        <v>-0.82176280959704473</v>
      </c>
      <c r="DT65" s="13">
        <f t="shared" si="184"/>
        <v>-0.3543022254349173</v>
      </c>
      <c r="DU65" s="13">
        <f t="shared" si="184"/>
        <v>0.16454828520306913</v>
      </c>
      <c r="DV65" s="13">
        <f t="shared" si="184"/>
        <v>0.17521283568411772</v>
      </c>
      <c r="DW65" s="13">
        <f t="shared" si="184"/>
        <v>-2.6692426345728509E-3</v>
      </c>
      <c r="DX65" s="13">
        <f t="shared" si="184"/>
        <v>0.95950223976031601</v>
      </c>
      <c r="DY65" s="13">
        <f t="shared" si="184"/>
        <v>1.15739505754362</v>
      </c>
      <c r="DZ65" s="13">
        <f t="shared" si="184"/>
        <v>0.74579808743591625</v>
      </c>
      <c r="EA65" s="13">
        <f t="shared" si="184"/>
        <v>0.30166041394377607</v>
      </c>
      <c r="EB65" s="13">
        <f t="shared" ref="EB65:FG65" si="185">EA8/EA$7*EB37</f>
        <v>1.1239120841584611</v>
      </c>
      <c r="EC65" s="13">
        <f t="shared" si="185"/>
        <v>1.06920164062023</v>
      </c>
      <c r="ED65" s="13">
        <f t="shared" si="185"/>
        <v>0.83334623358831261</v>
      </c>
      <c r="EE65" s="13">
        <f t="shared" si="185"/>
        <v>0.52995071128564053</v>
      </c>
      <c r="EF65" s="13">
        <f t="shared" si="185"/>
        <v>0.39549062906599802</v>
      </c>
      <c r="EG65" s="13">
        <f t="shared" si="185"/>
        <v>0.56087482987195525</v>
      </c>
      <c r="EH65" s="13">
        <f t="shared" si="185"/>
        <v>0.1213057048693168</v>
      </c>
      <c r="EI65" s="13">
        <f t="shared" si="185"/>
        <v>0.16904981289763049</v>
      </c>
      <c r="EJ65" s="13">
        <f t="shared" si="185"/>
        <v>0.37869295755745663</v>
      </c>
      <c r="EK65" s="13">
        <f t="shared" si="185"/>
        <v>1.0258947874568767</v>
      </c>
      <c r="EL65" s="13">
        <f t="shared" si="185"/>
        <v>0.84857981815338812</v>
      </c>
      <c r="EM65" s="13">
        <f t="shared" si="185"/>
        <v>0.66032948814907366</v>
      </c>
      <c r="EN65" s="13">
        <f t="shared" si="185"/>
        <v>0.28580691637207334</v>
      </c>
      <c r="EO65" s="13">
        <f t="shared" si="185"/>
        <v>0.520003415683713</v>
      </c>
      <c r="EP65" s="13">
        <f t="shared" si="185"/>
        <v>0.15399820765332925</v>
      </c>
      <c r="EQ65" s="13">
        <f t="shared" si="185"/>
        <v>0.41226125475902325</v>
      </c>
      <c r="ER65" s="13">
        <f t="shared" si="185"/>
        <v>0.26038355525319284</v>
      </c>
      <c r="ES65" s="13">
        <f t="shared" si="185"/>
        <v>-5.3977397573372513E-2</v>
      </c>
      <c r="ET65" s="13">
        <f t="shared" si="185"/>
        <v>-0.35676334244015051</v>
      </c>
      <c r="EU65" s="13">
        <f t="shared" si="185"/>
        <v>-0.13460758694632236</v>
      </c>
      <c r="EV65" s="13">
        <f t="shared" si="185"/>
        <v>-9.1613071736103419E-2</v>
      </c>
      <c r="EW65" s="13">
        <f t="shared" si="185"/>
        <v>-0.40464271962422843</v>
      </c>
      <c r="EX65" s="13">
        <f t="shared" si="185"/>
        <v>6.6018363014182846E-2</v>
      </c>
      <c r="EY65" s="13">
        <f t="shared" si="185"/>
        <v>0.55837977656218674</v>
      </c>
      <c r="EZ65" s="13">
        <f t="shared" si="185"/>
        <v>0.44350571807120243</v>
      </c>
      <c r="FA65" s="13">
        <f t="shared" si="185"/>
        <v>0.57227248004748832</v>
      </c>
      <c r="FB65" s="13">
        <f t="shared" si="185"/>
        <v>0.90248360571488107</v>
      </c>
      <c r="FC65" s="13">
        <f t="shared" si="185"/>
        <v>2.3611987955059179E-2</v>
      </c>
      <c r="FD65" s="13">
        <f t="shared" si="185"/>
        <v>0.5248400372169163</v>
      </c>
      <c r="FE65" s="13">
        <f t="shared" si="185"/>
        <v>4.7148581187392694E-2</v>
      </c>
      <c r="FF65" s="13">
        <f t="shared" si="185"/>
        <v>-0.50704885092655194</v>
      </c>
      <c r="FG65" s="14">
        <f t="shared" si="185"/>
        <v>0.72659733502910751</v>
      </c>
      <c r="FH65" s="14">
        <f t="shared" ref="FH65:GM65" si="186">FG8/FG$7*FH37</f>
        <v>0.56740657699887631</v>
      </c>
      <c r="FI65" s="14">
        <f t="shared" si="186"/>
        <v>0.44327241823982078</v>
      </c>
      <c r="FJ65" s="14">
        <f t="shared" si="186"/>
        <v>0.22412306562350909</v>
      </c>
      <c r="FK65" s="14">
        <f t="shared" si="186"/>
        <v>0.10728667865703476</v>
      </c>
      <c r="FL65" s="14">
        <f t="shared" si="186"/>
        <v>3.7980161616479484E-2</v>
      </c>
      <c r="FM65" s="14">
        <f t="shared" si="186"/>
        <v>7.8493893512137283E-3</v>
      </c>
      <c r="FN65" s="14">
        <f t="shared" si="186"/>
        <v>-1.3414348248676614E-2</v>
      </c>
      <c r="FO65" s="14">
        <f t="shared" si="186"/>
        <v>-6.3481893105615944E-2</v>
      </c>
      <c r="FP65" s="14">
        <f t="shared" si="186"/>
        <v>-7.8969894618773809E-2</v>
      </c>
      <c r="FQ65" s="14">
        <f t="shared" si="186"/>
        <v>-0.11578956284829818</v>
      </c>
      <c r="FR65" s="14">
        <f t="shared" si="186"/>
        <v>-0.13482936894557218</v>
      </c>
      <c r="FS65" s="14">
        <f t="shared" si="186"/>
        <v>-0.14452729172404399</v>
      </c>
      <c r="FT65" s="14">
        <f t="shared" si="186"/>
        <v>-0.15399013518703203</v>
      </c>
      <c r="FU65" s="14">
        <f t="shared" si="186"/>
        <v>-0.13340789206624698</v>
      </c>
      <c r="FV65" s="14">
        <f t="shared" si="186"/>
        <v>-0.10578016679123881</v>
      </c>
      <c r="FW65" s="14">
        <f t="shared" si="186"/>
        <v>-5.1449995825303838E-2</v>
      </c>
      <c r="FX65" s="14">
        <f t="shared" si="186"/>
        <v>8.5747749231834943E-4</v>
      </c>
      <c r="FY65" s="14">
        <f t="shared" si="186"/>
        <v>6.1147839300653067E-2</v>
      </c>
      <c r="FZ65" s="14">
        <f t="shared" si="186"/>
        <v>0.13147028609736228</v>
      </c>
      <c r="GA65" s="14">
        <f t="shared" si="186"/>
        <v>0.15663827746177547</v>
      </c>
      <c r="GB65" s="14">
        <f t="shared" si="186"/>
        <v>0.18766610097500727</v>
      </c>
      <c r="GC65" s="14">
        <f t="shared" si="186"/>
        <v>0.20262614854318931</v>
      </c>
      <c r="GD65" s="14">
        <f t="shared" si="186"/>
        <v>0.21345226820175031</v>
      </c>
      <c r="GE65" s="14">
        <f t="shared" si="186"/>
        <v>0.22129417333850634</v>
      </c>
      <c r="GF65" s="14">
        <f t="shared" si="186"/>
        <v>0.21713503487597213</v>
      </c>
      <c r="GG65" s="14">
        <f t="shared" si="186"/>
        <v>0.21082932400787938</v>
      </c>
      <c r="GH65" s="14">
        <f t="shared" si="186"/>
        <v>0.19314926594871173</v>
      </c>
      <c r="GI65" s="14">
        <f t="shared" si="186"/>
        <v>0.19038211037183569</v>
      </c>
      <c r="GJ65" s="14">
        <f t="shared" si="186"/>
        <v>0.19559438151138631</v>
      </c>
      <c r="GK65" s="14">
        <f t="shared" si="186"/>
        <v>0.19878705146757211</v>
      </c>
      <c r="GL65" s="14">
        <f t="shared" si="186"/>
        <v>0.19340690738899094</v>
      </c>
      <c r="GM65" s="14">
        <f t="shared" si="186"/>
        <v>0.17517804890282718</v>
      </c>
      <c r="GN65" s="14">
        <f t="shared" ref="GN65:GT65" si="187">GM8/GM$7*GN37</f>
        <v>0.18020557402811829</v>
      </c>
      <c r="GO65" s="14">
        <f t="shared" si="187"/>
        <v>0.20537463194640632</v>
      </c>
      <c r="GP65" s="14">
        <f t="shared" si="187"/>
        <v>0.23560277225039178</v>
      </c>
      <c r="GQ65" s="14">
        <f t="shared" si="187"/>
        <v>0.26038560674651207</v>
      </c>
      <c r="GR65" s="14">
        <f t="shared" si="187"/>
        <v>0.27364993180889347</v>
      </c>
      <c r="GS65" s="14">
        <f t="shared" si="187"/>
        <v>0.27031245689196298</v>
      </c>
      <c r="GT65" s="14" t="e">
        <f t="shared" si="187"/>
        <v>#N/A</v>
      </c>
    </row>
    <row r="66" spans="2:202" x14ac:dyDescent="0.2">
      <c r="B66" t="str">
        <f t="shared" si="173"/>
        <v xml:space="preserve">    Natural resources</v>
      </c>
      <c r="D66" s="13">
        <f t="shared" ref="D66:AI66" si="188">C9/C$7*D38</f>
        <v>-2.5795422722673465E-2</v>
      </c>
      <c r="E66" s="13">
        <f t="shared" si="188"/>
        <v>2.2534813566747343E-3</v>
      </c>
      <c r="F66" s="13">
        <f t="shared" si="188"/>
        <v>-1.4156092087038833E-2</v>
      </c>
      <c r="G66" s="13">
        <f t="shared" si="188"/>
        <v>1.7576749599345489E-2</v>
      </c>
      <c r="H66" s="13">
        <f t="shared" si="188"/>
        <v>-3.7393821901043837E-2</v>
      </c>
      <c r="I66" s="13">
        <f t="shared" si="188"/>
        <v>-3.8833050918252164E-3</v>
      </c>
      <c r="J66" s="13">
        <f t="shared" si="188"/>
        <v>-2.724120288961538E-2</v>
      </c>
      <c r="K66" s="13">
        <f t="shared" si="188"/>
        <v>1.6024625613984171E-3</v>
      </c>
      <c r="L66" s="13">
        <f t="shared" si="188"/>
        <v>-2.3281375848774297E-2</v>
      </c>
      <c r="M66" s="13">
        <f t="shared" si="188"/>
        <v>-2.1903944867321227E-2</v>
      </c>
      <c r="N66" s="13">
        <f t="shared" si="188"/>
        <v>4.4587889797805284E-3</v>
      </c>
      <c r="O66" s="13">
        <f t="shared" si="188"/>
        <v>6.2505443447616521E-2</v>
      </c>
      <c r="P66" s="13">
        <f t="shared" si="188"/>
        <v>6.1485549964972568E-2</v>
      </c>
      <c r="Q66" s="13">
        <f t="shared" si="188"/>
        <v>5.5980474834917873E-2</v>
      </c>
      <c r="R66" s="13">
        <f t="shared" si="188"/>
        <v>9.1181258917955935E-3</v>
      </c>
      <c r="S66" s="13">
        <f t="shared" si="188"/>
        <v>-3.2319670826162362E-2</v>
      </c>
      <c r="T66" s="13">
        <f t="shared" si="188"/>
        <v>-1.1017367237103592E-2</v>
      </c>
      <c r="U66" s="13">
        <f t="shared" si="188"/>
        <v>9.9694675989568551E-4</v>
      </c>
      <c r="V66" s="13">
        <f t="shared" si="188"/>
        <v>2.1138254280102405E-2</v>
      </c>
      <c r="W66" s="13">
        <f t="shared" si="188"/>
        <v>-6.8750200454069765E-2</v>
      </c>
      <c r="X66" s="13">
        <f t="shared" si="188"/>
        <v>1.4126369963429202E-3</v>
      </c>
      <c r="Y66" s="13">
        <f t="shared" si="188"/>
        <v>-5.8085425273636561E-3</v>
      </c>
      <c r="Z66" s="13">
        <f t="shared" si="188"/>
        <v>1.2476275576890753E-3</v>
      </c>
      <c r="AA66" s="13">
        <f t="shared" si="188"/>
        <v>3.5586356408728474E-2</v>
      </c>
      <c r="AB66" s="13">
        <f t="shared" si="188"/>
        <v>6.6128610433483059E-2</v>
      </c>
      <c r="AC66" s="13">
        <f t="shared" si="188"/>
        <v>-6.0164332735245192E-2</v>
      </c>
      <c r="AD66" s="13">
        <f t="shared" si="188"/>
        <v>5.7848978954140276E-2</v>
      </c>
      <c r="AE66" s="13">
        <f t="shared" si="188"/>
        <v>2.3500297289102363E-2</v>
      </c>
      <c r="AF66" s="13">
        <f t="shared" si="188"/>
        <v>-2.7538943454766575E-2</v>
      </c>
      <c r="AG66" s="13">
        <f t="shared" si="188"/>
        <v>-1.3460831508188952E-2</v>
      </c>
      <c r="AH66" s="13">
        <f t="shared" si="188"/>
        <v>3.1961980237642677E-2</v>
      </c>
      <c r="AI66" s="13">
        <f t="shared" si="188"/>
        <v>1.6282086364611439E-2</v>
      </c>
      <c r="AJ66" s="13">
        <f t="shared" ref="AJ66:BO66" si="189">AI9/AI$7*AJ38</f>
        <v>-7.4578193897463204E-3</v>
      </c>
      <c r="AK66" s="13">
        <f t="shared" si="189"/>
        <v>-3.9338575127099021E-3</v>
      </c>
      <c r="AL66" s="13">
        <f t="shared" si="189"/>
        <v>-2.5011995671691259E-3</v>
      </c>
      <c r="AM66" s="13">
        <f t="shared" si="189"/>
        <v>2.3301978248488918E-2</v>
      </c>
      <c r="AN66" s="13">
        <f t="shared" si="189"/>
        <v>7.595394314883778E-3</v>
      </c>
      <c r="AO66" s="13">
        <f t="shared" si="189"/>
        <v>1.5525285624296692E-2</v>
      </c>
      <c r="AP66" s="13">
        <f t="shared" si="189"/>
        <v>-1.8075183648478318E-2</v>
      </c>
      <c r="AQ66" s="13">
        <f t="shared" si="189"/>
        <v>-0.12853448181254831</v>
      </c>
      <c r="AR66" s="13">
        <f t="shared" si="189"/>
        <v>5.038080767434553E-2</v>
      </c>
      <c r="AS66" s="13">
        <f t="shared" si="189"/>
        <v>-1.0075127329785567E-2</v>
      </c>
      <c r="AT66" s="13">
        <f t="shared" si="189"/>
        <v>-9.6890115903903087E-3</v>
      </c>
      <c r="AU66" s="13">
        <f t="shared" si="189"/>
        <v>-3.3881765060719791E-2</v>
      </c>
      <c r="AV66" s="13">
        <f t="shared" si="189"/>
        <v>-5.1604277643389016E-3</v>
      </c>
      <c r="AW66" s="13">
        <f t="shared" si="189"/>
        <v>-2.5437440489844941E-2</v>
      </c>
      <c r="AX66" s="13">
        <f t="shared" si="189"/>
        <v>-1.2380655497404308E-2</v>
      </c>
      <c r="AY66" s="13">
        <f t="shared" si="189"/>
        <v>-3.0520743711023281E-2</v>
      </c>
      <c r="AZ66" s="13">
        <f t="shared" si="189"/>
        <v>-3.2560878006348735E-2</v>
      </c>
      <c r="BA66" s="13">
        <f t="shared" si="189"/>
        <v>-7.4520225453178629E-3</v>
      </c>
      <c r="BB66" s="13">
        <f t="shared" si="189"/>
        <v>8.496729385771196E-3</v>
      </c>
      <c r="BC66" s="13">
        <f t="shared" si="189"/>
        <v>1.8747209214953858E-2</v>
      </c>
      <c r="BD66" s="13">
        <f t="shared" si="189"/>
        <v>1.7413686969651447E-2</v>
      </c>
      <c r="BE66" s="13">
        <f t="shared" si="189"/>
        <v>-7.3359503125499693E-3</v>
      </c>
      <c r="BF66" s="13">
        <f t="shared" si="189"/>
        <v>-1.1468775997633379E-2</v>
      </c>
      <c r="BG66" s="13">
        <f t="shared" si="189"/>
        <v>-1.4857913283047121E-2</v>
      </c>
      <c r="BH66" s="13">
        <f t="shared" si="189"/>
        <v>1.4065659289703695E-2</v>
      </c>
      <c r="BI66" s="13">
        <f t="shared" si="189"/>
        <v>-1.8780814556143995E-2</v>
      </c>
      <c r="BJ66" s="13">
        <f t="shared" si="189"/>
        <v>1.2038882060617939E-2</v>
      </c>
      <c r="BK66" s="13">
        <f t="shared" si="189"/>
        <v>1.489731491587846E-2</v>
      </c>
      <c r="BL66" s="13">
        <f t="shared" si="189"/>
        <v>8.5451310184739282E-3</v>
      </c>
      <c r="BM66" s="13">
        <f t="shared" si="189"/>
        <v>-1.2118460435057504E-3</v>
      </c>
      <c r="BN66" s="13">
        <f t="shared" si="189"/>
        <v>-2.0734933668607191E-2</v>
      </c>
      <c r="BO66" s="13">
        <f t="shared" si="189"/>
        <v>2.6786284550301305E-2</v>
      </c>
      <c r="BP66" s="13">
        <f t="shared" ref="BP66:CU66" si="190">BO9/BO$7*BP38</f>
        <v>-9.2578874923090609E-3</v>
      </c>
      <c r="BQ66" s="13">
        <f t="shared" si="190"/>
        <v>6.1777149878395774E-3</v>
      </c>
      <c r="BR66" s="13">
        <f t="shared" si="190"/>
        <v>1.0551685550356696E-2</v>
      </c>
      <c r="BS66" s="13">
        <f t="shared" si="190"/>
        <v>5.5957027834847628E-2</v>
      </c>
      <c r="BT66" s="13">
        <f t="shared" si="190"/>
        <v>1.8937369874820397E-3</v>
      </c>
      <c r="BU66" s="13">
        <f t="shared" si="190"/>
        <v>2.2037111007593674E-2</v>
      </c>
      <c r="BV66" s="13">
        <f t="shared" si="190"/>
        <v>1.2322633956550644E-2</v>
      </c>
      <c r="BW66" s="13">
        <f t="shared" si="190"/>
        <v>-4.7816615047538112E-2</v>
      </c>
      <c r="BX66" s="13">
        <f t="shared" si="190"/>
        <v>1.4054696326329831E-2</v>
      </c>
      <c r="BY66" s="13">
        <f t="shared" si="190"/>
        <v>4.2838133405313436E-2</v>
      </c>
      <c r="BZ66" s="13">
        <f t="shared" si="190"/>
        <v>0.13021752185858596</v>
      </c>
      <c r="CA66" s="13">
        <f t="shared" si="190"/>
        <v>-4.4854620764177268E-2</v>
      </c>
      <c r="CB66" s="13">
        <f t="shared" si="190"/>
        <v>1.0748693868426949E-2</v>
      </c>
      <c r="CC66" s="13">
        <f t="shared" si="190"/>
        <v>7.9927670345778662E-3</v>
      </c>
      <c r="CD66" s="13">
        <f t="shared" si="190"/>
        <v>-1.4344775534737571E-2</v>
      </c>
      <c r="CE66" s="13">
        <f t="shared" si="190"/>
        <v>-3.8917064723119426E-3</v>
      </c>
      <c r="CF66" s="13">
        <f t="shared" si="190"/>
        <v>3.5106349245132368E-2</v>
      </c>
      <c r="CG66" s="13">
        <f t="shared" si="190"/>
        <v>-2.4409842855295495E-2</v>
      </c>
      <c r="CH66" s="13">
        <f t="shared" si="190"/>
        <v>-7.702616958202132E-3</v>
      </c>
      <c r="CI66" s="13">
        <f t="shared" si="190"/>
        <v>3.9702864546775733E-2</v>
      </c>
      <c r="CJ66" s="13">
        <f t="shared" si="190"/>
        <v>-3.8282384940742792E-2</v>
      </c>
      <c r="CK66" s="13">
        <f t="shared" si="190"/>
        <v>-8.0480867820355156E-3</v>
      </c>
      <c r="CL66" s="13">
        <f t="shared" si="190"/>
        <v>-5.2656770600126371E-2</v>
      </c>
      <c r="CM66" s="13">
        <f t="shared" si="190"/>
        <v>-3.3349632616968203E-2</v>
      </c>
      <c r="CN66" s="13">
        <f t="shared" si="190"/>
        <v>-7.48990383203959E-3</v>
      </c>
      <c r="CO66" s="13">
        <f t="shared" si="190"/>
        <v>-1.2361087696047362E-2</v>
      </c>
      <c r="CP66" s="13">
        <f t="shared" si="190"/>
        <v>-1.2310139295760863E-2</v>
      </c>
      <c r="CQ66" s="13">
        <f t="shared" si="190"/>
        <v>-1.6005056218135E-2</v>
      </c>
      <c r="CR66" s="13">
        <f t="shared" si="190"/>
        <v>-4.7406783673201558E-2</v>
      </c>
      <c r="CS66" s="13">
        <f t="shared" si="190"/>
        <v>-2.4895096457181094E-2</v>
      </c>
      <c r="CT66" s="13">
        <f t="shared" si="190"/>
        <v>2.1818647410893136E-2</v>
      </c>
      <c r="CU66" s="13">
        <f t="shared" si="190"/>
        <v>-3.3586471722494055E-3</v>
      </c>
      <c r="CV66" s="13">
        <f t="shared" ref="CV66:EA66" si="191">CU9/CU$7*CV38</f>
        <v>1.2033275193363252E-2</v>
      </c>
      <c r="CW66" s="13">
        <f t="shared" si="191"/>
        <v>-4.6098028275063235E-2</v>
      </c>
      <c r="CX66" s="13">
        <f t="shared" si="191"/>
        <v>8.6905757280895998E-3</v>
      </c>
      <c r="CY66" s="13">
        <f t="shared" si="191"/>
        <v>-8.0737338408177345E-3</v>
      </c>
      <c r="CZ66" s="13">
        <f t="shared" si="191"/>
        <v>-2.1342129073011609E-2</v>
      </c>
      <c r="DA66" s="13">
        <f t="shared" si="191"/>
        <v>2.6042294427331379E-2</v>
      </c>
      <c r="DB66" s="13">
        <f t="shared" si="191"/>
        <v>-1.313210186526949E-3</v>
      </c>
      <c r="DC66" s="13">
        <f t="shared" si="191"/>
        <v>3.9961645304559543E-3</v>
      </c>
      <c r="DD66" s="13">
        <f t="shared" si="191"/>
        <v>2.824774835225283E-3</v>
      </c>
      <c r="DE66" s="13">
        <f t="shared" si="191"/>
        <v>-1.5542718778873289E-2</v>
      </c>
      <c r="DF66" s="13">
        <f t="shared" si="191"/>
        <v>1.1886450215145946E-2</v>
      </c>
      <c r="DG66" s="13">
        <f t="shared" si="191"/>
        <v>-1.3336259416770175E-2</v>
      </c>
      <c r="DH66" s="13">
        <f t="shared" si="191"/>
        <v>1.956500252459183E-2</v>
      </c>
      <c r="DI66" s="13">
        <f t="shared" si="191"/>
        <v>1.1512621092785025E-2</v>
      </c>
      <c r="DJ66" s="13">
        <f t="shared" si="191"/>
        <v>-2.6636992161050432E-2</v>
      </c>
      <c r="DK66" s="13">
        <f t="shared" si="191"/>
        <v>-1.5098410879467145E-2</v>
      </c>
      <c r="DL66" s="13">
        <f t="shared" si="191"/>
        <v>3.9985944877830528E-4</v>
      </c>
      <c r="DM66" s="13">
        <f t="shared" si="191"/>
        <v>-1.4079341029594938E-2</v>
      </c>
      <c r="DN66" s="13">
        <f t="shared" si="191"/>
        <v>6.4007982832728271E-3</v>
      </c>
      <c r="DO66" s="13">
        <f t="shared" si="191"/>
        <v>-1.3174788087208554E-3</v>
      </c>
      <c r="DP66" s="13">
        <f t="shared" si="191"/>
        <v>-3.4586801459860768E-2</v>
      </c>
      <c r="DQ66" s="13">
        <f t="shared" si="191"/>
        <v>4.5287303893233495E-3</v>
      </c>
      <c r="DR66" s="13">
        <f t="shared" si="191"/>
        <v>-1.1950763208953295E-2</v>
      </c>
      <c r="DS66" s="13">
        <f t="shared" si="191"/>
        <v>-5.7914931703105625E-3</v>
      </c>
      <c r="DT66" s="13">
        <f t="shared" si="191"/>
        <v>1.7695127066938331E-2</v>
      </c>
      <c r="DU66" s="13">
        <f t="shared" si="191"/>
        <v>-5.8562418843770975E-3</v>
      </c>
      <c r="DV66" s="13">
        <f t="shared" si="191"/>
        <v>-1.1480114716677382E-2</v>
      </c>
      <c r="DW66" s="13">
        <f t="shared" si="191"/>
        <v>1.3571278993929059E-3</v>
      </c>
      <c r="DX66" s="13">
        <f t="shared" si="191"/>
        <v>-1.0323009997212829E-2</v>
      </c>
      <c r="DY66" s="13">
        <f t="shared" si="191"/>
        <v>4.8903124987915488E-3</v>
      </c>
      <c r="DZ66" s="13">
        <f t="shared" si="191"/>
        <v>4.1790935030363761E-2</v>
      </c>
      <c r="EA66" s="13">
        <f t="shared" si="191"/>
        <v>-3.8549640624151636E-2</v>
      </c>
      <c r="EB66" s="13">
        <f t="shared" ref="EB66:FG66" si="192">EA9/EA$7*EB38</f>
        <v>9.4883663830091468E-3</v>
      </c>
      <c r="EC66" s="13">
        <f t="shared" si="192"/>
        <v>-3.7197698332230274E-3</v>
      </c>
      <c r="ED66" s="13">
        <f t="shared" si="192"/>
        <v>3.0434972722452069E-3</v>
      </c>
      <c r="EE66" s="13">
        <f t="shared" si="192"/>
        <v>1.1737233079860146E-2</v>
      </c>
      <c r="EF66" s="13">
        <f t="shared" si="192"/>
        <v>8.0080051219604143E-3</v>
      </c>
      <c r="EG66" s="13">
        <f t="shared" si="192"/>
        <v>6.8132027268406857E-3</v>
      </c>
      <c r="EH66" s="13">
        <f t="shared" si="192"/>
        <v>-1.4576783763388867E-2</v>
      </c>
      <c r="EI66" s="13">
        <f t="shared" si="192"/>
        <v>3.2942107181591156E-3</v>
      </c>
      <c r="EJ66" s="13">
        <f t="shared" si="192"/>
        <v>-2.4739365123061649E-3</v>
      </c>
      <c r="EK66" s="13">
        <f t="shared" si="192"/>
        <v>-1.2894593793927813E-3</v>
      </c>
      <c r="EL66" s="13">
        <f t="shared" si="192"/>
        <v>3.2014310177691865E-2</v>
      </c>
      <c r="EM66" s="13">
        <f t="shared" si="192"/>
        <v>-3.7156464191308151E-3</v>
      </c>
      <c r="EN66" s="13">
        <f t="shared" si="192"/>
        <v>4.191323467213336E-3</v>
      </c>
      <c r="EO66" s="13">
        <f t="shared" si="192"/>
        <v>1.3802361826551235E-5</v>
      </c>
      <c r="EP66" s="13">
        <f t="shared" si="192"/>
        <v>8.1504821482780172E-3</v>
      </c>
      <c r="EQ66" s="13">
        <f t="shared" si="192"/>
        <v>-2.2826531053687399E-2</v>
      </c>
      <c r="ER66" s="13">
        <f t="shared" si="192"/>
        <v>2.3573896887922309E-2</v>
      </c>
      <c r="ES66" s="13">
        <f t="shared" si="192"/>
        <v>3.1955111971054638E-4</v>
      </c>
      <c r="ET66" s="13">
        <f t="shared" si="192"/>
        <v>-3.3110381563111372E-4</v>
      </c>
      <c r="EU66" s="13">
        <f t="shared" si="192"/>
        <v>-3.0750846970412438E-3</v>
      </c>
      <c r="EV66" s="13">
        <f t="shared" si="192"/>
        <v>3.1749474279686492E-3</v>
      </c>
      <c r="EW66" s="13">
        <f t="shared" si="192"/>
        <v>2.6205721568488158E-4</v>
      </c>
      <c r="EX66" s="13">
        <f t="shared" si="192"/>
        <v>2.6354827094181937E-5</v>
      </c>
      <c r="EY66" s="13">
        <f t="shared" si="192"/>
        <v>4.606725179887014E-3</v>
      </c>
      <c r="EZ66" s="13">
        <f t="shared" si="192"/>
        <v>-4.3398296114758872E-3</v>
      </c>
      <c r="FA66" s="13">
        <f t="shared" si="192"/>
        <v>-3.2354934006314958E-4</v>
      </c>
      <c r="FB66" s="13">
        <f t="shared" si="192"/>
        <v>9.1387140378446649E-4</v>
      </c>
      <c r="FC66" s="13">
        <f t="shared" si="192"/>
        <v>3.6258613737926298E-3</v>
      </c>
      <c r="FD66" s="13">
        <f t="shared" si="192"/>
        <v>-3.8527480063559809E-3</v>
      </c>
      <c r="FE66" s="13">
        <f t="shared" si="192"/>
        <v>5.189503500610937E-5</v>
      </c>
      <c r="FF66" s="13">
        <f t="shared" si="192"/>
        <v>-5.3433130844187022E-4</v>
      </c>
      <c r="FG66" s="14">
        <f t="shared" si="192"/>
        <v>-1.2423296463848774E-3</v>
      </c>
      <c r="FH66" s="14">
        <f t="shared" ref="FH66:GM66" si="193">FG9/FG$7*FH38</f>
        <v>1.3985987201324031E-4</v>
      </c>
      <c r="FI66" s="14">
        <f t="shared" si="193"/>
        <v>-7.0395740121363996E-4</v>
      </c>
      <c r="FJ66" s="14">
        <f t="shared" si="193"/>
        <v>-7.2183562837590479E-4</v>
      </c>
      <c r="FK66" s="14">
        <f t="shared" si="193"/>
        <v>-8.3015242649936232E-4</v>
      </c>
      <c r="FL66" s="14">
        <f t="shared" si="193"/>
        <v>-8.6125225253183395E-4</v>
      </c>
      <c r="FM66" s="14">
        <f t="shared" si="193"/>
        <v>-9.221010831836783E-4</v>
      </c>
      <c r="FN66" s="14">
        <f t="shared" si="193"/>
        <v>-8.9934268037887284E-4</v>
      </c>
      <c r="FO66" s="14">
        <f t="shared" si="193"/>
        <v>-9.2471585544066199E-4</v>
      </c>
      <c r="FP66" s="14">
        <f t="shared" si="193"/>
        <v>-9.4076245339113891E-4</v>
      </c>
      <c r="FQ66" s="14">
        <f t="shared" si="193"/>
        <v>-1.0024239539353588E-3</v>
      </c>
      <c r="FR66" s="14">
        <f t="shared" si="193"/>
        <v>-1.0704399618674423E-3</v>
      </c>
      <c r="FS66" s="14">
        <f t="shared" si="193"/>
        <v>-1.1160190964461098E-3</v>
      </c>
      <c r="FT66" s="14">
        <f t="shared" si="193"/>
        <v>-1.1524338271891256E-3</v>
      </c>
      <c r="FU66" s="14">
        <f t="shared" si="193"/>
        <v>-1.1347163360839792E-3</v>
      </c>
      <c r="FV66" s="14">
        <f t="shared" si="193"/>
        <v>-1.1024644502787007E-3</v>
      </c>
      <c r="FW66" s="14">
        <f t="shared" si="193"/>
        <v>-1.0123144775118738E-3</v>
      </c>
      <c r="FX66" s="14">
        <f t="shared" si="193"/>
        <v>-9.4305454670978413E-4</v>
      </c>
      <c r="FY66" s="14">
        <f t="shared" si="193"/>
        <v>-8.3992073118788028E-4</v>
      </c>
      <c r="FZ66" s="14">
        <f t="shared" si="193"/>
        <v>-7.2703020105109389E-4</v>
      </c>
      <c r="GA66" s="14">
        <f t="shared" si="193"/>
        <v>-6.7720330670809753E-4</v>
      </c>
      <c r="GB66" s="14">
        <f t="shared" si="193"/>
        <v>-5.7959814639112271E-4</v>
      </c>
      <c r="GC66" s="14">
        <f t="shared" si="193"/>
        <v>-5.3211008270532037E-4</v>
      </c>
      <c r="GD66" s="14">
        <f t="shared" si="193"/>
        <v>-5.0034342389517741E-4</v>
      </c>
      <c r="GE66" s="14">
        <f t="shared" si="193"/>
        <v>-4.8083958692776414E-4</v>
      </c>
      <c r="GF66" s="14">
        <f t="shared" si="193"/>
        <v>-4.7496380808493535E-4</v>
      </c>
      <c r="GG66" s="14">
        <f t="shared" si="193"/>
        <v>-4.8007422837262093E-4</v>
      </c>
      <c r="GH66" s="14">
        <f t="shared" si="193"/>
        <v>-4.9896611418788993E-4</v>
      </c>
      <c r="GI66" s="14">
        <f t="shared" si="193"/>
        <v>-5.0834381067283872E-4</v>
      </c>
      <c r="GJ66" s="14">
        <f t="shared" si="193"/>
        <v>-5.2462775352960466E-4</v>
      </c>
      <c r="GK66" s="14">
        <f t="shared" si="193"/>
        <v>-5.2398179120905332E-4</v>
      </c>
      <c r="GL66" s="14">
        <f t="shared" si="193"/>
        <v>-5.1553865756112747E-4</v>
      </c>
      <c r="GM66" s="14">
        <f t="shared" si="193"/>
        <v>-5.1894056133947812E-4</v>
      </c>
      <c r="GN66" s="14">
        <f t="shared" ref="GN66:GT66" si="194">GM9/GM$7*GN38</f>
        <v>-5.0847536252971251E-4</v>
      </c>
      <c r="GO66" s="14">
        <f t="shared" si="194"/>
        <v>-4.9772137482482722E-4</v>
      </c>
      <c r="GP66" s="14">
        <f t="shared" si="194"/>
        <v>-4.8090239154046033E-4</v>
      </c>
      <c r="GQ66" s="14">
        <f t="shared" si="194"/>
        <v>-4.6749611910827101E-4</v>
      </c>
      <c r="GR66" s="14">
        <f t="shared" si="194"/>
        <v>-4.5197942966299131E-4</v>
      </c>
      <c r="GS66" s="14">
        <f t="shared" si="194"/>
        <v>-4.4832029045259588E-4</v>
      </c>
      <c r="GT66" s="14" t="e">
        <f t="shared" si="194"/>
        <v>#N/A</v>
      </c>
    </row>
    <row r="67" spans="2:202" x14ac:dyDescent="0.2">
      <c r="B67" t="str">
        <f t="shared" si="173"/>
        <v xml:space="preserve">    Construction</v>
      </c>
      <c r="D67" s="13">
        <f t="shared" ref="D67:AI67" si="195">C10/C$7*D39</f>
        <v>-1.8423416263590136</v>
      </c>
      <c r="E67" s="13">
        <f t="shared" si="195"/>
        <v>-1.7807893304267023E-2</v>
      </c>
      <c r="F67" s="13">
        <f t="shared" si="195"/>
        <v>8.3460661650168702E-2</v>
      </c>
      <c r="G67" s="13">
        <f t="shared" si="195"/>
        <v>-0.28003942387944725</v>
      </c>
      <c r="H67" s="13">
        <f t="shared" si="195"/>
        <v>-0.62590871407828186</v>
      </c>
      <c r="I67" s="13">
        <f t="shared" si="195"/>
        <v>-0.64857016588608629</v>
      </c>
      <c r="J67" s="13">
        <f t="shared" si="195"/>
        <v>-0.90661653838451539</v>
      </c>
      <c r="K67" s="13">
        <f t="shared" si="195"/>
        <v>-0.23599416245695692</v>
      </c>
      <c r="L67" s="13">
        <f t="shared" si="195"/>
        <v>-0.32038584340430032</v>
      </c>
      <c r="M67" s="13">
        <f t="shared" si="195"/>
        <v>-0.12260107277712955</v>
      </c>
      <c r="N67" s="13">
        <f t="shared" si="195"/>
        <v>-5.5578189521575054E-2</v>
      </c>
      <c r="O67" s="13">
        <f t="shared" si="195"/>
        <v>-0.14242151320783863</v>
      </c>
      <c r="P67" s="13">
        <f t="shared" si="195"/>
        <v>0.56963561940171803</v>
      </c>
      <c r="Q67" s="13">
        <f t="shared" si="195"/>
        <v>0.89547254968048984</v>
      </c>
      <c r="R67" s="13">
        <f t="shared" si="195"/>
        <v>1.4303070527522974</v>
      </c>
      <c r="S67" s="13">
        <f t="shared" si="195"/>
        <v>0.55385472126328117</v>
      </c>
      <c r="T67" s="13">
        <f t="shared" si="195"/>
        <v>0.40731375329873748</v>
      </c>
      <c r="U67" s="13">
        <f t="shared" si="195"/>
        <v>-9.4392466104231451E-2</v>
      </c>
      <c r="V67" s="13">
        <f t="shared" si="195"/>
        <v>-0.29535619731972818</v>
      </c>
      <c r="W67" s="13">
        <f t="shared" si="195"/>
        <v>0.34063885451427689</v>
      </c>
      <c r="X67" s="13">
        <f t="shared" si="195"/>
        <v>0.73187528448112371</v>
      </c>
      <c r="Y67" s="13">
        <f t="shared" si="195"/>
        <v>0.68394068872543912</v>
      </c>
      <c r="Z67" s="13">
        <f t="shared" si="195"/>
        <v>0.13833074582267188</v>
      </c>
      <c r="AA67" s="13">
        <f t="shared" si="195"/>
        <v>0.93236816669386735</v>
      </c>
      <c r="AB67" s="13">
        <f t="shared" si="195"/>
        <v>0.20977558793218604</v>
      </c>
      <c r="AC67" s="13">
        <f t="shared" si="195"/>
        <v>3.8721933497459039E-2</v>
      </c>
      <c r="AD67" s="13">
        <f t="shared" si="195"/>
        <v>0.56011822043656112</v>
      </c>
      <c r="AE67" s="13">
        <f t="shared" si="195"/>
        <v>0.23429742632024705</v>
      </c>
      <c r="AF67" s="13">
        <f t="shared" si="195"/>
        <v>9.9461366785937436E-2</v>
      </c>
      <c r="AG67" s="13">
        <f t="shared" si="195"/>
        <v>0.50065078193719859</v>
      </c>
      <c r="AH67" s="13">
        <f t="shared" si="195"/>
        <v>0.72397832914635663</v>
      </c>
      <c r="AI67" s="13">
        <f t="shared" si="195"/>
        <v>0.29170639136264342</v>
      </c>
      <c r="AJ67" s="13">
        <f t="shared" ref="AJ67:BO67" si="196">AI10/AI$7*AJ39</f>
        <v>0.34122087671247525</v>
      </c>
      <c r="AK67" s="13">
        <f t="shared" si="196"/>
        <v>0.58454674185647604</v>
      </c>
      <c r="AL67" s="13">
        <f t="shared" si="196"/>
        <v>6.4143429717720093E-2</v>
      </c>
      <c r="AM67" s="13">
        <f t="shared" si="196"/>
        <v>0.29309625337410677</v>
      </c>
      <c r="AN67" s="13">
        <f t="shared" si="196"/>
        <v>1.2928076950268701</v>
      </c>
      <c r="AO67" s="13">
        <f t="shared" si="196"/>
        <v>0.82989925177743529</v>
      </c>
      <c r="AP67" s="13">
        <f t="shared" si="196"/>
        <v>0.63557173977055059</v>
      </c>
      <c r="AQ67" s="13">
        <f t="shared" si="196"/>
        <v>0.7187517399193557</v>
      </c>
      <c r="AR67" s="13">
        <f t="shared" si="196"/>
        <v>0.43685370235230092</v>
      </c>
      <c r="AS67" s="13">
        <f t="shared" si="196"/>
        <v>-0.2097609681661162</v>
      </c>
      <c r="AT67" s="13">
        <f t="shared" si="196"/>
        <v>-0.68921560630343137</v>
      </c>
      <c r="AU67" s="13">
        <f t="shared" si="196"/>
        <v>-0.17810776022734923</v>
      </c>
      <c r="AV67" s="13">
        <f t="shared" si="196"/>
        <v>-0.40321868949028533</v>
      </c>
      <c r="AW67" s="13">
        <f t="shared" si="196"/>
        <v>0.24673355476818837</v>
      </c>
      <c r="AX67" s="13">
        <f t="shared" si="196"/>
        <v>0.3803653487666232</v>
      </c>
      <c r="AY67" s="13">
        <f t="shared" si="196"/>
        <v>0.24003772620809805</v>
      </c>
      <c r="AZ67" s="13">
        <f t="shared" si="196"/>
        <v>0.37184804137186572</v>
      </c>
      <c r="BA67" s="13">
        <f t="shared" si="196"/>
        <v>-0.27465447289329514</v>
      </c>
      <c r="BB67" s="13">
        <f t="shared" si="196"/>
        <v>-0.1299862362685989</v>
      </c>
      <c r="BC67" s="13">
        <f t="shared" si="196"/>
        <v>-0.48246624251978654</v>
      </c>
      <c r="BD67" s="13">
        <f t="shared" si="196"/>
        <v>-0.65043780098032333</v>
      </c>
      <c r="BE67" s="13">
        <f t="shared" si="196"/>
        <v>1.0798872624696526E-2</v>
      </c>
      <c r="BF67" s="13">
        <f t="shared" si="196"/>
        <v>9.3849120169401584E-2</v>
      </c>
      <c r="BG67" s="13">
        <f t="shared" si="196"/>
        <v>-0.21672468094661196</v>
      </c>
      <c r="BH67" s="13">
        <f t="shared" si="196"/>
        <v>-5.0029837836927826E-2</v>
      </c>
      <c r="BI67" s="13">
        <f t="shared" si="196"/>
        <v>8.6602704568776653E-2</v>
      </c>
      <c r="BJ67" s="13">
        <f t="shared" si="196"/>
        <v>0.16045642127291965</v>
      </c>
      <c r="BK67" s="13">
        <f t="shared" si="196"/>
        <v>2.4303791881164893E-2</v>
      </c>
      <c r="BL67" s="13">
        <f t="shared" si="196"/>
        <v>4.3826112561527811E-2</v>
      </c>
      <c r="BM67" s="13">
        <f t="shared" si="196"/>
        <v>0.17818859903634662</v>
      </c>
      <c r="BN67" s="13">
        <f t="shared" si="196"/>
        <v>-0.37712831716083811</v>
      </c>
      <c r="BO67" s="13">
        <f t="shared" si="196"/>
        <v>0.23183886998235623</v>
      </c>
      <c r="BP67" s="13">
        <f t="shared" ref="BP67:CU67" si="197">BO10/BO$7*BP39</f>
        <v>0.3969163942071901</v>
      </c>
      <c r="BQ67" s="13">
        <f t="shared" si="197"/>
        <v>0.45521017568810296</v>
      </c>
      <c r="BR67" s="13">
        <f t="shared" si="197"/>
        <v>0.62021073634442614</v>
      </c>
      <c r="BS67" s="13">
        <f t="shared" si="197"/>
        <v>0.66510784359715081</v>
      </c>
      <c r="BT67" s="13">
        <f t="shared" si="197"/>
        <v>0.27212168898237549</v>
      </c>
      <c r="BU67" s="13">
        <f t="shared" si="197"/>
        <v>0.32288889451227581</v>
      </c>
      <c r="BV67" s="13">
        <f t="shared" si="197"/>
        <v>0.75226464621056954</v>
      </c>
      <c r="BW67" s="13">
        <f t="shared" si="197"/>
        <v>-2.6843451462059482E-2</v>
      </c>
      <c r="BX67" s="13">
        <f t="shared" si="197"/>
        <v>0.68482296826821643</v>
      </c>
      <c r="BY67" s="13">
        <f t="shared" si="197"/>
        <v>0.53336038026978105</v>
      </c>
      <c r="BZ67" s="13">
        <f t="shared" si="197"/>
        <v>0.48115537340658332</v>
      </c>
      <c r="CA67" s="13">
        <f t="shared" si="197"/>
        <v>0.25247812887078613</v>
      </c>
      <c r="CB67" s="13">
        <f t="shared" si="197"/>
        <v>0.60356720731720814</v>
      </c>
      <c r="CC67" s="13">
        <f t="shared" si="197"/>
        <v>0.50288185969948684</v>
      </c>
      <c r="CD67" s="13">
        <f t="shared" si="197"/>
        <v>0.40987846472871098</v>
      </c>
      <c r="CE67" s="13">
        <f t="shared" si="197"/>
        <v>0.5008615476454521</v>
      </c>
      <c r="CF67" s="13">
        <f t="shared" si="197"/>
        <v>0.38321555583239403</v>
      </c>
      <c r="CG67" s="13">
        <f t="shared" si="197"/>
        <v>-4.9132270202363874E-2</v>
      </c>
      <c r="CH67" s="13">
        <f t="shared" si="197"/>
        <v>0.44174546946844739</v>
      </c>
      <c r="CI67" s="13">
        <f t="shared" si="197"/>
        <v>4.8758537179606817E-3</v>
      </c>
      <c r="CJ67" s="13">
        <f t="shared" si="197"/>
        <v>-0.62158031268068692</v>
      </c>
      <c r="CK67" s="13">
        <f t="shared" si="197"/>
        <v>-0.45524153201292156</v>
      </c>
      <c r="CL67" s="13">
        <f t="shared" si="197"/>
        <v>-0.88998467469434528</v>
      </c>
      <c r="CM67" s="13">
        <f t="shared" si="197"/>
        <v>-0.15681668017062383</v>
      </c>
      <c r="CN67" s="13">
        <f t="shared" si="197"/>
        <v>-0.33106106191228524</v>
      </c>
      <c r="CO67" s="13">
        <f t="shared" si="197"/>
        <v>2.8111195796097836E-2</v>
      </c>
      <c r="CP67" s="13">
        <f t="shared" si="197"/>
        <v>-0.29548832388854845</v>
      </c>
      <c r="CQ67" s="13">
        <f t="shared" si="197"/>
        <v>-0.40189187422110056</v>
      </c>
      <c r="CR67" s="13">
        <f t="shared" si="197"/>
        <v>0.24021568570460128</v>
      </c>
      <c r="CS67" s="13">
        <f t="shared" si="197"/>
        <v>8.3641837061723831E-2</v>
      </c>
      <c r="CT67" s="13">
        <f t="shared" si="197"/>
        <v>0.17221023144222108</v>
      </c>
      <c r="CU67" s="13">
        <f t="shared" si="197"/>
        <v>0.22121365112973904</v>
      </c>
      <c r="CV67" s="13">
        <f t="shared" ref="CV67:EA67" si="198">CU10/CU$7*CV39</f>
        <v>6.236821367613183E-2</v>
      </c>
      <c r="CW67" s="13">
        <f t="shared" si="198"/>
        <v>0.22048418229361796</v>
      </c>
      <c r="CX67" s="13">
        <f t="shared" si="198"/>
        <v>0.4712526609947178</v>
      </c>
      <c r="CY67" s="13">
        <f t="shared" si="198"/>
        <v>0.27537748795028355</v>
      </c>
      <c r="CZ67" s="13">
        <f t="shared" si="198"/>
        <v>0.59620217948912502</v>
      </c>
      <c r="DA67" s="13">
        <f t="shared" si="198"/>
        <v>0.72493268874107841</v>
      </c>
      <c r="DB67" s="13">
        <f t="shared" si="198"/>
        <v>0.73547156610843556</v>
      </c>
      <c r="DC67" s="13">
        <f t="shared" si="198"/>
        <v>0.81198403128894803</v>
      </c>
      <c r="DD67" s="13">
        <f t="shared" si="198"/>
        <v>0.65748087688558987</v>
      </c>
      <c r="DE67" s="13">
        <f t="shared" si="198"/>
        <v>0.16515627511729974</v>
      </c>
      <c r="DF67" s="13">
        <f t="shared" si="198"/>
        <v>0.29889864006268357</v>
      </c>
      <c r="DG67" s="13">
        <f t="shared" si="198"/>
        <v>1.3035223477256117</v>
      </c>
      <c r="DH67" s="13">
        <f t="shared" si="198"/>
        <v>0.80679939292920166</v>
      </c>
      <c r="DI67" s="13">
        <f t="shared" si="198"/>
        <v>-3.6111199123245154E-2</v>
      </c>
      <c r="DJ67" s="13">
        <f t="shared" si="198"/>
        <v>0.1179117272727289</v>
      </c>
      <c r="DK67" s="13">
        <f t="shared" si="198"/>
        <v>0.16021435770978548</v>
      </c>
      <c r="DL67" s="13">
        <f t="shared" si="198"/>
        <v>-0.58354568603663515</v>
      </c>
      <c r="DM67" s="13">
        <f t="shared" si="198"/>
        <v>-0.73056063568094176</v>
      </c>
      <c r="DN67" s="13">
        <f t="shared" si="198"/>
        <v>-1.2634489947830505</v>
      </c>
      <c r="DO67" s="13">
        <f t="shared" si="198"/>
        <v>-1.8534970912159507</v>
      </c>
      <c r="DP67" s="13">
        <f t="shared" si="198"/>
        <v>-1.5100232973719692</v>
      </c>
      <c r="DQ67" s="13">
        <f t="shared" si="198"/>
        <v>-1.2162740048410745</v>
      </c>
      <c r="DR67" s="13">
        <f t="shared" si="198"/>
        <v>-0.90326262054771833</v>
      </c>
      <c r="DS67" s="13">
        <f t="shared" si="198"/>
        <v>-0.58186484301308128</v>
      </c>
      <c r="DT67" s="13">
        <f t="shared" si="198"/>
        <v>-0.25530866812034847</v>
      </c>
      <c r="DU67" s="13">
        <f t="shared" si="198"/>
        <v>-5.2926252644149872E-2</v>
      </c>
      <c r="DV67" s="13">
        <f t="shared" si="198"/>
        <v>-0.21539257655905869</v>
      </c>
      <c r="DW67" s="13">
        <f t="shared" si="198"/>
        <v>-0.51950595487016293</v>
      </c>
      <c r="DX67" s="13">
        <f t="shared" si="198"/>
        <v>0.15130292029037615</v>
      </c>
      <c r="DY67" s="13">
        <f t="shared" si="198"/>
        <v>8.2804507180566561E-2</v>
      </c>
      <c r="DZ67" s="13">
        <f t="shared" si="198"/>
        <v>-1.426911987444953E-2</v>
      </c>
      <c r="EA67" s="13">
        <f t="shared" si="198"/>
        <v>-1.6173111102871191E-2</v>
      </c>
      <c r="EB67" s="13">
        <f t="shared" ref="EB67:FG67" si="199">EA10/EA$7*EB39</f>
        <v>0.59069602986639691</v>
      </c>
      <c r="EC67" s="13">
        <f t="shared" si="199"/>
        <v>0.36356407749450687</v>
      </c>
      <c r="ED67" s="13">
        <f t="shared" si="199"/>
        <v>0.51495308975006515</v>
      </c>
      <c r="EE67" s="13">
        <f t="shared" si="199"/>
        <v>0.36070448475555816</v>
      </c>
      <c r="EF67" s="13">
        <f t="shared" si="199"/>
        <v>0.36959517198872205</v>
      </c>
      <c r="EG67" s="13">
        <f t="shared" si="199"/>
        <v>0.50295654323353445</v>
      </c>
      <c r="EH67" s="13">
        <f t="shared" si="199"/>
        <v>0.22517070586545571</v>
      </c>
      <c r="EI67" s="13">
        <f t="shared" si="199"/>
        <v>0.30472111462945684</v>
      </c>
      <c r="EJ67" s="13">
        <f t="shared" si="199"/>
        <v>0.33480591899570677</v>
      </c>
      <c r="EK67" s="13">
        <f t="shared" si="199"/>
        <v>0.7781244137691069</v>
      </c>
      <c r="EL67" s="13">
        <f t="shared" si="199"/>
        <v>0.91698621392015278</v>
      </c>
      <c r="EM67" s="13">
        <f t="shared" si="199"/>
        <v>0.59117239862654314</v>
      </c>
      <c r="EN67" s="13">
        <f t="shared" si="199"/>
        <v>0.38456166746417031</v>
      </c>
      <c r="EO67" s="13">
        <f t="shared" si="199"/>
        <v>0.16299039423270695</v>
      </c>
      <c r="EP67" s="13">
        <f t="shared" si="199"/>
        <v>0.37840732097209784</v>
      </c>
      <c r="EQ67" s="13">
        <f t="shared" si="199"/>
        <v>0.59821608405950888</v>
      </c>
      <c r="ER67" s="13">
        <f t="shared" si="199"/>
        <v>0.41399854540973846</v>
      </c>
      <c r="ES67" s="13">
        <f t="shared" si="199"/>
        <v>0.29906718077879163</v>
      </c>
      <c r="ET67" s="13">
        <f t="shared" si="199"/>
        <v>0.33466409904779737</v>
      </c>
      <c r="EU67" s="13">
        <f t="shared" si="199"/>
        <v>0.29026504247306145</v>
      </c>
      <c r="EV67" s="13">
        <f t="shared" si="199"/>
        <v>0.19049255285187636</v>
      </c>
      <c r="EW67" s="13">
        <f t="shared" si="199"/>
        <v>0.10987202668840003</v>
      </c>
      <c r="EX67" s="13">
        <f t="shared" si="199"/>
        <v>0.33013644838360279</v>
      </c>
      <c r="EY67" s="13">
        <f t="shared" si="199"/>
        <v>0.52060986264135389</v>
      </c>
      <c r="EZ67" s="13">
        <f t="shared" si="199"/>
        <v>0.27944940209677926</v>
      </c>
      <c r="FA67" s="13">
        <f t="shared" si="199"/>
        <v>0.23250401693546358</v>
      </c>
      <c r="FB67" s="13">
        <f t="shared" si="199"/>
        <v>0.3976247829684923</v>
      </c>
      <c r="FC67" s="13">
        <f t="shared" si="199"/>
        <v>-0.41287927075837411</v>
      </c>
      <c r="FD67" s="13">
        <f t="shared" si="199"/>
        <v>0.30043322769411457</v>
      </c>
      <c r="FE67" s="13">
        <f t="shared" si="199"/>
        <v>0.11159628343841704</v>
      </c>
      <c r="FF67" s="13">
        <f t="shared" si="199"/>
        <v>0.14921172314636039</v>
      </c>
      <c r="FG67" s="14">
        <f t="shared" si="199"/>
        <v>0.19050757112001163</v>
      </c>
      <c r="FH67" s="14">
        <f t="shared" ref="FH67:GM67" si="200">FG10/FG$7*FH39</f>
        <v>0.12198483456557015</v>
      </c>
      <c r="FI67" s="14">
        <f t="shared" si="200"/>
        <v>9.5998336813235996E-2</v>
      </c>
      <c r="FJ67" s="14">
        <f t="shared" si="200"/>
        <v>5.8994983687761494E-2</v>
      </c>
      <c r="FK67" s="14">
        <f t="shared" si="200"/>
        <v>2.2661397352518306E-2</v>
      </c>
      <c r="FL67" s="14">
        <f t="shared" si="200"/>
        <v>1.0455562123669816E-2</v>
      </c>
      <c r="FM67" s="14">
        <f t="shared" si="200"/>
        <v>-1.130329103780483E-2</v>
      </c>
      <c r="FN67" s="14">
        <f t="shared" si="200"/>
        <v>-6.5099764425452329E-3</v>
      </c>
      <c r="FO67" s="14">
        <f t="shared" si="200"/>
        <v>-1.7064154882545767E-2</v>
      </c>
      <c r="FP67" s="14">
        <f t="shared" si="200"/>
        <v>-2.4669466735777953E-2</v>
      </c>
      <c r="FQ67" s="14">
        <f t="shared" si="200"/>
        <v>-4.7111661049293957E-2</v>
      </c>
      <c r="FR67" s="14">
        <f t="shared" si="200"/>
        <v>-7.1697141101343662E-2</v>
      </c>
      <c r="FS67" s="14">
        <f t="shared" si="200"/>
        <v>-8.9116939251584815E-2</v>
      </c>
      <c r="FT67" s="14">
        <f t="shared" si="200"/>
        <v>-0.10356952965768947</v>
      </c>
      <c r="FU67" s="14">
        <f t="shared" si="200"/>
        <v>-0.10041031370358094</v>
      </c>
      <c r="FV67" s="14">
        <f t="shared" si="200"/>
        <v>-9.2437364380720408E-2</v>
      </c>
      <c r="FW67" s="14">
        <f t="shared" si="200"/>
        <v>-6.5317446119146735E-2</v>
      </c>
      <c r="FX67" s="14">
        <f t="shared" si="200"/>
        <v>-4.4859265212170096E-2</v>
      </c>
      <c r="FY67" s="14">
        <f t="shared" si="200"/>
        <v>-1.2845386231592208E-2</v>
      </c>
      <c r="FZ67" s="14">
        <f t="shared" si="200"/>
        <v>2.2912382197484323E-2</v>
      </c>
      <c r="GA67" s="14">
        <f t="shared" si="200"/>
        <v>3.7908913246012886E-2</v>
      </c>
      <c r="GB67" s="14">
        <f t="shared" si="200"/>
        <v>6.9483973846929281E-2</v>
      </c>
      <c r="GC67" s="14">
        <f t="shared" si="200"/>
        <v>8.440178479111704E-2</v>
      </c>
      <c r="GD67" s="14">
        <f t="shared" si="200"/>
        <v>9.4075377680585409E-2</v>
      </c>
      <c r="GE67" s="14">
        <f t="shared" si="200"/>
        <v>9.966981721813814E-2</v>
      </c>
      <c r="GF67" s="14">
        <f t="shared" si="200"/>
        <v>0.1005311767207194</v>
      </c>
      <c r="GG67" s="14">
        <f t="shared" si="200"/>
        <v>9.7468197342222507E-2</v>
      </c>
      <c r="GH67" s="14">
        <f t="shared" si="200"/>
        <v>8.9376151263479281E-2</v>
      </c>
      <c r="GI67" s="14">
        <f t="shared" si="200"/>
        <v>8.4597572805080137E-2</v>
      </c>
      <c r="GJ67" s="14">
        <f t="shared" si="200"/>
        <v>7.7130394051394727E-2</v>
      </c>
      <c r="GK67" s="14">
        <f t="shared" si="200"/>
        <v>7.5809012248978014E-2</v>
      </c>
      <c r="GL67" s="14">
        <f t="shared" si="200"/>
        <v>7.7301613623422707E-2</v>
      </c>
      <c r="GM67" s="14">
        <f t="shared" si="200"/>
        <v>7.4499877796499164E-2</v>
      </c>
      <c r="GN67" s="14">
        <f t="shared" ref="GN67:GT67" si="201">GM10/GM$7*GN39</f>
        <v>7.6825532609406916E-2</v>
      </c>
      <c r="GO67" s="14">
        <f t="shared" si="201"/>
        <v>7.9310270145949102E-2</v>
      </c>
      <c r="GP67" s="14">
        <f t="shared" si="201"/>
        <v>8.4180442434062877E-2</v>
      </c>
      <c r="GQ67" s="14">
        <f t="shared" si="201"/>
        <v>8.7854876576220986E-2</v>
      </c>
      <c r="GR67" s="14">
        <f t="shared" si="201"/>
        <v>9.2352116848995497E-2</v>
      </c>
      <c r="GS67" s="14">
        <f t="shared" si="201"/>
        <v>9.2403900497444208E-2</v>
      </c>
      <c r="GT67" s="14" t="e">
        <f t="shared" si="201"/>
        <v>#N/A</v>
      </c>
    </row>
    <row r="68" spans="2:202" x14ac:dyDescent="0.2">
      <c r="B68" t="str">
        <f t="shared" si="173"/>
        <v xml:space="preserve">    Manufacturing</v>
      </c>
      <c r="D68" s="13">
        <f t="shared" ref="D68:AI68" si="202">C11/C$7*D40</f>
        <v>-1.1019777582280823</v>
      </c>
      <c r="E68" s="13">
        <f t="shared" si="202"/>
        <v>-6.6133376212695563E-2</v>
      </c>
      <c r="F68" s="13">
        <f t="shared" si="202"/>
        <v>0.15508563630310065</v>
      </c>
      <c r="G68" s="13">
        <f t="shared" si="202"/>
        <v>-0.2233369887345944</v>
      </c>
      <c r="H68" s="13">
        <f t="shared" si="202"/>
        <v>-0.47090413212844534</v>
      </c>
      <c r="I68" s="13">
        <f t="shared" si="202"/>
        <v>-0.49374569908281146</v>
      </c>
      <c r="J68" s="13">
        <f t="shared" si="202"/>
        <v>-1.5997977258664562</v>
      </c>
      <c r="K68" s="13">
        <f t="shared" si="202"/>
        <v>0.38738463839407555</v>
      </c>
      <c r="L68" s="13">
        <f t="shared" si="202"/>
        <v>-2.2791014253289741</v>
      </c>
      <c r="M68" s="13">
        <f t="shared" si="202"/>
        <v>-1.5803074872459142</v>
      </c>
      <c r="N68" s="13">
        <f t="shared" si="202"/>
        <v>-1.7539502576962278</v>
      </c>
      <c r="O68" s="13">
        <f t="shared" si="202"/>
        <v>-1.7179971956678211</v>
      </c>
      <c r="P68" s="13">
        <f t="shared" si="202"/>
        <v>-1.9440141440320249</v>
      </c>
      <c r="Q68" s="13">
        <f t="shared" si="202"/>
        <v>-1.6183649126729687</v>
      </c>
      <c r="R68" s="13">
        <f t="shared" si="202"/>
        <v>1.5068961563624721</v>
      </c>
      <c r="S68" s="13">
        <f t="shared" si="202"/>
        <v>0.5690769870637189</v>
      </c>
      <c r="T68" s="13">
        <f t="shared" si="202"/>
        <v>1.5566522137517482</v>
      </c>
      <c r="U68" s="13">
        <f t="shared" si="202"/>
        <v>1.6516543783910613</v>
      </c>
      <c r="V68" s="13">
        <f t="shared" si="202"/>
        <v>0.98037426312191811</v>
      </c>
      <c r="W68" s="13">
        <f t="shared" si="202"/>
        <v>0.70036326722004516</v>
      </c>
      <c r="X68" s="13">
        <f t="shared" si="202"/>
        <v>0.75197858508295912</v>
      </c>
      <c r="Y68" s="13">
        <f t="shared" si="202"/>
        <v>0.89080343331832978</v>
      </c>
      <c r="Z68" s="13">
        <f t="shared" si="202"/>
        <v>1.3038372494685837</v>
      </c>
      <c r="AA68" s="13">
        <f t="shared" si="202"/>
        <v>1.1944513764883224</v>
      </c>
      <c r="AB68" s="13">
        <f t="shared" si="202"/>
        <v>0.75922244940796413</v>
      </c>
      <c r="AC68" s="13">
        <f t="shared" si="202"/>
        <v>0.92572935907313891</v>
      </c>
      <c r="AD68" s="13">
        <f t="shared" si="202"/>
        <v>1.0117950692021589</v>
      </c>
      <c r="AE68" s="13">
        <f t="shared" si="202"/>
        <v>0.93734577884554304</v>
      </c>
      <c r="AF68" s="13">
        <f t="shared" si="202"/>
        <v>1.0502952696764423</v>
      </c>
      <c r="AG68" s="13">
        <f t="shared" si="202"/>
        <v>2.2000478334643554</v>
      </c>
      <c r="AH68" s="13">
        <f t="shared" si="202"/>
        <v>1.67134316675537</v>
      </c>
      <c r="AI68" s="13">
        <f t="shared" si="202"/>
        <v>1.7080188100438876</v>
      </c>
      <c r="AJ68" s="13">
        <f t="shared" ref="AJ68:BO68" si="203">AI11/AI$7*AJ40</f>
        <v>0.97582516273170095</v>
      </c>
      <c r="AK68" s="13">
        <f t="shared" si="203"/>
        <v>0.90846875682793826</v>
      </c>
      <c r="AL68" s="13">
        <f t="shared" si="203"/>
        <v>1.8385745054497762</v>
      </c>
      <c r="AM68" s="13">
        <f t="shared" si="203"/>
        <v>2.5655179700798643</v>
      </c>
      <c r="AN68" s="13">
        <f t="shared" si="203"/>
        <v>2.4390370754779243</v>
      </c>
      <c r="AO68" s="13">
        <f t="shared" si="203"/>
        <v>1.9296548618538527</v>
      </c>
      <c r="AP68" s="13">
        <f t="shared" si="203"/>
        <v>0.92340153138968728</v>
      </c>
      <c r="AQ68" s="13">
        <f t="shared" si="203"/>
        <v>-0.65437245598879079</v>
      </c>
      <c r="AR68" s="13">
        <f t="shared" si="203"/>
        <v>-0.76085395368612996</v>
      </c>
      <c r="AS68" s="13">
        <f t="shared" si="203"/>
        <v>-0.11438282932588981</v>
      </c>
      <c r="AT68" s="13">
        <f t="shared" si="203"/>
        <v>-0.5069564475710443</v>
      </c>
      <c r="AU68" s="13">
        <f t="shared" si="203"/>
        <v>-0.26431129020584265</v>
      </c>
      <c r="AV68" s="13">
        <f t="shared" si="203"/>
        <v>-0.58739194255497329</v>
      </c>
      <c r="AW68" s="13">
        <f t="shared" si="203"/>
        <v>-8.8761691540841167E-3</v>
      </c>
      <c r="AX68" s="13">
        <f t="shared" si="203"/>
        <v>-0.21572185152942303</v>
      </c>
      <c r="AY68" s="13">
        <f t="shared" si="203"/>
        <v>0.15764907994747582</v>
      </c>
      <c r="AZ68" s="13">
        <f t="shared" si="203"/>
        <v>-0.75837534650350968</v>
      </c>
      <c r="BA68" s="13">
        <f t="shared" si="203"/>
        <v>-1.0087410713929839</v>
      </c>
      <c r="BB68" s="13">
        <f t="shared" si="203"/>
        <v>-0.5711395506556195</v>
      </c>
      <c r="BC68" s="13">
        <f t="shared" si="203"/>
        <v>-1.0521661966998253</v>
      </c>
      <c r="BD68" s="13">
        <f t="shared" si="203"/>
        <v>-1.0755077083362869</v>
      </c>
      <c r="BE68" s="13">
        <f t="shared" si="203"/>
        <v>-0.32629559021485277</v>
      </c>
      <c r="BF68" s="13">
        <f t="shared" si="203"/>
        <v>-1.7857462270466318</v>
      </c>
      <c r="BG68" s="13">
        <f t="shared" si="203"/>
        <v>-1.2491207545982475</v>
      </c>
      <c r="BH68" s="13">
        <f t="shared" si="203"/>
        <v>-0.92132419559436596</v>
      </c>
      <c r="BI68" s="13">
        <f t="shared" si="203"/>
        <v>-0.17990373047596894</v>
      </c>
      <c r="BJ68" s="13">
        <f t="shared" si="203"/>
        <v>0.22473886668957729</v>
      </c>
      <c r="BK68" s="13">
        <f t="shared" si="203"/>
        <v>1.5068946402753296</v>
      </c>
      <c r="BL68" s="13">
        <f t="shared" si="203"/>
        <v>-1.1479603098396507</v>
      </c>
      <c r="BM68" s="13">
        <f t="shared" si="203"/>
        <v>-1.6431002336326419</v>
      </c>
      <c r="BN68" s="13">
        <f t="shared" si="203"/>
        <v>-4.3597558560349912</v>
      </c>
      <c r="BO68" s="13">
        <f t="shared" si="203"/>
        <v>6.7412534745822716</v>
      </c>
      <c r="BP68" s="13">
        <f t="shared" ref="BP68:CU68" si="204">BO11/BO$7*BP40</f>
        <v>0.80206826406493725</v>
      </c>
      <c r="BQ68" s="13">
        <f t="shared" si="204"/>
        <v>1.4799935101631032</v>
      </c>
      <c r="BR68" s="13">
        <f t="shared" si="204"/>
        <v>2.4533685714241509</v>
      </c>
      <c r="BS68" s="13">
        <f t="shared" si="204"/>
        <v>2.1614838692700795</v>
      </c>
      <c r="BT68" s="13">
        <f t="shared" si="204"/>
        <v>1.5146708670828963</v>
      </c>
      <c r="BU68" s="13">
        <f t="shared" si="204"/>
        <v>1.9754100041400762</v>
      </c>
      <c r="BV68" s="13">
        <f t="shared" si="204"/>
        <v>2.1510945946553286</v>
      </c>
      <c r="BW68" s="13">
        <f t="shared" si="204"/>
        <v>0.40468680950940883</v>
      </c>
      <c r="BX68" s="13">
        <f t="shared" si="204"/>
        <v>0.29133513045173864</v>
      </c>
      <c r="BY68" s="13">
        <f t="shared" si="204"/>
        <v>-7.0360662714970754E-2</v>
      </c>
      <c r="BZ68" s="13">
        <f t="shared" si="204"/>
        <v>-0.69678160845810988</v>
      </c>
      <c r="CA68" s="13">
        <f t="shared" si="204"/>
        <v>-1.6270701542681605</v>
      </c>
      <c r="CB68" s="13">
        <f t="shared" si="204"/>
        <v>-1.5324174797231571</v>
      </c>
      <c r="CC68" s="13">
        <f t="shared" si="204"/>
        <v>-1.5513125453982299</v>
      </c>
      <c r="CD68" s="13">
        <f t="shared" si="204"/>
        <v>-0.83827676835055753</v>
      </c>
      <c r="CE68" s="13">
        <f t="shared" si="204"/>
        <v>-1.8502049531767277</v>
      </c>
      <c r="CF68" s="13">
        <f t="shared" si="204"/>
        <v>0.15726504367265368</v>
      </c>
      <c r="CG68" s="13">
        <f t="shared" si="204"/>
        <v>-0.64635128187756374</v>
      </c>
      <c r="CH68" s="13">
        <f t="shared" si="204"/>
        <v>-0.29122704017624179</v>
      </c>
      <c r="CI68" s="13">
        <f t="shared" si="204"/>
        <v>-0.51722186032050743</v>
      </c>
      <c r="CJ68" s="13">
        <f t="shared" si="204"/>
        <v>-0.45969592075403942</v>
      </c>
      <c r="CK68" s="13">
        <f t="shared" si="204"/>
        <v>-0.49099772304503281</v>
      </c>
      <c r="CL68" s="13">
        <f t="shared" si="204"/>
        <v>-1.3630823099290512</v>
      </c>
      <c r="CM68" s="13">
        <f t="shared" si="204"/>
        <v>-2.2319635096231547</v>
      </c>
      <c r="CN68" s="13">
        <f t="shared" si="204"/>
        <v>-1.1878185281625868</v>
      </c>
      <c r="CO68" s="13">
        <f t="shared" si="204"/>
        <v>-1.3303488928136427</v>
      </c>
      <c r="CP68" s="13">
        <f t="shared" si="204"/>
        <v>-0.95050036482512146</v>
      </c>
      <c r="CQ68" s="13">
        <f t="shared" si="204"/>
        <v>-1.3206518367775659</v>
      </c>
      <c r="CR68" s="13">
        <f t="shared" si="204"/>
        <v>-1.0616851419722761</v>
      </c>
      <c r="CS68" s="13">
        <f t="shared" si="204"/>
        <v>-0.79325879769557694</v>
      </c>
      <c r="CT68" s="13">
        <f t="shared" si="204"/>
        <v>-0.41491725008508601</v>
      </c>
      <c r="CU68" s="13">
        <f t="shared" si="204"/>
        <v>-0.28030594289396982</v>
      </c>
      <c r="CV68" s="13">
        <f t="shared" ref="CV68:EA68" si="205">CU11/CU$7*CV40</f>
        <v>-5.6543241464091849E-2</v>
      </c>
      <c r="CW68" s="13">
        <f t="shared" si="205"/>
        <v>0.175496181098688</v>
      </c>
      <c r="CX68" s="13">
        <f t="shared" si="205"/>
        <v>0.63947277846481443</v>
      </c>
      <c r="CY68" s="13">
        <f t="shared" si="205"/>
        <v>0.51727186881960763</v>
      </c>
      <c r="CZ68" s="13">
        <f t="shared" si="205"/>
        <v>0.78412581474256526</v>
      </c>
      <c r="DA68" s="13">
        <f t="shared" si="205"/>
        <v>-0.62827292935777179</v>
      </c>
      <c r="DB68" s="13">
        <f t="shared" si="205"/>
        <v>2.1228200408134428</v>
      </c>
      <c r="DC68" s="13">
        <f t="shared" si="205"/>
        <v>0.75294138886967665</v>
      </c>
      <c r="DD68" s="13">
        <f t="shared" si="205"/>
        <v>0.28888732237252696</v>
      </c>
      <c r="DE68" s="13">
        <f t="shared" si="205"/>
        <v>0.37536982116930595</v>
      </c>
      <c r="DF68" s="13">
        <f t="shared" si="205"/>
        <v>0.5982506769184982</v>
      </c>
      <c r="DG68" s="13">
        <f t="shared" si="205"/>
        <v>0.49341775877080979</v>
      </c>
      <c r="DH68" s="13">
        <f t="shared" si="205"/>
        <v>0.20234582683936586</v>
      </c>
      <c r="DI68" s="13">
        <f t="shared" si="205"/>
        <v>0.60756732806863101</v>
      </c>
      <c r="DJ68" s="13">
        <f t="shared" si="205"/>
        <v>0.40903409679621067</v>
      </c>
      <c r="DK68" s="13">
        <f t="shared" si="205"/>
        <v>0.28235352013107617</v>
      </c>
      <c r="DL68" s="13">
        <f t="shared" si="205"/>
        <v>-0.12623286203033221</v>
      </c>
      <c r="DM68" s="13">
        <f t="shared" si="205"/>
        <v>-0.11234236571474773</v>
      </c>
      <c r="DN68" s="13">
        <f t="shared" si="205"/>
        <v>-2.4071737461873739</v>
      </c>
      <c r="DO68" s="13">
        <f t="shared" si="205"/>
        <v>0.68208560238024851</v>
      </c>
      <c r="DP68" s="13">
        <f t="shared" si="205"/>
        <v>-1.5419582820403706</v>
      </c>
      <c r="DQ68" s="13">
        <f t="shared" si="205"/>
        <v>-0.86363864229513354</v>
      </c>
      <c r="DR68" s="13">
        <f t="shared" si="205"/>
        <v>-0.60373421684607498</v>
      </c>
      <c r="DS68" s="13">
        <f t="shared" si="205"/>
        <v>-0.22089762690857603</v>
      </c>
      <c r="DT68" s="13">
        <f t="shared" si="205"/>
        <v>-0.11217547354219626</v>
      </c>
      <c r="DU68" s="13">
        <f t="shared" si="205"/>
        <v>0.22488644113820885</v>
      </c>
      <c r="DV68" s="13">
        <f t="shared" si="205"/>
        <v>0.41196666989021957</v>
      </c>
      <c r="DW68" s="13">
        <f t="shared" si="205"/>
        <v>0.54931794171497483</v>
      </c>
      <c r="DX68" s="13">
        <f t="shared" si="205"/>
        <v>0.82188148049120424</v>
      </c>
      <c r="DY68" s="13">
        <f t="shared" si="205"/>
        <v>1.0767114335309083</v>
      </c>
      <c r="DZ68" s="13">
        <f t="shared" si="205"/>
        <v>0.73152665517715609</v>
      </c>
      <c r="EA68" s="13">
        <f t="shared" si="205"/>
        <v>0.37556474499944847</v>
      </c>
      <c r="EB68" s="13">
        <f t="shared" ref="EB68:FG68" si="206">EA11/EA$7*EB40</f>
        <v>0.53243575230474038</v>
      </c>
      <c r="EC68" s="13">
        <f t="shared" si="206"/>
        <v>0.71014590677332445</v>
      </c>
      <c r="ED68" s="13">
        <f t="shared" si="206"/>
        <v>0.32362116101004723</v>
      </c>
      <c r="EE68" s="13">
        <f t="shared" si="206"/>
        <v>0.16306146285223247</v>
      </c>
      <c r="EF68" s="13">
        <f t="shared" si="206"/>
        <v>2.5257916615528276E-2</v>
      </c>
      <c r="EG68" s="13">
        <f t="shared" si="206"/>
        <v>6.3267081659292901E-2</v>
      </c>
      <c r="EH68" s="13">
        <f t="shared" si="206"/>
        <v>-8.3646876600230222E-2</v>
      </c>
      <c r="EI68" s="13">
        <f t="shared" si="206"/>
        <v>-0.13202423435627655</v>
      </c>
      <c r="EJ68" s="13">
        <f t="shared" si="206"/>
        <v>5.1467142618846891E-2</v>
      </c>
      <c r="EK68" s="13">
        <f t="shared" si="206"/>
        <v>0.26988454310403809</v>
      </c>
      <c r="EL68" s="13">
        <f t="shared" si="206"/>
        <v>-5.414128342880032E-2</v>
      </c>
      <c r="EM68" s="13">
        <f t="shared" si="206"/>
        <v>8.6801108180010952E-2</v>
      </c>
      <c r="EN68" s="13">
        <f t="shared" si="206"/>
        <v>-9.4442321473480487E-2</v>
      </c>
      <c r="EO68" s="13">
        <f t="shared" si="206"/>
        <v>0.35702983357508988</v>
      </c>
      <c r="EP68" s="13">
        <f t="shared" si="206"/>
        <v>-0.22136860428436153</v>
      </c>
      <c r="EQ68" s="13">
        <f t="shared" si="206"/>
        <v>-0.13795176892475722</v>
      </c>
      <c r="ER68" s="13">
        <f t="shared" si="206"/>
        <v>-0.16304383254851115</v>
      </c>
      <c r="ES68" s="13">
        <f t="shared" si="206"/>
        <v>-0.34328522410642354</v>
      </c>
      <c r="ET68" s="13">
        <f t="shared" si="206"/>
        <v>-0.66981875530596291</v>
      </c>
      <c r="EU68" s="13">
        <f t="shared" si="206"/>
        <v>-0.41029115247167458</v>
      </c>
      <c r="EV68" s="13">
        <f t="shared" si="206"/>
        <v>-0.28003194824299871</v>
      </c>
      <c r="EW68" s="13">
        <f t="shared" si="206"/>
        <v>-0.50773589124900409</v>
      </c>
      <c r="EX68" s="13">
        <f t="shared" si="206"/>
        <v>-0.25475850984052317</v>
      </c>
      <c r="EY68" s="13">
        <f t="shared" si="206"/>
        <v>4.2584627954889868E-2</v>
      </c>
      <c r="EZ68" s="13">
        <f t="shared" si="206"/>
        <v>0.16980300750906313</v>
      </c>
      <c r="FA68" s="13">
        <f t="shared" si="206"/>
        <v>0.34013737365794933</v>
      </c>
      <c r="FB68" s="13">
        <f t="shared" si="206"/>
        <v>0.5041960700107444</v>
      </c>
      <c r="FC68" s="13">
        <f t="shared" si="206"/>
        <v>0.45193832238064263</v>
      </c>
      <c r="FD68" s="13">
        <f t="shared" si="206"/>
        <v>0.22947173442980245</v>
      </c>
      <c r="FE68" s="13">
        <f t="shared" si="206"/>
        <v>-6.3603490174090296E-2</v>
      </c>
      <c r="FF68" s="13">
        <f t="shared" si="206"/>
        <v>-0.64360035281019867</v>
      </c>
      <c r="FG68" s="14">
        <f t="shared" si="206"/>
        <v>0.53830918496689006</v>
      </c>
      <c r="FH68" s="14">
        <f t="shared" ref="FH68:GM68" si="207">FG11/FG$7*FH40</f>
        <v>0.4462838381779875</v>
      </c>
      <c r="FI68" s="14">
        <f t="shared" si="207"/>
        <v>0.34859829331681114</v>
      </c>
      <c r="FJ68" s="14">
        <f t="shared" si="207"/>
        <v>0.16592728341667179</v>
      </c>
      <c r="FK68" s="14">
        <f t="shared" si="207"/>
        <v>8.5506538415120084E-2</v>
      </c>
      <c r="FL68" s="14">
        <f t="shared" si="207"/>
        <v>2.8386289015727095E-2</v>
      </c>
      <c r="FM68" s="14">
        <f t="shared" si="207"/>
        <v>2.0140090259640669E-2</v>
      </c>
      <c r="FN68" s="14">
        <f t="shared" si="207"/>
        <v>-6.0304350909732201E-3</v>
      </c>
      <c r="FO68" s="14">
        <f t="shared" si="207"/>
        <v>-4.5456604081596942E-2</v>
      </c>
      <c r="FP68" s="14">
        <f t="shared" si="207"/>
        <v>-5.3366170215075809E-2</v>
      </c>
      <c r="FQ68" s="14">
        <f t="shared" si="207"/>
        <v>-6.7663104176042849E-2</v>
      </c>
      <c r="FR68" s="14">
        <f t="shared" si="207"/>
        <v>-6.199134524613735E-2</v>
      </c>
      <c r="FS68" s="14">
        <f t="shared" si="207"/>
        <v>-5.4191204371450453E-2</v>
      </c>
      <c r="FT68" s="14">
        <f t="shared" si="207"/>
        <v>-4.9044968361789391E-2</v>
      </c>
      <c r="FU68" s="14">
        <f t="shared" si="207"/>
        <v>-3.1593460249751258E-2</v>
      </c>
      <c r="FV68" s="14">
        <f t="shared" si="207"/>
        <v>-1.1908202229651235E-2</v>
      </c>
      <c r="FW68" s="14">
        <f t="shared" si="207"/>
        <v>1.5106015254221601E-2</v>
      </c>
      <c r="FX68" s="14">
        <f t="shared" si="207"/>
        <v>4.6886291730737772E-2</v>
      </c>
      <c r="FY68" s="14">
        <f t="shared" si="207"/>
        <v>7.4995978219663542E-2</v>
      </c>
      <c r="FZ68" s="14">
        <f t="shared" si="207"/>
        <v>0.10936977853156658</v>
      </c>
      <c r="GA68" s="14">
        <f t="shared" si="207"/>
        <v>0.1194681889437846</v>
      </c>
      <c r="GB68" s="14">
        <f t="shared" si="207"/>
        <v>0.11876306137183534</v>
      </c>
      <c r="GC68" s="14">
        <f t="shared" si="207"/>
        <v>0.11878849643541238</v>
      </c>
      <c r="GD68" s="14">
        <f t="shared" si="207"/>
        <v>0.11988800467457046</v>
      </c>
      <c r="GE68" s="14">
        <f t="shared" si="207"/>
        <v>0.12216307475607456</v>
      </c>
      <c r="GF68" s="14">
        <f t="shared" si="207"/>
        <v>0.11712780084573002</v>
      </c>
      <c r="GG68" s="14">
        <f t="shared" si="207"/>
        <v>0.11387989106612129</v>
      </c>
      <c r="GH68" s="14">
        <f t="shared" si="207"/>
        <v>0.10430471672561756</v>
      </c>
      <c r="GI68" s="14">
        <f t="shared" si="207"/>
        <v>0.10632332942312253</v>
      </c>
      <c r="GJ68" s="14">
        <f t="shared" si="207"/>
        <v>0.11898573311589231</v>
      </c>
      <c r="GK68" s="14">
        <f t="shared" si="207"/>
        <v>0.12351765160260132</v>
      </c>
      <c r="GL68" s="14">
        <f t="shared" si="207"/>
        <v>0.11662321599065298</v>
      </c>
      <c r="GM68" s="14">
        <f t="shared" si="207"/>
        <v>0.10123902374491117</v>
      </c>
      <c r="GN68" s="14">
        <f t="shared" ref="GN68:GT68" si="208">GM11/GM$7*GN40</f>
        <v>0.10389880453750418</v>
      </c>
      <c r="GO68" s="14">
        <f t="shared" si="208"/>
        <v>0.1265752028083694</v>
      </c>
      <c r="GP68" s="14">
        <f t="shared" si="208"/>
        <v>0.1519156363477267</v>
      </c>
      <c r="GQ68" s="14">
        <f t="shared" si="208"/>
        <v>0.17303379268415364</v>
      </c>
      <c r="GR68" s="14">
        <f t="shared" si="208"/>
        <v>0.18174021510248559</v>
      </c>
      <c r="GS68" s="14">
        <f t="shared" si="208"/>
        <v>0.17840575953681095</v>
      </c>
      <c r="GT68" s="14" t="e">
        <f t="shared" si="208"/>
        <v>#N/A</v>
      </c>
    </row>
    <row r="69" spans="2:202" x14ac:dyDescent="0.2">
      <c r="B69" t="str">
        <f t="shared" si="173"/>
        <v xml:space="preserve"> Services providing</v>
      </c>
      <c r="D69" s="13">
        <f t="shared" ref="D69:AI69" si="209">C12/C$7*D41</f>
        <v>0.55860229093283353</v>
      </c>
      <c r="E69" s="13">
        <f t="shared" si="209"/>
        <v>-0.29617652917677867</v>
      </c>
      <c r="F69" s="13">
        <f t="shared" si="209"/>
        <v>1.8256335169824276</v>
      </c>
      <c r="G69" s="13">
        <f t="shared" si="209"/>
        <v>0.69293869770174621</v>
      </c>
      <c r="H69" s="13">
        <f t="shared" si="209"/>
        <v>3.4387996948705304</v>
      </c>
      <c r="I69" s="13">
        <f t="shared" si="209"/>
        <v>-0.71366875464720081</v>
      </c>
      <c r="J69" s="13">
        <f t="shared" si="209"/>
        <v>-1.5017915219743048</v>
      </c>
      <c r="K69" s="13">
        <f t="shared" si="209"/>
        <v>-0.7807036722217543</v>
      </c>
      <c r="L69" s="13">
        <f t="shared" si="209"/>
        <v>-1.2215611160503803</v>
      </c>
      <c r="M69" s="13">
        <f t="shared" si="209"/>
        <v>-1.9173025568088184</v>
      </c>
      <c r="N69" s="13">
        <f t="shared" si="209"/>
        <v>1.4240188091192723</v>
      </c>
      <c r="O69" s="13">
        <f t="shared" si="209"/>
        <v>1.0302192681935982</v>
      </c>
      <c r="P69" s="13">
        <f t="shared" si="209"/>
        <v>4.2238881849730623</v>
      </c>
      <c r="Q69" s="13">
        <f t="shared" si="209"/>
        <v>4.2661777474933471</v>
      </c>
      <c r="R69" s="13">
        <f t="shared" si="209"/>
        <v>7.0324715648604359</v>
      </c>
      <c r="S69" s="13">
        <f t="shared" si="209"/>
        <v>3.8252096147864316</v>
      </c>
      <c r="T69" s="13">
        <f t="shared" si="209"/>
        <v>4.1960988367740164</v>
      </c>
      <c r="U69" s="13">
        <f t="shared" si="209"/>
        <v>5.0218810361108543</v>
      </c>
      <c r="V69" s="13">
        <f t="shared" si="209"/>
        <v>1.0450318553691167</v>
      </c>
      <c r="W69" s="13">
        <f t="shared" si="209"/>
        <v>2.7324109297740873</v>
      </c>
      <c r="X69" s="13">
        <f t="shared" si="209"/>
        <v>3.9309757804611336</v>
      </c>
      <c r="Y69" s="13">
        <f t="shared" si="209"/>
        <v>2.9018314070545732</v>
      </c>
      <c r="Z69" s="13">
        <f t="shared" si="209"/>
        <v>2.6100324646541542</v>
      </c>
      <c r="AA69" s="13">
        <f t="shared" si="209"/>
        <v>4.2846380932519557</v>
      </c>
      <c r="AB69" s="13">
        <f t="shared" si="209"/>
        <v>3.3386439682525006</v>
      </c>
      <c r="AC69" s="13">
        <f t="shared" si="209"/>
        <v>3.2422054863994498</v>
      </c>
      <c r="AD69" s="13">
        <f t="shared" si="209"/>
        <v>2.6943849828761319</v>
      </c>
      <c r="AE69" s="13">
        <f t="shared" si="209"/>
        <v>4.8240122124894018</v>
      </c>
      <c r="AF69" s="13">
        <f t="shared" si="209"/>
        <v>3.9875449739150106</v>
      </c>
      <c r="AG69" s="13">
        <f t="shared" si="209"/>
        <v>4.6534037856889388</v>
      </c>
      <c r="AH69" s="13">
        <f t="shared" si="209"/>
        <v>3.6950652734013292</v>
      </c>
      <c r="AI69" s="13">
        <f t="shared" si="209"/>
        <v>2.5312538554955366</v>
      </c>
      <c r="AJ69" s="13">
        <f t="shared" ref="AJ69:BO69" si="210">AI12/AI$7*AJ41</f>
        <v>4.1128396668627465</v>
      </c>
      <c r="AK69" s="13">
        <f t="shared" si="210"/>
        <v>5.6191229832559042</v>
      </c>
      <c r="AL69" s="13">
        <f t="shared" si="210"/>
        <v>4.8096351297546152</v>
      </c>
      <c r="AM69" s="13">
        <f t="shared" si="210"/>
        <v>1.9443289407864013</v>
      </c>
      <c r="AN69" s="13">
        <f t="shared" si="210"/>
        <v>4.7916429746687887</v>
      </c>
      <c r="AO69" s="13">
        <f t="shared" si="210"/>
        <v>4.0377689359855546</v>
      </c>
      <c r="AP69" s="13">
        <f t="shared" si="210"/>
        <v>4.3251648439489534</v>
      </c>
      <c r="AQ69" s="13">
        <f t="shared" si="210"/>
        <v>6.2509780078684027</v>
      </c>
      <c r="AR69" s="13">
        <f t="shared" si="210"/>
        <v>3.384633915967751</v>
      </c>
      <c r="AS69" s="13">
        <f t="shared" si="210"/>
        <v>3.102441378978694</v>
      </c>
      <c r="AT69" s="13">
        <f t="shared" si="210"/>
        <v>0.59207056385082868</v>
      </c>
      <c r="AU69" s="13">
        <f t="shared" si="210"/>
        <v>-0.63155922024898914</v>
      </c>
      <c r="AV69" s="13">
        <f t="shared" si="210"/>
        <v>1.764720745144563</v>
      </c>
      <c r="AW69" s="13">
        <f t="shared" si="210"/>
        <v>1.3837214123818729</v>
      </c>
      <c r="AX69" s="13">
        <f t="shared" si="210"/>
        <v>1.1208801019497903</v>
      </c>
      <c r="AY69" s="13">
        <f t="shared" si="210"/>
        <v>2.4555555817570407</v>
      </c>
      <c r="AZ69" s="13">
        <f t="shared" si="210"/>
        <v>0.52804128512225579</v>
      </c>
      <c r="BA69" s="13">
        <f t="shared" si="210"/>
        <v>0.77290065776816697</v>
      </c>
      <c r="BB69" s="13">
        <f t="shared" si="210"/>
        <v>2.6939284024045858</v>
      </c>
      <c r="BC69" s="13">
        <f t="shared" si="210"/>
        <v>2.0377856162443253</v>
      </c>
      <c r="BD69" s="13">
        <f t="shared" si="210"/>
        <v>2.5673234342783031</v>
      </c>
      <c r="BE69" s="13">
        <f t="shared" si="210"/>
        <v>0.15816800818621113</v>
      </c>
      <c r="BF69" s="13">
        <f t="shared" si="210"/>
        <v>3.2502987260040972</v>
      </c>
      <c r="BG69" s="13">
        <f t="shared" si="210"/>
        <v>2.761460325045979</v>
      </c>
      <c r="BH69" s="13">
        <f t="shared" si="210"/>
        <v>2.1313231333958758</v>
      </c>
      <c r="BI69" s="13">
        <f t="shared" si="210"/>
        <v>2.3253534218365171</v>
      </c>
      <c r="BJ69" s="13">
        <f t="shared" si="210"/>
        <v>3.3900383753792402</v>
      </c>
      <c r="BK69" s="13">
        <f t="shared" si="210"/>
        <v>1.4057447416553097</v>
      </c>
      <c r="BL69" s="13">
        <f t="shared" si="210"/>
        <v>2.2559170485131901</v>
      </c>
      <c r="BM69" s="13">
        <f t="shared" si="210"/>
        <v>2.9865458833269019</v>
      </c>
      <c r="BN69" s="13">
        <f t="shared" si="210"/>
        <v>2.4744740569271526</v>
      </c>
      <c r="BO69" s="13">
        <f t="shared" si="210"/>
        <v>3.4297781224549544</v>
      </c>
      <c r="BP69" s="13">
        <f t="shared" ref="BP69:CU69" si="211">BO12/BO$7*BP41</f>
        <v>2.3044853123881861</v>
      </c>
      <c r="BQ69" s="13">
        <f t="shared" si="211"/>
        <v>3.4133002681039688</v>
      </c>
      <c r="BR69" s="13">
        <f t="shared" si="211"/>
        <v>3.9022490457773245</v>
      </c>
      <c r="BS69" s="13">
        <f t="shared" si="211"/>
        <v>2.5164526873633819</v>
      </c>
      <c r="BT69" s="13">
        <f t="shared" si="211"/>
        <v>5.7192799674825769</v>
      </c>
      <c r="BU69" s="13">
        <f t="shared" si="211"/>
        <v>2.5029565820587374</v>
      </c>
      <c r="BV69" s="13">
        <f t="shared" si="211"/>
        <v>2.7203888563018186</v>
      </c>
      <c r="BW69" s="13">
        <f t="shared" si="211"/>
        <v>3.9472813159572757</v>
      </c>
      <c r="BX69" s="13">
        <f t="shared" si="211"/>
        <v>4.2254943697728757</v>
      </c>
      <c r="BY69" s="13">
        <f t="shared" si="211"/>
        <v>2.9943294481587137</v>
      </c>
      <c r="BZ69" s="13">
        <f t="shared" si="211"/>
        <v>3.2248822509487813</v>
      </c>
      <c r="CA69" s="13">
        <f t="shared" si="211"/>
        <v>3.2077094847787944</v>
      </c>
      <c r="CB69" s="13">
        <f t="shared" si="211"/>
        <v>2.3945844767870885</v>
      </c>
      <c r="CC69" s="13">
        <f t="shared" si="211"/>
        <v>4.1805619072860747</v>
      </c>
      <c r="CD69" s="13">
        <f t="shared" si="211"/>
        <v>3.2776325914561473</v>
      </c>
      <c r="CE69" s="13">
        <f t="shared" si="211"/>
        <v>4.151628397568202</v>
      </c>
      <c r="CF69" s="13">
        <f t="shared" si="211"/>
        <v>1.8832056802256847</v>
      </c>
      <c r="CG69" s="13">
        <f t="shared" si="211"/>
        <v>1.7775336800902037</v>
      </c>
      <c r="CH69" s="13">
        <f t="shared" si="211"/>
        <v>2.1442743136855049</v>
      </c>
      <c r="CI69" s="13">
        <f t="shared" si="211"/>
        <v>-1.2597377857033711</v>
      </c>
      <c r="CJ69" s="13">
        <f t="shared" si="211"/>
        <v>-1.4339615605233977</v>
      </c>
      <c r="CK69" s="13">
        <f t="shared" si="211"/>
        <v>-3.1355679285495452</v>
      </c>
      <c r="CL69" s="13">
        <f t="shared" si="211"/>
        <v>-3.4465112593467766</v>
      </c>
      <c r="CM69" s="13">
        <f t="shared" si="211"/>
        <v>-1.6021911504794182</v>
      </c>
      <c r="CN69" s="13">
        <f t="shared" si="211"/>
        <v>0.16402390450900742</v>
      </c>
      <c r="CO69" s="13">
        <f t="shared" si="211"/>
        <v>3.576208886010683E-2</v>
      </c>
      <c r="CP69" s="13">
        <f t="shared" si="211"/>
        <v>-2.1252887107386799E-2</v>
      </c>
      <c r="CQ69" s="13">
        <f t="shared" si="211"/>
        <v>0.52300464696493187</v>
      </c>
      <c r="CR69" s="13">
        <f t="shared" si="211"/>
        <v>-0.2336371730418732</v>
      </c>
      <c r="CS69" s="13">
        <f t="shared" si="211"/>
        <v>0.45985725915894238</v>
      </c>
      <c r="CT69" s="13">
        <f t="shared" si="211"/>
        <v>1.1400010600796715</v>
      </c>
      <c r="CU69" s="13">
        <f t="shared" si="211"/>
        <v>1.0885234324699181E-2</v>
      </c>
      <c r="CV69" s="13">
        <f t="shared" ref="CV69:EA69" si="212">CU12/CU$7*CV41</f>
        <v>1.8919770539064458</v>
      </c>
      <c r="CW69" s="13">
        <f t="shared" si="212"/>
        <v>0.73707920705952779</v>
      </c>
      <c r="CX69" s="13">
        <f t="shared" si="212"/>
        <v>1.6908064325589971</v>
      </c>
      <c r="CY69" s="13">
        <f t="shared" si="212"/>
        <v>1.0478613377504242</v>
      </c>
      <c r="CZ69" s="13">
        <f t="shared" si="212"/>
        <v>2.3529290037779038</v>
      </c>
      <c r="DA69" s="13">
        <f t="shared" si="212"/>
        <v>2.2974151277658437</v>
      </c>
      <c r="DB69" s="13">
        <f t="shared" si="212"/>
        <v>1.9938202825809359</v>
      </c>
      <c r="DC69" s="13">
        <f t="shared" si="212"/>
        <v>1.6320941566644471</v>
      </c>
      <c r="DD69" s="13">
        <f t="shared" si="212"/>
        <v>2.13037095840322</v>
      </c>
      <c r="DE69" s="13">
        <f t="shared" si="212"/>
        <v>1.5983433970580136</v>
      </c>
      <c r="DF69" s="13">
        <f t="shared" si="212"/>
        <v>1.7261715478348445</v>
      </c>
      <c r="DG69" s="13">
        <f t="shared" si="212"/>
        <v>2.9276773791643413</v>
      </c>
      <c r="DH69" s="13">
        <f t="shared" si="212"/>
        <v>1.9510724075999475</v>
      </c>
      <c r="DI69" s="13">
        <f t="shared" si="212"/>
        <v>1.305264161756484</v>
      </c>
      <c r="DJ69" s="13">
        <f t="shared" si="212"/>
        <v>2.2834984703961534</v>
      </c>
      <c r="DK69" s="13">
        <f t="shared" si="212"/>
        <v>2.6995654041656292</v>
      </c>
      <c r="DL69" s="13">
        <f t="shared" si="212"/>
        <v>0.48084479097471283</v>
      </c>
      <c r="DM69" s="13">
        <f t="shared" si="212"/>
        <v>0.92982488364848759</v>
      </c>
      <c r="DN69" s="13">
        <f t="shared" si="212"/>
        <v>-2.9934410648790903</v>
      </c>
      <c r="DO69" s="13">
        <f t="shared" si="212"/>
        <v>-4.3844451072779291</v>
      </c>
      <c r="DP69" s="13">
        <f t="shared" si="212"/>
        <v>-5.2412807749812789</v>
      </c>
      <c r="DQ69" s="13">
        <f t="shared" si="212"/>
        <v>-2.4710984524147919</v>
      </c>
      <c r="DR69" s="13">
        <f t="shared" si="212"/>
        <v>-1.1343997212342642</v>
      </c>
      <c r="DS69" s="13">
        <f t="shared" si="212"/>
        <v>-0.11852863800529255</v>
      </c>
      <c r="DT69" s="13">
        <f t="shared" si="212"/>
        <v>2.2551565209216546</v>
      </c>
      <c r="DU69" s="13">
        <f t="shared" si="212"/>
        <v>0.76128661948098331</v>
      </c>
      <c r="DV69" s="13">
        <f t="shared" si="212"/>
        <v>2.1037221025406856</v>
      </c>
      <c r="DW69" s="13">
        <f t="shared" si="212"/>
        <v>1.1093725195547619</v>
      </c>
      <c r="DX69" s="13">
        <f t="shared" si="212"/>
        <v>1.7875366961303576</v>
      </c>
      <c r="DY69" s="13">
        <f t="shared" si="212"/>
        <v>1.2067766224057601</v>
      </c>
      <c r="DZ69" s="13">
        <f t="shared" si="212"/>
        <v>1.4151317136324248</v>
      </c>
      <c r="EA69" s="13">
        <f t="shared" si="212"/>
        <v>2.0031606740241874</v>
      </c>
      <c r="EB69" s="13">
        <f t="shared" ref="EB69:FG69" si="213">EA12/EA$7*EB41</f>
        <v>2.5410774606396145</v>
      </c>
      <c r="EC69" s="13">
        <f t="shared" si="213"/>
        <v>1.0398170943815714</v>
      </c>
      <c r="ED69" s="13">
        <f t="shared" si="213"/>
        <v>2.7229354932337566</v>
      </c>
      <c r="EE69" s="13">
        <f t="shared" si="213"/>
        <v>2.3494047019230382</v>
      </c>
      <c r="EF69" s="13">
        <f t="shared" si="213"/>
        <v>2.1404576288271908</v>
      </c>
      <c r="EG69" s="13">
        <f t="shared" si="213"/>
        <v>2.2420408112413086</v>
      </c>
      <c r="EH69" s="13">
        <f t="shared" si="213"/>
        <v>3.1530359124226526</v>
      </c>
      <c r="EI69" s="13">
        <f t="shared" si="213"/>
        <v>2.6184197241299896</v>
      </c>
      <c r="EJ69" s="13">
        <f t="shared" si="213"/>
        <v>0.79483131717992606</v>
      </c>
      <c r="EK69" s="13">
        <f t="shared" si="213"/>
        <v>3.6095350494301308</v>
      </c>
      <c r="EL69" s="13">
        <f t="shared" si="213"/>
        <v>1.718835053045241</v>
      </c>
      <c r="EM69" s="13">
        <f t="shared" si="213"/>
        <v>2.5252848365411746</v>
      </c>
      <c r="EN69" s="13">
        <f t="shared" si="213"/>
        <v>2.7230694409907525</v>
      </c>
      <c r="EO69" s="13">
        <f t="shared" si="213"/>
        <v>3.5264795540314839</v>
      </c>
      <c r="EP69" s="13">
        <f t="shared" si="213"/>
        <v>2.7253634455949087</v>
      </c>
      <c r="EQ69" s="13">
        <f t="shared" si="213"/>
        <v>3.1017614275238787</v>
      </c>
      <c r="ER69" s="13">
        <f t="shared" si="213"/>
        <v>3.232259921438505</v>
      </c>
      <c r="ES69" s="13">
        <f t="shared" si="213"/>
        <v>2.8248082929027807</v>
      </c>
      <c r="ET69" s="13">
        <f t="shared" si="213"/>
        <v>2.5697954776108265</v>
      </c>
      <c r="EU69" s="13">
        <f t="shared" si="213"/>
        <v>2.6494666457669971</v>
      </c>
      <c r="EV69" s="13">
        <f t="shared" si="213"/>
        <v>2.906799238823234</v>
      </c>
      <c r="EW69" s="13">
        <f t="shared" si="213"/>
        <v>2.1616562549847975</v>
      </c>
      <c r="EX69" s="13">
        <f t="shared" si="213"/>
        <v>2.1264937414454432</v>
      </c>
      <c r="EY69" s="13">
        <f t="shared" si="213"/>
        <v>2.717533104656118</v>
      </c>
      <c r="EZ69" s="13">
        <f t="shared" si="213"/>
        <v>0.97067102699674446</v>
      </c>
      <c r="FA69" s="13">
        <f t="shared" si="213"/>
        <v>1.6292964542830963</v>
      </c>
      <c r="FB69" s="13">
        <f t="shared" si="213"/>
        <v>1.3065064921965592</v>
      </c>
      <c r="FC69" s="13">
        <f t="shared" si="213"/>
        <v>2.2113910456626189</v>
      </c>
      <c r="FD69" s="13">
        <f t="shared" si="213"/>
        <v>2.0767618541660418</v>
      </c>
      <c r="FE69" s="13">
        <f t="shared" si="213"/>
        <v>2.1234944215744345</v>
      </c>
      <c r="FF69" s="13">
        <f t="shared" si="213"/>
        <v>2.0892129788731655</v>
      </c>
      <c r="FG69" s="14">
        <f t="shared" si="213"/>
        <v>1.7442755341481755</v>
      </c>
      <c r="FH69" s="14">
        <f t="shared" ref="FH69:GM69" si="214">FG12/FG$7*FH41</f>
        <v>1.6217468527598711</v>
      </c>
      <c r="FI69" s="14">
        <f t="shared" si="214"/>
        <v>1.6090993011837733</v>
      </c>
      <c r="FJ69" s="14">
        <f t="shared" si="214"/>
        <v>1.4925702026089891</v>
      </c>
      <c r="FK69" s="14">
        <f t="shared" si="214"/>
        <v>1.3531837109459735</v>
      </c>
      <c r="FL69" s="14">
        <f t="shared" si="214"/>
        <v>1.3495932121417629</v>
      </c>
      <c r="FM69" s="14">
        <f t="shared" si="214"/>
        <v>1.2205494755343416</v>
      </c>
      <c r="FN69" s="14">
        <f t="shared" si="214"/>
        <v>1.2176926087191549</v>
      </c>
      <c r="FO69" s="14">
        <f t="shared" si="214"/>
        <v>1.1332386318784857</v>
      </c>
      <c r="FP69" s="14">
        <f t="shared" si="214"/>
        <v>1.0898351708594114</v>
      </c>
      <c r="FQ69" s="14">
        <f t="shared" si="214"/>
        <v>0.95738214300892832</v>
      </c>
      <c r="FR69" s="14">
        <f t="shared" si="214"/>
        <v>0.8202038260967347</v>
      </c>
      <c r="FS69" s="14">
        <f t="shared" si="214"/>
        <v>0.72791833296315389</v>
      </c>
      <c r="FT69" s="14">
        <f t="shared" si="214"/>
        <v>0.69561233136623135</v>
      </c>
      <c r="FU69" s="14">
        <f t="shared" si="214"/>
        <v>0.67972334244705668</v>
      </c>
      <c r="FV69" s="14">
        <f t="shared" si="214"/>
        <v>0.68442114746630078</v>
      </c>
      <c r="FW69" s="14">
        <f t="shared" si="214"/>
        <v>0.7649069569923943</v>
      </c>
      <c r="FX69" s="14">
        <f t="shared" si="214"/>
        <v>0.83542905773122522</v>
      </c>
      <c r="FY69" s="14">
        <f t="shared" si="214"/>
        <v>0.90762001556632677</v>
      </c>
      <c r="FZ69" s="14">
        <f t="shared" si="214"/>
        <v>1.0380040898889973</v>
      </c>
      <c r="GA69" s="14">
        <f t="shared" si="214"/>
        <v>1.0594570014753684</v>
      </c>
      <c r="GB69" s="14">
        <f t="shared" si="214"/>
        <v>1.2428847420805613</v>
      </c>
      <c r="GC69" s="14">
        <f t="shared" si="214"/>
        <v>1.3305907771950545</v>
      </c>
      <c r="GD69" s="14">
        <f t="shared" si="214"/>
        <v>1.3939136048122804</v>
      </c>
      <c r="GE69" s="14">
        <f t="shared" si="214"/>
        <v>1.4248558029402723</v>
      </c>
      <c r="GF69" s="14">
        <f t="shared" si="214"/>
        <v>1.4920038225255801</v>
      </c>
      <c r="GG69" s="14">
        <f t="shared" si="214"/>
        <v>1.4999847779928202</v>
      </c>
      <c r="GH69" s="14">
        <f t="shared" si="214"/>
        <v>1.493803905468144</v>
      </c>
      <c r="GI69" s="14">
        <f t="shared" si="214"/>
        <v>1.5523224812719529</v>
      </c>
      <c r="GJ69" s="14">
        <f t="shared" si="214"/>
        <v>1.5247718832430477</v>
      </c>
      <c r="GK69" s="14">
        <f t="shared" si="214"/>
        <v>1.4904743245070147</v>
      </c>
      <c r="GL69" s="14">
        <f t="shared" si="214"/>
        <v>1.4858545746973164</v>
      </c>
      <c r="GM69" s="14">
        <f t="shared" si="214"/>
        <v>1.4810785073372688</v>
      </c>
      <c r="GN69" s="14">
        <f t="shared" ref="GN69:GT69" si="215">GM12/GM$7*GN41</f>
        <v>1.4980882192933251</v>
      </c>
      <c r="GO69" s="14">
        <f t="shared" si="215"/>
        <v>1.4916223231650436</v>
      </c>
      <c r="GP69" s="14">
        <f t="shared" si="215"/>
        <v>1.4891737890742027</v>
      </c>
      <c r="GQ69" s="14">
        <f t="shared" si="215"/>
        <v>1.5112685582894798</v>
      </c>
      <c r="GR69" s="14">
        <f t="shared" si="215"/>
        <v>1.5054094703526293</v>
      </c>
      <c r="GS69" s="14">
        <f t="shared" si="215"/>
        <v>1.4937381004378225</v>
      </c>
      <c r="GT69" s="14" t="e">
        <f t="shared" si="215"/>
        <v>#N/A</v>
      </c>
    </row>
    <row r="70" spans="2:202" x14ac:dyDescent="0.2">
      <c r="B70" t="str">
        <f t="shared" si="173"/>
        <v xml:space="preserve">  Wholesale and retail trade</v>
      </c>
      <c r="D70" s="13">
        <f t="shared" ref="D70:AI70" si="216">C13/C$7*D42</f>
        <v>-1.1100672107123217</v>
      </c>
      <c r="E70" s="13">
        <f t="shared" si="216"/>
        <v>6.2252456005858513E-2</v>
      </c>
      <c r="F70" s="13">
        <f t="shared" si="216"/>
        <v>0.60762505070222927</v>
      </c>
      <c r="G70" s="13">
        <f t="shared" si="216"/>
        <v>-1.4330738054616257E-2</v>
      </c>
      <c r="H70" s="13">
        <f t="shared" si="216"/>
        <v>2.0139586967055001</v>
      </c>
      <c r="I70" s="13">
        <f t="shared" si="216"/>
        <v>0.15550568811207385</v>
      </c>
      <c r="J70" s="13">
        <f t="shared" si="216"/>
        <v>-1.1052413695257028</v>
      </c>
      <c r="K70" s="13">
        <f t="shared" si="216"/>
        <v>1.0116294409906248</v>
      </c>
      <c r="L70" s="13">
        <f t="shared" si="216"/>
        <v>-0.58959845694102331</v>
      </c>
      <c r="M70" s="13">
        <f t="shared" si="216"/>
        <v>-0.50540681582047486</v>
      </c>
      <c r="N70" s="13">
        <f t="shared" si="216"/>
        <v>-0.59429331289169496</v>
      </c>
      <c r="O70" s="13">
        <f t="shared" si="216"/>
        <v>-4.2952824117532734E-2</v>
      </c>
      <c r="P70" s="13">
        <f t="shared" si="216"/>
        <v>1.1281255916208797</v>
      </c>
      <c r="Q70" s="13">
        <f t="shared" si="216"/>
        <v>1.1798044563969194</v>
      </c>
      <c r="R70" s="13">
        <f t="shared" si="216"/>
        <v>1.8973311441917931</v>
      </c>
      <c r="S70" s="13">
        <f t="shared" si="216"/>
        <v>0.70587491796227919</v>
      </c>
      <c r="T70" s="13">
        <f t="shared" si="216"/>
        <v>0.89933712849879521</v>
      </c>
      <c r="U70" s="13">
        <f t="shared" si="216"/>
        <v>1.2244149412436172</v>
      </c>
      <c r="V70" s="13">
        <f t="shared" si="216"/>
        <v>0.19537489417389967</v>
      </c>
      <c r="W70" s="13">
        <f t="shared" si="216"/>
        <v>0.742532014607449</v>
      </c>
      <c r="X70" s="13">
        <f t="shared" si="216"/>
        <v>0.4690909016819324</v>
      </c>
      <c r="Y70" s="13">
        <f t="shared" si="216"/>
        <v>0.12718737518770956</v>
      </c>
      <c r="Z70" s="13">
        <f t="shared" si="216"/>
        <v>-6.0574258676366226E-2</v>
      </c>
      <c r="AA70" s="13">
        <f t="shared" si="216"/>
        <v>1.7624821641806319</v>
      </c>
      <c r="AB70" s="13">
        <f t="shared" si="216"/>
        <v>0.8611218737897951</v>
      </c>
      <c r="AC70" s="13">
        <f t="shared" si="216"/>
        <v>0.51847308030568828</v>
      </c>
      <c r="AD70" s="13">
        <f t="shared" si="216"/>
        <v>0.515832064695399</v>
      </c>
      <c r="AE70" s="13">
        <f t="shared" si="216"/>
        <v>0.8416550938386882</v>
      </c>
      <c r="AF70" s="13">
        <f t="shared" si="216"/>
        <v>0.98439864689417855</v>
      </c>
      <c r="AG70" s="13">
        <f t="shared" si="216"/>
        <v>1.0817776074300467</v>
      </c>
      <c r="AH70" s="13">
        <f t="shared" si="216"/>
        <v>0.6990180824682023</v>
      </c>
      <c r="AI70" s="13">
        <f t="shared" si="216"/>
        <v>0.67570573521834398</v>
      </c>
      <c r="AJ70" s="13">
        <f t="shared" ref="AJ70:BO70" si="217">AI13/AI$7*AJ42</f>
        <v>0.48642964091539526</v>
      </c>
      <c r="AK70" s="13">
        <f t="shared" si="217"/>
        <v>1.9326579866046445</v>
      </c>
      <c r="AL70" s="13">
        <f t="shared" si="217"/>
        <v>0.91985307778077985</v>
      </c>
      <c r="AM70" s="13">
        <f t="shared" si="217"/>
        <v>4.0014818622317531E-2</v>
      </c>
      <c r="AN70" s="13">
        <f t="shared" si="217"/>
        <v>0.81521901942796726</v>
      </c>
      <c r="AO70" s="13">
        <f t="shared" si="217"/>
        <v>0.3190652836537245</v>
      </c>
      <c r="AP70" s="13">
        <f t="shared" si="217"/>
        <v>1.1065023936455856</v>
      </c>
      <c r="AQ70" s="13">
        <f t="shared" si="217"/>
        <v>1.2347810717360272</v>
      </c>
      <c r="AR70" s="13">
        <f t="shared" si="217"/>
        <v>0.35575626197948962</v>
      </c>
      <c r="AS70" s="13">
        <f t="shared" si="217"/>
        <v>0.22628995804783025</v>
      </c>
      <c r="AT70" s="13">
        <f t="shared" si="217"/>
        <v>0.47359460405580589</v>
      </c>
      <c r="AU70" s="13">
        <f t="shared" si="217"/>
        <v>-1.3190787312693104</v>
      </c>
      <c r="AV70" s="13">
        <f t="shared" si="217"/>
        <v>3.0486981733351796E-2</v>
      </c>
      <c r="AW70" s="13">
        <f t="shared" si="217"/>
        <v>-4.278028822565081E-2</v>
      </c>
      <c r="AX70" s="13">
        <f t="shared" si="217"/>
        <v>-0.33640720756903059</v>
      </c>
      <c r="AY70" s="13">
        <f t="shared" si="217"/>
        <v>0.56682402897598905</v>
      </c>
      <c r="AZ70" s="13">
        <f t="shared" si="217"/>
        <v>5.7475014795979017E-2</v>
      </c>
      <c r="BA70" s="13">
        <f t="shared" si="217"/>
        <v>-0.30011887240782659</v>
      </c>
      <c r="BB70" s="13">
        <f t="shared" si="217"/>
        <v>0.14016207488315466</v>
      </c>
      <c r="BC70" s="13">
        <f t="shared" si="217"/>
        <v>0.15181202458735332</v>
      </c>
      <c r="BD70" s="13">
        <f t="shared" si="217"/>
        <v>0.1897734599954041</v>
      </c>
      <c r="BE70" s="13">
        <f t="shared" si="217"/>
        <v>0.16127445234616899</v>
      </c>
      <c r="BF70" s="13">
        <f t="shared" si="217"/>
        <v>9.2449208713254266E-2</v>
      </c>
      <c r="BG70" s="13">
        <f t="shared" si="217"/>
        <v>-0.41539853313015179</v>
      </c>
      <c r="BH70" s="13">
        <f t="shared" si="217"/>
        <v>0.37622115684500246</v>
      </c>
      <c r="BI70" s="13">
        <f t="shared" si="217"/>
        <v>0.66059584658973747</v>
      </c>
      <c r="BJ70" s="13">
        <f t="shared" si="217"/>
        <v>0.25015393706559436</v>
      </c>
      <c r="BK70" s="13">
        <f t="shared" si="217"/>
        <v>0.85503514590531837</v>
      </c>
      <c r="BL70" s="13">
        <f t="shared" si="217"/>
        <v>0.37492436054046591</v>
      </c>
      <c r="BM70" s="13">
        <f t="shared" si="217"/>
        <v>0.65960139118140548</v>
      </c>
      <c r="BN70" s="13">
        <f t="shared" si="217"/>
        <v>0.52216774105751307</v>
      </c>
      <c r="BO70" s="13">
        <f t="shared" si="217"/>
        <v>1.1109953282023051</v>
      </c>
      <c r="BP70" s="13">
        <f t="shared" ref="BP70:CU70" si="218">BO13/BO$7*BP42</f>
        <v>0.51279658883157186</v>
      </c>
      <c r="BQ70" s="13">
        <f t="shared" si="218"/>
        <v>0.32055836289905554</v>
      </c>
      <c r="BR70" s="13">
        <f t="shared" si="218"/>
        <v>0.37307626769085117</v>
      </c>
      <c r="BS70" s="13">
        <f t="shared" si="218"/>
        <v>-0.13516728528720656</v>
      </c>
      <c r="BT70" s="13">
        <f t="shared" si="218"/>
        <v>1.6983261637438609</v>
      </c>
      <c r="BU70" s="13">
        <f t="shared" si="218"/>
        <v>0.49345649174135375</v>
      </c>
      <c r="BV70" s="13">
        <f t="shared" si="218"/>
        <v>0.82658232553957744</v>
      </c>
      <c r="BW70" s="13">
        <f t="shared" si="218"/>
        <v>6.485341837152854E-2</v>
      </c>
      <c r="BX70" s="13">
        <f t="shared" si="218"/>
        <v>0.74292932880846552</v>
      </c>
      <c r="BY70" s="13">
        <f t="shared" si="218"/>
        <v>0.48441117961105024</v>
      </c>
      <c r="BZ70" s="13">
        <f t="shared" si="218"/>
        <v>0.89560056025188994</v>
      </c>
      <c r="CA70" s="13">
        <f t="shared" si="218"/>
        <v>0.67895085103708308</v>
      </c>
      <c r="CB70" s="13">
        <f t="shared" si="218"/>
        <v>0.29833245745029496</v>
      </c>
      <c r="CC70" s="13">
        <f t="shared" si="218"/>
        <v>0.75570924539128537</v>
      </c>
      <c r="CD70" s="13">
        <f t="shared" si="218"/>
        <v>0.63749027783784862</v>
      </c>
      <c r="CE70" s="13">
        <f t="shared" si="218"/>
        <v>0.29803559574413768</v>
      </c>
      <c r="CF70" s="13">
        <f t="shared" si="218"/>
        <v>0.3078990138133838</v>
      </c>
      <c r="CG70" s="13">
        <f t="shared" si="218"/>
        <v>-0.17341695936514834</v>
      </c>
      <c r="CH70" s="13">
        <f t="shared" si="218"/>
        <v>0.31473650833370076</v>
      </c>
      <c r="CI70" s="13">
        <f t="shared" si="218"/>
        <v>-0.21941920462792053</v>
      </c>
      <c r="CJ70" s="13">
        <f t="shared" si="218"/>
        <v>-0.65530994742407789</v>
      </c>
      <c r="CK70" s="13">
        <f t="shared" si="218"/>
        <v>-0.44870185536539281</v>
      </c>
      <c r="CL70" s="13">
        <f t="shared" si="218"/>
        <v>-1.0970657096363703</v>
      </c>
      <c r="CM70" s="13">
        <f t="shared" si="218"/>
        <v>-0.52296148310636825</v>
      </c>
      <c r="CN70" s="13">
        <f t="shared" si="218"/>
        <v>-0.3531549176641835</v>
      </c>
      <c r="CO70" s="13">
        <f t="shared" si="218"/>
        <v>-0.48216816725751893</v>
      </c>
      <c r="CP70" s="13">
        <f t="shared" si="218"/>
        <v>-0.37957187299613604</v>
      </c>
      <c r="CQ70" s="13">
        <f t="shared" si="218"/>
        <v>0.12597741083249597</v>
      </c>
      <c r="CR70" s="13">
        <f t="shared" si="218"/>
        <v>-0.39005913108210505</v>
      </c>
      <c r="CS70" s="13">
        <f t="shared" si="218"/>
        <v>5.9731634791544128E-2</v>
      </c>
      <c r="CT70" s="13">
        <f t="shared" si="218"/>
        <v>0.11935447474354866</v>
      </c>
      <c r="CU70" s="13">
        <f t="shared" si="218"/>
        <v>-0.10753808483684077</v>
      </c>
      <c r="CV70" s="13">
        <f t="shared" ref="CV70:EA70" si="219">CU13/CU$7*CV42</f>
        <v>0.36730931367306563</v>
      </c>
      <c r="CW70" s="13">
        <f t="shared" si="219"/>
        <v>-0.1305014185906504</v>
      </c>
      <c r="CX70" s="13">
        <f t="shared" si="219"/>
        <v>0.11715102244847586</v>
      </c>
      <c r="CY70" s="13">
        <f t="shared" si="219"/>
        <v>0.20824293945854416</v>
      </c>
      <c r="CZ70" s="13">
        <f t="shared" si="219"/>
        <v>0.45978443705347327</v>
      </c>
      <c r="DA70" s="13">
        <f t="shared" si="219"/>
        <v>0.37780137035805222</v>
      </c>
      <c r="DB70" s="13">
        <f t="shared" si="219"/>
        <v>0.44188122013761982</v>
      </c>
      <c r="DC70" s="13">
        <f t="shared" si="219"/>
        <v>5.0174141508713632E-2</v>
      </c>
      <c r="DD70" s="13">
        <f t="shared" si="219"/>
        <v>0.11076399332663323</v>
      </c>
      <c r="DE70" s="13">
        <f t="shared" si="219"/>
        <v>-7.7852197441016053E-3</v>
      </c>
      <c r="DF70" s="13">
        <f t="shared" si="219"/>
        <v>5.4569163120923296E-2</v>
      </c>
      <c r="DG70" s="13">
        <f t="shared" si="219"/>
        <v>0.6224592961573876</v>
      </c>
      <c r="DH70" s="13">
        <f t="shared" si="219"/>
        <v>0.27461287419427949</v>
      </c>
      <c r="DI70" s="13">
        <f t="shared" si="219"/>
        <v>0.1148291203470293</v>
      </c>
      <c r="DJ70" s="13">
        <f t="shared" si="219"/>
        <v>0.41750496996224001</v>
      </c>
      <c r="DK70" s="13">
        <f t="shared" si="219"/>
        <v>0.59717493210238626</v>
      </c>
      <c r="DL70" s="13">
        <f t="shared" si="219"/>
        <v>-0.40061830335308496</v>
      </c>
      <c r="DM70" s="13">
        <f t="shared" si="219"/>
        <v>-0.14440608907786565</v>
      </c>
      <c r="DN70" s="13">
        <f t="shared" si="219"/>
        <v>-0.9373250528293513</v>
      </c>
      <c r="DO70" s="13">
        <f t="shared" si="219"/>
        <v>-1.5601484430400323</v>
      </c>
      <c r="DP70" s="13">
        <f t="shared" si="219"/>
        <v>-1.296674735051766</v>
      </c>
      <c r="DQ70" s="13">
        <f t="shared" si="219"/>
        <v>-0.57316232167480186</v>
      </c>
      <c r="DR70" s="13">
        <f t="shared" si="219"/>
        <v>-0.47966204197242773</v>
      </c>
      <c r="DS70" s="13">
        <f t="shared" si="219"/>
        <v>9.1493800598545436E-2</v>
      </c>
      <c r="DT70" s="13">
        <f t="shared" si="219"/>
        <v>0.32346943654398369</v>
      </c>
      <c r="DU70" s="13">
        <f t="shared" si="219"/>
        <v>-0.12482782092275142</v>
      </c>
      <c r="DV70" s="13">
        <f t="shared" si="219"/>
        <v>0.62150035589773178</v>
      </c>
      <c r="DW70" s="13">
        <f t="shared" si="219"/>
        <v>0.26003243538733284</v>
      </c>
      <c r="DX70" s="13">
        <f t="shared" si="219"/>
        <v>0.34786939226225549</v>
      </c>
      <c r="DY70" s="13">
        <f t="shared" si="219"/>
        <v>0.19189345665079854</v>
      </c>
      <c r="DZ70" s="13">
        <f t="shared" si="219"/>
        <v>0.31864705542272509</v>
      </c>
      <c r="EA70" s="13">
        <f t="shared" si="219"/>
        <v>0.37942011903570161</v>
      </c>
      <c r="EB70" s="13">
        <f t="shared" ref="EB70:FG70" si="220">EA13/EA$7*EB42</f>
        <v>0.6676510029643189</v>
      </c>
      <c r="EC70" s="13">
        <f t="shared" si="220"/>
        <v>0.56178271192062734</v>
      </c>
      <c r="ED70" s="13">
        <f t="shared" si="220"/>
        <v>0.62682934051597194</v>
      </c>
      <c r="EE70" s="13">
        <f t="shared" si="220"/>
        <v>0.69672227707598278</v>
      </c>
      <c r="EF70" s="13">
        <f t="shared" si="220"/>
        <v>0.56040341122574888</v>
      </c>
      <c r="EG70" s="13">
        <f t="shared" si="220"/>
        <v>0.75035549010547642</v>
      </c>
      <c r="EH70" s="13">
        <f t="shared" si="220"/>
        <v>0.81688610351938584</v>
      </c>
      <c r="EI70" s="13">
        <f t="shared" si="220"/>
        <v>0.46995629859380811</v>
      </c>
      <c r="EJ70" s="13">
        <f t="shared" si="220"/>
        <v>0.17375791628836065</v>
      </c>
      <c r="EK70" s="13">
        <f t="shared" si="220"/>
        <v>0.76264018678146583</v>
      </c>
      <c r="EL70" s="13">
        <f t="shared" si="220"/>
        <v>0.50577336393815142</v>
      </c>
      <c r="EM70" s="13">
        <f t="shared" si="220"/>
        <v>0.68374468362616425</v>
      </c>
      <c r="EN70" s="13">
        <f t="shared" si="220"/>
        <v>0.46365783634594282</v>
      </c>
      <c r="EO70" s="13">
        <f t="shared" si="220"/>
        <v>0.4144690060631539</v>
      </c>
      <c r="EP70" s="13">
        <f t="shared" si="220"/>
        <v>0.41533438307699733</v>
      </c>
      <c r="EQ70" s="13">
        <f t="shared" si="220"/>
        <v>0.33055622969376242</v>
      </c>
      <c r="ER70" s="13">
        <f t="shared" si="220"/>
        <v>0.71689341998170475</v>
      </c>
      <c r="ES70" s="13">
        <f t="shared" si="220"/>
        <v>0.55171503769882713</v>
      </c>
      <c r="ET70" s="13">
        <f t="shared" si="220"/>
        <v>0.65984243390043718</v>
      </c>
      <c r="EU70" s="13">
        <f t="shared" si="220"/>
        <v>0.95297114162662655</v>
      </c>
      <c r="EV70" s="13">
        <f t="shared" si="220"/>
        <v>1.0343670514794525</v>
      </c>
      <c r="EW70" s="13">
        <f t="shared" si="220"/>
        <v>0.8015795715349886</v>
      </c>
      <c r="EX70" s="13">
        <f t="shared" si="220"/>
        <v>0.26624191217148918</v>
      </c>
      <c r="EY70" s="13">
        <f t="shared" si="220"/>
        <v>0.49413194170726621</v>
      </c>
      <c r="EZ70" s="13">
        <f t="shared" si="220"/>
        <v>-8.2363995330224482E-2</v>
      </c>
      <c r="FA70" s="13">
        <f t="shared" si="220"/>
        <v>8.5998884112698695E-2</v>
      </c>
      <c r="FB70" s="13">
        <f t="shared" si="220"/>
        <v>0.15644105809276623</v>
      </c>
      <c r="FC70" s="13">
        <f t="shared" si="220"/>
        <v>0.58487854173496556</v>
      </c>
      <c r="FD70" s="13">
        <f t="shared" si="220"/>
        <v>0.30356690259196767</v>
      </c>
      <c r="FE70" s="13">
        <f t="shared" si="220"/>
        <v>0.23467886438381574</v>
      </c>
      <c r="FF70" s="13">
        <f t="shared" si="220"/>
        <v>0.28731371009009671</v>
      </c>
      <c r="FG70" s="14">
        <f t="shared" si="220"/>
        <v>0.12848457667138849</v>
      </c>
      <c r="FH70" s="14">
        <f t="shared" ref="FH70:GM70" si="221">FG13/FG$7*FH42</f>
        <v>7.9715257937147593E-2</v>
      </c>
      <c r="FI70" s="14">
        <f t="shared" si="221"/>
        <v>0.14309758327332872</v>
      </c>
      <c r="FJ70" s="14">
        <f t="shared" si="221"/>
        <v>0.10638971020930056</v>
      </c>
      <c r="FK70" s="14">
        <f t="shared" si="221"/>
        <v>0.13996553280284826</v>
      </c>
      <c r="FL70" s="14">
        <f t="shared" si="221"/>
        <v>0.10880447944378116</v>
      </c>
      <c r="FM70" s="14">
        <f t="shared" si="221"/>
        <v>4.4374101794060358E-2</v>
      </c>
      <c r="FN70" s="14">
        <f t="shared" si="221"/>
        <v>9.9817606344450124E-2</v>
      </c>
      <c r="FO70" s="14">
        <f t="shared" si="221"/>
        <v>0.10668105311418351</v>
      </c>
      <c r="FP70" s="14">
        <f t="shared" si="221"/>
        <v>5.9502614403612729E-2</v>
      </c>
      <c r="FQ70" s="14">
        <f t="shared" si="221"/>
        <v>1.2533325200142763E-2</v>
      </c>
      <c r="FR70" s="14">
        <f t="shared" si="221"/>
        <v>-1.6498278222160472E-2</v>
      </c>
      <c r="FS70" s="14">
        <f t="shared" si="221"/>
        <v>-5.2945203153872578E-2</v>
      </c>
      <c r="FT70" s="14">
        <f t="shared" si="221"/>
        <v>-4.0735164878983078E-2</v>
      </c>
      <c r="FU70" s="14">
        <f t="shared" si="221"/>
        <v>-4.4118508929647027E-2</v>
      </c>
      <c r="FV70" s="14">
        <f t="shared" si="221"/>
        <v>-5.0923765990382112E-2</v>
      </c>
      <c r="FW70" s="14">
        <f t="shared" si="221"/>
        <v>-4.5880598221508959E-2</v>
      </c>
      <c r="FX70" s="14">
        <f t="shared" si="221"/>
        <v>-1.7891305669321837E-2</v>
      </c>
      <c r="FY70" s="14">
        <f t="shared" si="221"/>
        <v>-4.0854287726591939E-3</v>
      </c>
      <c r="FZ70" s="14">
        <f t="shared" si="221"/>
        <v>2.6052643109810567E-2</v>
      </c>
      <c r="GA70" s="14">
        <f t="shared" si="221"/>
        <v>1.8137681245507312E-2</v>
      </c>
      <c r="GB70" s="14">
        <f t="shared" si="221"/>
        <v>8.7173029862552751E-2</v>
      </c>
      <c r="GC70" s="14">
        <f t="shared" si="221"/>
        <v>0.10966062150891757</v>
      </c>
      <c r="GD70" s="14">
        <f t="shared" si="221"/>
        <v>0.12820660800260469</v>
      </c>
      <c r="GE70" s="14">
        <f t="shared" si="221"/>
        <v>0.11714184019851212</v>
      </c>
      <c r="GF70" s="14">
        <f t="shared" si="221"/>
        <v>0.15288655365251774</v>
      </c>
      <c r="GG70" s="14">
        <f t="shared" si="221"/>
        <v>0.15796304431681232</v>
      </c>
      <c r="GH70" s="14">
        <f t="shared" si="221"/>
        <v>0.16075952863491846</v>
      </c>
      <c r="GI70" s="14">
        <f t="shared" si="221"/>
        <v>0.17075925481703583</v>
      </c>
      <c r="GJ70" s="14">
        <f t="shared" si="221"/>
        <v>0.16745213134700079</v>
      </c>
      <c r="GK70" s="14">
        <f t="shared" si="221"/>
        <v>0.1329574743917345</v>
      </c>
      <c r="GL70" s="14">
        <f t="shared" si="221"/>
        <v>0.13387727974951011</v>
      </c>
      <c r="GM70" s="14">
        <f t="shared" si="221"/>
        <v>0.12290769130374353</v>
      </c>
      <c r="GN70" s="14">
        <f t="shared" ref="GN70:GT70" si="222">GM13/GM$7*GN42</f>
        <v>0.13511167508775568</v>
      </c>
      <c r="GO70" s="14">
        <f t="shared" si="222"/>
        <v>0.1275626978898923</v>
      </c>
      <c r="GP70" s="14">
        <f t="shared" si="222"/>
        <v>0.12363917414840515</v>
      </c>
      <c r="GQ70" s="14">
        <f t="shared" si="222"/>
        <v>0.12572054607717698</v>
      </c>
      <c r="GR70" s="14">
        <f t="shared" si="222"/>
        <v>0.12295039597851698</v>
      </c>
      <c r="GS70" s="14">
        <f t="shared" si="222"/>
        <v>0.11711686403499959</v>
      </c>
      <c r="GT70" s="14" t="e">
        <f t="shared" si="222"/>
        <v>#N/A</v>
      </c>
    </row>
    <row r="71" spans="2:202" x14ac:dyDescent="0.2">
      <c r="B71" t="str">
        <f t="shared" si="173"/>
        <v xml:space="preserve">  Transportation and public utilities</v>
      </c>
      <c r="D71" s="13">
        <f t="shared" ref="D71:AI71" si="223">C14/C$7*D43</f>
        <v>-0.18632530421830459</v>
      </c>
      <c r="E71" s="13">
        <f t="shared" si="223"/>
        <v>-0.29645228585629835</v>
      </c>
      <c r="F71" s="13">
        <f t="shared" si="223"/>
        <v>-6.1503148556747413E-2</v>
      </c>
      <c r="G71" s="13">
        <f t="shared" si="223"/>
        <v>-0.34831085680987894</v>
      </c>
      <c r="H71" s="13">
        <f t="shared" si="223"/>
        <v>4.2415772294502906E-2</v>
      </c>
      <c r="I71" s="13">
        <f t="shared" si="223"/>
        <v>-8.2471229144753019E-3</v>
      </c>
      <c r="J71" s="13">
        <f t="shared" si="223"/>
        <v>-0.23579266036858976</v>
      </c>
      <c r="K71" s="13">
        <f t="shared" si="223"/>
        <v>0.16161848573980986</v>
      </c>
      <c r="L71" s="13">
        <f t="shared" si="223"/>
        <v>7.3418765729558355E-2</v>
      </c>
      <c r="M71" s="13">
        <f t="shared" si="223"/>
        <v>-0.1920762147877412</v>
      </c>
      <c r="N71" s="13">
        <f t="shared" si="223"/>
        <v>-6.7390230753563138E-2</v>
      </c>
      <c r="O71" s="13">
        <f t="shared" si="223"/>
        <v>-0.16605815387250106</v>
      </c>
      <c r="P71" s="13">
        <f t="shared" si="223"/>
        <v>0.46152039572474246</v>
      </c>
      <c r="Q71" s="13">
        <f t="shared" si="223"/>
        <v>0.32438593123368292</v>
      </c>
      <c r="R71" s="13">
        <f t="shared" si="223"/>
        <v>0.39766562515456644</v>
      </c>
      <c r="S71" s="13">
        <f t="shared" si="223"/>
        <v>0.45987840338828812</v>
      </c>
      <c r="T71" s="13">
        <f t="shared" si="223"/>
        <v>0.21725149331713578</v>
      </c>
      <c r="U71" s="13">
        <f t="shared" si="223"/>
        <v>0.1673398538636939</v>
      </c>
      <c r="V71" s="13">
        <f t="shared" si="223"/>
        <v>0.20321404450728164</v>
      </c>
      <c r="W71" s="13">
        <f t="shared" si="223"/>
        <v>8.2609736678104409E-2</v>
      </c>
      <c r="X71" s="13">
        <f t="shared" si="223"/>
        <v>0.11657198020307451</v>
      </c>
      <c r="Y71" s="13">
        <f t="shared" si="223"/>
        <v>8.1038906108592906E-2</v>
      </c>
      <c r="Z71" s="13">
        <f t="shared" si="223"/>
        <v>0.20185772343339911</v>
      </c>
      <c r="AA71" s="13">
        <f t="shared" si="223"/>
        <v>0.60382581440181027</v>
      </c>
      <c r="AB71" s="13">
        <f t="shared" si="223"/>
        <v>0.14011612284090599</v>
      </c>
      <c r="AC71" s="13">
        <f t="shared" si="223"/>
        <v>0.32254467679317139</v>
      </c>
      <c r="AD71" s="13">
        <f t="shared" si="223"/>
        <v>7.1694742877178919E-2</v>
      </c>
      <c r="AE71" s="13">
        <f t="shared" si="223"/>
        <v>2.2231754415176538E-2</v>
      </c>
      <c r="AF71" s="13">
        <f t="shared" si="223"/>
        <v>0.32698946653847488</v>
      </c>
      <c r="AG71" s="13">
        <f t="shared" si="223"/>
        <v>0.26793327368231468</v>
      </c>
      <c r="AH71" s="13">
        <f t="shared" si="223"/>
        <v>4.8306793033205175E-2</v>
      </c>
      <c r="AI71" s="13">
        <f t="shared" si="223"/>
        <v>0.13559741074443232</v>
      </c>
      <c r="AJ71" s="13">
        <f t="shared" ref="AJ71:BO71" si="224">AI14/AI$7*AJ43</f>
        <v>-2.1225779320896553E-2</v>
      </c>
      <c r="AK71" s="13">
        <f t="shared" si="224"/>
        <v>0.37780978960049705</v>
      </c>
      <c r="AL71" s="13">
        <f t="shared" si="224"/>
        <v>0.20004111172999819</v>
      </c>
      <c r="AM71" s="13">
        <f t="shared" si="224"/>
        <v>3.2404868467813097E-2</v>
      </c>
      <c r="AN71" s="13">
        <f t="shared" si="224"/>
        <v>0.54482636801419526</v>
      </c>
      <c r="AO71" s="13">
        <f t="shared" si="224"/>
        <v>0.35249639941431787</v>
      </c>
      <c r="AP71" s="13">
        <f t="shared" si="224"/>
        <v>0.54751792393579313</v>
      </c>
      <c r="AQ71" s="13">
        <f t="shared" si="224"/>
        <v>0.22354012442134111</v>
      </c>
      <c r="AR71" s="13">
        <f t="shared" si="224"/>
        <v>0.34374910282939775</v>
      </c>
      <c r="AS71" s="13">
        <f t="shared" si="224"/>
        <v>3.8695162471329425E-2</v>
      </c>
      <c r="AT71" s="13">
        <f t="shared" si="224"/>
        <v>-8.7278481456390056E-2</v>
      </c>
      <c r="AU71" s="13">
        <f t="shared" si="224"/>
        <v>0.54504413176101918</v>
      </c>
      <c r="AV71" s="13">
        <f t="shared" si="224"/>
        <v>-0.191257284023754</v>
      </c>
      <c r="AW71" s="13">
        <f t="shared" si="224"/>
        <v>0.19150791168118919</v>
      </c>
      <c r="AX71" s="13">
        <f t="shared" si="224"/>
        <v>-3.0492036058394876E-2</v>
      </c>
      <c r="AY71" s="13">
        <f t="shared" si="224"/>
        <v>-0.40709880746740723</v>
      </c>
      <c r="AZ71" s="13">
        <f t="shared" si="224"/>
        <v>3.2012685475594112E-2</v>
      </c>
      <c r="BA71" s="13">
        <f t="shared" si="224"/>
        <v>-0.25297559916282281</v>
      </c>
      <c r="BB71" s="13">
        <f t="shared" si="224"/>
        <v>3.4030093048244947E-2</v>
      </c>
      <c r="BC71" s="13">
        <f t="shared" si="224"/>
        <v>3.4202262579192108E-2</v>
      </c>
      <c r="BD71" s="13">
        <f t="shared" si="224"/>
        <v>-0.25067214822737816</v>
      </c>
      <c r="BE71" s="13">
        <f t="shared" si="224"/>
        <v>1.0761585450517447E-2</v>
      </c>
      <c r="BF71" s="13">
        <f t="shared" si="224"/>
        <v>-0.60134445394847236</v>
      </c>
      <c r="BG71" s="13">
        <f t="shared" si="224"/>
        <v>0.7468842643704251</v>
      </c>
      <c r="BH71" s="13">
        <f t="shared" si="224"/>
        <v>0.143656004295274</v>
      </c>
      <c r="BI71" s="13">
        <f t="shared" si="224"/>
        <v>-6.5554465653913388E-2</v>
      </c>
      <c r="BJ71" s="13">
        <f t="shared" si="224"/>
        <v>0.17267355890785302</v>
      </c>
      <c r="BK71" s="13">
        <f t="shared" si="224"/>
        <v>-0.25141493311060475</v>
      </c>
      <c r="BL71" s="13">
        <f t="shared" si="224"/>
        <v>0.10968841741409516</v>
      </c>
      <c r="BM71" s="13">
        <f t="shared" si="224"/>
        <v>0.31558384550732854</v>
      </c>
      <c r="BN71" s="13">
        <f t="shared" si="224"/>
        <v>9.6848360020751992E-2</v>
      </c>
      <c r="BO71" s="13">
        <f t="shared" si="224"/>
        <v>0.22579289008919307</v>
      </c>
      <c r="BP71" s="13">
        <f t="shared" ref="BP71:CU71" si="225">BO14/BO$7*BP43</f>
        <v>-0.55283867119942631</v>
      </c>
      <c r="BQ71" s="13">
        <f t="shared" si="225"/>
        <v>0.93142552564865533</v>
      </c>
      <c r="BR71" s="13">
        <f t="shared" si="225"/>
        <v>0.55164060160572426</v>
      </c>
      <c r="BS71" s="13">
        <f t="shared" si="225"/>
        <v>-0.16777392659166437</v>
      </c>
      <c r="BT71" s="13">
        <f t="shared" si="225"/>
        <v>0.2788223278664882</v>
      </c>
      <c r="BU71" s="13">
        <f t="shared" si="225"/>
        <v>-0.27984234519867929</v>
      </c>
      <c r="BV71" s="13">
        <f t="shared" si="225"/>
        <v>-0.65807322443434113</v>
      </c>
      <c r="BW71" s="13">
        <f t="shared" si="225"/>
        <v>1.3329117331530085</v>
      </c>
      <c r="BX71" s="13">
        <f t="shared" si="225"/>
        <v>0.29401647107291373</v>
      </c>
      <c r="BY71" s="13">
        <f t="shared" si="225"/>
        <v>0.15337850759255436</v>
      </c>
      <c r="BZ71" s="13">
        <f t="shared" si="225"/>
        <v>-2.1699782680035695E-2</v>
      </c>
      <c r="CA71" s="13">
        <f t="shared" si="225"/>
        <v>6.582847096152622E-2</v>
      </c>
      <c r="CB71" s="13">
        <f t="shared" si="225"/>
        <v>-0.11221922561746393</v>
      </c>
      <c r="CC71" s="13">
        <f t="shared" si="225"/>
        <v>2.9790823904534188E-2</v>
      </c>
      <c r="CD71" s="13">
        <f t="shared" si="225"/>
        <v>0.28496215718576179</v>
      </c>
      <c r="CE71" s="13">
        <f t="shared" si="225"/>
        <v>-8.1923102910609863E-2</v>
      </c>
      <c r="CF71" s="13">
        <f t="shared" si="225"/>
        <v>-5.5071112240188246E-3</v>
      </c>
      <c r="CG71" s="13">
        <f t="shared" si="225"/>
        <v>-4.2780091702075201E-3</v>
      </c>
      <c r="CH71" s="13">
        <f t="shared" si="225"/>
        <v>0.23713888354654394</v>
      </c>
      <c r="CI71" s="13">
        <f t="shared" si="225"/>
        <v>-0.11613172912771692</v>
      </c>
      <c r="CJ71" s="13">
        <f t="shared" si="225"/>
        <v>-0.25929185727004644</v>
      </c>
      <c r="CK71" s="13">
        <f t="shared" si="225"/>
        <v>-0.42251679547154647</v>
      </c>
      <c r="CL71" s="13">
        <f t="shared" si="225"/>
        <v>-0.55583687774784185</v>
      </c>
      <c r="CM71" s="13">
        <f t="shared" si="225"/>
        <v>-0.18924012432073173</v>
      </c>
      <c r="CN71" s="13">
        <f t="shared" si="225"/>
        <v>-7.9294546558409895E-2</v>
      </c>
      <c r="CO71" s="13">
        <f t="shared" si="225"/>
        <v>0.17747245969382094</v>
      </c>
      <c r="CP71" s="13">
        <f t="shared" si="225"/>
        <v>-0.21994946114579753</v>
      </c>
      <c r="CQ71" s="13">
        <f t="shared" si="225"/>
        <v>-6.316003235071288E-2</v>
      </c>
      <c r="CR71" s="13">
        <f t="shared" si="225"/>
        <v>-0.17435266068934313</v>
      </c>
      <c r="CS71" s="13">
        <f t="shared" si="225"/>
        <v>-3.7112759120517449E-3</v>
      </c>
      <c r="CT71" s="13">
        <f t="shared" si="225"/>
        <v>-8.7612089741595386E-2</v>
      </c>
      <c r="CU71" s="13">
        <f t="shared" si="225"/>
        <v>-8.639323049485767E-2</v>
      </c>
      <c r="CV71" s="13">
        <f t="shared" ref="CV71:EA71" si="226">CU14/CU$7*CV43</f>
        <v>0.23058212674488532</v>
      </c>
      <c r="CW71" s="13">
        <f t="shared" si="226"/>
        <v>2.8146917008028748E-2</v>
      </c>
      <c r="CX71" s="13">
        <f t="shared" si="226"/>
        <v>0.10950436415624652</v>
      </c>
      <c r="CY71" s="13">
        <f t="shared" si="226"/>
        <v>-0.18976268115950248</v>
      </c>
      <c r="CZ71" s="13">
        <f t="shared" si="226"/>
        <v>-0.12448064985056145</v>
      </c>
      <c r="DA71" s="13">
        <f t="shared" si="226"/>
        <v>-0.10818854761455196</v>
      </c>
      <c r="DB71" s="13">
        <f t="shared" si="226"/>
        <v>7.7672916416979959E-2</v>
      </c>
      <c r="DC71" s="13">
        <f t="shared" si="226"/>
        <v>0.12812452573362726</v>
      </c>
      <c r="DD71" s="13">
        <f t="shared" si="226"/>
        <v>2.4723707473740295E-2</v>
      </c>
      <c r="DE71" s="13">
        <f t="shared" si="226"/>
        <v>5.82094402314529E-2</v>
      </c>
      <c r="DF71" s="13">
        <f t="shared" si="226"/>
        <v>-3.0939235387565937E-2</v>
      </c>
      <c r="DG71" s="13">
        <f t="shared" si="226"/>
        <v>0.1965129842436005</v>
      </c>
      <c r="DH71" s="13">
        <f t="shared" si="226"/>
        <v>9.8423433242138605E-2</v>
      </c>
      <c r="DI71" s="13">
        <f t="shared" si="226"/>
        <v>1.2384317866488295E-2</v>
      </c>
      <c r="DJ71" s="13">
        <f t="shared" si="226"/>
        <v>3.3026448037465031E-2</v>
      </c>
      <c r="DK71" s="13">
        <f t="shared" si="226"/>
        <v>-2.1962468871261003E-2</v>
      </c>
      <c r="DL71" s="13">
        <f t="shared" si="226"/>
        <v>-2.3236631814433261E-2</v>
      </c>
      <c r="DM71" s="13">
        <f t="shared" si="226"/>
        <v>-0.16468642875088804</v>
      </c>
      <c r="DN71" s="13">
        <f t="shared" si="226"/>
        <v>-0.27472364138124844</v>
      </c>
      <c r="DO71" s="13">
        <f t="shared" si="226"/>
        <v>-0.19671942918600205</v>
      </c>
      <c r="DP71" s="13">
        <f t="shared" si="226"/>
        <v>-0.43183477059163339</v>
      </c>
      <c r="DQ71" s="13">
        <f t="shared" si="226"/>
        <v>-0.17819954653677214</v>
      </c>
      <c r="DR71" s="13">
        <f t="shared" si="226"/>
        <v>-0.15251488592844042</v>
      </c>
      <c r="DS71" s="13">
        <f t="shared" si="226"/>
        <v>-0.10995649312601599</v>
      </c>
      <c r="DT71" s="13">
        <f t="shared" si="226"/>
        <v>-5.8391981002513992E-2</v>
      </c>
      <c r="DU71" s="13">
        <f t="shared" si="226"/>
        <v>8.5514124015332926E-2</v>
      </c>
      <c r="DV71" s="13">
        <f t="shared" si="226"/>
        <v>0.11582552578964626</v>
      </c>
      <c r="DW71" s="13">
        <f t="shared" si="226"/>
        <v>7.8218526290442653E-2</v>
      </c>
      <c r="DX71" s="13">
        <f t="shared" si="226"/>
        <v>9.0956068045221231E-2</v>
      </c>
      <c r="DY71" s="13">
        <f t="shared" si="226"/>
        <v>0.13365609886099797</v>
      </c>
      <c r="DZ71" s="13">
        <f t="shared" si="226"/>
        <v>-6.2739122197015162E-2</v>
      </c>
      <c r="EA71" s="13">
        <f t="shared" si="226"/>
        <v>4.0885412216142628E-2</v>
      </c>
      <c r="EB71" s="13">
        <f t="shared" ref="EB71:FG71" si="227">EA14/EA$7*EB43</f>
        <v>5.4848066253088322E-2</v>
      </c>
      <c r="EC71" s="13">
        <f t="shared" si="227"/>
        <v>-2.7282202088035864E-3</v>
      </c>
      <c r="ED71" s="13">
        <f t="shared" si="227"/>
        <v>-5.7477661800737059E-2</v>
      </c>
      <c r="EE71" s="13">
        <f t="shared" si="227"/>
        <v>-4.7419307333092714E-2</v>
      </c>
      <c r="EF71" s="13">
        <f t="shared" si="227"/>
        <v>0.12559376102495251</v>
      </c>
      <c r="EG71" s="13">
        <f t="shared" si="227"/>
        <v>0.14156171586608249</v>
      </c>
      <c r="EH71" s="13">
        <f t="shared" si="227"/>
        <v>0.17915640889310663</v>
      </c>
      <c r="EI71" s="13">
        <f t="shared" si="227"/>
        <v>0.25491133893387491</v>
      </c>
      <c r="EJ71" s="13">
        <f t="shared" si="227"/>
        <v>0.2405006498572248</v>
      </c>
      <c r="EK71" s="13">
        <f t="shared" si="227"/>
        <v>0.14896663936580853</v>
      </c>
      <c r="EL71" s="13">
        <f t="shared" si="227"/>
        <v>0.16940774801105196</v>
      </c>
      <c r="EM71" s="13">
        <f t="shared" si="227"/>
        <v>0.19804664765871016</v>
      </c>
      <c r="EN71" s="13">
        <f t="shared" si="227"/>
        <v>-6.0041521650857936E-3</v>
      </c>
      <c r="EO71" s="13">
        <f t="shared" si="227"/>
        <v>0.19891194598664189</v>
      </c>
      <c r="EP71" s="13">
        <f t="shared" si="227"/>
        <v>0.29051949383202486</v>
      </c>
      <c r="EQ71" s="13">
        <f t="shared" si="227"/>
        <v>-2.0245756947498907E-3</v>
      </c>
      <c r="ER71" s="13">
        <f t="shared" si="227"/>
        <v>0.16722567955674789</v>
      </c>
      <c r="ES71" s="13">
        <f t="shared" si="227"/>
        <v>0.21163693358975252</v>
      </c>
      <c r="ET71" s="13">
        <f t="shared" si="227"/>
        <v>0.11341736388276409</v>
      </c>
      <c r="EU71" s="13">
        <f t="shared" si="227"/>
        <v>9.0823791459231154E-2</v>
      </c>
      <c r="EV71" s="13">
        <f t="shared" si="227"/>
        <v>6.4668222266670974E-2</v>
      </c>
      <c r="EW71" s="13">
        <f t="shared" si="227"/>
        <v>9.068788595083449E-2</v>
      </c>
      <c r="EX71" s="13">
        <f t="shared" si="227"/>
        <v>0.16869071326368043</v>
      </c>
      <c r="EY71" s="13">
        <f t="shared" si="227"/>
        <v>0.11745969848372796</v>
      </c>
      <c r="EZ71" s="13">
        <f t="shared" si="227"/>
        <v>2.3649412930306181E-2</v>
      </c>
      <c r="FA71" s="13">
        <f t="shared" si="227"/>
        <v>-2.2199999965506678E-3</v>
      </c>
      <c r="FB71" s="13">
        <f t="shared" si="227"/>
        <v>0.10799426336285048</v>
      </c>
      <c r="FC71" s="13">
        <f t="shared" si="227"/>
        <v>9.4126381400969211E-2</v>
      </c>
      <c r="FD71" s="13">
        <f t="shared" si="227"/>
        <v>4.4706322943232589E-2</v>
      </c>
      <c r="FE71" s="13">
        <f t="shared" si="227"/>
        <v>4.7119528911803294E-4</v>
      </c>
      <c r="FF71" s="13">
        <f t="shared" si="227"/>
        <v>1.6156938592826475E-2</v>
      </c>
      <c r="FG71" s="14">
        <f t="shared" si="227"/>
        <v>2.0251952120387523E-2</v>
      </c>
      <c r="FH71" s="14">
        <f t="shared" ref="FH71:GM71" si="228">FG14/FG$7*FH43</f>
        <v>2.1553686782158486E-2</v>
      </c>
      <c r="FI71" s="14">
        <f t="shared" si="228"/>
        <v>1.7849436223877118E-2</v>
      </c>
      <c r="FJ71" s="14">
        <f t="shared" si="228"/>
        <v>1.9974379612745886E-2</v>
      </c>
      <c r="FK71" s="14">
        <f t="shared" si="228"/>
        <v>1.7829817750360202E-2</v>
      </c>
      <c r="FL71" s="14">
        <f t="shared" si="228"/>
        <v>2.8737511436955697E-3</v>
      </c>
      <c r="FM71" s="14">
        <f t="shared" si="228"/>
        <v>-2.625405461162347E-3</v>
      </c>
      <c r="FN71" s="14">
        <f t="shared" si="228"/>
        <v>2.9229456207438042E-3</v>
      </c>
      <c r="FO71" s="14">
        <f t="shared" si="228"/>
        <v>-1.0283409507151641E-3</v>
      </c>
      <c r="FP71" s="14">
        <f t="shared" si="228"/>
        <v>-9.1827930899113439E-3</v>
      </c>
      <c r="FQ71" s="14">
        <f t="shared" si="228"/>
        <v>-1.3183507659336107E-2</v>
      </c>
      <c r="FR71" s="14">
        <f t="shared" si="228"/>
        <v>-1.9769519672434583E-2</v>
      </c>
      <c r="FS71" s="14">
        <f t="shared" si="228"/>
        <v>-1.2711525255190571E-2</v>
      </c>
      <c r="FT71" s="14">
        <f t="shared" si="228"/>
        <v>-2.2528875653938657E-2</v>
      </c>
      <c r="FU71" s="14">
        <f t="shared" si="228"/>
        <v>-2.0332166405002374E-2</v>
      </c>
      <c r="FV71" s="14">
        <f t="shared" si="228"/>
        <v>-1.6709323298984245E-2</v>
      </c>
      <c r="FW71" s="14">
        <f t="shared" si="228"/>
        <v>-1.6489278570635479E-3</v>
      </c>
      <c r="FX71" s="14">
        <f t="shared" si="228"/>
        <v>-5.2294306578242111E-3</v>
      </c>
      <c r="FY71" s="14">
        <f t="shared" si="228"/>
        <v>1.4441989701268962E-3</v>
      </c>
      <c r="FZ71" s="14">
        <f t="shared" si="228"/>
        <v>9.0558567968667802E-3</v>
      </c>
      <c r="GA71" s="14">
        <f t="shared" si="228"/>
        <v>1.8210865455252818E-2</v>
      </c>
      <c r="GB71" s="14">
        <f t="shared" si="228"/>
        <v>1.6632803849359837E-2</v>
      </c>
      <c r="GC71" s="14">
        <f t="shared" si="228"/>
        <v>1.8724152783852421E-2</v>
      </c>
      <c r="GD71" s="14">
        <f t="shared" si="228"/>
        <v>2.0176225672672975E-2</v>
      </c>
      <c r="GE71" s="14">
        <f t="shared" si="228"/>
        <v>2.7489271277238873E-2</v>
      </c>
      <c r="GF71" s="14">
        <f t="shared" si="228"/>
        <v>1.986909151339563E-2</v>
      </c>
      <c r="GG71" s="14">
        <f t="shared" si="228"/>
        <v>1.8723451966411866E-2</v>
      </c>
      <c r="GH71" s="14">
        <f t="shared" si="228"/>
        <v>1.7019523146906974E-2</v>
      </c>
      <c r="GI71" s="14">
        <f t="shared" si="228"/>
        <v>2.2793009788654339E-2</v>
      </c>
      <c r="GJ71" s="14">
        <f t="shared" si="228"/>
        <v>1.3785331579872646E-2</v>
      </c>
      <c r="GK71" s="14">
        <f t="shared" si="228"/>
        <v>1.2787007890980643E-2</v>
      </c>
      <c r="GL71" s="14">
        <f t="shared" si="228"/>
        <v>1.3458809885400212E-2</v>
      </c>
      <c r="GM71" s="14">
        <f t="shared" si="228"/>
        <v>1.9804820643704004E-2</v>
      </c>
      <c r="GN71" s="14">
        <f t="shared" ref="GN71:GT71" si="229">GM14/GM$7*GN43</f>
        <v>1.2938616437136299E-2</v>
      </c>
      <c r="GO71" s="14">
        <f t="shared" si="229"/>
        <v>1.3768720461774277E-2</v>
      </c>
      <c r="GP71" s="14">
        <f t="shared" si="229"/>
        <v>1.3988233360492458E-2</v>
      </c>
      <c r="GQ71" s="14">
        <f t="shared" si="229"/>
        <v>2.1427934540069079E-2</v>
      </c>
      <c r="GR71" s="14">
        <f t="shared" si="229"/>
        <v>1.4142437672531928E-2</v>
      </c>
      <c r="GS71" s="14">
        <f t="shared" si="229"/>
        <v>1.3818350889859264E-2</v>
      </c>
      <c r="GT71" s="14" t="e">
        <f t="shared" si="229"/>
        <v>#N/A</v>
      </c>
    </row>
    <row r="72" spans="2:202" x14ac:dyDescent="0.2">
      <c r="B72" t="str">
        <f t="shared" si="173"/>
        <v xml:space="preserve">  Information</v>
      </c>
      <c r="D72" s="13">
        <f t="shared" ref="D72:AI72" si="230">C15/C$7*D44</f>
        <v>9.7769244813748171E-2</v>
      </c>
      <c r="E72" s="13">
        <f t="shared" si="230"/>
        <v>6.4817829998958937E-2</v>
      </c>
      <c r="F72" s="13">
        <f t="shared" si="230"/>
        <v>4.0428027376337453E-2</v>
      </c>
      <c r="G72" s="13">
        <f t="shared" si="230"/>
        <v>0.12168482826710653</v>
      </c>
      <c r="H72" s="13">
        <f t="shared" si="230"/>
        <v>6.1939651844181633E-2</v>
      </c>
      <c r="I72" s="13">
        <f t="shared" si="230"/>
        <v>7.7846068987927397E-2</v>
      </c>
      <c r="J72" s="13">
        <f t="shared" si="230"/>
        <v>0.17959262745989124</v>
      </c>
      <c r="K72" s="13">
        <f t="shared" si="230"/>
        <v>0.24778122487195794</v>
      </c>
      <c r="L72" s="13">
        <f t="shared" si="230"/>
        <v>-5.9635198896111082E-2</v>
      </c>
      <c r="M72" s="13">
        <f t="shared" si="230"/>
        <v>-6.1154924918957972E-2</v>
      </c>
      <c r="N72" s="13">
        <f t="shared" si="230"/>
        <v>5.0828068171792022E-2</v>
      </c>
      <c r="O72" s="13">
        <f t="shared" si="230"/>
        <v>-0.16068069848580049</v>
      </c>
      <c r="P72" s="13">
        <f t="shared" si="230"/>
        <v>0.12862061018012744</v>
      </c>
      <c r="Q72" s="13">
        <f t="shared" si="230"/>
        <v>-0.31265547871526728</v>
      </c>
      <c r="R72" s="13">
        <f t="shared" si="230"/>
        <v>0.80526540792691126</v>
      </c>
      <c r="S72" s="13">
        <f t="shared" si="230"/>
        <v>-0.48037933084533202</v>
      </c>
      <c r="T72" s="13">
        <f t="shared" si="230"/>
        <v>4.7384937619103742E-2</v>
      </c>
      <c r="U72" s="13">
        <f t="shared" si="230"/>
        <v>6.9562327291463777E-2</v>
      </c>
      <c r="V72" s="13">
        <f t="shared" si="230"/>
        <v>-7.8453005028387025E-4</v>
      </c>
      <c r="W72" s="13">
        <f t="shared" si="230"/>
        <v>0.13767050921042923</v>
      </c>
      <c r="X72" s="13">
        <f t="shared" si="230"/>
        <v>0.28775706528432948</v>
      </c>
      <c r="Y72" s="13">
        <f t="shared" si="230"/>
        <v>0.18762839796340777</v>
      </c>
      <c r="Z72" s="13">
        <f t="shared" si="230"/>
        <v>0.10599965354365815</v>
      </c>
      <c r="AA72" s="13">
        <f t="shared" si="230"/>
        <v>0.14050119783822484</v>
      </c>
      <c r="AB72" s="13">
        <f t="shared" si="230"/>
        <v>0.14702904260635544</v>
      </c>
      <c r="AC72" s="13">
        <f t="shared" si="230"/>
        <v>-0.10309719258470641</v>
      </c>
      <c r="AD72" s="13">
        <f t="shared" si="230"/>
        <v>0.12810762372840537</v>
      </c>
      <c r="AE72" s="13">
        <f t="shared" si="230"/>
        <v>0.37764066397319412</v>
      </c>
      <c r="AF72" s="13">
        <f t="shared" si="230"/>
        <v>0.17134780705268177</v>
      </c>
      <c r="AG72" s="13">
        <f t="shared" si="230"/>
        <v>0.42543029906822971</v>
      </c>
      <c r="AH72" s="13">
        <f t="shared" si="230"/>
        <v>0.58722577216555127</v>
      </c>
      <c r="AI72" s="13">
        <f t="shared" si="230"/>
        <v>-0.94999229733468227</v>
      </c>
      <c r="AJ72" s="13">
        <f t="shared" ref="AJ72:BO72" si="231">AI15/AI$7*AJ44</f>
        <v>0.22454675725580683</v>
      </c>
      <c r="AK72" s="13">
        <f t="shared" si="231"/>
        <v>0.2444950842622805</v>
      </c>
      <c r="AL72" s="13">
        <f t="shared" si="231"/>
        <v>0.29256537551393835</v>
      </c>
      <c r="AM72" s="13">
        <f t="shared" si="231"/>
        <v>0.32746513894298629</v>
      </c>
      <c r="AN72" s="13">
        <f t="shared" si="231"/>
        <v>0.30939247111702017</v>
      </c>
      <c r="AO72" s="13">
        <f t="shared" si="231"/>
        <v>0.13819796216101848</v>
      </c>
      <c r="AP72" s="13">
        <f t="shared" si="231"/>
        <v>0.2097697974987007</v>
      </c>
      <c r="AQ72" s="13">
        <f t="shared" si="231"/>
        <v>0.37873710871235788</v>
      </c>
      <c r="AR72" s="13">
        <f t="shared" si="231"/>
        <v>2.479007169821611E-2</v>
      </c>
      <c r="AS72" s="13">
        <f t="shared" si="231"/>
        <v>0.22402641956233918</v>
      </c>
      <c r="AT72" s="13">
        <f t="shared" si="231"/>
        <v>-0.18444681522902071</v>
      </c>
      <c r="AU72" s="13">
        <f t="shared" si="231"/>
        <v>0.12060526529134039</v>
      </c>
      <c r="AV72" s="13">
        <f t="shared" si="231"/>
        <v>0.31951419937036196</v>
      </c>
      <c r="AW72" s="13">
        <f t="shared" si="231"/>
        <v>0.27444556345401949</v>
      </c>
      <c r="AX72" s="13">
        <f t="shared" si="231"/>
        <v>0.23110661730177234</v>
      </c>
      <c r="AY72" s="13">
        <f t="shared" si="231"/>
        <v>0.10699315493581189</v>
      </c>
      <c r="AZ72" s="13">
        <f t="shared" si="231"/>
        <v>9.7995072467487856E-2</v>
      </c>
      <c r="BA72" s="13">
        <f t="shared" si="231"/>
        <v>0.25302101298848945</v>
      </c>
      <c r="BB72" s="13">
        <f t="shared" si="231"/>
        <v>0.20795601984876622</v>
      </c>
      <c r="BC72" s="13">
        <f t="shared" si="231"/>
        <v>0.25598458914823063</v>
      </c>
      <c r="BD72" s="13">
        <f t="shared" si="231"/>
        <v>0.29770441341660442</v>
      </c>
      <c r="BE72" s="13">
        <f t="shared" si="231"/>
        <v>0.12134784207919591</v>
      </c>
      <c r="BF72" s="13">
        <f t="shared" si="231"/>
        <v>0.22638674793528871</v>
      </c>
      <c r="BG72" s="13">
        <f t="shared" si="231"/>
        <v>0.23380060769697944</v>
      </c>
      <c r="BH72" s="13">
        <f t="shared" si="231"/>
        <v>0.23398810380519611</v>
      </c>
      <c r="BI72" s="13">
        <f t="shared" si="231"/>
        <v>0.18168269948442856</v>
      </c>
      <c r="BJ72" s="13">
        <f t="shared" si="231"/>
        <v>0.92449407458682009</v>
      </c>
      <c r="BK72" s="13">
        <f t="shared" si="231"/>
        <v>0.24561817639609526</v>
      </c>
      <c r="BL72" s="13">
        <f t="shared" si="231"/>
        <v>0.59553119437601854</v>
      </c>
      <c r="BM72" s="13">
        <f t="shared" si="231"/>
        <v>0.56498738029210993</v>
      </c>
      <c r="BN72" s="13">
        <f t="shared" si="231"/>
        <v>0.57511484663979273</v>
      </c>
      <c r="BO72" s="13">
        <f t="shared" si="231"/>
        <v>0.25599279105685951</v>
      </c>
      <c r="BP72" s="13">
        <f t="shared" ref="BP72:CU72" si="232">BO15/BO$7*BP44</f>
        <v>0.46228331749522289</v>
      </c>
      <c r="BQ72" s="13">
        <f t="shared" si="232"/>
        <v>-0.12479927114193239</v>
      </c>
      <c r="BR72" s="13">
        <f t="shared" si="232"/>
        <v>0.26431840524929662</v>
      </c>
      <c r="BS72" s="13">
        <f t="shared" si="232"/>
        <v>0.34026778829938692</v>
      </c>
      <c r="BT72" s="13">
        <f t="shared" si="232"/>
        <v>0.43053277614731278</v>
      </c>
      <c r="BU72" s="13">
        <f t="shared" si="232"/>
        <v>0.50832813982331437</v>
      </c>
      <c r="BV72" s="13">
        <f t="shared" si="232"/>
        <v>0.15431793602002311</v>
      </c>
      <c r="BW72" s="13">
        <f t="shared" si="232"/>
        <v>0.21172947943024398</v>
      </c>
      <c r="BX72" s="13">
        <f t="shared" si="232"/>
        <v>0.22002071963020217</v>
      </c>
      <c r="BY72" s="13">
        <f t="shared" si="232"/>
        <v>0.40616411653580209</v>
      </c>
      <c r="BZ72" s="13">
        <f t="shared" si="232"/>
        <v>0.36644227935014922</v>
      </c>
      <c r="CA72" s="13">
        <f t="shared" si="232"/>
        <v>0.7702329836916687</v>
      </c>
      <c r="CB72" s="13">
        <f t="shared" si="232"/>
        <v>0.37749991972727787</v>
      </c>
      <c r="CC72" s="13">
        <f t="shared" si="232"/>
        <v>1.0727434739272619</v>
      </c>
      <c r="CD72" s="13">
        <f t="shared" si="232"/>
        <v>0.23370442891601495</v>
      </c>
      <c r="CE72" s="13">
        <f t="shared" si="232"/>
        <v>1.3230394576948481</v>
      </c>
      <c r="CF72" s="13">
        <f t="shared" si="232"/>
        <v>1.0169534907245286</v>
      </c>
      <c r="CG72" s="13">
        <f t="shared" si="232"/>
        <v>0.95816756070231301</v>
      </c>
      <c r="CH72" s="13">
        <f t="shared" si="232"/>
        <v>0.40513547106015696</v>
      </c>
      <c r="CI72" s="13">
        <f t="shared" si="232"/>
        <v>-6.6712965549238418E-2</v>
      </c>
      <c r="CJ72" s="13">
        <f t="shared" si="232"/>
        <v>-0.32145962797509708</v>
      </c>
      <c r="CK72" s="13">
        <f t="shared" si="232"/>
        <v>-0.50233406797504265</v>
      </c>
      <c r="CL72" s="13">
        <f t="shared" si="232"/>
        <v>-0.22581662114433554</v>
      </c>
      <c r="CM72" s="13">
        <f t="shared" si="232"/>
        <v>-0.45025735397306693</v>
      </c>
      <c r="CN72" s="13">
        <f t="shared" si="232"/>
        <v>-7.5201231979601685E-2</v>
      </c>
      <c r="CO72" s="13">
        <f t="shared" si="232"/>
        <v>-0.15200984158984335</v>
      </c>
      <c r="CP72" s="13">
        <f t="shared" si="232"/>
        <v>-7.0154702257679516E-2</v>
      </c>
      <c r="CQ72" s="13">
        <f t="shared" si="232"/>
        <v>-0.19667252087697085</v>
      </c>
      <c r="CR72" s="13">
        <f t="shared" si="232"/>
        <v>-0.13714918256104111</v>
      </c>
      <c r="CS72" s="13">
        <f t="shared" si="232"/>
        <v>9.7681146754982726E-2</v>
      </c>
      <c r="CT72" s="13">
        <f t="shared" si="232"/>
        <v>0.11279768166929613</v>
      </c>
      <c r="CU72" s="13">
        <f t="shared" si="232"/>
        <v>9.5867975494280694E-2</v>
      </c>
      <c r="CV72" s="13">
        <f t="shared" ref="CV72:EA72" si="233">CU15/CU$7*CV44</f>
        <v>0.131708836275028</v>
      </c>
      <c r="CW72" s="13">
        <f t="shared" si="233"/>
        <v>-5.8583841099378219E-2</v>
      </c>
      <c r="CX72" s="13">
        <f t="shared" si="233"/>
        <v>0.15440850991558436</v>
      </c>
      <c r="CY72" s="13">
        <f t="shared" si="233"/>
        <v>0.20500815487987023</v>
      </c>
      <c r="CZ72" s="13">
        <f t="shared" si="233"/>
        <v>8.4653716250700353E-2</v>
      </c>
      <c r="DA72" s="13">
        <f t="shared" si="233"/>
        <v>9.3207757781994777E-2</v>
      </c>
      <c r="DB72" s="13">
        <f t="shared" si="233"/>
        <v>9.5608645535291387E-2</v>
      </c>
      <c r="DC72" s="13">
        <f t="shared" si="233"/>
        <v>0.14782227250243776</v>
      </c>
      <c r="DD72" s="13">
        <f t="shared" si="233"/>
        <v>0.56463100083272377</v>
      </c>
      <c r="DE72" s="13">
        <f t="shared" si="233"/>
        <v>0.48444226147982961</v>
      </c>
      <c r="DF72" s="13">
        <f t="shared" si="233"/>
        <v>0.27367584921226656</v>
      </c>
      <c r="DG72" s="13">
        <f t="shared" si="233"/>
        <v>0.24743954966109552</v>
      </c>
      <c r="DH72" s="13">
        <f t="shared" si="233"/>
        <v>0.27727582884082991</v>
      </c>
      <c r="DI72" s="13">
        <f t="shared" si="233"/>
        <v>3.6602872071180098E-2</v>
      </c>
      <c r="DJ72" s="13">
        <f t="shared" si="233"/>
        <v>0.15392870627428612</v>
      </c>
      <c r="DK72" s="13">
        <f t="shared" si="233"/>
        <v>0.3380694702392894</v>
      </c>
      <c r="DL72" s="13">
        <f t="shared" si="233"/>
        <v>0.33554952850138969</v>
      </c>
      <c r="DM72" s="13">
        <f t="shared" si="233"/>
        <v>0.36544446888339965</v>
      </c>
      <c r="DN72" s="13">
        <f t="shared" si="233"/>
        <v>0.17041787687088103</v>
      </c>
      <c r="DO72" s="13">
        <f t="shared" si="233"/>
        <v>-6.4999077548949583E-2</v>
      </c>
      <c r="DP72" s="13">
        <f t="shared" si="233"/>
        <v>-0.27590496634925155</v>
      </c>
      <c r="DQ72" s="13">
        <f t="shared" si="233"/>
        <v>-0.27408825528815939</v>
      </c>
      <c r="DR72" s="13">
        <f t="shared" si="233"/>
        <v>-7.9347682376434872E-2</v>
      </c>
      <c r="DS72" s="13">
        <f t="shared" si="233"/>
        <v>5.5124815589018335E-2</v>
      </c>
      <c r="DT72" s="13">
        <f t="shared" si="233"/>
        <v>5.2652063078745495E-2</v>
      </c>
      <c r="DU72" s="13">
        <f t="shared" si="233"/>
        <v>4.4050704390772528E-2</v>
      </c>
      <c r="DV72" s="13">
        <f t="shared" si="233"/>
        <v>0.16996474088870031</v>
      </c>
      <c r="DW72" s="13">
        <f t="shared" si="233"/>
        <v>-2.1082822173316102E-2</v>
      </c>
      <c r="DX72" s="13">
        <f t="shared" si="233"/>
        <v>0.13905368720710296</v>
      </c>
      <c r="DY72" s="13">
        <f t="shared" si="233"/>
        <v>0.17093471813371977</v>
      </c>
      <c r="DZ72" s="13">
        <f t="shared" si="233"/>
        <v>5.185579865514706E-3</v>
      </c>
      <c r="EA72" s="13">
        <f t="shared" si="233"/>
        <v>0.17622756069433571</v>
      </c>
      <c r="EB72" s="13">
        <f t="shared" ref="EB72:FG72" si="234">EA15/EA$7*EB44</f>
        <v>9.957332073586006E-2</v>
      </c>
      <c r="EC72" s="13">
        <f t="shared" si="234"/>
        <v>-0.20604572430873919</v>
      </c>
      <c r="ED72" s="13">
        <f t="shared" si="234"/>
        <v>2.2254855190832368E-2</v>
      </c>
      <c r="EE72" s="13">
        <f t="shared" si="234"/>
        <v>0.17758254265297471</v>
      </c>
      <c r="EF72" s="13">
        <f t="shared" si="234"/>
        <v>0.17426386698793214</v>
      </c>
      <c r="EG72" s="13">
        <f t="shared" si="234"/>
        <v>0.13681092533559461</v>
      </c>
      <c r="EH72" s="13">
        <f t="shared" si="234"/>
        <v>0.23323861981882557</v>
      </c>
      <c r="EI72" s="13">
        <f t="shared" si="234"/>
        <v>0.24086014101522102</v>
      </c>
      <c r="EJ72" s="13">
        <f t="shared" si="234"/>
        <v>0.26270923547500674</v>
      </c>
      <c r="EK72" s="13">
        <f t="shared" si="234"/>
        <v>0.39080032190331288</v>
      </c>
      <c r="EL72" s="13">
        <f t="shared" si="234"/>
        <v>-6.6448133966739181E-2</v>
      </c>
      <c r="EM72" s="13">
        <f t="shared" si="234"/>
        <v>1.159480848211231E-2</v>
      </c>
      <c r="EN72" s="13">
        <f t="shared" si="234"/>
        <v>0.25551138491944037</v>
      </c>
      <c r="EO72" s="13">
        <f t="shared" si="234"/>
        <v>0.5010637127415527</v>
      </c>
      <c r="EP72" s="13">
        <f t="shared" si="234"/>
        <v>0.47158888221128331</v>
      </c>
      <c r="EQ72" s="13">
        <f t="shared" si="234"/>
        <v>0.50109442495921319</v>
      </c>
      <c r="ER72" s="13">
        <f t="shared" si="234"/>
        <v>0.52433610330516756</v>
      </c>
      <c r="ES72" s="13">
        <f t="shared" si="234"/>
        <v>0.50494654669207206</v>
      </c>
      <c r="ET72" s="13">
        <f t="shared" si="234"/>
        <v>0.4505911852959944</v>
      </c>
      <c r="EU72" s="13">
        <f t="shared" si="234"/>
        <v>0.45609322422283521</v>
      </c>
      <c r="EV72" s="13">
        <f t="shared" si="234"/>
        <v>0.24672531325436511</v>
      </c>
      <c r="EW72" s="13">
        <f t="shared" si="234"/>
        <v>0.25813110011596407</v>
      </c>
      <c r="EX72" s="13">
        <f t="shared" si="234"/>
        <v>0.3295481480133392</v>
      </c>
      <c r="EY72" s="13">
        <f t="shared" si="234"/>
        <v>0.39709982884680639</v>
      </c>
      <c r="EZ72" s="13">
        <f t="shared" si="234"/>
        <v>0.6773259026642543</v>
      </c>
      <c r="FA72" s="13">
        <f t="shared" si="234"/>
        <v>0.58863954788157324</v>
      </c>
      <c r="FB72" s="13">
        <f t="shared" si="234"/>
        <v>0.40164871633319932</v>
      </c>
      <c r="FC72" s="13">
        <f t="shared" si="234"/>
        <v>0.95605523352217747</v>
      </c>
      <c r="FD72" s="13">
        <f t="shared" si="234"/>
        <v>0.45275646151527654</v>
      </c>
      <c r="FE72" s="13">
        <f t="shared" si="234"/>
        <v>0.26285238632540364</v>
      </c>
      <c r="FF72" s="13">
        <f t="shared" si="234"/>
        <v>0.18860462142221593</v>
      </c>
      <c r="FG72" s="14">
        <f t="shared" si="234"/>
        <v>0.10423498920683665</v>
      </c>
      <c r="FH72" s="14">
        <f t="shared" ref="FH72:GM72" si="235">FG15/FG$7*FH44</f>
        <v>8.995226258130834E-2</v>
      </c>
      <c r="FI72" s="14">
        <f t="shared" si="235"/>
        <v>8.8161001523617319E-2</v>
      </c>
      <c r="FJ72" s="14">
        <f t="shared" si="235"/>
        <v>8.3731074732037544E-2</v>
      </c>
      <c r="FK72" s="14">
        <f t="shared" si="235"/>
        <v>8.2439129048977558E-2</v>
      </c>
      <c r="FL72" s="14">
        <f t="shared" si="235"/>
        <v>7.3712158233605704E-2</v>
      </c>
      <c r="FM72" s="14">
        <f t="shared" si="235"/>
        <v>7.288367822832563E-2</v>
      </c>
      <c r="FN72" s="14">
        <f t="shared" si="235"/>
        <v>7.6009064132453286E-2</v>
      </c>
      <c r="FO72" s="14">
        <f t="shared" si="235"/>
        <v>7.4134168007380916E-2</v>
      </c>
      <c r="FP72" s="14">
        <f t="shared" si="235"/>
        <v>6.9097622254210275E-2</v>
      </c>
      <c r="FQ72" s="14">
        <f t="shared" si="235"/>
        <v>6.8880115260518682E-2</v>
      </c>
      <c r="FR72" s="14">
        <f t="shared" si="235"/>
        <v>6.7341194857720485E-2</v>
      </c>
      <c r="FS72" s="14">
        <f t="shared" si="235"/>
        <v>9.5170515890994387E-2</v>
      </c>
      <c r="FT72" s="14">
        <f t="shared" si="235"/>
        <v>8.9674592927319746E-2</v>
      </c>
      <c r="FU72" s="14">
        <f t="shared" si="235"/>
        <v>9.0139566230299631E-2</v>
      </c>
      <c r="FV72" s="14">
        <f t="shared" si="235"/>
        <v>9.1709277412236404E-2</v>
      </c>
      <c r="FW72" s="14">
        <f t="shared" si="235"/>
        <v>9.8538136178747515E-2</v>
      </c>
      <c r="FX72" s="14">
        <f t="shared" si="235"/>
        <v>9.5568180916060758E-2</v>
      </c>
      <c r="FY72" s="14">
        <f t="shared" si="235"/>
        <v>9.8155461803887512E-2</v>
      </c>
      <c r="FZ72" s="14">
        <f t="shared" si="235"/>
        <v>0.10093626871679499</v>
      </c>
      <c r="GA72" s="14">
        <f t="shared" si="235"/>
        <v>0.10773980405352368</v>
      </c>
      <c r="GB72" s="14">
        <f t="shared" si="235"/>
        <v>0.10389493896968724</v>
      </c>
      <c r="GC72" s="14">
        <f t="shared" si="235"/>
        <v>0.10450763909021747</v>
      </c>
      <c r="GD72" s="14">
        <f t="shared" si="235"/>
        <v>0.10476873655311078</v>
      </c>
      <c r="GE72" s="14">
        <f t="shared" si="235"/>
        <v>0.1094189035058335</v>
      </c>
      <c r="GF72" s="14">
        <f t="shared" si="235"/>
        <v>0.10434499912911181</v>
      </c>
      <c r="GG72" s="14">
        <f t="shared" si="235"/>
        <v>0.1035023460726102</v>
      </c>
      <c r="GH72" s="14">
        <f t="shared" si="235"/>
        <v>0.10320886643708599</v>
      </c>
      <c r="GI72" s="14">
        <f t="shared" si="235"/>
        <v>0.10805237820819445</v>
      </c>
      <c r="GJ72" s="14">
        <f t="shared" si="235"/>
        <v>0.10260107098888752</v>
      </c>
      <c r="GK72" s="14">
        <f t="shared" si="235"/>
        <v>0.10224521010744241</v>
      </c>
      <c r="GL72" s="14">
        <f t="shared" si="235"/>
        <v>0.10239233937622615</v>
      </c>
      <c r="GM72" s="14">
        <f t="shared" si="235"/>
        <v>0.10764453529780039</v>
      </c>
      <c r="GN72" s="14">
        <f t="shared" ref="GN72:GT72" si="236">GM15/GM$7*GN44</f>
        <v>0.10228002230117368</v>
      </c>
      <c r="GO72" s="14">
        <f t="shared" si="236"/>
        <v>0.10299190833357735</v>
      </c>
      <c r="GP72" s="14">
        <f t="shared" si="236"/>
        <v>0.10278025697681878</v>
      </c>
      <c r="GQ72" s="14">
        <f t="shared" si="236"/>
        <v>0.10859098458807299</v>
      </c>
      <c r="GR72" s="14">
        <f t="shared" si="236"/>
        <v>0.10289295563150505</v>
      </c>
      <c r="GS72" s="14">
        <f t="shared" si="236"/>
        <v>0.10297792942455024</v>
      </c>
      <c r="GT72" s="14" t="e">
        <f t="shared" si="236"/>
        <v>#N/A</v>
      </c>
    </row>
    <row r="73" spans="2:202" x14ac:dyDescent="0.2">
      <c r="B73" t="str">
        <f t="shared" si="173"/>
        <v xml:space="preserve">  Financial activities</v>
      </c>
      <c r="D73" s="13">
        <f t="shared" ref="D73:AI73" si="237">C16/C$7*D45</f>
        <v>0.30656713942977737</v>
      </c>
      <c r="E73" s="13">
        <f t="shared" si="237"/>
        <v>0.23976444666613128</v>
      </c>
      <c r="F73" s="13">
        <f t="shared" si="237"/>
        <v>0.54343788176720853</v>
      </c>
      <c r="G73" s="13">
        <f t="shared" si="237"/>
        <v>-0.20375502603045514</v>
      </c>
      <c r="H73" s="13">
        <f t="shared" si="237"/>
        <v>7.2188412046286357E-2</v>
      </c>
      <c r="I73" s="13">
        <f t="shared" si="237"/>
        <v>0.19094198315220559</v>
      </c>
      <c r="J73" s="13">
        <f t="shared" si="237"/>
        <v>-0.13407643704675989</v>
      </c>
      <c r="K73" s="13">
        <f t="shared" si="237"/>
        <v>0.29837101629666279</v>
      </c>
      <c r="L73" s="13">
        <f t="shared" si="237"/>
        <v>-0.49036265548557528</v>
      </c>
      <c r="M73" s="13">
        <f t="shared" si="237"/>
        <v>-0.20950638943261102</v>
      </c>
      <c r="N73" s="13">
        <f t="shared" si="237"/>
        <v>-7.4294069158624923E-2</v>
      </c>
      <c r="O73" s="13">
        <f t="shared" si="237"/>
        <v>0.17116974225031092</v>
      </c>
      <c r="P73" s="13">
        <f t="shared" si="237"/>
        <v>0.4241218858397835</v>
      </c>
      <c r="Q73" s="13">
        <f t="shared" si="237"/>
        <v>0.24759634610738679</v>
      </c>
      <c r="R73" s="13">
        <f t="shared" si="237"/>
        <v>0.38783519465871547</v>
      </c>
      <c r="S73" s="13">
        <f t="shared" si="237"/>
        <v>0.4073297557212795</v>
      </c>
      <c r="T73" s="13">
        <f t="shared" si="237"/>
        <v>0.27140765144215356</v>
      </c>
      <c r="U73" s="13">
        <f t="shared" si="237"/>
        <v>0.26143214798293946</v>
      </c>
      <c r="V73" s="13">
        <f t="shared" si="237"/>
        <v>0.2101767077998673</v>
      </c>
      <c r="W73" s="13">
        <f t="shared" si="237"/>
        <v>0.24127525888739057</v>
      </c>
      <c r="X73" s="13">
        <f t="shared" si="237"/>
        <v>0.28222471088741846</v>
      </c>
      <c r="Y73" s="13">
        <f t="shared" si="237"/>
        <v>0.42555222831658296</v>
      </c>
      <c r="Z73" s="13">
        <f t="shared" si="237"/>
        <v>0.21133294244979486</v>
      </c>
      <c r="AA73" s="13">
        <f t="shared" si="237"/>
        <v>0.72397487678372641</v>
      </c>
      <c r="AB73" s="13">
        <f t="shared" si="237"/>
        <v>0.43610250091983954</v>
      </c>
      <c r="AC73" s="13">
        <f t="shared" si="237"/>
        <v>0.2615666203085551</v>
      </c>
      <c r="AD73" s="13">
        <f t="shared" si="237"/>
        <v>0.18165997878123674</v>
      </c>
      <c r="AE73" s="13">
        <f t="shared" si="237"/>
        <v>0.11014109966063093</v>
      </c>
      <c r="AF73" s="13">
        <f t="shared" si="237"/>
        <v>0.10561641067212944</v>
      </c>
      <c r="AG73" s="13">
        <f t="shared" si="237"/>
        <v>-2.4361874046161868E-2</v>
      </c>
      <c r="AH73" s="13">
        <f t="shared" si="237"/>
        <v>3.9333063521146003E-2</v>
      </c>
      <c r="AI73" s="13">
        <f t="shared" si="237"/>
        <v>0.25610100680442105</v>
      </c>
      <c r="AJ73" s="13">
        <f t="shared" ref="AJ73:BO73" si="238">AI16/AI$7*AJ45</f>
        <v>0.106892223650996</v>
      </c>
      <c r="AK73" s="13">
        <f t="shared" si="238"/>
        <v>8.936009748090451E-2</v>
      </c>
      <c r="AL73" s="13">
        <f t="shared" si="238"/>
        <v>0.16266473159014294</v>
      </c>
      <c r="AM73" s="13">
        <f t="shared" si="238"/>
        <v>2.4824071864580449E-2</v>
      </c>
      <c r="AN73" s="13">
        <f t="shared" si="238"/>
        <v>0.17081173525613846</v>
      </c>
      <c r="AO73" s="13">
        <f t="shared" si="238"/>
        <v>0.5711391869044935</v>
      </c>
      <c r="AP73" s="13">
        <f t="shared" si="238"/>
        <v>0.3416726250128575</v>
      </c>
      <c r="AQ73" s="13">
        <f t="shared" si="238"/>
        <v>-0.37456377136698915</v>
      </c>
      <c r="AR73" s="13">
        <f t="shared" si="238"/>
        <v>0.21370262149342731</v>
      </c>
      <c r="AS73" s="13">
        <f t="shared" si="238"/>
        <v>-1.4104564808522848E-2</v>
      </c>
      <c r="AT73" s="13">
        <f t="shared" si="238"/>
        <v>-0.10436998456124189</v>
      </c>
      <c r="AU73" s="13">
        <f t="shared" si="238"/>
        <v>-8.2784529960341732E-2</v>
      </c>
      <c r="AV73" s="13">
        <f t="shared" si="238"/>
        <v>0.22726267780664602</v>
      </c>
      <c r="AW73" s="13">
        <f t="shared" si="238"/>
        <v>-0.12747603947311273</v>
      </c>
      <c r="AX73" s="13">
        <f t="shared" si="238"/>
        <v>-4.2812752208464484E-2</v>
      </c>
      <c r="AY73" s="13">
        <f t="shared" si="238"/>
        <v>0.20341869785675015</v>
      </c>
      <c r="AZ73" s="13">
        <f t="shared" si="238"/>
        <v>0.1041538913931201</v>
      </c>
      <c r="BA73" s="13">
        <f t="shared" si="238"/>
        <v>0.27348583285937877</v>
      </c>
      <c r="BB73" s="13">
        <f t="shared" si="238"/>
        <v>0.49280024083770002</v>
      </c>
      <c r="BC73" s="13">
        <f t="shared" si="238"/>
        <v>-7.302117375251718E-3</v>
      </c>
      <c r="BD73" s="13">
        <f t="shared" si="238"/>
        <v>0.16559479583364622</v>
      </c>
      <c r="BE73" s="13">
        <f t="shared" si="238"/>
        <v>0.13602258214125543</v>
      </c>
      <c r="BF73" s="13">
        <f t="shared" si="238"/>
        <v>0.43498952343266267</v>
      </c>
      <c r="BG73" s="13">
        <f t="shared" si="238"/>
        <v>0.79015500204192479</v>
      </c>
      <c r="BH73" s="13">
        <f t="shared" si="238"/>
        <v>-0.45215573364990669</v>
      </c>
      <c r="BI73" s="13">
        <f t="shared" si="238"/>
        <v>-0.30400527102061015</v>
      </c>
      <c r="BJ73" s="13">
        <f t="shared" si="238"/>
        <v>-0.51889377642851686</v>
      </c>
      <c r="BK73" s="13">
        <f t="shared" si="238"/>
        <v>-0.21732106405684573</v>
      </c>
      <c r="BL73" s="13">
        <f t="shared" si="238"/>
        <v>-9.0983393466788784E-2</v>
      </c>
      <c r="BM73" s="13">
        <f t="shared" si="238"/>
        <v>0.38051852445971002</v>
      </c>
      <c r="BN73" s="13">
        <f t="shared" si="238"/>
        <v>0.22487746025984554</v>
      </c>
      <c r="BO73" s="13">
        <f t="shared" si="238"/>
        <v>0.19331954577083635</v>
      </c>
      <c r="BP73" s="13">
        <f t="shared" ref="BP73:CU73" si="239">BO16/BO$7*BP45</f>
        <v>0.14829920253893783</v>
      </c>
      <c r="BQ73" s="13">
        <f t="shared" si="239"/>
        <v>0.13384702397170473</v>
      </c>
      <c r="BR73" s="13">
        <f t="shared" si="239"/>
        <v>1.2731810874466939E-2</v>
      </c>
      <c r="BS73" s="13">
        <f t="shared" si="239"/>
        <v>2.2806665624526337E-2</v>
      </c>
      <c r="BT73" s="13">
        <f t="shared" si="239"/>
        <v>0.35242245533614314</v>
      </c>
      <c r="BU73" s="13">
        <f t="shared" si="239"/>
        <v>0.29616469265720735</v>
      </c>
      <c r="BV73" s="13">
        <f t="shared" si="239"/>
        <v>0.62505700637688733</v>
      </c>
      <c r="BW73" s="13">
        <f t="shared" si="239"/>
        <v>-0.1974174555631516</v>
      </c>
      <c r="BX73" s="13">
        <f t="shared" si="239"/>
        <v>1.142328469288229</v>
      </c>
      <c r="BY73" s="13">
        <f t="shared" si="239"/>
        <v>0.45803838304658934</v>
      </c>
      <c r="BZ73" s="13">
        <f t="shared" si="239"/>
        <v>0.86334303308468752</v>
      </c>
      <c r="CA73" s="13">
        <f t="shared" si="239"/>
        <v>0.10726983023029708</v>
      </c>
      <c r="CB73" s="13">
        <f t="shared" si="239"/>
        <v>0.16785655376590694</v>
      </c>
      <c r="CC73" s="13">
        <f t="shared" si="239"/>
        <v>0.18609061967777707</v>
      </c>
      <c r="CD73" s="13">
        <f t="shared" si="239"/>
        <v>-7.7562758939705073E-2</v>
      </c>
      <c r="CE73" s="13">
        <f t="shared" si="239"/>
        <v>0.553635053680825</v>
      </c>
      <c r="CF73" s="13">
        <f t="shared" si="239"/>
        <v>-0.12250620498085402</v>
      </c>
      <c r="CG73" s="13">
        <f t="shared" si="239"/>
        <v>-0.16284185570387452</v>
      </c>
      <c r="CH73" s="13">
        <f t="shared" si="239"/>
        <v>0.14347524385263372</v>
      </c>
      <c r="CI73" s="13">
        <f t="shared" si="239"/>
        <v>0.38411087634482638</v>
      </c>
      <c r="CJ73" s="13">
        <f t="shared" si="239"/>
        <v>3.7337326865761473E-2</v>
      </c>
      <c r="CK73" s="13">
        <f t="shared" si="239"/>
        <v>0.41808701803563619</v>
      </c>
      <c r="CL73" s="13">
        <f t="shared" si="239"/>
        <v>-0.11667749525675321</v>
      </c>
      <c r="CM73" s="13">
        <f t="shared" si="239"/>
        <v>-0.42084936652748528</v>
      </c>
      <c r="CN73" s="13">
        <f t="shared" si="239"/>
        <v>0.13568703304288027</v>
      </c>
      <c r="CO73" s="13">
        <f t="shared" si="239"/>
        <v>-6.6184250247288426E-2</v>
      </c>
      <c r="CP73" s="13">
        <f t="shared" si="239"/>
        <v>0.26157886716658496</v>
      </c>
      <c r="CQ73" s="13">
        <f t="shared" si="239"/>
        <v>0.36039311552838194</v>
      </c>
      <c r="CR73" s="13">
        <f t="shared" si="239"/>
        <v>0.23044659099002091</v>
      </c>
      <c r="CS73" s="13">
        <f t="shared" si="239"/>
        <v>0.12666373811845658</v>
      </c>
      <c r="CT73" s="13">
        <f t="shared" si="239"/>
        <v>-9.7133580229586E-2</v>
      </c>
      <c r="CU73" s="13">
        <f t="shared" si="239"/>
        <v>-7.078458425190752E-2</v>
      </c>
      <c r="CV73" s="13">
        <f t="shared" ref="CV73:EA73" si="240">CU16/CU$7*CV45</f>
        <v>-0.18951674240565464</v>
      </c>
      <c r="CW73" s="13">
        <f t="shared" si="240"/>
        <v>-0.12501795330785254</v>
      </c>
      <c r="CX73" s="13">
        <f t="shared" si="240"/>
        <v>6.6604805698228589E-3</v>
      </c>
      <c r="CY73" s="13">
        <f t="shared" si="240"/>
        <v>-9.345807498297623E-2</v>
      </c>
      <c r="CZ73" s="13">
        <f t="shared" si="240"/>
        <v>0.15782915515403892</v>
      </c>
      <c r="DA73" s="13">
        <f t="shared" si="240"/>
        <v>0.43187180322005292</v>
      </c>
      <c r="DB73" s="13">
        <f t="shared" si="240"/>
        <v>0.21727334614520669</v>
      </c>
      <c r="DC73" s="13">
        <f t="shared" si="240"/>
        <v>9.8743342581319199E-2</v>
      </c>
      <c r="DD73" s="13">
        <f t="shared" si="240"/>
        <v>-3.3807679001227487E-3</v>
      </c>
      <c r="DE73" s="13">
        <f t="shared" si="240"/>
        <v>-0.1300643446689034</v>
      </c>
      <c r="DF73" s="13">
        <f t="shared" si="240"/>
        <v>-3.8752698537996386E-2</v>
      </c>
      <c r="DG73" s="13">
        <f t="shared" si="240"/>
        <v>4.7231793260179872E-2</v>
      </c>
      <c r="DH73" s="13">
        <f t="shared" si="240"/>
        <v>9.2140738911133478E-3</v>
      </c>
      <c r="DI73" s="13">
        <f t="shared" si="240"/>
        <v>-0.1986371616626989</v>
      </c>
      <c r="DJ73" s="13">
        <f t="shared" si="240"/>
        <v>3.3096835816210035E-2</v>
      </c>
      <c r="DK73" s="13">
        <f t="shared" si="240"/>
        <v>2.8721401710525514E-2</v>
      </c>
      <c r="DL73" s="13">
        <f t="shared" si="240"/>
        <v>-0.19753532917831021</v>
      </c>
      <c r="DM73" s="13">
        <f t="shared" si="240"/>
        <v>-0.33009408088792302</v>
      </c>
      <c r="DN73" s="13">
        <f t="shared" si="240"/>
        <v>-0.49387873641595448</v>
      </c>
      <c r="DO73" s="13">
        <f t="shared" si="240"/>
        <v>-0.58466520726878646</v>
      </c>
      <c r="DP73" s="13">
        <f t="shared" si="240"/>
        <v>-0.51747899137866016</v>
      </c>
      <c r="DQ73" s="13">
        <f t="shared" si="240"/>
        <v>-0.54920381388313144</v>
      </c>
      <c r="DR73" s="13">
        <f t="shared" si="240"/>
        <v>-0.45054919568260893</v>
      </c>
      <c r="DS73" s="13">
        <f t="shared" si="240"/>
        <v>-0.33956308569255961</v>
      </c>
      <c r="DT73" s="13">
        <f t="shared" si="240"/>
        <v>-0.1338495623917465</v>
      </c>
      <c r="DU73" s="13">
        <f t="shared" si="240"/>
        <v>8.956077326552488E-3</v>
      </c>
      <c r="DV73" s="13">
        <f t="shared" si="240"/>
        <v>5.5212694138336162E-2</v>
      </c>
      <c r="DW73" s="13">
        <f t="shared" si="240"/>
        <v>-0.18148247651927227</v>
      </c>
      <c r="DX73" s="13">
        <f t="shared" si="240"/>
        <v>-0.18043489706981528</v>
      </c>
      <c r="DY73" s="13">
        <f t="shared" si="240"/>
        <v>-0.21150642442944784</v>
      </c>
      <c r="DZ73" s="13">
        <f t="shared" si="240"/>
        <v>-8.783743663995465E-2</v>
      </c>
      <c r="EA73" s="13">
        <f t="shared" si="240"/>
        <v>-9.1599287532209028E-2</v>
      </c>
      <c r="EB73" s="13">
        <f t="shared" ref="EB73:FG73" si="241">EA16/EA$7*EB45</f>
        <v>4.0195349334382312E-2</v>
      </c>
      <c r="EC73" s="13">
        <f t="shared" si="241"/>
        <v>8.1497555187140622E-2</v>
      </c>
      <c r="ED73" s="13">
        <f t="shared" si="241"/>
        <v>0.14966506107315039</v>
      </c>
      <c r="EE73" s="13">
        <f t="shared" si="241"/>
        <v>0.32782716300448095</v>
      </c>
      <c r="EF73" s="13">
        <f t="shared" si="241"/>
        <v>0.18914266336851376</v>
      </c>
      <c r="EG73" s="13">
        <f t="shared" si="241"/>
        <v>8.0898650171602346E-2</v>
      </c>
      <c r="EH73" s="13">
        <f t="shared" si="241"/>
        <v>1.689707435127899E-2</v>
      </c>
      <c r="EI73" s="13">
        <f t="shared" si="241"/>
        <v>-1.7875745070120328E-2</v>
      </c>
      <c r="EJ73" s="13">
        <f t="shared" si="241"/>
        <v>1.6269016660362998E-2</v>
      </c>
      <c r="EK73" s="13">
        <f t="shared" si="241"/>
        <v>0.12563481469653343</v>
      </c>
      <c r="EL73" s="13">
        <f t="shared" si="241"/>
        <v>0.12702665062764534</v>
      </c>
      <c r="EM73" s="13">
        <f t="shared" si="241"/>
        <v>4.2733144788837468E-2</v>
      </c>
      <c r="EN73" s="13">
        <f t="shared" si="241"/>
        <v>2.7234233130317982E-2</v>
      </c>
      <c r="EO73" s="13">
        <f t="shared" si="241"/>
        <v>7.0849987565497957E-2</v>
      </c>
      <c r="EP73" s="13">
        <f t="shared" si="241"/>
        <v>7.8581989464445778E-2</v>
      </c>
      <c r="EQ73" s="13">
        <f t="shared" si="241"/>
        <v>0.14250137440562557</v>
      </c>
      <c r="ER73" s="13">
        <f t="shared" si="241"/>
        <v>-2.0293887794333335E-2</v>
      </c>
      <c r="ES73" s="13">
        <f t="shared" si="241"/>
        <v>0.1474958918290778</v>
      </c>
      <c r="ET73" s="13">
        <f t="shared" si="241"/>
        <v>-2.2858472660779571E-2</v>
      </c>
      <c r="EU73" s="13">
        <f t="shared" si="241"/>
        <v>1.469619367930526E-3</v>
      </c>
      <c r="EV73" s="13">
        <f t="shared" si="241"/>
        <v>0.12036012830391213</v>
      </c>
      <c r="EW73" s="13">
        <f t="shared" si="241"/>
        <v>0.12173648895200723</v>
      </c>
      <c r="EX73" s="13">
        <f t="shared" si="241"/>
        <v>0.18238186948925353</v>
      </c>
      <c r="EY73" s="13">
        <f t="shared" si="241"/>
        <v>0.22757604338293724</v>
      </c>
      <c r="EZ73" s="13">
        <f t="shared" si="241"/>
        <v>0.14003104795103341</v>
      </c>
      <c r="FA73" s="13">
        <f t="shared" si="241"/>
        <v>-2.0508741365720388E-2</v>
      </c>
      <c r="FB73" s="13">
        <f t="shared" si="241"/>
        <v>-1.1093788766617228E-2</v>
      </c>
      <c r="FC73" s="13">
        <f t="shared" si="241"/>
        <v>0.15090271212215428</v>
      </c>
      <c r="FD73" s="13">
        <f t="shared" si="241"/>
        <v>0.11259737597651366</v>
      </c>
      <c r="FE73" s="13">
        <f t="shared" si="241"/>
        <v>0.12493636584501053</v>
      </c>
      <c r="FF73" s="13">
        <f t="shared" si="241"/>
        <v>9.9758074193602594E-2</v>
      </c>
      <c r="FG73" s="14">
        <f t="shared" si="241"/>
        <v>7.5113688574929852E-2</v>
      </c>
      <c r="FH73" s="14">
        <f t="shared" ref="FH73:GM73" si="242">FG16/FG$7*FH45</f>
        <v>0.1040337738516134</v>
      </c>
      <c r="FI73" s="14">
        <f t="shared" si="242"/>
        <v>0.12497781044694074</v>
      </c>
      <c r="FJ73" s="14">
        <f t="shared" si="242"/>
        <v>8.5612999091416939E-2</v>
      </c>
      <c r="FK73" s="14">
        <f t="shared" si="242"/>
        <v>1.8610290160037717E-2</v>
      </c>
      <c r="FL73" s="14">
        <f t="shared" si="242"/>
        <v>3.2776425070031123E-4</v>
      </c>
      <c r="FM73" s="14">
        <f t="shared" si="242"/>
        <v>3.049975916058028E-3</v>
      </c>
      <c r="FN73" s="14">
        <f t="shared" si="242"/>
        <v>-7.1460957249603002E-4</v>
      </c>
      <c r="FO73" s="14">
        <f t="shared" si="242"/>
        <v>-1.2521357292528453E-2</v>
      </c>
      <c r="FP73" s="14">
        <f t="shared" si="242"/>
        <v>-1.1564056014275239E-2</v>
      </c>
      <c r="FQ73" s="14">
        <f t="shared" si="242"/>
        <v>-3.4024268083355457E-3</v>
      </c>
      <c r="FR73" s="14">
        <f t="shared" si="242"/>
        <v>-3.490448613095097E-3</v>
      </c>
      <c r="FS73" s="14">
        <f t="shared" si="242"/>
        <v>-1.0206444550031064E-2</v>
      </c>
      <c r="FT73" s="14">
        <f t="shared" si="242"/>
        <v>-1.2695096130765204E-2</v>
      </c>
      <c r="FU73" s="14">
        <f t="shared" si="242"/>
        <v>-8.5199996029426961E-3</v>
      </c>
      <c r="FV73" s="14">
        <f t="shared" si="242"/>
        <v>-5.859742842730338E-3</v>
      </c>
      <c r="FW73" s="14">
        <f t="shared" si="242"/>
        <v>-3.5122832682142921E-3</v>
      </c>
      <c r="FX73" s="14">
        <f t="shared" si="242"/>
        <v>9.3040984163900848E-4</v>
      </c>
      <c r="FY73" s="14">
        <f t="shared" si="242"/>
        <v>9.5628614648947102E-3</v>
      </c>
      <c r="FZ73" s="14">
        <f t="shared" si="242"/>
        <v>1.8944022820315504E-2</v>
      </c>
      <c r="GA73" s="14">
        <f t="shared" si="242"/>
        <v>2.5488929171165346E-2</v>
      </c>
      <c r="GB73" s="14">
        <f t="shared" si="242"/>
        <v>3.1887812374812169E-2</v>
      </c>
      <c r="GC73" s="14">
        <f t="shared" si="242"/>
        <v>3.8221231945783862E-2</v>
      </c>
      <c r="GD73" s="14">
        <f t="shared" si="242"/>
        <v>4.3068876588992229E-2</v>
      </c>
      <c r="GE73" s="14">
        <f t="shared" si="242"/>
        <v>4.5393630061282317E-2</v>
      </c>
      <c r="GF73" s="14">
        <f t="shared" si="242"/>
        <v>4.6746405804280841E-2</v>
      </c>
      <c r="GG73" s="14">
        <f t="shared" si="242"/>
        <v>4.7537470570090348E-2</v>
      </c>
      <c r="GH73" s="14">
        <f t="shared" si="242"/>
        <v>4.742766172494127E-2</v>
      </c>
      <c r="GI73" s="14">
        <f t="shared" si="242"/>
        <v>4.6570578693873495E-2</v>
      </c>
      <c r="GJ73" s="14">
        <f t="shared" si="242"/>
        <v>4.5097247199355865E-2</v>
      </c>
      <c r="GK73" s="14">
        <f t="shared" si="242"/>
        <v>4.4035869501327762E-2</v>
      </c>
      <c r="GL73" s="14">
        <f t="shared" si="242"/>
        <v>4.3494682245317905E-2</v>
      </c>
      <c r="GM73" s="14">
        <f t="shared" si="242"/>
        <v>4.2839909864681683E-2</v>
      </c>
      <c r="GN73" s="14">
        <f t="shared" ref="GN73:GT73" si="243">GM16/GM$7*GN45</f>
        <v>4.2456610225336991E-2</v>
      </c>
      <c r="GO73" s="14">
        <f t="shared" si="243"/>
        <v>4.2423784924906692E-2</v>
      </c>
      <c r="GP73" s="14">
        <f t="shared" si="243"/>
        <v>4.2822096923629205E-2</v>
      </c>
      <c r="GQ73" s="14">
        <f t="shared" si="243"/>
        <v>4.3309798068912671E-2</v>
      </c>
      <c r="GR73" s="14">
        <f t="shared" si="243"/>
        <v>4.3851541962405351E-2</v>
      </c>
      <c r="GS73" s="14">
        <f t="shared" si="243"/>
        <v>4.4146062092258624E-2</v>
      </c>
      <c r="GT73" s="14" t="e">
        <f t="shared" si="243"/>
        <v>#N/A</v>
      </c>
    </row>
    <row r="74" spans="2:202" x14ac:dyDescent="0.2">
      <c r="B74" t="str">
        <f t="shared" si="173"/>
        <v xml:space="preserve">  Professional and business services</v>
      </c>
      <c r="D74" s="13">
        <f t="shared" ref="D74:AI74" si="244">C17/C$7*D46</f>
        <v>0.52261729972427162</v>
      </c>
      <c r="E74" s="13">
        <f t="shared" si="244"/>
        <v>3.9882724417405147E-2</v>
      </c>
      <c r="F74" s="13">
        <f t="shared" si="244"/>
        <v>0.32152166923212744</v>
      </c>
      <c r="G74" s="13">
        <f t="shared" si="244"/>
        <v>0.55082055111036787</v>
      </c>
      <c r="H74" s="13">
        <f t="shared" si="244"/>
        <v>6.3474504522185851E-2</v>
      </c>
      <c r="I74" s="13">
        <f t="shared" si="244"/>
        <v>-0.47726981137987384</v>
      </c>
      <c r="J74" s="13">
        <f t="shared" si="244"/>
        <v>0.39478600455179957</v>
      </c>
      <c r="K74" s="13">
        <f t="shared" si="244"/>
        <v>-3.1048721411763145</v>
      </c>
      <c r="L74" s="13">
        <f t="shared" si="244"/>
        <v>-0.33736463244676146</v>
      </c>
      <c r="M74" s="13">
        <f t="shared" si="244"/>
        <v>-3.0475985342110292E-2</v>
      </c>
      <c r="N74" s="13">
        <f t="shared" si="244"/>
        <v>0.35639455913279255</v>
      </c>
      <c r="O74" s="13">
        <f t="shared" si="244"/>
        <v>0.66185155669300755</v>
      </c>
      <c r="P74" s="13">
        <f t="shared" si="244"/>
        <v>0.73951523879387326</v>
      </c>
      <c r="Q74" s="13">
        <f t="shared" si="244"/>
        <v>0.61387487645656191</v>
      </c>
      <c r="R74" s="13">
        <f t="shared" si="244"/>
        <v>1.3653387232256877</v>
      </c>
      <c r="S74" s="13">
        <f t="shared" si="244"/>
        <v>1.4913175248058108</v>
      </c>
      <c r="T74" s="13">
        <f t="shared" si="244"/>
        <v>1.2429831578269595</v>
      </c>
      <c r="U74" s="13">
        <f t="shared" si="244"/>
        <v>0.87310539489402128</v>
      </c>
      <c r="V74" s="13">
        <f t="shared" si="244"/>
        <v>0.5212179854217297</v>
      </c>
      <c r="W74" s="13">
        <f t="shared" si="244"/>
        <v>0.7766256227579037</v>
      </c>
      <c r="X74" s="13">
        <f t="shared" si="244"/>
        <v>1.0791255314477353</v>
      </c>
      <c r="Y74" s="13">
        <f t="shared" si="244"/>
        <v>1.0072485321836859</v>
      </c>
      <c r="Z74" s="13">
        <f t="shared" si="244"/>
        <v>0.75127469156114657</v>
      </c>
      <c r="AA74" s="13">
        <f t="shared" si="244"/>
        <v>-0.17539750459742437</v>
      </c>
      <c r="AB74" s="13">
        <f t="shared" si="244"/>
        <v>0.83405831549837806</v>
      </c>
      <c r="AC74" s="13">
        <f t="shared" si="244"/>
        <v>0.89474634395626651</v>
      </c>
      <c r="AD74" s="13">
        <f t="shared" si="244"/>
        <v>1.4880267489620849</v>
      </c>
      <c r="AE74" s="13">
        <f t="shared" si="244"/>
        <v>2.2437761062672905</v>
      </c>
      <c r="AF74" s="13">
        <f t="shared" si="244"/>
        <v>1.6956324175511241</v>
      </c>
      <c r="AG74" s="13">
        <f t="shared" si="244"/>
        <v>1.3316990430582789</v>
      </c>
      <c r="AH74" s="13">
        <f t="shared" si="244"/>
        <v>1.6929099434938912</v>
      </c>
      <c r="AI74" s="13">
        <f t="shared" si="244"/>
        <v>-1.3436181200816737</v>
      </c>
      <c r="AJ74" s="13">
        <f t="shared" ref="AJ74:BO74" si="245">AI17/AI$7*AJ46</f>
        <v>1.6016619386726698</v>
      </c>
      <c r="AK74" s="13">
        <f t="shared" si="245"/>
        <v>0.85356789450345127</v>
      </c>
      <c r="AL74" s="13">
        <f t="shared" si="245"/>
        <v>1.2009753031048427</v>
      </c>
      <c r="AM74" s="13">
        <f t="shared" si="245"/>
        <v>0.91039148037728979</v>
      </c>
      <c r="AN74" s="13">
        <f t="shared" si="245"/>
        <v>1.2860996549477253</v>
      </c>
      <c r="AO74" s="13">
        <f t="shared" si="245"/>
        <v>1.180005212643952</v>
      </c>
      <c r="AP74" s="13">
        <f t="shared" si="245"/>
        <v>0.94621364609384051</v>
      </c>
      <c r="AQ74" s="13">
        <f t="shared" si="245"/>
        <v>2.288938878707671</v>
      </c>
      <c r="AR74" s="13">
        <f t="shared" si="245"/>
        <v>1.0548126192498</v>
      </c>
      <c r="AS74" s="13">
        <f t="shared" si="245"/>
        <v>0.78702636528106251</v>
      </c>
      <c r="AT74" s="13">
        <f t="shared" si="245"/>
        <v>-6.8478992224176079E-3</v>
      </c>
      <c r="AU74" s="13">
        <f t="shared" si="245"/>
        <v>-0.8002485630428009</v>
      </c>
      <c r="AV74" s="13">
        <f t="shared" si="245"/>
        <v>-0.21458595660884852</v>
      </c>
      <c r="AW74" s="13">
        <f t="shared" si="245"/>
        <v>0.36580836892422525</v>
      </c>
      <c r="AX74" s="13">
        <f t="shared" si="245"/>
        <v>0.3873104253548913</v>
      </c>
      <c r="AY74" s="13">
        <f t="shared" si="245"/>
        <v>0.7824801386616721</v>
      </c>
      <c r="AZ74" s="13">
        <f t="shared" si="245"/>
        <v>-0.49273361919916303</v>
      </c>
      <c r="BA74" s="13">
        <f t="shared" si="245"/>
        <v>-0.49030652839978733</v>
      </c>
      <c r="BB74" s="13">
        <f t="shared" si="245"/>
        <v>0.14179736909219737</v>
      </c>
      <c r="BC74" s="13">
        <f t="shared" si="245"/>
        <v>1.3294196891418721</v>
      </c>
      <c r="BD74" s="13">
        <f t="shared" si="245"/>
        <v>0.66850726548606465</v>
      </c>
      <c r="BE74" s="13">
        <f t="shared" si="245"/>
        <v>0.56463969825544336</v>
      </c>
      <c r="BF74" s="13">
        <f t="shared" si="245"/>
        <v>0.54755575683695934</v>
      </c>
      <c r="BG74" s="13">
        <f t="shared" si="245"/>
        <v>0.65268040711901842</v>
      </c>
      <c r="BH74" s="13">
        <f t="shared" si="245"/>
        <v>1.2907567065529677</v>
      </c>
      <c r="BI74" s="13">
        <f t="shared" si="245"/>
        <v>1.2104269596354236</v>
      </c>
      <c r="BJ74" s="13">
        <f t="shared" si="245"/>
        <v>0.94961680388821357</v>
      </c>
      <c r="BK74" s="13">
        <f t="shared" si="245"/>
        <v>-2.9295115894054407E-2</v>
      </c>
      <c r="BL74" s="13">
        <f t="shared" si="245"/>
        <v>-0.18362485402432724</v>
      </c>
      <c r="BM74" s="13">
        <f t="shared" si="245"/>
        <v>0.64474206255856836</v>
      </c>
      <c r="BN74" s="13">
        <f t="shared" si="245"/>
        <v>0.73911127480116867</v>
      </c>
      <c r="BO74" s="13">
        <f t="shared" si="245"/>
        <v>0.64123691538517136</v>
      </c>
      <c r="BP74" s="13">
        <f t="shared" ref="BP74:CU74" si="246">BO17/BO$7*BP46</f>
        <v>1.1025733457438336</v>
      </c>
      <c r="BQ74" s="13">
        <f t="shared" si="246"/>
        <v>1.1366267393744265</v>
      </c>
      <c r="BR74" s="13">
        <f t="shared" si="246"/>
        <v>1.2038635526182091</v>
      </c>
      <c r="BS74" s="13">
        <f t="shared" si="246"/>
        <v>1.424725598495747</v>
      </c>
      <c r="BT74" s="13">
        <f t="shared" si="246"/>
        <v>1.564137643088372</v>
      </c>
      <c r="BU74" s="13">
        <f t="shared" si="246"/>
        <v>0.38773353801347898</v>
      </c>
      <c r="BV74" s="13">
        <f t="shared" si="246"/>
        <v>0.9347068690254754</v>
      </c>
      <c r="BW74" s="13">
        <f t="shared" si="246"/>
        <v>1.278066558772379</v>
      </c>
      <c r="BX74" s="13">
        <f t="shared" si="246"/>
        <v>0.1200878832565897</v>
      </c>
      <c r="BY74" s="13">
        <f t="shared" si="246"/>
        <v>0.5646731973576814</v>
      </c>
      <c r="BZ74" s="13">
        <f t="shared" si="246"/>
        <v>0.29556076430545342</v>
      </c>
      <c r="CA74" s="13">
        <f t="shared" si="246"/>
        <v>0.75177342977686679</v>
      </c>
      <c r="CB74" s="13">
        <f t="shared" si="246"/>
        <v>1.4098051656871606</v>
      </c>
      <c r="CC74" s="13">
        <f t="shared" si="246"/>
        <v>1.0742574126331483</v>
      </c>
      <c r="CD74" s="13">
        <f t="shared" si="246"/>
        <v>1.1591610558444447</v>
      </c>
      <c r="CE74" s="13">
        <f t="shared" si="246"/>
        <v>1.0287316182210355</v>
      </c>
      <c r="CF74" s="13">
        <f t="shared" si="246"/>
        <v>0.54139525322329807</v>
      </c>
      <c r="CG74" s="13">
        <f t="shared" si="246"/>
        <v>1.024799076993308</v>
      </c>
      <c r="CH74" s="13">
        <f t="shared" si="246"/>
        <v>0.10572274728851953</v>
      </c>
      <c r="CI74" s="13">
        <f t="shared" si="246"/>
        <v>-1.6538173397588276</v>
      </c>
      <c r="CJ74" s="13">
        <f t="shared" si="246"/>
        <v>-1.0408274851561663</v>
      </c>
      <c r="CK74" s="13">
        <f t="shared" si="246"/>
        <v>-2.3138911798859865</v>
      </c>
      <c r="CL74" s="13">
        <f t="shared" si="246"/>
        <v>-1.4648125193796686</v>
      </c>
      <c r="CM74" s="13">
        <f t="shared" si="246"/>
        <v>-0.4898955319252406</v>
      </c>
      <c r="CN74" s="13">
        <f t="shared" si="246"/>
        <v>-8.900040294391233E-2</v>
      </c>
      <c r="CO74" s="13">
        <f t="shared" si="246"/>
        <v>2.3732159861037886E-2</v>
      </c>
      <c r="CP74" s="13">
        <f t="shared" si="246"/>
        <v>-0.17463646178098194</v>
      </c>
      <c r="CQ74" s="13">
        <f t="shared" si="246"/>
        <v>-0.36982918430901018</v>
      </c>
      <c r="CR74" s="13">
        <f t="shared" si="246"/>
        <v>-0.33861793730885359</v>
      </c>
      <c r="CS74" s="13">
        <f t="shared" si="246"/>
        <v>-5.0475175909387889E-2</v>
      </c>
      <c r="CT74" s="13">
        <f t="shared" si="246"/>
        <v>0.29264322574465929</v>
      </c>
      <c r="CU74" s="13">
        <f t="shared" si="246"/>
        <v>0.59713215444199241</v>
      </c>
      <c r="CV74" s="13">
        <f t="shared" ref="CV74:EA74" si="247">CU17/CU$7*CV46</f>
        <v>0.69217076943620071</v>
      </c>
      <c r="CW74" s="13">
        <f t="shared" si="247"/>
        <v>0.54362266565612005</v>
      </c>
      <c r="CX74" s="13">
        <f t="shared" si="247"/>
        <v>0.81364928150923288</v>
      </c>
      <c r="CY74" s="13">
        <f t="shared" si="247"/>
        <v>0.64921409773796279</v>
      </c>
      <c r="CZ74" s="13">
        <f t="shared" si="247"/>
        <v>0.76059364473864199</v>
      </c>
      <c r="DA74" s="13">
        <f t="shared" si="247"/>
        <v>0.96677706389594931</v>
      </c>
      <c r="DB74" s="13">
        <f t="shared" si="247"/>
        <v>0.7618370079022817</v>
      </c>
      <c r="DC74" s="13">
        <f t="shared" si="247"/>
        <v>0.55421203584018797</v>
      </c>
      <c r="DD74" s="13">
        <f t="shared" si="247"/>
        <v>1.2140840211275392</v>
      </c>
      <c r="DE74" s="13">
        <f t="shared" si="247"/>
        <v>0.8312578443625307</v>
      </c>
      <c r="DF74" s="13">
        <f t="shared" si="247"/>
        <v>0.79234569135716837</v>
      </c>
      <c r="DG74" s="13">
        <f t="shared" si="247"/>
        <v>0.81773887849936178</v>
      </c>
      <c r="DH74" s="13">
        <f t="shared" si="247"/>
        <v>0.52921708866040151</v>
      </c>
      <c r="DI74" s="13">
        <f t="shared" si="247"/>
        <v>0.39018045106018456</v>
      </c>
      <c r="DJ74" s="13">
        <f t="shared" si="247"/>
        <v>0.5599646065004722</v>
      </c>
      <c r="DK74" s="13">
        <f t="shared" si="247"/>
        <v>0.67215375548723677</v>
      </c>
      <c r="DL74" s="13">
        <f t="shared" si="247"/>
        <v>0.28012025778756078</v>
      </c>
      <c r="DM74" s="13">
        <f t="shared" si="247"/>
        <v>-0.41372802290766225</v>
      </c>
      <c r="DN74" s="13">
        <f t="shared" si="247"/>
        <v>-1.3644441003058916</v>
      </c>
      <c r="DO74" s="13">
        <f t="shared" si="247"/>
        <v>-1.6369581598902017</v>
      </c>
      <c r="DP74" s="13">
        <f t="shared" si="247"/>
        <v>-2.3684161314926895</v>
      </c>
      <c r="DQ74" s="13">
        <f t="shared" si="247"/>
        <v>-0.84815838285334355</v>
      </c>
      <c r="DR74" s="13">
        <f t="shared" si="247"/>
        <v>-0.13346373701659117</v>
      </c>
      <c r="DS74" s="13">
        <f t="shared" si="247"/>
        <v>0.21275618110805916</v>
      </c>
      <c r="DT74" s="13">
        <f t="shared" si="247"/>
        <v>0.62724424727157546</v>
      </c>
      <c r="DU74" s="13">
        <f t="shared" si="247"/>
        <v>0.500390992746653</v>
      </c>
      <c r="DV74" s="13">
        <f t="shared" si="247"/>
        <v>0.55543152406926843</v>
      </c>
      <c r="DW74" s="13">
        <f t="shared" si="247"/>
        <v>0.67801641828992143</v>
      </c>
      <c r="DX74" s="13">
        <f t="shared" si="247"/>
        <v>0.67428525470658751</v>
      </c>
      <c r="DY74" s="13">
        <f t="shared" si="247"/>
        <v>0.85070955327923692</v>
      </c>
      <c r="DZ74" s="13">
        <f t="shared" si="247"/>
        <v>0.52132051348867514</v>
      </c>
      <c r="EA74" s="13">
        <f t="shared" si="247"/>
        <v>0.56622800708546672</v>
      </c>
      <c r="EB74" s="13">
        <f t="shared" ref="EB74:FG74" si="248">EA17/EA$7*EB46</f>
        <v>1.1171211686509266</v>
      </c>
      <c r="EC74" s="13">
        <f t="shared" si="248"/>
        <v>0.28818656017196348</v>
      </c>
      <c r="ED74" s="13">
        <f t="shared" si="248"/>
        <v>0.83805943865977384</v>
      </c>
      <c r="EE74" s="13">
        <f t="shared" si="248"/>
        <v>0.70725789412503093</v>
      </c>
      <c r="EF74" s="13">
        <f t="shared" si="248"/>
        <v>0.38210688813875371</v>
      </c>
      <c r="EG74" s="13">
        <f t="shared" si="248"/>
        <v>0.35452965739423797</v>
      </c>
      <c r="EH74" s="13">
        <f t="shared" si="248"/>
        <v>0.61709145237067931</v>
      </c>
      <c r="EI74" s="13">
        <f t="shared" si="248"/>
        <v>0.47725253159405828</v>
      </c>
      <c r="EJ74" s="13">
        <f t="shared" si="248"/>
        <v>5.5974882913506899E-2</v>
      </c>
      <c r="EK74" s="13">
        <f t="shared" si="248"/>
        <v>1.0195884242897639</v>
      </c>
      <c r="EL74" s="13">
        <f t="shared" si="248"/>
        <v>0.61691327659671646</v>
      </c>
      <c r="EM74" s="13">
        <f t="shared" si="248"/>
        <v>0.4564179517006865</v>
      </c>
      <c r="EN74" s="13">
        <f t="shared" si="248"/>
        <v>0.69557478319565791</v>
      </c>
      <c r="EO74" s="13">
        <f t="shared" si="248"/>
        <v>0.81573499290793616</v>
      </c>
      <c r="EP74" s="13">
        <f t="shared" si="248"/>
        <v>0.50678113026215033</v>
      </c>
      <c r="EQ74" s="13">
        <f t="shared" si="248"/>
        <v>0.62594260754413755</v>
      </c>
      <c r="ER74" s="13">
        <f t="shared" si="248"/>
        <v>0.48183293334330807</v>
      </c>
      <c r="ES74" s="13">
        <f t="shared" si="248"/>
        <v>0.27335242995707243</v>
      </c>
      <c r="ET74" s="13">
        <f t="shared" si="248"/>
        <v>0.31356791268966089</v>
      </c>
      <c r="EU74" s="13">
        <f t="shared" si="248"/>
        <v>0.53270385546128596</v>
      </c>
      <c r="EV74" s="13">
        <f t="shared" si="248"/>
        <v>0.37801941549563173</v>
      </c>
      <c r="EW74" s="13">
        <f t="shared" si="248"/>
        <v>0.18158127412209951</v>
      </c>
      <c r="EX74" s="13">
        <f t="shared" si="248"/>
        <v>0.36052964816349387</v>
      </c>
      <c r="EY74" s="13">
        <f t="shared" si="248"/>
        <v>0.73328304346527984</v>
      </c>
      <c r="EZ74" s="13">
        <f t="shared" si="248"/>
        <v>2.6191158625498593E-2</v>
      </c>
      <c r="FA74" s="13">
        <f t="shared" si="248"/>
        <v>0.56540080619067667</v>
      </c>
      <c r="FB74" s="13">
        <f t="shared" si="248"/>
        <v>0.3630089095954428</v>
      </c>
      <c r="FC74" s="13">
        <f t="shared" si="248"/>
        <v>0.10199287792341741</v>
      </c>
      <c r="FD74" s="13">
        <f t="shared" si="248"/>
        <v>0.46235816326480123</v>
      </c>
      <c r="FE74" s="13">
        <f t="shared" si="248"/>
        <v>0.68879342019161349</v>
      </c>
      <c r="FF74" s="13">
        <f t="shared" si="248"/>
        <v>0.78553298118003811</v>
      </c>
      <c r="FG74" s="14">
        <f t="shared" si="248"/>
        <v>0.71071891562822564</v>
      </c>
      <c r="FH74" s="14">
        <f t="shared" ref="FH74:GM74" si="249">FG17/FG$7*FH46</f>
        <v>0.64336881937769363</v>
      </c>
      <c r="FI74" s="14">
        <f t="shared" si="249"/>
        <v>0.5570218852837151</v>
      </c>
      <c r="FJ74" s="14">
        <f t="shared" si="249"/>
        <v>0.60366958846832774</v>
      </c>
      <c r="FK74" s="14">
        <f t="shared" si="249"/>
        <v>0.5959396970697608</v>
      </c>
      <c r="FL74" s="14">
        <f t="shared" si="249"/>
        <v>0.56186687010105429</v>
      </c>
      <c r="FM74" s="14">
        <f t="shared" si="249"/>
        <v>0.49660697518059332</v>
      </c>
      <c r="FN74" s="14">
        <f t="shared" si="249"/>
        <v>0.48076636563970487</v>
      </c>
      <c r="FO74" s="14">
        <f t="shared" si="249"/>
        <v>0.45141920924268614</v>
      </c>
      <c r="FP74" s="14">
        <f t="shared" si="249"/>
        <v>0.42562047441424056</v>
      </c>
      <c r="FQ74" s="14">
        <f t="shared" si="249"/>
        <v>0.37571080623522835</v>
      </c>
      <c r="FR74" s="14">
        <f t="shared" si="249"/>
        <v>0.31445202691451624</v>
      </c>
      <c r="FS74" s="14">
        <f t="shared" si="249"/>
        <v>0.27951706316647601</v>
      </c>
      <c r="FT74" s="14">
        <f t="shared" si="249"/>
        <v>0.24667418787192902</v>
      </c>
      <c r="FU74" s="14">
        <f t="shared" si="249"/>
        <v>0.25115048794229106</v>
      </c>
      <c r="FV74" s="14">
        <f t="shared" si="249"/>
        <v>0.25900589099246424</v>
      </c>
      <c r="FW74" s="14">
        <f t="shared" si="249"/>
        <v>0.3200924166016148</v>
      </c>
      <c r="FX74" s="14">
        <f t="shared" si="249"/>
        <v>0.34007416071671165</v>
      </c>
      <c r="FY74" s="14">
        <f t="shared" si="249"/>
        <v>0.39624627584508365</v>
      </c>
      <c r="FZ74" s="14">
        <f t="shared" si="249"/>
        <v>0.46349019344844483</v>
      </c>
      <c r="GA74" s="14">
        <f t="shared" si="249"/>
        <v>0.49704209196795468</v>
      </c>
      <c r="GB74" s="14">
        <f t="shared" si="249"/>
        <v>0.56712684932134227</v>
      </c>
      <c r="GC74" s="14">
        <f t="shared" si="249"/>
        <v>0.61308451079062698</v>
      </c>
      <c r="GD74" s="14">
        <f t="shared" si="249"/>
        <v>0.64882139147000129</v>
      </c>
      <c r="GE74" s="14">
        <f t="shared" si="249"/>
        <v>0.6799795757204925</v>
      </c>
      <c r="GF74" s="14">
        <f t="shared" si="249"/>
        <v>0.68610389925239201</v>
      </c>
      <c r="GG74" s="14">
        <f t="shared" si="249"/>
        <v>0.69535892069233418</v>
      </c>
      <c r="GH74" s="14">
        <f t="shared" si="249"/>
        <v>0.6838891339761618</v>
      </c>
      <c r="GI74" s="14">
        <f t="shared" si="249"/>
        <v>0.67803067828470731</v>
      </c>
      <c r="GJ74" s="14">
        <f t="shared" si="249"/>
        <v>0.65858239715556732</v>
      </c>
      <c r="GK74" s="14">
        <f t="shared" si="249"/>
        <v>0.65182838263915599</v>
      </c>
      <c r="GL74" s="14">
        <f t="shared" si="249"/>
        <v>0.6545065102565899</v>
      </c>
      <c r="GM74" s="14">
        <f t="shared" si="249"/>
        <v>0.64918528366444894</v>
      </c>
      <c r="GN74" s="14">
        <f t="shared" ref="GN74:GT74" si="250">GM17/GM$7*GN46</f>
        <v>0.65161256058331229</v>
      </c>
      <c r="GO74" s="14">
        <f t="shared" si="250"/>
        <v>0.65477889384923482</v>
      </c>
      <c r="GP74" s="14">
        <f t="shared" si="250"/>
        <v>0.66332972432952964</v>
      </c>
      <c r="GQ74" s="14">
        <f t="shared" si="250"/>
        <v>0.66912771773182111</v>
      </c>
      <c r="GR74" s="14">
        <f t="shared" si="250"/>
        <v>0.67560182514343536</v>
      </c>
      <c r="GS74" s="14">
        <f t="shared" si="250"/>
        <v>0.67691378955424097</v>
      </c>
      <c r="GT74" s="14" t="e">
        <f t="shared" si="250"/>
        <v>#N/A</v>
      </c>
    </row>
    <row r="75" spans="2:202" x14ac:dyDescent="0.2">
      <c r="B75" t="str">
        <f t="shared" si="173"/>
        <v xml:space="preserve">  Other services</v>
      </c>
      <c r="D75" s="13">
        <f t="shared" ref="D75:AI75" si="251">C18/C$7*D47</f>
        <v>0.2168185220242986</v>
      </c>
      <c r="E75" s="13">
        <f t="shared" si="251"/>
        <v>0.22167832675305546</v>
      </c>
      <c r="F75" s="13">
        <f t="shared" si="251"/>
        <v>0.38402725176511898</v>
      </c>
      <c r="G75" s="13">
        <f t="shared" si="251"/>
        <v>0.13803185972111137</v>
      </c>
      <c r="H75" s="13">
        <f t="shared" si="251"/>
        <v>1.4157223004758106</v>
      </c>
      <c r="I75" s="13">
        <f t="shared" si="251"/>
        <v>0.8013344579352456</v>
      </c>
      <c r="J75" s="13">
        <f t="shared" si="251"/>
        <v>0.35643312369243496</v>
      </c>
      <c r="K75" s="13">
        <f t="shared" si="251"/>
        <v>1.3729750660238718</v>
      </c>
      <c r="L75" s="13">
        <f t="shared" si="251"/>
        <v>-0.11330365216813799</v>
      </c>
      <c r="M75" s="13">
        <f t="shared" si="251"/>
        <v>-7.7099428830868112E-3</v>
      </c>
      <c r="N75" s="13">
        <f t="shared" si="251"/>
        <v>0.97347121932337044</v>
      </c>
      <c r="O75" s="13">
        <f t="shared" si="251"/>
        <v>1.3209316097236266</v>
      </c>
      <c r="P75" s="13">
        <f t="shared" si="251"/>
        <v>0.73676432720170448</v>
      </c>
      <c r="Q75" s="13">
        <f t="shared" si="251"/>
        <v>0.98856599610731799</v>
      </c>
      <c r="R75" s="13">
        <f t="shared" si="251"/>
        <v>2.6699695490259443</v>
      </c>
      <c r="S75" s="13">
        <f t="shared" si="251"/>
        <v>0.43659867186733214</v>
      </c>
      <c r="T75" s="13">
        <f t="shared" si="251"/>
        <v>1.3656257650755041</v>
      </c>
      <c r="U75" s="13">
        <f t="shared" si="251"/>
        <v>0.94355463517437299</v>
      </c>
      <c r="V75" s="13">
        <f t="shared" si="251"/>
        <v>-0.12250880620758775</v>
      </c>
      <c r="W75" s="13">
        <f t="shared" si="251"/>
        <v>0.39437277751204641</v>
      </c>
      <c r="X75" s="13">
        <f t="shared" si="251"/>
        <v>1.1995426205920168</v>
      </c>
      <c r="Y75" s="13">
        <f t="shared" si="251"/>
        <v>1.2858043300851216</v>
      </c>
      <c r="Z75" s="13">
        <f t="shared" si="251"/>
        <v>0.74261678933701813</v>
      </c>
      <c r="AA75" s="13">
        <f t="shared" si="251"/>
        <v>1.1182352580663892</v>
      </c>
      <c r="AB75" s="13">
        <f t="shared" si="251"/>
        <v>0.60330546432365584</v>
      </c>
      <c r="AC75" s="13">
        <f t="shared" si="251"/>
        <v>0.2529131982187181</v>
      </c>
      <c r="AD75" s="13">
        <f t="shared" si="251"/>
        <v>0.89663329976142769</v>
      </c>
      <c r="AE75" s="13">
        <f t="shared" si="251"/>
        <v>0.54234990045038323</v>
      </c>
      <c r="AF75" s="13">
        <f t="shared" si="251"/>
        <v>0.37228479855295382</v>
      </c>
      <c r="AG75" s="13">
        <f t="shared" si="251"/>
        <v>1.3953006890008322</v>
      </c>
      <c r="AH75" s="13">
        <f t="shared" si="251"/>
        <v>0.31323912193820963</v>
      </c>
      <c r="AI75" s="13">
        <f t="shared" si="251"/>
        <v>3.958901056458688</v>
      </c>
      <c r="AJ75" s="13">
        <f t="shared" ref="AJ75:BO75" si="252">AI18/AI$7*AJ47</f>
        <v>1.1368346859185057</v>
      </c>
      <c r="AK75" s="13">
        <f t="shared" si="252"/>
        <v>1.1427206816533531</v>
      </c>
      <c r="AL75" s="13">
        <f t="shared" si="252"/>
        <v>1.2660740367203753</v>
      </c>
      <c r="AM75" s="13">
        <f t="shared" si="252"/>
        <v>0.75251014176142594</v>
      </c>
      <c r="AN75" s="13">
        <f t="shared" si="252"/>
        <v>1.3879533016535563</v>
      </c>
      <c r="AO75" s="13">
        <f t="shared" si="252"/>
        <v>1.2142601441861105</v>
      </c>
      <c r="AP75" s="13">
        <f t="shared" si="252"/>
        <v>6.3663359432527933E-2</v>
      </c>
      <c r="AQ75" s="13">
        <f t="shared" si="252"/>
        <v>1.5727425549868701</v>
      </c>
      <c r="AR75" s="13">
        <f t="shared" si="252"/>
        <v>1.0233836723528409</v>
      </c>
      <c r="AS75" s="13">
        <f t="shared" si="252"/>
        <v>0.89482370998015159</v>
      </c>
      <c r="AT75" s="13">
        <f t="shared" si="252"/>
        <v>0.58916938404869246</v>
      </c>
      <c r="AU75" s="13">
        <f t="shared" si="252"/>
        <v>0.45873087019424336</v>
      </c>
      <c r="AV75" s="13">
        <f t="shared" si="252"/>
        <v>0.4794448305952651</v>
      </c>
      <c r="AW75" s="13">
        <f t="shared" si="252"/>
        <v>0.23759482091528453</v>
      </c>
      <c r="AX75" s="13">
        <f t="shared" si="252"/>
        <v>0.86005459026094444</v>
      </c>
      <c r="AY75" s="13">
        <f t="shared" si="252"/>
        <v>0.30902740078129404</v>
      </c>
      <c r="AZ75" s="13">
        <f t="shared" si="252"/>
        <v>0.53114955469618252</v>
      </c>
      <c r="BA75" s="13">
        <f t="shared" si="252"/>
        <v>1.3177361119207365</v>
      </c>
      <c r="BB75" s="13">
        <f t="shared" si="252"/>
        <v>0.71426473873398477</v>
      </c>
      <c r="BC75" s="13">
        <f t="shared" si="252"/>
        <v>0.54257370366469337</v>
      </c>
      <c r="BD75" s="13">
        <f t="shared" si="252"/>
        <v>1.2472136678928956</v>
      </c>
      <c r="BE75" s="13">
        <f t="shared" si="252"/>
        <v>-1.3658482337216893</v>
      </c>
      <c r="BF75" s="13">
        <f t="shared" si="252"/>
        <v>2.5025760663739165</v>
      </c>
      <c r="BG75" s="13">
        <f t="shared" si="252"/>
        <v>0.74561059270134367</v>
      </c>
      <c r="BH75" s="13">
        <f t="shared" si="252"/>
        <v>0.34853997720263669</v>
      </c>
      <c r="BI75" s="13">
        <f t="shared" si="252"/>
        <v>0.82242801675229438</v>
      </c>
      <c r="BJ75" s="13">
        <f t="shared" si="252"/>
        <v>0.63557659657754451</v>
      </c>
      <c r="BK75" s="13">
        <f t="shared" si="252"/>
        <v>0.55980462293862487</v>
      </c>
      <c r="BL75" s="13">
        <f t="shared" si="252"/>
        <v>1.4919251035815295</v>
      </c>
      <c r="BM75" s="13">
        <f t="shared" si="252"/>
        <v>0.50198181371618722</v>
      </c>
      <c r="BN75" s="13">
        <f t="shared" si="252"/>
        <v>1.3090968033656707E-2</v>
      </c>
      <c r="BO75" s="13">
        <f t="shared" si="252"/>
        <v>9.5750436809774228E-2</v>
      </c>
      <c r="BP75" s="13">
        <f t="shared" ref="BP75:CU75" si="253">BO18/BO$7*BP47</f>
        <v>0.96365395060204406</v>
      </c>
      <c r="BQ75" s="13">
        <f t="shared" si="253"/>
        <v>1.0086126234395214</v>
      </c>
      <c r="BR75" s="13">
        <f t="shared" si="253"/>
        <v>1.4528349112317052</v>
      </c>
      <c r="BS75" s="13">
        <f t="shared" si="253"/>
        <v>1.0332025222226677</v>
      </c>
      <c r="BT75" s="13">
        <f t="shared" si="253"/>
        <v>0.42179339323906756</v>
      </c>
      <c r="BU75" s="13">
        <f t="shared" si="253"/>
        <v>0.98249522605908868</v>
      </c>
      <c r="BV75" s="13">
        <f t="shared" si="253"/>
        <v>0.71592734398343694</v>
      </c>
      <c r="BW75" s="13">
        <f t="shared" si="253"/>
        <v>0.95100254720892907</v>
      </c>
      <c r="BX75" s="13">
        <f t="shared" si="253"/>
        <v>1.3892734683996033</v>
      </c>
      <c r="BY75" s="13">
        <f t="shared" si="253"/>
        <v>0.59554615381974918</v>
      </c>
      <c r="BZ75" s="13">
        <f t="shared" si="253"/>
        <v>0.47638133371812424</v>
      </c>
      <c r="CA75" s="13">
        <f t="shared" si="253"/>
        <v>0.81398718539009385</v>
      </c>
      <c r="CB75" s="13">
        <f t="shared" si="253"/>
        <v>-0.10519169080721671</v>
      </c>
      <c r="CC75" s="13">
        <f t="shared" si="253"/>
        <v>0.56257760133044921</v>
      </c>
      <c r="CD75" s="13">
        <f t="shared" si="253"/>
        <v>0.93511246764236966</v>
      </c>
      <c r="CE75" s="13">
        <f t="shared" si="253"/>
        <v>0.96030059346020757</v>
      </c>
      <c r="CF75" s="13">
        <f t="shared" si="253"/>
        <v>-0.26855483949112291</v>
      </c>
      <c r="CG75" s="13">
        <f t="shared" si="253"/>
        <v>0.47027343009277239</v>
      </c>
      <c r="CH75" s="13">
        <f t="shared" si="253"/>
        <v>0.85827100962474123</v>
      </c>
      <c r="CI75" s="13">
        <f t="shared" si="253"/>
        <v>-0.46734417199390677</v>
      </c>
      <c r="CJ75" s="13">
        <f t="shared" si="253"/>
        <v>0.37006410481772622</v>
      </c>
      <c r="CK75" s="13">
        <f t="shared" si="253"/>
        <v>-0.10282776750581191</v>
      </c>
      <c r="CL75" s="13">
        <f t="shared" si="253"/>
        <v>-0.3430627387585215</v>
      </c>
      <c r="CM75" s="13">
        <f t="shared" si="253"/>
        <v>0.35721121715753595</v>
      </c>
      <c r="CN75" s="13">
        <f t="shared" si="253"/>
        <v>0.41569857004139932</v>
      </c>
      <c r="CO75" s="13">
        <f t="shared" si="253"/>
        <v>0.31289795981417545</v>
      </c>
      <c r="CP75" s="13">
        <f t="shared" si="253"/>
        <v>0.3270433240151745</v>
      </c>
      <c r="CQ75" s="13">
        <f t="shared" si="253"/>
        <v>0.52266196627585371</v>
      </c>
      <c r="CR75" s="13">
        <f t="shared" si="253"/>
        <v>0.29286153100474405</v>
      </c>
      <c r="CS75" s="13">
        <f t="shared" si="253"/>
        <v>0.49533649307355249</v>
      </c>
      <c r="CT75" s="13">
        <f t="shared" si="253"/>
        <v>0.72654080404823074</v>
      </c>
      <c r="CU75" s="13">
        <f t="shared" si="253"/>
        <v>-0.2730935045616954</v>
      </c>
      <c r="CV75" s="13">
        <f t="shared" ref="CV75:EA75" si="254">CU18/CU$7*CV47</f>
        <v>0.60759370677077318</v>
      </c>
      <c r="CW75" s="13">
        <f t="shared" si="254"/>
        <v>0.28623682523176636</v>
      </c>
      <c r="CX75" s="13">
        <f t="shared" si="254"/>
        <v>0.56570463293651851</v>
      </c>
      <c r="CY75" s="13">
        <f t="shared" si="254"/>
        <v>0.52955903312130859</v>
      </c>
      <c r="CZ75" s="13">
        <f t="shared" si="254"/>
        <v>0.93206421044029841</v>
      </c>
      <c r="DA75" s="13">
        <f t="shared" si="254"/>
        <v>0.49112486970698033</v>
      </c>
      <c r="DB75" s="13">
        <f t="shared" si="254"/>
        <v>0.35288889813264429</v>
      </c>
      <c r="DC75" s="13">
        <f t="shared" si="254"/>
        <v>0.44992629915621418</v>
      </c>
      <c r="DD75" s="13">
        <f t="shared" si="254"/>
        <v>0.39009208037368714</v>
      </c>
      <c r="DE75" s="13">
        <f t="shared" si="254"/>
        <v>0.47078872364536101</v>
      </c>
      <c r="DF75" s="13">
        <f t="shared" si="254"/>
        <v>0.52301428708697728</v>
      </c>
      <c r="DG75" s="13">
        <f t="shared" si="254"/>
        <v>0.88498395384283435</v>
      </c>
      <c r="DH75" s="13">
        <f t="shared" si="254"/>
        <v>0.65303111344022624</v>
      </c>
      <c r="DI75" s="13">
        <f t="shared" si="254"/>
        <v>0.63827582705883423</v>
      </c>
      <c r="DJ75" s="13">
        <f t="shared" si="254"/>
        <v>0.94010711480810494</v>
      </c>
      <c r="DK75" s="13">
        <f t="shared" si="254"/>
        <v>0.72271069851139536</v>
      </c>
      <c r="DL75" s="13">
        <f t="shared" si="254"/>
        <v>0.53800971902753736</v>
      </c>
      <c r="DM75" s="13">
        <f t="shared" si="254"/>
        <v>0.65917856689026388</v>
      </c>
      <c r="DN75" s="13">
        <f t="shared" si="254"/>
        <v>-0.20709849688804713</v>
      </c>
      <c r="DO75" s="13">
        <f t="shared" si="254"/>
        <v>-0.10951433454846446</v>
      </c>
      <c r="DP75" s="13">
        <f t="shared" si="254"/>
        <v>-0.42365240735721305</v>
      </c>
      <c r="DQ75" s="13">
        <f t="shared" si="254"/>
        <v>0.27328073406192888</v>
      </c>
      <c r="DR75" s="13">
        <f t="shared" si="254"/>
        <v>0.31845647481664019</v>
      </c>
      <c r="DS75" s="13">
        <f t="shared" si="254"/>
        <v>6.3122054937319455E-2</v>
      </c>
      <c r="DT75" s="13">
        <f t="shared" si="254"/>
        <v>0.67471162590789546</v>
      </c>
      <c r="DU75" s="13">
        <f t="shared" si="254"/>
        <v>0.76267754794688136</v>
      </c>
      <c r="DV75" s="13">
        <f t="shared" si="254"/>
        <v>1.1876833769504063</v>
      </c>
      <c r="DW75" s="13">
        <f t="shared" si="254"/>
        <v>0.5688916366975858</v>
      </c>
      <c r="DX75" s="13">
        <f t="shared" si="254"/>
        <v>0.88832344386427253</v>
      </c>
      <c r="DY75" s="13">
        <f t="shared" si="254"/>
        <v>0.54997820913190854</v>
      </c>
      <c r="DZ75" s="13">
        <f t="shared" si="254"/>
        <v>0.46861354292101842</v>
      </c>
      <c r="EA75" s="13">
        <f t="shared" si="254"/>
        <v>0.79906180114343295</v>
      </c>
      <c r="EB75" s="13">
        <f t="shared" ref="EB75:FG75" si="255">EA18/EA$7*EB47</f>
        <v>0.59983110148578522</v>
      </c>
      <c r="EC75" s="13">
        <f t="shared" si="255"/>
        <v>0.32222760648999305</v>
      </c>
      <c r="ED75" s="13">
        <f t="shared" si="255"/>
        <v>0.837427239442885</v>
      </c>
      <c r="EE75" s="13">
        <f t="shared" si="255"/>
        <v>0.33171743923631192</v>
      </c>
      <c r="EF75" s="13">
        <f t="shared" si="255"/>
        <v>0.66948491710094993</v>
      </c>
      <c r="EG75" s="13">
        <f t="shared" si="255"/>
        <v>0.71982090319754544</v>
      </c>
      <c r="EH75" s="13">
        <f t="shared" si="255"/>
        <v>0.87793748221497814</v>
      </c>
      <c r="EI75" s="13">
        <f t="shared" si="255"/>
        <v>1.015748234822871</v>
      </c>
      <c r="EJ75" s="13">
        <f t="shared" si="255"/>
        <v>-1.6354748373850932E-2</v>
      </c>
      <c r="EK75" s="13">
        <f t="shared" si="255"/>
        <v>0.87330486191201484</v>
      </c>
      <c r="EL75" s="13">
        <f t="shared" si="255"/>
        <v>0.19283610240402357</v>
      </c>
      <c r="EM75" s="13">
        <f t="shared" si="255"/>
        <v>0.65994667489565284</v>
      </c>
      <c r="EN75" s="13">
        <f t="shared" si="255"/>
        <v>0.8871432911394469</v>
      </c>
      <c r="EO75" s="13">
        <f t="shared" si="255"/>
        <v>1.0813296730878259</v>
      </c>
      <c r="EP75" s="13">
        <f t="shared" si="255"/>
        <v>0.8828092181042414</v>
      </c>
      <c r="EQ75" s="13">
        <f t="shared" si="255"/>
        <v>1.2389139883081712</v>
      </c>
      <c r="ER75" s="13">
        <f t="shared" si="255"/>
        <v>0.92129799911844246</v>
      </c>
      <c r="ES75" s="13">
        <f t="shared" si="255"/>
        <v>0.81981249345767182</v>
      </c>
      <c r="ET75" s="13">
        <f t="shared" si="255"/>
        <v>0.80561963912214407</v>
      </c>
      <c r="EU75" s="13">
        <f t="shared" si="255"/>
        <v>0.43991040305154983</v>
      </c>
      <c r="EV75" s="13">
        <f t="shared" si="255"/>
        <v>0.86829265636385478</v>
      </c>
      <c r="EW75" s="13">
        <f t="shared" si="255"/>
        <v>0.59796306815602418</v>
      </c>
      <c r="EX75" s="13">
        <f t="shared" si="255"/>
        <v>0.918763536482332</v>
      </c>
      <c r="EY75" s="13">
        <f t="shared" si="255"/>
        <v>1.0121516387517704</v>
      </c>
      <c r="EZ75" s="13">
        <f t="shared" si="255"/>
        <v>0.53946986512614725</v>
      </c>
      <c r="FA75" s="13">
        <f t="shared" si="255"/>
        <v>0.70625320271667802</v>
      </c>
      <c r="FB75" s="13">
        <f t="shared" si="255"/>
        <v>0.56590231399135038</v>
      </c>
      <c r="FC75" s="13">
        <f t="shared" si="255"/>
        <v>0.85936395041400138</v>
      </c>
      <c r="FD75" s="13">
        <f t="shared" si="255"/>
        <v>0.54498745277179428</v>
      </c>
      <c r="FE75" s="13">
        <f t="shared" si="255"/>
        <v>0.60561551064963681</v>
      </c>
      <c r="FF75" s="13">
        <f t="shared" si="255"/>
        <v>0.49957866690342312</v>
      </c>
      <c r="FG75" s="14">
        <f t="shared" si="255"/>
        <v>0.48887128603235691</v>
      </c>
      <c r="FH75" s="14">
        <f t="shared" ref="FH75:GM75" si="256">FG18/FG$7*FH47</f>
        <v>0.47480294981179522</v>
      </c>
      <c r="FI75" s="14">
        <f t="shared" si="256"/>
        <v>0.49893062512100966</v>
      </c>
      <c r="FJ75" s="14">
        <f t="shared" si="256"/>
        <v>0.41746353722248469</v>
      </c>
      <c r="FK75" s="14">
        <f t="shared" si="256"/>
        <v>0.33038344312615564</v>
      </c>
      <c r="FL75" s="14">
        <f t="shared" si="256"/>
        <v>0.43939632240383997</v>
      </c>
      <c r="FM75" s="14">
        <f t="shared" si="256"/>
        <v>0.44919595991366018</v>
      </c>
      <c r="FN75" s="14">
        <f t="shared" si="256"/>
        <v>0.4057652724640034</v>
      </c>
      <c r="FO75" s="14">
        <f t="shared" si="256"/>
        <v>0.36786700087234703</v>
      </c>
      <c r="FP75" s="14">
        <f t="shared" si="256"/>
        <v>0.41658867223211898</v>
      </c>
      <c r="FQ75" s="14">
        <f t="shared" si="256"/>
        <v>0.38416258907074097</v>
      </c>
      <c r="FR75" s="14">
        <f t="shared" si="256"/>
        <v>0.35358215556923411</v>
      </c>
      <c r="FS75" s="14">
        <f t="shared" si="256"/>
        <v>0.31467337965300551</v>
      </c>
      <c r="FT75" s="14">
        <f t="shared" si="256"/>
        <v>0.33146938166241763</v>
      </c>
      <c r="FU75" s="14">
        <f t="shared" si="256"/>
        <v>0.3165671883756076</v>
      </c>
      <c r="FV75" s="14">
        <f t="shared" si="256"/>
        <v>0.31838966455327172</v>
      </c>
      <c r="FW75" s="14">
        <f t="shared" si="256"/>
        <v>0.31084322922296231</v>
      </c>
      <c r="FX75" s="14">
        <f t="shared" si="256"/>
        <v>0.33477390865771967</v>
      </c>
      <c r="FY75" s="14">
        <f t="shared" si="256"/>
        <v>0.31619897213642001</v>
      </c>
      <c r="FZ75" s="14">
        <f t="shared" si="256"/>
        <v>0.32536024711778611</v>
      </c>
      <c r="GA75" s="14">
        <f t="shared" si="256"/>
        <v>0.29466324394684401</v>
      </c>
      <c r="GB75" s="14">
        <f t="shared" si="256"/>
        <v>0.33389790069958541</v>
      </c>
      <c r="GC75" s="14">
        <f t="shared" si="256"/>
        <v>0.33979399567299651</v>
      </c>
      <c r="GD75" s="14">
        <f t="shared" si="256"/>
        <v>0.33815860679929549</v>
      </c>
      <c r="GE75" s="14">
        <f t="shared" si="256"/>
        <v>0.33126118877270938</v>
      </c>
      <c r="GF75" s="14">
        <f t="shared" si="256"/>
        <v>0.36369876019562281</v>
      </c>
      <c r="GG75" s="14">
        <f t="shared" si="256"/>
        <v>0.35641882555180709</v>
      </c>
      <c r="GH75" s="14">
        <f t="shared" si="256"/>
        <v>0.35910973729480422</v>
      </c>
      <c r="GI75" s="14">
        <f t="shared" si="256"/>
        <v>0.40274089413772879</v>
      </c>
      <c r="GJ75" s="14">
        <f t="shared" si="256"/>
        <v>0.41429227488621362</v>
      </c>
      <c r="GK75" s="14">
        <f t="shared" si="256"/>
        <v>0.42445941976539159</v>
      </c>
      <c r="GL75" s="14">
        <f t="shared" si="256"/>
        <v>0.41688525257552772</v>
      </c>
      <c r="GM75" s="14">
        <f t="shared" si="256"/>
        <v>0.41797548212306629</v>
      </c>
      <c r="GN75" s="14">
        <f t="shared" ref="GN75:GT75" si="257">GM18/GM$7*GN47</f>
        <v>0.43340196097357175</v>
      </c>
      <c r="GO75" s="14">
        <f t="shared" si="257"/>
        <v>0.42988177734709687</v>
      </c>
      <c r="GP75" s="14">
        <f t="shared" si="257"/>
        <v>0.42249253918795515</v>
      </c>
      <c r="GQ75" s="14">
        <f t="shared" si="257"/>
        <v>0.42296084110628368</v>
      </c>
      <c r="GR75" s="14">
        <f t="shared" si="257"/>
        <v>0.42616174446423427</v>
      </c>
      <c r="GS75" s="14">
        <f t="shared" si="257"/>
        <v>0.41899586632392433</v>
      </c>
      <c r="GT75" s="14" t="e">
        <f t="shared" si="257"/>
        <v>#N/A</v>
      </c>
    </row>
    <row r="76" spans="2:202" x14ac:dyDescent="0.2">
      <c r="B76" t="str">
        <f t="shared" si="173"/>
        <v xml:space="preserve">  Government</v>
      </c>
      <c r="D76" s="13">
        <f t="shared" ref="D76:AI76" si="258">C19/C$7*D48</f>
        <v>0.7764329736475184</v>
      </c>
      <c r="E76" s="13">
        <f t="shared" si="258"/>
        <v>-0.60728151591352109</v>
      </c>
      <c r="F76" s="13">
        <f t="shared" si="258"/>
        <v>4.8596802493727324E-3</v>
      </c>
      <c r="G76" s="13">
        <f t="shared" si="258"/>
        <v>0.48068896660697058</v>
      </c>
      <c r="H76" s="13">
        <f t="shared" si="258"/>
        <v>-0.16270548945629243</v>
      </c>
      <c r="I76" s="13">
        <f t="shared" si="258"/>
        <v>-1.3807347022454819</v>
      </c>
      <c r="J76" s="13">
        <f t="shared" si="258"/>
        <v>-0.90015224307844155</v>
      </c>
      <c r="K76" s="13">
        <f t="shared" si="258"/>
        <v>-0.12862769778003325</v>
      </c>
      <c r="L76" s="13">
        <f t="shared" si="258"/>
        <v>0.3181694870602999</v>
      </c>
      <c r="M76" s="13">
        <f t="shared" si="258"/>
        <v>-0.89730643826199363</v>
      </c>
      <c r="N76" s="13">
        <f t="shared" si="258"/>
        <v>0.81736094141824167</v>
      </c>
      <c r="O76" s="13">
        <f t="shared" si="258"/>
        <v>-0.68911543440092815</v>
      </c>
      <c r="P76" s="13">
        <f t="shared" si="258"/>
        <v>0.61890640285234</v>
      </c>
      <c r="Q76" s="13">
        <f t="shared" si="258"/>
        <v>1.2634012740069247</v>
      </c>
      <c r="R76" s="13">
        <f t="shared" si="258"/>
        <v>-0.35486142462695774</v>
      </c>
      <c r="S76" s="13">
        <f t="shared" si="258"/>
        <v>0.91983595661815021</v>
      </c>
      <c r="T76" s="13">
        <f t="shared" si="258"/>
        <v>0.19056718078439372</v>
      </c>
      <c r="U76" s="13">
        <f t="shared" si="258"/>
        <v>1.5025057057841298</v>
      </c>
      <c r="V76" s="13">
        <f t="shared" si="258"/>
        <v>5.1385387512185195E-2</v>
      </c>
      <c r="W76" s="13">
        <f t="shared" si="258"/>
        <v>0.37041331046512105</v>
      </c>
      <c r="X76" s="13">
        <f t="shared" si="258"/>
        <v>0.52167771503275917</v>
      </c>
      <c r="Y76" s="13">
        <f t="shared" si="258"/>
        <v>-0.16903494411847164</v>
      </c>
      <c r="Z76" s="13">
        <f t="shared" si="258"/>
        <v>0.67527413485515297</v>
      </c>
      <c r="AA76" s="13">
        <f t="shared" si="258"/>
        <v>0.16933849564018538</v>
      </c>
      <c r="AB76" s="13">
        <f t="shared" si="258"/>
        <v>0.33019434634242284</v>
      </c>
      <c r="AC76" s="13">
        <f t="shared" si="258"/>
        <v>1.127984641796302</v>
      </c>
      <c r="AD76" s="13">
        <f t="shared" si="258"/>
        <v>-0.50823100266906085</v>
      </c>
      <c r="AE76" s="13">
        <f t="shared" si="258"/>
        <v>0.80851112140545045</v>
      </c>
      <c r="AF76" s="13">
        <f t="shared" si="258"/>
        <v>0.39623890641379755</v>
      </c>
      <c r="AG76" s="13">
        <f t="shared" si="258"/>
        <v>0.22237618889172739</v>
      </c>
      <c r="AH76" s="13">
        <f t="shared" si="258"/>
        <v>0.40289065316747436</v>
      </c>
      <c r="AI76" s="13">
        <f t="shared" si="258"/>
        <v>0.25464499604765567</v>
      </c>
      <c r="AJ76" s="13">
        <f t="shared" ref="AJ76:BO76" si="259">AI19/AI$7*AJ48</f>
        <v>0.63033611767179609</v>
      </c>
      <c r="AK76" s="13">
        <f t="shared" si="259"/>
        <v>1.0016298267284889</v>
      </c>
      <c r="AL76" s="13">
        <f t="shared" si="259"/>
        <v>0.78442304869844459</v>
      </c>
      <c r="AM76" s="13">
        <f t="shared" si="259"/>
        <v>-0.1090524155043124</v>
      </c>
      <c r="AN76" s="13">
        <f t="shared" si="259"/>
        <v>0.31042555555845025</v>
      </c>
      <c r="AO76" s="13">
        <f t="shared" si="259"/>
        <v>0.29088798660025389</v>
      </c>
      <c r="AP76" s="13">
        <f t="shared" si="259"/>
        <v>1.1479145749524766</v>
      </c>
      <c r="AQ76" s="13">
        <f t="shared" si="259"/>
        <v>1.0393799238785288</v>
      </c>
      <c r="AR76" s="13">
        <f t="shared" si="259"/>
        <v>0.38609710720717338</v>
      </c>
      <c r="AS76" s="13">
        <f t="shared" si="259"/>
        <v>0.96569464441668884</v>
      </c>
      <c r="AT76" s="13">
        <f t="shared" si="259"/>
        <v>-7.2122293588821176E-2</v>
      </c>
      <c r="AU76" s="13">
        <f t="shared" si="259"/>
        <v>0.54585453685917373</v>
      </c>
      <c r="AV76" s="13">
        <f t="shared" si="259"/>
        <v>1.1581460222590783</v>
      </c>
      <c r="AW76" s="13">
        <f t="shared" si="259"/>
        <v>0.50039182521351855</v>
      </c>
      <c r="AX76" s="13">
        <f t="shared" si="259"/>
        <v>7.3177553457885125E-2</v>
      </c>
      <c r="AY76" s="13">
        <f t="shared" si="259"/>
        <v>0.9344881726391131</v>
      </c>
      <c r="AZ76" s="13">
        <f t="shared" si="259"/>
        <v>0.21298255701084956</v>
      </c>
      <c r="BA76" s="13">
        <f t="shared" si="259"/>
        <v>2.6587251146605987E-2</v>
      </c>
      <c r="BB76" s="13">
        <f t="shared" si="259"/>
        <v>0.98140172177269247</v>
      </c>
      <c r="BC76" s="13">
        <f t="shared" si="259"/>
        <v>-0.21856226976327769</v>
      </c>
      <c r="BD76" s="13">
        <f t="shared" si="259"/>
        <v>0.2776733357356308</v>
      </c>
      <c r="BE76" s="13">
        <f t="shared" si="259"/>
        <v>0.5850008286735755</v>
      </c>
      <c r="BF76" s="13">
        <f t="shared" si="259"/>
        <v>0.16011027328326086</v>
      </c>
      <c r="BG76" s="13">
        <f t="shared" si="259"/>
        <v>8.409575959799831E-2</v>
      </c>
      <c r="BH76" s="13">
        <f t="shared" si="259"/>
        <v>0.24493703250747634</v>
      </c>
      <c r="BI76" s="13">
        <f t="shared" si="259"/>
        <v>-0.131680433906949</v>
      </c>
      <c r="BJ76" s="13">
        <f t="shared" si="259"/>
        <v>1.0858828240185416</v>
      </c>
      <c r="BK76" s="13">
        <f t="shared" si="259"/>
        <v>0.27272600103119077</v>
      </c>
      <c r="BL76" s="13">
        <f t="shared" si="259"/>
        <v>9.2720062328608618E-3</v>
      </c>
      <c r="BM76" s="13">
        <f t="shared" si="259"/>
        <v>-4.9744812397284371E-2</v>
      </c>
      <c r="BN76" s="13">
        <f t="shared" si="259"/>
        <v>0.33282523958266169</v>
      </c>
      <c r="BO76" s="13">
        <f t="shared" si="259"/>
        <v>0.92677049419040425</v>
      </c>
      <c r="BP76" s="13">
        <f t="shared" ref="BP76:CU76" si="260">BO19/BO$7*BP48</f>
        <v>-0.25052241563424749</v>
      </c>
      <c r="BQ76" s="13">
        <f t="shared" si="260"/>
        <v>8.2023527938094448E-2</v>
      </c>
      <c r="BR76" s="13">
        <f t="shared" si="260"/>
        <v>8.2898854175190079E-2</v>
      </c>
      <c r="BS76" s="13">
        <f t="shared" si="260"/>
        <v>5.5077399184519024E-2</v>
      </c>
      <c r="BT76" s="13">
        <f t="shared" si="260"/>
        <v>1.0155754364460521</v>
      </c>
      <c r="BU76" s="13">
        <f t="shared" si="260"/>
        <v>0.1464221960805</v>
      </c>
      <c r="BV76" s="13">
        <f t="shared" si="260"/>
        <v>0.20640171167946794</v>
      </c>
      <c r="BW76" s="13">
        <f t="shared" si="260"/>
        <v>0.44951620706259021</v>
      </c>
      <c r="BX76" s="13">
        <f t="shared" si="260"/>
        <v>0.36961548499185748</v>
      </c>
      <c r="BY76" s="13">
        <f t="shared" si="260"/>
        <v>0.3422052213256665</v>
      </c>
      <c r="BZ76" s="13">
        <f t="shared" si="260"/>
        <v>0.38340769517987866</v>
      </c>
      <c r="CA76" s="13">
        <f t="shared" si="260"/>
        <v>5.709420064067134E-2</v>
      </c>
      <c r="CB76" s="13">
        <f t="shared" si="260"/>
        <v>0.40550084915814205</v>
      </c>
      <c r="CC76" s="13">
        <f t="shared" si="260"/>
        <v>0.56260444390978281</v>
      </c>
      <c r="CD76" s="13">
        <f t="shared" si="260"/>
        <v>0.12662017241744764</v>
      </c>
      <c r="CE76" s="13">
        <f t="shared" si="260"/>
        <v>0.17344135409750613</v>
      </c>
      <c r="CF76" s="13">
        <f t="shared" si="260"/>
        <v>0.48452174253162922</v>
      </c>
      <c r="CG76" s="13">
        <f t="shared" si="260"/>
        <v>-0.25585768461595537</v>
      </c>
      <c r="CH76" s="13">
        <f t="shared" si="260"/>
        <v>9.1090492195094852E-2</v>
      </c>
      <c r="CI76" s="13">
        <f t="shared" si="260"/>
        <v>0.99107836530959526</v>
      </c>
      <c r="CJ76" s="13">
        <f t="shared" si="260"/>
        <v>0.4896706335162232</v>
      </c>
      <c r="CK76" s="13">
        <f t="shared" si="260"/>
        <v>0.40747534014177866</v>
      </c>
      <c r="CL76" s="13">
        <f t="shared" si="260"/>
        <v>0.43933047021574967</v>
      </c>
      <c r="CM76" s="13">
        <f t="shared" si="260"/>
        <v>0.14696606213078067</v>
      </c>
      <c r="CN76" s="13">
        <f t="shared" si="260"/>
        <v>0.21853789601482509</v>
      </c>
      <c r="CO76" s="13">
        <f t="shared" si="260"/>
        <v>0.23568694436069312</v>
      </c>
      <c r="CP76" s="13">
        <f t="shared" si="260"/>
        <v>0.25119500384988636</v>
      </c>
      <c r="CQ76" s="13">
        <f t="shared" si="260"/>
        <v>0.16188089041989101</v>
      </c>
      <c r="CR76" s="13">
        <f t="shared" si="260"/>
        <v>0.30096590246569882</v>
      </c>
      <c r="CS76" s="13">
        <f t="shared" si="260"/>
        <v>-0.25910197811463881</v>
      </c>
      <c r="CT76" s="13">
        <f t="shared" si="260"/>
        <v>8.0822670791355189E-2</v>
      </c>
      <c r="CU76" s="13">
        <f t="shared" si="260"/>
        <v>-0.1308424860483062</v>
      </c>
      <c r="CV76" s="13">
        <f t="shared" ref="CV76:EA76" si="261">CU19/CU$7*CV48</f>
        <v>6.6762413532829024E-2</v>
      </c>
      <c r="CW76" s="13">
        <f t="shared" si="261"/>
        <v>0.20273926110965992</v>
      </c>
      <c r="CX76" s="13">
        <f t="shared" si="261"/>
        <v>-6.3024101559521678E-2</v>
      </c>
      <c r="CY76" s="13">
        <f t="shared" si="261"/>
        <v>-0.24058639538209123</v>
      </c>
      <c r="CZ76" s="13">
        <f t="shared" si="261"/>
        <v>9.5336096732030098E-2</v>
      </c>
      <c r="DA76" s="13">
        <f t="shared" si="261"/>
        <v>6.5091886723299061E-2</v>
      </c>
      <c r="DB76" s="13">
        <f t="shared" si="261"/>
        <v>5.4699404786419464E-2</v>
      </c>
      <c r="DC76" s="13">
        <f t="shared" si="261"/>
        <v>0.20731716648123852</v>
      </c>
      <c r="DD76" s="13">
        <f t="shared" si="261"/>
        <v>-0.12883389119305322</v>
      </c>
      <c r="DE76" s="13">
        <f t="shared" si="261"/>
        <v>-8.1870077145648923E-2</v>
      </c>
      <c r="DF76" s="13">
        <f t="shared" si="261"/>
        <v>0.16504237363399471</v>
      </c>
      <c r="DG76" s="13">
        <f t="shared" si="261"/>
        <v>0.12015349929225749</v>
      </c>
      <c r="DH76" s="13">
        <f t="shared" si="261"/>
        <v>0.11425189625929127</v>
      </c>
      <c r="DI76" s="13">
        <f t="shared" si="261"/>
        <v>0.31973852396949659</v>
      </c>
      <c r="DJ76" s="13">
        <f t="shared" si="261"/>
        <v>0.15072549433886193</v>
      </c>
      <c r="DK76" s="13">
        <f t="shared" si="261"/>
        <v>0.36956129741420979</v>
      </c>
      <c r="DL76" s="13">
        <f t="shared" si="261"/>
        <v>-3.204889155583987E-2</v>
      </c>
      <c r="DM76" s="13">
        <f t="shared" si="261"/>
        <v>1.0114801243034579</v>
      </c>
      <c r="DN76" s="13">
        <f t="shared" si="261"/>
        <v>0.17393583771636675</v>
      </c>
      <c r="DO76" s="13">
        <f t="shared" si="261"/>
        <v>-0.15221766676865844</v>
      </c>
      <c r="DP76" s="13">
        <f t="shared" si="261"/>
        <v>0.20272162188000009</v>
      </c>
      <c r="DQ76" s="13">
        <f t="shared" si="261"/>
        <v>-0.28895409975191749</v>
      </c>
      <c r="DR76" s="13">
        <f t="shared" si="261"/>
        <v>-0.13808434472523556</v>
      </c>
      <c r="DS76" s="13">
        <f t="shared" si="261"/>
        <v>-8.0703150159969012E-2</v>
      </c>
      <c r="DT76" s="13">
        <f t="shared" si="261"/>
        <v>0.78333564595524363</v>
      </c>
      <c r="DU76" s="13">
        <f t="shared" si="261"/>
        <v>-0.49557699148805706</v>
      </c>
      <c r="DV76" s="13">
        <f t="shared" si="261"/>
        <v>-0.57176344684026148</v>
      </c>
      <c r="DW76" s="13">
        <f t="shared" si="261"/>
        <v>-0.25591430842718893</v>
      </c>
      <c r="DX76" s="13">
        <f t="shared" si="261"/>
        <v>-0.15587778969994168</v>
      </c>
      <c r="DY76" s="13">
        <f t="shared" si="261"/>
        <v>-0.44963979797582493</v>
      </c>
      <c r="DZ76" s="13">
        <f t="shared" si="261"/>
        <v>0.25841763643289312</v>
      </c>
      <c r="EA76" s="13">
        <f t="shared" si="261"/>
        <v>0.13917069192700313</v>
      </c>
      <c r="EB76" s="13">
        <f t="shared" ref="EB76:FG76" si="262">EA19/EA$7*EB48</f>
        <v>-1.8459251431627539E-2</v>
      </c>
      <c r="EC76" s="13">
        <f t="shared" si="262"/>
        <v>4.7979750201397695E-3</v>
      </c>
      <c r="ED76" s="13">
        <f t="shared" si="262"/>
        <v>0.31522713114617851</v>
      </c>
      <c r="EE76" s="13">
        <f t="shared" si="262"/>
        <v>0.16771176201295693</v>
      </c>
      <c r="EF76" s="13">
        <f t="shared" si="262"/>
        <v>4.3311303668582421E-2</v>
      </c>
      <c r="EG76" s="13">
        <f t="shared" si="262"/>
        <v>6.433245281106513E-2</v>
      </c>
      <c r="EH76" s="13">
        <f t="shared" si="262"/>
        <v>0.41665755063495952</v>
      </c>
      <c r="EI76" s="13">
        <f t="shared" si="262"/>
        <v>0.18488631695635124</v>
      </c>
      <c r="EJ76" s="13">
        <f t="shared" si="262"/>
        <v>7.0849901540115404E-2</v>
      </c>
      <c r="EK76" s="13">
        <f t="shared" si="262"/>
        <v>0.29714931479657319</v>
      </c>
      <c r="EL76" s="13">
        <f t="shared" si="262"/>
        <v>0.18190392109852432</v>
      </c>
      <c r="EM76" s="13">
        <f t="shared" si="262"/>
        <v>0.4781745262301994</v>
      </c>
      <c r="EN76" s="13">
        <f t="shared" si="262"/>
        <v>0.40417703164145635</v>
      </c>
      <c r="EO76" s="13">
        <f t="shared" si="262"/>
        <v>0.45208140718753881</v>
      </c>
      <c r="EP76" s="13">
        <f t="shared" si="262"/>
        <v>9.1816256117098399E-2</v>
      </c>
      <c r="EQ76" s="13">
        <f t="shared" si="262"/>
        <v>0.27491232718316788</v>
      </c>
      <c r="ER76" s="13">
        <f t="shared" si="262"/>
        <v>0.45030274946975174</v>
      </c>
      <c r="ES76" s="13">
        <f t="shared" si="262"/>
        <v>0.32385318323277557</v>
      </c>
      <c r="ET76" s="13">
        <f t="shared" si="262"/>
        <v>0.25788476328805365</v>
      </c>
      <c r="EU76" s="13">
        <f t="shared" si="262"/>
        <v>0.18999622414150594</v>
      </c>
      <c r="EV76" s="13">
        <f t="shared" si="262"/>
        <v>0.20325392407598691</v>
      </c>
      <c r="EW76" s="13">
        <f t="shared" si="262"/>
        <v>0.11685385468568882</v>
      </c>
      <c r="EX76" s="13">
        <f t="shared" si="262"/>
        <v>-9.0760498585186658E-2</v>
      </c>
      <c r="EY76" s="13">
        <f t="shared" si="262"/>
        <v>-0.24730864355463858</v>
      </c>
      <c r="EZ76" s="13">
        <f t="shared" si="262"/>
        <v>-0.32404896021836777</v>
      </c>
      <c r="FA76" s="13">
        <f t="shared" si="262"/>
        <v>-0.27024150658729446</v>
      </c>
      <c r="FB76" s="13">
        <f t="shared" si="262"/>
        <v>-0.26457713212397349</v>
      </c>
      <c r="FC76" s="13">
        <f t="shared" si="262"/>
        <v>-0.48234971723059539</v>
      </c>
      <c r="FD76" s="13">
        <f t="shared" si="262"/>
        <v>0.16100914663483482</v>
      </c>
      <c r="FE76" s="13">
        <f t="shared" si="262"/>
        <v>0.21051300333323045</v>
      </c>
      <c r="FF76" s="13">
        <f t="shared" si="262"/>
        <v>0.21724966618330463</v>
      </c>
      <c r="FG76" s="14">
        <f t="shared" si="262"/>
        <v>0.22167821143132643</v>
      </c>
      <c r="FH76" s="14">
        <f t="shared" ref="FH76:GM76" si="263">FG19/FG$7*FH48</f>
        <v>0.21265159050305293</v>
      </c>
      <c r="FI76" s="14">
        <f t="shared" si="263"/>
        <v>0.18159351464950663</v>
      </c>
      <c r="FJ76" s="14">
        <f t="shared" si="263"/>
        <v>0.1792130052427657</v>
      </c>
      <c r="FK76" s="14">
        <f t="shared" si="263"/>
        <v>0.17157566907591743</v>
      </c>
      <c r="FL76" s="14">
        <f t="shared" si="263"/>
        <v>0.16606247448291092</v>
      </c>
      <c r="FM76" s="14">
        <f t="shared" si="263"/>
        <v>0.16028568468063223</v>
      </c>
      <c r="FN76" s="14">
        <f t="shared" si="263"/>
        <v>0.15558026616844164</v>
      </c>
      <c r="FO76" s="14">
        <f t="shared" si="263"/>
        <v>0.14897741362791581</v>
      </c>
      <c r="FP76" s="14">
        <f t="shared" si="263"/>
        <v>0.14209003775298137</v>
      </c>
      <c r="FQ76" s="14">
        <f t="shared" si="263"/>
        <v>0.13491129260673232</v>
      </c>
      <c r="FR76" s="14">
        <f t="shared" si="263"/>
        <v>0.12638555312399416</v>
      </c>
      <c r="FS76" s="14">
        <f t="shared" si="263"/>
        <v>0.11616159362630399</v>
      </c>
      <c r="FT76" s="14">
        <f t="shared" si="263"/>
        <v>0.10559310004947861</v>
      </c>
      <c r="FU76" s="14">
        <f t="shared" si="263"/>
        <v>9.643645651598412E-2</v>
      </c>
      <c r="FV76" s="14">
        <f t="shared" si="263"/>
        <v>9.0313877037045534E-2</v>
      </c>
      <c r="FW76" s="14">
        <f t="shared" si="263"/>
        <v>8.8391395941304907E-2</v>
      </c>
      <c r="FX76" s="14">
        <f t="shared" si="263"/>
        <v>8.9139392116553293E-2</v>
      </c>
      <c r="FY76" s="14">
        <f t="shared" si="263"/>
        <v>9.218023161674023E-2</v>
      </c>
      <c r="FZ76" s="14">
        <f t="shared" si="263"/>
        <v>9.6594048865294907E-2</v>
      </c>
      <c r="GA76" s="14">
        <f t="shared" si="263"/>
        <v>0.10100125702268625</v>
      </c>
      <c r="GB76" s="14">
        <f t="shared" si="263"/>
        <v>0.10532847322465488</v>
      </c>
      <c r="GC76" s="14">
        <f t="shared" si="263"/>
        <v>0.11010386871853185</v>
      </c>
      <c r="GD76" s="14">
        <f t="shared" si="263"/>
        <v>0.11454072452974176</v>
      </c>
      <c r="GE76" s="14">
        <f t="shared" si="263"/>
        <v>0.11860493981803083</v>
      </c>
      <c r="GF76" s="14">
        <f t="shared" si="263"/>
        <v>0.12237178535088317</v>
      </c>
      <c r="GG76" s="14">
        <f t="shared" si="263"/>
        <v>0.12482964105935476</v>
      </c>
      <c r="GH76" s="14">
        <f t="shared" si="263"/>
        <v>0.12634576475546794</v>
      </c>
      <c r="GI76" s="14">
        <f t="shared" si="263"/>
        <v>0.12687742301081589</v>
      </c>
      <c r="GJ76" s="14">
        <f t="shared" si="263"/>
        <v>0.12641216441066544</v>
      </c>
      <c r="GK76" s="14">
        <f t="shared" si="263"/>
        <v>0.12552258654147216</v>
      </c>
      <c r="GL76" s="14">
        <f t="shared" si="263"/>
        <v>0.12464787675407236</v>
      </c>
      <c r="GM76" s="14">
        <f t="shared" si="263"/>
        <v>0.12396529322703637</v>
      </c>
      <c r="GN76" s="14">
        <f t="shared" ref="GN76:GT76" si="264">GM19/GM$7*GN48</f>
        <v>0.12361888236200134</v>
      </c>
      <c r="GO76" s="14">
        <f t="shared" si="264"/>
        <v>0.1235908629812318</v>
      </c>
      <c r="GP76" s="14">
        <f t="shared" si="264"/>
        <v>0.12359558331485122</v>
      </c>
      <c r="GQ76" s="14">
        <f t="shared" si="264"/>
        <v>0.1234690712107175</v>
      </c>
      <c r="GR76" s="14">
        <f t="shared" si="264"/>
        <v>0.12346723355509059</v>
      </c>
      <c r="GS76" s="14">
        <f t="shared" si="264"/>
        <v>0.12322176051471667</v>
      </c>
      <c r="GT76" s="14" t="e">
        <f t="shared" si="264"/>
        <v>#N/A</v>
      </c>
    </row>
    <row r="77" spans="2:202" x14ac:dyDescent="0.2">
      <c r="B77" t="str">
        <f t="shared" si="173"/>
        <v xml:space="preserve">   State and local</v>
      </c>
      <c r="D77" s="13">
        <f t="shared" ref="D77:AI77" si="265">C20/C$7*D49</f>
        <v>0.1661088715044941</v>
      </c>
      <c r="E77" s="13">
        <f t="shared" si="265"/>
        <v>-0.15640208205317052</v>
      </c>
      <c r="F77" s="13">
        <f t="shared" si="265"/>
        <v>5.9488121645860204E-2</v>
      </c>
      <c r="G77" s="13">
        <f t="shared" si="265"/>
        <v>0.4922196636881036</v>
      </c>
      <c r="H77" s="13">
        <f t="shared" si="265"/>
        <v>8.9901689076717861E-2</v>
      </c>
      <c r="I77" s="13">
        <f t="shared" si="265"/>
        <v>-1.3773128471750893</v>
      </c>
      <c r="J77" s="13">
        <f t="shared" si="265"/>
        <v>-0.70146826666010431</v>
      </c>
      <c r="K77" s="13">
        <f t="shared" si="265"/>
        <v>0.14143026196199585</v>
      </c>
      <c r="L77" s="13">
        <f t="shared" si="265"/>
        <v>0.46379863811317495</v>
      </c>
      <c r="M77" s="13">
        <f t="shared" si="265"/>
        <v>-0.91263120918613672</v>
      </c>
      <c r="N77" s="13">
        <f t="shared" si="265"/>
        <v>0.73487799902645501</v>
      </c>
      <c r="O77" s="13">
        <f t="shared" si="265"/>
        <v>-0.6292819868194145</v>
      </c>
      <c r="P77" s="13">
        <f t="shared" si="265"/>
        <v>0.57857384955634372</v>
      </c>
      <c r="Q77" s="13">
        <f t="shared" si="265"/>
        <v>1.2364677565820781</v>
      </c>
      <c r="R77" s="13">
        <f t="shared" si="265"/>
        <v>-0.45952668678217301</v>
      </c>
      <c r="S77" s="13">
        <f t="shared" si="265"/>
        <v>0.50476204799081903</v>
      </c>
      <c r="T77" s="13">
        <f t="shared" si="265"/>
        <v>9.6194083988047865E-2</v>
      </c>
      <c r="U77" s="13">
        <f t="shared" si="265"/>
        <v>1.3282426096242759</v>
      </c>
      <c r="V77" s="13">
        <f t="shared" si="265"/>
        <v>1.7644830430426358E-2</v>
      </c>
      <c r="W77" s="13">
        <f t="shared" si="265"/>
        <v>0.24039060943348717</v>
      </c>
      <c r="X77" s="13">
        <f t="shared" si="265"/>
        <v>0.31300153227795352</v>
      </c>
      <c r="Y77" s="13">
        <f t="shared" si="265"/>
        <v>-0.18485760796623693</v>
      </c>
      <c r="Z77" s="13">
        <f t="shared" si="265"/>
        <v>0.6341541623304856</v>
      </c>
      <c r="AA77" s="13">
        <f t="shared" si="265"/>
        <v>0.26023234027826997</v>
      </c>
      <c r="AB77" s="13">
        <f t="shared" si="265"/>
        <v>0.43778383236855917</v>
      </c>
      <c r="AC77" s="13">
        <f t="shared" si="265"/>
        <v>0.96627166085176264</v>
      </c>
      <c r="AD77" s="13">
        <f t="shared" si="265"/>
        <v>-0.49246254677533441</v>
      </c>
      <c r="AE77" s="13">
        <f t="shared" si="265"/>
        <v>0.8327872331149434</v>
      </c>
      <c r="AF77" s="13">
        <f t="shared" si="265"/>
        <v>0.37868855327796541</v>
      </c>
      <c r="AG77" s="13">
        <f t="shared" si="265"/>
        <v>0.23604796710163783</v>
      </c>
      <c r="AH77" s="13">
        <f t="shared" si="265"/>
        <v>0.14355694698080995</v>
      </c>
      <c r="AI77" s="13">
        <f t="shared" si="265"/>
        <v>0.1604695529862577</v>
      </c>
      <c r="AJ77" s="13">
        <f t="shared" ref="AJ77:BO77" si="266">AI20/AI$7*AJ49</f>
        <v>0.38653468803732599</v>
      </c>
      <c r="AK77" s="13">
        <f t="shared" si="266"/>
        <v>1.1222567477678347</v>
      </c>
      <c r="AL77" s="13">
        <f t="shared" si="266"/>
        <v>0.71832615894953555</v>
      </c>
      <c r="AM77" s="13">
        <f t="shared" si="266"/>
        <v>-0.19886109346872199</v>
      </c>
      <c r="AN77" s="13">
        <f t="shared" si="266"/>
        <v>0.39279618229071533</v>
      </c>
      <c r="AO77" s="13">
        <f t="shared" si="266"/>
        <v>0.17528175113798994</v>
      </c>
      <c r="AP77" s="13">
        <f t="shared" si="266"/>
        <v>1.0356045359510535</v>
      </c>
      <c r="AQ77" s="13">
        <f t="shared" si="266"/>
        <v>0.90419788390594547</v>
      </c>
      <c r="AR77" s="13">
        <f t="shared" si="266"/>
        <v>0.19395671640238574</v>
      </c>
      <c r="AS77" s="13">
        <f t="shared" si="266"/>
        <v>1.1655908569220514</v>
      </c>
      <c r="AT77" s="13">
        <f t="shared" si="266"/>
        <v>8.3986174621190776E-2</v>
      </c>
      <c r="AU77" s="13">
        <f t="shared" si="266"/>
        <v>0.51876776314704898</v>
      </c>
      <c r="AV77" s="13">
        <f t="shared" si="266"/>
        <v>1.1328364043946926</v>
      </c>
      <c r="AW77" s="13">
        <f t="shared" si="266"/>
        <v>0.37069322515445974</v>
      </c>
      <c r="AX77" s="13">
        <f t="shared" si="266"/>
        <v>6.4612850697195121E-2</v>
      </c>
      <c r="AY77" s="13">
        <f t="shared" si="266"/>
        <v>0.99914194432368075</v>
      </c>
      <c r="AZ77" s="13">
        <f t="shared" si="266"/>
        <v>0.21268352036849864</v>
      </c>
      <c r="BA77" s="13">
        <f t="shared" si="266"/>
        <v>-7.0753125700909348E-3</v>
      </c>
      <c r="BB77" s="13">
        <f t="shared" si="266"/>
        <v>0.9102913780451275</v>
      </c>
      <c r="BC77" s="13">
        <f t="shared" si="266"/>
        <v>-0.28537916268904268</v>
      </c>
      <c r="BD77" s="13">
        <f t="shared" si="266"/>
        <v>0.24610564438873098</v>
      </c>
      <c r="BE77" s="13">
        <f t="shared" si="266"/>
        <v>0.50746641217649568</v>
      </c>
      <c r="BF77" s="13">
        <f t="shared" si="266"/>
        <v>0.19275987699197644</v>
      </c>
      <c r="BG77" s="13">
        <f t="shared" si="266"/>
        <v>0.11385876249886971</v>
      </c>
      <c r="BH77" s="13">
        <f t="shared" si="266"/>
        <v>0.24542409750307298</v>
      </c>
      <c r="BI77" s="13">
        <f t="shared" si="266"/>
        <v>-0.10162702282823771</v>
      </c>
      <c r="BJ77" s="13">
        <f t="shared" si="266"/>
        <v>1.064022016843428</v>
      </c>
      <c r="BK77" s="13">
        <f t="shared" si="266"/>
        <v>0.42287646251309435</v>
      </c>
      <c r="BL77" s="13">
        <f t="shared" si="266"/>
        <v>1.1967267302581635E-2</v>
      </c>
      <c r="BM77" s="13">
        <f t="shared" si="266"/>
        <v>-3.3534003640623727E-2</v>
      </c>
      <c r="BN77" s="13">
        <f t="shared" si="266"/>
        <v>0.34647601259182997</v>
      </c>
      <c r="BO77" s="13">
        <f t="shared" si="266"/>
        <v>0.95852526008883343</v>
      </c>
      <c r="BP77" s="13">
        <f t="shared" ref="BP77:CU77" si="267">BO20/BO$7*BP49</f>
        <v>-0.2284152516115478</v>
      </c>
      <c r="BQ77" s="13">
        <f t="shared" si="267"/>
        <v>0.13552234323943024</v>
      </c>
      <c r="BR77" s="13">
        <f t="shared" si="267"/>
        <v>4.2946104088202847E-2</v>
      </c>
      <c r="BS77" s="13">
        <f t="shared" si="267"/>
        <v>9.0721121651636843E-2</v>
      </c>
      <c r="BT77" s="13">
        <f t="shared" si="267"/>
        <v>0.96362729412515447</v>
      </c>
      <c r="BU77" s="13">
        <f t="shared" si="267"/>
        <v>4.3309783121076216E-2</v>
      </c>
      <c r="BV77" s="13">
        <f t="shared" si="267"/>
        <v>0.22177136774881218</v>
      </c>
      <c r="BW77" s="13">
        <f t="shared" si="267"/>
        <v>0.35779861032779692</v>
      </c>
      <c r="BX77" s="13">
        <f t="shared" si="267"/>
        <v>0.34215822747178776</v>
      </c>
      <c r="BY77" s="13">
        <f t="shared" si="267"/>
        <v>0.23892795905551381</v>
      </c>
      <c r="BZ77" s="13">
        <f t="shared" si="267"/>
        <v>0.25439949782773524</v>
      </c>
      <c r="CA77" s="13">
        <f t="shared" si="267"/>
        <v>3.1849935685192066E-2</v>
      </c>
      <c r="CB77" s="13">
        <f t="shared" si="267"/>
        <v>0.48130015433765189</v>
      </c>
      <c r="CC77" s="13">
        <f t="shared" si="267"/>
        <v>0.54384025072040465</v>
      </c>
      <c r="CD77" s="13">
        <f t="shared" si="267"/>
        <v>4.2238465222628231E-2</v>
      </c>
      <c r="CE77" s="13">
        <f t="shared" si="267"/>
        <v>0.25187595109470773</v>
      </c>
      <c r="CF77" s="13">
        <f t="shared" si="267"/>
        <v>-0.23156158766525897</v>
      </c>
      <c r="CG77" s="13">
        <f t="shared" si="267"/>
        <v>0.22319976030936761</v>
      </c>
      <c r="CH77" s="13">
        <f t="shared" si="267"/>
        <v>0.2511028446731231</v>
      </c>
      <c r="CI77" s="13">
        <f t="shared" si="267"/>
        <v>0.92089761698549621</v>
      </c>
      <c r="CJ77" s="13">
        <f t="shared" si="267"/>
        <v>0.48664393397979283</v>
      </c>
      <c r="CK77" s="13">
        <f t="shared" si="267"/>
        <v>0.30603940340511349</v>
      </c>
      <c r="CL77" s="13">
        <f t="shared" si="267"/>
        <v>0.44832243500337332</v>
      </c>
      <c r="CM77" s="13">
        <f t="shared" si="267"/>
        <v>0.2024730437140948</v>
      </c>
      <c r="CN77" s="13">
        <f t="shared" si="267"/>
        <v>0.19132637942322353</v>
      </c>
      <c r="CO77" s="13">
        <f t="shared" si="267"/>
        <v>0.15401211691141983</v>
      </c>
      <c r="CP77" s="13">
        <f t="shared" si="267"/>
        <v>-3.0697495876977211E-2</v>
      </c>
      <c r="CQ77" s="13">
        <f t="shared" si="267"/>
        <v>0.14776205146711341</v>
      </c>
      <c r="CR77" s="13">
        <f t="shared" si="267"/>
        <v>0.32581234614841909</v>
      </c>
      <c r="CS77" s="13">
        <f t="shared" si="267"/>
        <v>-0.23865435015090869</v>
      </c>
      <c r="CT77" s="13">
        <f t="shared" si="267"/>
        <v>0.12193039533854343</v>
      </c>
      <c r="CU77" s="13">
        <f t="shared" si="267"/>
        <v>-0.11244176500313227</v>
      </c>
      <c r="CV77" s="13">
        <f t="shared" ref="CV77:EA77" si="268">CU20/CU$7*CV49</f>
        <v>4.2992338957954894E-2</v>
      </c>
      <c r="CW77" s="13">
        <f t="shared" si="268"/>
        <v>0.21198508666683546</v>
      </c>
      <c r="CX77" s="13">
        <f t="shared" si="268"/>
        <v>-3.1013688439511959E-2</v>
      </c>
      <c r="CY77" s="13">
        <f t="shared" si="268"/>
        <v>-0.16066172279370061</v>
      </c>
      <c r="CZ77" s="13">
        <f t="shared" si="268"/>
        <v>0.11625111069070646</v>
      </c>
      <c r="DA77" s="13">
        <f t="shared" si="268"/>
        <v>3.4235700596922138E-2</v>
      </c>
      <c r="DB77" s="13">
        <f t="shared" si="268"/>
        <v>0.200309490240864</v>
      </c>
      <c r="DC77" s="13">
        <f t="shared" si="268"/>
        <v>0.22214721124462147</v>
      </c>
      <c r="DD77" s="13">
        <f t="shared" si="268"/>
        <v>-9.2372567144721973E-2</v>
      </c>
      <c r="DE77" s="13">
        <f t="shared" si="268"/>
        <v>-8.3396770259566294E-2</v>
      </c>
      <c r="DF77" s="13">
        <f t="shared" si="268"/>
        <v>0.15846797911181526</v>
      </c>
      <c r="DG77" s="13">
        <f t="shared" si="268"/>
        <v>0.1180455035862218</v>
      </c>
      <c r="DH77" s="13">
        <f t="shared" si="268"/>
        <v>0.15106086051587214</v>
      </c>
      <c r="DI77" s="13">
        <f t="shared" si="268"/>
        <v>0.29887859661226218</v>
      </c>
      <c r="DJ77" s="13">
        <f t="shared" si="268"/>
        <v>0.12252916177009257</v>
      </c>
      <c r="DK77" s="13">
        <f t="shared" si="268"/>
        <v>0.33738848010486261</v>
      </c>
      <c r="DL77" s="13">
        <f t="shared" si="268"/>
        <v>1.2438452899660364E-2</v>
      </c>
      <c r="DM77" s="13">
        <f t="shared" si="268"/>
        <v>0.94980790632383594</v>
      </c>
      <c r="DN77" s="13">
        <f t="shared" si="268"/>
        <v>0.10077587256183199</v>
      </c>
      <c r="DO77" s="13">
        <f t="shared" si="268"/>
        <v>-0.15548137633105458</v>
      </c>
      <c r="DP77" s="13">
        <f t="shared" si="268"/>
        <v>5.4842577482728826E-2</v>
      </c>
      <c r="DQ77" s="13">
        <f t="shared" si="268"/>
        <v>-0.19028741321899498</v>
      </c>
      <c r="DR77" s="13">
        <f t="shared" si="268"/>
        <v>-0.12012030577682843</v>
      </c>
      <c r="DS77" s="13">
        <f t="shared" si="268"/>
        <v>0.11310723517709875</v>
      </c>
      <c r="DT77" s="13">
        <f t="shared" si="268"/>
        <v>8.0492586184948242E-2</v>
      </c>
      <c r="DU77" s="13">
        <f t="shared" si="268"/>
        <v>4.5163251003826718E-2</v>
      </c>
      <c r="DV77" s="13">
        <f t="shared" si="268"/>
        <v>-0.4653904472540793</v>
      </c>
      <c r="DW77" s="13">
        <f t="shared" si="268"/>
        <v>-0.22805353147516874</v>
      </c>
      <c r="DX77" s="13">
        <f t="shared" si="268"/>
        <v>-9.1827186196808921E-2</v>
      </c>
      <c r="DY77" s="13">
        <f t="shared" si="268"/>
        <v>-0.42554533466840849</v>
      </c>
      <c r="DZ77" s="13">
        <f t="shared" si="268"/>
        <v>0.27443457564056317</v>
      </c>
      <c r="EA77" s="13">
        <f t="shared" si="268"/>
        <v>0.17599120356071238</v>
      </c>
      <c r="EB77" s="13">
        <f t="shared" ref="EB77:FG77" si="269">EA20/EA$7*EB49</f>
        <v>3.66395861009607E-2</v>
      </c>
      <c r="EC77" s="13">
        <f t="shared" si="269"/>
        <v>5.5354787456247407E-3</v>
      </c>
      <c r="ED77" s="13">
        <f t="shared" si="269"/>
        <v>0.29428067867193597</v>
      </c>
      <c r="EE77" s="13">
        <f t="shared" si="269"/>
        <v>0.23142283067010661</v>
      </c>
      <c r="EF77" s="13">
        <f t="shared" si="269"/>
        <v>0.12484763267706039</v>
      </c>
      <c r="EG77" s="13">
        <f t="shared" si="269"/>
        <v>0.10099671948327017</v>
      </c>
      <c r="EH77" s="13">
        <f t="shared" si="269"/>
        <v>0.42544059529433031</v>
      </c>
      <c r="EI77" s="13">
        <f t="shared" si="269"/>
        <v>0.19437988489690358</v>
      </c>
      <c r="EJ77" s="13">
        <f t="shared" si="269"/>
        <v>9.881017606772044E-2</v>
      </c>
      <c r="EK77" s="13">
        <f t="shared" si="269"/>
        <v>0.33039943082551754</v>
      </c>
      <c r="EL77" s="13">
        <f t="shared" si="269"/>
        <v>0.22430725139759866</v>
      </c>
      <c r="EM77" s="13">
        <f t="shared" si="269"/>
        <v>0.47893423781576916</v>
      </c>
      <c r="EN77" s="13">
        <f t="shared" si="269"/>
        <v>0.37893287289898969</v>
      </c>
      <c r="EO77" s="13">
        <f t="shared" si="269"/>
        <v>0.44585237346277057</v>
      </c>
      <c r="EP77" s="13">
        <f t="shared" si="269"/>
        <v>8.4972554466637748E-2</v>
      </c>
      <c r="EQ77" s="13">
        <f t="shared" si="269"/>
        <v>0.27757193325837931</v>
      </c>
      <c r="ER77" s="13">
        <f t="shared" si="269"/>
        <v>0.44408337441538637</v>
      </c>
      <c r="ES77" s="13">
        <f t="shared" si="269"/>
        <v>0.29447328510286852</v>
      </c>
      <c r="ET77" s="13">
        <f t="shared" si="269"/>
        <v>0.24550871210195482</v>
      </c>
      <c r="EU77" s="13">
        <f t="shared" si="269"/>
        <v>0.17901356590273798</v>
      </c>
      <c r="EV77" s="13">
        <f t="shared" si="269"/>
        <v>0.21464615743594898</v>
      </c>
      <c r="EW77" s="13">
        <f t="shared" si="269"/>
        <v>0.13723008383927268</v>
      </c>
      <c r="EX77" s="13">
        <f t="shared" si="269"/>
        <v>-6.1598259820144038E-2</v>
      </c>
      <c r="EY77" s="13">
        <f t="shared" si="269"/>
        <v>-0.19157601419350551</v>
      </c>
      <c r="EZ77" s="13">
        <f t="shared" si="269"/>
        <v>-0.28952821349727198</v>
      </c>
      <c r="FA77" s="13">
        <f t="shared" si="269"/>
        <v>-0.23447263086372022</v>
      </c>
      <c r="FB77" s="13">
        <f t="shared" si="269"/>
        <v>-0.2657368878079775</v>
      </c>
      <c r="FC77" s="13">
        <f t="shared" si="269"/>
        <v>-0.42948550735549257</v>
      </c>
      <c r="FD77" s="13">
        <f t="shared" si="269"/>
        <v>0.18011759993770413</v>
      </c>
      <c r="FE77" s="13">
        <f t="shared" si="269"/>
        <v>0.21826088914974301</v>
      </c>
      <c r="FF77" s="13">
        <f t="shared" si="269"/>
        <v>0.22034515383648104</v>
      </c>
      <c r="FG77" s="14">
        <f t="shared" si="269"/>
        <v>0.22282344412065272</v>
      </c>
      <c r="FH77" s="14">
        <f t="shared" ref="FH77:GM77" si="270">FG20/FG$7*FH49</f>
        <v>0.21298139275722389</v>
      </c>
      <c r="FI77" s="14">
        <f t="shared" si="270"/>
        <v>0.18158833531731791</v>
      </c>
      <c r="FJ77" s="14">
        <f t="shared" si="270"/>
        <v>0.17907069215369728</v>
      </c>
      <c r="FK77" s="14">
        <f t="shared" si="270"/>
        <v>0.17135850727507679</v>
      </c>
      <c r="FL77" s="14">
        <f t="shared" si="270"/>
        <v>0.16581796300667889</v>
      </c>
      <c r="FM77" s="14">
        <f t="shared" si="270"/>
        <v>0.16003607069386769</v>
      </c>
      <c r="FN77" s="14">
        <f t="shared" si="270"/>
        <v>0.15530461624650829</v>
      </c>
      <c r="FO77" s="14">
        <f t="shared" si="270"/>
        <v>0.14871828804623924</v>
      </c>
      <c r="FP77" s="14">
        <f t="shared" si="270"/>
        <v>0.14182530631846729</v>
      </c>
      <c r="FQ77" s="14">
        <f t="shared" si="270"/>
        <v>0.13461914046016701</v>
      </c>
      <c r="FR77" s="14">
        <f t="shared" si="270"/>
        <v>0.12610890165125013</v>
      </c>
      <c r="FS77" s="14">
        <f t="shared" si="270"/>
        <v>0.1158777295746948</v>
      </c>
      <c r="FT77" s="14">
        <f t="shared" si="270"/>
        <v>0.10528071669277646</v>
      </c>
      <c r="FU77" s="14">
        <f t="shared" si="270"/>
        <v>9.6118851509310141E-2</v>
      </c>
      <c r="FV77" s="14">
        <f t="shared" si="270"/>
        <v>9.0014870473722558E-2</v>
      </c>
      <c r="FW77" s="14">
        <f t="shared" si="270"/>
        <v>8.8070165351366955E-2</v>
      </c>
      <c r="FX77" s="14">
        <f t="shared" si="270"/>
        <v>8.8840689220093055E-2</v>
      </c>
      <c r="FY77" s="14">
        <f t="shared" si="270"/>
        <v>9.1862283412232335E-2</v>
      </c>
      <c r="FZ77" s="14">
        <f t="shared" si="270"/>
        <v>9.6300853242232962E-2</v>
      </c>
      <c r="GA77" s="14">
        <f t="shared" si="270"/>
        <v>0.10071156534491549</v>
      </c>
      <c r="GB77" s="14">
        <f t="shared" si="270"/>
        <v>0.10502101545276395</v>
      </c>
      <c r="GC77" s="14">
        <f t="shared" si="270"/>
        <v>0.10982195601877023</v>
      </c>
      <c r="GD77" s="14">
        <f t="shared" si="270"/>
        <v>0.11424175055929155</v>
      </c>
      <c r="GE77" s="14">
        <f t="shared" si="270"/>
        <v>0.11831010834764942</v>
      </c>
      <c r="GF77" s="14">
        <f t="shared" si="270"/>
        <v>0.12210206098036426</v>
      </c>
      <c r="GG77" s="14">
        <f t="shared" si="270"/>
        <v>0.12456302157755481</v>
      </c>
      <c r="GH77" s="14">
        <f t="shared" si="270"/>
        <v>0.12606066912767153</v>
      </c>
      <c r="GI77" s="14">
        <f t="shared" si="270"/>
        <v>0.12659406103368451</v>
      </c>
      <c r="GJ77" s="14">
        <f t="shared" si="270"/>
        <v>0.12615054266387746</v>
      </c>
      <c r="GK77" s="14">
        <f t="shared" si="270"/>
        <v>0.12526155948945575</v>
      </c>
      <c r="GL77" s="14">
        <f t="shared" si="270"/>
        <v>0.12436689195315036</v>
      </c>
      <c r="GM77" s="14">
        <f t="shared" si="270"/>
        <v>0.12368511052935913</v>
      </c>
      <c r="GN77" s="14">
        <f t="shared" ref="GN77:GT77" si="271">GM20/GM$7*GN49</f>
        <v>0.1233600945347776</v>
      </c>
      <c r="GO77" s="14">
        <f t="shared" si="271"/>
        <v>0.12331298168726663</v>
      </c>
      <c r="GP77" s="14">
        <f t="shared" si="271"/>
        <v>0.12333921152101994</v>
      </c>
      <c r="GQ77" s="14">
        <f t="shared" si="271"/>
        <v>0.12319373351053467</v>
      </c>
      <c r="GR77" s="14">
        <f t="shared" si="271"/>
        <v>0.12319325644234876</v>
      </c>
      <c r="GS77" s="14">
        <f t="shared" si="271"/>
        <v>0.12296890383902367</v>
      </c>
      <c r="GT77" s="14" t="e">
        <f t="shared" si="271"/>
        <v>#N/A</v>
      </c>
    </row>
    <row r="78" spans="2:202" x14ac:dyDescent="0.2">
      <c r="B78" t="str">
        <f t="shared" si="173"/>
        <v xml:space="preserve">   Federal</v>
      </c>
      <c r="D78" s="13">
        <f t="shared" ref="D78:AI78" si="272">C21/C$7*D50</f>
        <v>0.65591272238890275</v>
      </c>
      <c r="E78" s="13">
        <f t="shared" si="272"/>
        <v>-0.42881778733691267</v>
      </c>
      <c r="F78" s="13">
        <f t="shared" si="272"/>
        <v>-5.4065215248355197E-2</v>
      </c>
      <c r="G78" s="13">
        <f t="shared" si="272"/>
        <v>-1.0196464875699944E-2</v>
      </c>
      <c r="H78" s="13">
        <f t="shared" si="272"/>
        <v>-0.24309728372026065</v>
      </c>
      <c r="I78" s="13">
        <f t="shared" si="272"/>
        <v>5.6220919853498807E-3</v>
      </c>
      <c r="J78" s="13">
        <f t="shared" si="272"/>
        <v>-0.19795703552169816</v>
      </c>
      <c r="K78" s="13">
        <f t="shared" si="272"/>
        <v>-0.25816619854219447</v>
      </c>
      <c r="L78" s="13">
        <f t="shared" si="272"/>
        <v>-0.13855686967485109</v>
      </c>
      <c r="M78" s="13">
        <f t="shared" si="272"/>
        <v>1.9922460112324257E-2</v>
      </c>
      <c r="N78" s="13">
        <f t="shared" si="272"/>
        <v>8.2762464840124797E-2</v>
      </c>
      <c r="O78" s="13">
        <f t="shared" si="272"/>
        <v>-5.9472074133637143E-2</v>
      </c>
      <c r="P78" s="13">
        <f t="shared" si="272"/>
        <v>4.0829824427889072E-2</v>
      </c>
      <c r="Q78" s="13">
        <f t="shared" si="272"/>
        <v>3.146791432811441E-2</v>
      </c>
      <c r="R78" s="13">
        <f t="shared" si="272"/>
        <v>0.10967374342808192</v>
      </c>
      <c r="S78" s="13">
        <f t="shared" si="272"/>
        <v>0.43020446781370458</v>
      </c>
      <c r="T78" s="13">
        <f t="shared" si="272"/>
        <v>9.5198892229225812E-2</v>
      </c>
      <c r="U78" s="13">
        <f t="shared" si="272"/>
        <v>0.17481845430468845</v>
      </c>
      <c r="V78" s="13">
        <f t="shared" si="272"/>
        <v>3.3871181768218399E-2</v>
      </c>
      <c r="W78" s="13">
        <f t="shared" si="272"/>
        <v>0.13105570763175808</v>
      </c>
      <c r="X78" s="13">
        <f t="shared" si="272"/>
        <v>0.2118099178990295</v>
      </c>
      <c r="Y78" s="13">
        <f t="shared" si="272"/>
        <v>1.6172544566909759E-2</v>
      </c>
      <c r="Z78" s="13">
        <f t="shared" si="272"/>
        <v>4.189764906682511E-2</v>
      </c>
      <c r="AA78" s="13">
        <f t="shared" si="272"/>
        <v>-8.8269324425801418E-2</v>
      </c>
      <c r="AB78" s="13">
        <f t="shared" si="272"/>
        <v>-0.1027691067372586</v>
      </c>
      <c r="AC78" s="13">
        <f t="shared" si="272"/>
        <v>0.1617278032940585</v>
      </c>
      <c r="AD78" s="13">
        <f t="shared" si="272"/>
        <v>-1.4980730497792392E-2</v>
      </c>
      <c r="AE78" s="13">
        <f t="shared" si="272"/>
        <v>-2.0134151367474665E-2</v>
      </c>
      <c r="AF78" s="13">
        <f t="shared" si="272"/>
        <v>1.7902037972872119E-2</v>
      </c>
      <c r="AG78" s="13">
        <f t="shared" si="272"/>
        <v>-1.3221018381030644E-2</v>
      </c>
      <c r="AH78" s="13">
        <f t="shared" si="272"/>
        <v>0.26784019772852113</v>
      </c>
      <c r="AI78" s="13">
        <f t="shared" si="272"/>
        <v>9.4821126608979969E-2</v>
      </c>
      <c r="AJ78" s="13">
        <f t="shared" ref="AJ78:BO78" si="273">AI21/AI$7*AJ50</f>
        <v>0.24829346003530209</v>
      </c>
      <c r="AK78" s="13">
        <f t="shared" si="273"/>
        <v>-0.10623151854888245</v>
      </c>
      <c r="AL78" s="13">
        <f t="shared" si="273"/>
        <v>6.664300934448994E-2</v>
      </c>
      <c r="AM78" s="13">
        <f t="shared" si="273"/>
        <v>9.2297948581907957E-2</v>
      </c>
      <c r="AN78" s="13">
        <f t="shared" si="273"/>
        <v>-7.8878998283527055E-2</v>
      </c>
      <c r="AO78" s="13">
        <f t="shared" si="273"/>
        <v>0.11675252923774933</v>
      </c>
      <c r="AP78" s="13">
        <f t="shared" si="273"/>
        <v>0.1130604926387727</v>
      </c>
      <c r="AQ78" s="13">
        <f t="shared" si="273"/>
        <v>0.13526731494749611</v>
      </c>
      <c r="AR78" s="13">
        <f t="shared" si="273"/>
        <v>0.1961294765808225</v>
      </c>
      <c r="AS78" s="13">
        <f t="shared" si="273"/>
        <v>-0.17633107401278758</v>
      </c>
      <c r="AT78" s="13">
        <f t="shared" si="273"/>
        <v>-0.15140735024883659</v>
      </c>
      <c r="AU78" s="13">
        <f t="shared" si="273"/>
        <v>2.7653041011992497E-2</v>
      </c>
      <c r="AV78" s="13">
        <f t="shared" si="273"/>
        <v>2.9289715085889134E-2</v>
      </c>
      <c r="AW78" s="13">
        <f t="shared" si="273"/>
        <v>0.13048337614645428</v>
      </c>
      <c r="AX78" s="13">
        <f t="shared" si="273"/>
        <v>8.5653715627644431E-3</v>
      </c>
      <c r="AY78" s="13">
        <f t="shared" si="273"/>
        <v>-5.6786313051630732E-2</v>
      </c>
      <c r="AZ78" s="13">
        <f t="shared" si="273"/>
        <v>4.8519250840424824E-4</v>
      </c>
      <c r="BA78" s="13">
        <f t="shared" si="273"/>
        <v>3.3866632494808563E-2</v>
      </c>
      <c r="BB78" s="13">
        <f t="shared" si="273"/>
        <v>7.1958568588355948E-2</v>
      </c>
      <c r="BC78" s="13">
        <f t="shared" si="273"/>
        <v>6.8964656771592969E-2</v>
      </c>
      <c r="BD78" s="13">
        <f t="shared" si="273"/>
        <v>3.1577725379576933E-2</v>
      </c>
      <c r="BE78" s="13">
        <f t="shared" si="273"/>
        <v>7.7536600150502996E-2</v>
      </c>
      <c r="BF78" s="13">
        <f t="shared" si="273"/>
        <v>-3.2003590632561196E-2</v>
      </c>
      <c r="BG78" s="13">
        <f t="shared" si="273"/>
        <v>-2.9390521426571347E-2</v>
      </c>
      <c r="BH78" s="13">
        <f t="shared" si="273"/>
        <v>-2.3737856505874321E-4</v>
      </c>
      <c r="BI78" s="13">
        <f t="shared" si="273"/>
        <v>-3.002009720800913E-2</v>
      </c>
      <c r="BJ78" s="13">
        <f t="shared" si="273"/>
        <v>2.5089328894216542E-2</v>
      </c>
      <c r="BK78" s="13">
        <f t="shared" si="273"/>
        <v>-0.14262854565917374</v>
      </c>
      <c r="BL78" s="13">
        <f t="shared" si="273"/>
        <v>-2.691747150155003E-3</v>
      </c>
      <c r="BM78" s="13">
        <f t="shared" si="273"/>
        <v>-1.61888251548159E-2</v>
      </c>
      <c r="BN78" s="13">
        <f t="shared" si="273"/>
        <v>-1.291863121035176E-2</v>
      </c>
      <c r="BO78" s="13">
        <f t="shared" si="273"/>
        <v>-2.6868089212378082E-2</v>
      </c>
      <c r="BP78" s="13">
        <f t="shared" ref="BP78:CU78" si="274">BO21/BO$7*BP50</f>
        <v>-2.2084826101701316E-2</v>
      </c>
      <c r="BQ78" s="13">
        <f t="shared" si="274"/>
        <v>-5.2533972888216131E-2</v>
      </c>
      <c r="BR78" s="13">
        <f t="shared" si="274"/>
        <v>4.0165591252800781E-2</v>
      </c>
      <c r="BS78" s="13">
        <f t="shared" si="274"/>
        <v>-3.5199545548687837E-2</v>
      </c>
      <c r="BT78" s="13">
        <f t="shared" si="274"/>
        <v>5.3266923701954585E-2</v>
      </c>
      <c r="BU78" s="13">
        <f t="shared" si="274"/>
        <v>0.10494690728560366</v>
      </c>
      <c r="BV78" s="13">
        <f t="shared" si="274"/>
        <v>-1.4946150765387163E-2</v>
      </c>
      <c r="BW78" s="13">
        <f t="shared" si="274"/>
        <v>9.203380304792301E-2</v>
      </c>
      <c r="BX78" s="13">
        <f t="shared" si="274"/>
        <v>2.7546807727503286E-2</v>
      </c>
      <c r="BY78" s="13">
        <f t="shared" si="274"/>
        <v>0.10420632987476558</v>
      </c>
      <c r="BZ78" s="13">
        <f t="shared" si="274"/>
        <v>0.13065076521738705</v>
      </c>
      <c r="CA78" s="13">
        <f t="shared" si="274"/>
        <v>2.5326221176430772E-2</v>
      </c>
      <c r="CB78" s="13">
        <f t="shared" si="274"/>
        <v>-7.183237451500199E-2</v>
      </c>
      <c r="CC78" s="13">
        <f t="shared" si="274"/>
        <v>1.9429413255190341E-2</v>
      </c>
      <c r="CD78" s="13">
        <f t="shared" si="274"/>
        <v>8.5600317182525906E-2</v>
      </c>
      <c r="CE78" s="13">
        <f t="shared" si="274"/>
        <v>-7.5910737244441209E-2</v>
      </c>
      <c r="CF78" s="13">
        <f t="shared" si="274"/>
        <v>0.8360504945788072</v>
      </c>
      <c r="CG78" s="13">
        <f t="shared" si="274"/>
        <v>-0.43356754976576611</v>
      </c>
      <c r="CH78" s="13">
        <f t="shared" si="274"/>
        <v>-0.15269345882993982</v>
      </c>
      <c r="CI78" s="13">
        <f t="shared" si="274"/>
        <v>7.0878050853650024E-2</v>
      </c>
      <c r="CJ78" s="13">
        <f t="shared" si="274"/>
        <v>3.8503818311270543E-3</v>
      </c>
      <c r="CK78" s="13">
        <f t="shared" si="274"/>
        <v>0.10209854577395389</v>
      </c>
      <c r="CL78" s="13">
        <f t="shared" si="274"/>
        <v>-8.0244520031378386E-3</v>
      </c>
      <c r="CM78" s="13">
        <f t="shared" si="274"/>
        <v>-5.419890276761774E-2</v>
      </c>
      <c r="CN78" s="13">
        <f t="shared" si="274"/>
        <v>2.7211627480669562E-2</v>
      </c>
      <c r="CO78" s="13">
        <f t="shared" si="274"/>
        <v>8.2355943349352465E-2</v>
      </c>
      <c r="CP78" s="13">
        <f t="shared" si="274"/>
        <v>0.29735013385047249</v>
      </c>
      <c r="CQ78" s="13">
        <f t="shared" si="274"/>
        <v>1.4128169447456143E-2</v>
      </c>
      <c r="CR78" s="13">
        <f t="shared" si="274"/>
        <v>-2.3958413047388064E-2</v>
      </c>
      <c r="CS78" s="13">
        <f t="shared" si="274"/>
        <v>-2.0413424110925303E-2</v>
      </c>
      <c r="CT78" s="13">
        <f t="shared" si="274"/>
        <v>-4.0507793274282604E-2</v>
      </c>
      <c r="CU78" s="13">
        <f t="shared" si="274"/>
        <v>-1.8399716037007081E-2</v>
      </c>
      <c r="CV78" s="13">
        <f t="shared" ref="CV78:EA78" si="275">CU21/CU$7*CV50</f>
        <v>2.3825532951692999E-2</v>
      </c>
      <c r="CW78" s="13">
        <f t="shared" si="275"/>
        <v>-8.9712622604929838E-3</v>
      </c>
      <c r="CX78" s="13">
        <f t="shared" si="275"/>
        <v>-3.1873387918287859E-2</v>
      </c>
      <c r="CY78" s="13">
        <f t="shared" si="275"/>
        <v>-7.932464482095089E-2</v>
      </c>
      <c r="CZ78" s="13">
        <f t="shared" si="275"/>
        <v>-2.0661375217359605E-2</v>
      </c>
      <c r="DA78" s="13">
        <f t="shared" si="275"/>
        <v>3.0983283589297375E-2</v>
      </c>
      <c r="DB78" s="13">
        <f t="shared" si="275"/>
        <v>-0.1400957416219282</v>
      </c>
      <c r="DC78" s="13">
        <f t="shared" si="275"/>
        <v>-1.4440825760460983E-2</v>
      </c>
      <c r="DD78" s="13">
        <f t="shared" si="275"/>
        <v>-3.6348487349419423E-2</v>
      </c>
      <c r="DE78" s="13">
        <f t="shared" si="275"/>
        <v>1.5596505935850152E-3</v>
      </c>
      <c r="DF78" s="13">
        <f t="shared" si="275"/>
        <v>6.6183498248613701E-3</v>
      </c>
      <c r="DG78" s="13">
        <f t="shared" si="275"/>
        <v>2.146303228067675E-3</v>
      </c>
      <c r="DH78" s="13">
        <f t="shared" si="275"/>
        <v>-3.615373509237603E-2</v>
      </c>
      <c r="DI78" s="13">
        <f t="shared" si="275"/>
        <v>2.0933806106780122E-2</v>
      </c>
      <c r="DJ78" s="13">
        <f t="shared" si="275"/>
        <v>2.8224970414205904E-2</v>
      </c>
      <c r="DK78" s="13">
        <f t="shared" si="275"/>
        <v>3.2206665161566943E-2</v>
      </c>
      <c r="DL78" s="13">
        <f t="shared" si="275"/>
        <v>-4.4046913367533039E-2</v>
      </c>
      <c r="DM78" s="13">
        <f t="shared" si="275"/>
        <v>6.2468864824264017E-2</v>
      </c>
      <c r="DN78" s="13">
        <f t="shared" si="275"/>
        <v>7.3901177267481133E-2</v>
      </c>
      <c r="DO78" s="13">
        <f t="shared" si="275"/>
        <v>3.3799926047964413E-3</v>
      </c>
      <c r="DP78" s="13">
        <f t="shared" si="275"/>
        <v>0.15180795640477399</v>
      </c>
      <c r="DQ78" s="13">
        <f t="shared" si="275"/>
        <v>-9.7652992840087438E-2</v>
      </c>
      <c r="DR78" s="13">
        <f t="shared" si="275"/>
        <v>-1.7963401724131654E-2</v>
      </c>
      <c r="DS78" s="13">
        <f t="shared" si="275"/>
        <v>-0.18572054399096233</v>
      </c>
      <c r="DT78" s="13">
        <f t="shared" si="275"/>
        <v>0.799204334453396</v>
      </c>
      <c r="DU78" s="13">
        <f t="shared" si="275"/>
        <v>-0.48979890952072636</v>
      </c>
      <c r="DV78" s="13">
        <f t="shared" si="275"/>
        <v>-0.10597802041817371</v>
      </c>
      <c r="DW78" s="13">
        <f t="shared" si="275"/>
        <v>-2.7859820307610843E-2</v>
      </c>
      <c r="DX78" s="13">
        <f t="shared" si="275"/>
        <v>-6.3515888719924932E-2</v>
      </c>
      <c r="DY78" s="13">
        <f t="shared" si="275"/>
        <v>-2.3887102573903148E-2</v>
      </c>
      <c r="DZ78" s="13">
        <f t="shared" si="275"/>
        <v>-1.5480897290127114E-2</v>
      </c>
      <c r="EA78" s="13">
        <f t="shared" si="275"/>
        <v>-3.6103341602320475E-2</v>
      </c>
      <c r="EB78" s="13">
        <f t="shared" ref="EB78:FG78" si="276">EA21/EA$7*EB50</f>
        <v>-5.4363179578567247E-2</v>
      </c>
      <c r="EC78" s="13">
        <f t="shared" si="276"/>
        <v>-7.3706319705351797E-4</v>
      </c>
      <c r="ED78" s="13">
        <f t="shared" si="276"/>
        <v>2.1004222859670112E-2</v>
      </c>
      <c r="EE78" s="13">
        <f t="shared" si="276"/>
        <v>-6.190312772994945E-2</v>
      </c>
      <c r="EF78" s="13">
        <f t="shared" si="276"/>
        <v>-7.9516766124731186E-2</v>
      </c>
      <c r="EG78" s="13">
        <f t="shared" si="276"/>
        <v>-3.613416620103007E-2</v>
      </c>
      <c r="EH78" s="13">
        <f t="shared" si="276"/>
        <v>-7.9771304154301129E-3</v>
      </c>
      <c r="EI78" s="13">
        <f t="shared" si="276"/>
        <v>-9.2486517242386605E-3</v>
      </c>
      <c r="EJ78" s="13">
        <f t="shared" si="276"/>
        <v>-2.7598975375432808E-2</v>
      </c>
      <c r="EK78" s="13">
        <f t="shared" si="276"/>
        <v>-3.2058933918064657E-2</v>
      </c>
      <c r="EL78" s="13">
        <f t="shared" si="276"/>
        <v>-4.1307619288615191E-2</v>
      </c>
      <c r="EM78" s="13">
        <f t="shared" si="276"/>
        <v>-1.8716382789315377E-5</v>
      </c>
      <c r="EN78" s="13">
        <f t="shared" si="276"/>
        <v>2.5326086545602158E-2</v>
      </c>
      <c r="EO78" s="13">
        <f t="shared" si="276"/>
        <v>6.7072107591154709E-3</v>
      </c>
      <c r="EP78" s="13">
        <f t="shared" si="276"/>
        <v>6.8457522608949594E-3</v>
      </c>
      <c r="EQ78" s="13">
        <f t="shared" si="276"/>
        <v>-2.374507689082503E-3</v>
      </c>
      <c r="ER78" s="13">
        <f t="shared" si="276"/>
        <v>6.6894935196366977E-3</v>
      </c>
      <c r="ES78" s="13">
        <f t="shared" si="276"/>
        <v>2.938365269059166E-2</v>
      </c>
      <c r="ET78" s="13">
        <f t="shared" si="276"/>
        <v>1.2433975102745954E-2</v>
      </c>
      <c r="EU78" s="13">
        <f t="shared" si="276"/>
        <v>1.100356897843182E-2</v>
      </c>
      <c r="EV78" s="13">
        <f t="shared" si="276"/>
        <v>-1.1079786393771945E-2</v>
      </c>
      <c r="EW78" s="13">
        <f t="shared" si="276"/>
        <v>-2.0055634398950101E-2</v>
      </c>
      <c r="EX78" s="13">
        <f t="shared" si="276"/>
        <v>-2.9033600859925415E-2</v>
      </c>
      <c r="EY78" s="13">
        <f t="shared" si="276"/>
        <v>-5.5417685673398026E-2</v>
      </c>
      <c r="EZ78" s="13">
        <f t="shared" si="276"/>
        <v>-3.4518715645102387E-2</v>
      </c>
      <c r="FA78" s="13">
        <f t="shared" si="276"/>
        <v>-3.5741309759827623E-2</v>
      </c>
      <c r="FB78" s="13">
        <f t="shared" si="276"/>
        <v>1.4151422790286085E-3</v>
      </c>
      <c r="FC78" s="13">
        <f t="shared" si="276"/>
        <v>-5.2855512353570173E-2</v>
      </c>
      <c r="FD78" s="13">
        <f t="shared" si="276"/>
        <v>-1.8696102808750073E-2</v>
      </c>
      <c r="FE78" s="13">
        <f t="shared" si="276"/>
        <v>-7.4788368700227214E-3</v>
      </c>
      <c r="FF78" s="13">
        <f t="shared" si="276"/>
        <v>-2.8713553418427741E-3</v>
      </c>
      <c r="FG78" s="14">
        <f t="shared" si="276"/>
        <v>-9.7801085548907896E-4</v>
      </c>
      <c r="FH78" s="14">
        <f t="shared" ref="FH78:GM78" si="277">FG21/FG$7*FH50</f>
        <v>-1.9715000841421919E-4</v>
      </c>
      <c r="FI78" s="14">
        <f t="shared" si="277"/>
        <v>1.2033773309409335E-4</v>
      </c>
      <c r="FJ78" s="14">
        <f t="shared" si="277"/>
        <v>2.5055288637189566E-4</v>
      </c>
      <c r="FK78" s="14">
        <f t="shared" si="277"/>
        <v>3.0469115003434514E-4</v>
      </c>
      <c r="FL78" s="14">
        <f t="shared" si="277"/>
        <v>3.2339047636124283E-4</v>
      </c>
      <c r="FM78" s="14">
        <f t="shared" si="277"/>
        <v>3.3324193845624795E-4</v>
      </c>
      <c r="FN78" s="14">
        <f t="shared" si="277"/>
        <v>3.3659895028464299E-4</v>
      </c>
      <c r="FO78" s="14">
        <f t="shared" si="277"/>
        <v>3.3559414780885786E-4</v>
      </c>
      <c r="FP78" s="14">
        <f t="shared" si="277"/>
        <v>3.3687730824244873E-4</v>
      </c>
      <c r="FQ78" s="14">
        <f t="shared" si="277"/>
        <v>3.3386457666577249E-4</v>
      </c>
      <c r="FR78" s="14">
        <f t="shared" si="277"/>
        <v>3.3533075894324012E-4</v>
      </c>
      <c r="FS78" s="14">
        <f t="shared" si="277"/>
        <v>3.3475994643538916E-4</v>
      </c>
      <c r="FT78" s="14">
        <f t="shared" si="277"/>
        <v>3.3427484848018273E-4</v>
      </c>
      <c r="FU78" s="14">
        <f t="shared" si="277"/>
        <v>3.3382511818087752E-4</v>
      </c>
      <c r="FV78" s="14">
        <f t="shared" si="277"/>
        <v>3.3337175701280347E-4</v>
      </c>
      <c r="FW78" s="14">
        <f t="shared" si="277"/>
        <v>3.3074435289436846E-4</v>
      </c>
      <c r="FX78" s="14">
        <f t="shared" si="277"/>
        <v>3.3230176994398163E-4</v>
      </c>
      <c r="FY78" s="14">
        <f t="shared" si="277"/>
        <v>3.3161099211693486E-4</v>
      </c>
      <c r="FZ78" s="14">
        <f t="shared" si="277"/>
        <v>3.3081291244887664E-4</v>
      </c>
      <c r="GA78" s="14">
        <f t="shared" si="277"/>
        <v>3.2985258773252058E-4</v>
      </c>
      <c r="GB78" s="14">
        <f t="shared" si="277"/>
        <v>3.2885735385971789E-4</v>
      </c>
      <c r="GC78" s="14">
        <f t="shared" si="277"/>
        <v>3.2769171793773223E-4</v>
      </c>
      <c r="GD78" s="14">
        <f t="shared" si="277"/>
        <v>3.2644750113389653E-4</v>
      </c>
      <c r="GE78" s="14">
        <f t="shared" si="277"/>
        <v>3.2514874680036003E-4</v>
      </c>
      <c r="GF78" s="14">
        <f t="shared" si="277"/>
        <v>3.2382426027521274E-4</v>
      </c>
      <c r="GG78" s="14">
        <f t="shared" si="277"/>
        <v>3.2245534197491245E-4</v>
      </c>
      <c r="GH78" s="14">
        <f t="shared" si="277"/>
        <v>3.2109063264523715E-4</v>
      </c>
      <c r="GI78" s="14">
        <f t="shared" si="277"/>
        <v>3.1975061649793435E-4</v>
      </c>
      <c r="GJ78" s="14">
        <f t="shared" si="277"/>
        <v>3.1837269059934061E-4</v>
      </c>
      <c r="GK78" s="14">
        <f t="shared" si="277"/>
        <v>3.1701793488780433E-4</v>
      </c>
      <c r="GL78" s="14">
        <f t="shared" si="277"/>
        <v>3.1569314256620128E-4</v>
      </c>
      <c r="GM78" s="14">
        <f t="shared" si="277"/>
        <v>3.1438160805980436E-4</v>
      </c>
      <c r="GN78" s="14">
        <f t="shared" ref="GN78:GT78" si="278">GM21/GM$7*GN50</f>
        <v>3.1309325652294993E-4</v>
      </c>
      <c r="GO78" s="14">
        <f t="shared" si="278"/>
        <v>3.1179331359533773E-4</v>
      </c>
      <c r="GP78" s="14">
        <f t="shared" si="278"/>
        <v>3.1048437492152615E-4</v>
      </c>
      <c r="GQ78" s="14">
        <f t="shared" si="278"/>
        <v>3.1115466535860188E-4</v>
      </c>
      <c r="GR78" s="14">
        <f t="shared" si="278"/>
        <v>3.0780550051838019E-4</v>
      </c>
      <c r="GS78" s="14">
        <f t="shared" si="278"/>
        <v>3.0645159075951852E-4</v>
      </c>
      <c r="GT78" s="14" t="e">
        <f t="shared" si="278"/>
        <v>#N/A</v>
      </c>
    </row>
    <row r="79" spans="2:202" x14ac:dyDescent="0.2">
      <c r="B79" s="25"/>
    </row>
    <row r="81" spans="2:202" x14ac:dyDescent="0.2">
      <c r="B81" s="24" t="s">
        <v>225</v>
      </c>
    </row>
    <row r="82" spans="2:202" x14ac:dyDescent="0.2">
      <c r="C82" s="16" t="str">
        <f t="shared" ref="C82:AH82" si="279">C4</f>
        <v>1980Q1</v>
      </c>
      <c r="D82" s="16" t="str">
        <f t="shared" si="279"/>
        <v>1980Q2</v>
      </c>
      <c r="E82" s="16" t="str">
        <f t="shared" si="279"/>
        <v>1980Q3</v>
      </c>
      <c r="F82" s="16" t="str">
        <f t="shared" si="279"/>
        <v>1980Q4</v>
      </c>
      <c r="G82" s="16" t="str">
        <f t="shared" si="279"/>
        <v>1981Q1</v>
      </c>
      <c r="H82" s="16" t="str">
        <f t="shared" si="279"/>
        <v>1981Q2</v>
      </c>
      <c r="I82" s="16" t="str">
        <f t="shared" si="279"/>
        <v>1981Q3</v>
      </c>
      <c r="J82" s="16" t="str">
        <f t="shared" si="279"/>
        <v>1981Q4</v>
      </c>
      <c r="K82" s="16" t="str">
        <f t="shared" si="279"/>
        <v>1982Q1</v>
      </c>
      <c r="L82" s="16" t="str">
        <f t="shared" si="279"/>
        <v>1982Q2</v>
      </c>
      <c r="M82" s="16" t="str">
        <f t="shared" si="279"/>
        <v>1982Q3</v>
      </c>
      <c r="N82" s="16" t="str">
        <f t="shared" si="279"/>
        <v>1982Q4</v>
      </c>
      <c r="O82" s="16" t="str">
        <f t="shared" si="279"/>
        <v>1983Q1</v>
      </c>
      <c r="P82" s="16" t="str">
        <f t="shared" si="279"/>
        <v>1983Q2</v>
      </c>
      <c r="Q82" s="16" t="str">
        <f t="shared" si="279"/>
        <v>1983Q3</v>
      </c>
      <c r="R82" s="16" t="str">
        <f t="shared" si="279"/>
        <v>1983Q4</v>
      </c>
      <c r="S82" s="16" t="str">
        <f t="shared" si="279"/>
        <v>1984Q1</v>
      </c>
      <c r="T82" s="16" t="str">
        <f t="shared" si="279"/>
        <v>1984Q2</v>
      </c>
      <c r="U82" s="16" t="str">
        <f t="shared" si="279"/>
        <v>1984Q3</v>
      </c>
      <c r="V82" s="16" t="str">
        <f t="shared" si="279"/>
        <v>1984Q4</v>
      </c>
      <c r="W82" s="16" t="str">
        <f t="shared" si="279"/>
        <v>1985Q1</v>
      </c>
      <c r="X82" s="16" t="str">
        <f t="shared" si="279"/>
        <v>1985Q2</v>
      </c>
      <c r="Y82" s="16" t="str">
        <f t="shared" si="279"/>
        <v>1985Q3</v>
      </c>
      <c r="Z82" s="16" t="str">
        <f t="shared" si="279"/>
        <v>1985Q4</v>
      </c>
      <c r="AA82" s="16" t="str">
        <f t="shared" si="279"/>
        <v>1986Q1</v>
      </c>
      <c r="AB82" s="16" t="str">
        <f t="shared" si="279"/>
        <v>1986Q2</v>
      </c>
      <c r="AC82" s="16" t="str">
        <f t="shared" si="279"/>
        <v>1986Q3</v>
      </c>
      <c r="AD82" s="16" t="str">
        <f t="shared" si="279"/>
        <v>1986Q4</v>
      </c>
      <c r="AE82" s="16" t="str">
        <f t="shared" si="279"/>
        <v>1987Q1</v>
      </c>
      <c r="AF82" s="16" t="str">
        <f t="shared" si="279"/>
        <v>1987Q2</v>
      </c>
      <c r="AG82" s="16" t="str">
        <f t="shared" si="279"/>
        <v>1987Q3</v>
      </c>
      <c r="AH82" s="16" t="str">
        <f t="shared" si="279"/>
        <v>1987Q4</v>
      </c>
      <c r="AI82" s="16" t="str">
        <f t="shared" ref="AI82:BN82" si="280">AI4</f>
        <v>1988Q1</v>
      </c>
      <c r="AJ82" s="16" t="str">
        <f t="shared" si="280"/>
        <v>1988Q2</v>
      </c>
      <c r="AK82" s="16" t="str">
        <f t="shared" si="280"/>
        <v>1988Q3</v>
      </c>
      <c r="AL82" s="16" t="str">
        <f t="shared" si="280"/>
        <v>1988Q4</v>
      </c>
      <c r="AM82" s="16" t="str">
        <f t="shared" si="280"/>
        <v>1989Q1</v>
      </c>
      <c r="AN82" s="16" t="str">
        <f t="shared" si="280"/>
        <v>1989Q2</v>
      </c>
      <c r="AO82" s="16" t="str">
        <f t="shared" si="280"/>
        <v>1989Q3</v>
      </c>
      <c r="AP82" s="16" t="str">
        <f t="shared" si="280"/>
        <v>1989Q4</v>
      </c>
      <c r="AQ82" s="16" t="str">
        <f t="shared" si="280"/>
        <v>1990Q1</v>
      </c>
      <c r="AR82" s="16" t="str">
        <f t="shared" si="280"/>
        <v>1990Q2</v>
      </c>
      <c r="AS82" s="16" t="str">
        <f t="shared" si="280"/>
        <v>1990Q3</v>
      </c>
      <c r="AT82" s="16" t="str">
        <f t="shared" si="280"/>
        <v>1990Q4</v>
      </c>
      <c r="AU82" s="16" t="str">
        <f t="shared" si="280"/>
        <v>1991Q1</v>
      </c>
      <c r="AV82" s="16" t="str">
        <f t="shared" si="280"/>
        <v>1991Q2</v>
      </c>
      <c r="AW82" s="16" t="str">
        <f t="shared" si="280"/>
        <v>1991Q3</v>
      </c>
      <c r="AX82" s="16" t="str">
        <f t="shared" si="280"/>
        <v>1991Q4</v>
      </c>
      <c r="AY82" s="16" t="str">
        <f t="shared" si="280"/>
        <v>1992Q1</v>
      </c>
      <c r="AZ82" s="16" t="str">
        <f t="shared" si="280"/>
        <v>1992Q2</v>
      </c>
      <c r="BA82" s="16" t="str">
        <f t="shared" si="280"/>
        <v>1992Q3</v>
      </c>
      <c r="BB82" s="16" t="str">
        <f t="shared" si="280"/>
        <v>1992Q4</v>
      </c>
      <c r="BC82" s="16" t="str">
        <f t="shared" si="280"/>
        <v>1993Q1</v>
      </c>
      <c r="BD82" s="16" t="str">
        <f t="shared" si="280"/>
        <v>1993Q2</v>
      </c>
      <c r="BE82" s="16" t="str">
        <f t="shared" si="280"/>
        <v>1993Q3</v>
      </c>
      <c r="BF82" s="16" t="str">
        <f t="shared" si="280"/>
        <v>1993Q4</v>
      </c>
      <c r="BG82" s="16" t="str">
        <f t="shared" si="280"/>
        <v>1994Q1</v>
      </c>
      <c r="BH82" s="16" t="str">
        <f t="shared" si="280"/>
        <v>1994Q2</v>
      </c>
      <c r="BI82" s="16" t="str">
        <f t="shared" si="280"/>
        <v>1994Q3</v>
      </c>
      <c r="BJ82" s="16" t="str">
        <f t="shared" si="280"/>
        <v>1994Q4</v>
      </c>
      <c r="BK82" s="16" t="str">
        <f t="shared" si="280"/>
        <v>1995Q1</v>
      </c>
      <c r="BL82" s="16" t="str">
        <f t="shared" si="280"/>
        <v>1995Q2</v>
      </c>
      <c r="BM82" s="16" t="str">
        <f t="shared" si="280"/>
        <v>1995Q3</v>
      </c>
      <c r="BN82" s="16" t="str">
        <f t="shared" si="280"/>
        <v>1995Q4</v>
      </c>
      <c r="BO82" s="16" t="str">
        <f t="shared" ref="BO82:CT82" si="281">BO4</f>
        <v>1996Q1</v>
      </c>
      <c r="BP82" s="16" t="str">
        <f t="shared" si="281"/>
        <v>1996Q2</v>
      </c>
      <c r="BQ82" s="16" t="str">
        <f t="shared" si="281"/>
        <v>1996Q3</v>
      </c>
      <c r="BR82" s="16" t="str">
        <f t="shared" si="281"/>
        <v>1996Q4</v>
      </c>
      <c r="BS82" s="16" t="str">
        <f t="shared" si="281"/>
        <v>1997Q1</v>
      </c>
      <c r="BT82" s="16" t="str">
        <f t="shared" si="281"/>
        <v>1997Q2</v>
      </c>
      <c r="BU82" s="16" t="str">
        <f t="shared" si="281"/>
        <v>1997Q3</v>
      </c>
      <c r="BV82" s="16" t="str">
        <f t="shared" si="281"/>
        <v>1997Q4</v>
      </c>
      <c r="BW82" s="16" t="str">
        <f t="shared" si="281"/>
        <v>1998Q1</v>
      </c>
      <c r="BX82" s="16" t="str">
        <f t="shared" si="281"/>
        <v>1998Q2</v>
      </c>
      <c r="BY82" s="16" t="str">
        <f t="shared" si="281"/>
        <v>1998Q3</v>
      </c>
      <c r="BZ82" s="16" t="str">
        <f t="shared" si="281"/>
        <v>1998Q4</v>
      </c>
      <c r="CA82" s="16" t="str">
        <f t="shared" si="281"/>
        <v>1999Q1</v>
      </c>
      <c r="CB82" s="16" t="str">
        <f t="shared" si="281"/>
        <v>1999Q2</v>
      </c>
      <c r="CC82" s="16" t="str">
        <f t="shared" si="281"/>
        <v>1999Q3</v>
      </c>
      <c r="CD82" s="16" t="str">
        <f t="shared" si="281"/>
        <v>1999Q4</v>
      </c>
      <c r="CE82" s="16" t="str">
        <f t="shared" si="281"/>
        <v>2000Q1</v>
      </c>
      <c r="CF82" s="16" t="str">
        <f t="shared" si="281"/>
        <v>2000Q2</v>
      </c>
      <c r="CG82" s="16" t="str">
        <f t="shared" si="281"/>
        <v>2000Q3</v>
      </c>
      <c r="CH82" s="16" t="str">
        <f t="shared" si="281"/>
        <v>2000Q4</v>
      </c>
      <c r="CI82" s="16" t="str">
        <f t="shared" si="281"/>
        <v>2001Q1</v>
      </c>
      <c r="CJ82" s="16" t="str">
        <f t="shared" si="281"/>
        <v>2001Q2</v>
      </c>
      <c r="CK82" s="16" t="str">
        <f t="shared" si="281"/>
        <v>2001Q3</v>
      </c>
      <c r="CL82" s="16" t="str">
        <f t="shared" si="281"/>
        <v>2001Q4</v>
      </c>
      <c r="CM82" s="16" t="str">
        <f t="shared" si="281"/>
        <v>2002Q1</v>
      </c>
      <c r="CN82" s="16" t="str">
        <f t="shared" si="281"/>
        <v>2002Q2</v>
      </c>
      <c r="CO82" s="16" t="str">
        <f t="shared" si="281"/>
        <v>2002Q3</v>
      </c>
      <c r="CP82" s="16" t="str">
        <f t="shared" si="281"/>
        <v>2002Q4</v>
      </c>
      <c r="CQ82" s="16" t="str">
        <f t="shared" si="281"/>
        <v>2003Q1</v>
      </c>
      <c r="CR82" s="16" t="str">
        <f t="shared" si="281"/>
        <v>2003Q2</v>
      </c>
      <c r="CS82" s="16" t="str">
        <f t="shared" si="281"/>
        <v>2003Q3</v>
      </c>
      <c r="CT82" s="16" t="str">
        <f t="shared" si="281"/>
        <v>2003Q4</v>
      </c>
      <c r="CU82" s="16" t="str">
        <f t="shared" ref="CU82:DZ82" si="282">CU4</f>
        <v>2004Q1</v>
      </c>
      <c r="CV82" s="16" t="str">
        <f t="shared" si="282"/>
        <v>2004Q2</v>
      </c>
      <c r="CW82" s="16" t="str">
        <f t="shared" si="282"/>
        <v>2004Q3</v>
      </c>
      <c r="CX82" s="16" t="str">
        <f t="shared" si="282"/>
        <v>2004Q4</v>
      </c>
      <c r="CY82" s="16" t="str">
        <f t="shared" si="282"/>
        <v>2005Q1</v>
      </c>
      <c r="CZ82" s="16" t="str">
        <f t="shared" si="282"/>
        <v>2005Q2</v>
      </c>
      <c r="DA82" s="16" t="str">
        <f t="shared" si="282"/>
        <v>2005Q3</v>
      </c>
      <c r="DB82" s="16" t="str">
        <f t="shared" si="282"/>
        <v>2005Q4</v>
      </c>
      <c r="DC82" s="16" t="str">
        <f t="shared" si="282"/>
        <v>2006Q1</v>
      </c>
      <c r="DD82" s="16" t="str">
        <f t="shared" si="282"/>
        <v>2006Q2</v>
      </c>
      <c r="DE82" s="16" t="str">
        <f t="shared" si="282"/>
        <v>2006Q3</v>
      </c>
      <c r="DF82" s="16" t="str">
        <f t="shared" si="282"/>
        <v>2006Q4</v>
      </c>
      <c r="DG82" s="16" t="str">
        <f t="shared" si="282"/>
        <v>2007Q1</v>
      </c>
      <c r="DH82" s="16" t="str">
        <f t="shared" si="282"/>
        <v>2007Q2</v>
      </c>
      <c r="DI82" s="16" t="str">
        <f t="shared" si="282"/>
        <v>2007Q3</v>
      </c>
      <c r="DJ82" s="16" t="str">
        <f t="shared" si="282"/>
        <v>2007Q4</v>
      </c>
      <c r="DK82" s="16" t="str">
        <f t="shared" si="282"/>
        <v>2008Q1</v>
      </c>
      <c r="DL82" s="16" t="str">
        <f t="shared" si="282"/>
        <v>2008Q2</v>
      </c>
      <c r="DM82" s="16" t="str">
        <f t="shared" si="282"/>
        <v>2008Q3</v>
      </c>
      <c r="DN82" s="16" t="str">
        <f t="shared" si="282"/>
        <v>2008Q4</v>
      </c>
      <c r="DO82" s="16" t="str">
        <f t="shared" si="282"/>
        <v>2009Q1</v>
      </c>
      <c r="DP82" s="16" t="str">
        <f t="shared" si="282"/>
        <v>2009Q2</v>
      </c>
      <c r="DQ82" s="16" t="str">
        <f t="shared" si="282"/>
        <v>2009Q3</v>
      </c>
      <c r="DR82" s="16" t="str">
        <f t="shared" si="282"/>
        <v>2009Q4</v>
      </c>
      <c r="DS82" s="16" t="str">
        <f t="shared" si="282"/>
        <v>2010Q1</v>
      </c>
      <c r="DT82" s="16" t="str">
        <f t="shared" si="282"/>
        <v>2010Q2</v>
      </c>
      <c r="DU82" s="16" t="str">
        <f t="shared" si="282"/>
        <v>2010Q3</v>
      </c>
      <c r="DV82" s="16" t="str">
        <f t="shared" si="282"/>
        <v>2010Q4</v>
      </c>
      <c r="DW82" s="16" t="str">
        <f t="shared" si="282"/>
        <v>2011Q1</v>
      </c>
      <c r="DX82" s="16" t="str">
        <f t="shared" si="282"/>
        <v>2011Q2</v>
      </c>
      <c r="DY82" s="16" t="str">
        <f t="shared" si="282"/>
        <v>2011Q3</v>
      </c>
      <c r="DZ82" s="16" t="str">
        <f t="shared" si="282"/>
        <v>2011Q4</v>
      </c>
      <c r="EA82" s="16" t="str">
        <f t="shared" ref="EA82:FF82" si="283">EA4</f>
        <v>2012Q1</v>
      </c>
      <c r="EB82" s="16" t="str">
        <f t="shared" si="283"/>
        <v>2012Q2</v>
      </c>
      <c r="EC82" s="16" t="str">
        <f t="shared" si="283"/>
        <v>2012Q3</v>
      </c>
      <c r="ED82" s="16" t="str">
        <f t="shared" si="283"/>
        <v>2012Q4</v>
      </c>
      <c r="EE82" s="16" t="str">
        <f t="shared" si="283"/>
        <v>2013Q1</v>
      </c>
      <c r="EF82" s="16" t="str">
        <f t="shared" si="283"/>
        <v>2013Q2</v>
      </c>
      <c r="EG82" s="16" t="str">
        <f t="shared" si="283"/>
        <v>2013Q3</v>
      </c>
      <c r="EH82" s="16" t="str">
        <f t="shared" si="283"/>
        <v>2013Q4</v>
      </c>
      <c r="EI82" s="16" t="str">
        <f t="shared" si="283"/>
        <v>2014Q1</v>
      </c>
      <c r="EJ82" s="16" t="str">
        <f t="shared" si="283"/>
        <v>2014Q2</v>
      </c>
      <c r="EK82" s="16" t="str">
        <f t="shared" si="283"/>
        <v>2014Q3</v>
      </c>
      <c r="EL82" s="16" t="str">
        <f t="shared" si="283"/>
        <v>2014Q4</v>
      </c>
      <c r="EM82" s="16" t="str">
        <f t="shared" si="283"/>
        <v>2015Q1</v>
      </c>
      <c r="EN82" s="16" t="str">
        <f t="shared" si="283"/>
        <v>2015Q2</v>
      </c>
      <c r="EO82" s="16" t="str">
        <f t="shared" si="283"/>
        <v>2015Q3</v>
      </c>
      <c r="EP82" s="16" t="str">
        <f t="shared" si="283"/>
        <v>2015Q4</v>
      </c>
      <c r="EQ82" s="16" t="str">
        <f t="shared" si="283"/>
        <v>2016Q1</v>
      </c>
      <c r="ER82" s="16" t="str">
        <f t="shared" si="283"/>
        <v>2016Q2</v>
      </c>
      <c r="ES82" s="16" t="str">
        <f t="shared" si="283"/>
        <v>2016Q3</v>
      </c>
      <c r="ET82" s="16" t="str">
        <f t="shared" si="283"/>
        <v>2016Q4</v>
      </c>
      <c r="EU82" s="16" t="str">
        <f t="shared" si="283"/>
        <v>2017Q1</v>
      </c>
      <c r="EV82" s="16" t="str">
        <f t="shared" si="283"/>
        <v>2017Q2</v>
      </c>
      <c r="EW82" s="16" t="str">
        <f t="shared" si="283"/>
        <v>2017Q3</v>
      </c>
      <c r="EX82" s="16" t="str">
        <f t="shared" si="283"/>
        <v>2017Q4</v>
      </c>
      <c r="EY82" s="16" t="str">
        <f t="shared" si="283"/>
        <v>2018Q1</v>
      </c>
      <c r="EZ82" s="16" t="str">
        <f t="shared" si="283"/>
        <v>2018Q2</v>
      </c>
      <c r="FA82" s="16" t="str">
        <f t="shared" si="283"/>
        <v>2018Q3</v>
      </c>
      <c r="FB82" s="16" t="str">
        <f t="shared" si="283"/>
        <v>2018Q4</v>
      </c>
      <c r="FC82" s="16" t="str">
        <f t="shared" si="283"/>
        <v>2019Q1</v>
      </c>
      <c r="FD82" s="16" t="str">
        <f t="shared" si="283"/>
        <v>2019Q2</v>
      </c>
      <c r="FE82" s="16" t="str">
        <f t="shared" si="283"/>
        <v>2019Q3</v>
      </c>
      <c r="FF82" s="16" t="str">
        <f t="shared" si="283"/>
        <v>2019Q4</v>
      </c>
      <c r="FG82" s="16" t="str">
        <f t="shared" ref="FG82:GL82" si="284">FG4</f>
        <v>2020Q1</v>
      </c>
      <c r="FH82" s="16" t="str">
        <f t="shared" si="284"/>
        <v>2020Q2</v>
      </c>
      <c r="FI82" s="16" t="str">
        <f t="shared" si="284"/>
        <v>2020Q3</v>
      </c>
      <c r="FJ82" s="16" t="str">
        <f t="shared" si="284"/>
        <v>2020Q4</v>
      </c>
      <c r="FK82" s="16" t="str">
        <f t="shared" si="284"/>
        <v>2021Q1</v>
      </c>
      <c r="FL82" s="16" t="str">
        <f t="shared" si="284"/>
        <v>2021Q2</v>
      </c>
      <c r="FM82" s="16" t="str">
        <f t="shared" si="284"/>
        <v>2021Q3</v>
      </c>
      <c r="FN82" s="16" t="str">
        <f t="shared" si="284"/>
        <v>2021Q4</v>
      </c>
      <c r="FO82" s="16" t="str">
        <f t="shared" si="284"/>
        <v>2022Q1</v>
      </c>
      <c r="FP82" s="16" t="str">
        <f t="shared" si="284"/>
        <v>2022Q2</v>
      </c>
      <c r="FQ82" s="16" t="str">
        <f t="shared" si="284"/>
        <v>2022Q3</v>
      </c>
      <c r="FR82" s="16" t="str">
        <f t="shared" si="284"/>
        <v>2022Q4</v>
      </c>
      <c r="FS82" s="16" t="str">
        <f t="shared" si="284"/>
        <v>2023Q1</v>
      </c>
      <c r="FT82" s="16" t="str">
        <f t="shared" si="284"/>
        <v>2023Q2</v>
      </c>
      <c r="FU82" s="16" t="str">
        <f t="shared" si="284"/>
        <v>2023Q3</v>
      </c>
      <c r="FV82" s="16" t="str">
        <f t="shared" si="284"/>
        <v>2023Q4</v>
      </c>
      <c r="FW82" s="16" t="str">
        <f t="shared" si="284"/>
        <v>2024Q1</v>
      </c>
      <c r="FX82" s="16" t="str">
        <f t="shared" si="284"/>
        <v>2024Q2</v>
      </c>
      <c r="FY82" s="16" t="str">
        <f t="shared" si="284"/>
        <v>2024Q3</v>
      </c>
      <c r="FZ82" s="16" t="str">
        <f t="shared" si="284"/>
        <v>2024Q4</v>
      </c>
      <c r="GA82" s="16" t="str">
        <f t="shared" si="284"/>
        <v>2025Q1</v>
      </c>
      <c r="GB82" s="16" t="str">
        <f t="shared" si="284"/>
        <v>2025Q2</v>
      </c>
      <c r="GC82" s="16" t="str">
        <f t="shared" si="284"/>
        <v>2025Q3</v>
      </c>
      <c r="GD82" s="16" t="str">
        <f t="shared" si="284"/>
        <v>2025Q4</v>
      </c>
      <c r="GE82" s="16" t="str">
        <f t="shared" si="284"/>
        <v>2026Q1</v>
      </c>
      <c r="GF82" s="16" t="str">
        <f t="shared" si="284"/>
        <v>2026Q2</v>
      </c>
      <c r="GG82" s="16" t="str">
        <f t="shared" si="284"/>
        <v>2026Q3</v>
      </c>
      <c r="GH82" s="16" t="str">
        <f t="shared" si="284"/>
        <v>2026Q4</v>
      </c>
      <c r="GI82" s="16" t="str">
        <f t="shared" si="284"/>
        <v>2027Q1</v>
      </c>
      <c r="GJ82" s="16" t="str">
        <f t="shared" si="284"/>
        <v>2027Q2</v>
      </c>
      <c r="GK82" s="16" t="str">
        <f t="shared" si="284"/>
        <v>2027Q3</v>
      </c>
      <c r="GL82" s="16" t="str">
        <f t="shared" si="284"/>
        <v>2027Q4</v>
      </c>
      <c r="GM82" s="16" t="str">
        <f t="shared" ref="GM82:GT82" si="285">GM4</f>
        <v>2028Q1</v>
      </c>
      <c r="GN82" s="16" t="str">
        <f t="shared" si="285"/>
        <v>2028Q2</v>
      </c>
      <c r="GO82" s="16" t="str">
        <f t="shared" si="285"/>
        <v>2028Q3</v>
      </c>
      <c r="GP82" s="16" t="str">
        <f t="shared" si="285"/>
        <v>2028Q4</v>
      </c>
      <c r="GQ82" s="16" t="str">
        <f t="shared" si="285"/>
        <v>2029Q1</v>
      </c>
      <c r="GR82" s="16" t="str">
        <f t="shared" si="285"/>
        <v>2029Q2</v>
      </c>
      <c r="GS82" s="16" t="str">
        <f t="shared" si="285"/>
        <v>2029Q3</v>
      </c>
      <c r="GT82" s="16" t="str">
        <f t="shared" si="285"/>
        <v>2029Q4</v>
      </c>
    </row>
    <row r="83" spans="2:202" x14ac:dyDescent="0.2">
      <c r="B83" t="str">
        <f t="shared" ref="B83:B97" si="286">B7</f>
        <v>Employment (thous.)</v>
      </c>
      <c r="G83" s="4">
        <f t="shared" ref="G83:G97" si="287">100*(G7/C7-1)</f>
        <v>-0.22106699974795418</v>
      </c>
      <c r="H83" s="4">
        <f t="shared" ref="H83:H97" si="288">100*(H7/D7-1)</f>
        <v>1.0169852510533817</v>
      </c>
      <c r="I83" s="4">
        <f t="shared" ref="I83:I97" si="289">100*(I7/E7-1)</f>
        <v>0.63171709976579393</v>
      </c>
      <c r="J83" s="4">
        <f t="shared" ref="J83:J97" si="290">100*(J7/F7-1)</f>
        <v>-0.92074686534167061</v>
      </c>
      <c r="K83" s="4">
        <f t="shared" ref="K83:K97" si="291">100*(K7/G7-1)</f>
        <v>-1.1276477938759299</v>
      </c>
      <c r="L83" s="4">
        <f t="shared" ref="L83:L97" si="292">100*(L7/H7-1)</f>
        <v>-2.6438598840818894</v>
      </c>
      <c r="M83" s="4">
        <f t="shared" ref="M83:M97" si="293">100*(M7/I7-1)</f>
        <v>-3.0858849927283605</v>
      </c>
      <c r="N83" s="4">
        <f t="shared" ref="N83:N97" si="294">100*(N7/J7-1)</f>
        <v>-2.1751077436535926</v>
      </c>
      <c r="O83" s="4">
        <f t="shared" ref="O83:O97" si="295">100*(O7/K7-1)</f>
        <v>-2.2238937779844314</v>
      </c>
      <c r="P83" s="4">
        <f t="shared" ref="P83:P97" si="296">100*(P7/L7-1)</f>
        <v>-0.57507489812318457</v>
      </c>
      <c r="Q83" s="4">
        <f t="shared" ref="Q83:Q97" si="297">100*(Q7/M7-1)</f>
        <v>1.2072606741376557</v>
      </c>
      <c r="R83" s="4">
        <f t="shared" ref="R83:R97" si="298">100*(R7/N7-1)</f>
        <v>3.7437579154969702</v>
      </c>
      <c r="S83" s="4">
        <f t="shared" ref="S83:S97" si="299">100*(S7/O7-1)</f>
        <v>5.2130498176662377</v>
      </c>
      <c r="T83" s="4">
        <f t="shared" ref="T83:T97" si="300">100*(T7/P7-1)</f>
        <v>6.0719097157132529</v>
      </c>
      <c r="U83" s="4">
        <f t="shared" ref="U83:U97" si="301">100*(U7/Q7-1)</f>
        <v>6.8642869774663939</v>
      </c>
      <c r="V83" s="4">
        <f t="shared" ref="V83:V97" si="302">100*(V7/R7-1)</f>
        <v>4.8176392875020513</v>
      </c>
      <c r="W83" s="4">
        <f t="shared" ref="W83:W97" si="303">100*(W7/S7-1)</f>
        <v>4.5138803335728062</v>
      </c>
      <c r="X83" s="4">
        <f t="shared" ref="X83:X97" si="304">100*(X7/T7-1)</f>
        <v>4.330256433969315</v>
      </c>
      <c r="Y83" s="4">
        <f t="shared" ref="Y83:Y97" si="305">100*(Y7/U7-1)</f>
        <v>3.8101209417346293</v>
      </c>
      <c r="Z83" s="4">
        <f t="shared" ref="Z83:Z97" si="306">100*(Z7/V7-1)</f>
        <v>4.3959287813144732</v>
      </c>
      <c r="AA83" s="4">
        <f t="shared" ref="AA83:AA97" si="307">100*(AA7/W7-1)</f>
        <v>5.0756640871764125</v>
      </c>
      <c r="AB83" s="4">
        <f t="shared" ref="AB83:AB97" si="308">100*(AB7/X7-1)</f>
        <v>4.8182897404078551</v>
      </c>
      <c r="AC83" s="4">
        <f t="shared" ref="AC83:AC97" si="309">100*(AC7/Y7-1)</f>
        <v>4.7383588914838182</v>
      </c>
      <c r="AD83" s="4">
        <f t="shared" ref="AD83:AD97" si="310">100*(AD7/Z7-1)</f>
        <v>4.804841384011227</v>
      </c>
      <c r="AE83" s="4">
        <f t="shared" ref="AE83:AE97" si="311">100*(AE7/AA7-1)</f>
        <v>4.7056727789211328</v>
      </c>
      <c r="AF83" s="4">
        <f t="shared" ref="AF83:AF97" si="312">100*(AF7/AB7-1)</f>
        <v>4.8896384974858709</v>
      </c>
      <c r="AG83" s="4">
        <f t="shared" ref="AG83:AG97" si="313">100*(AG7/AC7-1)</f>
        <v>5.6830039919590014</v>
      </c>
      <c r="AH83" s="4">
        <f t="shared" ref="AH83:AH97" si="314">100*(AH7/AD7-1)</f>
        <v>6.1338046252294776</v>
      </c>
      <c r="AI83" s="4">
        <f t="shared" ref="AI83:AI97" si="315">100*(AI7/AE7-1)</f>
        <v>5.7596350047149247</v>
      </c>
      <c r="AJ83" s="4">
        <f t="shared" ref="AJ83:AJ97" si="316">100*(AJ7/AF7-1)</f>
        <v>5.839106838345276</v>
      </c>
      <c r="AK83" s="4">
        <f t="shared" ref="AK83:AK97" si="317">100*(AK7/AG7-1)</f>
        <v>5.7843332649602841</v>
      </c>
      <c r="AL83" s="4">
        <f t="shared" ref="AL83:AL97" si="318">100*(AL7/AH7-1)</f>
        <v>5.9325631883594854</v>
      </c>
      <c r="AM83" s="4">
        <f t="shared" ref="AM83:AM97" si="319">100*(AM7/AI7-1)</f>
        <v>5.9920421993244766</v>
      </c>
      <c r="AN83" s="4">
        <f t="shared" ref="AN83:AN97" si="320">100*(AN7/AJ7-1)</f>
        <v>6.7490618224885557</v>
      </c>
      <c r="AO83" s="4">
        <f t="shared" ref="AO83:AO97" si="321">100*(AO7/AK7-1)</f>
        <v>6.671408943249868</v>
      </c>
      <c r="AP83" s="4">
        <f t="shared" ref="AP83:AP97" si="322">100*(AP7/AL7-1)</f>
        <v>6.460647986200807</v>
      </c>
      <c r="AQ83" s="4">
        <f t="shared" ref="AQ83:AQ97" si="323">100*(AQ7/AM7-1)</f>
        <v>6.7842992000949121</v>
      </c>
      <c r="AR83" s="4">
        <f t="shared" ref="AR83:AR97" si="324">100*(AR7/AN7-1)</f>
        <v>5.4285521143744964</v>
      </c>
      <c r="AS83" s="4">
        <f t="shared" ref="AS83:AS97" si="325">100*(AS7/AO7-1)</f>
        <v>4.4160988147382785</v>
      </c>
      <c r="AT83" s="4">
        <f t="shared" ref="AT83:AT97" si="326">100*(AT7/AP7-1)</f>
        <v>2.7722286968715038</v>
      </c>
      <c r="AU83" s="4">
        <f t="shared" ref="AU83:AU97" si="327">100*(AU7/AQ7-1)</f>
        <v>0.99256842422195124</v>
      </c>
      <c r="AV83" s="4">
        <f t="shared" ref="AV83:AV97" si="328">100*(AV7/AR7-1)</f>
        <v>0.41827821715274549</v>
      </c>
      <c r="AW83" s="4">
        <f t="shared" ref="AW83:AW97" si="329">100*(AW7/AS7-1)</f>
        <v>0.13482960002773048</v>
      </c>
      <c r="AX83" s="4">
        <f t="shared" ref="AX83:AX97" si="330">100*(AX7/AT7-1)</f>
        <v>0.61396805062454707</v>
      </c>
      <c r="AY83" s="4">
        <f t="shared" ref="AY83:AY97" si="331">100*(AY7/AU7-1)</f>
        <v>1.5983923937265221</v>
      </c>
      <c r="AZ83" s="4">
        <f t="shared" ref="AZ83:AZ97" si="332">100*(AZ7/AV7-1)</f>
        <v>1.4331964573424116</v>
      </c>
      <c r="BA83" s="4">
        <f t="shared" ref="BA83:BA97" si="333">100*(BA7/AW7-1)</f>
        <v>0.895489011624373</v>
      </c>
      <c r="BB83" s="4">
        <f t="shared" ref="BB83:BB97" si="334">100*(BB7/AX7-1)</f>
        <v>1.0720409054883362</v>
      </c>
      <c r="BC83" s="4">
        <f t="shared" ref="BC83:BC97" si="335">100*(BC7/AY7-1)</f>
        <v>0.48821655987409951</v>
      </c>
      <c r="BD83" s="4">
        <f t="shared" ref="BD83:BD97" si="336">100*(BD7/AZ7-1)</f>
        <v>0.66033511468472916</v>
      </c>
      <c r="BE83" s="4">
        <f t="shared" ref="BE83:BE97" si="337">100*(BE7/BA7-1)</f>
        <v>0.75623310146211153</v>
      </c>
      <c r="BF83" s="4">
        <f t="shared" ref="BF83:BF97" si="338">100*(BF7/BB7-1)</f>
        <v>0.62180898005632645</v>
      </c>
      <c r="BG83" s="4">
        <f t="shared" ref="BG83:BG97" si="339">100*(BG7/BC7-1)</f>
        <v>0.80875242464735209</v>
      </c>
      <c r="BH83" s="4">
        <f t="shared" ref="BH83:BH97" si="340">100*(BH7/BD7-1)</f>
        <v>0.90008461781581062</v>
      </c>
      <c r="BI83" s="4">
        <f t="shared" ref="BI83:BI97" si="341">100*(BI7/BE7-1)</f>
        <v>1.493855861564275</v>
      </c>
      <c r="BJ83" s="4">
        <f t="shared" ref="BJ83:BJ97" si="342">100*(BJ7/BF7-1)</f>
        <v>2.0775942004594983</v>
      </c>
      <c r="BK83" s="4">
        <f t="shared" ref="BK83:BK97" si="343">100*(BK7/BG7-1)</f>
        <v>2.5067669233982626</v>
      </c>
      <c r="BL83" s="4">
        <f t="shared" ref="BL83:BL97" si="344">100*(BL7/BH7-1)</f>
        <v>2.4996688626421903</v>
      </c>
      <c r="BM83" s="4">
        <f t="shared" ref="BM83:BM97" si="345">100*(BM7/BI7-1)</f>
        <v>2.3014531941409233</v>
      </c>
      <c r="BN83" s="4">
        <f t="shared" ref="BN83:BN97" si="346">100*(BN7/BJ7-1)</f>
        <v>0.62344841707722143</v>
      </c>
      <c r="BO83" s="4">
        <f t="shared" ref="BO83:BO97" si="347">100*(BO7/BK7-1)</f>
        <v>2.2528787064247435</v>
      </c>
      <c r="BP83" s="4">
        <f t="shared" ref="BP83:BP97" si="348">100*(BP7/BL7-1)</f>
        <v>2.8490271595205341</v>
      </c>
      <c r="BQ83" s="4">
        <f t="shared" ref="BQ83:BQ97" si="349">100*(BQ7/BM7-1)</f>
        <v>3.8296307937741192</v>
      </c>
      <c r="BR83" s="4">
        <f t="shared" ref="BR83:BR97" si="350">100*(BR7/BN7-1)</f>
        <v>6.3518158684142678</v>
      </c>
      <c r="BS83" s="4">
        <f t="shared" ref="BS83:BS97" si="351">100*(BS7/BO7-1)</f>
        <v>5.2643140694245361</v>
      </c>
      <c r="BT83" s="4">
        <f t="shared" ref="BT83:BT97" si="352">100*(BT7/BP7-1)</f>
        <v>6.271375990240502</v>
      </c>
      <c r="BU83" s="4">
        <f t="shared" ref="BU83:BU97" si="353">100*(BU7/BQ7-1)</f>
        <v>6.1311497604415788</v>
      </c>
      <c r="BV83" s="4">
        <f t="shared" ref="BV83:BV97" si="354">100*(BV7/BR7-1)</f>
        <v>5.7944163961872519</v>
      </c>
      <c r="BW83" s="4">
        <f t="shared" ref="BW83:BW97" si="355">100*(BW7/BS7-1)</f>
        <v>5.5242271424402301</v>
      </c>
      <c r="BX83" s="4">
        <f t="shared" ref="BX83:BX97" si="356">100*(BX7/BT7-1)</f>
        <v>4.9533378077921908</v>
      </c>
      <c r="BY83" s="4">
        <f t="shared" ref="BY83:BY97" si="357">100*(BY7/BU7-1)</f>
        <v>4.6250577403681659</v>
      </c>
      <c r="BZ83" s="4">
        <f t="shared" ref="BZ83:BZ97" si="358">100*(BZ7/BV7-1)</f>
        <v>3.9979463147372662</v>
      </c>
      <c r="CA83" s="4">
        <f t="shared" ref="CA83:CA97" si="359">100*(CA7/BW7-1)</f>
        <v>3.3471863678163905</v>
      </c>
      <c r="CB83" s="4">
        <f t="shared" ref="CB83:CB97" si="360">100*(CB7/BX7-1)</f>
        <v>2.3948089157100894</v>
      </c>
      <c r="CC83" s="4">
        <f t="shared" ref="CC83:CC97" si="361">100*(CC7/BY7-1)</f>
        <v>2.2793643107196448</v>
      </c>
      <c r="CD83" s="4">
        <f t="shared" ref="CD83:CD97" si="362">100*(CD7/BZ7-1)</f>
        <v>2.208722344606362</v>
      </c>
      <c r="CE83" s="4">
        <f t="shared" ref="CE83:CE97" si="363">100*(CE7/CA7-1)</f>
        <v>2.4484304346713559</v>
      </c>
      <c r="CF83" s="4">
        <f t="shared" ref="CF83:CF97" si="364">100*(CF7/CB7-1)</f>
        <v>2.720116483977697</v>
      </c>
      <c r="CG83" s="4">
        <f t="shared" ref="CG83:CG97" si="365">100*(CG7/CC7-1)</f>
        <v>2.2230135820342056</v>
      </c>
      <c r="CH83" s="4">
        <f t="shared" ref="CH83:CH97" si="366">100*(CH7/CD7-1)</f>
        <v>2.0950851839216966</v>
      </c>
      <c r="CI83" s="4">
        <f t="shared" ref="CI83:CI97" si="367">100*(CI7/CE7-1)</f>
        <v>0.99011200684848699</v>
      </c>
      <c r="CJ83" s="4">
        <f t="shared" ref="CJ83:CJ97" si="368">100*(CJ7/CF7-1)</f>
        <v>-0.2720030361213932</v>
      </c>
      <c r="CK83" s="4">
        <f t="shared" ref="CK83:CK97" si="369">100*(CK7/CG7-1)</f>
        <v>-1.5619410640734688</v>
      </c>
      <c r="CL83" s="4">
        <f t="shared" ref="CL83:CL97" si="370">100*(CL7/CH7-1)</f>
        <v>-3.5643358428802396</v>
      </c>
      <c r="CM83" s="4">
        <f t="shared" ref="CM83:CM97" si="371">100*(CM7/CI7-1)</f>
        <v>-4.1578282387530034</v>
      </c>
      <c r="CN83" s="4">
        <f t="shared" ref="CN83:CN97" si="372">100*(CN7/CJ7-1)</f>
        <v>-3.8721785445048562</v>
      </c>
      <c r="CO83" s="4">
        <f t="shared" ref="CO83:CO97" si="373">100*(CO7/CK7-1)</f>
        <v>-3.1872683656241962</v>
      </c>
      <c r="CP83" s="4">
        <f t="shared" ref="CP83:CP97" si="374">100*(CP7/CL7-1)</f>
        <v>-2.0534512468704635</v>
      </c>
      <c r="CQ83" s="4">
        <f t="shared" ref="CQ83:CQ97" si="375">100*(CQ7/CM7-1)</f>
        <v>-1.3325196090068658</v>
      </c>
      <c r="CR83" s="4">
        <f t="shared" ref="CR83:CR97" si="376">100*(CR7/CN7-1)</f>
        <v>-1.2683912100969641</v>
      </c>
      <c r="CS83" s="4">
        <f t="shared" ref="CS83:CS97" si="377">100*(CS7/CO7-1)</f>
        <v>-1.0117184824963821</v>
      </c>
      <c r="CT83" s="4">
        <f t="shared" ref="CT83:CT97" si="378">100*(CT7/CP7-1)</f>
        <v>-0.46065081393459328</v>
      </c>
      <c r="CU83" s="4">
        <f t="shared" ref="CU83:CU97" si="379">100*(CU7/CQ7-1)</f>
        <v>-0.15327493807247849</v>
      </c>
      <c r="CV83" s="4">
        <f t="shared" ref="CV83:CV97" si="380">100*(CV7/CR7-1)</f>
        <v>0.61000731223419535</v>
      </c>
      <c r="CW83" s="4">
        <f t="shared" ref="CW83:CW97" si="381">100*(CW7/CS7-1)</f>
        <v>0.95476352748400384</v>
      </c>
      <c r="CX83" s="4">
        <f t="shared" ref="CX83:CX97" si="382">100*(CX7/CT7-1)</f>
        <v>1.4246029311151931</v>
      </c>
      <c r="CY83" s="4">
        <f t="shared" ref="CY83:CY97" si="383">100*(CY7/CU7-1)</f>
        <v>1.8990761314899407</v>
      </c>
      <c r="CZ83" s="4">
        <f t="shared" ref="CZ83:CZ97" si="384">100*(CZ7/CV7-1)</f>
        <v>2.3427355757300816</v>
      </c>
      <c r="DA83" s="4">
        <f t="shared" ref="DA83:DA97" si="385">100*(DA7/CW7-1)</f>
        <v>2.6693270420649728</v>
      </c>
      <c r="DB83" s="4">
        <f t="shared" ref="DB83:DB97" si="386">100*(DB7/CX7-1)</f>
        <v>3.1514018618836293</v>
      </c>
      <c r="DC83" s="4">
        <f t="shared" ref="DC83:DC97" si="387">100*(DC7/CY7-1)</f>
        <v>3.4901924799877859</v>
      </c>
      <c r="DD83" s="4">
        <f t="shared" ref="DD83:DD97" si="388">100*(DD7/CZ7-1)</f>
        <v>3.3335853582311614</v>
      </c>
      <c r="DE83" s="4">
        <f t="shared" ref="DE83:DE97" si="389">100*(DE7/DA7-1)</f>
        <v>3.2708475692942995</v>
      </c>
      <c r="DF83" s="4">
        <f t="shared" ref="DF83:DF97" si="390">100*(DF7/DB7-1)</f>
        <v>2.7461203521818911</v>
      </c>
      <c r="DG83" s="4">
        <f t="shared" ref="DG83:DG97" si="391">100*(DG7/DC7-1)</f>
        <v>3.1136616843648879</v>
      </c>
      <c r="DH83" s="4">
        <f t="shared" ref="DH83:DH97" si="392">100*(DH7/DD7-1)</f>
        <v>3.0863308363412445</v>
      </c>
      <c r="DI83" s="4">
        <f t="shared" ref="DI83:DI97" si="393">100*(DI7/DE7-1)</f>
        <v>3.0257250608499708</v>
      </c>
      <c r="DJ83" s="4">
        <f t="shared" ref="DJ83:DJ97" si="394">100*(DJ7/DF7-1)</f>
        <v>3.0629443403348056</v>
      </c>
      <c r="DK83" s="4">
        <f t="shared" ref="DK83:DK97" si="395">100*(DK7/DG7-1)</f>
        <v>2.6843180789891896</v>
      </c>
      <c r="DL83" s="4">
        <f t="shared" ref="DL83:DL97" si="396">100*(DL7/DH7-1)</f>
        <v>1.8750822166756942</v>
      </c>
      <c r="DM83" s="4">
        <f t="shared" ref="DM83:DM97" si="397">100*(DM7/DI7-1)</f>
        <v>1.410332078437615</v>
      </c>
      <c r="DN83" s="4">
        <f t="shared" ref="DN83:DN97" si="398">100*(DN7/DJ7-1)</f>
        <v>-1.051142078637235</v>
      </c>
      <c r="DO83" s="4">
        <f t="shared" ref="DO83:DO97" si="399">100*(DO7/DK7-1)</f>
        <v>-3.2623184191469812</v>
      </c>
      <c r="DP83" s="4">
        <f t="shared" ref="DP83:DP97" si="400">100*(DP7/DL7-1)</f>
        <v>-5.3148548382782383</v>
      </c>
      <c r="DQ83" s="4">
        <f t="shared" ref="DQ83:DQ97" si="401">100*(DQ7/DM7-1)</f>
        <v>-6.4402118096140493</v>
      </c>
      <c r="DR83" s="4">
        <f t="shared" ref="DR83:DR97" si="402">100*(DR7/DN7-1)</f>
        <v>-5.4197955932180797</v>
      </c>
      <c r="DS83" s="4">
        <f t="shared" ref="DS83:DS97" si="403">100*(DS7/DO7-1)</f>
        <v>-4.2289194769557721</v>
      </c>
      <c r="DT83" s="4">
        <f t="shared" ref="DT83:DT97" si="404">100*(DT7/DP7-1)</f>
        <v>-1.6325350331749644</v>
      </c>
      <c r="DU83" s="4">
        <f t="shared" ref="DU83:DU97" si="405">100*(DU7/DQ7-1)</f>
        <v>-0.22836761821836138</v>
      </c>
      <c r="DV83" s="4">
        <f t="shared" ref="DV83:DV97" si="406">100*(DV7/DR7-1)</f>
        <v>1.0270381913229487</v>
      </c>
      <c r="DW83" s="4">
        <f t="shared" ref="DW83:DW97" si="407">100*(DW7/DS7-1)</f>
        <v>1.5481053703027436</v>
      </c>
      <c r="DX83" s="4">
        <f t="shared" ref="DX83:DX97" si="408">100*(DX7/DT7-1)</f>
        <v>1.759320014874266</v>
      </c>
      <c r="DY83" s="4">
        <f t="shared" ref="DY83:DY97" si="409">100*(DY7/DU7-1)</f>
        <v>2.1157093533870297</v>
      </c>
      <c r="DZ83" s="4">
        <f t="shared" ref="DZ83:DZ97" si="410">100*(DZ7/DV7-1)</f>
        <v>2.0853383185377661</v>
      </c>
      <c r="EA83" s="4">
        <f t="shared" ref="EA83:EA97" si="411">100*(EA7/DW7-1)</f>
        <v>2.386622756061052</v>
      </c>
      <c r="EB83" s="4">
        <f t="shared" ref="EB83:EB97" si="412">100*(EB7/DX7-1)</f>
        <v>2.614558971112757</v>
      </c>
      <c r="EC83" s="4">
        <f t="shared" ref="EC83:EC97" si="413">100*(EC7/DY7-1)</f>
        <v>2.5511979642952376</v>
      </c>
      <c r="ED83" s="4">
        <f t="shared" ref="ED83:ED97" si="414">100*(ED7/DZ7-1)</f>
        <v>2.9002777422704629</v>
      </c>
      <c r="EE83" s="4">
        <f t="shared" ref="EE83:EE97" si="415">100*(EE7/EA7-1)</f>
        <v>3.0444441967214075</v>
      </c>
      <c r="EF83" s="4">
        <f t="shared" ref="EF83:EF97" si="416">100*(EF7/EB7-1)</f>
        <v>2.7646840627517655</v>
      </c>
      <c r="EG83" s="4">
        <f t="shared" ref="EG83:EG97" si="417">100*(EG7/EC7-1)</f>
        <v>2.9423869089896471</v>
      </c>
      <c r="EH83" s="4">
        <f t="shared" ref="EH83:EH97" si="418">100*(EH7/ED7-1)</f>
        <v>2.8715644209108548</v>
      </c>
      <c r="EI83" s="4">
        <f t="shared" ref="EI83:EI97" si="419">100*(EI7/EE7-1)</f>
        <v>2.8480800152068442</v>
      </c>
      <c r="EJ83" s="4">
        <f t="shared" ref="EJ83:EJ97" si="420">100*(EJ7/EF7-1)</f>
        <v>2.5044720868577786</v>
      </c>
      <c r="EK83" s="4">
        <f t="shared" ref="EK83:EK97" si="421">100*(EK7/EG7-1)</f>
        <v>2.957818620353736</v>
      </c>
      <c r="EL83" s="4">
        <f t="shared" ref="EL83:EL97" si="422">100*(EL7/EH7-1)</f>
        <v>2.7810486352512154</v>
      </c>
      <c r="EM83" s="4">
        <f t="shared" ref="EM83:EM97" si="423">100*(EM7/EI7-1)</f>
        <v>2.8808353217915084</v>
      </c>
      <c r="EN83" s="4">
        <f t="shared" ref="EN83:EN97" si="424">100*(EN7/EJ7-1)</f>
        <v>3.3442463828450952</v>
      </c>
      <c r="EO83" s="4">
        <f t="shared" ref="EO83:EO97" si="425">100*(EO7/EK7-1)</f>
        <v>3.1989015414377375</v>
      </c>
      <c r="EP83" s="4">
        <f t="shared" ref="EP83:EP97" si="426">100*(EP7/EL7-1)</f>
        <v>3.2778748432655602</v>
      </c>
      <c r="EQ83" s="4">
        <f t="shared" ref="EQ83:EQ97" si="427">100*(EQ7/EM7-1)</f>
        <v>3.35992548707571</v>
      </c>
      <c r="ER83" s="4">
        <f t="shared" ref="ER83:ER97" si="428">100*(ER7/EN7-1)</f>
        <v>3.4807315141136108</v>
      </c>
      <c r="ES83" s="4">
        <f t="shared" ref="ES83:ES97" si="429">100*(ES7/EO7-1)</f>
        <v>3.1604956686148711</v>
      </c>
      <c r="ET83" s="4">
        <f t="shared" ref="ET83:ET97" si="430">100*(ET7/EP7-1)</f>
        <v>2.9901695449042975</v>
      </c>
      <c r="EU83" s="4">
        <f t="shared" ref="EU83:EU97" si="431">100*(EU7/EQ7-1)</f>
        <v>2.7389233074707642</v>
      </c>
      <c r="EV83" s="4">
        <f t="shared" ref="EV83:EV97" si="432">100*(EV7/ER7-1)</f>
        <v>2.5690117040603422</v>
      </c>
      <c r="EW83" s="4">
        <f t="shared" ref="EW83:EW97" si="433">100*(EW7/ES7-1)</f>
        <v>2.3135027876745262</v>
      </c>
      <c r="EX83" s="4">
        <f t="shared" ref="EX83:EX97" si="434">100*(EX7/ET7-1)</f>
        <v>2.3113698187071208</v>
      </c>
      <c r="EY83" s="4">
        <f t="shared" ref="EY83:EY97" si="435">100*(EY7/EU7-1)</f>
        <v>2.5026753609780572</v>
      </c>
      <c r="EZ83" s="4">
        <f t="shared" ref="EZ83:EZ97" si="436">100*(EZ7/EV7-1)</f>
        <v>2.1532879835189034</v>
      </c>
      <c r="FA83" s="4">
        <f t="shared" ref="FA83:FA97" si="437">100*(FA7/EW7-1)</f>
        <v>2.2675968780779598</v>
      </c>
      <c r="FB83" s="4">
        <f t="shared" ref="FB83:FB97" si="438">100*(FB7/EX7-1)</f>
        <v>2.2700381055733132</v>
      </c>
      <c r="FC83" s="4">
        <f t="shared" ref="FC83:FC97" si="439">100*(FC7/EY7-1)</f>
        <v>2.0106543558096046</v>
      </c>
      <c r="FD83" s="4">
        <f t="shared" ref="FD83:FD97" si="440">100*(FD7/EZ7-1)</f>
        <v>2.3082198955620248</v>
      </c>
      <c r="FE83" s="4">
        <f t="shared" ref="FE83:FE97" si="441">100*(FE7/FA7-1)</f>
        <v>2.300319490570879</v>
      </c>
      <c r="FF83" s="4">
        <f t="shared" ref="FF83:FF97" si="442">100*(FF7/FB7-1)</f>
        <v>2.1411345586328512</v>
      </c>
      <c r="FG83" s="12">
        <f t="shared" ref="FG83:FG97" si="443">100*(FG7/FC7-1)</f>
        <v>2.199864051052125</v>
      </c>
      <c r="FH83" s="12">
        <f t="shared" ref="FH83:FH97" si="444">100*(FH7/FD7-1)</f>
        <v>2.0967820508187351</v>
      </c>
      <c r="FI83" s="12">
        <f t="shared" ref="FI83:FI97" si="445">100*(FI7/FE7-1)</f>
        <v>2.0676541787852276</v>
      </c>
      <c r="FJ83" s="12">
        <f t="shared" ref="FJ83:FJ97" si="446">100*(FJ7/FF7-1)</f>
        <v>2.1055686579486421</v>
      </c>
      <c r="FK83" s="12">
        <f t="shared" ref="FK83:FK97" si="447">100*(FK7/FG7-1)</f>
        <v>1.8536618699837693</v>
      </c>
      <c r="FL83" s="12">
        <f t="shared" ref="FL83:FL97" si="448">100*(FL7/FH7-1)</f>
        <v>1.6534662345816242</v>
      </c>
      <c r="FM83" s="12">
        <f t="shared" ref="FM83:FM97" si="449">100*(FM7/FI7-1)</f>
        <v>1.4475474668196542</v>
      </c>
      <c r="FN83" s="12">
        <f t="shared" ref="FN83:FN97" si="450">100*(FN7/FJ7-1)</f>
        <v>1.3192607768422127</v>
      </c>
      <c r="FO83" s="12">
        <f t="shared" ref="FO83:FO97" si="451">100*(FO7/FK7-1)</f>
        <v>1.2213866395369699</v>
      </c>
      <c r="FP83" s="12">
        <f t="shared" ref="FP83:FP97" si="452">100*(FP7/FL7-1)</f>
        <v>1.1269816303747904</v>
      </c>
      <c r="FQ83" s="12">
        <f t="shared" ref="FQ83:FQ97" si="453">100*(FQ7/FM7-1)</f>
        <v>1.0300660394007233</v>
      </c>
      <c r="FR83" s="12">
        <f t="shared" ref="FR83:FR97" si="454">100*(FR7/FN7-1)</f>
        <v>0.90023102261691523</v>
      </c>
      <c r="FS83" s="12">
        <f t="shared" ref="FS83:FS97" si="455">100*(FS7/FO7-1)</f>
        <v>0.77853566839705124</v>
      </c>
      <c r="FT83" s="12">
        <f t="shared" ref="FT83:FT97" si="456">100*(FT7/FP7-1)</f>
        <v>0.66131566212042081</v>
      </c>
      <c r="FU83" s="12">
        <f t="shared" ref="FU83:FU97" si="457">100*(FU7/FQ7-1)</f>
        <v>0.5876296019087901</v>
      </c>
      <c r="FV83" s="12">
        <f t="shared" ref="FV83:FV97" si="458">100*(FV7/FR7-1)</f>
        <v>0.56103919662124913</v>
      </c>
      <c r="FW83" s="12">
        <f t="shared" ref="FW83:FW97" si="459">100*(FW7/FS7-1)</f>
        <v>0.59375783370576585</v>
      </c>
      <c r="FX83" s="12">
        <f t="shared" ref="FX83:FX97" si="460">100*(FX7/FT7-1)</f>
        <v>0.66768454193459892</v>
      </c>
      <c r="FY83" s="12">
        <f t="shared" ref="FY83:FY97" si="461">100*(FY7/FU7-1)</f>
        <v>0.77349878225152491</v>
      </c>
      <c r="FZ83" s="12">
        <f t="shared" ref="FZ83:FZ97" si="462">100*(FZ7/FV7-1)</f>
        <v>0.92152712049216046</v>
      </c>
      <c r="GA83" s="12">
        <f t="shared" ref="GA83:GA97" si="463">100*(GA7/FW7-1)</f>
        <v>1.0473858494655985</v>
      </c>
      <c r="GB83" s="12">
        <f t="shared" ref="GB83:GB97" si="464">100*(GB7/FX7-1)</f>
        <v>1.1960215330938162</v>
      </c>
      <c r="GC83" s="12">
        <f t="shared" ref="GC83:GC97" si="465">100*(GC7/FY7-1)</f>
        <v>1.3372443217132934</v>
      </c>
      <c r="GD83" s="12">
        <f t="shared" ref="GD83:GD97" si="466">100*(GD7/FZ7-1)</f>
        <v>1.4466702911001716</v>
      </c>
      <c r="GE83" s="12">
        <f t="shared" ref="GE83:GE97" si="467">100*(GE7/GA7-1)</f>
        <v>1.5542637241762636</v>
      </c>
      <c r="GF83" s="12">
        <f t="shared" ref="GF83:GF97" si="468">100*(GF7/GB7-1)</f>
        <v>1.6239040708581953</v>
      </c>
      <c r="GG83" s="12">
        <f t="shared" ref="GG83:GG97" si="469">100*(GG7/GC7-1)</f>
        <v>1.6683320680494607</v>
      </c>
      <c r="GH83" s="12">
        <f t="shared" ref="GH83:GH97" si="470">100*(GH7/GD7-1)</f>
        <v>1.6882281286755507</v>
      </c>
      <c r="GI83" s="12">
        <f t="shared" ref="GI83:GI97" si="471">100*(GI7/GE7-1)</f>
        <v>1.7123200035094488</v>
      </c>
      <c r="GJ83" s="12">
        <f t="shared" ref="GJ83:GJ97" si="472">100*(GJ7/GF7-1)</f>
        <v>1.7151700661168778</v>
      </c>
      <c r="GK83" s="12">
        <f t="shared" ref="GK83:GK97" si="473">100*(GK7/GG7-1)</f>
        <v>1.7097234729285482</v>
      </c>
      <c r="GL83" s="12">
        <f t="shared" ref="GL83:GL97" si="474">100*(GL7/GH7-1)</f>
        <v>1.707796520670124</v>
      </c>
      <c r="GM83" s="12">
        <f t="shared" ref="GM83:GM97" si="475">100*(GM7/GI7-1)</f>
        <v>1.6862144867291651</v>
      </c>
      <c r="GN83" s="12">
        <f t="shared" ref="GN83:GN97" si="476">100*(GN7/GJ7-1)</f>
        <v>1.6756648976962385</v>
      </c>
      <c r="GO83" s="12">
        <f t="shared" ref="GO83:GO97" si="477">100*(GO7/GK7-1)</f>
        <v>1.6776230711738727</v>
      </c>
      <c r="GP83" s="12">
        <f t="shared" ref="GP83:GP97" si="478">100*(GP7/GL7-1)</f>
        <v>1.6890072816986068</v>
      </c>
      <c r="GQ83" s="12">
        <f t="shared" ref="GQ83:GQ97" si="479">100*(GQ7/GM7-1)</f>
        <v>1.7178854588181025</v>
      </c>
      <c r="GR83" s="12">
        <f t="shared" ref="GR83:GR97" si="480">100*(GR7/GN7-1)</f>
        <v>1.7430853591389406</v>
      </c>
      <c r="GS83" s="12">
        <f t="shared" ref="GS83:GS97" si="481">100*(GS7/GO7-1)</f>
        <v>1.7598526662924607</v>
      </c>
      <c r="GT83" s="12" t="e">
        <f t="shared" ref="GT83:GT97" si="482">100*(GT7/GP7-1)</f>
        <v>#N/A</v>
      </c>
    </row>
    <row r="84" spans="2:202" x14ac:dyDescent="0.2">
      <c r="B84" t="str">
        <f t="shared" si="286"/>
        <v xml:space="preserve">  Goods producing</v>
      </c>
      <c r="G84" s="4">
        <f t="shared" si="287"/>
        <v>-3.2821706740847056</v>
      </c>
      <c r="H84" s="4">
        <f t="shared" si="288"/>
        <v>-1.4171220661973627</v>
      </c>
      <c r="I84" s="4">
        <f t="shared" si="289"/>
        <v>-2.4522778951309054</v>
      </c>
      <c r="J84" s="4">
        <f t="shared" si="290"/>
        <v>-5.1221127271303573</v>
      </c>
      <c r="K84" s="4">
        <f t="shared" si="291"/>
        <v>-4.5515369991977694</v>
      </c>
      <c r="L84" s="4">
        <f t="shared" si="292"/>
        <v>-6.0429699896430877</v>
      </c>
      <c r="M84" s="4">
        <f t="shared" si="293"/>
        <v>-6.6303834666437407</v>
      </c>
      <c r="N84" s="4">
        <f t="shared" si="294"/>
        <v>-5.9703452006101276</v>
      </c>
      <c r="O84" s="4">
        <f t="shared" si="295"/>
        <v>-7.8660062532641462</v>
      </c>
      <c r="P84" s="4">
        <f t="shared" si="296"/>
        <v>-6.7466344360086357</v>
      </c>
      <c r="Q84" s="4">
        <f t="shared" si="297"/>
        <v>-5.8731198416317358</v>
      </c>
      <c r="R84" s="4">
        <f t="shared" si="298"/>
        <v>-1.2811823297354752</v>
      </c>
      <c r="S84" s="4">
        <f t="shared" si="299"/>
        <v>1.7384514000591267</v>
      </c>
      <c r="T84" s="4">
        <f t="shared" si="300"/>
        <v>5.3145068365470172</v>
      </c>
      <c r="U84" s="4">
        <f t="shared" si="301"/>
        <v>7.8744338952724924</v>
      </c>
      <c r="V84" s="4">
        <f t="shared" si="302"/>
        <v>5.5439455296133033</v>
      </c>
      <c r="W84" s="4">
        <f t="shared" si="303"/>
        <v>5.4104908322972101</v>
      </c>
      <c r="X84" s="4">
        <f t="shared" si="304"/>
        <v>4.8951008206372881</v>
      </c>
      <c r="Y84" s="4">
        <f t="shared" si="305"/>
        <v>4.9026206167097852</v>
      </c>
      <c r="Z84" s="4">
        <f t="shared" si="306"/>
        <v>5.6883763625593442</v>
      </c>
      <c r="AA84" s="4">
        <f t="shared" si="307"/>
        <v>6.9023223036247972</v>
      </c>
      <c r="AB84" s="4">
        <f t="shared" si="308"/>
        <v>6.4175585124763401</v>
      </c>
      <c r="AC84" s="4">
        <f t="shared" si="309"/>
        <v>5.7010177787399696</v>
      </c>
      <c r="AD84" s="4">
        <f t="shared" si="310"/>
        <v>5.8749613859341743</v>
      </c>
      <c r="AE84" s="4">
        <f t="shared" si="311"/>
        <v>4.8921967448386505</v>
      </c>
      <c r="AF84" s="4">
        <f t="shared" si="312"/>
        <v>4.9802653315183409</v>
      </c>
      <c r="AG84" s="4">
        <f t="shared" si="313"/>
        <v>6.8037538616374071</v>
      </c>
      <c r="AH84" s="4">
        <f t="shared" si="314"/>
        <v>7.5973677360825498</v>
      </c>
      <c r="AI84" s="4">
        <f t="shared" si="315"/>
        <v>8.4236193809422044</v>
      </c>
      <c r="AJ84" s="4">
        <f t="shared" si="316"/>
        <v>8.5927759279762483</v>
      </c>
      <c r="AK84" s="4">
        <f t="shared" si="317"/>
        <v>7.3193204952430646</v>
      </c>
      <c r="AL84" s="4">
        <f t="shared" si="318"/>
        <v>6.7540855744493644</v>
      </c>
      <c r="AM84" s="4">
        <f t="shared" si="319"/>
        <v>7.5828806171437835</v>
      </c>
      <c r="AN84" s="4">
        <f t="shared" si="320"/>
        <v>9.9267778639707593</v>
      </c>
      <c r="AO84" s="4">
        <f t="shared" si="321"/>
        <v>11.166810601392241</v>
      </c>
      <c r="AP84" s="4">
        <f t="shared" si="322"/>
        <v>10.727163134994289</v>
      </c>
      <c r="AQ84" s="4">
        <f t="shared" si="323"/>
        <v>7.5796454720614692</v>
      </c>
      <c r="AR84" s="4">
        <f t="shared" si="324"/>
        <v>3.634593630338645</v>
      </c>
      <c r="AS84" s="4">
        <f t="shared" si="325"/>
        <v>0.66466967132130517</v>
      </c>
      <c r="AT84" s="4">
        <f t="shared" si="326"/>
        <v>-2.0171270556137544</v>
      </c>
      <c r="AU84" s="4">
        <f t="shared" si="327"/>
        <v>-2.3557832242675381</v>
      </c>
      <c r="AV84" s="4">
        <f t="shared" si="328"/>
        <v>-3.0761904601392276</v>
      </c>
      <c r="AW84" s="4">
        <f t="shared" si="329"/>
        <v>-2.542605520267216</v>
      </c>
      <c r="AX84" s="4">
        <f t="shared" si="330"/>
        <v>-1.164156404536143</v>
      </c>
      <c r="AY84" s="4">
        <f t="shared" si="331"/>
        <v>-0.30731139258214357</v>
      </c>
      <c r="AZ84" s="4">
        <f t="shared" si="332"/>
        <v>0.26962878854097649</v>
      </c>
      <c r="BA84" s="4">
        <f t="shared" si="333"/>
        <v>-1.3176939607496552</v>
      </c>
      <c r="BB84" s="4">
        <f t="shared" si="334"/>
        <v>-2.1902188185129567</v>
      </c>
      <c r="BC84" s="4">
        <f t="shared" si="335"/>
        <v>-4.175114585580431</v>
      </c>
      <c r="BD84" s="4">
        <f t="shared" si="336"/>
        <v>-5.5829704096932549</v>
      </c>
      <c r="BE84" s="4">
        <f t="shared" si="337"/>
        <v>-4.6141519276262866</v>
      </c>
      <c r="BF84" s="4">
        <f t="shared" si="338"/>
        <v>-5.8086892195907236</v>
      </c>
      <c r="BG84" s="4">
        <f t="shared" si="339"/>
        <v>-5.8779638920399719</v>
      </c>
      <c r="BH84" s="4">
        <f t="shared" si="340"/>
        <v>-5.1269325135964721</v>
      </c>
      <c r="BI84" s="4">
        <f t="shared" si="341"/>
        <v>-4.9114911185597521</v>
      </c>
      <c r="BJ84" s="4">
        <f t="shared" si="342"/>
        <v>-2.5334618065083747</v>
      </c>
      <c r="BK84" s="4">
        <f t="shared" si="343"/>
        <v>0.96088877079016921</v>
      </c>
      <c r="BL84" s="4">
        <f t="shared" si="344"/>
        <v>0.76196687472107616</v>
      </c>
      <c r="BM84" s="4">
        <f t="shared" si="345"/>
        <v>-0.96632288497421337</v>
      </c>
      <c r="BN84" s="4">
        <f t="shared" si="346"/>
        <v>-7.8952157115040222</v>
      </c>
      <c r="BO84" s="4">
        <f t="shared" si="347"/>
        <v>-2.3760104891143108</v>
      </c>
      <c r="BP84" s="4">
        <f t="shared" si="348"/>
        <v>0.36942320037811616</v>
      </c>
      <c r="BQ84" s="4">
        <f t="shared" si="349"/>
        <v>4.6215594076589817</v>
      </c>
      <c r="BR84" s="4">
        <f t="shared" si="350"/>
        <v>15.958765361696226</v>
      </c>
      <c r="BS84" s="4">
        <f t="shared" si="351"/>
        <v>11.012309565220079</v>
      </c>
      <c r="BT84" s="4">
        <f t="shared" si="352"/>
        <v>11.663424213843943</v>
      </c>
      <c r="BU84" s="4">
        <f t="shared" si="353"/>
        <v>11.991399942889558</v>
      </c>
      <c r="BV84" s="4">
        <f t="shared" si="354"/>
        <v>11.609912782717412</v>
      </c>
      <c r="BW84" s="4">
        <f t="shared" si="355"/>
        <v>8.4531331026188141</v>
      </c>
      <c r="BX84" s="4">
        <f t="shared" si="356"/>
        <v>7.4516897540535254</v>
      </c>
      <c r="BY84" s="4">
        <f t="shared" si="357"/>
        <v>5.2962588850781644</v>
      </c>
      <c r="BZ84" s="4">
        <f t="shared" si="358"/>
        <v>1.8527254844043384</v>
      </c>
      <c r="CA84" s="4">
        <f t="shared" si="359"/>
        <v>-0.27402895733232846</v>
      </c>
      <c r="CB84" s="4">
        <f t="shared" si="360"/>
        <v>-2.5235066741210788</v>
      </c>
      <c r="CC84" s="4">
        <f t="shared" si="361"/>
        <v>-4.3656263189472799</v>
      </c>
      <c r="CD84" s="4">
        <f t="shared" si="362"/>
        <v>-4.7652940418387963</v>
      </c>
      <c r="CE84" s="4">
        <f t="shared" si="363"/>
        <v>-4.8538768402891836</v>
      </c>
      <c r="CF84" s="4">
        <f t="shared" si="364"/>
        <v>-3.0191659088774969</v>
      </c>
      <c r="CG84" s="4">
        <f t="shared" si="365"/>
        <v>-2.6127075958033985</v>
      </c>
      <c r="CH84" s="4">
        <f t="shared" si="366"/>
        <v>-1.8818651588891622</v>
      </c>
      <c r="CI84" s="4">
        <f t="shared" si="367"/>
        <v>-0.68414765165435432</v>
      </c>
      <c r="CJ84" s="4">
        <f t="shared" si="368"/>
        <v>-2.8704800676216058</v>
      </c>
      <c r="CK84" s="4">
        <f t="shared" si="369"/>
        <v>-3.2053257733734908</v>
      </c>
      <c r="CL84" s="4">
        <f t="shared" si="370"/>
        <v>-6.4419061806282762</v>
      </c>
      <c r="CM84" s="4">
        <f t="shared" si="371"/>
        <v>-9.1031484216721026</v>
      </c>
      <c r="CN84" s="4">
        <f t="shared" si="372"/>
        <v>-9.7123466385767401</v>
      </c>
      <c r="CO84" s="4">
        <f t="shared" si="373"/>
        <v>-10.294271596759774</v>
      </c>
      <c r="CP84" s="4">
        <f t="shared" si="374"/>
        <v>-9.0417848844721824</v>
      </c>
      <c r="CQ84" s="4">
        <f t="shared" si="375"/>
        <v>-8.2394883307670082</v>
      </c>
      <c r="CR84" s="4">
        <f t="shared" si="376"/>
        <v>-7.4860562431114168</v>
      </c>
      <c r="CS84" s="4">
        <f t="shared" si="377"/>
        <v>-6.7475381289950338</v>
      </c>
      <c r="CT84" s="4">
        <f t="shared" si="378"/>
        <v>-5.3362057339115809</v>
      </c>
      <c r="CU84" s="4">
        <f t="shared" si="379"/>
        <v>-2.9082504064365522</v>
      </c>
      <c r="CV84" s="4">
        <f t="shared" si="380"/>
        <v>-1.5485044557018934</v>
      </c>
      <c r="CW84" s="4">
        <f t="shared" si="381"/>
        <v>8.1393529974116419E-2</v>
      </c>
      <c r="CX84" s="4">
        <f t="shared" si="382"/>
        <v>2.0900614471636603</v>
      </c>
      <c r="CY84" s="4">
        <f t="shared" si="383"/>
        <v>3.3775981953253709</v>
      </c>
      <c r="CZ84" s="4">
        <f t="shared" si="384"/>
        <v>5.3761066322802309</v>
      </c>
      <c r="DA84" s="4">
        <f t="shared" si="385"/>
        <v>4.9595155752155451</v>
      </c>
      <c r="DB84" s="4">
        <f t="shared" si="386"/>
        <v>7.3605660340918533</v>
      </c>
      <c r="DC84" s="4">
        <f t="shared" si="387"/>
        <v>8.4489747240217064</v>
      </c>
      <c r="DD84" s="4">
        <f t="shared" si="388"/>
        <v>7.7599082649970619</v>
      </c>
      <c r="DE84" s="4">
        <f t="shared" si="389"/>
        <v>8.4293826955581075</v>
      </c>
      <c r="DF84" s="4">
        <f t="shared" si="390"/>
        <v>5.5927248565597054</v>
      </c>
      <c r="DG84" s="4">
        <f t="shared" si="391"/>
        <v>5.7826196398711227</v>
      </c>
      <c r="DH84" s="4">
        <f t="shared" si="392"/>
        <v>5.8484076130679741</v>
      </c>
      <c r="DI84" s="4">
        <f t="shared" si="393"/>
        <v>5.9049240171235695</v>
      </c>
      <c r="DJ84" s="4">
        <f t="shared" si="394"/>
        <v>5.292022097713045</v>
      </c>
      <c r="DK84" s="4">
        <f t="shared" si="395"/>
        <v>3.4550453725002095</v>
      </c>
      <c r="DL84" s="4">
        <f t="shared" si="396"/>
        <v>1.027138881107037</v>
      </c>
      <c r="DM84" s="4">
        <f t="shared" si="397"/>
        <v>-1.0018277779262785</v>
      </c>
      <c r="DN84" s="4">
        <f t="shared" si="398"/>
        <v>-7.1843077162088154</v>
      </c>
      <c r="DO84" s="4">
        <f t="shared" si="399"/>
        <v>-9.6715170183072416</v>
      </c>
      <c r="DP84" s="4">
        <f t="shared" si="400"/>
        <v>-13.275881544095579</v>
      </c>
      <c r="DQ84" s="4">
        <f t="shared" si="401"/>
        <v>-15.146696577222951</v>
      </c>
      <c r="DR84" s="4">
        <f t="shared" si="402"/>
        <v>-12.330222215126341</v>
      </c>
      <c r="DS84" s="4">
        <f t="shared" si="403"/>
        <v>-11.621588805891426</v>
      </c>
      <c r="DT84" s="4">
        <f t="shared" si="404"/>
        <v>-7.5450874584421124</v>
      </c>
      <c r="DU84" s="4">
        <f t="shared" si="405"/>
        <v>-4.0688678537013523</v>
      </c>
      <c r="DV84" s="4">
        <f t="shared" si="406"/>
        <v>-1.3510486897516993</v>
      </c>
      <c r="DW84" s="4">
        <f t="shared" si="407"/>
        <v>-3.1448932161026733E-2</v>
      </c>
      <c r="DX84" s="4">
        <f t="shared" si="408"/>
        <v>2.0722402085588731</v>
      </c>
      <c r="DY84" s="4">
        <f t="shared" si="409"/>
        <v>3.6479128011854156</v>
      </c>
      <c r="DZ84" s="4">
        <f t="shared" si="410"/>
        <v>4.5609872102367</v>
      </c>
      <c r="EA84" s="4">
        <f t="shared" si="411"/>
        <v>5.0602244822804954</v>
      </c>
      <c r="EB84" s="4">
        <f t="shared" si="412"/>
        <v>5.2774634319890046</v>
      </c>
      <c r="EC84" s="4">
        <f t="shared" si="413"/>
        <v>5.0953310838907528</v>
      </c>
      <c r="ED84" s="4">
        <f t="shared" si="414"/>
        <v>5.2026172146076632</v>
      </c>
      <c r="EE84" s="4">
        <f t="shared" si="415"/>
        <v>5.5542011362039734</v>
      </c>
      <c r="EF84" s="4">
        <f t="shared" si="416"/>
        <v>4.3852770629736915</v>
      </c>
      <c r="EG84" s="4">
        <f t="shared" si="417"/>
        <v>3.5828976107500798</v>
      </c>
      <c r="EH84" s="4">
        <f t="shared" si="418"/>
        <v>2.4764564742043138</v>
      </c>
      <c r="EI84" s="4">
        <f t="shared" si="419"/>
        <v>1.9196587200164261</v>
      </c>
      <c r="EJ84" s="4">
        <f t="shared" si="420"/>
        <v>1.8991548000293568</v>
      </c>
      <c r="EK84" s="4">
        <f t="shared" si="421"/>
        <v>2.6080584178023392</v>
      </c>
      <c r="EL84" s="4">
        <f t="shared" si="422"/>
        <v>3.7355862224337955</v>
      </c>
      <c r="EM84" s="4">
        <f t="shared" si="423"/>
        <v>4.4996361097489279</v>
      </c>
      <c r="EN84" s="4">
        <f t="shared" si="424"/>
        <v>4.3445498962347173</v>
      </c>
      <c r="EO84" s="4">
        <f t="shared" si="425"/>
        <v>3.5574108366955626</v>
      </c>
      <c r="EP84" s="4">
        <f t="shared" si="426"/>
        <v>2.4829996498954454</v>
      </c>
      <c r="EQ84" s="4">
        <f t="shared" si="427"/>
        <v>2.1103847646614327</v>
      </c>
      <c r="ER84" s="4">
        <f t="shared" si="428"/>
        <v>2.0761487695182268</v>
      </c>
      <c r="ES84" s="4">
        <f t="shared" si="429"/>
        <v>1.1902988418992289</v>
      </c>
      <c r="ET84" s="4">
        <f t="shared" si="430"/>
        <v>0.38079654588416556</v>
      </c>
      <c r="EU84" s="4">
        <f t="shared" si="431"/>
        <v>-0.46404607207188864</v>
      </c>
      <c r="EV84" s="4">
        <f t="shared" si="432"/>
        <v>-1.0081557081042192</v>
      </c>
      <c r="EW84" s="4">
        <f t="shared" si="433"/>
        <v>-1.5788291750499339</v>
      </c>
      <c r="EX84" s="4">
        <f t="shared" si="434"/>
        <v>-0.91266875501611056</v>
      </c>
      <c r="EY84" s="4">
        <f t="shared" si="435"/>
        <v>0.19778948947435371</v>
      </c>
      <c r="EZ84" s="4">
        <f t="shared" si="436"/>
        <v>1.0669972884127965</v>
      </c>
      <c r="FA84" s="4">
        <f t="shared" si="437"/>
        <v>2.6764877062828374</v>
      </c>
      <c r="FB84" s="4">
        <f t="shared" si="438"/>
        <v>4.0399437586310594</v>
      </c>
      <c r="FC84" s="4">
        <f t="shared" si="439"/>
        <v>3.1473719807605605</v>
      </c>
      <c r="FD84" s="4">
        <f t="shared" si="440"/>
        <v>3.2712645310651656</v>
      </c>
      <c r="FE84" s="4">
        <f t="shared" si="441"/>
        <v>2.406059074884781</v>
      </c>
      <c r="FF84" s="4">
        <f t="shared" si="442"/>
        <v>0.11288252218579764</v>
      </c>
      <c r="FG84" s="12">
        <f t="shared" si="443"/>
        <v>1.2502934891102102</v>
      </c>
      <c r="FH84" s="12">
        <f t="shared" si="444"/>
        <v>1.3262156500145172</v>
      </c>
      <c r="FI84" s="12">
        <f t="shared" si="445"/>
        <v>1.9728772591710353</v>
      </c>
      <c r="FJ84" s="12">
        <f t="shared" si="446"/>
        <v>3.2038538966963515</v>
      </c>
      <c r="FK84" s="12">
        <f t="shared" si="447"/>
        <v>2.1833571301579369</v>
      </c>
      <c r="FL84" s="12">
        <f t="shared" si="448"/>
        <v>1.3188106511777375</v>
      </c>
      <c r="FM84" s="12">
        <f t="shared" si="449"/>
        <v>0.61256250867862683</v>
      </c>
      <c r="FN84" s="12">
        <f t="shared" si="450"/>
        <v>0.2269763309973305</v>
      </c>
      <c r="FO84" s="12">
        <f t="shared" si="451"/>
        <v>-5.1981764409603226E-2</v>
      </c>
      <c r="FP84" s="12">
        <f t="shared" si="452"/>
        <v>-0.24433170170667928</v>
      </c>
      <c r="FQ84" s="12">
        <f t="shared" si="453"/>
        <v>-0.4491685005622581</v>
      </c>
      <c r="FR84" s="12">
        <f t="shared" si="454"/>
        <v>-0.65149149242466065</v>
      </c>
      <c r="FS84" s="12">
        <f t="shared" si="455"/>
        <v>-0.7885309290838971</v>
      </c>
      <c r="FT84" s="12">
        <f t="shared" si="456"/>
        <v>-0.91635860216946474</v>
      </c>
      <c r="FU84" s="12">
        <f t="shared" si="457"/>
        <v>-0.94905816168053825</v>
      </c>
      <c r="FV84" s="12">
        <f t="shared" si="458"/>
        <v>-0.90348868473716371</v>
      </c>
      <c r="FW84" s="12">
        <f t="shared" si="459"/>
        <v>-0.7494669147041999</v>
      </c>
      <c r="FX84" s="12">
        <f t="shared" si="460"/>
        <v>-0.48992919295347548</v>
      </c>
      <c r="FY84" s="12">
        <f t="shared" si="461"/>
        <v>-0.16130363291264604</v>
      </c>
      <c r="FZ84" s="12">
        <f t="shared" si="462"/>
        <v>0.24164345226367345</v>
      </c>
      <c r="GA84" s="12">
        <f t="shared" si="463"/>
        <v>0.59656292853129678</v>
      </c>
      <c r="GB84" s="12">
        <f t="shared" si="464"/>
        <v>0.91600927600639093</v>
      </c>
      <c r="GC84" s="12">
        <f t="shared" si="465"/>
        <v>1.1583686417534267</v>
      </c>
      <c r="GD84" s="12">
        <f t="shared" si="466"/>
        <v>1.2989678885749756</v>
      </c>
      <c r="GE84" s="12">
        <f t="shared" si="467"/>
        <v>1.4099838101159889</v>
      </c>
      <c r="GF84" s="12">
        <f t="shared" si="468"/>
        <v>1.460871964839372</v>
      </c>
      <c r="GG84" s="12">
        <f t="shared" si="469"/>
        <v>1.4754752189275466</v>
      </c>
      <c r="GH84" s="12">
        <f t="shared" si="470"/>
        <v>1.4413760428438893</v>
      </c>
      <c r="GI84" s="12">
        <f t="shared" si="471"/>
        <v>1.3893077401327947</v>
      </c>
      <c r="GJ84" s="12">
        <f t="shared" si="472"/>
        <v>1.3535436314100702</v>
      </c>
      <c r="GK84" s="12">
        <f t="shared" si="473"/>
        <v>1.3341596082123264</v>
      </c>
      <c r="GL84" s="12">
        <f t="shared" si="474"/>
        <v>1.3358285393251457</v>
      </c>
      <c r="GM84" s="12">
        <f t="shared" si="475"/>
        <v>1.3108528437640654</v>
      </c>
      <c r="GN84" s="12">
        <f t="shared" si="476"/>
        <v>1.2855907479334627</v>
      </c>
      <c r="GO84" s="12">
        <f t="shared" si="477"/>
        <v>1.2982512272074365</v>
      </c>
      <c r="GP84" s="12">
        <f t="shared" si="478"/>
        <v>1.3721944399765817</v>
      </c>
      <c r="GQ84" s="12">
        <f t="shared" si="479"/>
        <v>1.5201037451065158</v>
      </c>
      <c r="GR84" s="12">
        <f t="shared" si="480"/>
        <v>1.6820183248896559</v>
      </c>
      <c r="GS84" s="12">
        <f t="shared" si="481"/>
        <v>1.7943683270578159</v>
      </c>
      <c r="GT84" s="12" t="e">
        <f t="shared" si="482"/>
        <v>#N/A</v>
      </c>
    </row>
    <row r="85" spans="2:202" x14ac:dyDescent="0.2">
      <c r="B85" t="str">
        <f t="shared" si="286"/>
        <v xml:space="preserve">    Natural resources</v>
      </c>
      <c r="G85" s="4">
        <f t="shared" si="287"/>
        <v>-1.9092652375012342</v>
      </c>
      <c r="H85" s="4">
        <f t="shared" si="288"/>
        <v>-3.0932081713875959</v>
      </c>
      <c r="I85" s="4">
        <f t="shared" si="289"/>
        <v>-3.6402055935524147</v>
      </c>
      <c r="J85" s="4">
        <f t="shared" si="290"/>
        <v>-4.9621213643117219</v>
      </c>
      <c r="K85" s="4">
        <f t="shared" si="291"/>
        <v>-6.2808523256630222</v>
      </c>
      <c r="L85" s="4">
        <f t="shared" si="292"/>
        <v>-5.0614332297516444</v>
      </c>
      <c r="M85" s="4">
        <f t="shared" si="293"/>
        <v>-6.7778742736414266</v>
      </c>
      <c r="N85" s="4">
        <f t="shared" si="294"/>
        <v>-3.8363643011504966</v>
      </c>
      <c r="O85" s="4">
        <f t="shared" si="295"/>
        <v>1.3439829484630073</v>
      </c>
      <c r="P85" s="4">
        <f t="shared" si="296"/>
        <v>9.0825652726680417</v>
      </c>
      <c r="Q85" s="4">
        <f t="shared" si="297"/>
        <v>16.583668917492076</v>
      </c>
      <c r="R85" s="4">
        <f t="shared" si="298"/>
        <v>16.965744283728124</v>
      </c>
      <c r="S85" s="4">
        <f t="shared" si="299"/>
        <v>7.6207988674899196</v>
      </c>
      <c r="T85" s="4">
        <f t="shared" si="300"/>
        <v>1.2949135111435695</v>
      </c>
      <c r="U85" s="4">
        <f t="shared" si="301"/>
        <v>-3.0362658809357623</v>
      </c>
      <c r="V85" s="4">
        <f t="shared" si="302"/>
        <v>-1.9329419066068443</v>
      </c>
      <c r="W85" s="4">
        <f t="shared" si="303"/>
        <v>-6.0675691745020854</v>
      </c>
      <c r="X85" s="4">
        <f t="shared" si="304"/>
        <v>-4.989537887711748</v>
      </c>
      <c r="Y85" s="4">
        <f t="shared" si="305"/>
        <v>-5.6338604899325073</v>
      </c>
      <c r="Z85" s="4">
        <f t="shared" si="306"/>
        <v>-7.2803163833097484</v>
      </c>
      <c r="AA85" s="4">
        <f t="shared" si="307"/>
        <v>3.142558208908075</v>
      </c>
      <c r="AB85" s="4">
        <f t="shared" si="308"/>
        <v>9.2795315507635543</v>
      </c>
      <c r="AC85" s="4">
        <f t="shared" si="309"/>
        <v>2.9207183783057866</v>
      </c>
      <c r="AD85" s="4">
        <f t="shared" si="310"/>
        <v>8.4740455266510306</v>
      </c>
      <c r="AE85" s="4">
        <f t="shared" si="311"/>
        <v>7.1976522355850836</v>
      </c>
      <c r="AF85" s="4">
        <f t="shared" si="312"/>
        <v>-1.8280206123751586</v>
      </c>
      <c r="AG85" s="4">
        <f t="shared" si="313"/>
        <v>3.3716841987584401</v>
      </c>
      <c r="AH85" s="4">
        <f t="shared" si="314"/>
        <v>1.1211663761409696</v>
      </c>
      <c r="AI85" s="4">
        <f t="shared" si="315"/>
        <v>0.52651532082221841</v>
      </c>
      <c r="AJ85" s="4">
        <f t="shared" si="316"/>
        <v>2.649361176354903</v>
      </c>
      <c r="AK85" s="4">
        <f t="shared" si="317"/>
        <v>3.6841843189513224</v>
      </c>
      <c r="AL85" s="4">
        <f t="shared" si="318"/>
        <v>0.16477837448116706</v>
      </c>
      <c r="AM85" s="4">
        <f t="shared" si="319"/>
        <v>0.97325402120778115</v>
      </c>
      <c r="AN85" s="4">
        <f t="shared" si="320"/>
        <v>2.6021576946198222</v>
      </c>
      <c r="AO85" s="4">
        <f t="shared" si="321"/>
        <v>4.7549855380924821</v>
      </c>
      <c r="AP85" s="4">
        <f t="shared" si="322"/>
        <v>2.8814728490665464</v>
      </c>
      <c r="AQ85" s="4">
        <f t="shared" si="323"/>
        <v>-19.523606796627647</v>
      </c>
      <c r="AR85" s="4">
        <f t="shared" si="324"/>
        <v>-14.907470645028919</v>
      </c>
      <c r="AS85" s="4">
        <f t="shared" si="325"/>
        <v>-17.481764414238089</v>
      </c>
      <c r="AT85" s="4">
        <f t="shared" si="326"/>
        <v>-16.912750018825829</v>
      </c>
      <c r="AU85" s="4">
        <f t="shared" si="327"/>
        <v>-1.7113769732264084</v>
      </c>
      <c r="AV85" s="4">
        <f t="shared" si="328"/>
        <v>-8.5120637957879826</v>
      </c>
      <c r="AW85" s="4">
        <f t="shared" si="329"/>
        <v>-10.970088295215874</v>
      </c>
      <c r="AX85" s="4">
        <f t="shared" si="330"/>
        <v>-11.531636363194231</v>
      </c>
      <c r="AY85" s="4">
        <f t="shared" si="331"/>
        <v>-11.660044611979126</v>
      </c>
      <c r="AZ85" s="4">
        <f t="shared" si="332"/>
        <v>-16.398463890977567</v>
      </c>
      <c r="BA85" s="4">
        <f t="shared" si="333"/>
        <v>-14.071550268581811</v>
      </c>
      <c r="BB85" s="4">
        <f t="shared" si="334"/>
        <v>-10.974253078128349</v>
      </c>
      <c r="BC85" s="4">
        <f t="shared" si="335"/>
        <v>-2.91915028642451</v>
      </c>
      <c r="BD85" s="4">
        <f t="shared" si="336"/>
        <v>6.4310917573927817</v>
      </c>
      <c r="BE85" s="4">
        <f t="shared" si="337"/>
        <v>6.5361522675044803</v>
      </c>
      <c r="BF85" s="4">
        <f t="shared" si="338"/>
        <v>2.7674529584731822</v>
      </c>
      <c r="BG85" s="4">
        <f t="shared" si="339"/>
        <v>-3.22620290255623</v>
      </c>
      <c r="BH85" s="4">
        <f t="shared" si="340"/>
        <v>-3.6497117063855722</v>
      </c>
      <c r="BI85" s="4">
        <f t="shared" si="341"/>
        <v>-5.8794274954026342</v>
      </c>
      <c r="BJ85" s="4">
        <f t="shared" si="342"/>
        <v>-1.7943173865668682</v>
      </c>
      <c r="BK85" s="4">
        <f t="shared" si="343"/>
        <v>3.6828213559146228</v>
      </c>
      <c r="BL85" s="4">
        <f t="shared" si="344"/>
        <v>2.6967603979234589</v>
      </c>
      <c r="BM85" s="4">
        <f t="shared" si="345"/>
        <v>6.2675074610399673</v>
      </c>
      <c r="BN85" s="4">
        <f t="shared" si="346"/>
        <v>-0.15083197962462158</v>
      </c>
      <c r="BO85" s="4">
        <f t="shared" si="347"/>
        <v>1.8092585348670864</v>
      </c>
      <c r="BP85" s="4">
        <f t="shared" si="348"/>
        <v>-1.4591352969097526</v>
      </c>
      <c r="BQ85" s="4">
        <f t="shared" si="349"/>
        <v>-0.11718665471179834</v>
      </c>
      <c r="BR85" s="4">
        <f t="shared" si="350"/>
        <v>6.0312299844971884</v>
      </c>
      <c r="BS85" s="4">
        <f t="shared" si="351"/>
        <v>10.577750880283343</v>
      </c>
      <c r="BT85" s="4">
        <f t="shared" si="352"/>
        <v>12.902890381376242</v>
      </c>
      <c r="BU85" s="4">
        <f t="shared" si="353"/>
        <v>15.744179146159931</v>
      </c>
      <c r="BV85" s="4">
        <f t="shared" si="354"/>
        <v>15.894621799420827</v>
      </c>
      <c r="BW85" s="4">
        <f t="shared" si="355"/>
        <v>-3.8587012836452717</v>
      </c>
      <c r="BX85" s="4">
        <f t="shared" si="356"/>
        <v>-1.6969214411047262</v>
      </c>
      <c r="BY85" s="4">
        <f t="shared" si="357"/>
        <v>1.6863511125040143</v>
      </c>
      <c r="BZ85" s="4">
        <f t="shared" si="358"/>
        <v>17.34462908779053</v>
      </c>
      <c r="CA85" s="4">
        <f t="shared" si="359"/>
        <v>19.683676677180696</v>
      </c>
      <c r="CB85" s="4">
        <f t="shared" si="360"/>
        <v>18.685444067961534</v>
      </c>
      <c r="CC85" s="4">
        <f t="shared" si="361"/>
        <v>12.070735554701773</v>
      </c>
      <c r="CD85" s="4">
        <f t="shared" si="362"/>
        <v>-7.1358587539917746</v>
      </c>
      <c r="CE85" s="4">
        <f t="shared" si="363"/>
        <v>-0.11447607657387726</v>
      </c>
      <c r="CF85" s="4">
        <f t="shared" si="364"/>
        <v>3.5647470837847584</v>
      </c>
      <c r="CG85" s="4">
        <f t="shared" si="365"/>
        <v>-2.0330579763609191</v>
      </c>
      <c r="CH85" s="4">
        <f t="shared" si="366"/>
        <v>-0.94821316525901533</v>
      </c>
      <c r="CI85" s="4">
        <f t="shared" si="367"/>
        <v>5.9177597568315532</v>
      </c>
      <c r="CJ85" s="4">
        <f t="shared" si="368"/>
        <v>-6.4597349278215592</v>
      </c>
      <c r="CK85" s="4">
        <f t="shared" si="369"/>
        <v>-3.7426610515528314</v>
      </c>
      <c r="CL85" s="4">
        <f t="shared" si="370"/>
        <v>-12.880251695216149</v>
      </c>
      <c r="CM85" s="4">
        <f t="shared" si="371"/>
        <v>-23.788874907917336</v>
      </c>
      <c r="CN85" s="4">
        <f t="shared" si="372"/>
        <v>-19.457316362535803</v>
      </c>
      <c r="CO85" s="4">
        <f t="shared" si="373"/>
        <v>-20.459915590565426</v>
      </c>
      <c r="CP85" s="4">
        <f t="shared" si="374"/>
        <v>-13.335995254492106</v>
      </c>
      <c r="CQ85" s="4">
        <f t="shared" si="375"/>
        <v>-10.137230515735119</v>
      </c>
      <c r="CR85" s="4">
        <f t="shared" si="376"/>
        <v>-20.42647586891033</v>
      </c>
      <c r="CS85" s="4">
        <f t="shared" si="377"/>
        <v>-24.035756871786507</v>
      </c>
      <c r="CT85" s="4">
        <f t="shared" si="378"/>
        <v>-17.631707800684438</v>
      </c>
      <c r="CU85" s="4">
        <f t="shared" si="379"/>
        <v>-15.275991609015261</v>
      </c>
      <c r="CV85" s="4">
        <f t="shared" si="380"/>
        <v>0.12713557916141927</v>
      </c>
      <c r="CW85" s="4">
        <f t="shared" si="381"/>
        <v>-8.1781275702065166</v>
      </c>
      <c r="CX85" s="4">
        <f t="shared" si="382"/>
        <v>-10.776633082467036</v>
      </c>
      <c r="CY85" s="4">
        <f t="shared" si="383"/>
        <v>-12.211445073841665</v>
      </c>
      <c r="CZ85" s="4">
        <f t="shared" si="384"/>
        <v>-20.970277458256547</v>
      </c>
      <c r="DA85" s="4">
        <f t="shared" si="385"/>
        <v>-0.13686861412658402</v>
      </c>
      <c r="DB85" s="4">
        <f t="shared" si="386"/>
        <v>-2.9915912614183138</v>
      </c>
      <c r="DC85" s="4">
        <f t="shared" si="387"/>
        <v>0.70318238964903745</v>
      </c>
      <c r="DD85" s="4">
        <f t="shared" si="388"/>
        <v>9.5327120660485321</v>
      </c>
      <c r="DE85" s="4">
        <f t="shared" si="389"/>
        <v>-3.6535550536031414</v>
      </c>
      <c r="DF85" s="4">
        <f t="shared" si="390"/>
        <v>0.35316270729861543</v>
      </c>
      <c r="DG85" s="4">
        <f t="shared" si="391"/>
        <v>-5.4351927161948694</v>
      </c>
      <c r="DH85" s="4">
        <f t="shared" si="392"/>
        <v>-0.53411030386872893</v>
      </c>
      <c r="DI85" s="4">
        <f t="shared" si="393"/>
        <v>8.7109927440940602</v>
      </c>
      <c r="DJ85" s="4">
        <f t="shared" si="394"/>
        <v>-5.3714954971312618</v>
      </c>
      <c r="DK85" s="4">
        <f t="shared" si="395"/>
        <v>-6.5369233818988182</v>
      </c>
      <c r="DL85" s="4">
        <f t="shared" si="396"/>
        <v>-11.779669716038288</v>
      </c>
      <c r="DM85" s="4">
        <f t="shared" si="397"/>
        <v>-19.695363216651064</v>
      </c>
      <c r="DN85" s="4">
        <f t="shared" si="398"/>
        <v>-8.8834525341489279</v>
      </c>
      <c r="DO85" s="4">
        <f t="shared" si="399"/>
        <v>-3.7833317166185432</v>
      </c>
      <c r="DP85" s="4">
        <f t="shared" si="400"/>
        <v>-20.116038568909399</v>
      </c>
      <c r="DQ85" s="4">
        <f t="shared" si="401"/>
        <v>-13.588271094649397</v>
      </c>
      <c r="DR85" s="4">
        <f t="shared" si="402"/>
        <v>-20.37402006472955</v>
      </c>
      <c r="DS85" s="4">
        <f t="shared" si="403"/>
        <v>-22.154888890894675</v>
      </c>
      <c r="DT85" s="4">
        <f t="shared" si="404"/>
        <v>0.51185494304093471</v>
      </c>
      <c r="DU85" s="4">
        <f t="shared" si="405"/>
        <v>-4.0225606004083758</v>
      </c>
      <c r="DV85" s="4">
        <f t="shared" si="406"/>
        <v>-4.0138208543568314</v>
      </c>
      <c r="DW85" s="4">
        <f t="shared" si="407"/>
        <v>-0.68691164108826142</v>
      </c>
      <c r="DX85" s="4">
        <f t="shared" si="408"/>
        <v>-12.405409357408637</v>
      </c>
      <c r="DY85" s="4">
        <f t="shared" si="409"/>
        <v>-7.880867322118867</v>
      </c>
      <c r="DZ85" s="4">
        <f t="shared" si="410"/>
        <v>13.4610800123665</v>
      </c>
      <c r="EA85" s="4">
        <f t="shared" si="411"/>
        <v>-13.968614126628975</v>
      </c>
      <c r="EB85" s="4">
        <f t="shared" si="412"/>
        <v>-4.6259013321271469</v>
      </c>
      <c r="EC85" s="4">
        <f t="shared" si="413"/>
        <v>-8.7855683248163388</v>
      </c>
      <c r="ED85" s="4">
        <f t="shared" si="414"/>
        <v>-20.264150040623651</v>
      </c>
      <c r="EE85" s="4">
        <f t="shared" si="415"/>
        <v>10.697291874073933</v>
      </c>
      <c r="EF85" s="4">
        <f t="shared" si="416"/>
        <v>9.6347858365897885</v>
      </c>
      <c r="EG85" s="4">
        <f t="shared" si="417"/>
        <v>15.663447271989472</v>
      </c>
      <c r="EH85" s="4">
        <f t="shared" si="418"/>
        <v>4.4713308328470536</v>
      </c>
      <c r="EI85" s="4">
        <f t="shared" si="419"/>
        <v>0.33603420976293652</v>
      </c>
      <c r="EJ85" s="4">
        <f t="shared" si="420"/>
        <v>-4.806959488578455</v>
      </c>
      <c r="EK85" s="4">
        <f t="shared" si="421"/>
        <v>-8.5065249748015663</v>
      </c>
      <c r="EL85" s="4">
        <f t="shared" si="422"/>
        <v>14.02986953148595</v>
      </c>
      <c r="EM85" s="4">
        <f t="shared" si="423"/>
        <v>9.9683468020036248</v>
      </c>
      <c r="EN85" s="4">
        <f t="shared" si="424"/>
        <v>13.770576389843182</v>
      </c>
      <c r="EO85" s="4">
        <f t="shared" si="425"/>
        <v>14.596908373250606</v>
      </c>
      <c r="EP85" s="4">
        <f t="shared" si="426"/>
        <v>4.0144657254398197</v>
      </c>
      <c r="EQ85" s="4">
        <f t="shared" si="427"/>
        <v>-8.5086854478293112</v>
      </c>
      <c r="ER85" s="4">
        <f t="shared" si="428"/>
        <v>-0.17288409661686543</v>
      </c>
      <c r="ES85" s="4">
        <f t="shared" si="429"/>
        <v>-1.5552062888180007E-2</v>
      </c>
      <c r="ET85" s="4">
        <f t="shared" si="430"/>
        <v>-3.9039513545940485</v>
      </c>
      <c r="EU85" s="4">
        <f t="shared" si="431"/>
        <v>9.5050484750602635</v>
      </c>
      <c r="EV85" s="4">
        <f t="shared" si="432"/>
        <v>-2.6612737701325884E-2</v>
      </c>
      <c r="EW85" s="4">
        <f t="shared" si="433"/>
        <v>-5.260115252656572E-2</v>
      </c>
      <c r="EX85" s="4">
        <f t="shared" si="434"/>
        <v>0.13379559075425984</v>
      </c>
      <c r="EY85" s="4">
        <f t="shared" si="435"/>
        <v>4.2263953772560647</v>
      </c>
      <c r="EZ85" s="4">
        <f t="shared" si="436"/>
        <v>0.10584232697379292</v>
      </c>
      <c r="FA85" s="4">
        <f t="shared" si="437"/>
        <v>-0.20775566688341351</v>
      </c>
      <c r="FB85" s="4">
        <f t="shared" si="438"/>
        <v>0.2707939388860936</v>
      </c>
      <c r="FC85" s="4">
        <f t="shared" si="439"/>
        <v>-0.17490685527782324</v>
      </c>
      <c r="FD85" s="4">
        <f t="shared" si="440"/>
        <v>5.6814483436840035E-2</v>
      </c>
      <c r="FE85" s="4">
        <f t="shared" si="441"/>
        <v>0.26119546149250272</v>
      </c>
      <c r="FF85" s="4">
        <f t="shared" si="442"/>
        <v>-0.5285688654485643</v>
      </c>
      <c r="FG85" s="12">
        <f t="shared" si="443"/>
        <v>-3.0856135803718598</v>
      </c>
      <c r="FH85" s="12">
        <f t="shared" si="444"/>
        <v>-0.89102581922250179</v>
      </c>
      <c r="FI85" s="12">
        <f t="shared" si="445"/>
        <v>-1.3187234838091033</v>
      </c>
      <c r="FJ85" s="12">
        <f t="shared" si="446"/>
        <v>-1.4366327812620816</v>
      </c>
      <c r="FK85" s="12">
        <f t="shared" si="447"/>
        <v>-1.2206540358386531</v>
      </c>
      <c r="FL85" s="12">
        <f t="shared" si="448"/>
        <v>-1.7990240814576675</v>
      </c>
      <c r="FM85" s="12">
        <f t="shared" si="449"/>
        <v>-1.9416303904841281</v>
      </c>
      <c r="FN85" s="12">
        <f t="shared" si="450"/>
        <v>-2.0612882460223858</v>
      </c>
      <c r="FO85" s="12">
        <f t="shared" si="451"/>
        <v>-2.1345151552837005</v>
      </c>
      <c r="FP85" s="12">
        <f t="shared" si="452"/>
        <v>-2.1997780026331903</v>
      </c>
      <c r="FQ85" s="12">
        <f t="shared" si="453"/>
        <v>-2.2672288710792521</v>
      </c>
      <c r="FR85" s="12">
        <f t="shared" si="454"/>
        <v>-2.3904030369409246</v>
      </c>
      <c r="FS85" s="12">
        <f t="shared" si="455"/>
        <v>-2.5275994467508278</v>
      </c>
      <c r="FT85" s="12">
        <f t="shared" si="456"/>
        <v>-2.6790363723745325</v>
      </c>
      <c r="FU85" s="12">
        <f t="shared" si="457"/>
        <v>-2.783250148428229</v>
      </c>
      <c r="FV85" s="12">
        <f t="shared" si="458"/>
        <v>-2.8263552785009582</v>
      </c>
      <c r="FW85" s="12">
        <f t="shared" si="459"/>
        <v>-2.7840392791760427</v>
      </c>
      <c r="FX85" s="12">
        <f t="shared" si="460"/>
        <v>-2.6738125346545072</v>
      </c>
      <c r="FY85" s="12">
        <f t="shared" si="461"/>
        <v>-2.5063728988292233</v>
      </c>
      <c r="FZ85" s="12">
        <f t="shared" si="462"/>
        <v>-2.2834354588712746</v>
      </c>
      <c r="GA85" s="12">
        <f t="shared" si="463"/>
        <v>-2.0828761612171731</v>
      </c>
      <c r="GB85" s="12">
        <f t="shared" si="464"/>
        <v>-1.859912206590375</v>
      </c>
      <c r="GC85" s="12">
        <f t="shared" si="465"/>
        <v>-1.6700454158272482</v>
      </c>
      <c r="GD85" s="12">
        <f t="shared" si="466"/>
        <v>-1.5311588113885333</v>
      </c>
      <c r="GE85" s="12">
        <f t="shared" si="467"/>
        <v>-1.4107080705269226</v>
      </c>
      <c r="GF85" s="12">
        <f t="shared" si="468"/>
        <v>-1.3504233175706259</v>
      </c>
      <c r="GG85" s="12">
        <f t="shared" si="469"/>
        <v>-1.3251746113519092</v>
      </c>
      <c r="GH85" s="12">
        <f t="shared" si="470"/>
        <v>-1.3344928746851559</v>
      </c>
      <c r="GI85" s="12">
        <f t="shared" si="471"/>
        <v>-1.36387537039524</v>
      </c>
      <c r="GJ85" s="12">
        <f t="shared" si="472"/>
        <v>-1.4092383386200669</v>
      </c>
      <c r="GK85" s="12">
        <f t="shared" si="473"/>
        <v>-1.4511163233359214</v>
      </c>
      <c r="GL85" s="12">
        <f t="shared" si="474"/>
        <v>-1.4742014029630712</v>
      </c>
      <c r="GM85" s="12">
        <f t="shared" si="475"/>
        <v>-1.493425036453222</v>
      </c>
      <c r="GN85" s="12">
        <f t="shared" si="476"/>
        <v>-1.4936094981150672</v>
      </c>
      <c r="GO85" s="12">
        <f t="shared" si="477"/>
        <v>-1.486292571439618</v>
      </c>
      <c r="GP85" s="12">
        <f t="shared" si="478"/>
        <v>-1.4724815715416173</v>
      </c>
      <c r="GQ85" s="12">
        <f t="shared" si="479"/>
        <v>-1.4460424769161873</v>
      </c>
      <c r="GR85" s="12">
        <f t="shared" si="480"/>
        <v>-1.4153407051589628</v>
      </c>
      <c r="GS85" s="12">
        <f t="shared" si="481"/>
        <v>-1.3895113764942013</v>
      </c>
      <c r="GT85" s="12" t="e">
        <f t="shared" si="482"/>
        <v>#N/A</v>
      </c>
    </row>
    <row r="86" spans="2:202" x14ac:dyDescent="0.2">
      <c r="B86" t="str">
        <f t="shared" si="286"/>
        <v xml:space="preserve">    Construction</v>
      </c>
      <c r="G86" s="4">
        <f t="shared" si="287"/>
        <v>-10.540107441978208</v>
      </c>
      <c r="H86" s="4">
        <f t="shared" si="288"/>
        <v>-4.3501827887487803</v>
      </c>
      <c r="I86" s="4">
        <f t="shared" si="289"/>
        <v>-7.6748284858109699</v>
      </c>
      <c r="J86" s="4">
        <f t="shared" si="290"/>
        <v>-12.89723070374248</v>
      </c>
      <c r="K86" s="4">
        <f t="shared" si="291"/>
        <v>-12.844550860184334</v>
      </c>
      <c r="L86" s="4">
        <f t="shared" si="292"/>
        <v>-11.564249364286161</v>
      </c>
      <c r="M86" s="4">
        <f t="shared" si="293"/>
        <v>-8.9500359163839462</v>
      </c>
      <c r="N86" s="4">
        <f t="shared" si="294"/>
        <v>-4.1906018071987354</v>
      </c>
      <c r="O86" s="4">
        <f t="shared" si="295"/>
        <v>-3.6806376566075882</v>
      </c>
      <c r="P86" s="4">
        <f t="shared" si="296"/>
        <v>1.2307288431788521</v>
      </c>
      <c r="Q86" s="4">
        <f t="shared" si="297"/>
        <v>6.7431348642251976</v>
      </c>
      <c r="R86" s="4">
        <f t="shared" si="298"/>
        <v>14.564960761418199</v>
      </c>
      <c r="S86" s="4">
        <f t="shared" si="299"/>
        <v>18.70355777106947</v>
      </c>
      <c r="T86" s="4">
        <f t="shared" si="300"/>
        <v>17.421389899818742</v>
      </c>
      <c r="U86" s="4">
        <f t="shared" si="301"/>
        <v>11.611685470345723</v>
      </c>
      <c r="V86" s="4">
        <f t="shared" si="302"/>
        <v>2.6874794140957725</v>
      </c>
      <c r="W86" s="4">
        <f t="shared" si="303"/>
        <v>1.6881516190988988</v>
      </c>
      <c r="X86" s="4">
        <f t="shared" si="304"/>
        <v>3.3032513619988046</v>
      </c>
      <c r="Y86" s="4">
        <f t="shared" si="305"/>
        <v>7.2716299061348355</v>
      </c>
      <c r="Z86" s="4">
        <f t="shared" si="306"/>
        <v>9.7310094946014836</v>
      </c>
      <c r="AA86" s="4">
        <f t="shared" si="307"/>
        <v>12.578989217467829</v>
      </c>
      <c r="AB86" s="4">
        <f t="shared" si="308"/>
        <v>9.7257980824213099</v>
      </c>
      <c r="AC86" s="4">
        <f t="shared" si="309"/>
        <v>6.380777007437155</v>
      </c>
      <c r="AD86" s="4">
        <f t="shared" si="310"/>
        <v>8.4660010746173686</v>
      </c>
      <c r="AE86" s="4">
        <f t="shared" si="311"/>
        <v>5.0619769540846349</v>
      </c>
      <c r="AF86" s="4">
        <f t="shared" si="312"/>
        <v>4.510455548525405</v>
      </c>
      <c r="AG86" s="4">
        <f t="shared" si="313"/>
        <v>6.7932044857815344</v>
      </c>
      <c r="AH86" s="4">
        <f t="shared" si="314"/>
        <v>7.5286894727538245</v>
      </c>
      <c r="AI86" s="4">
        <f t="shared" si="315"/>
        <v>7.7960898322682493</v>
      </c>
      <c r="AJ86" s="4">
        <f t="shared" si="316"/>
        <v>8.9912864362691423</v>
      </c>
      <c r="AK86" s="4">
        <f t="shared" si="317"/>
        <v>9.3169094603326563</v>
      </c>
      <c r="AL86" s="4">
        <f t="shared" si="318"/>
        <v>6.0746152323784441</v>
      </c>
      <c r="AM86" s="4">
        <f t="shared" si="319"/>
        <v>6.0794273671047616</v>
      </c>
      <c r="AN86" s="4">
        <f t="shared" si="320"/>
        <v>10.349449059289206</v>
      </c>
      <c r="AO86" s="4">
        <f t="shared" si="321"/>
        <v>11.37058149752297</v>
      </c>
      <c r="AP86" s="4">
        <f t="shared" si="322"/>
        <v>14.105414944150096</v>
      </c>
      <c r="AQ86" s="4">
        <f t="shared" si="323"/>
        <v>16.013471767009335</v>
      </c>
      <c r="AR86" s="4">
        <f t="shared" si="324"/>
        <v>11.826743854708122</v>
      </c>
      <c r="AS86" s="4">
        <f t="shared" si="325"/>
        <v>6.9053541350423631</v>
      </c>
      <c r="AT86" s="4">
        <f t="shared" si="326"/>
        <v>0.69619666239819633</v>
      </c>
      <c r="AU86" s="4">
        <f t="shared" si="327"/>
        <v>-3.1103536493114148</v>
      </c>
      <c r="AV86" s="4">
        <f t="shared" si="328"/>
        <v>-6.7034330500108208</v>
      </c>
      <c r="AW86" s="4">
        <f t="shared" si="329"/>
        <v>-4.7588490370944925</v>
      </c>
      <c r="AX86" s="4">
        <f t="shared" si="330"/>
        <v>9.1358832346810637E-2</v>
      </c>
      <c r="AY86" s="4">
        <f t="shared" si="331"/>
        <v>2.0172604740061439</v>
      </c>
      <c r="AZ86" s="4">
        <f t="shared" si="332"/>
        <v>5.7250660512446316</v>
      </c>
      <c r="BA86" s="4">
        <f t="shared" si="333"/>
        <v>3.2186279540723062</v>
      </c>
      <c r="BB86" s="4">
        <f t="shared" si="334"/>
        <v>0.86144421723448605</v>
      </c>
      <c r="BC86" s="4">
        <f t="shared" si="335"/>
        <v>-2.5138156843339643</v>
      </c>
      <c r="BD86" s="4">
        <f t="shared" si="336"/>
        <v>-7.1920476908446718</v>
      </c>
      <c r="BE86" s="4">
        <f t="shared" si="337"/>
        <v>-5.9584519370662896</v>
      </c>
      <c r="BF86" s="4">
        <f t="shared" si="338"/>
        <v>-4.9635578607609032</v>
      </c>
      <c r="BG86" s="4">
        <f t="shared" si="339"/>
        <v>-3.7718480967335766</v>
      </c>
      <c r="BH86" s="4">
        <f t="shared" si="340"/>
        <v>-0.81765764595127521</v>
      </c>
      <c r="BI86" s="4">
        <f t="shared" si="341"/>
        <v>-0.44625520631590421</v>
      </c>
      <c r="BJ86" s="4">
        <f t="shared" si="342"/>
        <v>-0.11541851160955519</v>
      </c>
      <c r="BK86" s="4">
        <f t="shared" si="343"/>
        <v>1.0900053240512797</v>
      </c>
      <c r="BL86" s="4">
        <f t="shared" si="344"/>
        <v>1.5631400000694962</v>
      </c>
      <c r="BM86" s="4">
        <f t="shared" si="345"/>
        <v>2.0222916117117462</v>
      </c>
      <c r="BN86" s="4">
        <f t="shared" si="346"/>
        <v>-0.73519541341094952</v>
      </c>
      <c r="BO86" s="4">
        <f t="shared" si="347"/>
        <v>0.28537783847564224</v>
      </c>
      <c r="BP86" s="4">
        <f t="shared" si="348"/>
        <v>2.0360480332266562</v>
      </c>
      <c r="BQ86" s="4">
        <f t="shared" si="349"/>
        <v>3.39441512892249</v>
      </c>
      <c r="BR86" s="4">
        <f t="shared" si="350"/>
        <v>8.566982389977662</v>
      </c>
      <c r="BS86" s="4">
        <f t="shared" si="351"/>
        <v>10.700271179894628</v>
      </c>
      <c r="BT86" s="4">
        <f t="shared" si="352"/>
        <v>9.9705528314320233</v>
      </c>
      <c r="BU86" s="4">
        <f t="shared" si="353"/>
        <v>9.2347457247908604</v>
      </c>
      <c r="BV86" s="4">
        <f t="shared" si="354"/>
        <v>9.769242957527414</v>
      </c>
      <c r="BW86" s="4">
        <f t="shared" si="355"/>
        <v>6.2933716200360701</v>
      </c>
      <c r="BX86" s="4">
        <f t="shared" si="356"/>
        <v>8.238511618834643</v>
      </c>
      <c r="BY86" s="4">
        <f t="shared" si="357"/>
        <v>9.1915799024028679</v>
      </c>
      <c r="BZ86" s="4">
        <f t="shared" si="358"/>
        <v>7.8164519403220112</v>
      </c>
      <c r="CA86" s="4">
        <f t="shared" si="359"/>
        <v>9.1864113365043956</v>
      </c>
      <c r="CB86" s="4">
        <f t="shared" si="360"/>
        <v>8.6545837544230952</v>
      </c>
      <c r="CC86" s="4">
        <f t="shared" si="361"/>
        <v>8.3757801626630055</v>
      </c>
      <c r="CD86" s="4">
        <f t="shared" si="362"/>
        <v>7.9358235264229471</v>
      </c>
      <c r="CE86" s="4">
        <f t="shared" si="363"/>
        <v>8.9724289211307706</v>
      </c>
      <c r="CF86" s="4">
        <f t="shared" si="364"/>
        <v>7.8658497145640327</v>
      </c>
      <c r="CG86" s="4">
        <f t="shared" si="365"/>
        <v>5.3521527716235084</v>
      </c>
      <c r="CH86" s="4">
        <f t="shared" si="366"/>
        <v>5.4330901264836307</v>
      </c>
      <c r="CI86" s="4">
        <f t="shared" si="367"/>
        <v>3.2734139707404575</v>
      </c>
      <c r="CJ86" s="4">
        <f t="shared" si="368"/>
        <v>-1.11917286731813</v>
      </c>
      <c r="CK86" s="4">
        <f t="shared" si="369"/>
        <v>-2.9037318978855198</v>
      </c>
      <c r="CL86" s="4">
        <f t="shared" si="370"/>
        <v>-8.5580364440643315</v>
      </c>
      <c r="CM86" s="4">
        <f t="shared" si="371"/>
        <v>-9.2208575937438582</v>
      </c>
      <c r="CN86" s="4">
        <f t="shared" si="372"/>
        <v>-8.0854996200997</v>
      </c>
      <c r="CO86" s="4">
        <f t="shared" si="373"/>
        <v>-6.0818411906236935</v>
      </c>
      <c r="CP86" s="4">
        <f t="shared" si="374"/>
        <v>-3.3878172458745026</v>
      </c>
      <c r="CQ86" s="4">
        <f t="shared" si="375"/>
        <v>-4.5145348760599386</v>
      </c>
      <c r="CR86" s="4">
        <f t="shared" si="376"/>
        <v>-2.011891068558902</v>
      </c>
      <c r="CS86" s="4">
        <f t="shared" si="377"/>
        <v>-1.7674280828688937</v>
      </c>
      <c r="CT86" s="4">
        <f t="shared" si="378"/>
        <v>0.33365391778306108</v>
      </c>
      <c r="CU86" s="4">
        <f t="shared" si="379"/>
        <v>3.2342548743668376</v>
      </c>
      <c r="CV86" s="4">
        <f t="shared" si="380"/>
        <v>2.4102231494894433</v>
      </c>
      <c r="CW86" s="4">
        <f t="shared" si="381"/>
        <v>3.010593954044416</v>
      </c>
      <c r="CX86" s="4">
        <f t="shared" si="382"/>
        <v>4.2874304931838525</v>
      </c>
      <c r="CY86" s="4">
        <f t="shared" si="383"/>
        <v>4.4958242402455051</v>
      </c>
      <c r="CZ86" s="4">
        <f t="shared" si="384"/>
        <v>6.7936415674272776</v>
      </c>
      <c r="DA86" s="4">
        <f t="shared" si="385"/>
        <v>8.8928225216887924</v>
      </c>
      <c r="DB86" s="4">
        <f t="shared" si="386"/>
        <v>9.8638216817171553</v>
      </c>
      <c r="DC86" s="4">
        <f t="shared" si="387"/>
        <v>12.019532043990999</v>
      </c>
      <c r="DD86" s="4">
        <f t="shared" si="388"/>
        <v>12.068680035338231</v>
      </c>
      <c r="DE86" s="4">
        <f t="shared" si="389"/>
        <v>9.5568435044574684</v>
      </c>
      <c r="DF86" s="4">
        <f t="shared" si="390"/>
        <v>7.6688455228084429</v>
      </c>
      <c r="DG86" s="4">
        <f t="shared" si="391"/>
        <v>9.3073513041319167</v>
      </c>
      <c r="DH86" s="4">
        <f t="shared" si="392"/>
        <v>9.7138507295747356</v>
      </c>
      <c r="DI86" s="4">
        <f t="shared" si="393"/>
        <v>8.8696513565163837</v>
      </c>
      <c r="DJ86" s="4">
        <f t="shared" si="394"/>
        <v>8.0988140751564899</v>
      </c>
      <c r="DK86" s="4">
        <f t="shared" si="395"/>
        <v>3.8239021951526952</v>
      </c>
      <c r="DL86" s="4">
        <f t="shared" si="396"/>
        <v>-1.3741179381846269</v>
      </c>
      <c r="DM86" s="4">
        <f t="shared" si="397"/>
        <v>-4.109523458658126</v>
      </c>
      <c r="DN86" s="4">
        <f t="shared" si="398"/>
        <v>-9.6482882816549704</v>
      </c>
      <c r="DO86" s="4">
        <f t="shared" si="399"/>
        <v>-17.886869185779663</v>
      </c>
      <c r="DP86" s="4">
        <f t="shared" si="400"/>
        <v>-22.217416587210614</v>
      </c>
      <c r="DQ86" s="4">
        <f t="shared" si="401"/>
        <v>-24.844276164421142</v>
      </c>
      <c r="DR86" s="4">
        <f t="shared" si="402"/>
        <v>-24.33903445348453</v>
      </c>
      <c r="DS86" s="4">
        <f t="shared" si="403"/>
        <v>-19.801503863782756</v>
      </c>
      <c r="DT86" s="4">
        <f t="shared" si="404"/>
        <v>-14.572814791699273</v>
      </c>
      <c r="DU86" s="4">
        <f t="shared" si="405"/>
        <v>-9.2015719971996432</v>
      </c>
      <c r="DV86" s="4">
        <f t="shared" si="406"/>
        <v>-5.8123946333961118</v>
      </c>
      <c r="DW86" s="4">
        <f t="shared" si="407"/>
        <v>-5.6788605438692352</v>
      </c>
      <c r="DX86" s="4">
        <f t="shared" si="408"/>
        <v>-3.5691667275482453</v>
      </c>
      <c r="DY86" s="4">
        <f t="shared" si="409"/>
        <v>-2.847639419761816</v>
      </c>
      <c r="DZ86" s="4">
        <f t="shared" si="410"/>
        <v>-1.7716772663405767</v>
      </c>
      <c r="EA86" s="4">
        <f t="shared" si="411"/>
        <v>1.1341772948409767</v>
      </c>
      <c r="EB86" s="4">
        <f t="shared" si="412"/>
        <v>3.5112427242010247</v>
      </c>
      <c r="EC86" s="4">
        <f t="shared" si="413"/>
        <v>5.0632970733922589</v>
      </c>
      <c r="ED86" s="4">
        <f t="shared" si="414"/>
        <v>8.0065746057794041</v>
      </c>
      <c r="EE86" s="4">
        <f t="shared" si="415"/>
        <v>10.152688322338621</v>
      </c>
      <c r="EF86" s="4">
        <f t="shared" si="416"/>
        <v>8.7702501032990821</v>
      </c>
      <c r="EG86" s="4">
        <f t="shared" si="417"/>
        <v>9.3913351187608018</v>
      </c>
      <c r="EH86" s="4">
        <f t="shared" si="418"/>
        <v>7.7157653517427427</v>
      </c>
      <c r="EI86" s="4">
        <f t="shared" si="419"/>
        <v>7.3377224239628891</v>
      </c>
      <c r="EJ86" s="4">
        <f t="shared" si="420"/>
        <v>7.0776782148205042</v>
      </c>
      <c r="EK86" s="4">
        <f t="shared" si="421"/>
        <v>8.2912641387365085</v>
      </c>
      <c r="EL86" s="4">
        <f t="shared" si="422"/>
        <v>11.598843463630004</v>
      </c>
      <c r="EM86" s="4">
        <f t="shared" si="423"/>
        <v>12.875000869362507</v>
      </c>
      <c r="EN86" s="4">
        <f t="shared" si="424"/>
        <v>12.959759955762573</v>
      </c>
      <c r="EO86" s="4">
        <f t="shared" si="425"/>
        <v>9.7253760969405967</v>
      </c>
      <c r="EP86" s="4">
        <f t="shared" si="426"/>
        <v>7.0642932262875213</v>
      </c>
      <c r="EQ86" s="4">
        <f t="shared" si="427"/>
        <v>6.9997137617793692</v>
      </c>
      <c r="ER86" s="4">
        <f t="shared" si="428"/>
        <v>7.0711001441274624</v>
      </c>
      <c r="ES86" s="4">
        <f t="shared" si="429"/>
        <v>7.6707630848523722</v>
      </c>
      <c r="ET86" s="4">
        <f t="shared" si="430"/>
        <v>7.4008129435759074</v>
      </c>
      <c r="EU86" s="4">
        <f t="shared" si="431"/>
        <v>5.9532767659353558</v>
      </c>
      <c r="EV86" s="4">
        <f t="shared" si="432"/>
        <v>4.920267520566024</v>
      </c>
      <c r="EW86" s="4">
        <f t="shared" si="433"/>
        <v>4.0581404396400345</v>
      </c>
      <c r="EX86" s="4">
        <f t="shared" si="434"/>
        <v>4.0142922832099526</v>
      </c>
      <c r="EY86" s="4">
        <f t="shared" si="435"/>
        <v>4.9656854555468088</v>
      </c>
      <c r="EZ86" s="4">
        <f t="shared" si="436"/>
        <v>5.3292778487462167</v>
      </c>
      <c r="FA86" s="4">
        <f t="shared" si="437"/>
        <v>5.8465380553365032</v>
      </c>
      <c r="FB86" s="4">
        <f t="shared" si="438"/>
        <v>6.0815282878861954</v>
      </c>
      <c r="FC86" s="4">
        <f t="shared" si="439"/>
        <v>1.9865877122114739</v>
      </c>
      <c r="FD86" s="4">
        <f t="shared" si="440"/>
        <v>2.0738675966813114</v>
      </c>
      <c r="FE86" s="4">
        <f t="shared" si="441"/>
        <v>1.5689926721495162</v>
      </c>
      <c r="FF86" s="4">
        <f t="shared" si="442"/>
        <v>0.56253080198214178</v>
      </c>
      <c r="FG86" s="12">
        <f t="shared" si="443"/>
        <v>3.1864242226352424</v>
      </c>
      <c r="FH86" s="12">
        <f t="shared" si="444"/>
        <v>2.4261635200408138</v>
      </c>
      <c r="FI86" s="12">
        <f t="shared" si="445"/>
        <v>2.3583144310451276</v>
      </c>
      <c r="FJ86" s="12">
        <f t="shared" si="446"/>
        <v>1.973398658581127</v>
      </c>
      <c r="FK86" s="12">
        <f t="shared" si="447"/>
        <v>1.2644750739132515</v>
      </c>
      <c r="FL86" s="12">
        <f t="shared" si="448"/>
        <v>0.79403265580524351</v>
      </c>
      <c r="FM86" s="12">
        <f t="shared" si="449"/>
        <v>0.34088916272556613</v>
      </c>
      <c r="FN86" s="12">
        <f t="shared" si="450"/>
        <v>6.4173324103355966E-2</v>
      </c>
      <c r="FO86" s="12">
        <f t="shared" si="451"/>
        <v>-0.10495278059449165</v>
      </c>
      <c r="FP86" s="12">
        <f t="shared" si="452"/>
        <v>-0.25549286301471685</v>
      </c>
      <c r="FQ86" s="12">
        <f t="shared" si="453"/>
        <v>-0.41113532791756668</v>
      </c>
      <c r="FR86" s="12">
        <f t="shared" si="454"/>
        <v>-0.69470283247293763</v>
      </c>
      <c r="FS86" s="12">
        <f t="shared" si="455"/>
        <v>-1.0102144109452649</v>
      </c>
      <c r="FT86" s="12">
        <f t="shared" si="456"/>
        <v>-1.3577211787458632</v>
      </c>
      <c r="FU86" s="12">
        <f t="shared" si="457"/>
        <v>-1.5964300629243589</v>
      </c>
      <c r="FV86" s="12">
        <f t="shared" si="458"/>
        <v>-1.695105132103536</v>
      </c>
      <c r="FW86" s="12">
        <f t="shared" si="459"/>
        <v>-1.5981717897633807</v>
      </c>
      <c r="FX86" s="12">
        <f t="shared" si="460"/>
        <v>-1.3456469891231615</v>
      </c>
      <c r="FY86" s="12">
        <f t="shared" si="461"/>
        <v>-0.96132388031519023</v>
      </c>
      <c r="FZ86" s="12">
        <f t="shared" si="462"/>
        <v>-0.44846484822773647</v>
      </c>
      <c r="GA86" s="12">
        <f t="shared" si="463"/>
        <v>1.4310768421021969E-2</v>
      </c>
      <c r="GB86" s="12">
        <f t="shared" si="464"/>
        <v>0.53008685609796657</v>
      </c>
      <c r="GC86" s="12">
        <f t="shared" si="465"/>
        <v>0.97055872366569318</v>
      </c>
      <c r="GD86" s="12">
        <f t="shared" si="466"/>
        <v>1.2934492557327815</v>
      </c>
      <c r="GE86" s="12">
        <f t="shared" si="467"/>
        <v>1.5738632489630922</v>
      </c>
      <c r="GF86" s="12">
        <f t="shared" si="468"/>
        <v>1.7144640492904983</v>
      </c>
      <c r="GG86" s="12">
        <f t="shared" si="469"/>
        <v>1.7733009204112582</v>
      </c>
      <c r="GH86" s="12">
        <f t="shared" si="470"/>
        <v>1.7515802589193497</v>
      </c>
      <c r="GI86" s="12">
        <f t="shared" si="471"/>
        <v>1.6830668461736309</v>
      </c>
      <c r="GJ86" s="12">
        <f t="shared" si="472"/>
        <v>1.5772354050665793</v>
      </c>
      <c r="GK86" s="12">
        <f t="shared" si="473"/>
        <v>1.4797399046241999</v>
      </c>
      <c r="GL86" s="12">
        <f t="shared" si="474"/>
        <v>1.425936780171666</v>
      </c>
      <c r="GM86" s="12">
        <f t="shared" si="475"/>
        <v>1.3812000587626105</v>
      </c>
      <c r="GN86" s="12">
        <f t="shared" si="476"/>
        <v>1.3808663423673817</v>
      </c>
      <c r="GO86" s="12">
        <f t="shared" si="477"/>
        <v>1.3977716175810562</v>
      </c>
      <c r="GP86" s="12">
        <f t="shared" si="478"/>
        <v>1.4299990613905633</v>
      </c>
      <c r="GQ86" s="12">
        <f t="shared" si="479"/>
        <v>1.4916051355091664</v>
      </c>
      <c r="GR86" s="12">
        <f t="shared" si="480"/>
        <v>1.5630355169706567</v>
      </c>
      <c r="GS86" s="12">
        <f t="shared" si="481"/>
        <v>1.623295312250983</v>
      </c>
      <c r="GT86" s="12" t="e">
        <f t="shared" si="482"/>
        <v>#N/A</v>
      </c>
    </row>
    <row r="87" spans="2:202" x14ac:dyDescent="0.2">
      <c r="B87" t="str">
        <f t="shared" si="286"/>
        <v xml:space="preserve">    Manufacturing</v>
      </c>
      <c r="G87" s="4">
        <f t="shared" si="287"/>
        <v>-1.4446543736252315</v>
      </c>
      <c r="H87" s="4">
        <f t="shared" si="288"/>
        <v>-0.70846507643509415</v>
      </c>
      <c r="I87" s="4">
        <f t="shared" si="289"/>
        <v>-1.2137121431159636</v>
      </c>
      <c r="J87" s="4">
        <f t="shared" si="290"/>
        <v>-3.2989008619146776</v>
      </c>
      <c r="K87" s="4">
        <f t="shared" si="291"/>
        <v>-2.6047480196901951</v>
      </c>
      <c r="L87" s="4">
        <f t="shared" si="292"/>
        <v>-4.8094282159629964</v>
      </c>
      <c r="M87" s="4">
        <f t="shared" si="293"/>
        <v>-6.1207563661270452</v>
      </c>
      <c r="N87" s="4">
        <f t="shared" si="294"/>
        <v>-6.3733920621981461</v>
      </c>
      <c r="O87" s="4">
        <f t="shared" si="295"/>
        <v>-8.8500360772407856</v>
      </c>
      <c r="P87" s="4">
        <f t="shared" si="296"/>
        <v>-8.6176266394033298</v>
      </c>
      <c r="Q87" s="4">
        <f t="shared" si="297"/>
        <v>-8.832734654326412</v>
      </c>
      <c r="R87" s="4">
        <f t="shared" si="298"/>
        <v>-4.9446338044699223</v>
      </c>
      <c r="S87" s="4">
        <f t="shared" si="299"/>
        <v>-2.0657543534672196</v>
      </c>
      <c r="T87" s="4">
        <f t="shared" si="300"/>
        <v>2.5630941663915108</v>
      </c>
      <c r="U87" s="4">
        <f t="shared" si="301"/>
        <v>7.1201482515445225</v>
      </c>
      <c r="V87" s="4">
        <f t="shared" si="302"/>
        <v>6.4071884547664437</v>
      </c>
      <c r="W87" s="4">
        <f t="shared" si="303"/>
        <v>6.5755046425544084</v>
      </c>
      <c r="X87" s="4">
        <f t="shared" si="304"/>
        <v>5.4645574854365275</v>
      </c>
      <c r="Y87" s="4">
        <f t="shared" si="305"/>
        <v>4.4417643993466038</v>
      </c>
      <c r="Z87" s="4">
        <f t="shared" si="306"/>
        <v>4.8600247518261641</v>
      </c>
      <c r="AA87" s="4">
        <f t="shared" si="307"/>
        <v>5.5123167942115803</v>
      </c>
      <c r="AB87" s="4">
        <f t="shared" si="308"/>
        <v>5.5178606552637843</v>
      </c>
      <c r="AC87" s="4">
        <f t="shared" si="309"/>
        <v>5.5566009126619242</v>
      </c>
      <c r="AD87" s="4">
        <f t="shared" si="310"/>
        <v>5.1590511045808807</v>
      </c>
      <c r="AE87" s="4">
        <f t="shared" si="311"/>
        <v>4.8159394279003731</v>
      </c>
      <c r="AF87" s="4">
        <f t="shared" si="312"/>
        <v>5.2014609248999921</v>
      </c>
      <c r="AG87" s="4">
        <f t="shared" si="313"/>
        <v>6.8504023219100318</v>
      </c>
      <c r="AH87" s="4">
        <f t="shared" si="314"/>
        <v>7.7021515175416777</v>
      </c>
      <c r="AI87" s="4">
        <f t="shared" si="315"/>
        <v>8.7000327356277154</v>
      </c>
      <c r="AJ87" s="4">
        <f t="shared" si="316"/>
        <v>8.5621099357120478</v>
      </c>
      <c r="AK87" s="4">
        <f t="shared" si="317"/>
        <v>6.8289761565593965</v>
      </c>
      <c r="AL87" s="4">
        <f t="shared" si="318"/>
        <v>7.0206445163861542</v>
      </c>
      <c r="AM87" s="4">
        <f t="shared" si="319"/>
        <v>8.0696464089476052</v>
      </c>
      <c r="AN87" s="4">
        <f t="shared" si="320"/>
        <v>9.9018133158261143</v>
      </c>
      <c r="AO87" s="4">
        <f t="shared" si="321"/>
        <v>11.187808119285837</v>
      </c>
      <c r="AP87" s="4">
        <f t="shared" si="322"/>
        <v>9.9107206304332784</v>
      </c>
      <c r="AQ87" s="4">
        <f t="shared" si="323"/>
        <v>5.6662405214474854</v>
      </c>
      <c r="AR87" s="4">
        <f t="shared" si="324"/>
        <v>1.6237007014979543</v>
      </c>
      <c r="AS87" s="4">
        <f t="shared" si="325"/>
        <v>-0.84428990097378254</v>
      </c>
      <c r="AT87" s="4">
        <f t="shared" si="326"/>
        <v>-2.6114062165970342</v>
      </c>
      <c r="AU87" s="4">
        <f t="shared" si="327"/>
        <v>-2.1426166626985599</v>
      </c>
      <c r="AV87" s="4">
        <f t="shared" si="328"/>
        <v>-1.9419768396611081</v>
      </c>
      <c r="AW87" s="4">
        <f t="shared" si="329"/>
        <v>-1.8071556290882862</v>
      </c>
      <c r="AX87" s="4">
        <f t="shared" si="330"/>
        <v>-1.4296840758256879</v>
      </c>
      <c r="AY87" s="4">
        <f t="shared" si="331"/>
        <v>-0.87406587386021917</v>
      </c>
      <c r="AZ87" s="4">
        <f t="shared" si="332"/>
        <v>-1.1313233849454374</v>
      </c>
      <c r="BA87" s="4">
        <f t="shared" si="333"/>
        <v>-2.5118328276787727</v>
      </c>
      <c r="BB87" s="4">
        <f t="shared" si="334"/>
        <v>-3.0108005528315274</v>
      </c>
      <c r="BC87" s="4">
        <f t="shared" si="335"/>
        <v>-4.6760684882260373</v>
      </c>
      <c r="BD87" s="4">
        <f t="shared" si="336"/>
        <v>-5.1846408634549039</v>
      </c>
      <c r="BE87" s="4">
        <f t="shared" si="337"/>
        <v>-4.2891351598580378</v>
      </c>
      <c r="BF87" s="4">
        <f t="shared" si="338"/>
        <v>-6.1321430733498161</v>
      </c>
      <c r="BG87" s="4">
        <f t="shared" si="339"/>
        <v>-6.5359418452806679</v>
      </c>
      <c r="BH87" s="4">
        <f t="shared" si="340"/>
        <v>-6.4200942873305467</v>
      </c>
      <c r="BI87" s="4">
        <f t="shared" si="341"/>
        <v>-6.2375171305095627</v>
      </c>
      <c r="BJ87" s="4">
        <f t="shared" si="342"/>
        <v>-3.2856466999955147</v>
      </c>
      <c r="BK87" s="4">
        <f t="shared" si="343"/>
        <v>0.89799009752509207</v>
      </c>
      <c r="BL87" s="4">
        <f t="shared" si="344"/>
        <v>0.49281091469270955</v>
      </c>
      <c r="BM87" s="4">
        <f t="shared" si="345"/>
        <v>-1.9751292546283716</v>
      </c>
      <c r="BN87" s="4">
        <f t="shared" si="346"/>
        <v>-10.242670586321001</v>
      </c>
      <c r="BO87" s="4">
        <f t="shared" si="347"/>
        <v>-3.2417137048467159</v>
      </c>
      <c r="BP87" s="4">
        <f t="shared" si="348"/>
        <v>-0.14491972923065255</v>
      </c>
      <c r="BQ87" s="4">
        <f t="shared" si="349"/>
        <v>5.069845576463039</v>
      </c>
      <c r="BR87" s="4">
        <f t="shared" si="350"/>
        <v>18.657725334098863</v>
      </c>
      <c r="BS87" s="4">
        <f t="shared" si="351"/>
        <v>11.117069761400478</v>
      </c>
      <c r="BT87" s="4">
        <f t="shared" si="352"/>
        <v>12.203263422290455</v>
      </c>
      <c r="BU87" s="4">
        <f t="shared" si="353"/>
        <v>12.854588840115898</v>
      </c>
      <c r="BV87" s="4">
        <f t="shared" si="354"/>
        <v>12.166930090985284</v>
      </c>
      <c r="BW87" s="4">
        <f t="shared" si="355"/>
        <v>9.2590294825768193</v>
      </c>
      <c r="BX87" s="4">
        <f t="shared" si="356"/>
        <v>7.2814127723271449</v>
      </c>
      <c r="BY87" s="4">
        <f t="shared" si="357"/>
        <v>4.1032697129969264</v>
      </c>
      <c r="BZ87" s="4">
        <f t="shared" si="358"/>
        <v>-0.16485053314699849</v>
      </c>
      <c r="CA87" s="4">
        <f t="shared" si="359"/>
        <v>-3.3948434836761021</v>
      </c>
      <c r="CB87" s="4">
        <f t="shared" si="360"/>
        <v>-6.2903403299283456</v>
      </c>
      <c r="CC87" s="4">
        <f t="shared" si="361"/>
        <v>-8.7108753664866807</v>
      </c>
      <c r="CD87" s="4">
        <f t="shared" si="362"/>
        <v>-9.0684350708391097</v>
      </c>
      <c r="CE87" s="4">
        <f t="shared" si="363"/>
        <v>-9.7947993753721647</v>
      </c>
      <c r="CF87" s="4">
        <f t="shared" si="364"/>
        <v>-7.146255256749356</v>
      </c>
      <c r="CG87" s="4">
        <f t="shared" si="365"/>
        <v>-5.7378668976404974</v>
      </c>
      <c r="CH87" s="4">
        <f t="shared" si="366"/>
        <v>-4.850179283929168</v>
      </c>
      <c r="CI87" s="4">
        <f t="shared" si="367"/>
        <v>-2.4481699177609118</v>
      </c>
      <c r="CJ87" s="4">
        <f t="shared" si="368"/>
        <v>-3.5883474746975064</v>
      </c>
      <c r="CK87" s="4">
        <f t="shared" si="369"/>
        <v>-3.3313819291226565</v>
      </c>
      <c r="CL87" s="4">
        <f t="shared" si="370"/>
        <v>-5.4229299217359532</v>
      </c>
      <c r="CM87" s="4">
        <f t="shared" si="371"/>
        <v>-8.8770055504470253</v>
      </c>
      <c r="CN87" s="4">
        <f t="shared" si="372"/>
        <v>-10.327467579910055</v>
      </c>
      <c r="CO87" s="4">
        <f t="shared" si="373"/>
        <v>-12.034144189748863</v>
      </c>
      <c r="CP87" s="4">
        <f t="shared" si="374"/>
        <v>-11.448234975620664</v>
      </c>
      <c r="CQ87" s="4">
        <f t="shared" si="375"/>
        <v>-9.9008542202240974</v>
      </c>
      <c r="CR87" s="4">
        <f t="shared" si="376"/>
        <v>-9.8508413470935192</v>
      </c>
      <c r="CS87" s="4">
        <f t="shared" si="377"/>
        <v>-8.9128378768580934</v>
      </c>
      <c r="CT87" s="4">
        <f t="shared" si="378"/>
        <v>-7.8949610464409954</v>
      </c>
      <c r="CU87" s="4">
        <f t="shared" si="379"/>
        <v>-5.7228677329575035</v>
      </c>
      <c r="CV87" s="4">
        <f t="shared" si="380"/>
        <v>-3.5230970296507236</v>
      </c>
      <c r="CW87" s="4">
        <f t="shared" si="381"/>
        <v>-1.3326966055329459</v>
      </c>
      <c r="CX87" s="4">
        <f t="shared" si="382"/>
        <v>1.0722743810850366</v>
      </c>
      <c r="CY87" s="4">
        <f t="shared" si="383"/>
        <v>2.9298634196059492</v>
      </c>
      <c r="CZ87" s="4">
        <f t="shared" si="384"/>
        <v>4.8709460355243372</v>
      </c>
      <c r="DA87" s="4">
        <f t="shared" si="385"/>
        <v>2.9203453140218327</v>
      </c>
      <c r="DB87" s="4">
        <f t="shared" si="386"/>
        <v>6.1112771004185218</v>
      </c>
      <c r="DC87" s="4">
        <f t="shared" si="387"/>
        <v>6.6099982774380672</v>
      </c>
      <c r="DD87" s="4">
        <f t="shared" si="388"/>
        <v>5.4418438712277473</v>
      </c>
      <c r="DE87" s="4">
        <f t="shared" si="389"/>
        <v>7.8895864750104128</v>
      </c>
      <c r="DF87" s="4">
        <f t="shared" si="390"/>
        <v>4.487958267362302</v>
      </c>
      <c r="DG87" s="4">
        <f t="shared" si="391"/>
        <v>3.8944098856070086</v>
      </c>
      <c r="DH87" s="4">
        <f t="shared" si="392"/>
        <v>3.6952215999177751</v>
      </c>
      <c r="DI87" s="4">
        <f t="shared" si="393"/>
        <v>4.2029042418833207</v>
      </c>
      <c r="DJ87" s="4">
        <f t="shared" si="394"/>
        <v>3.7739756915272427</v>
      </c>
      <c r="DK87" s="4">
        <f t="shared" si="395"/>
        <v>3.3030217960985597</v>
      </c>
      <c r="DL87" s="4">
        <f t="shared" si="396"/>
        <v>2.5597750201097336</v>
      </c>
      <c r="DM87" s="4">
        <f t="shared" si="397"/>
        <v>0.97215669344858924</v>
      </c>
      <c r="DN87" s="4">
        <f t="shared" si="398"/>
        <v>-5.7186645922714057</v>
      </c>
      <c r="DO87" s="4">
        <f t="shared" si="399"/>
        <v>-4.8558287015707968</v>
      </c>
      <c r="DP87" s="4">
        <f t="shared" si="400"/>
        <v>-8.0609378649553864</v>
      </c>
      <c r="DQ87" s="4">
        <f t="shared" si="401"/>
        <v>-9.6924437427179271</v>
      </c>
      <c r="DR87" s="4">
        <f t="shared" si="402"/>
        <v>-5.4857916770592592</v>
      </c>
      <c r="DS87" s="4">
        <f t="shared" si="403"/>
        <v>-7.3914161439093125</v>
      </c>
      <c r="DT87" s="4">
        <f t="shared" si="404"/>
        <v>-4.1453359655142403</v>
      </c>
      <c r="DU87" s="4">
        <f t="shared" si="405"/>
        <v>-1.6628412609043575</v>
      </c>
      <c r="DV87" s="4">
        <f t="shared" si="406"/>
        <v>0.68358382845667975</v>
      </c>
      <c r="DW87" s="4">
        <f t="shared" si="407"/>
        <v>2.4636770339464098</v>
      </c>
      <c r="DX87" s="4">
        <f t="shared" si="408"/>
        <v>4.6114469885506493</v>
      </c>
      <c r="DY87" s="4">
        <f t="shared" si="409"/>
        <v>6.51945977990398</v>
      </c>
      <c r="DZ87" s="4">
        <f t="shared" si="410"/>
        <v>7.2015359937843026</v>
      </c>
      <c r="EA87" s="4">
        <f t="shared" si="411"/>
        <v>6.7466664656363085</v>
      </c>
      <c r="EB87" s="4">
        <f t="shared" si="412"/>
        <v>6.0323115119826909</v>
      </c>
      <c r="EC87" s="4">
        <f t="shared" si="413"/>
        <v>5.170250930425957</v>
      </c>
      <c r="ED87" s="4">
        <f t="shared" si="414"/>
        <v>4.2445690780130496</v>
      </c>
      <c r="EE87" s="4">
        <f t="shared" si="415"/>
        <v>3.7646195588779685</v>
      </c>
      <c r="EF87" s="4">
        <f t="shared" si="416"/>
        <v>2.6422559735080897</v>
      </c>
      <c r="EG87" s="4">
        <f t="shared" si="417"/>
        <v>1.2450197789569906</v>
      </c>
      <c r="EH87" s="4">
        <f t="shared" si="418"/>
        <v>0.36067578076199869</v>
      </c>
      <c r="EI87" s="4">
        <f t="shared" si="419"/>
        <v>-0.28711160137040448</v>
      </c>
      <c r="EJ87" s="4">
        <f t="shared" si="420"/>
        <v>-0.22679734087921455</v>
      </c>
      <c r="EK87" s="4">
        <f t="shared" si="421"/>
        <v>0.23562848392155722</v>
      </c>
      <c r="EL87" s="4">
        <f t="shared" si="422"/>
        <v>0.29799651127735416</v>
      </c>
      <c r="EM87" s="4">
        <f t="shared" si="423"/>
        <v>0.79376114020712762</v>
      </c>
      <c r="EN87" s="4">
        <f t="shared" si="424"/>
        <v>0.4584481515427008</v>
      </c>
      <c r="EO87" s="4">
        <f t="shared" si="425"/>
        <v>0.67297337721459183</v>
      </c>
      <c r="EP87" s="4">
        <f t="shared" si="426"/>
        <v>0.27469560211141886</v>
      </c>
      <c r="EQ87" s="4">
        <f t="shared" si="427"/>
        <v>-0.24905827752047527</v>
      </c>
      <c r="ER87" s="4">
        <f t="shared" si="428"/>
        <v>-0.4215927116626661</v>
      </c>
      <c r="ES87" s="4">
        <f t="shared" si="429"/>
        <v>-2.0559232549270057</v>
      </c>
      <c r="ET87" s="4">
        <f t="shared" si="430"/>
        <v>-3.1998461271873113</v>
      </c>
      <c r="EU87" s="4">
        <f t="shared" si="431"/>
        <v>-3.8955824899943092</v>
      </c>
      <c r="EV87" s="4">
        <f t="shared" si="432"/>
        <v>-4.2136909326092269</v>
      </c>
      <c r="EW87" s="4">
        <f t="shared" si="433"/>
        <v>-4.6954625726437609</v>
      </c>
      <c r="EX87" s="4">
        <f t="shared" si="434"/>
        <v>-3.7220288347123764</v>
      </c>
      <c r="EY87" s="4">
        <f t="shared" si="435"/>
        <v>-2.5980977780984738</v>
      </c>
      <c r="EZ87" s="4">
        <f t="shared" si="436"/>
        <v>-1.4491192056269364</v>
      </c>
      <c r="FA87" s="4">
        <f t="shared" si="437"/>
        <v>0.78148971718250415</v>
      </c>
      <c r="FB87" s="4">
        <f t="shared" si="438"/>
        <v>2.8032962475400991</v>
      </c>
      <c r="FC87" s="4">
        <f t="shared" si="439"/>
        <v>3.8927981812372447</v>
      </c>
      <c r="FD87" s="4">
        <f t="shared" si="440"/>
        <v>4.0440438894370434</v>
      </c>
      <c r="FE87" s="4">
        <f t="shared" si="441"/>
        <v>2.9460637369545628</v>
      </c>
      <c r="FF87" s="4">
        <f t="shared" si="442"/>
        <v>-0.16934393730458908</v>
      </c>
      <c r="FG87" s="12">
        <f t="shared" si="443"/>
        <v>7.866904251341289E-2</v>
      </c>
      <c r="FH87" s="12">
        <f t="shared" si="444"/>
        <v>0.65466394953421769</v>
      </c>
      <c r="FI87" s="12">
        <f t="shared" si="445"/>
        <v>1.7480274110635241</v>
      </c>
      <c r="FJ87" s="12">
        <f t="shared" si="446"/>
        <v>4.012792253918307</v>
      </c>
      <c r="FK87" s="12">
        <f t="shared" si="447"/>
        <v>2.7831632331007494</v>
      </c>
      <c r="FL87" s="12">
        <f t="shared" si="448"/>
        <v>1.6645256511875761</v>
      </c>
      <c r="FM87" s="12">
        <f t="shared" si="449"/>
        <v>0.7949685356846814</v>
      </c>
      <c r="FN87" s="12">
        <f t="shared" si="450"/>
        <v>0.33947546907231452</v>
      </c>
      <c r="FO87" s="12">
        <f t="shared" si="451"/>
        <v>-9.2997303078323768E-3</v>
      </c>
      <c r="FP87" s="12">
        <f t="shared" si="452"/>
        <v>-0.22846075080535932</v>
      </c>
      <c r="FQ87" s="12">
        <f t="shared" si="453"/>
        <v>-0.46479595591887302</v>
      </c>
      <c r="FR87" s="12">
        <f t="shared" si="454"/>
        <v>-0.61659513758004492</v>
      </c>
      <c r="FS87" s="12">
        <f t="shared" si="455"/>
        <v>-0.64220902590594875</v>
      </c>
      <c r="FT87" s="12">
        <f t="shared" si="456"/>
        <v>-0.6324735356366129</v>
      </c>
      <c r="FU87" s="12">
        <f t="shared" si="457"/>
        <v>-0.53615747160904448</v>
      </c>
      <c r="FV87" s="12">
        <f t="shared" si="458"/>
        <v>-0.40073975488859048</v>
      </c>
      <c r="FW87" s="12">
        <f t="shared" si="459"/>
        <v>-0.2118817442006371</v>
      </c>
      <c r="FX87" s="12">
        <f t="shared" si="460"/>
        <v>5.0875134851535719E-2</v>
      </c>
      <c r="FY87" s="12">
        <f t="shared" si="461"/>
        <v>0.34380806223119897</v>
      </c>
      <c r="FZ87" s="12">
        <f t="shared" si="462"/>
        <v>0.67774822093304987</v>
      </c>
      <c r="GA87" s="12">
        <f t="shared" si="463"/>
        <v>0.96561041658063118</v>
      </c>
      <c r="GB87" s="12">
        <f t="shared" si="464"/>
        <v>1.1639944778758515</v>
      </c>
      <c r="GC87" s="12">
        <f t="shared" si="465"/>
        <v>1.284906871888003</v>
      </c>
      <c r="GD87" s="12">
        <f t="shared" si="466"/>
        <v>1.3140693059439545</v>
      </c>
      <c r="GE87" s="12">
        <f t="shared" si="467"/>
        <v>1.3219334130751159</v>
      </c>
      <c r="GF87" s="12">
        <f t="shared" si="468"/>
        <v>1.3181682633167879</v>
      </c>
      <c r="GG87" s="12">
        <f t="shared" si="469"/>
        <v>1.3055871629937377</v>
      </c>
      <c r="GH87" s="12">
        <f t="shared" si="470"/>
        <v>1.2636378628445355</v>
      </c>
      <c r="GI87" s="12">
        <f t="shared" si="471"/>
        <v>1.2211790216726914</v>
      </c>
      <c r="GJ87" s="12">
        <f t="shared" si="472"/>
        <v>1.2278967095127546</v>
      </c>
      <c r="GK87" s="12">
        <f t="shared" si="473"/>
        <v>1.2561539797216081</v>
      </c>
      <c r="GL87" s="12">
        <f t="shared" si="474"/>
        <v>1.291697309121087</v>
      </c>
      <c r="GM87" s="12">
        <f t="shared" si="475"/>
        <v>1.2787474610504335</v>
      </c>
      <c r="GN87" s="12">
        <f t="shared" si="476"/>
        <v>1.2380460213978983</v>
      </c>
      <c r="GO87" s="12">
        <f t="shared" si="477"/>
        <v>1.248041092766039</v>
      </c>
      <c r="GP87" s="12">
        <f t="shared" si="478"/>
        <v>1.3477164977649059</v>
      </c>
      <c r="GQ87" s="12">
        <f t="shared" si="479"/>
        <v>1.5488870099499508</v>
      </c>
      <c r="GR87" s="12">
        <f t="shared" si="480"/>
        <v>1.7666813819997795</v>
      </c>
      <c r="GS87" s="12">
        <f t="shared" si="481"/>
        <v>1.9113115231520039</v>
      </c>
      <c r="GT87" s="12" t="e">
        <f t="shared" si="482"/>
        <v>#N/A</v>
      </c>
    </row>
    <row r="88" spans="2:202" x14ac:dyDescent="0.2">
      <c r="B88" t="str">
        <f t="shared" si="286"/>
        <v xml:space="preserve"> Services providing</v>
      </c>
      <c r="G88" s="4">
        <f t="shared" si="287"/>
        <v>0.94876758690944918</v>
      </c>
      <c r="H88" s="4">
        <f t="shared" si="288"/>
        <v>1.917897432440796</v>
      </c>
      <c r="I88" s="4">
        <f t="shared" si="289"/>
        <v>1.7734618306985972</v>
      </c>
      <c r="J88" s="4">
        <f t="shared" si="290"/>
        <v>0.62828101286738214</v>
      </c>
      <c r="K88" s="4">
        <f t="shared" si="291"/>
        <v>0.12598874302951479</v>
      </c>
      <c r="L88" s="4">
        <f t="shared" si="292"/>
        <v>-1.4269483520651383</v>
      </c>
      <c r="M88" s="4">
        <f t="shared" si="293"/>
        <v>-1.8281396141126671</v>
      </c>
      <c r="N88" s="4">
        <f t="shared" si="294"/>
        <v>-0.85578017751989366</v>
      </c>
      <c r="O88" s="4">
        <f t="shared" si="295"/>
        <v>-0.25457600938906255</v>
      </c>
      <c r="P88" s="4">
        <f t="shared" si="296"/>
        <v>1.530931933013191</v>
      </c>
      <c r="Q88" s="4">
        <f t="shared" si="297"/>
        <v>3.5967939840775731</v>
      </c>
      <c r="R88" s="4">
        <f t="shared" si="298"/>
        <v>5.4004508759783354</v>
      </c>
      <c r="S88" s="4">
        <f t="shared" si="299"/>
        <v>6.3332756769116427</v>
      </c>
      <c r="T88" s="4">
        <f t="shared" si="300"/>
        <v>6.3092972701518812</v>
      </c>
      <c r="U88" s="4">
        <f t="shared" si="301"/>
        <v>6.5545390690897376</v>
      </c>
      <c r="V88" s="4">
        <f t="shared" si="302"/>
        <v>4.5933604075983459</v>
      </c>
      <c r="W88" s="4">
        <f t="shared" si="303"/>
        <v>4.2373003630860051</v>
      </c>
      <c r="X88" s="4">
        <f t="shared" si="304"/>
        <v>4.1548777677551385</v>
      </c>
      <c r="Y88" s="4">
        <f t="shared" si="305"/>
        <v>3.470971012579227</v>
      </c>
      <c r="Z88" s="4">
        <f t="shared" si="306"/>
        <v>3.9932017795397901</v>
      </c>
      <c r="AA88" s="4">
        <f t="shared" si="307"/>
        <v>4.5058477702488497</v>
      </c>
      <c r="AB88" s="4">
        <f t="shared" si="308"/>
        <v>4.31820339794875</v>
      </c>
      <c r="AC88" s="4">
        <f t="shared" si="309"/>
        <v>4.4353812003050441</v>
      </c>
      <c r="AD88" s="4">
        <f t="shared" si="310"/>
        <v>4.4659562102201678</v>
      </c>
      <c r="AE88" s="4">
        <f t="shared" si="311"/>
        <v>4.6461533473910688</v>
      </c>
      <c r="AF88" s="4">
        <f t="shared" si="312"/>
        <v>4.8607294663139289</v>
      </c>
      <c r="AG88" s="4">
        <f t="shared" si="313"/>
        <v>5.3259955900645695</v>
      </c>
      <c r="AH88" s="4">
        <f t="shared" si="314"/>
        <v>5.6640727595358431</v>
      </c>
      <c r="AI88" s="4">
        <f t="shared" si="315"/>
        <v>4.9075641329449526</v>
      </c>
      <c r="AJ88" s="4">
        <f t="shared" si="316"/>
        <v>4.9597133004534166</v>
      </c>
      <c r="AK88" s="4">
        <f t="shared" si="317"/>
        <v>5.2885116551104616</v>
      </c>
      <c r="AL88" s="4">
        <f t="shared" si="318"/>
        <v>5.6640706188640921</v>
      </c>
      <c r="AM88" s="4">
        <f t="shared" si="319"/>
        <v>5.4661615220176873</v>
      </c>
      <c r="AN88" s="4">
        <f t="shared" si="320"/>
        <v>5.6991207963510426</v>
      </c>
      <c r="AO88" s="4">
        <f t="shared" si="321"/>
        <v>5.1913257971946125</v>
      </c>
      <c r="AP88" s="4">
        <f t="shared" si="322"/>
        <v>5.0518674971057997</v>
      </c>
      <c r="AQ88" s="4">
        <f t="shared" si="323"/>
        <v>6.5161062103936684</v>
      </c>
      <c r="AR88" s="4">
        <f t="shared" si="324"/>
        <v>6.0449971101299571</v>
      </c>
      <c r="AS88" s="4">
        <f t="shared" si="325"/>
        <v>5.7213965268226863</v>
      </c>
      <c r="AT88" s="4">
        <f t="shared" si="326"/>
        <v>4.4390825752375518</v>
      </c>
      <c r="AU88" s="4">
        <f t="shared" si="327"/>
        <v>2.1329155191161187</v>
      </c>
      <c r="AV88" s="4">
        <f t="shared" si="328"/>
        <v>1.5917635322635348</v>
      </c>
      <c r="AW88" s="4">
        <f t="shared" si="329"/>
        <v>1.0218752409747234</v>
      </c>
      <c r="AX88" s="4">
        <f t="shared" si="330"/>
        <v>1.194558260518841</v>
      </c>
      <c r="AY88" s="4">
        <f t="shared" si="331"/>
        <v>2.2188929740916574</v>
      </c>
      <c r="AZ88" s="4">
        <f t="shared" si="332"/>
        <v>1.8059829163300956</v>
      </c>
      <c r="BA88" s="4">
        <f t="shared" si="333"/>
        <v>1.6028542290845715</v>
      </c>
      <c r="BB88" s="4">
        <f t="shared" si="334"/>
        <v>2.1124003214583409</v>
      </c>
      <c r="BC88" s="4">
        <f t="shared" si="335"/>
        <v>1.9690805976683157</v>
      </c>
      <c r="BD88" s="4">
        <f t="shared" si="336"/>
        <v>2.6303938639853586</v>
      </c>
      <c r="BE88" s="4">
        <f t="shared" si="337"/>
        <v>2.4233466673349024</v>
      </c>
      <c r="BF88" s="4">
        <f t="shared" si="338"/>
        <v>2.5861337406457352</v>
      </c>
      <c r="BG88" s="4">
        <f t="shared" si="339"/>
        <v>2.8042060278424374</v>
      </c>
      <c r="BH88" s="4">
        <f t="shared" si="340"/>
        <v>2.6496950226790661</v>
      </c>
      <c r="BI88" s="4">
        <f t="shared" si="341"/>
        <v>3.3456274042974465</v>
      </c>
      <c r="BJ88" s="4">
        <f t="shared" si="342"/>
        <v>3.370870281774474</v>
      </c>
      <c r="BK88" s="4">
        <f t="shared" si="343"/>
        <v>2.9291285223817853</v>
      </c>
      <c r="BL88" s="4">
        <f t="shared" si="344"/>
        <v>2.9658980992299133</v>
      </c>
      <c r="BM88" s="4">
        <f t="shared" si="345"/>
        <v>3.1706797086646255</v>
      </c>
      <c r="BN88" s="4">
        <f t="shared" si="346"/>
        <v>2.8762332423112547</v>
      </c>
      <c r="BO88" s="4">
        <f t="shared" si="347"/>
        <v>3.4933902792003924</v>
      </c>
      <c r="BP88" s="4">
        <f t="shared" si="348"/>
        <v>3.5000702763218206</v>
      </c>
      <c r="BQ88" s="4">
        <f t="shared" si="349"/>
        <v>3.6274251262184753</v>
      </c>
      <c r="BR88" s="4">
        <f t="shared" si="350"/>
        <v>4.0772377360411838</v>
      </c>
      <c r="BS88" s="4">
        <f t="shared" si="351"/>
        <v>3.8112512443328805</v>
      </c>
      <c r="BT88" s="4">
        <f t="shared" si="352"/>
        <v>4.8984662635991993</v>
      </c>
      <c r="BU88" s="4">
        <f t="shared" si="353"/>
        <v>4.6204786365496409</v>
      </c>
      <c r="BV88" s="4">
        <f t="shared" si="354"/>
        <v>4.2603294740446662</v>
      </c>
      <c r="BW88" s="4">
        <f t="shared" si="355"/>
        <v>4.7324551904923684</v>
      </c>
      <c r="BX88" s="4">
        <f t="shared" si="356"/>
        <v>4.2761897526417236</v>
      </c>
      <c r="BY88" s="4">
        <f t="shared" si="357"/>
        <v>4.4398434763325945</v>
      </c>
      <c r="BZ88" s="4">
        <f t="shared" si="358"/>
        <v>4.6037317933111055</v>
      </c>
      <c r="CA88" s="4">
        <f t="shared" si="359"/>
        <v>4.3608873170851714</v>
      </c>
      <c r="CB88" s="4">
        <f t="shared" si="360"/>
        <v>3.7684539027351471</v>
      </c>
      <c r="CC88" s="4">
        <f t="shared" si="361"/>
        <v>4.1280489963913425</v>
      </c>
      <c r="CD88" s="4">
        <f t="shared" si="362"/>
        <v>4.1263102991377698</v>
      </c>
      <c r="CE88" s="4">
        <f t="shared" si="363"/>
        <v>4.4018076516591842</v>
      </c>
      <c r="CF88" s="4">
        <f t="shared" si="364"/>
        <v>4.2258574234056434</v>
      </c>
      <c r="CG88" s="4">
        <f t="shared" si="365"/>
        <v>3.4586082042170174</v>
      </c>
      <c r="CH88" s="4">
        <f t="shared" si="366"/>
        <v>3.0952170467892559</v>
      </c>
      <c r="CI88" s="4">
        <f t="shared" si="367"/>
        <v>1.3982733836103378</v>
      </c>
      <c r="CJ88" s="4">
        <f t="shared" si="368"/>
        <v>0.36233679935397944</v>
      </c>
      <c r="CK88" s="4">
        <f t="shared" si="369"/>
        <v>-1.1666748817396377</v>
      </c>
      <c r="CL88" s="4">
        <f t="shared" si="370"/>
        <v>-2.8756140743696923</v>
      </c>
      <c r="CM88" s="4">
        <f t="shared" si="371"/>
        <v>-2.9769869704500462</v>
      </c>
      <c r="CN88" s="4">
        <f t="shared" si="372"/>
        <v>-2.4924014604960187</v>
      </c>
      <c r="CO88" s="4">
        <f t="shared" si="373"/>
        <v>-1.5131545291757198</v>
      </c>
      <c r="CP88" s="4">
        <f t="shared" si="374"/>
        <v>-0.4422693569668068</v>
      </c>
      <c r="CQ88" s="4">
        <f t="shared" si="375"/>
        <v>0.21258781788238146</v>
      </c>
      <c r="CR88" s="4">
        <f t="shared" si="376"/>
        <v>9.1802639484006576E-2</v>
      </c>
      <c r="CS88" s="4">
        <f t="shared" si="377"/>
        <v>0.21893535387087493</v>
      </c>
      <c r="CT88" s="4">
        <f t="shared" si="378"/>
        <v>0.5663290644488006</v>
      </c>
      <c r="CU88" s="4">
        <f t="shared" si="379"/>
        <v>0.41104120776522812</v>
      </c>
      <c r="CV88" s="4">
        <f t="shared" si="380"/>
        <v>1.0464594147592043</v>
      </c>
      <c r="CW88" s="4">
        <f t="shared" si="381"/>
        <v>1.1291244718690141</v>
      </c>
      <c r="CX88" s="4">
        <f t="shared" si="382"/>
        <v>1.2926587691614921</v>
      </c>
      <c r="CY88" s="4">
        <f t="shared" si="383"/>
        <v>1.6062341029078109</v>
      </c>
      <c r="CZ88" s="4">
        <f t="shared" si="384"/>
        <v>1.7451378655056526</v>
      </c>
      <c r="DA88" s="4">
        <f t="shared" si="385"/>
        <v>2.2168471582900251</v>
      </c>
      <c r="DB88" s="4">
        <f t="shared" si="386"/>
        <v>2.3102574746631799</v>
      </c>
      <c r="DC88" s="4">
        <f t="shared" si="387"/>
        <v>2.4909135806928662</v>
      </c>
      <c r="DD88" s="4">
        <f t="shared" si="388"/>
        <v>2.4304455959098137</v>
      </c>
      <c r="DE88" s="4">
        <f t="shared" si="389"/>
        <v>2.2243125412374498</v>
      </c>
      <c r="DF88" s="4">
        <f t="shared" si="390"/>
        <v>2.1491848163601945</v>
      </c>
      <c r="DG88" s="4">
        <f t="shared" si="391"/>
        <v>2.544555247046576</v>
      </c>
      <c r="DH88" s="4">
        <f t="shared" si="392"/>
        <v>2.4934385945333259</v>
      </c>
      <c r="DI88" s="4">
        <f t="shared" si="393"/>
        <v>2.4061529794969783</v>
      </c>
      <c r="DJ88" s="4">
        <f t="shared" si="394"/>
        <v>2.5797469150778518</v>
      </c>
      <c r="DK88" s="4">
        <f t="shared" si="395"/>
        <v>2.5147850909652991</v>
      </c>
      <c r="DL88" s="4">
        <f t="shared" si="396"/>
        <v>2.0630550629169964</v>
      </c>
      <c r="DM88" s="4">
        <f t="shared" si="397"/>
        <v>1.9471368288430213</v>
      </c>
      <c r="DN88" s="4">
        <f t="shared" si="398"/>
        <v>0.31349739613835137</v>
      </c>
      <c r="DO88" s="4">
        <f t="shared" si="399"/>
        <v>-1.8395887875814143</v>
      </c>
      <c r="DP88" s="4">
        <f t="shared" si="400"/>
        <v>-3.5679596165116956</v>
      </c>
      <c r="DQ88" s="4">
        <f t="shared" si="401"/>
        <v>-4.558707347511759</v>
      </c>
      <c r="DR88" s="4">
        <f t="shared" si="402"/>
        <v>-3.9971388326321966</v>
      </c>
      <c r="DS88" s="4">
        <f t="shared" si="403"/>
        <v>-2.7188105462003009</v>
      </c>
      <c r="DT88" s="4">
        <f t="shared" si="404"/>
        <v>-0.46574873988471932</v>
      </c>
      <c r="DU88" s="4">
        <f t="shared" si="405"/>
        <v>0.5095071263322426</v>
      </c>
      <c r="DV88" s="4">
        <f t="shared" si="406"/>
        <v>1.4741217700084519</v>
      </c>
      <c r="DW88" s="4">
        <f t="shared" si="407"/>
        <v>1.8412344292585869</v>
      </c>
      <c r="DX88" s="4">
        <f t="shared" si="408"/>
        <v>1.7019602526004984</v>
      </c>
      <c r="DY88" s="4">
        <f t="shared" si="409"/>
        <v>1.8347369207076802</v>
      </c>
      <c r="DZ88" s="4">
        <f t="shared" si="410"/>
        <v>1.632870991456925</v>
      </c>
      <c r="EA88" s="4">
        <f t="shared" si="411"/>
        <v>1.8995870872209997</v>
      </c>
      <c r="EB88" s="4">
        <f t="shared" si="412"/>
        <v>2.1246587221012359</v>
      </c>
      <c r="EC88" s="4">
        <f t="shared" si="413"/>
        <v>2.0763531240741484</v>
      </c>
      <c r="ED88" s="4">
        <f t="shared" si="414"/>
        <v>2.4673623640395048</v>
      </c>
      <c r="EE88" s="4">
        <f t="shared" si="415"/>
        <v>2.5730745430160296</v>
      </c>
      <c r="EF88" s="4">
        <f t="shared" si="416"/>
        <v>2.4573357537816198</v>
      </c>
      <c r="EG88" s="4">
        <f t="shared" si="417"/>
        <v>2.819304338096762</v>
      </c>
      <c r="EH88" s="4">
        <f t="shared" si="418"/>
        <v>2.9478408592446437</v>
      </c>
      <c r="EI88" s="4">
        <f t="shared" si="419"/>
        <v>3.0275191634715926</v>
      </c>
      <c r="EJ88" s="4">
        <f t="shared" si="420"/>
        <v>2.6214317572677226</v>
      </c>
      <c r="EK88" s="4">
        <f t="shared" si="421"/>
        <v>3.0255287982700274</v>
      </c>
      <c r="EL88" s="4">
        <f t="shared" si="422"/>
        <v>2.5976168754197726</v>
      </c>
      <c r="EM88" s="4">
        <f t="shared" si="423"/>
        <v>2.5713284960128258</v>
      </c>
      <c r="EN88" s="4">
        <f t="shared" si="424"/>
        <v>3.1523276509410891</v>
      </c>
      <c r="EO88" s="4">
        <f t="shared" si="425"/>
        <v>3.1297788561964968</v>
      </c>
      <c r="EP88" s="4">
        <f t="shared" si="426"/>
        <v>3.4323188052895137</v>
      </c>
      <c r="EQ88" s="4">
        <f t="shared" si="427"/>
        <v>3.6033229438912295</v>
      </c>
      <c r="ER88" s="4">
        <f t="shared" si="428"/>
        <v>3.7533301245019191</v>
      </c>
      <c r="ES88" s="4">
        <f t="shared" si="429"/>
        <v>3.541936247698807</v>
      </c>
      <c r="ET88" s="4">
        <f t="shared" si="430"/>
        <v>3.4925164399682407</v>
      </c>
      <c r="EU88" s="4">
        <f t="shared" si="431"/>
        <v>3.3538376689479898</v>
      </c>
      <c r="EV88" s="4">
        <f t="shared" si="432"/>
        <v>3.2520386004619484</v>
      </c>
      <c r="EW88" s="4">
        <f t="shared" si="433"/>
        <v>3.049963776609288</v>
      </c>
      <c r="EX88" s="4">
        <f t="shared" si="434"/>
        <v>2.9133878205868546</v>
      </c>
      <c r="EY88" s="4">
        <f t="shared" si="435"/>
        <v>2.9288274786757773</v>
      </c>
      <c r="EZ88" s="4">
        <f t="shared" si="436"/>
        <v>2.3521470425355462</v>
      </c>
      <c r="FA88" s="4">
        <f t="shared" si="437"/>
        <v>2.1937064935015016</v>
      </c>
      <c r="FB88" s="4">
        <f t="shared" si="438"/>
        <v>1.9518341151194996</v>
      </c>
      <c r="FC88" s="4">
        <f t="shared" si="439"/>
        <v>1.8060622210171129</v>
      </c>
      <c r="FD88" s="4">
        <f t="shared" si="440"/>
        <v>2.1341361819559701</v>
      </c>
      <c r="FE88" s="4">
        <f t="shared" si="441"/>
        <v>2.2810732236246523</v>
      </c>
      <c r="FF88" s="4">
        <f t="shared" si="442"/>
        <v>2.513281361093278</v>
      </c>
      <c r="FG88" s="12">
        <f t="shared" si="443"/>
        <v>2.3730581051549571</v>
      </c>
      <c r="FH88" s="12">
        <f t="shared" si="444"/>
        <v>2.2375898255724058</v>
      </c>
      <c r="FI88" s="12">
        <f t="shared" si="445"/>
        <v>2.0848975302014017</v>
      </c>
      <c r="FJ88" s="12">
        <f t="shared" si="446"/>
        <v>1.9087527917934999</v>
      </c>
      <c r="FK88" s="12">
        <f t="shared" si="447"/>
        <v>1.7942052288342225</v>
      </c>
      <c r="FL88" s="12">
        <f t="shared" si="448"/>
        <v>1.7141281667777619</v>
      </c>
      <c r="FM88" s="12">
        <f t="shared" si="449"/>
        <v>1.5991952284803101</v>
      </c>
      <c r="FN88" s="12">
        <f t="shared" si="450"/>
        <v>1.5174940221612143</v>
      </c>
      <c r="FO88" s="12">
        <f t="shared" si="451"/>
        <v>1.4518657845751681</v>
      </c>
      <c r="FP88" s="12">
        <f t="shared" si="452"/>
        <v>1.3744579572809279</v>
      </c>
      <c r="FQ88" s="12">
        <f t="shared" si="453"/>
        <v>1.2960650701245635</v>
      </c>
      <c r="FR88" s="12">
        <f t="shared" si="454"/>
        <v>1.1781459135833616</v>
      </c>
      <c r="FS88" s="12">
        <f t="shared" si="455"/>
        <v>1.0580476150235496</v>
      </c>
      <c r="FT88" s="12">
        <f t="shared" si="456"/>
        <v>0.94140530523241228</v>
      </c>
      <c r="FU88" s="12">
        <f t="shared" si="457"/>
        <v>0.85916087200277325</v>
      </c>
      <c r="FV88" s="12">
        <f t="shared" si="458"/>
        <v>0.8186922888912207</v>
      </c>
      <c r="FW88" s="12">
        <f t="shared" si="459"/>
        <v>0.82898600302174774</v>
      </c>
      <c r="FX88" s="12">
        <f t="shared" si="460"/>
        <v>0.8694684628811622</v>
      </c>
      <c r="FY88" s="12">
        <f t="shared" si="461"/>
        <v>0.93582128539142495</v>
      </c>
      <c r="FZ88" s="12">
        <f t="shared" si="462"/>
        <v>1.0390462511279397</v>
      </c>
      <c r="GA88" s="12">
        <f t="shared" si="463"/>
        <v>1.1250652628325142</v>
      </c>
      <c r="GB88" s="12">
        <f t="shared" si="464"/>
        <v>1.2441680601482652</v>
      </c>
      <c r="GC88" s="12">
        <f t="shared" si="465"/>
        <v>1.3679012345679142</v>
      </c>
      <c r="GD88" s="12">
        <f t="shared" si="466"/>
        <v>1.4720252874250939</v>
      </c>
      <c r="GE88" s="12">
        <f t="shared" si="467"/>
        <v>1.5790147296011137</v>
      </c>
      <c r="GF88" s="12">
        <f t="shared" si="468"/>
        <v>1.6518764992648816</v>
      </c>
      <c r="GG88" s="12">
        <f t="shared" si="469"/>
        <v>1.7013713953773602</v>
      </c>
      <c r="GH88" s="12">
        <f t="shared" si="470"/>
        <v>1.7304871847154901</v>
      </c>
      <c r="GI88" s="12">
        <f t="shared" si="471"/>
        <v>1.7676240991386427</v>
      </c>
      <c r="GJ88" s="12">
        <f t="shared" si="472"/>
        <v>1.776976344942538</v>
      </c>
      <c r="GK88" s="12">
        <f t="shared" si="473"/>
        <v>1.7739262670966927</v>
      </c>
      <c r="GL88" s="12">
        <f t="shared" si="474"/>
        <v>1.7713241100515198</v>
      </c>
      <c r="GM88" s="12">
        <f t="shared" si="475"/>
        <v>1.750204193494298</v>
      </c>
      <c r="GN88" s="12">
        <f t="shared" si="476"/>
        <v>1.7421217085777041</v>
      </c>
      <c r="GO88" s="12">
        <f t="shared" si="477"/>
        <v>1.7421725264361365</v>
      </c>
      <c r="GP88" s="12">
        <f t="shared" si="478"/>
        <v>1.7428671766738013</v>
      </c>
      <c r="GQ88" s="12">
        <f t="shared" si="479"/>
        <v>1.7514636877844048</v>
      </c>
      <c r="GR88" s="12">
        <f t="shared" si="480"/>
        <v>1.7534594287186067</v>
      </c>
      <c r="GS88" s="12">
        <f t="shared" si="481"/>
        <v>1.7540335921382821</v>
      </c>
      <c r="GT88" s="12" t="e">
        <f t="shared" si="482"/>
        <v>#N/A</v>
      </c>
    </row>
    <row r="89" spans="2:202" x14ac:dyDescent="0.2">
      <c r="B89" t="str">
        <f t="shared" si="286"/>
        <v xml:space="preserve">  Wholesale and retail trade</v>
      </c>
      <c r="G89" s="4">
        <f t="shared" si="287"/>
        <v>-0.76543199476144519</v>
      </c>
      <c r="H89" s="4">
        <f t="shared" si="288"/>
        <v>4.0137881357143579</v>
      </c>
      <c r="I89" s="4">
        <f t="shared" si="289"/>
        <v>4.1565072904986566</v>
      </c>
      <c r="J89" s="4">
        <f t="shared" si="290"/>
        <v>1.4425388350661539</v>
      </c>
      <c r="K89" s="4">
        <f t="shared" si="291"/>
        <v>2.9800389377355296</v>
      </c>
      <c r="L89" s="4">
        <f t="shared" si="292"/>
        <v>-0.88595793601237149</v>
      </c>
      <c r="M89" s="4">
        <f t="shared" si="293"/>
        <v>-1.8670929996348451</v>
      </c>
      <c r="N89" s="4">
        <f t="shared" si="294"/>
        <v>-1.0603131843089697</v>
      </c>
      <c r="O89" s="4">
        <f t="shared" si="295"/>
        <v>-2.578442871538178</v>
      </c>
      <c r="P89" s="4">
        <f t="shared" si="296"/>
        <v>-9.4080843399779734E-2</v>
      </c>
      <c r="Q89" s="4">
        <f t="shared" si="297"/>
        <v>2.3783730388434066</v>
      </c>
      <c r="R89" s="4">
        <f t="shared" si="298"/>
        <v>6.0562469520037299</v>
      </c>
      <c r="S89" s="4">
        <f t="shared" si="299"/>
        <v>7.2013930401278348</v>
      </c>
      <c r="T89" s="4">
        <f t="shared" si="300"/>
        <v>6.8320572814589919</v>
      </c>
      <c r="U89" s="4">
        <f t="shared" si="301"/>
        <v>6.8849415128823033</v>
      </c>
      <c r="V89" s="4">
        <f t="shared" si="302"/>
        <v>4.4032041476571138</v>
      </c>
      <c r="W89" s="4">
        <f t="shared" si="303"/>
        <v>4.4611279388260261</v>
      </c>
      <c r="X89" s="4">
        <f t="shared" si="304"/>
        <v>3.8313235217921626</v>
      </c>
      <c r="Y89" s="4">
        <f t="shared" si="305"/>
        <v>2.2379998042275195</v>
      </c>
      <c r="Z89" s="4">
        <f t="shared" si="306"/>
        <v>1.8558503193847553</v>
      </c>
      <c r="AA89" s="4">
        <f t="shared" si="307"/>
        <v>3.344841856519265</v>
      </c>
      <c r="AB89" s="4">
        <f t="shared" si="308"/>
        <v>3.9379452787410507</v>
      </c>
      <c r="AC89" s="4">
        <f t="shared" si="309"/>
        <v>4.5339356377518403</v>
      </c>
      <c r="AD89" s="4">
        <f t="shared" si="310"/>
        <v>5.4227217536022332</v>
      </c>
      <c r="AE89" s="4">
        <f t="shared" si="311"/>
        <v>4.0712893250870241</v>
      </c>
      <c r="AF89" s="4">
        <f t="shared" si="312"/>
        <v>4.2611806013275855</v>
      </c>
      <c r="AG89" s="4">
        <f t="shared" si="313"/>
        <v>5.1067950250772931</v>
      </c>
      <c r="AH89" s="4">
        <f t="shared" si="314"/>
        <v>5.3896016229234123</v>
      </c>
      <c r="AI89" s="4">
        <f t="shared" si="315"/>
        <v>5.1472399889064935</v>
      </c>
      <c r="AJ89" s="4">
        <f t="shared" si="316"/>
        <v>4.4034578129036772</v>
      </c>
      <c r="AK89" s="4">
        <f t="shared" si="317"/>
        <v>5.6659716254902515</v>
      </c>
      <c r="AL89" s="4">
        <f t="shared" si="318"/>
        <v>6.0012396927218603</v>
      </c>
      <c r="AM89" s="4">
        <f t="shared" si="319"/>
        <v>5.0136733899790009</v>
      </c>
      <c r="AN89" s="4">
        <f t="shared" si="320"/>
        <v>5.5266147488941542</v>
      </c>
      <c r="AO89" s="4">
        <f t="shared" si="321"/>
        <v>3.1436748677649451</v>
      </c>
      <c r="AP89" s="4">
        <f t="shared" si="322"/>
        <v>3.4710137122267781</v>
      </c>
      <c r="AQ89" s="4">
        <f t="shared" si="323"/>
        <v>5.3292275546214851</v>
      </c>
      <c r="AR89" s="4">
        <f t="shared" si="324"/>
        <v>4.6290778339652672</v>
      </c>
      <c r="AS89" s="4">
        <f t="shared" si="325"/>
        <v>4.4856270516057783</v>
      </c>
      <c r="AT89" s="4">
        <f t="shared" si="326"/>
        <v>3.5124238760599003</v>
      </c>
      <c r="AU89" s="4">
        <f t="shared" si="327"/>
        <v>-0.49854754257773193</v>
      </c>
      <c r="AV89" s="4">
        <f t="shared" si="328"/>
        <v>-0.98939995575669792</v>
      </c>
      <c r="AW89" s="4">
        <f t="shared" si="329"/>
        <v>-1.3984768162013772</v>
      </c>
      <c r="AX89" s="4">
        <f t="shared" si="330"/>
        <v>-2.6310201367203856</v>
      </c>
      <c r="AY89" s="4">
        <f t="shared" si="331"/>
        <v>0.32967411107749367</v>
      </c>
      <c r="AZ89" s="4">
        <f t="shared" si="332"/>
        <v>0.37304366297137292</v>
      </c>
      <c r="BA89" s="4">
        <f t="shared" si="333"/>
        <v>-4.0031092526038314E-2</v>
      </c>
      <c r="BB89" s="4">
        <f t="shared" si="334"/>
        <v>0.71896826369202138</v>
      </c>
      <c r="BC89" s="4">
        <f t="shared" si="335"/>
        <v>7.3498273002003955E-2</v>
      </c>
      <c r="BD89" s="4">
        <f t="shared" si="336"/>
        <v>0.28296548166102387</v>
      </c>
      <c r="BE89" s="4">
        <f t="shared" si="337"/>
        <v>1.0220699836841041</v>
      </c>
      <c r="BF89" s="4">
        <f t="shared" si="338"/>
        <v>0.94573976149339156</v>
      </c>
      <c r="BG89" s="4">
        <f t="shared" si="339"/>
        <v>3.2720842355971058E-2</v>
      </c>
      <c r="BH89" s="4">
        <f t="shared" si="340"/>
        <v>0.32900680210130595</v>
      </c>
      <c r="BI89" s="4">
        <f t="shared" si="341"/>
        <v>1.1133123895845864</v>
      </c>
      <c r="BJ89" s="4">
        <f t="shared" si="342"/>
        <v>1.3649234728096094</v>
      </c>
      <c r="BK89" s="4">
        <f t="shared" si="343"/>
        <v>3.4110076368645936</v>
      </c>
      <c r="BL89" s="4">
        <f t="shared" si="344"/>
        <v>3.4036041536638528</v>
      </c>
      <c r="BM89" s="4">
        <f t="shared" si="345"/>
        <v>3.3928881267305311</v>
      </c>
      <c r="BN89" s="4">
        <f t="shared" si="346"/>
        <v>3.8213561723219103</v>
      </c>
      <c r="BO89" s="4">
        <f t="shared" si="347"/>
        <v>4.1684438133308355</v>
      </c>
      <c r="BP89" s="4">
        <f t="shared" si="348"/>
        <v>4.3753980014845206</v>
      </c>
      <c r="BQ89" s="4">
        <f t="shared" si="349"/>
        <v>3.8257778570125911</v>
      </c>
      <c r="BR89" s="4">
        <f t="shared" si="350"/>
        <v>3.5892755727318759</v>
      </c>
      <c r="BS89" s="4">
        <f t="shared" si="351"/>
        <v>1.6599888729083467</v>
      </c>
      <c r="BT89" s="4">
        <f t="shared" si="352"/>
        <v>3.5215756928792752</v>
      </c>
      <c r="BU89" s="4">
        <f t="shared" si="353"/>
        <v>3.8148673563899393</v>
      </c>
      <c r="BV89" s="4">
        <f t="shared" si="354"/>
        <v>4.5597604158908567</v>
      </c>
      <c r="BW89" s="4">
        <f t="shared" si="355"/>
        <v>4.8948820360346756</v>
      </c>
      <c r="BX89" s="4">
        <f t="shared" si="356"/>
        <v>3.4125451163235399</v>
      </c>
      <c r="BY89" s="4">
        <f t="shared" si="357"/>
        <v>3.4096102487782831</v>
      </c>
      <c r="BZ89" s="4">
        <f t="shared" si="358"/>
        <v>3.5349699224715314</v>
      </c>
      <c r="CA89" s="4">
        <f t="shared" si="359"/>
        <v>4.543881982370479</v>
      </c>
      <c r="CB89" s="4">
        <f t="shared" si="360"/>
        <v>3.8105414016299299</v>
      </c>
      <c r="CC89" s="4">
        <f t="shared" si="361"/>
        <v>4.2349044299937688</v>
      </c>
      <c r="CD89" s="4">
        <f t="shared" si="362"/>
        <v>3.7994358000138506</v>
      </c>
      <c r="CE89" s="4">
        <f t="shared" si="363"/>
        <v>3.1743404286620924</v>
      </c>
      <c r="CF89" s="4">
        <f t="shared" si="364"/>
        <v>3.1863662936479686</v>
      </c>
      <c r="CG89" s="4">
        <f t="shared" si="365"/>
        <v>1.6891842207549912</v>
      </c>
      <c r="CH89" s="4">
        <f t="shared" si="366"/>
        <v>1.1845889954058775</v>
      </c>
      <c r="CI89" s="4">
        <f t="shared" si="367"/>
        <v>0.35358696009428758</v>
      </c>
      <c r="CJ89" s="4">
        <f t="shared" si="368"/>
        <v>-1.199966774969019</v>
      </c>
      <c r="CK89" s="4">
        <f t="shared" si="369"/>
        <v>-1.6487139863996525</v>
      </c>
      <c r="CL89" s="4">
        <f t="shared" si="370"/>
        <v>-3.9111307632686887</v>
      </c>
      <c r="CM89" s="4">
        <f t="shared" si="371"/>
        <v>-4.3927175994949881</v>
      </c>
      <c r="CN89" s="4">
        <f t="shared" si="372"/>
        <v>-3.9139054619817482</v>
      </c>
      <c r="CO89" s="4">
        <f t="shared" si="373"/>
        <v>-3.9676350787446135</v>
      </c>
      <c r="CP89" s="4">
        <f t="shared" si="374"/>
        <v>-2.8035238028269682</v>
      </c>
      <c r="CQ89" s="4">
        <f t="shared" si="375"/>
        <v>-1.7667620571230946</v>
      </c>
      <c r="CR89" s="4">
        <f t="shared" si="376"/>
        <v>-1.8292681498198737</v>
      </c>
      <c r="CS89" s="4">
        <f t="shared" si="377"/>
        <v>-0.95546644427364491</v>
      </c>
      <c r="CT89" s="4">
        <f t="shared" si="378"/>
        <v>-0.14528083337503883</v>
      </c>
      <c r="CU89" s="4">
        <f t="shared" si="379"/>
        <v>-0.522451062995688</v>
      </c>
      <c r="CV89" s="4">
        <f t="shared" si="380"/>
        <v>0.70539506561058118</v>
      </c>
      <c r="CW89" s="4">
        <f t="shared" si="381"/>
        <v>0.39481127250260428</v>
      </c>
      <c r="CX89" s="4">
        <f t="shared" si="382"/>
        <v>0.39231222977540448</v>
      </c>
      <c r="CY89" s="4">
        <f t="shared" si="383"/>
        <v>0.90860588653891572</v>
      </c>
      <c r="CZ89" s="4">
        <f t="shared" si="384"/>
        <v>1.0632416159369162</v>
      </c>
      <c r="DA89" s="4">
        <f t="shared" si="385"/>
        <v>1.8997343497644925</v>
      </c>
      <c r="DB89" s="4">
        <f t="shared" si="386"/>
        <v>2.4353766409364042</v>
      </c>
      <c r="DC89" s="4">
        <f t="shared" si="387"/>
        <v>2.1737078852139602</v>
      </c>
      <c r="DD89" s="4">
        <f t="shared" si="388"/>
        <v>1.6044820591947451</v>
      </c>
      <c r="DE89" s="4">
        <f t="shared" si="389"/>
        <v>0.97140490540010838</v>
      </c>
      <c r="DF89" s="4">
        <f t="shared" si="390"/>
        <v>0.34445598191747973</v>
      </c>
      <c r="DG89" s="4">
        <f t="shared" si="391"/>
        <v>1.2979245789607408</v>
      </c>
      <c r="DH89" s="4">
        <f t="shared" si="392"/>
        <v>1.5782130235971525</v>
      </c>
      <c r="DI89" s="4">
        <f t="shared" si="393"/>
        <v>1.7882954562291831</v>
      </c>
      <c r="DJ89" s="4">
        <f t="shared" si="394"/>
        <v>2.4084684915766097</v>
      </c>
      <c r="DK89" s="4">
        <f t="shared" si="395"/>
        <v>2.3728709502859324</v>
      </c>
      <c r="DL89" s="4">
        <f t="shared" si="396"/>
        <v>1.2053057522623201</v>
      </c>
      <c r="DM89" s="4">
        <f t="shared" si="397"/>
        <v>0.76008881565621245</v>
      </c>
      <c r="DN89" s="4">
        <f t="shared" si="398"/>
        <v>-1.5836331810111792</v>
      </c>
      <c r="DO89" s="4">
        <f t="shared" si="399"/>
        <v>-5.2609489522546182</v>
      </c>
      <c r="DP89" s="4">
        <f t="shared" si="400"/>
        <v>-6.8217242682624075</v>
      </c>
      <c r="DQ89" s="4">
        <f t="shared" si="401"/>
        <v>-7.5321472339383249</v>
      </c>
      <c r="DR89" s="4">
        <f t="shared" si="402"/>
        <v>-6.7785871592498159</v>
      </c>
      <c r="DS89" s="4">
        <f t="shared" si="403"/>
        <v>-3.9659537698192748</v>
      </c>
      <c r="DT89" s="4">
        <f t="shared" si="404"/>
        <v>-1.1396969548761238</v>
      </c>
      <c r="DU89" s="4">
        <f t="shared" si="405"/>
        <v>-0.3489901042047161</v>
      </c>
      <c r="DV89" s="4">
        <f t="shared" si="406"/>
        <v>1.5585506687630035</v>
      </c>
      <c r="DW89" s="4">
        <f t="shared" si="407"/>
        <v>1.8493620798680999</v>
      </c>
      <c r="DX89" s="4">
        <f t="shared" si="408"/>
        <v>1.8894852293178444</v>
      </c>
      <c r="DY89" s="4">
        <f t="shared" si="409"/>
        <v>2.4452677246950882</v>
      </c>
      <c r="DZ89" s="4">
        <f t="shared" si="410"/>
        <v>1.9248132603406187</v>
      </c>
      <c r="EA89" s="4">
        <f t="shared" si="411"/>
        <v>2.1310779901308585</v>
      </c>
      <c r="EB89" s="4">
        <f t="shared" si="412"/>
        <v>2.6778839801239185</v>
      </c>
      <c r="EC89" s="4">
        <f t="shared" si="413"/>
        <v>3.3162571705837696</v>
      </c>
      <c r="ED89" s="4">
        <f t="shared" si="414"/>
        <v>3.8415523437650645</v>
      </c>
      <c r="EE89" s="4">
        <f t="shared" si="415"/>
        <v>4.3801228372609913</v>
      </c>
      <c r="EF89" s="4">
        <f t="shared" si="416"/>
        <v>4.1827892317960025</v>
      </c>
      <c r="EG89" s="4">
        <f t="shared" si="417"/>
        <v>4.489072196874222</v>
      </c>
      <c r="EH89" s="4">
        <f t="shared" si="418"/>
        <v>4.7930217355836913</v>
      </c>
      <c r="EI89" s="4">
        <f t="shared" si="419"/>
        <v>4.3882688308947815</v>
      </c>
      <c r="EJ89" s="4">
        <f t="shared" si="420"/>
        <v>3.7159405820201385</v>
      </c>
      <c r="EK89" s="4">
        <f t="shared" si="421"/>
        <v>3.7215922995393891</v>
      </c>
      <c r="EL89" s="4">
        <f t="shared" si="422"/>
        <v>3.1955404288586786</v>
      </c>
      <c r="EM89" s="4">
        <f t="shared" si="423"/>
        <v>3.5479577136666718</v>
      </c>
      <c r="EN89" s="4">
        <f t="shared" si="424"/>
        <v>4.0367623039563538</v>
      </c>
      <c r="EO89" s="4">
        <f t="shared" si="425"/>
        <v>3.449566353495559</v>
      </c>
      <c r="EP89" s="4">
        <f t="shared" si="426"/>
        <v>3.2960167526708384</v>
      </c>
      <c r="EQ89" s="4">
        <f t="shared" si="427"/>
        <v>2.7079141953685992</v>
      </c>
      <c r="ER89" s="4">
        <f t="shared" si="428"/>
        <v>3.1330214036432658</v>
      </c>
      <c r="ES89" s="4">
        <f t="shared" si="429"/>
        <v>3.3647128336416587</v>
      </c>
      <c r="ET89" s="4">
        <f t="shared" si="430"/>
        <v>3.7708781716695228</v>
      </c>
      <c r="EU89" s="4">
        <f t="shared" si="431"/>
        <v>4.7991253598932193</v>
      </c>
      <c r="EV89" s="4">
        <f t="shared" si="432"/>
        <v>5.2936045770399121</v>
      </c>
      <c r="EW89" s="4">
        <f t="shared" si="433"/>
        <v>5.6802133522724674</v>
      </c>
      <c r="EX89" s="4">
        <f t="shared" si="434"/>
        <v>4.995071050169364</v>
      </c>
      <c r="EY89" s="4">
        <f t="shared" si="435"/>
        <v>4.2143710880228058</v>
      </c>
      <c r="EZ89" s="4">
        <f t="shared" si="436"/>
        <v>2.3780538184855704</v>
      </c>
      <c r="FA89" s="4">
        <f t="shared" si="437"/>
        <v>1.2252311620454703</v>
      </c>
      <c r="FB89" s="4">
        <f t="shared" si="438"/>
        <v>1.0510177341999993</v>
      </c>
      <c r="FC89" s="4">
        <f t="shared" si="439"/>
        <v>1.2054113759442986</v>
      </c>
      <c r="FD89" s="4">
        <f t="shared" si="440"/>
        <v>1.8380359223726606</v>
      </c>
      <c r="FE89" s="4">
        <f t="shared" si="441"/>
        <v>2.0834527573859507</v>
      </c>
      <c r="FF89" s="4">
        <f t="shared" si="442"/>
        <v>2.2994128671626646</v>
      </c>
      <c r="FG89" s="12">
        <f t="shared" si="443"/>
        <v>1.5556543406991086</v>
      </c>
      <c r="FH89" s="12">
        <f t="shared" si="444"/>
        <v>1.1913792512594723</v>
      </c>
      <c r="FI89" s="12">
        <f t="shared" si="445"/>
        <v>1.0442292467756964</v>
      </c>
      <c r="FJ89" s="12">
        <f t="shared" si="446"/>
        <v>0.75149199759294572</v>
      </c>
      <c r="FK89" s="12">
        <f t="shared" si="447"/>
        <v>0.77328305928321406</v>
      </c>
      <c r="FL89" s="12">
        <f t="shared" si="448"/>
        <v>0.82296858516603955</v>
      </c>
      <c r="FM89" s="12">
        <f t="shared" si="449"/>
        <v>0.66086589937082163</v>
      </c>
      <c r="FN89" s="12">
        <f t="shared" si="450"/>
        <v>0.65130837034819145</v>
      </c>
      <c r="FO89" s="12">
        <f t="shared" si="451"/>
        <v>0.59750755449421433</v>
      </c>
      <c r="FP89" s="12">
        <f t="shared" si="452"/>
        <v>0.51643271058230411</v>
      </c>
      <c r="FQ89" s="12">
        <f t="shared" si="453"/>
        <v>0.46355709084933139</v>
      </c>
      <c r="FR89" s="12">
        <f t="shared" si="454"/>
        <v>0.26974037126321626</v>
      </c>
      <c r="FS89" s="12">
        <f t="shared" si="455"/>
        <v>3.4056428603879141E-3</v>
      </c>
      <c r="FT89" s="12">
        <f t="shared" si="456"/>
        <v>-0.1639967873858228</v>
      </c>
      <c r="FU89" s="12">
        <f t="shared" si="457"/>
        <v>-0.25909763819476073</v>
      </c>
      <c r="FV89" s="12">
        <f t="shared" si="458"/>
        <v>-0.31737367492509216</v>
      </c>
      <c r="FW89" s="12">
        <f t="shared" si="459"/>
        <v>-0.3062075871516079</v>
      </c>
      <c r="FX89" s="12">
        <f t="shared" si="460"/>
        <v>-0.26813344895892932</v>
      </c>
      <c r="FY89" s="12">
        <f t="shared" si="461"/>
        <v>-0.20085064019328414</v>
      </c>
      <c r="FZ89" s="12">
        <f t="shared" si="462"/>
        <v>-7.0626956766139948E-2</v>
      </c>
      <c r="GA89" s="12">
        <f t="shared" si="463"/>
        <v>3.8011939237581061E-2</v>
      </c>
      <c r="GB89" s="12">
        <f t="shared" si="464"/>
        <v>0.21741722441703804</v>
      </c>
      <c r="GC89" s="12">
        <f t="shared" si="465"/>
        <v>0.41243432224262744</v>
      </c>
      <c r="GD89" s="12">
        <f t="shared" si="466"/>
        <v>0.58841676898764295</v>
      </c>
      <c r="GE89" s="12">
        <f t="shared" si="467"/>
        <v>0.75955032179810811</v>
      </c>
      <c r="GF89" s="12">
        <f t="shared" si="468"/>
        <v>0.87412986916888258</v>
      </c>
      <c r="GG89" s="12">
        <f t="shared" si="469"/>
        <v>0.95902155110305642</v>
      </c>
      <c r="GH89" s="12">
        <f t="shared" si="470"/>
        <v>1.0169231914120447</v>
      </c>
      <c r="GI89" s="12">
        <f t="shared" si="471"/>
        <v>1.1112865672911809</v>
      </c>
      <c r="GJ89" s="12">
        <f t="shared" si="472"/>
        <v>1.1381468328795386</v>
      </c>
      <c r="GK89" s="12">
        <f t="shared" si="473"/>
        <v>1.0961871206619955</v>
      </c>
      <c r="GL89" s="12">
        <f t="shared" si="474"/>
        <v>1.0510302170293251</v>
      </c>
      <c r="GM89" s="12">
        <f t="shared" si="475"/>
        <v>0.96946172392964325</v>
      </c>
      <c r="GN89" s="12">
        <f t="shared" si="476"/>
        <v>0.91503997633561873</v>
      </c>
      <c r="GO89" s="12">
        <f t="shared" si="477"/>
        <v>0.90733247657177607</v>
      </c>
      <c r="GP89" s="12">
        <f t="shared" si="478"/>
        <v>0.89114391013322969</v>
      </c>
      <c r="GQ89" s="12">
        <f t="shared" si="479"/>
        <v>0.89778881145305967</v>
      </c>
      <c r="GR89" s="12">
        <f t="shared" si="480"/>
        <v>0.87827618437283927</v>
      </c>
      <c r="GS89" s="12">
        <f t="shared" si="481"/>
        <v>0.86173622589484911</v>
      </c>
      <c r="GT89" s="12" t="e">
        <f t="shared" si="482"/>
        <v>#N/A</v>
      </c>
    </row>
    <row r="90" spans="2:202" x14ac:dyDescent="0.2">
      <c r="B90" t="str">
        <f t="shared" si="286"/>
        <v xml:space="preserve">  Transportation and public utilities</v>
      </c>
      <c r="G90" s="4">
        <f t="shared" si="287"/>
        <v>-4.9333220685982004</v>
      </c>
      <c r="H90" s="4">
        <f t="shared" si="288"/>
        <v>-3.7175371504994947</v>
      </c>
      <c r="I90" s="4">
        <f t="shared" si="289"/>
        <v>-2.1457071902842739</v>
      </c>
      <c r="J90" s="4">
        <f t="shared" si="290"/>
        <v>-3.1529514752715926</v>
      </c>
      <c r="K90" s="4">
        <f t="shared" si="291"/>
        <v>-0.2787596044188656</v>
      </c>
      <c r="L90" s="4">
        <f t="shared" si="292"/>
        <v>-0.1085425548483121</v>
      </c>
      <c r="M90" s="4">
        <f t="shared" si="293"/>
        <v>-1.1464271519083913</v>
      </c>
      <c r="N90" s="4">
        <f t="shared" si="294"/>
        <v>-0.15435761879583065</v>
      </c>
      <c r="O90" s="4">
        <f t="shared" si="295"/>
        <v>-1.9840866465533846</v>
      </c>
      <c r="P90" s="4">
        <f t="shared" si="296"/>
        <v>5.547811068544739E-2</v>
      </c>
      <c r="Q90" s="4">
        <f t="shared" si="297"/>
        <v>2.9198979911132072</v>
      </c>
      <c r="R90" s="4">
        <f t="shared" si="298"/>
        <v>5.4898965857624216</v>
      </c>
      <c r="S90" s="4">
        <f t="shared" si="299"/>
        <v>9.0847141799042639</v>
      </c>
      <c r="T90" s="4">
        <f t="shared" si="300"/>
        <v>7.656078074544137</v>
      </c>
      <c r="U90" s="4">
        <f t="shared" si="301"/>
        <v>6.7595678729613473</v>
      </c>
      <c r="V90" s="4">
        <f t="shared" si="302"/>
        <v>5.6990934147429284</v>
      </c>
      <c r="W90" s="4">
        <f t="shared" si="303"/>
        <v>3.6474498428133328</v>
      </c>
      <c r="X90" s="4">
        <f t="shared" si="304"/>
        <v>3.1077806701744537</v>
      </c>
      <c r="Y90" s="4">
        <f t="shared" si="305"/>
        <v>2.6424314709502239</v>
      </c>
      <c r="Z90" s="4">
        <f t="shared" si="306"/>
        <v>2.647495240324349</v>
      </c>
      <c r="AA90" s="4">
        <f t="shared" si="307"/>
        <v>5.4493715961082989</v>
      </c>
      <c r="AB90" s="4">
        <f t="shared" si="308"/>
        <v>5.5787948744532301</v>
      </c>
      <c r="AC90" s="4">
        <f t="shared" si="309"/>
        <v>6.9197394711155269</v>
      </c>
      <c r="AD90" s="4">
        <f t="shared" si="310"/>
        <v>6.1649142771890375</v>
      </c>
      <c r="AE90" s="4">
        <f t="shared" si="311"/>
        <v>3.0090817535946668</v>
      </c>
      <c r="AF90" s="4">
        <f t="shared" si="312"/>
        <v>4.0411550905155469</v>
      </c>
      <c r="AG90" s="4">
        <f t="shared" si="313"/>
        <v>3.761377862409554</v>
      </c>
      <c r="AH90" s="4">
        <f t="shared" si="314"/>
        <v>3.6363300694666645</v>
      </c>
      <c r="AI90" s="4">
        <f t="shared" si="315"/>
        <v>4.2878877750179401</v>
      </c>
      <c r="AJ90" s="4">
        <f t="shared" si="316"/>
        <v>2.3568914035486443</v>
      </c>
      <c r="AK90" s="4">
        <f t="shared" si="317"/>
        <v>3.0047149235533421</v>
      </c>
      <c r="AL90" s="4">
        <f t="shared" si="318"/>
        <v>3.8794183721127862</v>
      </c>
      <c r="AM90" s="4">
        <f t="shared" si="319"/>
        <v>3.2955661331095953</v>
      </c>
      <c r="AN90" s="4">
        <f t="shared" si="320"/>
        <v>6.5255400900421368</v>
      </c>
      <c r="AO90" s="4">
        <f t="shared" si="321"/>
        <v>6.3878676957071612</v>
      </c>
      <c r="AP90" s="4">
        <f t="shared" si="322"/>
        <v>8.3502380504589127</v>
      </c>
      <c r="AQ90" s="4">
        <f t="shared" si="323"/>
        <v>9.4823196689324938</v>
      </c>
      <c r="AR90" s="4">
        <f t="shared" si="324"/>
        <v>8.2876555949899178</v>
      </c>
      <c r="AS90" s="4">
        <f t="shared" si="325"/>
        <v>6.4382894953109115</v>
      </c>
      <c r="AT90" s="4">
        <f t="shared" si="326"/>
        <v>2.8476018859382668</v>
      </c>
      <c r="AU90" s="4">
        <f t="shared" si="327"/>
        <v>4.5683477615820367</v>
      </c>
      <c r="AV90" s="4">
        <f t="shared" si="328"/>
        <v>1.5556477947802794</v>
      </c>
      <c r="AW90" s="4">
        <f t="shared" si="329"/>
        <v>2.3891792699783254</v>
      </c>
      <c r="AX90" s="4">
        <f t="shared" si="330"/>
        <v>2.7228440872337334</v>
      </c>
      <c r="AY90" s="4">
        <f t="shared" si="331"/>
        <v>-2.5065860991467015</v>
      </c>
      <c r="AZ90" s="4">
        <f t="shared" si="332"/>
        <v>-1.2884697976998427</v>
      </c>
      <c r="BA90" s="4">
        <f t="shared" si="333"/>
        <v>-3.729519232683387</v>
      </c>
      <c r="BB90" s="4">
        <f t="shared" si="334"/>
        <v>-3.3810052582256334</v>
      </c>
      <c r="BC90" s="4">
        <f t="shared" si="335"/>
        <v>-0.89778361968380072</v>
      </c>
      <c r="BD90" s="4">
        <f t="shared" si="336"/>
        <v>-2.5317191217078205</v>
      </c>
      <c r="BE90" s="4">
        <f t="shared" si="337"/>
        <v>-1.0240324391672218</v>
      </c>
      <c r="BF90" s="4">
        <f t="shared" si="338"/>
        <v>-4.8783544721102912</v>
      </c>
      <c r="BG90" s="4">
        <f t="shared" si="339"/>
        <v>-1.0212313670514561</v>
      </c>
      <c r="BH90" s="4">
        <f t="shared" si="340"/>
        <v>1.2897094018939903</v>
      </c>
      <c r="BI90" s="4">
        <f t="shared" si="341"/>
        <v>0.83812533103997389</v>
      </c>
      <c r="BJ90" s="4">
        <f t="shared" si="342"/>
        <v>5.7659981153729722</v>
      </c>
      <c r="BK90" s="4">
        <f t="shared" si="343"/>
        <v>-8.4452376439869692E-2</v>
      </c>
      <c r="BL90" s="4">
        <f t="shared" si="344"/>
        <v>-0.26080401377870377</v>
      </c>
      <c r="BM90" s="4">
        <f t="shared" si="345"/>
        <v>1.9598945156522385</v>
      </c>
      <c r="BN90" s="4">
        <f t="shared" si="346"/>
        <v>1.522918947178753</v>
      </c>
      <c r="BO90" s="4">
        <f t="shared" si="347"/>
        <v>4.4046914573950158</v>
      </c>
      <c r="BP90" s="4">
        <f t="shared" si="348"/>
        <v>0.18264515461272612</v>
      </c>
      <c r="BQ90" s="4">
        <f t="shared" si="349"/>
        <v>3.5726615007521723</v>
      </c>
      <c r="BR90" s="4">
        <f t="shared" si="350"/>
        <v>6.191589356884819</v>
      </c>
      <c r="BS90" s="4">
        <f t="shared" si="351"/>
        <v>3.8024500919022097</v>
      </c>
      <c r="BT90" s="4">
        <f t="shared" si="352"/>
        <v>9.219104770434793</v>
      </c>
      <c r="BU90" s="4">
        <f t="shared" si="353"/>
        <v>1.9630308218898218</v>
      </c>
      <c r="BV90" s="4">
        <f t="shared" si="354"/>
        <v>-5.3775290816095112</v>
      </c>
      <c r="BW90" s="4">
        <f t="shared" si="355"/>
        <v>2.9594488880674064</v>
      </c>
      <c r="BX90" s="4">
        <f t="shared" si="356"/>
        <v>3.0887085101010792</v>
      </c>
      <c r="BY90" s="4">
        <f t="shared" si="357"/>
        <v>5.8505493290781585</v>
      </c>
      <c r="BZ90" s="4">
        <f t="shared" si="358"/>
        <v>10.477511597516887</v>
      </c>
      <c r="CA90" s="4">
        <f t="shared" si="359"/>
        <v>2.9595519904424661</v>
      </c>
      <c r="CB90" s="4">
        <f t="shared" si="360"/>
        <v>0.48693190878033032</v>
      </c>
      <c r="CC90" s="4">
        <f t="shared" si="361"/>
        <v>-0.24524803642906878</v>
      </c>
      <c r="CD90" s="4">
        <f t="shared" si="362"/>
        <v>1.6137319172701448</v>
      </c>
      <c r="CE90" s="4">
        <f t="shared" si="363"/>
        <v>0.69303855756617239</v>
      </c>
      <c r="CF90" s="4">
        <f t="shared" si="364"/>
        <v>1.36282707345321</v>
      </c>
      <c r="CG90" s="4">
        <f t="shared" si="365"/>
        <v>1.1495300773758377</v>
      </c>
      <c r="CH90" s="4">
        <f t="shared" si="366"/>
        <v>0.88202371428285353</v>
      </c>
      <c r="CI90" s="4">
        <f t="shared" si="367"/>
        <v>0.65532299655319814</v>
      </c>
      <c r="CJ90" s="4">
        <f t="shared" si="368"/>
        <v>-0.98465791506980871</v>
      </c>
      <c r="CK90" s="4">
        <f t="shared" si="369"/>
        <v>-3.715944133001603</v>
      </c>
      <c r="CL90" s="4">
        <f t="shared" si="370"/>
        <v>-8.6940124152039662</v>
      </c>
      <c r="CM90" s="4">
        <f t="shared" si="371"/>
        <v>-9.1891541929920884</v>
      </c>
      <c r="CN90" s="4">
        <f t="shared" si="372"/>
        <v>-8.1406453005853798</v>
      </c>
      <c r="CO90" s="4">
        <f t="shared" si="373"/>
        <v>-4.4193919539195718</v>
      </c>
      <c r="CP90" s="4">
        <f t="shared" si="374"/>
        <v>-2.1142201780062209</v>
      </c>
      <c r="CQ90" s="4">
        <f t="shared" si="375"/>
        <v>-1.2697927384148988</v>
      </c>
      <c r="CR90" s="4">
        <f t="shared" si="376"/>
        <v>-1.9081110217343156</v>
      </c>
      <c r="CS90" s="4">
        <f t="shared" si="377"/>
        <v>-3.0508261091722666</v>
      </c>
      <c r="CT90" s="4">
        <f t="shared" si="378"/>
        <v>-2.1878355816318806</v>
      </c>
      <c r="CU90" s="4">
        <f t="shared" si="379"/>
        <v>-2.3505778210128669</v>
      </c>
      <c r="CV90" s="4">
        <f t="shared" si="380"/>
        <v>0.30871963928953416</v>
      </c>
      <c r="CW90" s="4">
        <f t="shared" si="381"/>
        <v>0.52155280515091551</v>
      </c>
      <c r="CX90" s="4">
        <f t="shared" si="382"/>
        <v>1.8481566819309236</v>
      </c>
      <c r="CY90" s="4">
        <f t="shared" si="383"/>
        <v>1.1229735601731239</v>
      </c>
      <c r="CZ90" s="4">
        <f t="shared" si="384"/>
        <v>-1.2455604749247673</v>
      </c>
      <c r="DA90" s="4">
        <f t="shared" si="385"/>
        <v>-2.1766436504822462</v>
      </c>
      <c r="DB90" s="4">
        <f t="shared" si="386"/>
        <v>-2.3548546389320135</v>
      </c>
      <c r="DC90" s="4">
        <f t="shared" si="387"/>
        <v>-0.19369987014410395</v>
      </c>
      <c r="DD90" s="4">
        <f t="shared" si="388"/>
        <v>0.84426398305852413</v>
      </c>
      <c r="DE90" s="4">
        <f t="shared" si="389"/>
        <v>2.0304855383946663</v>
      </c>
      <c r="DF90" s="4">
        <f t="shared" si="390"/>
        <v>1.2585029315358875</v>
      </c>
      <c r="DG90" s="4">
        <f t="shared" si="391"/>
        <v>1.746504989820763</v>
      </c>
      <c r="DH90" s="4">
        <f t="shared" si="392"/>
        <v>2.2767151488134685</v>
      </c>
      <c r="DI90" s="4">
        <f t="shared" si="393"/>
        <v>1.948920643667984</v>
      </c>
      <c r="DJ90" s="4">
        <f t="shared" si="394"/>
        <v>2.4152794251046883</v>
      </c>
      <c r="DK90" s="4">
        <f t="shared" si="395"/>
        <v>0.86252564092630379</v>
      </c>
      <c r="DL90" s="4">
        <f t="shared" si="396"/>
        <v>-4.1863092526739365E-3</v>
      </c>
      <c r="DM90" s="4">
        <f t="shared" si="397"/>
        <v>-1.3126181830222405</v>
      </c>
      <c r="DN90" s="4">
        <f t="shared" si="398"/>
        <v>-3.6025011221484604</v>
      </c>
      <c r="DO90" s="4">
        <f t="shared" si="399"/>
        <v>-4.8859567282694361</v>
      </c>
      <c r="DP90" s="4">
        <f t="shared" si="400"/>
        <v>-7.9257609730780665</v>
      </c>
      <c r="DQ90" s="4">
        <f t="shared" si="401"/>
        <v>-8.0567756212750812</v>
      </c>
      <c r="DR90" s="4">
        <f t="shared" si="402"/>
        <v>-7.1876562839510161</v>
      </c>
      <c r="DS90" s="4">
        <f t="shared" si="403"/>
        <v>-6.5765483953705957</v>
      </c>
      <c r="DT90" s="4">
        <f t="shared" si="404"/>
        <v>-3.7593368782722236</v>
      </c>
      <c r="DU90" s="4">
        <f t="shared" si="405"/>
        <v>-1.7982844503448225</v>
      </c>
      <c r="DV90" s="4">
        <f t="shared" si="406"/>
        <v>0.22413138560404278</v>
      </c>
      <c r="DW90" s="4">
        <f t="shared" si="407"/>
        <v>1.6678302671247813</v>
      </c>
      <c r="DX90" s="4">
        <f t="shared" si="408"/>
        <v>2.8194524799660892</v>
      </c>
      <c r="DY90" s="4">
        <f t="shared" si="409"/>
        <v>3.1761709634677615</v>
      </c>
      <c r="DZ90" s="4">
        <f t="shared" si="410"/>
        <v>1.7974873709041939</v>
      </c>
      <c r="EA90" s="4">
        <f t="shared" si="411"/>
        <v>1.5151406016681523</v>
      </c>
      <c r="EB90" s="4">
        <f t="shared" si="412"/>
        <v>1.2474186363250261</v>
      </c>
      <c r="EC90" s="4">
        <f t="shared" si="413"/>
        <v>0.22666643305055967</v>
      </c>
      <c r="ED90" s="4">
        <f t="shared" si="414"/>
        <v>0.25692378353840972</v>
      </c>
      <c r="EE90" s="4">
        <f t="shared" si="415"/>
        <v>-0.42570503932871651</v>
      </c>
      <c r="EF90" s="4">
        <f t="shared" si="416"/>
        <v>0.13161575893858579</v>
      </c>
      <c r="EG90" s="4">
        <f t="shared" si="417"/>
        <v>1.2513139143299989</v>
      </c>
      <c r="EH90" s="4">
        <f t="shared" si="418"/>
        <v>3.1060520944189651</v>
      </c>
      <c r="EI90" s="4">
        <f t="shared" si="419"/>
        <v>5.4916811202483817</v>
      </c>
      <c r="EJ90" s="4">
        <f t="shared" si="420"/>
        <v>6.3543729783052116</v>
      </c>
      <c r="EK90" s="4">
        <f t="shared" si="421"/>
        <v>6.3705113075144038</v>
      </c>
      <c r="EL90" s="4">
        <f t="shared" si="422"/>
        <v>6.2503238696106633</v>
      </c>
      <c r="EM90" s="4">
        <f t="shared" si="423"/>
        <v>5.7606121670850774</v>
      </c>
      <c r="EN90" s="4">
        <f t="shared" si="424"/>
        <v>3.8394914566323379</v>
      </c>
      <c r="EO90" s="4">
        <f t="shared" si="425"/>
        <v>4.2071215725044686</v>
      </c>
      <c r="EP90" s="4">
        <f t="shared" si="426"/>
        <v>5.086380123190315</v>
      </c>
      <c r="EQ90" s="4">
        <f t="shared" si="427"/>
        <v>3.5561777573179798</v>
      </c>
      <c r="ER90" s="4">
        <f t="shared" si="428"/>
        <v>4.8756809861812522</v>
      </c>
      <c r="ES90" s="4">
        <f t="shared" si="429"/>
        <v>4.9496860632975759</v>
      </c>
      <c r="ET90" s="4">
        <f t="shared" si="430"/>
        <v>3.625173531528203</v>
      </c>
      <c r="EU90" s="4">
        <f t="shared" si="431"/>
        <v>4.3278450355944686</v>
      </c>
      <c r="EV90" s="4">
        <f t="shared" si="432"/>
        <v>3.5493386686666017</v>
      </c>
      <c r="EW90" s="4">
        <f t="shared" si="433"/>
        <v>2.6531583265916314</v>
      </c>
      <c r="EX90" s="4">
        <f t="shared" si="434"/>
        <v>3.0525944193179333</v>
      </c>
      <c r="EY90" s="4">
        <f t="shared" si="435"/>
        <v>3.2429013625190573</v>
      </c>
      <c r="EZ90" s="4">
        <f t="shared" si="436"/>
        <v>2.9340066360258543</v>
      </c>
      <c r="FA90" s="4">
        <f t="shared" si="437"/>
        <v>2.2392500649197844</v>
      </c>
      <c r="FB90" s="4">
        <f t="shared" si="438"/>
        <v>1.8010473933393278</v>
      </c>
      <c r="FC90" s="4">
        <f t="shared" si="439"/>
        <v>1.6356878334808478</v>
      </c>
      <c r="FD90" s="4">
        <f t="shared" si="440"/>
        <v>1.7920507388402118</v>
      </c>
      <c r="FE90" s="4">
        <f t="shared" si="441"/>
        <v>1.8121543804756168</v>
      </c>
      <c r="FF90" s="4">
        <f t="shared" si="442"/>
        <v>1.1381470403568184</v>
      </c>
      <c r="FG90" s="12">
        <f t="shared" si="443"/>
        <v>0.60074496906548092</v>
      </c>
      <c r="FH90" s="12">
        <f t="shared" si="444"/>
        <v>0.43400410420666446</v>
      </c>
      <c r="FI90" s="12">
        <f t="shared" si="445"/>
        <v>0.56449367940372142</v>
      </c>
      <c r="FJ90" s="12">
        <f t="shared" si="446"/>
        <v>0.59498919464535671</v>
      </c>
      <c r="FK90" s="12">
        <f t="shared" si="447"/>
        <v>0.57898788772048349</v>
      </c>
      <c r="FL90" s="12">
        <f t="shared" si="448"/>
        <v>0.43970321993456185</v>
      </c>
      <c r="FM90" s="12">
        <f t="shared" si="449"/>
        <v>0.2859287936144872</v>
      </c>
      <c r="FN90" s="12">
        <f t="shared" si="450"/>
        <v>0.15816797388905623</v>
      </c>
      <c r="FO90" s="12">
        <f t="shared" si="451"/>
        <v>1.6169521731135283E-2</v>
      </c>
      <c r="FP90" s="12">
        <f t="shared" si="452"/>
        <v>-7.5812454309831523E-2</v>
      </c>
      <c r="FQ90" s="12">
        <f t="shared" si="453"/>
        <v>-0.1571390065345013</v>
      </c>
      <c r="FR90" s="12">
        <f t="shared" si="454"/>
        <v>-0.33150360885864094</v>
      </c>
      <c r="FS90" s="12">
        <f t="shared" si="455"/>
        <v>-0.42163560920081</v>
      </c>
      <c r="FT90" s="12">
        <f t="shared" si="456"/>
        <v>-0.52576910421056056</v>
      </c>
      <c r="FU90" s="12">
        <f t="shared" si="457"/>
        <v>-0.58244257047015413</v>
      </c>
      <c r="FV90" s="12">
        <f t="shared" si="458"/>
        <v>-0.56041137618924042</v>
      </c>
      <c r="FW90" s="12">
        <f t="shared" si="459"/>
        <v>-0.47541410600974165</v>
      </c>
      <c r="FX90" s="12">
        <f t="shared" si="460"/>
        <v>-0.34195743133104139</v>
      </c>
      <c r="FY90" s="12">
        <f t="shared" si="461"/>
        <v>-0.17275636046094611</v>
      </c>
      <c r="FZ90" s="12">
        <f t="shared" si="462"/>
        <v>2.8581644683400853E-2</v>
      </c>
      <c r="GA90" s="12">
        <f t="shared" si="463"/>
        <v>0.1846394032524401</v>
      </c>
      <c r="GB90" s="12">
        <f t="shared" si="464"/>
        <v>0.35690097444582847</v>
      </c>
      <c r="GC90" s="12">
        <f t="shared" si="465"/>
        <v>0.4937585875707029</v>
      </c>
      <c r="GD90" s="12">
        <f t="shared" si="466"/>
        <v>0.58254701803497344</v>
      </c>
      <c r="GE90" s="12">
        <f t="shared" si="467"/>
        <v>0.65740546742325545</v>
      </c>
      <c r="GF90" s="12">
        <f t="shared" si="468"/>
        <v>0.68435583093797714</v>
      </c>
      <c r="GG90" s="12">
        <f t="shared" si="469"/>
        <v>0.68573288108439989</v>
      </c>
      <c r="GH90" s="12">
        <f t="shared" si="470"/>
        <v>0.66201442126097021</v>
      </c>
      <c r="GI90" s="12">
        <f t="shared" si="471"/>
        <v>0.6266110004229386</v>
      </c>
      <c r="GJ90" s="12">
        <f t="shared" si="472"/>
        <v>0.57934544355979778</v>
      </c>
      <c r="GK90" s="12">
        <f t="shared" si="473"/>
        <v>0.53310208596659692</v>
      </c>
      <c r="GL90" s="12">
        <f t="shared" si="474"/>
        <v>0.5058622218146791</v>
      </c>
      <c r="GM90" s="12">
        <f t="shared" si="475"/>
        <v>0.4838262521176917</v>
      </c>
      <c r="GN90" s="12">
        <f t="shared" si="476"/>
        <v>0.47825759037325444</v>
      </c>
      <c r="GO90" s="12">
        <f t="shared" si="477"/>
        <v>0.48750892337521279</v>
      </c>
      <c r="GP90" s="12">
        <f t="shared" si="478"/>
        <v>0.49313848456422615</v>
      </c>
      <c r="GQ90" s="12">
        <f t="shared" si="479"/>
        <v>0.50836338165727302</v>
      </c>
      <c r="GR90" s="12">
        <f t="shared" si="480"/>
        <v>0.51955679991642079</v>
      </c>
      <c r="GS90" s="12">
        <f t="shared" si="481"/>
        <v>0.52133681153714306</v>
      </c>
      <c r="GT90" s="12" t="e">
        <f t="shared" si="482"/>
        <v>#N/A</v>
      </c>
    </row>
    <row r="91" spans="2:202" x14ac:dyDescent="0.2">
      <c r="B91" t="str">
        <f t="shared" si="286"/>
        <v xml:space="preserve">  Information</v>
      </c>
      <c r="G91" s="4">
        <f t="shared" si="287"/>
        <v>2.8882947725520136</v>
      </c>
      <c r="H91" s="4">
        <f t="shared" si="288"/>
        <v>2.5480945992661708</v>
      </c>
      <c r="I91" s="4">
        <f t="shared" si="289"/>
        <v>2.6537415746593851</v>
      </c>
      <c r="J91" s="4">
        <f t="shared" si="290"/>
        <v>3.8458492687261536</v>
      </c>
      <c r="K91" s="4">
        <f t="shared" si="291"/>
        <v>4.8422893281460766</v>
      </c>
      <c r="L91" s="4">
        <f t="shared" si="292"/>
        <v>3.7631680333087392</v>
      </c>
      <c r="M91" s="4">
        <f t="shared" si="293"/>
        <v>2.5449312360758203</v>
      </c>
      <c r="N91" s="4">
        <f t="shared" si="294"/>
        <v>1.4265514630021459</v>
      </c>
      <c r="O91" s="4">
        <f t="shared" si="295"/>
        <v>-1.9184504568101279</v>
      </c>
      <c r="P91" s="4">
        <f t="shared" si="296"/>
        <v>-0.40091669081141479</v>
      </c>
      <c r="Q91" s="4">
        <f t="shared" si="297"/>
        <v>-2.567923934718952</v>
      </c>
      <c r="R91" s="4">
        <f t="shared" si="298"/>
        <v>3.0853139451321399</v>
      </c>
      <c r="S91" s="4">
        <f t="shared" si="299"/>
        <v>9.8404472034863133E-2</v>
      </c>
      <c r="T91" s="4">
        <f t="shared" si="300"/>
        <v>-0.53095420537945248</v>
      </c>
      <c r="U91" s="4">
        <f t="shared" si="301"/>
        <v>2.8158088294421679</v>
      </c>
      <c r="V91" s="4">
        <f t="shared" si="302"/>
        <v>-3.229610507614733</v>
      </c>
      <c r="W91" s="4">
        <f t="shared" si="303"/>
        <v>2.2191568251361371</v>
      </c>
      <c r="X91" s="4">
        <f t="shared" si="304"/>
        <v>4.3038277014755932</v>
      </c>
      <c r="Y91" s="4">
        <f t="shared" si="305"/>
        <v>5.3409234792800353</v>
      </c>
      <c r="Z91" s="4">
        <f t="shared" si="306"/>
        <v>6.3077964157631117</v>
      </c>
      <c r="AA91" s="4">
        <f t="shared" si="307"/>
        <v>6.3105306772564651</v>
      </c>
      <c r="AB91" s="4">
        <f t="shared" si="308"/>
        <v>5.0725174676182982</v>
      </c>
      <c r="AC91" s="4">
        <f t="shared" si="309"/>
        <v>2.4700815027639766</v>
      </c>
      <c r="AD91" s="4">
        <f t="shared" si="310"/>
        <v>2.6841335589047111</v>
      </c>
      <c r="AE91" s="4">
        <f t="shared" si="311"/>
        <v>4.7135633678124123</v>
      </c>
      <c r="AF91" s="4">
        <f t="shared" si="312"/>
        <v>4.9247230384157348</v>
      </c>
      <c r="AG91" s="4">
        <f t="shared" si="313"/>
        <v>9.6226213516888759</v>
      </c>
      <c r="AH91" s="4">
        <f t="shared" si="314"/>
        <v>13.500709004296851</v>
      </c>
      <c r="AI91" s="4">
        <f t="shared" si="315"/>
        <v>8.8424234102379984E-3</v>
      </c>
      <c r="AJ91" s="4">
        <f t="shared" si="316"/>
        <v>0.55017735170515003</v>
      </c>
      <c r="AK91" s="4">
        <f t="shared" si="317"/>
        <v>-0.75983807168258366</v>
      </c>
      <c r="AL91" s="4">
        <f t="shared" si="318"/>
        <v>-2.7724016010553743</v>
      </c>
      <c r="AM91" s="4">
        <f t="shared" si="319"/>
        <v>9.9612969924116825</v>
      </c>
      <c r="AN91" s="4">
        <f t="shared" si="320"/>
        <v>10.646939530519784</v>
      </c>
      <c r="AO91" s="4">
        <f t="shared" si="321"/>
        <v>9.5948609750884373</v>
      </c>
      <c r="AP91" s="4">
        <f t="shared" si="322"/>
        <v>8.785288223231035</v>
      </c>
      <c r="AQ91" s="4">
        <f t="shared" si="323"/>
        <v>9.1639519030199068</v>
      </c>
      <c r="AR91" s="4">
        <f t="shared" si="324"/>
        <v>6.5730551763577338</v>
      </c>
      <c r="AS91" s="4">
        <f t="shared" si="325"/>
        <v>7.3166721893917375</v>
      </c>
      <c r="AT91" s="4">
        <f t="shared" si="326"/>
        <v>3.6739402059147386</v>
      </c>
      <c r="AU91" s="4">
        <f t="shared" si="327"/>
        <v>1.5053087097659734</v>
      </c>
      <c r="AV91" s="4">
        <f t="shared" si="328"/>
        <v>3.9861777994882885</v>
      </c>
      <c r="AW91" s="4">
        <f t="shared" si="329"/>
        <v>4.3311773679858057</v>
      </c>
      <c r="AX91" s="4">
        <f t="shared" si="330"/>
        <v>8.0510715192674276</v>
      </c>
      <c r="AY91" s="4">
        <f t="shared" si="331"/>
        <v>7.8593331445298675</v>
      </c>
      <c r="AZ91" s="4">
        <f t="shared" si="332"/>
        <v>5.891402133815582</v>
      </c>
      <c r="BA91" s="4">
        <f t="shared" si="333"/>
        <v>5.627186679197016</v>
      </c>
      <c r="BB91" s="4">
        <f t="shared" si="334"/>
        <v>5.3613414472933885</v>
      </c>
      <c r="BC91" s="4">
        <f t="shared" si="335"/>
        <v>6.4980182935315156</v>
      </c>
      <c r="BD91" s="4">
        <f t="shared" si="336"/>
        <v>8.0087630417890345</v>
      </c>
      <c r="BE91" s="4">
        <f t="shared" si="337"/>
        <v>6.8572910544894672</v>
      </c>
      <c r="BF91" s="4">
        <f t="shared" si="338"/>
        <v>6.9010993662504072</v>
      </c>
      <c r="BG91" s="4">
        <f t="shared" si="339"/>
        <v>6.6208078163458417</v>
      </c>
      <c r="BH91" s="4">
        <f t="shared" si="340"/>
        <v>6.0399925961960088</v>
      </c>
      <c r="BI91" s="4">
        <f t="shared" si="341"/>
        <v>6.4363040837225327</v>
      </c>
      <c r="BJ91" s="4">
        <f t="shared" si="342"/>
        <v>11.022919542668319</v>
      </c>
      <c r="BK91" s="4">
        <f t="shared" si="343"/>
        <v>10.961649873351821</v>
      </c>
      <c r="BL91" s="4">
        <f t="shared" si="344"/>
        <v>13.283183119772858</v>
      </c>
      <c r="BM91" s="4">
        <f t="shared" si="345"/>
        <v>15.75358066433521</v>
      </c>
      <c r="BN91" s="4">
        <f t="shared" si="346"/>
        <v>12.929705110217714</v>
      </c>
      <c r="BO91" s="4">
        <f t="shared" si="347"/>
        <v>12.803384312713906</v>
      </c>
      <c r="BP91" s="4">
        <f t="shared" si="348"/>
        <v>11.629246962710415</v>
      </c>
      <c r="BQ91" s="4">
        <f t="shared" si="349"/>
        <v>7.0470619754423591</v>
      </c>
      <c r="BR91" s="4">
        <f t="shared" si="350"/>
        <v>5.1145972897229885</v>
      </c>
      <c r="BS91" s="4">
        <f t="shared" si="351"/>
        <v>5.639972807881799</v>
      </c>
      <c r="BT91" s="4">
        <f t="shared" si="352"/>
        <v>5.4464836182979814</v>
      </c>
      <c r="BU91" s="4">
        <f t="shared" si="353"/>
        <v>9.3752859685099388</v>
      </c>
      <c r="BV91" s="4">
        <f t="shared" si="354"/>
        <v>8.6473857709523649</v>
      </c>
      <c r="BW91" s="4">
        <f t="shared" si="355"/>
        <v>7.813580854362856</v>
      </c>
      <c r="BX91" s="4">
        <f t="shared" si="356"/>
        <v>6.5121398598763314</v>
      </c>
      <c r="BY91" s="4">
        <f t="shared" si="357"/>
        <v>5.8867773111880295</v>
      </c>
      <c r="BZ91" s="4">
        <f t="shared" si="358"/>
        <v>7.125640623089935</v>
      </c>
      <c r="CA91" s="4">
        <f t="shared" si="359"/>
        <v>10.248650978711416</v>
      </c>
      <c r="CB91" s="4">
        <f t="shared" si="360"/>
        <v>11.074600608100727</v>
      </c>
      <c r="CC91" s="4">
        <f t="shared" si="361"/>
        <v>14.434435441507553</v>
      </c>
      <c r="CD91" s="4">
        <f t="shared" si="362"/>
        <v>13.447117046245172</v>
      </c>
      <c r="CE91" s="4">
        <f t="shared" si="363"/>
        <v>15.729638602308405</v>
      </c>
      <c r="CF91" s="4">
        <f t="shared" si="364"/>
        <v>18.726784340493197</v>
      </c>
      <c r="CG91" s="4">
        <f t="shared" si="365"/>
        <v>17.419249793775183</v>
      </c>
      <c r="CH91" s="4">
        <f t="shared" si="366"/>
        <v>18.111959322538528</v>
      </c>
      <c r="CI91" s="4">
        <f t="shared" si="367"/>
        <v>10.788230212159799</v>
      </c>
      <c r="CJ91" s="4">
        <f t="shared" si="368"/>
        <v>4.2603893756136602</v>
      </c>
      <c r="CK91" s="4">
        <f t="shared" si="369"/>
        <v>-2.3748406200071237</v>
      </c>
      <c r="CL91" s="4">
        <f t="shared" si="370"/>
        <v>-5.1156717167118115</v>
      </c>
      <c r="CM91" s="4">
        <f t="shared" si="371"/>
        <v>-6.8570820514754054</v>
      </c>
      <c r="CN91" s="4">
        <f t="shared" si="372"/>
        <v>-5.7881667047676277</v>
      </c>
      <c r="CO91" s="4">
        <f t="shared" si="373"/>
        <v>-4.1931870956270494</v>
      </c>
      <c r="CP91" s="4">
        <f t="shared" si="374"/>
        <v>-3.4876886131325335</v>
      </c>
      <c r="CQ91" s="4">
        <f t="shared" si="375"/>
        <v>-2.3004221823249571</v>
      </c>
      <c r="CR91" s="4">
        <f t="shared" si="376"/>
        <v>-2.5925727317652858</v>
      </c>
      <c r="CS91" s="4">
        <f t="shared" si="377"/>
        <v>-1.4463679207664337</v>
      </c>
      <c r="CT91" s="4">
        <f t="shared" si="378"/>
        <v>-0.60460065670786545</v>
      </c>
      <c r="CU91" s="4">
        <f t="shared" si="379"/>
        <v>0.77196092134836913</v>
      </c>
      <c r="CV91" s="4">
        <f t="shared" si="380"/>
        <v>2.0439710167936997</v>
      </c>
      <c r="CW91" s="4">
        <f t="shared" si="381"/>
        <v>1.3039471320967388</v>
      </c>
      <c r="CX91" s="4">
        <f t="shared" si="382"/>
        <v>1.4939320661766731</v>
      </c>
      <c r="CY91" s="4">
        <f t="shared" si="383"/>
        <v>1.9967660439518919</v>
      </c>
      <c r="CZ91" s="4">
        <f t="shared" si="384"/>
        <v>1.7783222266072318</v>
      </c>
      <c r="DA91" s="4">
        <f t="shared" si="385"/>
        <v>2.4968515357746135</v>
      </c>
      <c r="DB91" s="4">
        <f t="shared" si="386"/>
        <v>2.2235900742874293</v>
      </c>
      <c r="DC91" s="4">
        <f t="shared" si="387"/>
        <v>1.9665094125108196</v>
      </c>
      <c r="DD91" s="4">
        <f t="shared" si="388"/>
        <v>4.1670278329376975</v>
      </c>
      <c r="DE91" s="4">
        <f t="shared" si="389"/>
        <v>5.9677253740312519</v>
      </c>
      <c r="DF91" s="4">
        <f t="shared" si="390"/>
        <v>6.7893874519173947</v>
      </c>
      <c r="DG91" s="4">
        <f t="shared" si="391"/>
        <v>7.2274113246268978</v>
      </c>
      <c r="DH91" s="4">
        <f t="shared" si="392"/>
        <v>5.8419315532083793</v>
      </c>
      <c r="DI91" s="4">
        <f t="shared" si="393"/>
        <v>3.766651326077608</v>
      </c>
      <c r="DJ91" s="4">
        <f t="shared" si="394"/>
        <v>3.2190956990017838</v>
      </c>
      <c r="DK91" s="4">
        <f t="shared" si="395"/>
        <v>3.6193856592074969</v>
      </c>
      <c r="DL91" s="4">
        <f t="shared" si="396"/>
        <v>3.8651166029020967</v>
      </c>
      <c r="DM91" s="4">
        <f t="shared" si="397"/>
        <v>5.3288533401598892</v>
      </c>
      <c r="DN91" s="4">
        <f t="shared" si="398"/>
        <v>5.3757848301339006</v>
      </c>
      <c r="DO91" s="4">
        <f t="shared" si="399"/>
        <v>3.5386301945864451</v>
      </c>
      <c r="DP91" s="4">
        <f t="shared" si="400"/>
        <v>0.83686119438000084</v>
      </c>
      <c r="DQ91" s="4">
        <f t="shared" si="401"/>
        <v>-1.8755021003386552</v>
      </c>
      <c r="DR91" s="4">
        <f t="shared" si="402"/>
        <v>-2.911274455147983</v>
      </c>
      <c r="DS91" s="4">
        <f t="shared" si="403"/>
        <v>-2.4209337626969973</v>
      </c>
      <c r="DT91" s="4">
        <f t="shared" si="404"/>
        <v>-1.0464183195917798</v>
      </c>
      <c r="DU91" s="4">
        <f t="shared" si="405"/>
        <v>0.29242269860036973</v>
      </c>
      <c r="DV91" s="4">
        <f t="shared" si="406"/>
        <v>1.322970970955617</v>
      </c>
      <c r="DW91" s="4">
        <f t="shared" si="407"/>
        <v>1.0056897710478907</v>
      </c>
      <c r="DX91" s="4">
        <f t="shared" si="408"/>
        <v>1.36256907632617</v>
      </c>
      <c r="DY91" s="4">
        <f t="shared" si="409"/>
        <v>1.8875103866609066</v>
      </c>
      <c r="DZ91" s="4">
        <f t="shared" si="410"/>
        <v>1.2073551424968132</v>
      </c>
      <c r="EA91" s="4">
        <f t="shared" si="411"/>
        <v>2.0289464530314882</v>
      </c>
      <c r="EB91" s="4">
        <f t="shared" si="412"/>
        <v>1.8672515131352707</v>
      </c>
      <c r="EC91" s="4">
        <f t="shared" si="413"/>
        <v>0.27907655495995609</v>
      </c>
      <c r="ED91" s="4">
        <f t="shared" si="414"/>
        <v>0.35176551192941385</v>
      </c>
      <c r="EE91" s="4">
        <f t="shared" si="415"/>
        <v>0.37550978608245078</v>
      </c>
      <c r="EF91" s="4">
        <f t="shared" si="416"/>
        <v>0.69882537038996606</v>
      </c>
      <c r="EG91" s="4">
        <f t="shared" si="417"/>
        <v>2.1687310207859412</v>
      </c>
      <c r="EH91" s="4">
        <f t="shared" si="418"/>
        <v>3.0719143630998591</v>
      </c>
      <c r="EI91" s="4">
        <f t="shared" si="419"/>
        <v>3.3385348024509653</v>
      </c>
      <c r="EJ91" s="4">
        <f t="shared" si="420"/>
        <v>3.7091619886567839</v>
      </c>
      <c r="EK91" s="4">
        <f t="shared" si="421"/>
        <v>4.768191528598309</v>
      </c>
      <c r="EL91" s="4">
        <f t="shared" si="422"/>
        <v>3.4629711163997934</v>
      </c>
      <c r="EM91" s="4">
        <f t="shared" si="423"/>
        <v>2.4799963720485652</v>
      </c>
      <c r="EN91" s="4">
        <f t="shared" si="424"/>
        <v>2.4542152394587013</v>
      </c>
      <c r="EO91" s="4">
        <f t="shared" si="425"/>
        <v>2.9143465795693047</v>
      </c>
      <c r="EP91" s="4">
        <f t="shared" si="426"/>
        <v>5.186924945887772</v>
      </c>
      <c r="EQ91" s="4">
        <f t="shared" si="427"/>
        <v>7.2550384538214718</v>
      </c>
      <c r="ER91" s="4">
        <f t="shared" si="428"/>
        <v>8.3310057530722847</v>
      </c>
      <c r="ES91" s="4">
        <f t="shared" si="429"/>
        <v>8.2516360775404927</v>
      </c>
      <c r="ET91" s="4">
        <f t="shared" si="430"/>
        <v>8.0736026087328874</v>
      </c>
      <c r="EU91" s="4">
        <f t="shared" si="431"/>
        <v>7.7975952855488417</v>
      </c>
      <c r="EV91" s="4">
        <f t="shared" si="432"/>
        <v>6.6009321560916767</v>
      </c>
      <c r="EW91" s="4">
        <f t="shared" si="433"/>
        <v>5.5616818926965683</v>
      </c>
      <c r="EX91" s="4">
        <f t="shared" si="434"/>
        <v>5.0412909038103804</v>
      </c>
      <c r="EY91" s="4">
        <f t="shared" si="435"/>
        <v>4.7719008068053848</v>
      </c>
      <c r="EZ91" s="4">
        <f t="shared" si="436"/>
        <v>6.3743201965618113</v>
      </c>
      <c r="FA91" s="4">
        <f t="shared" si="437"/>
        <v>7.5779170915469374</v>
      </c>
      <c r="FB91" s="4">
        <f t="shared" si="438"/>
        <v>7.7846939097204748</v>
      </c>
      <c r="FC91" s="4">
        <f t="shared" si="439"/>
        <v>9.7256034408802261</v>
      </c>
      <c r="FD91" s="4">
        <f t="shared" si="440"/>
        <v>8.7377687299006634</v>
      </c>
      <c r="FE91" s="4">
        <f t="shared" si="441"/>
        <v>7.4379716047439315</v>
      </c>
      <c r="FF91" s="4">
        <f t="shared" si="442"/>
        <v>6.5982178913273959</v>
      </c>
      <c r="FG91" s="12">
        <f t="shared" si="443"/>
        <v>3.5449787977087421</v>
      </c>
      <c r="FH91" s="12">
        <f t="shared" si="444"/>
        <v>2.2629338490415263</v>
      </c>
      <c r="FI91" s="12">
        <f t="shared" si="445"/>
        <v>1.6503046783509667</v>
      </c>
      <c r="FJ91" s="12">
        <f t="shared" si="446"/>
        <v>1.2851619132056458</v>
      </c>
      <c r="FK91" s="12">
        <f t="shared" si="447"/>
        <v>1.2112762176619052</v>
      </c>
      <c r="FL91" s="12">
        <f t="shared" si="448"/>
        <v>1.1559316908145156</v>
      </c>
      <c r="FM91" s="12">
        <f t="shared" si="449"/>
        <v>1.1034818883849384</v>
      </c>
      <c r="FN91" s="12">
        <f t="shared" si="450"/>
        <v>1.0771990022358402</v>
      </c>
      <c r="FO91" s="12">
        <f t="shared" si="451"/>
        <v>1.0485413371289942</v>
      </c>
      <c r="FP91" s="12">
        <f t="shared" si="452"/>
        <v>1.032663711625581</v>
      </c>
      <c r="FQ91" s="12">
        <f t="shared" si="453"/>
        <v>1.0187424822645008</v>
      </c>
      <c r="FR91" s="12">
        <f t="shared" si="454"/>
        <v>0.98813239510193718</v>
      </c>
      <c r="FS91" s="12">
        <f t="shared" si="455"/>
        <v>1.0620982838594362</v>
      </c>
      <c r="FT91" s="12">
        <f t="shared" si="456"/>
        <v>1.1339558131334027</v>
      </c>
      <c r="FU91" s="12">
        <f t="shared" si="457"/>
        <v>1.2076847661334433</v>
      </c>
      <c r="FV91" s="12">
        <f t="shared" si="458"/>
        <v>1.2919537844617635</v>
      </c>
      <c r="FW91" s="12">
        <f t="shared" si="459"/>
        <v>1.3013330413432111</v>
      </c>
      <c r="FX91" s="12">
        <f t="shared" si="460"/>
        <v>1.3197630172249175</v>
      </c>
      <c r="FY91" s="12">
        <f t="shared" si="461"/>
        <v>1.3457577273393584</v>
      </c>
      <c r="FZ91" s="12">
        <f t="shared" si="462"/>
        <v>1.3761785755711964</v>
      </c>
      <c r="GA91" s="12">
        <f t="shared" si="463"/>
        <v>1.4067422443772681</v>
      </c>
      <c r="GB91" s="12">
        <f t="shared" si="464"/>
        <v>1.4346174016936164</v>
      </c>
      <c r="GC91" s="12">
        <f t="shared" si="465"/>
        <v>1.4559791474678452</v>
      </c>
      <c r="GD91" s="12">
        <f t="shared" si="466"/>
        <v>1.4689438478735717</v>
      </c>
      <c r="GE91" s="12">
        <f t="shared" si="467"/>
        <v>1.4747203486685123</v>
      </c>
      <c r="GF91" s="12">
        <f t="shared" si="468"/>
        <v>1.4765764961769179</v>
      </c>
      <c r="GG91" s="12">
        <f t="shared" si="469"/>
        <v>1.4735926205726724</v>
      </c>
      <c r="GH91" s="12">
        <f t="shared" si="470"/>
        <v>1.4688395142725019</v>
      </c>
      <c r="GI91" s="12">
        <f t="shared" si="471"/>
        <v>1.464886705069901</v>
      </c>
      <c r="GJ91" s="12">
        <f t="shared" si="472"/>
        <v>1.4596699225720045</v>
      </c>
      <c r="GK91" s="12">
        <f t="shared" si="473"/>
        <v>1.4561763836825836</v>
      </c>
      <c r="GL91" s="12">
        <f t="shared" si="474"/>
        <v>1.4542158693688023</v>
      </c>
      <c r="GM91" s="12">
        <f t="shared" si="475"/>
        <v>1.4537305900258479</v>
      </c>
      <c r="GN91" s="12">
        <f t="shared" si="476"/>
        <v>1.453427148119335</v>
      </c>
      <c r="GO91" s="12">
        <f t="shared" si="477"/>
        <v>1.4568335694885137</v>
      </c>
      <c r="GP91" s="12">
        <f t="shared" si="478"/>
        <v>1.4589776345101724</v>
      </c>
      <c r="GQ91" s="12">
        <f t="shared" si="479"/>
        <v>1.4631581483481204</v>
      </c>
      <c r="GR91" s="12">
        <f t="shared" si="480"/>
        <v>1.4662156103065094</v>
      </c>
      <c r="GS91" s="12">
        <f t="shared" si="481"/>
        <v>1.4671531614185218</v>
      </c>
      <c r="GT91" s="12" t="e">
        <f t="shared" si="482"/>
        <v>#N/A</v>
      </c>
    </row>
    <row r="92" spans="2:202" x14ac:dyDescent="0.2">
      <c r="B92" t="str">
        <f t="shared" si="286"/>
        <v xml:space="preserve">  Financial activities</v>
      </c>
      <c r="G92" s="4">
        <f t="shared" si="287"/>
        <v>3.131015037470708</v>
      </c>
      <c r="H92" s="4">
        <f t="shared" si="288"/>
        <v>2.2650137540263016</v>
      </c>
      <c r="I92" s="4">
        <f t="shared" si="289"/>
        <v>2.0827164247222196</v>
      </c>
      <c r="J92" s="4">
        <f t="shared" si="290"/>
        <v>-0.27780502192619183</v>
      </c>
      <c r="K92" s="4">
        <f t="shared" si="291"/>
        <v>1.4795187986028413</v>
      </c>
      <c r="L92" s="4">
        <f t="shared" si="292"/>
        <v>-0.53593248165131335</v>
      </c>
      <c r="M92" s="4">
        <f t="shared" si="293"/>
        <v>-1.9267830309891432</v>
      </c>
      <c r="N92" s="4">
        <f t="shared" si="294"/>
        <v>-1.7145859319400159</v>
      </c>
      <c r="O92" s="4">
        <f t="shared" si="295"/>
        <v>-2.138956775576395</v>
      </c>
      <c r="P92" s="4">
        <f t="shared" si="296"/>
        <v>1.015506379180775</v>
      </c>
      <c r="Q92" s="4">
        <f t="shared" si="297"/>
        <v>2.6162544404310983</v>
      </c>
      <c r="R92" s="4">
        <f t="shared" si="298"/>
        <v>4.2215081032352053</v>
      </c>
      <c r="S92" s="4">
        <f t="shared" si="299"/>
        <v>5.0405367588205685</v>
      </c>
      <c r="T92" s="4">
        <f t="shared" si="300"/>
        <v>4.5157442424954342</v>
      </c>
      <c r="U92" s="4">
        <f t="shared" si="301"/>
        <v>4.5770093395443912</v>
      </c>
      <c r="V92" s="4">
        <f t="shared" si="302"/>
        <v>3.9838944982385494</v>
      </c>
      <c r="W92" s="4">
        <f t="shared" si="303"/>
        <v>3.4205639834952173</v>
      </c>
      <c r="X92" s="4">
        <f t="shared" si="304"/>
        <v>3.4680301896047538</v>
      </c>
      <c r="Y92" s="4">
        <f t="shared" si="305"/>
        <v>4.0444913830756324</v>
      </c>
      <c r="Z92" s="4">
        <f t="shared" si="306"/>
        <v>4.0468952723292428</v>
      </c>
      <c r="AA92" s="4">
        <f t="shared" si="307"/>
        <v>5.7091680224939489</v>
      </c>
      <c r="AB92" s="4">
        <f t="shared" si="308"/>
        <v>6.2419082479411525</v>
      </c>
      <c r="AC92" s="4">
        <f t="shared" si="309"/>
        <v>5.6489530048099423</v>
      </c>
      <c r="AD92" s="4">
        <f t="shared" si="310"/>
        <v>5.5369287925082222</v>
      </c>
      <c r="AE92" s="4">
        <f t="shared" si="311"/>
        <v>3.4134150737769264</v>
      </c>
      <c r="AF92" s="4">
        <f t="shared" si="312"/>
        <v>2.2817119332000146</v>
      </c>
      <c r="AG92" s="4">
        <f t="shared" si="313"/>
        <v>1.2902413423170778</v>
      </c>
      <c r="AH92" s="4">
        <f t="shared" si="314"/>
        <v>0.8062039546991473</v>
      </c>
      <c r="AI92" s="4">
        <f t="shared" si="315"/>
        <v>1.3518698012178643</v>
      </c>
      <c r="AJ92" s="4">
        <f t="shared" si="316"/>
        <v>1.3726411937916572</v>
      </c>
      <c r="AK92" s="4">
        <f t="shared" si="317"/>
        <v>1.7940057033750456</v>
      </c>
      <c r="AL92" s="4">
        <f t="shared" si="318"/>
        <v>2.2645329458341079</v>
      </c>
      <c r="AM92" s="4">
        <f t="shared" si="319"/>
        <v>1.4236248359050574</v>
      </c>
      <c r="AN92" s="4">
        <f t="shared" si="320"/>
        <v>1.6846623154193496</v>
      </c>
      <c r="AO92" s="4">
        <f t="shared" si="321"/>
        <v>3.5278293870550481</v>
      </c>
      <c r="AP92" s="4">
        <f t="shared" si="322"/>
        <v>4.2382617069418149</v>
      </c>
      <c r="AQ92" s="4">
        <f t="shared" si="323"/>
        <v>2.5971287182308789</v>
      </c>
      <c r="AR92" s="4">
        <f t="shared" si="324"/>
        <v>2.7941683842180653</v>
      </c>
      <c r="AS92" s="4">
        <f t="shared" si="325"/>
        <v>0.57652362994329298</v>
      </c>
      <c r="AT92" s="4">
        <f t="shared" si="326"/>
        <v>-1.1275640470863046</v>
      </c>
      <c r="AU92" s="4">
        <f t="shared" si="327"/>
        <v>2.3890629373757299E-2</v>
      </c>
      <c r="AV92" s="4">
        <f t="shared" si="328"/>
        <v>8.4598536982327666E-2</v>
      </c>
      <c r="AW92" s="4">
        <f t="shared" si="329"/>
        <v>-0.37311471197798429</v>
      </c>
      <c r="AX92" s="4">
        <f t="shared" si="330"/>
        <v>-0.12471600766318369</v>
      </c>
      <c r="AY92" s="4">
        <f t="shared" si="331"/>
        <v>1.0265561312262417</v>
      </c>
      <c r="AZ92" s="4">
        <f t="shared" si="332"/>
        <v>0.54255369002655929</v>
      </c>
      <c r="BA92" s="4">
        <f t="shared" si="333"/>
        <v>2.157452757404954</v>
      </c>
      <c r="BB92" s="4">
        <f t="shared" si="334"/>
        <v>4.2863194420193373</v>
      </c>
      <c r="BC92" s="4">
        <f t="shared" si="335"/>
        <v>3.4143894068837444</v>
      </c>
      <c r="BD92" s="4">
        <f t="shared" si="336"/>
        <v>3.647198768910731</v>
      </c>
      <c r="BE92" s="4">
        <f t="shared" si="337"/>
        <v>3.0767494335378176</v>
      </c>
      <c r="BF92" s="4">
        <f t="shared" si="338"/>
        <v>2.8184772752777532</v>
      </c>
      <c r="BG92" s="4">
        <f t="shared" si="339"/>
        <v>5.8380973502194733</v>
      </c>
      <c r="BH92" s="4">
        <f t="shared" si="340"/>
        <v>3.331730611896333</v>
      </c>
      <c r="BI92" s="4">
        <f t="shared" si="341"/>
        <v>1.572741757689311</v>
      </c>
      <c r="BJ92" s="4">
        <f t="shared" si="342"/>
        <v>-2.1586952251189895</v>
      </c>
      <c r="BK92" s="4">
        <f t="shared" si="343"/>
        <v>-5.762375220796212</v>
      </c>
      <c r="BL92" s="4">
        <f t="shared" si="344"/>
        <v>-4.4526369498457452</v>
      </c>
      <c r="BM92" s="4">
        <f t="shared" si="345"/>
        <v>-1.8340722202697224</v>
      </c>
      <c r="BN92" s="4">
        <f t="shared" si="346"/>
        <v>1.1552884069282898</v>
      </c>
      <c r="BO92" s="4">
        <f t="shared" si="347"/>
        <v>2.8343373180658604</v>
      </c>
      <c r="BP92" s="4">
        <f t="shared" si="348"/>
        <v>3.8337526062479865</v>
      </c>
      <c r="BQ92" s="4">
        <f t="shared" si="349"/>
        <v>2.8254277032312425</v>
      </c>
      <c r="BR92" s="4">
        <f t="shared" si="350"/>
        <v>1.9619897456270907</v>
      </c>
      <c r="BS92" s="4">
        <f t="shared" si="351"/>
        <v>1.2865218121141719</v>
      </c>
      <c r="BT92" s="4">
        <f t="shared" si="352"/>
        <v>2.1488585446077568</v>
      </c>
      <c r="BU92" s="4">
        <f t="shared" si="353"/>
        <v>2.8493270524901027</v>
      </c>
      <c r="BV92" s="4">
        <f t="shared" si="354"/>
        <v>5.4083637780741878</v>
      </c>
      <c r="BW92" s="4">
        <f t="shared" si="355"/>
        <v>4.4296188595482455</v>
      </c>
      <c r="BX92" s="4">
        <f t="shared" si="356"/>
        <v>7.6096583157942987</v>
      </c>
      <c r="BY92" s="4">
        <f t="shared" si="357"/>
        <v>8.2558758494063245</v>
      </c>
      <c r="BZ92" s="4">
        <f t="shared" si="358"/>
        <v>9.1113998554263276</v>
      </c>
      <c r="CA92" s="4">
        <f t="shared" si="359"/>
        <v>10.496509162010724</v>
      </c>
      <c r="CB92" s="4">
        <f t="shared" si="360"/>
        <v>6.3955616989904707</v>
      </c>
      <c r="CC92" s="4">
        <f t="shared" si="361"/>
        <v>5.2395061813788724</v>
      </c>
      <c r="CD92" s="4">
        <f t="shared" si="362"/>
        <v>1.5116287798956574</v>
      </c>
      <c r="CE92" s="4">
        <f t="shared" si="363"/>
        <v>3.2542750736598292</v>
      </c>
      <c r="CF92" s="4">
        <f t="shared" si="364"/>
        <v>2.0760981826106528</v>
      </c>
      <c r="CG92" s="4">
        <f t="shared" si="365"/>
        <v>0.67100724016415647</v>
      </c>
      <c r="CH92" s="4">
        <f t="shared" si="366"/>
        <v>1.5618476780064228</v>
      </c>
      <c r="CI92" s="4">
        <f t="shared" si="367"/>
        <v>0.92985735398061209</v>
      </c>
      <c r="CJ92" s="4">
        <f t="shared" si="368"/>
        <v>1.573302239618446</v>
      </c>
      <c r="CK92" s="4">
        <f t="shared" si="369"/>
        <v>3.8801311178972231</v>
      </c>
      <c r="CL92" s="4">
        <f t="shared" si="370"/>
        <v>2.8251109027499499</v>
      </c>
      <c r="CM92" s="4">
        <f t="shared" si="371"/>
        <v>-0.35725469565477397</v>
      </c>
      <c r="CN92" s="4">
        <f t="shared" si="372"/>
        <v>5.3874391051866866E-3</v>
      </c>
      <c r="CO92" s="4">
        <f t="shared" si="373"/>
        <v>-1.8155915617059426</v>
      </c>
      <c r="CP92" s="4">
        <f t="shared" si="374"/>
        <v>-0.41630213018969409</v>
      </c>
      <c r="CQ92" s="4">
        <f t="shared" si="375"/>
        <v>2.5621738361858215</v>
      </c>
      <c r="CR92" s="4">
        <f t="shared" si="376"/>
        <v>2.8890325203057232</v>
      </c>
      <c r="CS92" s="4">
        <f t="shared" si="377"/>
        <v>3.6162606786367402</v>
      </c>
      <c r="CT92" s="4">
        <f t="shared" si="378"/>
        <v>2.2601350020979405</v>
      </c>
      <c r="CU92" s="4">
        <f t="shared" si="379"/>
        <v>0.67548010145974668</v>
      </c>
      <c r="CV92" s="4">
        <f t="shared" si="380"/>
        <v>-0.84842404240229596</v>
      </c>
      <c r="CW92" s="4">
        <f t="shared" si="381"/>
        <v>-1.7530785051755537</v>
      </c>
      <c r="CX92" s="4">
        <f t="shared" si="382"/>
        <v>-1.382636351169797</v>
      </c>
      <c r="CY92" s="4">
        <f t="shared" si="383"/>
        <v>-1.4740567719498165</v>
      </c>
      <c r="CZ92" s="4">
        <f t="shared" si="384"/>
        <v>-0.20320295563144297</v>
      </c>
      <c r="DA92" s="4">
        <f t="shared" si="385"/>
        <v>1.8503160035337141</v>
      </c>
      <c r="DB92" s="4">
        <f t="shared" si="386"/>
        <v>2.6394993384463161</v>
      </c>
      <c r="DC92" s="4">
        <f t="shared" si="387"/>
        <v>3.3775504739563811</v>
      </c>
      <c r="DD92" s="4">
        <f t="shared" si="388"/>
        <v>2.761609257030373</v>
      </c>
      <c r="DE92" s="4">
        <f t="shared" si="389"/>
        <v>0.65543488585095844</v>
      </c>
      <c r="DF92" s="4">
        <f t="shared" si="390"/>
        <v>-0.29127043311704126</v>
      </c>
      <c r="DG92" s="4">
        <f t="shared" si="391"/>
        <v>-0.47570358888423536</v>
      </c>
      <c r="DH92" s="4">
        <f t="shared" si="392"/>
        <v>-0.42742015037401382</v>
      </c>
      <c r="DI92" s="4">
        <f t="shared" si="393"/>
        <v>-0.71909405920806968</v>
      </c>
      <c r="DJ92" s="4">
        <f t="shared" si="394"/>
        <v>-0.44127510071614306</v>
      </c>
      <c r="DK92" s="4">
        <f t="shared" si="395"/>
        <v>-0.50796935232920726</v>
      </c>
      <c r="DL92" s="4">
        <f t="shared" si="396"/>
        <v>-1.3417196889601746</v>
      </c>
      <c r="DM92" s="4">
        <f t="shared" si="397"/>
        <v>-1.9138023720829955</v>
      </c>
      <c r="DN92" s="4">
        <f t="shared" si="398"/>
        <v>-4.0889525719016495</v>
      </c>
      <c r="DO92" s="4">
        <f t="shared" si="399"/>
        <v>-6.5909406797336922</v>
      </c>
      <c r="DP92" s="4">
        <f t="shared" si="400"/>
        <v>-7.9297175589643443</v>
      </c>
      <c r="DQ92" s="4">
        <f t="shared" si="401"/>
        <v>-8.8670793558212839</v>
      </c>
      <c r="DR92" s="4">
        <f t="shared" si="402"/>
        <v>-8.7399583286287168</v>
      </c>
      <c r="DS92" s="4">
        <f t="shared" si="403"/>
        <v>-7.788095473978518</v>
      </c>
      <c r="DT92" s="4">
        <f t="shared" si="404"/>
        <v>-6.2402150496383646</v>
      </c>
      <c r="DU92" s="4">
        <f t="shared" si="405"/>
        <v>-3.9299508046686471</v>
      </c>
      <c r="DV92" s="4">
        <f t="shared" si="406"/>
        <v>-1.7807631947452052</v>
      </c>
      <c r="DW92" s="4">
        <f t="shared" si="407"/>
        <v>-1.108074848052909</v>
      </c>
      <c r="DX92" s="4">
        <f t="shared" si="408"/>
        <v>-1.3336303080534462</v>
      </c>
      <c r="DY92" s="4">
        <f t="shared" si="409"/>
        <v>-2.3245340046174068</v>
      </c>
      <c r="DZ92" s="4">
        <f t="shared" si="410"/>
        <v>-2.9524013647103331</v>
      </c>
      <c r="EA92" s="4">
        <f t="shared" si="411"/>
        <v>-2.5803218000535422</v>
      </c>
      <c r="EB92" s="4">
        <f t="shared" si="412"/>
        <v>-1.601640232945456</v>
      </c>
      <c r="EC92" s="4">
        <f t="shared" si="413"/>
        <v>-0.26438416860411484</v>
      </c>
      <c r="ED92" s="4">
        <f t="shared" si="414"/>
        <v>0.83702053555945177</v>
      </c>
      <c r="EE92" s="4">
        <f t="shared" si="415"/>
        <v>2.7955913271824118</v>
      </c>
      <c r="EF92" s="4">
        <f t="shared" si="416"/>
        <v>3.4986191177034165</v>
      </c>
      <c r="EG92" s="4">
        <f t="shared" si="417"/>
        <v>3.4930094905897713</v>
      </c>
      <c r="EH92" s="4">
        <f t="shared" si="418"/>
        <v>2.8587572948602702</v>
      </c>
      <c r="EI92" s="4">
        <f t="shared" si="419"/>
        <v>1.2445197737524172</v>
      </c>
      <c r="EJ92" s="4">
        <f t="shared" si="420"/>
        <v>0.44673845249469935</v>
      </c>
      <c r="EK92" s="4">
        <f t="shared" si="421"/>
        <v>0.66416066841927801</v>
      </c>
      <c r="EL92" s="4">
        <f t="shared" si="422"/>
        <v>1.1901467695326629</v>
      </c>
      <c r="EM92" s="4">
        <f t="shared" si="423"/>
        <v>1.481823370379165</v>
      </c>
      <c r="EN92" s="4">
        <f t="shared" si="424"/>
        <v>1.5362159676789</v>
      </c>
      <c r="EO92" s="4">
        <f t="shared" si="425"/>
        <v>1.2828982804133027</v>
      </c>
      <c r="EP92" s="4">
        <f t="shared" si="426"/>
        <v>1.0601871806966701</v>
      </c>
      <c r="EQ92" s="4">
        <f t="shared" si="427"/>
        <v>1.5498665686741742</v>
      </c>
      <c r="ER92" s="4">
        <f t="shared" si="428"/>
        <v>1.3163602562224153</v>
      </c>
      <c r="ES92" s="4">
        <f t="shared" si="429"/>
        <v>1.7001378618348051</v>
      </c>
      <c r="ET92" s="4">
        <f t="shared" si="430"/>
        <v>1.1999112014451585</v>
      </c>
      <c r="EU92" s="4">
        <f t="shared" si="431"/>
        <v>0.51449698533883037</v>
      </c>
      <c r="EV92" s="4">
        <f t="shared" si="432"/>
        <v>1.21520836465836</v>
      </c>
      <c r="EW92" s="4">
        <f t="shared" si="433"/>
        <v>1.0976988242640484</v>
      </c>
      <c r="EX92" s="4">
        <f t="shared" si="434"/>
        <v>2.1228862264465631</v>
      </c>
      <c r="EY92" s="4">
        <f t="shared" si="435"/>
        <v>3.2541792240727396</v>
      </c>
      <c r="EZ92" s="4">
        <f t="shared" si="436"/>
        <v>3.3481562825511402</v>
      </c>
      <c r="FA92" s="4">
        <f t="shared" si="437"/>
        <v>2.6229328077593594</v>
      </c>
      <c r="FB92" s="4">
        <f t="shared" si="438"/>
        <v>1.6515211697023746</v>
      </c>
      <c r="FC92" s="4">
        <f t="shared" si="439"/>
        <v>1.2824608981478081</v>
      </c>
      <c r="FD92" s="4">
        <f t="shared" si="440"/>
        <v>1.1518785827236311</v>
      </c>
      <c r="FE92" s="4">
        <f t="shared" si="441"/>
        <v>1.8824780832191079</v>
      </c>
      <c r="FF92" s="4">
        <f t="shared" si="442"/>
        <v>2.4439362518149155</v>
      </c>
      <c r="FG92" s="12">
        <f t="shared" si="443"/>
        <v>2.0629185613888712</v>
      </c>
      <c r="FH92" s="12">
        <f t="shared" si="444"/>
        <v>2.0208223630336919</v>
      </c>
      <c r="FI92" s="12">
        <f t="shared" si="445"/>
        <v>2.0214927045528297</v>
      </c>
      <c r="FJ92" s="12">
        <f t="shared" si="446"/>
        <v>1.9508201117278023</v>
      </c>
      <c r="FK92" s="12">
        <f t="shared" si="447"/>
        <v>1.6661027942106443</v>
      </c>
      <c r="FL92" s="12">
        <f t="shared" si="448"/>
        <v>1.1446603122446719</v>
      </c>
      <c r="FM92" s="12">
        <f t="shared" si="449"/>
        <v>0.53635438833492532</v>
      </c>
      <c r="FN92" s="12">
        <f t="shared" si="450"/>
        <v>0.10643584899967529</v>
      </c>
      <c r="FO92" s="12">
        <f t="shared" si="451"/>
        <v>-5.0115594893307414E-2</v>
      </c>
      <c r="FP92" s="12">
        <f t="shared" si="452"/>
        <v>-0.11056384913236128</v>
      </c>
      <c r="FQ92" s="12">
        <f t="shared" si="453"/>
        <v>-0.14323403801536072</v>
      </c>
      <c r="FR92" s="12">
        <f t="shared" si="454"/>
        <v>-0.15744721345369861</v>
      </c>
      <c r="FS92" s="12">
        <f t="shared" si="455"/>
        <v>-0.14625758435052871</v>
      </c>
      <c r="FT92" s="12">
        <f t="shared" si="456"/>
        <v>-0.15261081997117731</v>
      </c>
      <c r="FU92" s="12">
        <f t="shared" si="457"/>
        <v>-0.1790478624696501</v>
      </c>
      <c r="FV92" s="12">
        <f t="shared" si="458"/>
        <v>-0.19137524364186698</v>
      </c>
      <c r="FW92" s="12">
        <f t="shared" si="459"/>
        <v>-0.15724700258272772</v>
      </c>
      <c r="FX92" s="12">
        <f t="shared" si="460"/>
        <v>-8.730942506737227E-2</v>
      </c>
      <c r="FY92" s="12">
        <f t="shared" si="461"/>
        <v>5.9693690520834508E-3</v>
      </c>
      <c r="FZ92" s="12">
        <f t="shared" si="462"/>
        <v>0.13436798193449118</v>
      </c>
      <c r="GA92" s="12">
        <f t="shared" si="463"/>
        <v>0.28498400233660792</v>
      </c>
      <c r="GB92" s="12">
        <f t="shared" si="464"/>
        <v>0.44629096531141332</v>
      </c>
      <c r="GC92" s="12">
        <f t="shared" si="465"/>
        <v>0.59623681986060717</v>
      </c>
      <c r="GD92" s="12">
        <f t="shared" si="466"/>
        <v>0.72309113355675247</v>
      </c>
      <c r="GE92" s="12">
        <f t="shared" si="467"/>
        <v>0.82831461746757373</v>
      </c>
      <c r="GF92" s="12">
        <f t="shared" si="468"/>
        <v>0.90748928222628145</v>
      </c>
      <c r="GG92" s="12">
        <f t="shared" si="469"/>
        <v>0.95788011394779549</v>
      </c>
      <c r="GH92" s="12">
        <f t="shared" si="470"/>
        <v>0.98241557295803972</v>
      </c>
      <c r="GI92" s="12">
        <f t="shared" si="471"/>
        <v>0.99028497033177842</v>
      </c>
      <c r="GJ92" s="12">
        <f t="shared" si="472"/>
        <v>0.98332399254792424</v>
      </c>
      <c r="GK92" s="12">
        <f t="shared" si="473"/>
        <v>0.96659830128622559</v>
      </c>
      <c r="GL92" s="12">
        <f t="shared" si="474"/>
        <v>0.94757969999454961</v>
      </c>
      <c r="GM92" s="12">
        <f t="shared" si="475"/>
        <v>0.92960948459048787</v>
      </c>
      <c r="GN92" s="12">
        <f t="shared" si="476"/>
        <v>0.91734062148463025</v>
      </c>
      <c r="GO92" s="12">
        <f t="shared" si="477"/>
        <v>0.91049527046160872</v>
      </c>
      <c r="GP92" s="12">
        <f t="shared" si="478"/>
        <v>0.90865501171779606</v>
      </c>
      <c r="GQ92" s="12">
        <f t="shared" si="479"/>
        <v>0.91293063430073484</v>
      </c>
      <c r="GR92" s="12">
        <f t="shared" si="480"/>
        <v>0.92221695911252066</v>
      </c>
      <c r="GS92" s="12">
        <f t="shared" si="481"/>
        <v>0.93331676615002745</v>
      </c>
      <c r="GT92" s="12" t="e">
        <f t="shared" si="482"/>
        <v>#N/A</v>
      </c>
    </row>
    <row r="93" spans="2:202" x14ac:dyDescent="0.2">
      <c r="B93" t="str">
        <f t="shared" si="286"/>
        <v xml:space="preserve">  Professional and business services</v>
      </c>
      <c r="G93" s="4">
        <f t="shared" si="287"/>
        <v>4.4935390189263069</v>
      </c>
      <c r="H93" s="4">
        <f t="shared" si="288"/>
        <v>3.009700733035503</v>
      </c>
      <c r="I93" s="4">
        <f t="shared" si="289"/>
        <v>1.33596884020597</v>
      </c>
      <c r="J93" s="4">
        <f t="shared" si="290"/>
        <v>1.550350863633998</v>
      </c>
      <c r="K93" s="4">
        <f t="shared" si="291"/>
        <v>-11.283786171746058</v>
      </c>
      <c r="L93" s="4">
        <f t="shared" si="292"/>
        <v>-12.494395979658456</v>
      </c>
      <c r="M93" s="4">
        <f t="shared" si="293"/>
        <v>-11.25288093714979</v>
      </c>
      <c r="N93" s="4">
        <f t="shared" si="294"/>
        <v>-11.267596468882701</v>
      </c>
      <c r="O93" s="4">
        <f t="shared" si="295"/>
        <v>2.0425985857998485</v>
      </c>
      <c r="P93" s="4">
        <f t="shared" si="296"/>
        <v>5.6679149546413843</v>
      </c>
      <c r="Q93" s="4">
        <f t="shared" si="297"/>
        <v>7.8106107904310607</v>
      </c>
      <c r="R93" s="4">
        <f t="shared" si="298"/>
        <v>10.905223024261289</v>
      </c>
      <c r="S93" s="4">
        <f t="shared" si="299"/>
        <v>13.32763358766158</v>
      </c>
      <c r="T93" s="4">
        <f t="shared" si="300"/>
        <v>14.704357996841644</v>
      </c>
      <c r="U93" s="4">
        <f t="shared" si="301"/>
        <v>15.361262391617281</v>
      </c>
      <c r="V93" s="4">
        <f t="shared" si="302"/>
        <v>12.492408651175424</v>
      </c>
      <c r="W93" s="4">
        <f t="shared" si="303"/>
        <v>10.138854645965489</v>
      </c>
      <c r="X93" s="4">
        <f t="shared" si="304"/>
        <v>9.4964450602094352</v>
      </c>
      <c r="Y93" s="4">
        <f t="shared" si="305"/>
        <v>9.7514339062998232</v>
      </c>
      <c r="Z93" s="4">
        <f t="shared" si="306"/>
        <v>10.324985286819643</v>
      </c>
      <c r="AA93" s="4">
        <f t="shared" si="307"/>
        <v>7.4279472421133086</v>
      </c>
      <c r="AB93" s="4">
        <f t="shared" si="308"/>
        <v>6.6948767330814452</v>
      </c>
      <c r="AC93" s="4">
        <f t="shared" si="309"/>
        <v>6.3446949041975786</v>
      </c>
      <c r="AD93" s="4">
        <f t="shared" si="310"/>
        <v>8.249798923789232</v>
      </c>
      <c r="AE93" s="4">
        <f t="shared" si="311"/>
        <v>14.795386990860626</v>
      </c>
      <c r="AF93" s="4">
        <f t="shared" si="312"/>
        <v>16.848717611280506</v>
      </c>
      <c r="AG93" s="4">
        <f t="shared" si="313"/>
        <v>17.729329602208765</v>
      </c>
      <c r="AH93" s="4">
        <f t="shared" si="314"/>
        <v>17.817324109772812</v>
      </c>
      <c r="AI93" s="4">
        <f t="shared" si="315"/>
        <v>7.8381519689075363</v>
      </c>
      <c r="AJ93" s="4">
        <f t="shared" si="316"/>
        <v>7.5419903615893347</v>
      </c>
      <c r="AK93" s="4">
        <f t="shared" si="317"/>
        <v>6.3548845289954858</v>
      </c>
      <c r="AL93" s="4">
        <f t="shared" si="318"/>
        <v>5.2155331258223914</v>
      </c>
      <c r="AM93" s="4">
        <f t="shared" si="319"/>
        <v>11.2605133409456</v>
      </c>
      <c r="AN93" s="4">
        <f t="shared" si="320"/>
        <v>10.339230154421774</v>
      </c>
      <c r="AO93" s="4">
        <f t="shared" si="321"/>
        <v>11.054349153455934</v>
      </c>
      <c r="AP93" s="4">
        <f t="shared" si="322"/>
        <v>10.334851445702785</v>
      </c>
      <c r="AQ93" s="4">
        <f t="shared" si="323"/>
        <v>13.398977852564675</v>
      </c>
      <c r="AR93" s="4">
        <f t="shared" si="324"/>
        <v>12.681787621105812</v>
      </c>
      <c r="AS93" s="4">
        <f t="shared" si="325"/>
        <v>11.595382013287182</v>
      </c>
      <c r="AT93" s="4">
        <f t="shared" si="326"/>
        <v>9.2185388694326917</v>
      </c>
      <c r="AU93" s="4">
        <f t="shared" si="327"/>
        <v>2.1555619195208875</v>
      </c>
      <c r="AV93" s="4">
        <f t="shared" si="328"/>
        <v>-0.63095245816708889</v>
      </c>
      <c r="AW93" s="4">
        <f t="shared" si="329"/>
        <v>-1.506456627516739</v>
      </c>
      <c r="AX93" s="4">
        <f t="shared" si="330"/>
        <v>-0.64644557746985631</v>
      </c>
      <c r="AY93" s="4">
        <f t="shared" si="331"/>
        <v>2.9096766962687814</v>
      </c>
      <c r="AZ93" s="4">
        <f t="shared" si="332"/>
        <v>2.2652136351380525</v>
      </c>
      <c r="BA93" s="4">
        <f t="shared" si="333"/>
        <v>0.30905340741940179</v>
      </c>
      <c r="BB93" s="4">
        <f t="shared" si="334"/>
        <v>-0.22743726828068356</v>
      </c>
      <c r="BC93" s="4">
        <f t="shared" si="335"/>
        <v>0.92670074294336491</v>
      </c>
      <c r="BD93" s="4">
        <f t="shared" si="336"/>
        <v>3.5253536886434844</v>
      </c>
      <c r="BE93" s="4">
        <f t="shared" si="337"/>
        <v>5.9533277723154532</v>
      </c>
      <c r="BF93" s="4">
        <f t="shared" si="338"/>
        <v>6.8367937063801065</v>
      </c>
      <c r="BG93" s="4">
        <f t="shared" si="339"/>
        <v>5.2613340521099339</v>
      </c>
      <c r="BH93" s="4">
        <f t="shared" si="340"/>
        <v>6.4814365240992711</v>
      </c>
      <c r="BI93" s="4">
        <f t="shared" si="341"/>
        <v>7.7431935301085053</v>
      </c>
      <c r="BJ93" s="4">
        <f t="shared" si="342"/>
        <v>8.5014645639851505</v>
      </c>
      <c r="BK93" s="4">
        <f t="shared" si="343"/>
        <v>6.9810687745097466</v>
      </c>
      <c r="BL93" s="4">
        <f t="shared" si="344"/>
        <v>3.8660452887370189</v>
      </c>
      <c r="BM93" s="4">
        <f t="shared" si="345"/>
        <v>2.7309645073027244</v>
      </c>
      <c r="BN93" s="4">
        <f t="shared" si="346"/>
        <v>2.3164873759858651</v>
      </c>
      <c r="BO93" s="4">
        <f t="shared" si="347"/>
        <v>3.6460555680750684</v>
      </c>
      <c r="BP93" s="4">
        <f t="shared" si="348"/>
        <v>6.2467821293783921</v>
      </c>
      <c r="BQ93" s="4">
        <f t="shared" si="349"/>
        <v>7.1691711125258184</v>
      </c>
      <c r="BR93" s="4">
        <f t="shared" si="350"/>
        <v>8.0287766184701237</v>
      </c>
      <c r="BS93" s="4">
        <f t="shared" si="351"/>
        <v>9.5391796076786495</v>
      </c>
      <c r="BT93" s="4">
        <f t="shared" si="352"/>
        <v>10.333733082846329</v>
      </c>
      <c r="BU93" s="4">
        <f t="shared" si="353"/>
        <v>8.7809774192349579</v>
      </c>
      <c r="BV93" s="4">
        <f t="shared" si="354"/>
        <v>8.21029030813758</v>
      </c>
      <c r="BW93" s="4">
        <f t="shared" si="355"/>
        <v>7.877686888000679</v>
      </c>
      <c r="BX93" s="4">
        <f t="shared" si="356"/>
        <v>5.1051054167076337</v>
      </c>
      <c r="BY93" s="4">
        <f t="shared" si="357"/>
        <v>5.4441580613652674</v>
      </c>
      <c r="BZ93" s="4">
        <f t="shared" si="358"/>
        <v>4.2214503475880738</v>
      </c>
      <c r="CA93" s="4">
        <f t="shared" si="359"/>
        <v>3.2571189152909241</v>
      </c>
      <c r="CB93" s="4">
        <f t="shared" si="360"/>
        <v>5.6462644951109864</v>
      </c>
      <c r="CC93" s="4">
        <f t="shared" si="361"/>
        <v>6.5480084533311445</v>
      </c>
      <c r="CD93" s="4">
        <f t="shared" si="362"/>
        <v>8.1209198749189184</v>
      </c>
      <c r="CE93" s="4">
        <f t="shared" si="363"/>
        <v>8.5456005876041843</v>
      </c>
      <c r="CF93" s="4">
        <f t="shared" si="364"/>
        <v>6.8529935174239887</v>
      </c>
      <c r="CG93" s="4">
        <f t="shared" si="365"/>
        <v>6.6908148371942477</v>
      </c>
      <c r="CH93" s="4">
        <f t="shared" si="366"/>
        <v>4.7514565021580912</v>
      </c>
      <c r="CI93" s="4">
        <f t="shared" si="367"/>
        <v>-0.19637648555572706</v>
      </c>
      <c r="CJ93" s="4">
        <f t="shared" si="368"/>
        <v>-3.0251501852436746</v>
      </c>
      <c r="CK93" s="4">
        <f t="shared" si="369"/>
        <v>-8.978331557991126</v>
      </c>
      <c r="CL93" s="4">
        <f t="shared" si="370"/>
        <v>-11.754537562070022</v>
      </c>
      <c r="CM93" s="4">
        <f t="shared" si="371"/>
        <v>-9.8709077222625456</v>
      </c>
      <c r="CN93" s="4">
        <f t="shared" si="372"/>
        <v>-8.2653349394272375</v>
      </c>
      <c r="CO93" s="4">
        <f t="shared" si="373"/>
        <v>-3.9120513514087518</v>
      </c>
      <c r="CP93" s="4">
        <f t="shared" si="374"/>
        <v>-1.3988205761073624</v>
      </c>
      <c r="CQ93" s="4">
        <f t="shared" si="375"/>
        <v>-1.1606206195080349</v>
      </c>
      <c r="CR93" s="4">
        <f t="shared" si="376"/>
        <v>-1.6356331214914088</v>
      </c>
      <c r="CS93" s="4">
        <f t="shared" si="377"/>
        <v>-1.7746812884630203</v>
      </c>
      <c r="CT93" s="4">
        <f t="shared" si="378"/>
        <v>-0.90192379466768058</v>
      </c>
      <c r="CU93" s="4">
        <f t="shared" si="379"/>
        <v>0.91801670618345543</v>
      </c>
      <c r="CV93" s="4">
        <f t="shared" si="380"/>
        <v>2.8742958873715585</v>
      </c>
      <c r="CW93" s="4">
        <f t="shared" si="381"/>
        <v>4.0018291295348174</v>
      </c>
      <c r="CX93" s="4">
        <f t="shared" si="382"/>
        <v>4.9532048268333684</v>
      </c>
      <c r="CY93" s="4">
        <f t="shared" si="383"/>
        <v>5.010892683466639</v>
      </c>
      <c r="CZ93" s="4">
        <f t="shared" si="384"/>
        <v>5.0968694911383672</v>
      </c>
      <c r="DA93" s="4">
        <f t="shared" si="385"/>
        <v>5.8382055580069814</v>
      </c>
      <c r="DB93" s="4">
        <f t="shared" si="386"/>
        <v>5.7000427367804418</v>
      </c>
      <c r="DC93" s="4">
        <f t="shared" si="387"/>
        <v>5.4986468518350318</v>
      </c>
      <c r="DD93" s="4">
        <f t="shared" si="388"/>
        <v>6.2746091909049451</v>
      </c>
      <c r="DE93" s="4">
        <f t="shared" si="389"/>
        <v>5.9876166703849654</v>
      </c>
      <c r="DF93" s="4">
        <f t="shared" si="390"/>
        <v>6.0060150115518685</v>
      </c>
      <c r="DG93" s="4">
        <f t="shared" si="391"/>
        <v>6.4390240076921623</v>
      </c>
      <c r="DH93" s="4">
        <f t="shared" si="392"/>
        <v>5.1882329200620303</v>
      </c>
      <c r="DI93" s="4">
        <f t="shared" si="393"/>
        <v>4.3918447191843013</v>
      </c>
      <c r="DJ93" s="4">
        <f t="shared" si="394"/>
        <v>3.974519684856137</v>
      </c>
      <c r="DK93" s="4">
        <f t="shared" si="395"/>
        <v>3.714613840996539</v>
      </c>
      <c r="DL93" s="4">
        <f t="shared" si="396"/>
        <v>3.2750723610759591</v>
      </c>
      <c r="DM93" s="4">
        <f t="shared" si="397"/>
        <v>1.8571584059798196</v>
      </c>
      <c r="DN93" s="4">
        <f t="shared" si="398"/>
        <v>-1.5595094260130615</v>
      </c>
      <c r="DO93" s="4">
        <f t="shared" si="399"/>
        <v>-5.5510429130006589</v>
      </c>
      <c r="DP93" s="4">
        <f t="shared" si="400"/>
        <v>-10.183783909398381</v>
      </c>
      <c r="DQ93" s="4">
        <f t="shared" si="401"/>
        <v>-10.951428150539311</v>
      </c>
      <c r="DR93" s="4">
        <f t="shared" si="402"/>
        <v>-8.9515583782350028</v>
      </c>
      <c r="DS93" s="4">
        <f t="shared" si="403"/>
        <v>-5.8145914210853356</v>
      </c>
      <c r="DT93" s="4">
        <f t="shared" si="404"/>
        <v>-0.34004458523806402</v>
      </c>
      <c r="DU93" s="4">
        <f t="shared" si="405"/>
        <v>2.129653686533084</v>
      </c>
      <c r="DV93" s="4">
        <f t="shared" si="406"/>
        <v>3.3663465971859097</v>
      </c>
      <c r="DW93" s="4">
        <f t="shared" si="407"/>
        <v>4.1803840125359093</v>
      </c>
      <c r="DX93" s="4">
        <f t="shared" si="408"/>
        <v>4.2338098161179838</v>
      </c>
      <c r="DY93" s="4">
        <f t="shared" si="409"/>
        <v>4.8189979243287384</v>
      </c>
      <c r="DZ93" s="4">
        <f t="shared" si="410"/>
        <v>4.7342527478662078</v>
      </c>
      <c r="EA93" s="4">
        <f t="shared" si="411"/>
        <v>4.5119674055251524</v>
      </c>
      <c r="EB93" s="4">
        <f t="shared" si="412"/>
        <v>5.2349812929184836</v>
      </c>
      <c r="EC93" s="4">
        <f t="shared" si="413"/>
        <v>4.2393917307227191</v>
      </c>
      <c r="ED93" s="4">
        <f t="shared" si="414"/>
        <v>4.7599416750073287</v>
      </c>
      <c r="EE93" s="4">
        <f t="shared" si="415"/>
        <v>4.981197847842922</v>
      </c>
      <c r="EF93" s="4">
        <f t="shared" si="416"/>
        <v>3.7234930653297749</v>
      </c>
      <c r="EG93" s="4">
        <f t="shared" si="417"/>
        <v>3.8318009447134482</v>
      </c>
      <c r="EH93" s="4">
        <f t="shared" si="418"/>
        <v>3.4537450567059258</v>
      </c>
      <c r="EI93" s="4">
        <f t="shared" si="419"/>
        <v>3.0648888240409455</v>
      </c>
      <c r="EJ93" s="4">
        <f t="shared" si="420"/>
        <v>2.511250190863934</v>
      </c>
      <c r="EK93" s="4">
        <f t="shared" si="421"/>
        <v>3.6088431133107335</v>
      </c>
      <c r="EL93" s="4">
        <f t="shared" si="422"/>
        <v>3.6020785721239124</v>
      </c>
      <c r="EM93" s="4">
        <f t="shared" si="423"/>
        <v>3.5609788084513205</v>
      </c>
      <c r="EN93" s="4">
        <f t="shared" si="424"/>
        <v>4.6392341085186084</v>
      </c>
      <c r="EO93" s="4">
        <f t="shared" si="425"/>
        <v>4.2864624002688423</v>
      </c>
      <c r="EP93" s="4">
        <f t="shared" si="426"/>
        <v>4.0932929450699262</v>
      </c>
      <c r="EQ93" s="4">
        <f t="shared" si="427"/>
        <v>4.3682892458432931</v>
      </c>
      <c r="ER93" s="4">
        <f t="shared" si="428"/>
        <v>4.0045938971355222</v>
      </c>
      <c r="ES93" s="4">
        <f t="shared" si="429"/>
        <v>3.1054147142017818</v>
      </c>
      <c r="ET93" s="4">
        <f t="shared" si="430"/>
        <v>2.7863644279185307</v>
      </c>
      <c r="EU93" s="4">
        <f t="shared" si="431"/>
        <v>2.6361623252663113</v>
      </c>
      <c r="EV93" s="4">
        <f t="shared" si="432"/>
        <v>2.4665160607408199</v>
      </c>
      <c r="EW93" s="4">
        <f t="shared" si="433"/>
        <v>2.3144484723534697</v>
      </c>
      <c r="EX93" s="4">
        <f t="shared" si="434"/>
        <v>2.3920148390062401</v>
      </c>
      <c r="EY93" s="4">
        <f t="shared" si="435"/>
        <v>2.7169327146955746</v>
      </c>
      <c r="EZ93" s="4">
        <f t="shared" si="436"/>
        <v>2.13138376134554</v>
      </c>
      <c r="FA93" s="4">
        <f t="shared" si="437"/>
        <v>2.7638647961129914</v>
      </c>
      <c r="FB93" s="4">
        <f t="shared" si="438"/>
        <v>2.765067324667414</v>
      </c>
      <c r="FC93" s="4">
        <f t="shared" si="439"/>
        <v>1.7282918257368607</v>
      </c>
      <c r="FD93" s="4">
        <f t="shared" si="440"/>
        <v>2.4503653414763793</v>
      </c>
      <c r="FE93" s="4">
        <f t="shared" si="441"/>
        <v>2.6490604831961528</v>
      </c>
      <c r="FF93" s="4">
        <f t="shared" si="442"/>
        <v>3.3332692570042344</v>
      </c>
      <c r="FG93" s="12">
        <f t="shared" si="443"/>
        <v>4.3302908695283859</v>
      </c>
      <c r="FH93" s="12">
        <f t="shared" si="444"/>
        <v>4.6091593197607139</v>
      </c>
      <c r="FI93" s="12">
        <f t="shared" si="445"/>
        <v>4.369312179890894</v>
      </c>
      <c r="FJ93" s="12">
        <f t="shared" si="446"/>
        <v>4.0508610918132071</v>
      </c>
      <c r="FK93" s="12">
        <f t="shared" si="447"/>
        <v>3.847104990856498</v>
      </c>
      <c r="FL93" s="12">
        <f t="shared" si="448"/>
        <v>3.6982982824638411</v>
      </c>
      <c r="FM93" s="12">
        <f t="shared" si="449"/>
        <v>3.5852272828055476</v>
      </c>
      <c r="FN93" s="12">
        <f t="shared" si="450"/>
        <v>3.3726126590872374</v>
      </c>
      <c r="FO93" s="12">
        <f t="shared" si="451"/>
        <v>3.1284282135775943</v>
      </c>
      <c r="FP93" s="12">
        <f t="shared" si="452"/>
        <v>2.9005209293208045</v>
      </c>
      <c r="FQ93" s="12">
        <f t="shared" si="453"/>
        <v>2.6998462622268571</v>
      </c>
      <c r="FR93" s="12">
        <f t="shared" si="454"/>
        <v>2.4309735214220973</v>
      </c>
      <c r="FS93" s="12">
        <f t="shared" si="455"/>
        <v>2.1561946456018832</v>
      </c>
      <c r="FT93" s="12">
        <f t="shared" si="456"/>
        <v>1.8732159069908549</v>
      </c>
      <c r="FU93" s="12">
        <f t="shared" si="457"/>
        <v>1.6761706583431568</v>
      </c>
      <c r="FV93" s="12">
        <f t="shared" si="458"/>
        <v>1.5865340577968956</v>
      </c>
      <c r="FW93" s="12">
        <f t="shared" si="459"/>
        <v>1.6438022982564915</v>
      </c>
      <c r="FX93" s="12">
        <f t="shared" si="460"/>
        <v>1.7814531337245532</v>
      </c>
      <c r="FY93" s="12">
        <f t="shared" si="461"/>
        <v>1.9964880334693014</v>
      </c>
      <c r="FZ93" s="12">
        <f t="shared" si="462"/>
        <v>2.2997559276008994</v>
      </c>
      <c r="GA93" s="12">
        <f t="shared" si="463"/>
        <v>2.5586722045663368</v>
      </c>
      <c r="GB93" s="12">
        <f t="shared" si="464"/>
        <v>2.8903600108425742</v>
      </c>
      <c r="GC93" s="12">
        <f t="shared" si="465"/>
        <v>3.2030527252363994</v>
      </c>
      <c r="GD93" s="12">
        <f t="shared" si="466"/>
        <v>3.4646793801566877</v>
      </c>
      <c r="GE93" s="12">
        <f t="shared" si="467"/>
        <v>3.7195741667231941</v>
      </c>
      <c r="GF93" s="12">
        <f t="shared" si="468"/>
        <v>3.8761044920358367</v>
      </c>
      <c r="GG93" s="12">
        <f t="shared" si="469"/>
        <v>3.9761170629084797</v>
      </c>
      <c r="GH93" s="12">
        <f t="shared" si="470"/>
        <v>4.0055693695784766</v>
      </c>
      <c r="GI93" s="12">
        <f t="shared" si="471"/>
        <v>3.9804609501721933</v>
      </c>
      <c r="GJ93" s="12">
        <f t="shared" si="472"/>
        <v>3.9191409153529699</v>
      </c>
      <c r="GK93" s="12">
        <f t="shared" si="473"/>
        <v>3.8356945144902621</v>
      </c>
      <c r="GL93" s="12">
        <f t="shared" si="474"/>
        <v>3.7738167204261153</v>
      </c>
      <c r="GM93" s="12">
        <f t="shared" si="475"/>
        <v>3.7137423428295957</v>
      </c>
      <c r="GN93" s="12">
        <f t="shared" si="476"/>
        <v>3.6855393205448506</v>
      </c>
      <c r="GO93" s="12">
        <f t="shared" si="477"/>
        <v>3.6716668080766457</v>
      </c>
      <c r="GP93" s="12">
        <f t="shared" si="478"/>
        <v>3.6660915699283203</v>
      </c>
      <c r="GQ93" s="12">
        <f t="shared" si="479"/>
        <v>3.6762165558557491</v>
      </c>
      <c r="GR93" s="12">
        <f t="shared" si="480"/>
        <v>3.6919711522796828</v>
      </c>
      <c r="GS93" s="12">
        <f t="shared" si="481"/>
        <v>3.7051172094760831</v>
      </c>
      <c r="GT93" s="12" t="e">
        <f t="shared" si="482"/>
        <v>#N/A</v>
      </c>
    </row>
    <row r="94" spans="2:202" x14ac:dyDescent="0.2">
      <c r="B94" t="str">
        <f t="shared" si="286"/>
        <v xml:space="preserve">  Other services</v>
      </c>
      <c r="G94" s="4">
        <f t="shared" si="287"/>
        <v>1.2589129176922675</v>
      </c>
      <c r="H94" s="4">
        <f t="shared" si="288"/>
        <v>2.7860441509762301</v>
      </c>
      <c r="I94" s="4">
        <f t="shared" si="289"/>
        <v>3.5319550005468159</v>
      </c>
      <c r="J94" s="4">
        <f t="shared" si="290"/>
        <v>3.4820869543920052</v>
      </c>
      <c r="K94" s="4">
        <f t="shared" si="291"/>
        <v>5.0266217661279811</v>
      </c>
      <c r="L94" s="4">
        <f t="shared" si="292"/>
        <v>3.0273193392886588</v>
      </c>
      <c r="M94" s="4">
        <f t="shared" si="293"/>
        <v>1.9802209374239821</v>
      </c>
      <c r="N94" s="4">
        <f t="shared" si="294"/>
        <v>2.696035808652697</v>
      </c>
      <c r="O94" s="4">
        <f t="shared" si="295"/>
        <v>2.5578667353210127</v>
      </c>
      <c r="P94" s="4">
        <f t="shared" si="296"/>
        <v>3.5760904148756989</v>
      </c>
      <c r="Q94" s="4">
        <f t="shared" si="297"/>
        <v>4.762894510374438</v>
      </c>
      <c r="R94" s="4">
        <f t="shared" si="298"/>
        <v>6.6504897869892332</v>
      </c>
      <c r="S94" s="4">
        <f t="shared" si="299"/>
        <v>5.5623310340592313</v>
      </c>
      <c r="T94" s="4">
        <f t="shared" si="300"/>
        <v>6.3007063280502873</v>
      </c>
      <c r="U94" s="4">
        <f t="shared" si="301"/>
        <v>6.2447780273987119</v>
      </c>
      <c r="V94" s="4">
        <f t="shared" si="302"/>
        <v>3.0245058434518191</v>
      </c>
      <c r="W94" s="4">
        <f t="shared" si="303"/>
        <v>2.983085965125376</v>
      </c>
      <c r="X94" s="4">
        <f t="shared" si="304"/>
        <v>2.8151354211847446</v>
      </c>
      <c r="Y94" s="4">
        <f t="shared" si="305"/>
        <v>3.2276436906166994</v>
      </c>
      <c r="Z94" s="4">
        <f t="shared" si="306"/>
        <v>4.2701627642487638</v>
      </c>
      <c r="AA94" s="4">
        <f t="shared" si="307"/>
        <v>5.1349102077997477</v>
      </c>
      <c r="AB94" s="4">
        <f t="shared" si="308"/>
        <v>4.4246601908949357</v>
      </c>
      <c r="AC94" s="4">
        <f t="shared" si="309"/>
        <v>3.2007777092591505</v>
      </c>
      <c r="AD94" s="4">
        <f t="shared" si="310"/>
        <v>3.3970266513552172</v>
      </c>
      <c r="AE94" s="4">
        <f t="shared" si="311"/>
        <v>2.7313319662730207</v>
      </c>
      <c r="AF94" s="4">
        <f t="shared" si="312"/>
        <v>2.4655646281344978</v>
      </c>
      <c r="AG94" s="4">
        <f t="shared" si="313"/>
        <v>3.8514165137787826</v>
      </c>
      <c r="AH94" s="4">
        <f t="shared" si="314"/>
        <v>3.1557479028796243</v>
      </c>
      <c r="AI94" s="4">
        <f t="shared" si="315"/>
        <v>7.1650688869254298</v>
      </c>
      <c r="AJ94" s="4">
        <f t="shared" si="316"/>
        <v>8.1049853677073624</v>
      </c>
      <c r="AK94" s="4">
        <f t="shared" si="317"/>
        <v>7.7628291871171484</v>
      </c>
      <c r="AL94" s="4">
        <f t="shared" si="318"/>
        <v>8.9450080416332067</v>
      </c>
      <c r="AM94" s="4">
        <f t="shared" si="319"/>
        <v>5.125656101459608</v>
      </c>
      <c r="AN94" s="4">
        <f t="shared" si="320"/>
        <v>5.4361110675496427</v>
      </c>
      <c r="AO94" s="4">
        <f t="shared" si="321"/>
        <v>5.5391618386603003</v>
      </c>
      <c r="AP94" s="4">
        <f t="shared" si="322"/>
        <v>4.0793319221048341</v>
      </c>
      <c r="AQ94" s="4">
        <f t="shared" si="323"/>
        <v>5.0943439690507741</v>
      </c>
      <c r="AR94" s="4">
        <f t="shared" si="324"/>
        <v>4.6800584817162649</v>
      </c>
      <c r="AS94" s="4">
        <f t="shared" si="325"/>
        <v>4.3047795057037819</v>
      </c>
      <c r="AT94" s="4">
        <f t="shared" si="326"/>
        <v>4.9597253127362739</v>
      </c>
      <c r="AU94" s="4">
        <f t="shared" si="327"/>
        <v>3.5921317660745578</v>
      </c>
      <c r="AV94" s="4">
        <f t="shared" si="328"/>
        <v>2.9162803593261399</v>
      </c>
      <c r="AW94" s="4">
        <f t="shared" si="329"/>
        <v>2.1128020378019086</v>
      </c>
      <c r="AX94" s="4">
        <f t="shared" si="330"/>
        <v>2.4167802220350199</v>
      </c>
      <c r="AY94" s="4">
        <f t="shared" si="331"/>
        <v>2.229812697912803</v>
      </c>
      <c r="AZ94" s="4">
        <f t="shared" si="332"/>
        <v>2.2873337068673338</v>
      </c>
      <c r="BA94" s="4">
        <f t="shared" si="333"/>
        <v>3.5453498114043747</v>
      </c>
      <c r="BB94" s="4">
        <f t="shared" si="334"/>
        <v>3.3511711166055669</v>
      </c>
      <c r="BC94" s="4">
        <f t="shared" si="335"/>
        <v>3.6160902630663516</v>
      </c>
      <c r="BD94" s="4">
        <f t="shared" si="336"/>
        <v>4.4173511912897867</v>
      </c>
      <c r="BE94" s="4">
        <f t="shared" si="337"/>
        <v>1.230591836209749</v>
      </c>
      <c r="BF94" s="4">
        <f t="shared" si="338"/>
        <v>3.185660354808828</v>
      </c>
      <c r="BG94" s="4">
        <f t="shared" si="339"/>
        <v>3.3990124784753606</v>
      </c>
      <c r="BH94" s="4">
        <f t="shared" si="340"/>
        <v>2.3661985894429138</v>
      </c>
      <c r="BI94" s="4">
        <f t="shared" si="341"/>
        <v>4.9565155057581967</v>
      </c>
      <c r="BJ94" s="4">
        <f t="shared" si="342"/>
        <v>2.8495480480696722</v>
      </c>
      <c r="BK94" s="4">
        <f t="shared" si="343"/>
        <v>2.6364345574152237</v>
      </c>
      <c r="BL94" s="4">
        <f t="shared" si="344"/>
        <v>3.9022344401112852</v>
      </c>
      <c r="BM94" s="4">
        <f t="shared" si="345"/>
        <v>3.5341163259217101</v>
      </c>
      <c r="BN94" s="4">
        <f t="shared" si="346"/>
        <v>2.8294703146947597</v>
      </c>
      <c r="BO94" s="4">
        <f t="shared" si="347"/>
        <v>2.3039934946219143</v>
      </c>
      <c r="BP94" s="4">
        <f t="shared" si="348"/>
        <v>1.733102779702822</v>
      </c>
      <c r="BQ94" s="4">
        <f t="shared" si="349"/>
        <v>2.2959712625212791</v>
      </c>
      <c r="BR94" s="4">
        <f t="shared" si="350"/>
        <v>3.9004571775337116</v>
      </c>
      <c r="BS94" s="4">
        <f t="shared" si="351"/>
        <v>4.9697994822684999</v>
      </c>
      <c r="BT94" s="4">
        <f t="shared" si="352"/>
        <v>4.3573360029520947</v>
      </c>
      <c r="BU94" s="4">
        <f t="shared" si="353"/>
        <v>4.3483297699937529</v>
      </c>
      <c r="BV94" s="4">
        <f t="shared" si="354"/>
        <v>3.5467647486737253</v>
      </c>
      <c r="BW94" s="4">
        <f t="shared" si="355"/>
        <v>3.4786435774869284</v>
      </c>
      <c r="BX94" s="4">
        <f t="shared" si="356"/>
        <v>4.591166722487583</v>
      </c>
      <c r="BY94" s="4">
        <f t="shared" si="357"/>
        <v>4.1513839847824974</v>
      </c>
      <c r="BZ94" s="4">
        <f t="shared" si="358"/>
        <v>3.8785676277573122</v>
      </c>
      <c r="CA94" s="4">
        <f t="shared" si="359"/>
        <v>3.723614107369877</v>
      </c>
      <c r="CB94" s="4">
        <f t="shared" si="360"/>
        <v>2.0192879070856762</v>
      </c>
      <c r="CC94" s="4">
        <f t="shared" si="361"/>
        <v>1.9843478501311296</v>
      </c>
      <c r="CD94" s="4">
        <f t="shared" si="362"/>
        <v>2.5054233291649686</v>
      </c>
      <c r="CE94" s="4">
        <f t="shared" si="363"/>
        <v>2.6671104198213946</v>
      </c>
      <c r="CF94" s="4">
        <f t="shared" si="364"/>
        <v>2.4756578470171542</v>
      </c>
      <c r="CG94" s="4">
        <f t="shared" si="365"/>
        <v>2.3714559559932846</v>
      </c>
      <c r="CH94" s="4">
        <f t="shared" si="366"/>
        <v>2.2836964515671854</v>
      </c>
      <c r="CI94" s="4">
        <f t="shared" si="367"/>
        <v>0.65224799091889718</v>
      </c>
      <c r="CJ94" s="4">
        <f t="shared" si="368"/>
        <v>1.3838545920305201</v>
      </c>
      <c r="CK94" s="4">
        <f t="shared" si="369"/>
        <v>0.72827693870016752</v>
      </c>
      <c r="CL94" s="4">
        <f t="shared" si="370"/>
        <v>-0.61930211512795097</v>
      </c>
      <c r="CM94" s="4">
        <f t="shared" si="371"/>
        <v>0.307474449780476</v>
      </c>
      <c r="CN94" s="4">
        <f t="shared" si="372"/>
        <v>0.3379216028577714</v>
      </c>
      <c r="CO94" s="4">
        <f t="shared" si="373"/>
        <v>0.79185395768135436</v>
      </c>
      <c r="CP94" s="4">
        <f t="shared" si="374"/>
        <v>1.5341503744299656</v>
      </c>
      <c r="CQ94" s="4">
        <f t="shared" si="375"/>
        <v>1.6958791999544642</v>
      </c>
      <c r="CR94" s="4">
        <f t="shared" si="376"/>
        <v>1.5526572715115483</v>
      </c>
      <c r="CS94" s="4">
        <f t="shared" si="377"/>
        <v>1.734513866446985</v>
      </c>
      <c r="CT94" s="4">
        <f t="shared" si="378"/>
        <v>2.1405216623730405</v>
      </c>
      <c r="CU94" s="4">
        <f t="shared" si="379"/>
        <v>1.2910584387173296</v>
      </c>
      <c r="CV94" s="4">
        <f t="shared" si="380"/>
        <v>1.6126551073329942</v>
      </c>
      <c r="CW94" s="4">
        <f t="shared" si="381"/>
        <v>1.3906551645260778</v>
      </c>
      <c r="CX94" s="4">
        <f t="shared" si="382"/>
        <v>1.222702101064943</v>
      </c>
      <c r="CY94" s="4">
        <f t="shared" si="383"/>
        <v>2.0656826200823097</v>
      </c>
      <c r="CZ94" s="4">
        <f t="shared" si="384"/>
        <v>2.3984464947500062</v>
      </c>
      <c r="DA94" s="4">
        <f t="shared" si="385"/>
        <v>2.6128213265924627</v>
      </c>
      <c r="DB94" s="4">
        <f t="shared" si="386"/>
        <v>2.3907786087970395</v>
      </c>
      <c r="DC94" s="4">
        <f t="shared" si="387"/>
        <v>2.3112438109940792</v>
      </c>
      <c r="DD94" s="4">
        <f t="shared" si="388"/>
        <v>1.757006748409462</v>
      </c>
      <c r="DE94" s="4">
        <f t="shared" si="389"/>
        <v>1.7435041271050666</v>
      </c>
      <c r="DF94" s="4">
        <f t="shared" si="390"/>
        <v>1.928391188690326</v>
      </c>
      <c r="DG94" s="4">
        <f t="shared" si="391"/>
        <v>2.3884544556248555</v>
      </c>
      <c r="DH94" s="4">
        <f t="shared" si="392"/>
        <v>2.6704092680876368</v>
      </c>
      <c r="DI94" s="4">
        <f t="shared" si="393"/>
        <v>2.8504084939960039</v>
      </c>
      <c r="DJ94" s="4">
        <f t="shared" si="394"/>
        <v>3.2918230270266191</v>
      </c>
      <c r="DK94" s="4">
        <f t="shared" si="395"/>
        <v>3.119160346721106</v>
      </c>
      <c r="DL94" s="4">
        <f t="shared" si="396"/>
        <v>2.9944304453924264</v>
      </c>
      <c r="DM94" s="4">
        <f t="shared" si="397"/>
        <v>3.0090089942077958</v>
      </c>
      <c r="DN94" s="4">
        <f t="shared" si="398"/>
        <v>1.790442553714211</v>
      </c>
      <c r="DO94" s="4">
        <f t="shared" si="399"/>
        <v>0.91662615043248685</v>
      </c>
      <c r="DP94" s="4">
        <f t="shared" si="400"/>
        <v>-7.940563265534939E-2</v>
      </c>
      <c r="DQ94" s="4">
        <f t="shared" si="401"/>
        <v>-0.48930492135860204</v>
      </c>
      <c r="DR94" s="4">
        <f t="shared" si="402"/>
        <v>3.5192669989014824E-2</v>
      </c>
      <c r="DS94" s="4">
        <f t="shared" si="403"/>
        <v>0.2087982060210436</v>
      </c>
      <c r="DT94" s="4">
        <f t="shared" si="404"/>
        <v>1.2911222632570274</v>
      </c>
      <c r="DU94" s="4">
        <f t="shared" si="405"/>
        <v>1.7525453580504724</v>
      </c>
      <c r="DV94" s="4">
        <f t="shared" si="406"/>
        <v>2.5738783208920868</v>
      </c>
      <c r="DW94" s="4">
        <f t="shared" si="407"/>
        <v>3.0628079904334138</v>
      </c>
      <c r="DX94" s="4">
        <f t="shared" si="408"/>
        <v>3.2566697567174341</v>
      </c>
      <c r="DY94" s="4">
        <f t="shared" si="409"/>
        <v>3.0427620364004593</v>
      </c>
      <c r="DZ94" s="4">
        <f t="shared" si="410"/>
        <v>2.3525321131142141</v>
      </c>
      <c r="EA94" s="4">
        <f t="shared" si="411"/>
        <v>2.5696735636094203</v>
      </c>
      <c r="EB94" s="4">
        <f t="shared" si="412"/>
        <v>2.2953970253410727</v>
      </c>
      <c r="EC94" s="4">
        <f t="shared" si="413"/>
        <v>2.0790070405469097</v>
      </c>
      <c r="ED94" s="4">
        <f t="shared" si="414"/>
        <v>2.432253968393483</v>
      </c>
      <c r="EE94" s="4">
        <f t="shared" si="415"/>
        <v>1.9890571810387891</v>
      </c>
      <c r="EF94" s="4">
        <f t="shared" si="416"/>
        <v>2.0614634614838145</v>
      </c>
      <c r="EG94" s="4">
        <f t="shared" si="417"/>
        <v>2.4458148646589573</v>
      </c>
      <c r="EH94" s="4">
        <f t="shared" si="418"/>
        <v>2.4882010791201115</v>
      </c>
      <c r="EI94" s="4">
        <f t="shared" si="419"/>
        <v>3.1467648387240477</v>
      </c>
      <c r="EJ94" s="4">
        <f t="shared" si="420"/>
        <v>2.4789336445642629</v>
      </c>
      <c r="EK94" s="4">
        <f t="shared" si="421"/>
        <v>2.6255995725411818</v>
      </c>
      <c r="EL94" s="4">
        <f t="shared" si="422"/>
        <v>1.9675946054331872</v>
      </c>
      <c r="EM94" s="4">
        <f t="shared" si="423"/>
        <v>1.636131721776235</v>
      </c>
      <c r="EN94" s="4">
        <f t="shared" si="424"/>
        <v>2.5138755034429749</v>
      </c>
      <c r="EO94" s="4">
        <f t="shared" si="425"/>
        <v>2.7195000834361105</v>
      </c>
      <c r="EP94" s="4">
        <f t="shared" si="426"/>
        <v>3.393733602406912</v>
      </c>
      <c r="EQ94" s="4">
        <f t="shared" si="427"/>
        <v>3.9519698169558026</v>
      </c>
      <c r="ER94" s="4">
        <f t="shared" si="428"/>
        <v>3.9800784430370273</v>
      </c>
      <c r="ES94" s="4">
        <f t="shared" si="429"/>
        <v>3.7229524940135761</v>
      </c>
      <c r="ET94" s="4">
        <f t="shared" si="430"/>
        <v>3.6437917598903358</v>
      </c>
      <c r="EU94" s="4">
        <f t="shared" si="431"/>
        <v>2.8695910682916992</v>
      </c>
      <c r="EV94" s="4">
        <f t="shared" si="432"/>
        <v>2.8178185077914364</v>
      </c>
      <c r="EW94" s="4">
        <f t="shared" si="433"/>
        <v>2.6029776068254851</v>
      </c>
      <c r="EX94" s="4">
        <f t="shared" si="434"/>
        <v>2.7085840011278783</v>
      </c>
      <c r="EY94" s="4">
        <f t="shared" si="435"/>
        <v>3.2548527184290021</v>
      </c>
      <c r="EZ94" s="4">
        <f t="shared" si="436"/>
        <v>2.9337811986658524</v>
      </c>
      <c r="FA94" s="4">
        <f t="shared" si="437"/>
        <v>3.0330652462007279</v>
      </c>
      <c r="FB94" s="4">
        <f t="shared" si="438"/>
        <v>2.6906834091776188</v>
      </c>
      <c r="FC94" s="4">
        <f t="shared" si="439"/>
        <v>2.5426984431850652</v>
      </c>
      <c r="FD94" s="4">
        <f t="shared" si="440"/>
        <v>2.545277168978588</v>
      </c>
      <c r="FE94" s="4">
        <f t="shared" si="441"/>
        <v>2.4480695183821455</v>
      </c>
      <c r="FF94" s="4">
        <f t="shared" si="442"/>
        <v>2.3840317218107199</v>
      </c>
      <c r="FG94" s="12">
        <f t="shared" si="443"/>
        <v>2.0315781430332969</v>
      </c>
      <c r="FH94" s="12">
        <f t="shared" si="444"/>
        <v>1.9656608668927378</v>
      </c>
      <c r="FI94" s="12">
        <f t="shared" si="445"/>
        <v>1.8650537169700776</v>
      </c>
      <c r="FJ94" s="12">
        <f t="shared" si="446"/>
        <v>1.7877584195614693</v>
      </c>
      <c r="FK94" s="12">
        <f t="shared" si="447"/>
        <v>1.6380444695149432</v>
      </c>
      <c r="FL94" s="12">
        <f t="shared" si="448"/>
        <v>1.6053045287885315</v>
      </c>
      <c r="FM94" s="12">
        <f t="shared" si="449"/>
        <v>1.5582787821426081</v>
      </c>
      <c r="FN94" s="12">
        <f t="shared" si="450"/>
        <v>1.5467219699612178</v>
      </c>
      <c r="FO94" s="12">
        <f t="shared" si="451"/>
        <v>1.5817155054103527</v>
      </c>
      <c r="FP94" s="12">
        <f t="shared" si="452"/>
        <v>1.5585893986366006</v>
      </c>
      <c r="FQ94" s="12">
        <f t="shared" si="453"/>
        <v>1.4951498766269555</v>
      </c>
      <c r="FR94" s="12">
        <f t="shared" si="454"/>
        <v>1.4439684265709074</v>
      </c>
      <c r="FS94" s="12">
        <f t="shared" si="455"/>
        <v>1.3917571186373268</v>
      </c>
      <c r="FT94" s="12">
        <f t="shared" si="456"/>
        <v>1.3090928073368646</v>
      </c>
      <c r="FU94" s="12">
        <f t="shared" si="457"/>
        <v>1.2431189823731925</v>
      </c>
      <c r="FV94" s="12">
        <f t="shared" si="458"/>
        <v>1.2078677025552542</v>
      </c>
      <c r="FW94" s="12">
        <f t="shared" si="459"/>
        <v>1.2023687596571131</v>
      </c>
      <c r="FX94" s="12">
        <f t="shared" si="460"/>
        <v>1.2035867005393941</v>
      </c>
      <c r="FY94" s="12">
        <f t="shared" si="461"/>
        <v>1.2016622748716177</v>
      </c>
      <c r="FZ94" s="12">
        <f t="shared" si="462"/>
        <v>1.2069233587836736</v>
      </c>
      <c r="GA94" s="12">
        <f t="shared" si="463"/>
        <v>1.1909389069735266</v>
      </c>
      <c r="GB94" s="12">
        <f t="shared" si="464"/>
        <v>1.189673672611824</v>
      </c>
      <c r="GC94" s="12">
        <f t="shared" si="465"/>
        <v>1.2117968317644667</v>
      </c>
      <c r="GD94" s="12">
        <f t="shared" si="466"/>
        <v>1.2241723680602945</v>
      </c>
      <c r="GE94" s="12">
        <f t="shared" si="467"/>
        <v>1.2591488792629058</v>
      </c>
      <c r="GF94" s="12">
        <f t="shared" si="468"/>
        <v>1.2880456519099193</v>
      </c>
      <c r="GG94" s="12">
        <f t="shared" si="469"/>
        <v>1.3047304847780827</v>
      </c>
      <c r="GH94" s="12">
        <f t="shared" si="470"/>
        <v>1.3255859686033267</v>
      </c>
      <c r="GI94" s="12">
        <f t="shared" si="471"/>
        <v>1.3940071976738411</v>
      </c>
      <c r="GJ94" s="12">
        <f t="shared" si="472"/>
        <v>1.4427352299518637</v>
      </c>
      <c r="GK94" s="12">
        <f t="shared" si="473"/>
        <v>1.507782177013528</v>
      </c>
      <c r="GL94" s="12">
        <f t="shared" si="474"/>
        <v>1.5629729298131778</v>
      </c>
      <c r="GM94" s="12">
        <f t="shared" si="475"/>
        <v>1.5778862513690539</v>
      </c>
      <c r="GN94" s="12">
        <f t="shared" si="476"/>
        <v>1.596327982935497</v>
      </c>
      <c r="GO94" s="12">
        <f t="shared" si="477"/>
        <v>1.6017556095627494</v>
      </c>
      <c r="GP94" s="12">
        <f t="shared" si="478"/>
        <v>1.6073415511850264</v>
      </c>
      <c r="GQ94" s="12">
        <f t="shared" si="479"/>
        <v>1.6123654250381536</v>
      </c>
      <c r="GR94" s="12">
        <f t="shared" si="480"/>
        <v>1.6059535791763668</v>
      </c>
      <c r="GS94" s="12">
        <f t="shared" si="481"/>
        <v>1.5962167838353469</v>
      </c>
      <c r="GT94" s="12" t="e">
        <f t="shared" si="482"/>
        <v>#N/A</v>
      </c>
    </row>
    <row r="95" spans="2:202" x14ac:dyDescent="0.2">
      <c r="B95" t="str">
        <f t="shared" si="286"/>
        <v xml:space="preserve">  Government</v>
      </c>
      <c r="G95" s="4">
        <f t="shared" si="287"/>
        <v>1.0322321711911497</v>
      </c>
      <c r="H95" s="4">
        <f t="shared" si="288"/>
        <v>-0.48103258868460452</v>
      </c>
      <c r="I95" s="4">
        <f t="shared" si="289"/>
        <v>-1.8336944357215001</v>
      </c>
      <c r="J95" s="4">
        <f t="shared" si="290"/>
        <v>-3.3483478270045941</v>
      </c>
      <c r="K95" s="4">
        <f t="shared" si="291"/>
        <v>-4.3001714882689228</v>
      </c>
      <c r="L95" s="4">
        <f t="shared" si="292"/>
        <v>-3.5383217186000571</v>
      </c>
      <c r="M95" s="4">
        <f t="shared" si="293"/>
        <v>-2.7247649010505692</v>
      </c>
      <c r="N95" s="4">
        <f t="shared" si="294"/>
        <v>0.1061421878819413</v>
      </c>
      <c r="O95" s="4">
        <f t="shared" si="295"/>
        <v>-0.82823675936131158</v>
      </c>
      <c r="P95" s="4">
        <f t="shared" si="296"/>
        <v>-0.35640454603509397</v>
      </c>
      <c r="Q95" s="4">
        <f t="shared" si="297"/>
        <v>3.2190768884519549</v>
      </c>
      <c r="R95" s="4">
        <f t="shared" si="298"/>
        <v>1.2702576280351208</v>
      </c>
      <c r="S95" s="4">
        <f t="shared" si="299"/>
        <v>3.9905815354952745</v>
      </c>
      <c r="T95" s="4">
        <f t="shared" si="300"/>
        <v>3.2799693608097646</v>
      </c>
      <c r="U95" s="4">
        <f t="shared" si="301"/>
        <v>3.7164279705476755</v>
      </c>
      <c r="V95" s="4">
        <f t="shared" si="302"/>
        <v>4.4142396288702868</v>
      </c>
      <c r="W95" s="4">
        <f t="shared" si="303"/>
        <v>3.4986217886920912</v>
      </c>
      <c r="X95" s="4">
        <f t="shared" si="304"/>
        <v>4.0683207009904576</v>
      </c>
      <c r="Y95" s="4">
        <f t="shared" si="305"/>
        <v>1.287300335444086</v>
      </c>
      <c r="Z95" s="4">
        <f t="shared" si="306"/>
        <v>2.3551419731382195</v>
      </c>
      <c r="AA95" s="4">
        <f t="shared" si="307"/>
        <v>2.0211944192768838</v>
      </c>
      <c r="AB95" s="4">
        <f t="shared" si="308"/>
        <v>1.7177332081566465</v>
      </c>
      <c r="AC95" s="4">
        <f t="shared" si="309"/>
        <v>3.9652206330342388</v>
      </c>
      <c r="AD95" s="4">
        <f t="shared" si="310"/>
        <v>1.875054698972356</v>
      </c>
      <c r="AE95" s="4">
        <f t="shared" si="311"/>
        <v>3.0014689378615289</v>
      </c>
      <c r="AF95" s="4">
        <f t="shared" si="312"/>
        <v>3.1283311235953848</v>
      </c>
      <c r="AG95" s="4">
        <f t="shared" si="313"/>
        <v>1.5878049295942942</v>
      </c>
      <c r="AH95" s="4">
        <f t="shared" si="314"/>
        <v>3.2383954775361934</v>
      </c>
      <c r="AI95" s="4">
        <f t="shared" si="315"/>
        <v>2.2821939490133891</v>
      </c>
      <c r="AJ95" s="4">
        <f t="shared" si="316"/>
        <v>2.7286058185119311</v>
      </c>
      <c r="AK95" s="4">
        <f t="shared" si="317"/>
        <v>4.1537482034011974</v>
      </c>
      <c r="AL95" s="4">
        <f t="shared" si="318"/>
        <v>4.8646409013566982</v>
      </c>
      <c r="AM95" s="4">
        <f t="shared" si="319"/>
        <v>4.1759044516609611</v>
      </c>
      <c r="AN95" s="4">
        <f t="shared" si="320"/>
        <v>3.5987508448012795</v>
      </c>
      <c r="AO95" s="4">
        <f t="shared" si="321"/>
        <v>2.3353726936837349</v>
      </c>
      <c r="AP95" s="4">
        <f t="shared" si="322"/>
        <v>3.0576059742680295</v>
      </c>
      <c r="AQ95" s="4">
        <f t="shared" si="323"/>
        <v>5.2409602079306561</v>
      </c>
      <c r="AR95" s="4">
        <f t="shared" si="324"/>
        <v>5.3961794220071413</v>
      </c>
      <c r="AS95" s="4">
        <f t="shared" si="325"/>
        <v>6.6859414955913854</v>
      </c>
      <c r="AT95" s="4">
        <f t="shared" si="326"/>
        <v>4.3288853752190493</v>
      </c>
      <c r="AU95" s="4">
        <f t="shared" si="327"/>
        <v>3.3972183424402669</v>
      </c>
      <c r="AV95" s="4">
        <f t="shared" si="328"/>
        <v>4.7815298444080723</v>
      </c>
      <c r="AW95" s="4">
        <f t="shared" si="329"/>
        <v>3.873759557060219</v>
      </c>
      <c r="AX95" s="4">
        <f t="shared" si="330"/>
        <v>4.1508217375814338</v>
      </c>
      <c r="AY95" s="4">
        <f t="shared" si="331"/>
        <v>4.8111365086028535</v>
      </c>
      <c r="AZ95" s="4">
        <f t="shared" si="332"/>
        <v>3.0749337988373204</v>
      </c>
      <c r="BA95" s="4">
        <f t="shared" si="333"/>
        <v>2.2109001631072323</v>
      </c>
      <c r="BB95" s="4">
        <f t="shared" si="334"/>
        <v>3.8117817643101626</v>
      </c>
      <c r="BC95" s="4">
        <f t="shared" si="335"/>
        <v>1.7386121468382365</v>
      </c>
      <c r="BD95" s="4">
        <f t="shared" si="336"/>
        <v>1.8481281417504825</v>
      </c>
      <c r="BE95" s="4">
        <f t="shared" si="337"/>
        <v>2.8318215070955333</v>
      </c>
      <c r="BF95" s="4">
        <f t="shared" si="338"/>
        <v>1.3937907480438883</v>
      </c>
      <c r="BG95" s="4">
        <f t="shared" si="339"/>
        <v>1.935393045680911</v>
      </c>
      <c r="BH95" s="4">
        <f t="shared" si="340"/>
        <v>1.8728168489258401</v>
      </c>
      <c r="BI95" s="4">
        <f t="shared" si="341"/>
        <v>0.61841985189508009</v>
      </c>
      <c r="BJ95" s="4">
        <f t="shared" si="342"/>
        <v>2.2007136712889119</v>
      </c>
      <c r="BK95" s="4">
        <f t="shared" si="343"/>
        <v>2.532406058267056</v>
      </c>
      <c r="BL95" s="4">
        <f t="shared" si="344"/>
        <v>2.1153453714223502</v>
      </c>
      <c r="BM95" s="4">
        <f t="shared" si="345"/>
        <v>2.2618246203195413</v>
      </c>
      <c r="BN95" s="4">
        <f t="shared" si="346"/>
        <v>0.98181639329837367</v>
      </c>
      <c r="BO95" s="4">
        <f t="shared" si="347"/>
        <v>2.08572933324771</v>
      </c>
      <c r="BP95" s="4">
        <f t="shared" si="348"/>
        <v>1.6194819933921689</v>
      </c>
      <c r="BQ95" s="4">
        <f t="shared" si="349"/>
        <v>1.8554298477800879</v>
      </c>
      <c r="BR95" s="4">
        <f t="shared" si="350"/>
        <v>1.4184882260144027</v>
      </c>
      <c r="BS95" s="4">
        <f t="shared" si="351"/>
        <v>-4.8875004505255504E-2</v>
      </c>
      <c r="BT95" s="4">
        <f t="shared" si="352"/>
        <v>2.2192029426268745</v>
      </c>
      <c r="BU95" s="4">
        <f t="shared" si="353"/>
        <v>2.3452583936214966</v>
      </c>
      <c r="BV95" s="4">
        <f t="shared" si="354"/>
        <v>2.5833362311268759</v>
      </c>
      <c r="BW95" s="4">
        <f t="shared" si="355"/>
        <v>3.3339528199718638</v>
      </c>
      <c r="BX95" s="4">
        <f t="shared" si="356"/>
        <v>2.1859847381000996</v>
      </c>
      <c r="BY95" s="4">
        <f t="shared" si="357"/>
        <v>2.5653461551550905</v>
      </c>
      <c r="BZ95" s="4">
        <f t="shared" si="358"/>
        <v>2.9100677532571506</v>
      </c>
      <c r="CA95" s="4">
        <f t="shared" si="359"/>
        <v>2.1707185767251724</v>
      </c>
      <c r="CB95" s="4">
        <f t="shared" si="360"/>
        <v>2.2463908843192604</v>
      </c>
      <c r="CC95" s="4">
        <f t="shared" si="361"/>
        <v>2.6605932772382213</v>
      </c>
      <c r="CD95" s="4">
        <f t="shared" si="362"/>
        <v>2.1709685441356097</v>
      </c>
      <c r="CE95" s="4">
        <f t="shared" si="363"/>
        <v>2.3946412306188547</v>
      </c>
      <c r="CF95" s="4">
        <f t="shared" si="364"/>
        <v>2.5439910442584424</v>
      </c>
      <c r="CG95" s="4">
        <f t="shared" si="365"/>
        <v>0.98423618122349676</v>
      </c>
      <c r="CH95" s="4">
        <f t="shared" si="366"/>
        <v>0.91921443454481278</v>
      </c>
      <c r="CI95" s="4">
        <f t="shared" si="367"/>
        <v>2.4497245260495903</v>
      </c>
      <c r="CJ95" s="4">
        <f t="shared" si="368"/>
        <v>2.4462903287809867</v>
      </c>
      <c r="CK95" s="4">
        <f t="shared" si="369"/>
        <v>3.715098973690556</v>
      </c>
      <c r="CL95" s="4">
        <f t="shared" si="370"/>
        <v>4.3504392728429098</v>
      </c>
      <c r="CM95" s="4">
        <f t="shared" si="371"/>
        <v>2.722150320711747</v>
      </c>
      <c r="CN95" s="4">
        <f t="shared" si="372"/>
        <v>2.1871724866317832</v>
      </c>
      <c r="CO95" s="4">
        <f t="shared" si="373"/>
        <v>1.8453187192895237</v>
      </c>
      <c r="CP95" s="4">
        <f t="shared" si="374"/>
        <v>1.4845191041377159</v>
      </c>
      <c r="CQ95" s="4">
        <f t="shared" si="375"/>
        <v>1.5010182054806087</v>
      </c>
      <c r="CR95" s="4">
        <f t="shared" si="376"/>
        <v>1.6302148382834281</v>
      </c>
      <c r="CS95" s="4">
        <f t="shared" si="377"/>
        <v>0.77321342666141213</v>
      </c>
      <c r="CT95" s="4">
        <f t="shared" si="378"/>
        <v>0.47861011064938008</v>
      </c>
      <c r="CU95" s="4">
        <f t="shared" si="379"/>
        <v>-2.0599285689992808E-2</v>
      </c>
      <c r="CV95" s="4">
        <f t="shared" si="380"/>
        <v>-0.4131951437782222</v>
      </c>
      <c r="CW95" s="4">
        <f t="shared" si="381"/>
        <v>0.37067806009287718</v>
      </c>
      <c r="CX95" s="4">
        <f t="shared" si="382"/>
        <v>0.12606476721888082</v>
      </c>
      <c r="CY95" s="4">
        <f t="shared" si="383"/>
        <v>-6.7697656814458274E-2</v>
      </c>
      <c r="CZ95" s="4">
        <f t="shared" si="384"/>
        <v>-1.6300980841488233E-2</v>
      </c>
      <c r="DA95" s="4">
        <f t="shared" si="385"/>
        <v>-0.24584209047902039</v>
      </c>
      <c r="DB95" s="4">
        <f t="shared" si="386"/>
        <v>-4.2903529204274538E-2</v>
      </c>
      <c r="DC95" s="4">
        <f t="shared" si="387"/>
        <v>0.74077497079685362</v>
      </c>
      <c r="DD95" s="4">
        <f t="shared" si="388"/>
        <v>0.3438968805585807</v>
      </c>
      <c r="DE95" s="4">
        <f t="shared" si="389"/>
        <v>8.2558567951185324E-2</v>
      </c>
      <c r="DF95" s="4">
        <f t="shared" si="390"/>
        <v>0.28394274867451497</v>
      </c>
      <c r="DG95" s="4">
        <f t="shared" si="391"/>
        <v>0.1361899640696107</v>
      </c>
      <c r="DH95" s="4">
        <f t="shared" si="392"/>
        <v>0.57635420713653129</v>
      </c>
      <c r="DI95" s="4">
        <f t="shared" si="393"/>
        <v>1.3125935991421533</v>
      </c>
      <c r="DJ95" s="4">
        <f t="shared" si="394"/>
        <v>1.2912800695020987</v>
      </c>
      <c r="DK95" s="4">
        <f t="shared" si="395"/>
        <v>1.7543796205415463</v>
      </c>
      <c r="DL95" s="4">
        <f t="shared" si="396"/>
        <v>1.4823505099503809</v>
      </c>
      <c r="DM95" s="4">
        <f t="shared" si="397"/>
        <v>2.7290652107022195</v>
      </c>
      <c r="DN95" s="4">
        <f t="shared" si="398"/>
        <v>2.7682386398724779</v>
      </c>
      <c r="DO95" s="4">
        <f t="shared" si="399"/>
        <v>1.8012777596918994</v>
      </c>
      <c r="DP95" s="4">
        <f t="shared" si="400"/>
        <v>2.2224345250708044</v>
      </c>
      <c r="DQ95" s="4">
        <f t="shared" si="401"/>
        <v>-0.10436493885519482</v>
      </c>
      <c r="DR95" s="4">
        <f t="shared" si="402"/>
        <v>-0.6519559554636678</v>
      </c>
      <c r="DS95" s="4">
        <f t="shared" si="403"/>
        <v>-0.51761255059186162</v>
      </c>
      <c r="DT95" s="4">
        <f t="shared" si="404"/>
        <v>0.41898783201219647</v>
      </c>
      <c r="DU95" s="4">
        <f t="shared" si="405"/>
        <v>7.2569988552562137E-2</v>
      </c>
      <c r="DV95" s="4">
        <f t="shared" si="406"/>
        <v>-0.6777666409671701</v>
      </c>
      <c r="DW95" s="4">
        <f t="shared" si="407"/>
        <v>-0.98276282965921169</v>
      </c>
      <c r="DX95" s="4">
        <f t="shared" si="408"/>
        <v>-2.5177751913682545</v>
      </c>
      <c r="DY95" s="4">
        <f t="shared" si="409"/>
        <v>-2.4734862394630408</v>
      </c>
      <c r="DZ95" s="4">
        <f t="shared" si="410"/>
        <v>-1.0559619480773774</v>
      </c>
      <c r="EA95" s="4">
        <f t="shared" si="411"/>
        <v>-0.37037228207698059</v>
      </c>
      <c r="EB95" s="4">
        <f t="shared" si="412"/>
        <v>-0.13211402537959271</v>
      </c>
      <c r="EC95" s="4">
        <f t="shared" si="413"/>
        <v>0.67850747722197902</v>
      </c>
      <c r="ED95" s="4">
        <f t="shared" si="414"/>
        <v>0.78830317027167585</v>
      </c>
      <c r="EE95" s="4">
        <f t="shared" si="415"/>
        <v>0.84508219486278957</v>
      </c>
      <c r="EF95" s="4">
        <f t="shared" si="416"/>
        <v>0.95774843461613468</v>
      </c>
      <c r="EG95" s="4">
        <f t="shared" si="417"/>
        <v>1.0677333521535104</v>
      </c>
      <c r="EH95" s="4">
        <f t="shared" si="418"/>
        <v>1.2621831224594926</v>
      </c>
      <c r="EI95" s="4">
        <f t="shared" si="419"/>
        <v>1.2986552429034015</v>
      </c>
      <c r="EJ95" s="4">
        <f t="shared" si="420"/>
        <v>1.3512441801479147</v>
      </c>
      <c r="EK95" s="4">
        <f t="shared" si="421"/>
        <v>1.7847034257084893</v>
      </c>
      <c r="EL95" s="4">
        <f t="shared" si="422"/>
        <v>1.3589514298470551</v>
      </c>
      <c r="EM95" s="4">
        <f t="shared" si="423"/>
        <v>1.9071672333087708</v>
      </c>
      <c r="EN95" s="4">
        <f t="shared" si="424"/>
        <v>2.5333376843057476</v>
      </c>
      <c r="EO95" s="4">
        <f t="shared" si="425"/>
        <v>2.8265488464129351</v>
      </c>
      <c r="EP95" s="4">
        <f t="shared" si="426"/>
        <v>2.6565160802012766</v>
      </c>
      <c r="EQ95" s="4">
        <f t="shared" si="427"/>
        <v>2.2811712841632081</v>
      </c>
      <c r="ER95" s="4">
        <f t="shared" si="428"/>
        <v>2.3753178629350558</v>
      </c>
      <c r="ES95" s="4">
        <f t="shared" si="429"/>
        <v>2.1439879026216024</v>
      </c>
      <c r="ET95" s="4">
        <f t="shared" si="430"/>
        <v>2.4623093370984117</v>
      </c>
      <c r="EU95" s="4">
        <f t="shared" si="431"/>
        <v>2.3035690537816844</v>
      </c>
      <c r="EV95" s="4">
        <f t="shared" si="432"/>
        <v>1.8410189370048125</v>
      </c>
      <c r="EW95" s="4">
        <f t="shared" si="433"/>
        <v>1.4521470391304803</v>
      </c>
      <c r="EX95" s="4">
        <f t="shared" si="434"/>
        <v>0.78917730764578309</v>
      </c>
      <c r="EY95" s="4">
        <f t="shared" si="435"/>
        <v>-4.9118902003697507E-2</v>
      </c>
      <c r="EZ95" s="4">
        <f t="shared" si="436"/>
        <v>-1.0630300210062504</v>
      </c>
      <c r="FA95" s="4">
        <f t="shared" si="437"/>
        <v>-1.8090666805031241</v>
      </c>
      <c r="FB95" s="4">
        <f t="shared" si="438"/>
        <v>-2.1588420263478403</v>
      </c>
      <c r="FC95" s="4">
        <f t="shared" si="439"/>
        <v>-2.6538861792204105</v>
      </c>
      <c r="FD95" s="4">
        <f t="shared" si="440"/>
        <v>-1.7117685141868511</v>
      </c>
      <c r="FE95" s="4">
        <f t="shared" si="441"/>
        <v>-0.76158797921530574</v>
      </c>
      <c r="FF95" s="4">
        <f t="shared" si="442"/>
        <v>0.20620088913028134</v>
      </c>
      <c r="FG95" s="12">
        <f t="shared" si="443"/>
        <v>1.6544881285021296</v>
      </c>
      <c r="FH95" s="12">
        <f t="shared" si="444"/>
        <v>1.7621266726240536</v>
      </c>
      <c r="FI95" s="12">
        <f t="shared" si="445"/>
        <v>1.7042176831725264</v>
      </c>
      <c r="FJ95" s="12">
        <f t="shared" si="446"/>
        <v>1.6277368833635508</v>
      </c>
      <c r="FK95" s="12">
        <f t="shared" si="447"/>
        <v>1.5270465697849733</v>
      </c>
      <c r="FL95" s="12">
        <f t="shared" si="448"/>
        <v>1.4328616326359178</v>
      </c>
      <c r="FM95" s="12">
        <f t="shared" si="449"/>
        <v>1.3899173791299013</v>
      </c>
      <c r="FN95" s="12">
        <f t="shared" si="450"/>
        <v>1.3416178906556109</v>
      </c>
      <c r="FO95" s="12">
        <f t="shared" si="451"/>
        <v>1.2951587131691644</v>
      </c>
      <c r="FP95" s="12">
        <f t="shared" si="452"/>
        <v>1.2457257926947074</v>
      </c>
      <c r="FQ95" s="12">
        <f t="shared" si="453"/>
        <v>1.1932977214783147</v>
      </c>
      <c r="FR95" s="12">
        <f t="shared" si="454"/>
        <v>1.1329455780061615</v>
      </c>
      <c r="FS95" s="12">
        <f t="shared" si="455"/>
        <v>1.065038316055289</v>
      </c>
      <c r="FT95" s="12">
        <f t="shared" si="456"/>
        <v>0.98953781262307583</v>
      </c>
      <c r="FU95" s="12">
        <f t="shared" si="457"/>
        <v>0.90998886343163221</v>
      </c>
      <c r="FV95" s="12">
        <f t="shared" si="458"/>
        <v>0.8354809211073233</v>
      </c>
      <c r="FW95" s="12">
        <f t="shared" si="459"/>
        <v>0.77814128388238313</v>
      </c>
      <c r="FX95" s="12">
        <f t="shared" si="460"/>
        <v>0.74415865171924001</v>
      </c>
      <c r="FY95" s="12">
        <f t="shared" si="461"/>
        <v>0.73531802273831826</v>
      </c>
      <c r="FZ95" s="12">
        <f t="shared" si="462"/>
        <v>0.74821978769887831</v>
      </c>
      <c r="GA95" s="12">
        <f t="shared" si="463"/>
        <v>0.77432170792894883</v>
      </c>
      <c r="GB95" s="12">
        <f t="shared" si="464"/>
        <v>0.80796190506151611</v>
      </c>
      <c r="GC95" s="12">
        <f t="shared" si="465"/>
        <v>0.84543775445451441</v>
      </c>
      <c r="GD95" s="12">
        <f t="shared" si="466"/>
        <v>0.88325626096887877</v>
      </c>
      <c r="GE95" s="12">
        <f t="shared" si="467"/>
        <v>0.92062168243460807</v>
      </c>
      <c r="GF95" s="12">
        <f t="shared" si="468"/>
        <v>0.95709354949029546</v>
      </c>
      <c r="GG95" s="12">
        <f t="shared" si="469"/>
        <v>0.98898057328697941</v>
      </c>
      <c r="GH95" s="12">
        <f t="shared" si="470"/>
        <v>1.0149717392242241</v>
      </c>
      <c r="GI95" s="12">
        <f t="shared" si="471"/>
        <v>1.0337299759741736</v>
      </c>
      <c r="GJ95" s="12">
        <f t="shared" si="472"/>
        <v>1.043805304035339</v>
      </c>
      <c r="GK95" s="12">
        <f t="shared" si="473"/>
        <v>1.0469571950043388</v>
      </c>
      <c r="GL95" s="12">
        <f t="shared" si="474"/>
        <v>1.0451370735991006</v>
      </c>
      <c r="GM95" s="12">
        <f t="shared" si="475"/>
        <v>1.0407902354611753</v>
      </c>
      <c r="GN95" s="12">
        <f t="shared" si="476"/>
        <v>1.0366342296223241</v>
      </c>
      <c r="GO95" s="12">
        <f t="shared" si="477"/>
        <v>1.0342448453040332</v>
      </c>
      <c r="GP95" s="12">
        <f t="shared" si="478"/>
        <v>1.0336928756182751</v>
      </c>
      <c r="GQ95" s="12">
        <f t="shared" si="479"/>
        <v>1.034327775486954</v>
      </c>
      <c r="GR95" s="12">
        <f t="shared" si="480"/>
        <v>1.0357549732345372</v>
      </c>
      <c r="GS95" s="12">
        <f t="shared" si="481"/>
        <v>1.036786912751686</v>
      </c>
      <c r="GT95" s="12" t="e">
        <f t="shared" si="482"/>
        <v>#N/A</v>
      </c>
    </row>
    <row r="96" spans="2:202" x14ac:dyDescent="0.2">
      <c r="B96" t="str">
        <f t="shared" si="286"/>
        <v xml:space="preserve">   State and local</v>
      </c>
      <c r="G96" s="4">
        <f t="shared" si="287"/>
        <v>1.0727462719973602</v>
      </c>
      <c r="H96" s="4">
        <f t="shared" si="288"/>
        <v>0.9224592020995015</v>
      </c>
      <c r="I96" s="4">
        <f t="shared" si="289"/>
        <v>-1.569439942963724</v>
      </c>
      <c r="J96" s="4">
        <f t="shared" si="290"/>
        <v>-3.0699420651970399</v>
      </c>
      <c r="K96" s="4">
        <f t="shared" si="291"/>
        <v>-3.7042008690829742</v>
      </c>
      <c r="L96" s="4">
        <f t="shared" si="292"/>
        <v>-3.0033837288750309</v>
      </c>
      <c r="M96" s="4">
        <f t="shared" si="293"/>
        <v>-2.0538981396541423</v>
      </c>
      <c r="N96" s="4">
        <f t="shared" si="294"/>
        <v>0.74237227727937949</v>
      </c>
      <c r="O96" s="4">
        <f t="shared" si="295"/>
        <v>-0.77417471470835331</v>
      </c>
      <c r="P96" s="4">
        <f t="shared" si="296"/>
        <v>-0.57436781453534813</v>
      </c>
      <c r="Q96" s="4">
        <f t="shared" si="297"/>
        <v>3.5974373115102098</v>
      </c>
      <c r="R96" s="4">
        <f t="shared" si="298"/>
        <v>1.2580696337133324</v>
      </c>
      <c r="S96" s="4">
        <f t="shared" si="299"/>
        <v>3.5234682726621003</v>
      </c>
      <c r="T96" s="4">
        <f t="shared" si="300"/>
        <v>2.5865545837674198</v>
      </c>
      <c r="U96" s="4">
        <f t="shared" si="301"/>
        <v>2.833347026305999</v>
      </c>
      <c r="V96" s="4">
        <f t="shared" si="302"/>
        <v>3.7897835964319615</v>
      </c>
      <c r="W96" s="4">
        <f t="shared" si="303"/>
        <v>3.2713371681908354</v>
      </c>
      <c r="X96" s="4">
        <f t="shared" si="304"/>
        <v>3.7142838725898519</v>
      </c>
      <c r="Y96" s="4">
        <f t="shared" si="305"/>
        <v>0.75357025564961599</v>
      </c>
      <c r="Z96" s="4">
        <f t="shared" si="306"/>
        <v>1.9963861697377627</v>
      </c>
      <c r="AA96" s="4">
        <f t="shared" si="307"/>
        <v>2.0479816839608089</v>
      </c>
      <c r="AB96" s="4">
        <f t="shared" si="308"/>
        <v>2.3206237374122196</v>
      </c>
      <c r="AC96" s="4">
        <f t="shared" si="309"/>
        <v>4.6890858953510417</v>
      </c>
      <c r="AD96" s="4">
        <f t="shared" si="310"/>
        <v>2.322674929675328</v>
      </c>
      <c r="AE96" s="4">
        <f t="shared" si="311"/>
        <v>3.5098230157617705</v>
      </c>
      <c r="AF96" s="4">
        <f t="shared" si="312"/>
        <v>3.3972921672604794</v>
      </c>
      <c r="AG96" s="4">
        <f t="shared" si="313"/>
        <v>1.9334013723592447</v>
      </c>
      <c r="AH96" s="4">
        <f t="shared" si="314"/>
        <v>3.2953999665137346</v>
      </c>
      <c r="AI96" s="4">
        <f t="shared" si="315"/>
        <v>1.9244196211626985</v>
      </c>
      <c r="AJ96" s="4">
        <f t="shared" si="316"/>
        <v>1.9703778543884276</v>
      </c>
      <c r="AK96" s="4">
        <f t="shared" si="317"/>
        <v>3.8570259798368589</v>
      </c>
      <c r="AL96" s="4">
        <f t="shared" si="318"/>
        <v>5.1106160865963757</v>
      </c>
      <c r="AM96" s="4">
        <f t="shared" si="319"/>
        <v>4.3003970446924722</v>
      </c>
      <c r="AN96" s="4">
        <f t="shared" si="320"/>
        <v>4.3278864271936612</v>
      </c>
      <c r="AO96" s="4">
        <f t="shared" si="321"/>
        <v>2.3278542322610729</v>
      </c>
      <c r="AP96" s="4">
        <f t="shared" si="322"/>
        <v>3.0697329011421415</v>
      </c>
      <c r="AQ96" s="4">
        <f t="shared" si="323"/>
        <v>5.5419153308917446</v>
      </c>
      <c r="AR96" s="4">
        <f t="shared" si="324"/>
        <v>5.0995889836612962</v>
      </c>
      <c r="AS96" s="4">
        <f t="shared" si="325"/>
        <v>7.3103393579415643</v>
      </c>
      <c r="AT96" s="4">
        <f t="shared" si="326"/>
        <v>5.1421734163992872</v>
      </c>
      <c r="AU96" s="4">
        <f t="shared" si="327"/>
        <v>4.2704541639140947</v>
      </c>
      <c r="AV96" s="4">
        <f t="shared" si="328"/>
        <v>6.2657619362719963</v>
      </c>
      <c r="AW96" s="4">
        <f t="shared" si="329"/>
        <v>4.4745424698536151</v>
      </c>
      <c r="AX96" s="4">
        <f t="shared" si="330"/>
        <v>4.4245125513222572</v>
      </c>
      <c r="AY96" s="4">
        <f t="shared" si="331"/>
        <v>5.3772949439373052</v>
      </c>
      <c r="AZ96" s="4">
        <f t="shared" si="332"/>
        <v>3.409158083359709</v>
      </c>
      <c r="BA96" s="4">
        <f t="shared" si="333"/>
        <v>2.6035891342110817</v>
      </c>
      <c r="BB96" s="4">
        <f t="shared" si="334"/>
        <v>4.3346130860562271</v>
      </c>
      <c r="BC96" s="4">
        <f t="shared" si="335"/>
        <v>1.6566410593126246</v>
      </c>
      <c r="BD96" s="4">
        <f t="shared" si="336"/>
        <v>1.7198718173833116</v>
      </c>
      <c r="BE96" s="4">
        <f t="shared" si="337"/>
        <v>2.7723415414038888</v>
      </c>
      <c r="BF96" s="4">
        <f t="shared" si="338"/>
        <v>1.3215145673233897</v>
      </c>
      <c r="BG96" s="4">
        <f t="shared" si="339"/>
        <v>2.1514168783327792</v>
      </c>
      <c r="BH96" s="4">
        <f t="shared" si="340"/>
        <v>2.1434065801231528</v>
      </c>
      <c r="BI96" s="4">
        <f t="shared" si="341"/>
        <v>0.90434002800321434</v>
      </c>
      <c r="BJ96" s="4">
        <f t="shared" si="342"/>
        <v>2.6206063158136228</v>
      </c>
      <c r="BK96" s="4">
        <f t="shared" si="343"/>
        <v>3.2446338609727343</v>
      </c>
      <c r="BL96" s="4">
        <f t="shared" si="344"/>
        <v>2.7636526495544933</v>
      </c>
      <c r="BM96" s="4">
        <f t="shared" si="345"/>
        <v>2.9057698174655533</v>
      </c>
      <c r="BN96" s="4">
        <f t="shared" si="346"/>
        <v>1.4925514009141772</v>
      </c>
      <c r="BO96" s="4">
        <f t="shared" si="347"/>
        <v>2.5165662411627432</v>
      </c>
      <c r="BP96" s="4">
        <f t="shared" si="348"/>
        <v>2.0203805050540646</v>
      </c>
      <c r="BQ96" s="4">
        <f t="shared" si="349"/>
        <v>2.3685995044546049</v>
      </c>
      <c r="BR96" s="4">
        <f t="shared" si="350"/>
        <v>1.7539869281479437</v>
      </c>
      <c r="BS96" s="4">
        <f t="shared" si="351"/>
        <v>8.7935280214801459E-2</v>
      </c>
      <c r="BT96" s="4">
        <f t="shared" si="352"/>
        <v>2.5300450016365827</v>
      </c>
      <c r="BU96" s="4">
        <f t="shared" si="353"/>
        <v>2.3432122079192874</v>
      </c>
      <c r="BV96" s="4">
        <f t="shared" si="354"/>
        <v>2.7316491118689168</v>
      </c>
      <c r="BW96" s="4">
        <f t="shared" si="355"/>
        <v>3.3159144888828873</v>
      </c>
      <c r="BX96" s="4">
        <f t="shared" si="356"/>
        <v>2.0582312811436632</v>
      </c>
      <c r="BY96" s="4">
        <f t="shared" si="357"/>
        <v>2.4879395383593961</v>
      </c>
      <c r="BZ96" s="4">
        <f t="shared" si="358"/>
        <v>2.5688848769318762</v>
      </c>
      <c r="CA96" s="4">
        <f t="shared" si="359"/>
        <v>1.8675913633369623</v>
      </c>
      <c r="CB96" s="4">
        <f t="shared" si="360"/>
        <v>2.1769446614720467</v>
      </c>
      <c r="CC96" s="4">
        <f t="shared" si="361"/>
        <v>2.8326567410970505</v>
      </c>
      <c r="CD96" s="4">
        <f t="shared" si="362"/>
        <v>2.3661842388496668</v>
      </c>
      <c r="CE96" s="4">
        <f t="shared" si="363"/>
        <v>2.8498948583865591</v>
      </c>
      <c r="CF96" s="4">
        <f t="shared" si="364"/>
        <v>1.2822627681461363</v>
      </c>
      <c r="CG96" s="4">
        <f t="shared" si="365"/>
        <v>0.61069777483697685</v>
      </c>
      <c r="CH96" s="4">
        <f t="shared" si="366"/>
        <v>1.0677869917000038</v>
      </c>
      <c r="CI96" s="4">
        <f t="shared" si="367"/>
        <v>2.4929086508703291</v>
      </c>
      <c r="CJ96" s="4">
        <f t="shared" si="368"/>
        <v>4.0713002078194283</v>
      </c>
      <c r="CK96" s="4">
        <f t="shared" si="369"/>
        <v>4.2280016527762143</v>
      </c>
      <c r="CL96" s="4">
        <f t="shared" si="370"/>
        <v>4.6109218364594806</v>
      </c>
      <c r="CM96" s="4">
        <f t="shared" si="371"/>
        <v>3.0173821254712241</v>
      </c>
      <c r="CN96" s="4">
        <f t="shared" si="372"/>
        <v>2.3578981710117297</v>
      </c>
      <c r="CO96" s="4">
        <f t="shared" si="373"/>
        <v>2.0172736003513769</v>
      </c>
      <c r="CP96" s="4">
        <f t="shared" si="374"/>
        <v>1.0312020337815531</v>
      </c>
      <c r="CQ96" s="4">
        <f t="shared" si="375"/>
        <v>0.91206573858064743</v>
      </c>
      <c r="CR96" s="4">
        <f t="shared" si="376"/>
        <v>1.1629138469919198</v>
      </c>
      <c r="CS96" s="4">
        <f t="shared" si="377"/>
        <v>0.38981775133419827</v>
      </c>
      <c r="CT96" s="4">
        <f t="shared" si="378"/>
        <v>0.68675143133356542</v>
      </c>
      <c r="CU96" s="4">
        <f t="shared" si="379"/>
        <v>0.17818069618673604</v>
      </c>
      <c r="CV96" s="4">
        <f t="shared" si="380"/>
        <v>-0.36433949932732634</v>
      </c>
      <c r="CW96" s="4">
        <f t="shared" si="381"/>
        <v>0.51040476807393542</v>
      </c>
      <c r="CX96" s="4">
        <f t="shared" si="382"/>
        <v>0.21395483109800661</v>
      </c>
      <c r="CY96" s="4">
        <f t="shared" si="383"/>
        <v>0.11562867620429351</v>
      </c>
      <c r="CZ96" s="4">
        <f t="shared" si="384"/>
        <v>0.26114105085277561</v>
      </c>
      <c r="DA96" s="4">
        <f t="shared" si="385"/>
        <v>-8.0698835412729153E-2</v>
      </c>
      <c r="DB96" s="4">
        <f t="shared" si="386"/>
        <v>0.37750106730920496</v>
      </c>
      <c r="DC96" s="4">
        <f t="shared" si="387"/>
        <v>1.1434802711028924</v>
      </c>
      <c r="DD96" s="4">
        <f t="shared" si="388"/>
        <v>0.72375155039980932</v>
      </c>
      <c r="DE96" s="4">
        <f t="shared" si="389"/>
        <v>0.48366073753334238</v>
      </c>
      <c r="DF96" s="4">
        <f t="shared" si="390"/>
        <v>0.40956930471525155</v>
      </c>
      <c r="DG96" s="4">
        <f t="shared" si="391"/>
        <v>0.20763064821203159</v>
      </c>
      <c r="DH96" s="4">
        <f t="shared" si="392"/>
        <v>0.7093675184697279</v>
      </c>
      <c r="DI96" s="4">
        <f t="shared" si="393"/>
        <v>1.5050811032564448</v>
      </c>
      <c r="DJ96" s="4">
        <f t="shared" si="394"/>
        <v>1.4348248915306394</v>
      </c>
      <c r="DK96" s="4">
        <f t="shared" si="395"/>
        <v>1.8969013979539984</v>
      </c>
      <c r="DL96" s="4">
        <f t="shared" si="396"/>
        <v>1.6058276650266601</v>
      </c>
      <c r="DM96" s="4">
        <f t="shared" si="397"/>
        <v>2.9320239080940613</v>
      </c>
      <c r="DN96" s="4">
        <f t="shared" si="398"/>
        <v>2.8826191489009778</v>
      </c>
      <c r="DO96" s="4">
        <f t="shared" si="399"/>
        <v>1.8470868476215818</v>
      </c>
      <c r="DP96" s="4">
        <f t="shared" si="400"/>
        <v>1.9315065462751413</v>
      </c>
      <c r="DQ96" s="4">
        <f t="shared" si="401"/>
        <v>-0.37210742479386605</v>
      </c>
      <c r="DR96" s="4">
        <f t="shared" si="402"/>
        <v>-0.80839446508720325</v>
      </c>
      <c r="DS96" s="4">
        <f t="shared" si="403"/>
        <v>-0.28001397576474796</v>
      </c>
      <c r="DT96" s="4">
        <f t="shared" si="404"/>
        <v>-0.23566132854248023</v>
      </c>
      <c r="DU96" s="4">
        <f t="shared" si="405"/>
        <v>0.22352397252469736</v>
      </c>
      <c r="DV96" s="4">
        <f t="shared" si="406"/>
        <v>-0.45285417825285945</v>
      </c>
      <c r="DW96" s="4">
        <f t="shared" si="407"/>
        <v>-1.1122339499233358</v>
      </c>
      <c r="DX96" s="4">
        <f t="shared" si="408"/>
        <v>-1.442210046908321</v>
      </c>
      <c r="DY96" s="4">
        <f t="shared" si="409"/>
        <v>-2.3675710867387845</v>
      </c>
      <c r="DZ96" s="4">
        <f t="shared" si="410"/>
        <v>-0.93659415816969016</v>
      </c>
      <c r="EA96" s="4">
        <f t="shared" si="411"/>
        <v>-0.14164236351486004</v>
      </c>
      <c r="EB96" s="4">
        <f t="shared" si="412"/>
        <v>0.112820596042007</v>
      </c>
      <c r="EC96" s="4">
        <f t="shared" si="413"/>
        <v>0.98571026250138249</v>
      </c>
      <c r="ED96" s="4">
        <f t="shared" si="414"/>
        <v>1.0341066804068877</v>
      </c>
      <c r="EE96" s="4">
        <f t="shared" si="415"/>
        <v>1.1533334105055859</v>
      </c>
      <c r="EF96" s="4">
        <f t="shared" si="416"/>
        <v>1.3365955682861808</v>
      </c>
      <c r="EG96" s="4">
        <f t="shared" si="417"/>
        <v>1.5351275766143591</v>
      </c>
      <c r="EH96" s="4">
        <f t="shared" si="418"/>
        <v>1.811138317338945</v>
      </c>
      <c r="EI96" s="4">
        <f t="shared" si="419"/>
        <v>1.739506775868449</v>
      </c>
      <c r="EJ96" s="4">
        <f t="shared" si="420"/>
        <v>1.6879364057709623</v>
      </c>
      <c r="EK96" s="4">
        <f t="shared" si="421"/>
        <v>2.1660853252391865</v>
      </c>
      <c r="EL96" s="4">
        <f t="shared" si="422"/>
        <v>1.7567542232007849</v>
      </c>
      <c r="EM96" s="4">
        <f t="shared" si="423"/>
        <v>2.3503679374222486</v>
      </c>
      <c r="EN96" s="4">
        <f t="shared" si="424"/>
        <v>2.938721228171981</v>
      </c>
      <c r="EO96" s="4">
        <f t="shared" si="425"/>
        <v>3.1814341266613644</v>
      </c>
      <c r="EP96" s="4">
        <f t="shared" si="426"/>
        <v>2.8861432349188254</v>
      </c>
      <c r="EQ96" s="4">
        <f t="shared" si="427"/>
        <v>2.4700334146734892</v>
      </c>
      <c r="ER96" s="4">
        <f t="shared" si="428"/>
        <v>2.6125225542439123</v>
      </c>
      <c r="ES96" s="4">
        <f t="shared" si="429"/>
        <v>2.304403091232321</v>
      </c>
      <c r="ET96" s="4">
        <f t="shared" si="430"/>
        <v>2.6468798125226067</v>
      </c>
      <c r="EU96" s="4">
        <f t="shared" si="431"/>
        <v>2.440381260393143</v>
      </c>
      <c r="EV96" s="4">
        <f t="shared" si="432"/>
        <v>1.9622697961597213</v>
      </c>
      <c r="EW96" s="4">
        <f t="shared" si="433"/>
        <v>1.6338449063696858</v>
      </c>
      <c r="EX96" s="4">
        <f t="shared" si="434"/>
        <v>0.98414679941902783</v>
      </c>
      <c r="EY96" s="4">
        <f t="shared" si="435"/>
        <v>0.19466018617788627</v>
      </c>
      <c r="EZ96" s="4">
        <f t="shared" si="436"/>
        <v>-0.88197272515552205</v>
      </c>
      <c r="FA96" s="4">
        <f t="shared" si="437"/>
        <v>-1.6756534072746576</v>
      </c>
      <c r="FB96" s="4">
        <f t="shared" si="438"/>
        <v>-2.127878257393101</v>
      </c>
      <c r="FC96" s="4">
        <f t="shared" si="439"/>
        <v>-2.6775091625203862</v>
      </c>
      <c r="FD96" s="4">
        <f t="shared" si="440"/>
        <v>-1.6641948445684784</v>
      </c>
      <c r="FE96" s="4">
        <f t="shared" si="441"/>
        <v>-0.67064670949583682</v>
      </c>
      <c r="FF96" s="4">
        <f t="shared" si="442"/>
        <v>0.41399030838913387</v>
      </c>
      <c r="FG96" s="12">
        <f t="shared" si="443"/>
        <v>1.9049652221465374</v>
      </c>
      <c r="FH96" s="12">
        <f t="shared" si="444"/>
        <v>1.9807398330911941</v>
      </c>
      <c r="FI96" s="12">
        <f t="shared" si="445"/>
        <v>1.898040269447554</v>
      </c>
      <c r="FJ96" s="12">
        <f t="shared" si="446"/>
        <v>1.8051475484620605</v>
      </c>
      <c r="FK96" s="12">
        <f t="shared" si="447"/>
        <v>1.6898362054083682</v>
      </c>
      <c r="FL96" s="12">
        <f t="shared" si="448"/>
        <v>1.5836456999521964</v>
      </c>
      <c r="FM96" s="12">
        <f t="shared" si="449"/>
        <v>1.5350185221810753</v>
      </c>
      <c r="FN96" s="12">
        <f t="shared" si="450"/>
        <v>1.4807741948418718</v>
      </c>
      <c r="FO96" s="12">
        <f t="shared" si="451"/>
        <v>1.428833915345451</v>
      </c>
      <c r="FP96" s="12">
        <f t="shared" si="452"/>
        <v>1.3737130145578869</v>
      </c>
      <c r="FQ96" s="12">
        <f t="shared" si="453"/>
        <v>1.3152892650052372</v>
      </c>
      <c r="FR96" s="12">
        <f t="shared" si="454"/>
        <v>1.248266365313877</v>
      </c>
      <c r="FS96" s="12">
        <f t="shared" si="455"/>
        <v>1.1729124034735916</v>
      </c>
      <c r="FT96" s="12">
        <f t="shared" si="456"/>
        <v>1.0891913084525973</v>
      </c>
      <c r="FU96" s="12">
        <f t="shared" si="457"/>
        <v>1.0011173534183015</v>
      </c>
      <c r="FV96" s="12">
        <f t="shared" si="458"/>
        <v>0.91866954872896756</v>
      </c>
      <c r="FW96" s="12">
        <f t="shared" si="459"/>
        <v>0.85516911193004308</v>
      </c>
      <c r="FX96" s="12">
        <f t="shared" si="460"/>
        <v>0.81756936816153036</v>
      </c>
      <c r="FY96" s="12">
        <f t="shared" si="461"/>
        <v>0.80767032519930559</v>
      </c>
      <c r="FZ96" s="12">
        <f t="shared" si="462"/>
        <v>0.82175107419784066</v>
      </c>
      <c r="GA96" s="12">
        <f t="shared" si="463"/>
        <v>0.85042661235155137</v>
      </c>
      <c r="GB96" s="12">
        <f t="shared" si="464"/>
        <v>0.88730046692930831</v>
      </c>
      <c r="GC96" s="12">
        <f t="shared" si="465"/>
        <v>0.92847824990209826</v>
      </c>
      <c r="GD96" s="12">
        <f t="shared" si="466"/>
        <v>0.96991350366031348</v>
      </c>
      <c r="GE96" s="12">
        <f t="shared" si="467"/>
        <v>1.0108253167947945</v>
      </c>
      <c r="GF96" s="12">
        <f t="shared" si="468"/>
        <v>1.0508241135475993</v>
      </c>
      <c r="GG96" s="12">
        <f t="shared" si="469"/>
        <v>1.085700656818922</v>
      </c>
      <c r="GH96" s="12">
        <f t="shared" si="470"/>
        <v>1.1140640736416296</v>
      </c>
      <c r="GI96" s="12">
        <f t="shared" si="471"/>
        <v>1.1344472748402668</v>
      </c>
      <c r="GJ96" s="12">
        <f t="shared" si="472"/>
        <v>1.1452606046409297</v>
      </c>
      <c r="GK96" s="12">
        <f t="shared" si="473"/>
        <v>1.1484492920501799</v>
      </c>
      <c r="GL96" s="12">
        <f t="shared" si="474"/>
        <v>1.146167193799319</v>
      </c>
      <c r="GM96" s="12">
        <f t="shared" si="475"/>
        <v>1.1411079831200821</v>
      </c>
      <c r="GN96" s="12">
        <f t="shared" si="476"/>
        <v>1.1362617618384085</v>
      </c>
      <c r="GO96" s="12">
        <f t="shared" si="477"/>
        <v>1.1333144920943727</v>
      </c>
      <c r="GP96" s="12">
        <f t="shared" si="478"/>
        <v>1.1324826404042643</v>
      </c>
      <c r="GQ96" s="12">
        <f t="shared" si="479"/>
        <v>1.1329097075129857</v>
      </c>
      <c r="GR96" s="12">
        <f t="shared" si="480"/>
        <v>1.1341606929248238</v>
      </c>
      <c r="GS96" s="12">
        <f t="shared" si="481"/>
        <v>1.1350703831110032</v>
      </c>
      <c r="GT96" s="12" t="e">
        <f t="shared" si="482"/>
        <v>#N/A</v>
      </c>
    </row>
    <row r="97" spans="2:202" x14ac:dyDescent="0.2">
      <c r="B97" t="str">
        <f t="shared" si="286"/>
        <v xml:space="preserve">   Federal</v>
      </c>
      <c r="G97" s="4">
        <f t="shared" si="287"/>
        <v>0.81051692723852486</v>
      </c>
      <c r="H97" s="4">
        <f t="shared" si="288"/>
        <v>-7.7267411598845204</v>
      </c>
      <c r="I97" s="4">
        <f t="shared" si="289"/>
        <v>-3.2588084554500796</v>
      </c>
      <c r="J97" s="4">
        <f t="shared" si="290"/>
        <v>-4.8600646490376658</v>
      </c>
      <c r="K97" s="4">
        <f t="shared" si="291"/>
        <v>-7.5701313664555343</v>
      </c>
      <c r="L97" s="4">
        <f t="shared" si="292"/>
        <v>-6.558874245747992</v>
      </c>
      <c r="M97" s="4">
        <f t="shared" si="293"/>
        <v>-6.405902332664926</v>
      </c>
      <c r="N97" s="4">
        <f t="shared" si="294"/>
        <v>-3.4135286638867446</v>
      </c>
      <c r="O97" s="4">
        <f t="shared" si="295"/>
        <v>-1.1372698937303971</v>
      </c>
      <c r="P97" s="4">
        <f t="shared" si="296"/>
        <v>0.92116568916529307</v>
      </c>
      <c r="Q97" s="4">
        <f t="shared" si="297"/>
        <v>1.0464249681179316</v>
      </c>
      <c r="R97" s="4">
        <f t="shared" si="298"/>
        <v>1.3405836357143874</v>
      </c>
      <c r="S97" s="4">
        <f t="shared" si="299"/>
        <v>6.6705328141297704</v>
      </c>
      <c r="T97" s="4">
        <f t="shared" si="300"/>
        <v>7.284122406468807</v>
      </c>
      <c r="U97" s="4">
        <f t="shared" si="301"/>
        <v>8.9153466504212844</v>
      </c>
      <c r="V97" s="4">
        <f t="shared" si="302"/>
        <v>8.0144827444615707</v>
      </c>
      <c r="W97" s="4">
        <f t="shared" si="303"/>
        <v>4.764142038797492</v>
      </c>
      <c r="X97" s="4">
        <f t="shared" si="304"/>
        <v>6.0232047760111485</v>
      </c>
      <c r="Y97" s="4">
        <f t="shared" si="305"/>
        <v>4.2540375797311514</v>
      </c>
      <c r="Z97" s="4">
        <f t="shared" si="306"/>
        <v>4.3426162413215064</v>
      </c>
      <c r="AA97" s="4">
        <f t="shared" si="307"/>
        <v>1.8741682784839009</v>
      </c>
      <c r="AB97" s="4">
        <f t="shared" si="308"/>
        <v>-1.5387487341371964</v>
      </c>
      <c r="AC97" s="4">
        <f t="shared" si="309"/>
        <v>7.671527938877265E-2</v>
      </c>
      <c r="AD97" s="4">
        <f t="shared" si="310"/>
        <v>-0.5489605573110512</v>
      </c>
      <c r="AE97" s="4">
        <f t="shared" si="311"/>
        <v>0.2065266535456356</v>
      </c>
      <c r="AF97" s="4">
        <f t="shared" si="312"/>
        <v>1.618607599030808</v>
      </c>
      <c r="AG97" s="4">
        <f t="shared" si="313"/>
        <v>-0.35425485155120562</v>
      </c>
      <c r="AH97" s="4">
        <f t="shared" si="314"/>
        <v>2.9207832181515681</v>
      </c>
      <c r="AI97" s="4">
        <f t="shared" si="315"/>
        <v>4.3140889599335042</v>
      </c>
      <c r="AJ97" s="4">
        <f t="shared" si="316"/>
        <v>7.0591628660636063</v>
      </c>
      <c r="AK97" s="4">
        <f t="shared" si="317"/>
        <v>5.8594423640450977</v>
      </c>
      <c r="AL97" s="4">
        <f t="shared" si="318"/>
        <v>3.489151032686344</v>
      </c>
      <c r="AM97" s="4">
        <f t="shared" si="319"/>
        <v>3.4850749430498817</v>
      </c>
      <c r="AN97" s="4">
        <f t="shared" si="320"/>
        <v>-0.36770336138972626</v>
      </c>
      <c r="AO97" s="4">
        <f t="shared" si="321"/>
        <v>2.3777746938808297</v>
      </c>
      <c r="AP97" s="4">
        <f t="shared" si="322"/>
        <v>2.9887298635108417</v>
      </c>
      <c r="AQ97" s="4">
        <f t="shared" si="323"/>
        <v>3.5577538969963296</v>
      </c>
      <c r="AR97" s="4">
        <f t="shared" si="324"/>
        <v>7.0856536277673632</v>
      </c>
      <c r="AS97" s="4">
        <f t="shared" si="325"/>
        <v>3.166230884499277</v>
      </c>
      <c r="AT97" s="4">
        <f t="shared" si="326"/>
        <v>-0.29389958639585156</v>
      </c>
      <c r="AU97" s="4">
        <f t="shared" si="327"/>
        <v>-1.5802614117215397</v>
      </c>
      <c r="AV97" s="4">
        <f t="shared" si="328"/>
        <v>-3.516327476736858</v>
      </c>
      <c r="AW97" s="4">
        <f t="shared" si="329"/>
        <v>0.35112877190388581</v>
      </c>
      <c r="AX97" s="4">
        <f t="shared" si="330"/>
        <v>2.5103273630501022</v>
      </c>
      <c r="AY97" s="4">
        <f t="shared" si="331"/>
        <v>1.3921687941381267</v>
      </c>
      <c r="AZ97" s="4">
        <f t="shared" si="332"/>
        <v>1.0169512761851296</v>
      </c>
      <c r="BA97" s="4">
        <f t="shared" si="333"/>
        <v>-0.18620161503914989</v>
      </c>
      <c r="BB97" s="4">
        <f t="shared" si="334"/>
        <v>0.61942839633923885</v>
      </c>
      <c r="BC97" s="4">
        <f t="shared" si="335"/>
        <v>2.2530824933170601</v>
      </c>
      <c r="BD97" s="4">
        <f t="shared" si="336"/>
        <v>2.6565670642053618</v>
      </c>
      <c r="BE97" s="4">
        <f t="shared" si="337"/>
        <v>3.2050548627355901</v>
      </c>
      <c r="BF97" s="4">
        <f t="shared" si="338"/>
        <v>1.851396126239413</v>
      </c>
      <c r="BG97" s="4">
        <f t="shared" si="339"/>
        <v>0.58748376304897931</v>
      </c>
      <c r="BH97" s="4">
        <f t="shared" si="340"/>
        <v>0.18276976696012248</v>
      </c>
      <c r="BI97" s="4">
        <f t="shared" si="341"/>
        <v>-1.168190414377257</v>
      </c>
      <c r="BJ97" s="4">
        <f t="shared" si="342"/>
        <v>-0.44394043278751516</v>
      </c>
      <c r="BK97" s="4">
        <f t="shared" si="343"/>
        <v>-1.9807294205223425</v>
      </c>
      <c r="BL97" s="4">
        <f t="shared" si="344"/>
        <v>-2.013091925250754</v>
      </c>
      <c r="BM97" s="4">
        <f t="shared" si="345"/>
        <v>-1.8463323546779709</v>
      </c>
      <c r="BN97" s="4">
        <f t="shared" si="346"/>
        <v>-2.3340201679574291</v>
      </c>
      <c r="BO97" s="4">
        <f t="shared" si="347"/>
        <v>-0.78986997360693811</v>
      </c>
      <c r="BP97" s="4">
        <f t="shared" si="348"/>
        <v>-1.0579023422380374</v>
      </c>
      <c r="BQ97" s="4">
        <f t="shared" si="349"/>
        <v>-1.5769258208606751</v>
      </c>
      <c r="BR97" s="4">
        <f t="shared" si="350"/>
        <v>-0.84500496375812251</v>
      </c>
      <c r="BS97" s="4">
        <f t="shared" si="351"/>
        <v>-0.99244092995141031</v>
      </c>
      <c r="BT97" s="4">
        <f t="shared" si="352"/>
        <v>7.8670193455887549E-2</v>
      </c>
      <c r="BU97" s="4">
        <f t="shared" si="353"/>
        <v>2.3594930240731671</v>
      </c>
      <c r="BV97" s="4">
        <f t="shared" si="354"/>
        <v>1.5564932099655149</v>
      </c>
      <c r="BW97" s="4">
        <f t="shared" si="355"/>
        <v>3.4597188155327308</v>
      </c>
      <c r="BX97" s="4">
        <f t="shared" si="356"/>
        <v>3.0872743852379925</v>
      </c>
      <c r="BY97" s="4">
        <f t="shared" si="357"/>
        <v>3.1037524824154783</v>
      </c>
      <c r="BZ97" s="4">
        <f t="shared" si="358"/>
        <v>5.2995784289730619</v>
      </c>
      <c r="CA97" s="4">
        <f t="shared" si="359"/>
        <v>4.2812301427844091</v>
      </c>
      <c r="CB97" s="4">
        <f t="shared" si="360"/>
        <v>2.7314373358267918</v>
      </c>
      <c r="CC97" s="4">
        <f t="shared" si="361"/>
        <v>1.4709437933320579</v>
      </c>
      <c r="CD97" s="4">
        <f t="shared" si="362"/>
        <v>0.83921003281910433</v>
      </c>
      <c r="CE97" s="4">
        <f t="shared" si="363"/>
        <v>-0.70168075484089432</v>
      </c>
      <c r="CF97" s="4">
        <f t="shared" si="364"/>
        <v>11.308954016001893</v>
      </c>
      <c r="CG97" s="4">
        <f t="shared" si="365"/>
        <v>3.6015450512335345</v>
      </c>
      <c r="CH97" s="4">
        <f t="shared" si="366"/>
        <v>-0.10969329290129171</v>
      </c>
      <c r="CI97" s="4">
        <f t="shared" si="367"/>
        <v>2.1455108190101546</v>
      </c>
      <c r="CJ97" s="4">
        <f t="shared" si="368"/>
        <v>-7.8254385827008726</v>
      </c>
      <c r="CK97" s="4">
        <f t="shared" si="369"/>
        <v>0.22504123684092825</v>
      </c>
      <c r="CL97" s="4">
        <f t="shared" si="370"/>
        <v>2.5252584462331473</v>
      </c>
      <c r="CM97" s="4">
        <f t="shared" si="371"/>
        <v>0.63529504937362979</v>
      </c>
      <c r="CN97" s="4">
        <f t="shared" si="372"/>
        <v>0.96872643079835008</v>
      </c>
      <c r="CO97" s="4">
        <f t="shared" si="373"/>
        <v>0.62851558487042603</v>
      </c>
      <c r="CP97" s="4">
        <f t="shared" si="374"/>
        <v>4.7254925310947549</v>
      </c>
      <c r="CQ97" s="4">
        <f t="shared" si="375"/>
        <v>5.7625881387803446</v>
      </c>
      <c r="CR97" s="4">
        <f t="shared" si="376"/>
        <v>5.011163899579496</v>
      </c>
      <c r="CS97" s="4">
        <f t="shared" si="377"/>
        <v>3.5236755461864</v>
      </c>
      <c r="CT97" s="4">
        <f t="shared" si="378"/>
        <v>-0.95699439027061572</v>
      </c>
      <c r="CU97" s="4">
        <f t="shared" si="379"/>
        <v>-1.3929750745903746</v>
      </c>
      <c r="CV97" s="4">
        <f t="shared" si="380"/>
        <v>-0.75371506925995257</v>
      </c>
      <c r="CW97" s="4">
        <f t="shared" si="381"/>
        <v>-0.60137029155726829</v>
      </c>
      <c r="CX97" s="4">
        <f t="shared" si="382"/>
        <v>-0.4901964015382787</v>
      </c>
      <c r="CY97" s="4">
        <f t="shared" si="383"/>
        <v>-1.3535483315183727</v>
      </c>
      <c r="CZ97" s="4">
        <f t="shared" si="384"/>
        <v>-1.9576364289952686</v>
      </c>
      <c r="DA97" s="4">
        <f t="shared" si="385"/>
        <v>-1.4075579178440267</v>
      </c>
      <c r="DB97" s="4">
        <f t="shared" si="386"/>
        <v>-3.0115249113881748</v>
      </c>
      <c r="DC97" s="4">
        <f t="shared" si="387"/>
        <v>-2.1258669125693408</v>
      </c>
      <c r="DD97" s="4">
        <f t="shared" si="388"/>
        <v>-2.3741983521176846</v>
      </c>
      <c r="DE97" s="4">
        <f t="shared" si="389"/>
        <v>-2.7770055626749612</v>
      </c>
      <c r="DF97" s="4">
        <f t="shared" si="390"/>
        <v>-0.63414683056824961</v>
      </c>
      <c r="DG97" s="4">
        <f t="shared" si="391"/>
        <v>-0.38934506153457393</v>
      </c>
      <c r="DH97" s="4">
        <f t="shared" si="392"/>
        <v>-0.40564148866863992</v>
      </c>
      <c r="DI97" s="4">
        <f t="shared" si="393"/>
        <v>-0.10572509259918483</v>
      </c>
      <c r="DJ97" s="4">
        <f t="shared" si="394"/>
        <v>0.23122342274062291</v>
      </c>
      <c r="DK97" s="4">
        <f t="shared" si="395"/>
        <v>0.69967150192611349</v>
      </c>
      <c r="DL97" s="4">
        <f t="shared" si="396"/>
        <v>0.56055152923830676</v>
      </c>
      <c r="DM97" s="4">
        <f t="shared" si="397"/>
        <v>1.2094762296686712</v>
      </c>
      <c r="DN97" s="4">
        <f t="shared" si="398"/>
        <v>1.9134128432061193</v>
      </c>
      <c r="DO97" s="4">
        <f t="shared" si="399"/>
        <v>1.4582449757478466</v>
      </c>
      <c r="DP97" s="4">
        <f t="shared" si="400"/>
        <v>4.4168864443981048</v>
      </c>
      <c r="DQ97" s="4">
        <f t="shared" si="401"/>
        <v>1.9343903238148608</v>
      </c>
      <c r="DR97" s="4">
        <f t="shared" si="402"/>
        <v>0.52831013824439221</v>
      </c>
      <c r="DS97" s="4">
        <f t="shared" si="403"/>
        <v>-2.3036439097853689</v>
      </c>
      <c r="DT97" s="4">
        <f t="shared" si="404"/>
        <v>5.239430251068411</v>
      </c>
      <c r="DU97" s="4">
        <f t="shared" si="405"/>
        <v>-1.0508770329297423</v>
      </c>
      <c r="DV97" s="4">
        <f t="shared" si="406"/>
        <v>-2.3520783710498372</v>
      </c>
      <c r="DW97" s="4">
        <f t="shared" si="407"/>
        <v>1.0632234630292281E-2</v>
      </c>
      <c r="DX97" s="4">
        <f t="shared" si="408"/>
        <v>-10.025560475294704</v>
      </c>
      <c r="DY97" s="4">
        <f t="shared" si="409"/>
        <v>-3.2718923172388559</v>
      </c>
      <c r="DZ97" s="4">
        <f t="shared" si="410"/>
        <v>-1.961852563189026</v>
      </c>
      <c r="EA97" s="4">
        <f t="shared" si="411"/>
        <v>-2.1056478839732717</v>
      </c>
      <c r="EB97" s="4">
        <f t="shared" si="412"/>
        <v>-2.0049386335093122</v>
      </c>
      <c r="EC97" s="4">
        <f t="shared" si="413"/>
        <v>-1.6588884809197957</v>
      </c>
      <c r="ED97" s="4">
        <f t="shared" si="414"/>
        <v>-1.0966251819961248</v>
      </c>
      <c r="EE97" s="4">
        <f t="shared" si="415"/>
        <v>-1.540404868697709</v>
      </c>
      <c r="EF97" s="4">
        <f t="shared" si="416"/>
        <v>-2.0016023316807297</v>
      </c>
      <c r="EG97" s="4">
        <f t="shared" si="417"/>
        <v>-2.5841365130070515</v>
      </c>
      <c r="EH97" s="4">
        <f t="shared" si="418"/>
        <v>-3.038134765426137</v>
      </c>
      <c r="EI97" s="4">
        <f t="shared" si="419"/>
        <v>-2.2063347030232716</v>
      </c>
      <c r="EJ97" s="4">
        <f t="shared" si="420"/>
        <v>-1.3684048506337421</v>
      </c>
      <c r="EK97" s="4">
        <f t="shared" si="421"/>
        <v>-1.3211336022145859</v>
      </c>
      <c r="EL97" s="4">
        <f t="shared" si="422"/>
        <v>-1.9131429480055195</v>
      </c>
      <c r="EM97" s="4">
        <f t="shared" si="423"/>
        <v>-1.7586749724377682</v>
      </c>
      <c r="EN97" s="4">
        <f t="shared" si="424"/>
        <v>-0.84263765759119424</v>
      </c>
      <c r="EO97" s="4">
        <f t="shared" si="425"/>
        <v>-0.16564119569887348</v>
      </c>
      <c r="EP97" s="4">
        <f t="shared" si="426"/>
        <v>0.69706843228218851</v>
      </c>
      <c r="EQ97" s="4">
        <f t="shared" si="427"/>
        <v>0.65369972882229899</v>
      </c>
      <c r="ER97" s="4">
        <f t="shared" si="428"/>
        <v>0.32457963081626851</v>
      </c>
      <c r="ES97" s="4">
        <f t="shared" si="429"/>
        <v>0.74611334600047652</v>
      </c>
      <c r="ET97" s="4">
        <f t="shared" si="430"/>
        <v>0.85309937916557832</v>
      </c>
      <c r="EU97" s="4">
        <f t="shared" si="431"/>
        <v>1.1033500338848645</v>
      </c>
      <c r="EV97" s="4">
        <f t="shared" si="432"/>
        <v>0.76884611546874648</v>
      </c>
      <c r="EW97" s="4">
        <f t="shared" si="433"/>
        <v>-0.15567718880767911</v>
      </c>
      <c r="EX97" s="4">
        <f t="shared" si="434"/>
        <v>-0.9409324012662923</v>
      </c>
      <c r="EY97" s="4">
        <f t="shared" si="435"/>
        <v>-2.2160132937187438</v>
      </c>
      <c r="EZ97" s="4">
        <f t="shared" si="436"/>
        <v>-2.6830083635353441</v>
      </c>
      <c r="FA97" s="4">
        <f t="shared" si="437"/>
        <v>-3.010785212178968</v>
      </c>
      <c r="FB97" s="4">
        <f t="shared" si="438"/>
        <v>-2.4389463203089434</v>
      </c>
      <c r="FC97" s="4">
        <f t="shared" si="439"/>
        <v>-2.438730468781436</v>
      </c>
      <c r="FD97" s="4">
        <f t="shared" si="440"/>
        <v>-2.1453031559291014</v>
      </c>
      <c r="FE97" s="4">
        <f t="shared" si="441"/>
        <v>-1.5921097195485956</v>
      </c>
      <c r="FF97" s="4">
        <f t="shared" si="442"/>
        <v>-1.6791240674151386</v>
      </c>
      <c r="FG97" s="12">
        <f t="shared" si="443"/>
        <v>-0.62106005676911824</v>
      </c>
      <c r="FH97" s="12">
        <f t="shared" si="444"/>
        <v>-0.24005926024613933</v>
      </c>
      <c r="FI97" s="12">
        <f t="shared" si="445"/>
        <v>-8.2146665355842252E-2</v>
      </c>
      <c r="FJ97" s="12">
        <f t="shared" si="446"/>
        <v>-1.6789172449871437E-2</v>
      </c>
      <c r="FK97" s="12">
        <f t="shared" si="447"/>
        <v>1.0264784127356208E-2</v>
      </c>
      <c r="FL97" s="12">
        <f t="shared" si="448"/>
        <v>2.1381915062712586E-2</v>
      </c>
      <c r="FM97" s="12">
        <f t="shared" si="449"/>
        <v>2.6017152399004928E-2</v>
      </c>
      <c r="FN97" s="12">
        <f t="shared" si="450"/>
        <v>2.7955118553824043E-2</v>
      </c>
      <c r="FO97" s="12">
        <f t="shared" si="451"/>
        <v>2.8710066638559795E-2</v>
      </c>
      <c r="FP97" s="12">
        <f t="shared" si="452"/>
        <v>2.9086430683489262E-2</v>
      </c>
      <c r="FQ97" s="12">
        <f t="shared" si="453"/>
        <v>2.9178923075479091E-2</v>
      </c>
      <c r="FR97" s="12">
        <f t="shared" si="454"/>
        <v>2.9224086321710807E-2</v>
      </c>
      <c r="FS97" s="12">
        <f t="shared" si="455"/>
        <v>2.9269242990515032E-2</v>
      </c>
      <c r="FT97" s="12">
        <f t="shared" si="456"/>
        <v>2.9267097966290123E-2</v>
      </c>
      <c r="FU97" s="12">
        <f t="shared" si="457"/>
        <v>2.9312244906631868E-2</v>
      </c>
      <c r="FV97" s="12">
        <f t="shared" si="458"/>
        <v>2.9310097044787931E-2</v>
      </c>
      <c r="FW97" s="12">
        <f t="shared" si="459"/>
        <v>2.9260678611398028E-2</v>
      </c>
      <c r="FX97" s="12">
        <f t="shared" si="460"/>
        <v>2.9258534842235839E-2</v>
      </c>
      <c r="FY97" s="12">
        <f t="shared" si="461"/>
        <v>2.9256391387177949E-2</v>
      </c>
      <c r="FZ97" s="12">
        <f t="shared" si="462"/>
        <v>2.9254248246157744E-2</v>
      </c>
      <c r="GA97" s="12">
        <f t="shared" si="463"/>
        <v>2.9299376301339386E-2</v>
      </c>
      <c r="GB97" s="12">
        <f t="shared" si="464"/>
        <v>2.9297230324898393E-2</v>
      </c>
      <c r="GC97" s="12">
        <f t="shared" si="465"/>
        <v>2.9295084662783744E-2</v>
      </c>
      <c r="GD97" s="12">
        <f t="shared" si="466"/>
        <v>2.9292939314951028E-2</v>
      </c>
      <c r="GE97" s="12">
        <f t="shared" si="467"/>
        <v>2.9290794281311427E-2</v>
      </c>
      <c r="GF97" s="12">
        <f t="shared" si="468"/>
        <v>2.9288649561776126E-2</v>
      </c>
      <c r="GG97" s="12">
        <f t="shared" si="469"/>
        <v>2.9286505156322917E-2</v>
      </c>
      <c r="GH97" s="12">
        <f t="shared" si="470"/>
        <v>2.928436106484078E-2</v>
      </c>
      <c r="GI97" s="12">
        <f t="shared" si="471"/>
        <v>2.9282217287285306E-2</v>
      </c>
      <c r="GJ97" s="12">
        <f t="shared" si="472"/>
        <v>2.9280073823567676E-2</v>
      </c>
      <c r="GK97" s="12">
        <f t="shared" si="473"/>
        <v>2.9277930673643482E-2</v>
      </c>
      <c r="GL97" s="12">
        <f t="shared" si="474"/>
        <v>2.9275787837423906E-2</v>
      </c>
      <c r="GM97" s="12">
        <f t="shared" si="475"/>
        <v>2.9273645314842334E-2</v>
      </c>
      <c r="GN97" s="12">
        <f t="shared" si="476"/>
        <v>2.9271503105854357E-2</v>
      </c>
      <c r="GO97" s="12">
        <f t="shared" si="477"/>
        <v>2.9269361210348954E-2</v>
      </c>
      <c r="GP97" s="12">
        <f t="shared" si="478"/>
        <v>2.926721962830392E-2</v>
      </c>
      <c r="GQ97" s="12">
        <f t="shared" si="479"/>
        <v>2.9312280098903187E-2</v>
      </c>
      <c r="GR97" s="12">
        <f t="shared" si="480"/>
        <v>2.9310135690341355E-2</v>
      </c>
      <c r="GS97" s="12">
        <f t="shared" si="481"/>
        <v>2.9307991595550753E-2</v>
      </c>
      <c r="GT97" s="12" t="e">
        <f t="shared" si="482"/>
        <v>#N/A</v>
      </c>
    </row>
    <row r="98" spans="2:202" x14ac:dyDescent="0.2"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</row>
    <row r="99" spans="2:202" x14ac:dyDescent="0.2">
      <c r="B99" t="str">
        <f>B23</f>
        <v>Personal income (mil. $2012)</v>
      </c>
      <c r="G99" s="4">
        <f t="shared" ref="G99:P102" si="483">100*(G23/C23-1)</f>
        <v>1.5695292486270551</v>
      </c>
      <c r="H99" s="4">
        <f t="shared" si="483"/>
        <v>2.7593979423978565</v>
      </c>
      <c r="I99" s="4">
        <f t="shared" si="483"/>
        <v>3.5437986608640726</v>
      </c>
      <c r="J99" s="4">
        <f t="shared" si="483"/>
        <v>1.6184303340687434</v>
      </c>
      <c r="K99" s="4">
        <f t="shared" si="483"/>
        <v>3.0272531206188003</v>
      </c>
      <c r="L99" s="4">
        <f t="shared" si="483"/>
        <v>2.2199568560395955</v>
      </c>
      <c r="M99" s="4">
        <f t="shared" si="483"/>
        <v>-0.34466919439944954</v>
      </c>
      <c r="N99" s="4">
        <f t="shared" si="483"/>
        <v>0.20093055837091534</v>
      </c>
      <c r="O99" s="4">
        <f t="shared" si="483"/>
        <v>0.94317015948459648</v>
      </c>
      <c r="P99" s="4">
        <f t="shared" si="483"/>
        <v>0.47491564545838472</v>
      </c>
      <c r="Q99" s="4">
        <f t="shared" ref="Q99:Z102" si="484">100*(Q23/M23-1)</f>
        <v>-2.07150191894101E-2</v>
      </c>
      <c r="R99" s="4">
        <f t="shared" si="484"/>
        <v>2.2096910778623524</v>
      </c>
      <c r="S99" s="4">
        <f t="shared" si="484"/>
        <v>2.2758257395102621</v>
      </c>
      <c r="T99" s="4">
        <f t="shared" si="484"/>
        <v>3.4443086382975885</v>
      </c>
      <c r="U99" s="4">
        <f t="shared" si="484"/>
        <v>6.2124758681394887</v>
      </c>
      <c r="V99" s="4">
        <f t="shared" si="484"/>
        <v>4.3413935926112535</v>
      </c>
      <c r="W99" s="4">
        <f t="shared" si="484"/>
        <v>5.0613719487083708</v>
      </c>
      <c r="X99" s="4">
        <f t="shared" si="484"/>
        <v>5.0268647471936267</v>
      </c>
      <c r="Y99" s="4">
        <f t="shared" si="484"/>
        <v>4.4134004488905365</v>
      </c>
      <c r="Z99" s="4">
        <f t="shared" si="484"/>
        <v>5.2984864164597134</v>
      </c>
      <c r="AA99" s="4">
        <f t="shared" ref="AA99:AJ102" si="485">100*(AA23/W23-1)</f>
        <v>5.2519258805646007</v>
      </c>
      <c r="AB99" s="4">
        <f t="shared" si="485"/>
        <v>5.6774371956284986</v>
      </c>
      <c r="AC99" s="4">
        <f t="shared" si="485"/>
        <v>6.0711759497318329</v>
      </c>
      <c r="AD99" s="4">
        <f t="shared" si="485"/>
        <v>6.6559133915005786</v>
      </c>
      <c r="AE99" s="4">
        <f t="shared" si="485"/>
        <v>4.2563435613468537</v>
      </c>
      <c r="AF99" s="4">
        <f t="shared" si="485"/>
        <v>3.5417135968343727</v>
      </c>
      <c r="AG99" s="4">
        <f t="shared" si="485"/>
        <v>3.5783537120225306</v>
      </c>
      <c r="AH99" s="4">
        <f t="shared" si="485"/>
        <v>4.5109654054607429</v>
      </c>
      <c r="AI99" s="4">
        <f t="shared" si="485"/>
        <v>6.1063406447302571</v>
      </c>
      <c r="AJ99" s="4">
        <f t="shared" si="485"/>
        <v>7.0771629852055762</v>
      </c>
      <c r="AK99" s="4">
        <f t="shared" ref="AK99:AT102" si="486">100*(AK23/AG23-1)</f>
        <v>7.1926603334614647</v>
      </c>
      <c r="AL99" s="4">
        <f t="shared" si="486"/>
        <v>6.0238825049730549</v>
      </c>
      <c r="AM99" s="4">
        <f t="shared" si="486"/>
        <v>7.702038534361999</v>
      </c>
      <c r="AN99" s="4">
        <f t="shared" si="486"/>
        <v>6.8050592386796449</v>
      </c>
      <c r="AO99" s="4">
        <f t="shared" si="486"/>
        <v>6.4445612177948419</v>
      </c>
      <c r="AP99" s="4">
        <f t="shared" si="486"/>
        <v>5.5268938127643885</v>
      </c>
      <c r="AQ99" s="4">
        <f t="shared" si="486"/>
        <v>5.6695048702414264</v>
      </c>
      <c r="AR99" s="4">
        <f t="shared" si="486"/>
        <v>6.1064961632949055</v>
      </c>
      <c r="AS99" s="4">
        <f t="shared" si="486"/>
        <v>5.2954521994492021</v>
      </c>
      <c r="AT99" s="4">
        <f t="shared" si="486"/>
        <v>4.2218597287302595</v>
      </c>
      <c r="AU99" s="4">
        <f t="shared" ref="AU99:BD102" si="487">100*(AU23/AQ23-1)</f>
        <v>2.4467747048678046</v>
      </c>
      <c r="AV99" s="4">
        <f t="shared" si="487"/>
        <v>2.0559557677991558</v>
      </c>
      <c r="AW99" s="4">
        <f t="shared" si="487"/>
        <v>2.6549809633294563</v>
      </c>
      <c r="AX99" s="4">
        <f t="shared" si="487"/>
        <v>4.030861005726738</v>
      </c>
      <c r="AY99" s="4">
        <f t="shared" si="487"/>
        <v>5.4667131150194281</v>
      </c>
      <c r="AZ99" s="4">
        <f t="shared" si="487"/>
        <v>4.9676522103739851</v>
      </c>
      <c r="BA99" s="4">
        <f t="shared" si="487"/>
        <v>4.3451805981479463</v>
      </c>
      <c r="BB99" s="4">
        <f t="shared" si="487"/>
        <v>4.855445729527097</v>
      </c>
      <c r="BC99" s="4">
        <f t="shared" si="487"/>
        <v>1.3426292290429798</v>
      </c>
      <c r="BD99" s="4">
        <f t="shared" si="487"/>
        <v>2.020069966111615</v>
      </c>
      <c r="BE99" s="4">
        <f t="shared" ref="BE99:BN102" si="488">100*(BE23/BA23-1)</f>
        <v>0.87648046664881019</v>
      </c>
      <c r="BF99" s="4">
        <f t="shared" si="488"/>
        <v>0.18356821296878767</v>
      </c>
      <c r="BG99" s="4">
        <f t="shared" si="488"/>
        <v>2.3309700359204433</v>
      </c>
      <c r="BH99" s="4">
        <f t="shared" si="488"/>
        <v>2.4927446692517341</v>
      </c>
      <c r="BI99" s="4">
        <f t="shared" si="488"/>
        <v>3.2008542304859056</v>
      </c>
      <c r="BJ99" s="4">
        <f t="shared" si="488"/>
        <v>3.8630152487581171</v>
      </c>
      <c r="BK99" s="4">
        <f t="shared" si="488"/>
        <v>3.7931322433320203</v>
      </c>
      <c r="BL99" s="4">
        <f t="shared" si="488"/>
        <v>3.5191776085841564</v>
      </c>
      <c r="BM99" s="4">
        <f t="shared" si="488"/>
        <v>4.9802828398415988</v>
      </c>
      <c r="BN99" s="4">
        <f t="shared" si="488"/>
        <v>3.4830861029893301</v>
      </c>
      <c r="BO99" s="4">
        <f t="shared" ref="BO99:BX102" si="489">100*(BO23/BK23-1)</f>
        <v>5.5290939257815586</v>
      </c>
      <c r="BP99" s="4">
        <f t="shared" si="489"/>
        <v>5.9664195498620787</v>
      </c>
      <c r="BQ99" s="4">
        <f t="shared" si="489"/>
        <v>6.0294300915448185</v>
      </c>
      <c r="BR99" s="4">
        <f t="shared" si="489"/>
        <v>6.8856845148375978</v>
      </c>
      <c r="BS99" s="4">
        <f t="shared" si="489"/>
        <v>6.8625190807914294</v>
      </c>
      <c r="BT99" s="4">
        <f t="shared" si="489"/>
        <v>7.3030027461739033</v>
      </c>
      <c r="BU99" s="4">
        <f t="shared" si="489"/>
        <v>6.9638053124404742</v>
      </c>
      <c r="BV99" s="4">
        <f t="shared" si="489"/>
        <v>7.9959858951549556</v>
      </c>
      <c r="BW99" s="4">
        <f t="shared" si="489"/>
        <v>10.772986964767096</v>
      </c>
      <c r="BX99" s="4">
        <f t="shared" si="489"/>
        <v>11.471933014585067</v>
      </c>
      <c r="BY99" s="4">
        <f t="shared" ref="BY99:CH102" si="490">100*(BY23/BU23-1)</f>
        <v>12.892099682749603</v>
      </c>
      <c r="BZ99" s="4">
        <f t="shared" si="490"/>
        <v>12.563838113317427</v>
      </c>
      <c r="CA99" s="4">
        <f t="shared" si="490"/>
        <v>10.38827097998929</v>
      </c>
      <c r="CB99" s="4">
        <f t="shared" si="490"/>
        <v>7.4063749337003104</v>
      </c>
      <c r="CC99" s="4">
        <f t="shared" si="490"/>
        <v>7.0870526448033377</v>
      </c>
      <c r="CD99" s="4">
        <f t="shared" si="490"/>
        <v>7.4260334308659859</v>
      </c>
      <c r="CE99" s="4">
        <f t="shared" si="490"/>
        <v>6.2814403343635083</v>
      </c>
      <c r="CF99" s="4">
        <f t="shared" si="490"/>
        <v>5.4975117598918155</v>
      </c>
      <c r="CG99" s="4">
        <f t="shared" si="490"/>
        <v>2.7146600892514527</v>
      </c>
      <c r="CH99" s="4">
        <f t="shared" si="490"/>
        <v>1.0981718056549461</v>
      </c>
      <c r="CI99" s="4">
        <f t="shared" ref="CI99:CR102" si="491">100*(CI23/CE23-1)</f>
        <v>-1.2901935174822077</v>
      </c>
      <c r="CJ99" s="4">
        <f t="shared" si="491"/>
        <v>0.69134865074247376</v>
      </c>
      <c r="CK99" s="4">
        <f t="shared" si="491"/>
        <v>-1.1948297008091857</v>
      </c>
      <c r="CL99" s="4">
        <f t="shared" si="491"/>
        <v>-1.3276352778227252</v>
      </c>
      <c r="CM99" s="4">
        <f t="shared" si="491"/>
        <v>-0.1723838026624902</v>
      </c>
      <c r="CN99" s="4">
        <f t="shared" si="491"/>
        <v>-2.002540676174247</v>
      </c>
      <c r="CO99" s="4">
        <f t="shared" si="491"/>
        <v>-8.1941116337691522E-2</v>
      </c>
      <c r="CP99" s="4">
        <f t="shared" si="491"/>
        <v>0.40243334880913917</v>
      </c>
      <c r="CQ99" s="4">
        <f t="shared" si="491"/>
        <v>-0.82957016548523832</v>
      </c>
      <c r="CR99" s="4">
        <f t="shared" si="491"/>
        <v>1.4398897673996602</v>
      </c>
      <c r="CS99" s="4">
        <f t="shared" ref="CS99:DB102" si="492">100*(CS23/CO23-1)</f>
        <v>2.1831171023919405</v>
      </c>
      <c r="CT99" s="4">
        <f t="shared" si="492"/>
        <v>0.52371209576647093</v>
      </c>
      <c r="CU99" s="4">
        <f t="shared" si="492"/>
        <v>-0.35729825658449288</v>
      </c>
      <c r="CV99" s="4">
        <f t="shared" si="492"/>
        <v>-0.61681776465438709</v>
      </c>
      <c r="CW99" s="4">
        <f t="shared" si="492"/>
        <v>-1.5786656480121453</v>
      </c>
      <c r="CX99" s="4">
        <f t="shared" si="492"/>
        <v>27.850239286958043</v>
      </c>
      <c r="CY99" s="4">
        <f t="shared" si="492"/>
        <v>3.9490653350438887</v>
      </c>
      <c r="CZ99" s="4">
        <f t="shared" si="492"/>
        <v>5.4617759052074888</v>
      </c>
      <c r="DA99" s="4">
        <f t="shared" si="492"/>
        <v>8.0056696974297292</v>
      </c>
      <c r="DB99" s="4">
        <f t="shared" si="492"/>
        <v>-12.537447241666966</v>
      </c>
      <c r="DC99" s="4">
        <f t="shared" ref="DC99:DL102" si="493">100*(DC23/CY23-1)</f>
        <v>11.268812263292061</v>
      </c>
      <c r="DD99" s="4">
        <f t="shared" si="493"/>
        <v>8.8296374373879836</v>
      </c>
      <c r="DE99" s="4">
        <f t="shared" si="493"/>
        <v>7.202663692472866</v>
      </c>
      <c r="DF99" s="4">
        <f t="shared" si="493"/>
        <v>4.7600810771377011</v>
      </c>
      <c r="DG99" s="4">
        <f t="shared" si="493"/>
        <v>4.4401903203040716</v>
      </c>
      <c r="DH99" s="4">
        <f t="shared" si="493"/>
        <v>6.2505493804078993</v>
      </c>
      <c r="DI99" s="4">
        <f t="shared" si="493"/>
        <v>7.2221618358348616</v>
      </c>
      <c r="DJ99" s="4">
        <f t="shared" si="493"/>
        <v>5.6951838923743336</v>
      </c>
      <c r="DK99" s="4">
        <f t="shared" si="493"/>
        <v>3.0733183522181351</v>
      </c>
      <c r="DL99" s="4">
        <f t="shared" si="493"/>
        <v>1.8293170371857626</v>
      </c>
      <c r="DM99" s="4">
        <f t="shared" ref="DM99:DV102" si="494">100*(DM23/DI23-1)</f>
        <v>-1.432903182013201</v>
      </c>
      <c r="DN99" s="4">
        <f t="shared" si="494"/>
        <v>-2.9719765317757219</v>
      </c>
      <c r="DO99" s="4">
        <f t="shared" si="494"/>
        <v>-5.8187894541239737</v>
      </c>
      <c r="DP99" s="4">
        <f t="shared" si="494"/>
        <v>-7.2397556658584383</v>
      </c>
      <c r="DQ99" s="4">
        <f t="shared" si="494"/>
        <v>-7.4445325400773976</v>
      </c>
      <c r="DR99" s="4">
        <f t="shared" si="494"/>
        <v>-7.6871340874304135</v>
      </c>
      <c r="DS99" s="4">
        <f t="shared" si="494"/>
        <v>-3.7748396672543705</v>
      </c>
      <c r="DT99" s="4">
        <f t="shared" si="494"/>
        <v>-1.3103461837748132</v>
      </c>
      <c r="DU99" s="4">
        <f t="shared" si="494"/>
        <v>2.7784276618246784</v>
      </c>
      <c r="DV99" s="4">
        <f t="shared" si="494"/>
        <v>5.1695370997780987</v>
      </c>
      <c r="DW99" s="4">
        <f t="shared" ref="DW99:EF102" si="495">100*(DW23/DS23-1)</f>
        <v>6.5669498822712224</v>
      </c>
      <c r="DX99" s="4">
        <f t="shared" si="495"/>
        <v>4.4770691916680816</v>
      </c>
      <c r="DY99" s="4">
        <f t="shared" si="495"/>
        <v>3.6872616000247715</v>
      </c>
      <c r="DZ99" s="4">
        <f t="shared" si="495"/>
        <v>4.1308399943144725</v>
      </c>
      <c r="EA99" s="4">
        <f t="shared" si="495"/>
        <v>6.4732264378662752</v>
      </c>
      <c r="EB99" s="4">
        <f t="shared" si="495"/>
        <v>9.4137353221052322</v>
      </c>
      <c r="EC99" s="4">
        <f t="shared" si="495"/>
        <v>9.7803581940793194</v>
      </c>
      <c r="ED99" s="4">
        <f t="shared" si="495"/>
        <v>12.487964236263061</v>
      </c>
      <c r="EE99" s="4">
        <f t="shared" si="495"/>
        <v>4.8773667381039276</v>
      </c>
      <c r="EF99" s="4">
        <f t="shared" si="495"/>
        <v>2.4867736030671939</v>
      </c>
      <c r="EG99" s="4">
        <f t="shared" ref="EG99:EP102" si="496">100*(EG23/EC23-1)</f>
        <v>1.704866823197948</v>
      </c>
      <c r="EH99" s="4">
        <f t="shared" si="496"/>
        <v>-2.3648299322213684</v>
      </c>
      <c r="EI99" s="4">
        <f t="shared" si="496"/>
        <v>4.2794089719250028</v>
      </c>
      <c r="EJ99" s="4">
        <f t="shared" si="496"/>
        <v>6.7228998131169782</v>
      </c>
      <c r="EK99" s="4">
        <f t="shared" si="496"/>
        <v>9.7110806810027697</v>
      </c>
      <c r="EL99" s="4">
        <f t="shared" si="496"/>
        <v>12.949748006495554</v>
      </c>
      <c r="EM99" s="4">
        <f t="shared" si="496"/>
        <v>9.8826134942736168</v>
      </c>
      <c r="EN99" s="4">
        <f t="shared" si="496"/>
        <v>7.9903316216827447</v>
      </c>
      <c r="EO99" s="4">
        <f t="shared" si="496"/>
        <v>5.3425691552695831</v>
      </c>
      <c r="EP99" s="4">
        <f t="shared" si="496"/>
        <v>2.4256144217366771</v>
      </c>
      <c r="EQ99" s="4">
        <f t="shared" ref="EQ99:EZ102" si="497">100*(EQ23/EM23-1)</f>
        <v>4.1043494889734244</v>
      </c>
      <c r="ER99" s="4">
        <f t="shared" si="497"/>
        <v>4.5616720742735373</v>
      </c>
      <c r="ES99" s="4">
        <f t="shared" si="497"/>
        <v>5.4296796434922356</v>
      </c>
      <c r="ET99" s="4">
        <f t="shared" si="497"/>
        <v>7.9796587275216879</v>
      </c>
      <c r="EU99" s="4">
        <f t="shared" si="497"/>
        <v>6.4210990204244478</v>
      </c>
      <c r="EV99" s="4">
        <f t="shared" si="497"/>
        <v>6.1403923928555093</v>
      </c>
      <c r="EW99" s="4">
        <f t="shared" si="497"/>
        <v>5.5946086892095348</v>
      </c>
      <c r="EX99" s="4">
        <f t="shared" si="497"/>
        <v>4.6608020458119404</v>
      </c>
      <c r="EY99" s="4">
        <f t="shared" si="497"/>
        <v>6.0084933878872038</v>
      </c>
      <c r="EZ99" s="4">
        <f t="shared" si="497"/>
        <v>5.8688229413961235</v>
      </c>
      <c r="FA99" s="4">
        <f t="shared" ref="FA99:FJ102" si="498">100*(FA23/EW23-1)</f>
        <v>6.6220448735814674</v>
      </c>
      <c r="FB99" s="4">
        <f t="shared" si="498"/>
        <v>5.9493495081527126</v>
      </c>
      <c r="FC99" s="12">
        <f t="shared" si="498"/>
        <v>5.5426764424540309</v>
      </c>
      <c r="FD99" s="12">
        <f t="shared" si="498"/>
        <v>5.6116621121525156</v>
      </c>
      <c r="FE99" s="12">
        <f t="shared" si="498"/>
        <v>4.7014370480528589</v>
      </c>
      <c r="FF99" s="12">
        <f t="shared" si="498"/>
        <v>4.6798843764600306</v>
      </c>
      <c r="FG99" s="12">
        <f t="shared" si="498"/>
        <v>3.4130645561208928</v>
      </c>
      <c r="FH99" s="12">
        <f t="shared" si="498"/>
        <v>3.4018197666625172</v>
      </c>
      <c r="FI99" s="12">
        <f t="shared" si="498"/>
        <v>3.5961590657831</v>
      </c>
      <c r="FJ99" s="12">
        <f t="shared" si="498"/>
        <v>3.8627764003139387</v>
      </c>
      <c r="FK99" s="12">
        <f t="shared" ref="FK99:FT102" si="499">100*(FK23/FG23-1)</f>
        <v>3.9928425878238638</v>
      </c>
      <c r="FL99" s="12">
        <f t="shared" si="499"/>
        <v>3.8839781814484109</v>
      </c>
      <c r="FM99" s="12">
        <f t="shared" si="499"/>
        <v>3.6228127491185536</v>
      </c>
      <c r="FN99" s="12">
        <f t="shared" si="499"/>
        <v>3.4792858975966068</v>
      </c>
      <c r="FO99" s="12">
        <f t="shared" si="499"/>
        <v>3.2809021139919903</v>
      </c>
      <c r="FP99" s="12">
        <f t="shared" si="499"/>
        <v>3.1631225012264563</v>
      </c>
      <c r="FQ99" s="12">
        <f t="shared" si="499"/>
        <v>3.0534927811782797</v>
      </c>
      <c r="FR99" s="12">
        <f t="shared" si="499"/>
        <v>2.8149681221979916</v>
      </c>
      <c r="FS99" s="12">
        <f t="shared" si="499"/>
        <v>2.7828677783379607</v>
      </c>
      <c r="FT99" s="12">
        <f t="shared" si="499"/>
        <v>2.7383442748126097</v>
      </c>
      <c r="FU99" s="12">
        <f t="shared" ref="FU99:GD102" si="500">100*(FU23/FQ23-1)</f>
        <v>2.7094418685888577</v>
      </c>
      <c r="FV99" s="12">
        <f t="shared" si="500"/>
        <v>2.7618701431538328</v>
      </c>
      <c r="FW99" s="12">
        <f t="shared" si="500"/>
        <v>2.8314753101991386</v>
      </c>
      <c r="FX99" s="12">
        <f t="shared" si="500"/>
        <v>2.9681783516334104</v>
      </c>
      <c r="FY99" s="12">
        <f t="shared" si="500"/>
        <v>3.1599607458292489</v>
      </c>
      <c r="FZ99" s="12">
        <f t="shared" si="500"/>
        <v>3.3839920631963949</v>
      </c>
      <c r="GA99" s="12">
        <f t="shared" si="500"/>
        <v>3.6086676309481813</v>
      </c>
      <c r="GB99" s="12">
        <f t="shared" si="500"/>
        <v>3.814328306999859</v>
      </c>
      <c r="GC99" s="12">
        <f t="shared" si="500"/>
        <v>3.9711837412424345</v>
      </c>
      <c r="GD99" s="12">
        <f t="shared" si="500"/>
        <v>4.0661516238263085</v>
      </c>
      <c r="GE99" s="12">
        <f t="shared" ref="GE99:GN102" si="501">100*(GE23/GA23-1)</f>
        <v>4.1065770170980009</v>
      </c>
      <c r="GF99" s="12">
        <f t="shared" si="501"/>
        <v>4.118122392082646</v>
      </c>
      <c r="GG99" s="12">
        <f t="shared" si="501"/>
        <v>4.0949425341208379</v>
      </c>
      <c r="GH99" s="12">
        <f t="shared" si="501"/>
        <v>4.0577147409929903</v>
      </c>
      <c r="GI99" s="12">
        <f t="shared" si="501"/>
        <v>4.0270828512072532</v>
      </c>
      <c r="GJ99" s="12">
        <f t="shared" si="501"/>
        <v>3.9870159547810813</v>
      </c>
      <c r="GK99" s="12">
        <f t="shared" si="501"/>
        <v>3.960108319909672</v>
      </c>
      <c r="GL99" s="12">
        <f t="shared" si="501"/>
        <v>3.9444557158973437</v>
      </c>
      <c r="GM99" s="12">
        <f t="shared" si="501"/>
        <v>3.9384368926049573</v>
      </c>
      <c r="GN99" s="12">
        <f t="shared" si="501"/>
        <v>3.9348115066234035</v>
      </c>
      <c r="GO99" s="12">
        <f t="shared" ref="GO99:GT102" si="502">100*(GO23/GK23-1)</f>
        <v>3.9578054941703966</v>
      </c>
      <c r="GP99" s="12">
        <f t="shared" si="502"/>
        <v>3.9720571661943538</v>
      </c>
      <c r="GQ99" s="12">
        <f t="shared" si="502"/>
        <v>4.0000971755735026</v>
      </c>
      <c r="GR99" s="12">
        <f t="shared" si="502"/>
        <v>4.0208329207675586</v>
      </c>
      <c r="GS99" s="12">
        <f t="shared" si="502"/>
        <v>4.0258564496270077</v>
      </c>
      <c r="GT99" s="12" t="e">
        <f t="shared" si="502"/>
        <v>#N/A</v>
      </c>
    </row>
    <row r="100" spans="2:202" x14ac:dyDescent="0.2">
      <c r="B100" t="str">
        <f>B24</f>
        <v>Personal income (mil. $)</v>
      </c>
      <c r="G100" s="4">
        <f t="shared" si="483"/>
        <v>11.954392793936087</v>
      </c>
      <c r="H100" s="4">
        <f t="shared" si="483"/>
        <v>12.412545869095325</v>
      </c>
      <c r="I100" s="4">
        <f t="shared" si="483"/>
        <v>12.507469468146247</v>
      </c>
      <c r="J100" s="4">
        <f t="shared" si="483"/>
        <v>9.3995829152540686</v>
      </c>
      <c r="K100" s="4">
        <f t="shared" si="483"/>
        <v>9.4861266463950766</v>
      </c>
      <c r="L100" s="4">
        <f t="shared" si="483"/>
        <v>7.86484718891165</v>
      </c>
      <c r="M100" s="4">
        <f t="shared" si="483"/>
        <v>5.0891577367688123</v>
      </c>
      <c r="N100" s="4">
        <f t="shared" si="483"/>
        <v>5.2163102808728379</v>
      </c>
      <c r="O100" s="4">
        <f t="shared" si="483"/>
        <v>5.5316929320937236</v>
      </c>
      <c r="P100" s="4">
        <f t="shared" si="483"/>
        <v>4.9922733181124279</v>
      </c>
      <c r="Q100" s="4">
        <f t="shared" si="484"/>
        <v>4.2015527262978969</v>
      </c>
      <c r="R100" s="4">
        <f t="shared" si="484"/>
        <v>6.0603965180772379</v>
      </c>
      <c r="S100" s="4">
        <f t="shared" si="484"/>
        <v>6.3953998838964132</v>
      </c>
      <c r="T100" s="4">
        <f t="shared" si="484"/>
        <v>7.6700023360271485</v>
      </c>
      <c r="U100" s="4">
        <f t="shared" si="484"/>
        <v>9.9577408871115445</v>
      </c>
      <c r="V100" s="4">
        <f t="shared" si="484"/>
        <v>7.9736623782540317</v>
      </c>
      <c r="W100" s="4">
        <f t="shared" si="484"/>
        <v>8.8246654012874579</v>
      </c>
      <c r="X100" s="4">
        <f t="shared" si="484"/>
        <v>8.6194733188073691</v>
      </c>
      <c r="Y100" s="4">
        <f t="shared" si="484"/>
        <v>7.9981579743826137</v>
      </c>
      <c r="Z100" s="4">
        <f t="shared" si="484"/>
        <v>9.0010361777413284</v>
      </c>
      <c r="AA100" s="4">
        <f t="shared" si="485"/>
        <v>8.4467228842896702</v>
      </c>
      <c r="AB100" s="4">
        <f t="shared" si="485"/>
        <v>7.895186208177507</v>
      </c>
      <c r="AC100" s="4">
        <f t="shared" si="485"/>
        <v>8.0214303515065097</v>
      </c>
      <c r="AD100" s="4">
        <f t="shared" si="485"/>
        <v>8.5179798899320822</v>
      </c>
      <c r="AE100" s="4">
        <f t="shared" si="485"/>
        <v>6.3199671281799041</v>
      </c>
      <c r="AF100" s="4">
        <f t="shared" si="485"/>
        <v>6.7216592883247328</v>
      </c>
      <c r="AG100" s="4">
        <f t="shared" si="485"/>
        <v>7.2059598500153754</v>
      </c>
      <c r="AH100" s="4">
        <f t="shared" si="485"/>
        <v>8.4493645408352691</v>
      </c>
      <c r="AI100" s="4">
        <f t="shared" si="485"/>
        <v>9.9406987020635551</v>
      </c>
      <c r="AJ100" s="4">
        <f t="shared" si="485"/>
        <v>11.101854326072203</v>
      </c>
      <c r="AK100" s="4">
        <f t="shared" si="486"/>
        <v>11.534573956385508</v>
      </c>
      <c r="AL100" s="4">
        <f t="shared" si="486"/>
        <v>10.477913567279828</v>
      </c>
      <c r="AM100" s="4">
        <f t="shared" si="486"/>
        <v>12.626270754620172</v>
      </c>
      <c r="AN100" s="4">
        <f t="shared" si="486"/>
        <v>11.956387067715891</v>
      </c>
      <c r="AO100" s="4">
        <f t="shared" si="486"/>
        <v>10.870277119889881</v>
      </c>
      <c r="AP100" s="4">
        <f t="shared" si="486"/>
        <v>9.6724146802144482</v>
      </c>
      <c r="AQ100" s="4">
        <f t="shared" si="486"/>
        <v>10.146412155041151</v>
      </c>
      <c r="AR100" s="4">
        <f t="shared" si="486"/>
        <v>10.121847700641396</v>
      </c>
      <c r="AS100" s="4">
        <f t="shared" si="486"/>
        <v>10.020358873206291</v>
      </c>
      <c r="AT100" s="4">
        <f t="shared" si="486"/>
        <v>9.4762158996545054</v>
      </c>
      <c r="AU100" s="4">
        <f t="shared" si="487"/>
        <v>6.6321002568349607</v>
      </c>
      <c r="AV100" s="4">
        <f t="shared" si="487"/>
        <v>5.8453628968550886</v>
      </c>
      <c r="AW100" s="4">
        <f t="shared" si="487"/>
        <v>5.8449661612006709</v>
      </c>
      <c r="AX100" s="4">
        <f t="shared" si="487"/>
        <v>6.6313503946993979</v>
      </c>
      <c r="AY100" s="4">
        <f t="shared" si="487"/>
        <v>8.2128864331100679</v>
      </c>
      <c r="AZ100" s="4">
        <f t="shared" si="487"/>
        <v>7.827582569887559</v>
      </c>
      <c r="BA100" s="4">
        <f t="shared" si="487"/>
        <v>7.1435459586702832</v>
      </c>
      <c r="BB100" s="4">
        <f t="shared" si="487"/>
        <v>7.63774550659575</v>
      </c>
      <c r="BC100" s="4">
        <f t="shared" si="487"/>
        <v>3.9982004915394276</v>
      </c>
      <c r="BD100" s="4">
        <f t="shared" si="487"/>
        <v>4.7000801625406874</v>
      </c>
      <c r="BE100" s="4">
        <f t="shared" si="488"/>
        <v>3.31816257449562</v>
      </c>
      <c r="BF100" s="4">
        <f t="shared" si="488"/>
        <v>2.4854515094152152</v>
      </c>
      <c r="BG100" s="4">
        <f t="shared" si="488"/>
        <v>4.4360522904258737</v>
      </c>
      <c r="BH100" s="4">
        <f t="shared" si="488"/>
        <v>4.4827358576727816</v>
      </c>
      <c r="BI100" s="4">
        <f t="shared" si="488"/>
        <v>5.5007820388285555</v>
      </c>
      <c r="BJ100" s="4">
        <f t="shared" si="488"/>
        <v>6.0642442235788518</v>
      </c>
      <c r="BK100" s="4">
        <f t="shared" si="488"/>
        <v>6.1309495511196799</v>
      </c>
      <c r="BL100" s="4">
        <f t="shared" si="488"/>
        <v>5.8762832748175731</v>
      </c>
      <c r="BM100" s="4">
        <f t="shared" si="488"/>
        <v>7.0398569195795346</v>
      </c>
      <c r="BN100" s="4">
        <f t="shared" si="488"/>
        <v>5.4833865675119942</v>
      </c>
      <c r="BO100" s="4">
        <f t="shared" si="489"/>
        <v>7.6404457222033262</v>
      </c>
      <c r="BP100" s="4">
        <f t="shared" si="489"/>
        <v>8.1806741284682118</v>
      </c>
      <c r="BQ100" s="4">
        <f t="shared" si="489"/>
        <v>8.2654739764445253</v>
      </c>
      <c r="BR100" s="4">
        <f t="shared" si="489"/>
        <v>9.4004504746115547</v>
      </c>
      <c r="BS100" s="4">
        <f t="shared" si="489"/>
        <v>9.2525941292834091</v>
      </c>
      <c r="BT100" s="4">
        <f t="shared" si="489"/>
        <v>9.245649372469277</v>
      </c>
      <c r="BU100" s="4">
        <f t="shared" si="489"/>
        <v>8.7247300111173764</v>
      </c>
      <c r="BV100" s="4">
        <f t="shared" si="489"/>
        <v>9.3736830354545386</v>
      </c>
      <c r="BW100" s="4">
        <f t="shared" si="489"/>
        <v>11.701485348630737</v>
      </c>
      <c r="BX100" s="4">
        <f t="shared" si="489"/>
        <v>12.327660222073034</v>
      </c>
      <c r="BY100" s="4">
        <f t="shared" si="490"/>
        <v>13.810843028358688</v>
      </c>
      <c r="BZ100" s="4">
        <f t="shared" si="490"/>
        <v>13.422977931590196</v>
      </c>
      <c r="CA100" s="4">
        <f t="shared" si="490"/>
        <v>11.513524672883291</v>
      </c>
      <c r="CB100" s="4">
        <f t="shared" si="490"/>
        <v>8.89836855492252</v>
      </c>
      <c r="CC100" s="4">
        <f t="shared" si="490"/>
        <v>8.8117176587862325</v>
      </c>
      <c r="CD100" s="4">
        <f t="shared" si="490"/>
        <v>9.5129564401102318</v>
      </c>
      <c r="CE100" s="4">
        <f t="shared" si="490"/>
        <v>8.9653930758914147</v>
      </c>
      <c r="CF100" s="4">
        <f t="shared" si="490"/>
        <v>8.0557159017700108</v>
      </c>
      <c r="CG100" s="4">
        <f t="shared" si="490"/>
        <v>5.2982968417904175</v>
      </c>
      <c r="CH100" s="4">
        <f t="shared" si="490"/>
        <v>3.6012649373166283</v>
      </c>
      <c r="CI100" s="4">
        <f t="shared" si="491"/>
        <v>0.99618628355571115</v>
      </c>
      <c r="CJ100" s="4">
        <f t="shared" si="491"/>
        <v>3.0442097339591578</v>
      </c>
      <c r="CK100" s="4">
        <f t="shared" si="491"/>
        <v>0.5519394178572723</v>
      </c>
      <c r="CL100" s="4">
        <f t="shared" si="491"/>
        <v>-7.1841567992758648E-2</v>
      </c>
      <c r="CM100" s="4">
        <f t="shared" si="491"/>
        <v>0.60438699181712963</v>
      </c>
      <c r="CN100" s="4">
        <f t="shared" si="491"/>
        <v>-0.95127399052735706</v>
      </c>
      <c r="CO100" s="4">
        <f t="shared" si="491"/>
        <v>1.4235500391575062</v>
      </c>
      <c r="CP100" s="4">
        <f t="shared" si="491"/>
        <v>2.322712202223487</v>
      </c>
      <c r="CQ100" s="4">
        <f t="shared" si="491"/>
        <v>1.5901878268787639</v>
      </c>
      <c r="CR100" s="4">
        <f t="shared" si="491"/>
        <v>3.155479278288964</v>
      </c>
      <c r="CS100" s="4">
        <f t="shared" si="492"/>
        <v>4.0453475171027042</v>
      </c>
      <c r="CT100" s="4">
        <f t="shared" si="492"/>
        <v>2.3522016267641499</v>
      </c>
      <c r="CU100" s="4">
        <f t="shared" si="492"/>
        <v>1.5810156356606431</v>
      </c>
      <c r="CV100" s="4">
        <f t="shared" si="492"/>
        <v>1.9848489092380461</v>
      </c>
      <c r="CW100" s="4">
        <f t="shared" si="492"/>
        <v>0.88300074522240646</v>
      </c>
      <c r="CX100" s="4">
        <f t="shared" si="492"/>
        <v>31.563866097285963</v>
      </c>
      <c r="CY100" s="4">
        <f t="shared" si="492"/>
        <v>6.6923884771930897</v>
      </c>
      <c r="CZ100" s="4">
        <f t="shared" si="492"/>
        <v>8.1533931985748875</v>
      </c>
      <c r="DA100" s="4">
        <f t="shared" si="492"/>
        <v>11.384278474525233</v>
      </c>
      <c r="DB100" s="4">
        <f t="shared" si="492"/>
        <v>-9.8677114883150452</v>
      </c>
      <c r="DC100" s="4">
        <f t="shared" si="493"/>
        <v>14.594102019607448</v>
      </c>
      <c r="DD100" s="4">
        <f t="shared" si="493"/>
        <v>12.308503961426354</v>
      </c>
      <c r="DE100" s="4">
        <f t="shared" si="493"/>
        <v>10.249199405211783</v>
      </c>
      <c r="DF100" s="4">
        <f t="shared" si="493"/>
        <v>6.7215099153410396</v>
      </c>
      <c r="DG100" s="4">
        <f t="shared" si="493"/>
        <v>6.8597408990302311</v>
      </c>
      <c r="DH100" s="4">
        <f t="shared" si="493"/>
        <v>8.7198556173415653</v>
      </c>
      <c r="DI100" s="4">
        <f t="shared" si="493"/>
        <v>9.5432310278535724</v>
      </c>
      <c r="DJ100" s="4">
        <f t="shared" si="493"/>
        <v>9.2286242007048038</v>
      </c>
      <c r="DK100" s="4">
        <f t="shared" si="493"/>
        <v>6.4058771375148149</v>
      </c>
      <c r="DL100" s="4">
        <f t="shared" si="493"/>
        <v>5.3488020948135429</v>
      </c>
      <c r="DM100" s="4">
        <f t="shared" si="494"/>
        <v>2.4526534370105768</v>
      </c>
      <c r="DN100" s="4">
        <f t="shared" si="494"/>
        <v>-1.626942290749156</v>
      </c>
      <c r="DO100" s="4">
        <f t="shared" si="494"/>
        <v>-5.8742916729415224</v>
      </c>
      <c r="DP100" s="4">
        <f t="shared" si="494"/>
        <v>-7.826092413762753</v>
      </c>
      <c r="DQ100" s="4">
        <f t="shared" si="494"/>
        <v>-8.3441857517991931</v>
      </c>
      <c r="DR100" s="4">
        <f t="shared" si="494"/>
        <v>-6.4731642194041594</v>
      </c>
      <c r="DS100" s="4">
        <f t="shared" si="494"/>
        <v>-1.5867318873183489</v>
      </c>
      <c r="DT100" s="4">
        <f t="shared" si="494"/>
        <v>0.59618123457412242</v>
      </c>
      <c r="DU100" s="4">
        <f t="shared" si="494"/>
        <v>4.2284815861186154</v>
      </c>
      <c r="DV100" s="4">
        <f t="shared" si="494"/>
        <v>6.4748916151639913</v>
      </c>
      <c r="DW100" s="4">
        <f t="shared" si="495"/>
        <v>8.4615727346254666</v>
      </c>
      <c r="DX100" s="4">
        <f t="shared" si="495"/>
        <v>7.2612135755386831</v>
      </c>
      <c r="DY100" s="4">
        <f t="shared" si="495"/>
        <v>6.7782303375028885</v>
      </c>
      <c r="DZ100" s="4">
        <f t="shared" si="495"/>
        <v>6.9545438113031599</v>
      </c>
      <c r="EA100" s="4">
        <f t="shared" si="495"/>
        <v>9.1566881912054754</v>
      </c>
      <c r="EB100" s="4">
        <f t="shared" si="495"/>
        <v>11.342045278826408</v>
      </c>
      <c r="EC100" s="4">
        <f t="shared" si="495"/>
        <v>11.495206211909558</v>
      </c>
      <c r="ED100" s="4">
        <f t="shared" si="495"/>
        <v>14.495133656784652</v>
      </c>
      <c r="EE100" s="4">
        <f t="shared" si="495"/>
        <v>6.3988250512087008</v>
      </c>
      <c r="EF100" s="4">
        <f t="shared" si="495"/>
        <v>3.8025765715719473</v>
      </c>
      <c r="EG100" s="4">
        <f t="shared" si="496"/>
        <v>3.1319183814295659</v>
      </c>
      <c r="EH100" s="4">
        <f t="shared" si="496"/>
        <v>-1.1461368410589201</v>
      </c>
      <c r="EI100" s="4">
        <f t="shared" si="496"/>
        <v>5.69930744230982</v>
      </c>
      <c r="EJ100" s="4">
        <f t="shared" si="496"/>
        <v>8.6122025607313404</v>
      </c>
      <c r="EK100" s="4">
        <f t="shared" si="496"/>
        <v>11.502727741973162</v>
      </c>
      <c r="EL100" s="4">
        <f t="shared" si="496"/>
        <v>14.18257211116012</v>
      </c>
      <c r="EM100" s="4">
        <f t="shared" si="496"/>
        <v>10.08121528502992</v>
      </c>
      <c r="EN100" s="4">
        <f t="shared" si="496"/>
        <v>8.2024356119942965</v>
      </c>
      <c r="EO100" s="4">
        <f t="shared" si="496"/>
        <v>5.563218233918743</v>
      </c>
      <c r="EP100" s="4">
        <f t="shared" si="496"/>
        <v>2.685179100197832</v>
      </c>
      <c r="EQ100" s="4">
        <f t="shared" si="497"/>
        <v>4.8708528131154782</v>
      </c>
      <c r="ER100" s="4">
        <f t="shared" si="497"/>
        <v>5.4363339922925524</v>
      </c>
      <c r="ES100" s="4">
        <f t="shared" si="497"/>
        <v>6.4550120740529016</v>
      </c>
      <c r="ET100" s="4">
        <f t="shared" si="497"/>
        <v>9.6100257672804048</v>
      </c>
      <c r="EU100" s="4">
        <f t="shared" si="497"/>
        <v>8.5413408646603184</v>
      </c>
      <c r="EV100" s="4">
        <f t="shared" si="497"/>
        <v>7.8625818026750949</v>
      </c>
      <c r="EW100" s="4">
        <f t="shared" si="497"/>
        <v>7.3038520963635278</v>
      </c>
      <c r="EX100" s="4">
        <f t="shared" si="497"/>
        <v>6.579030881536907</v>
      </c>
      <c r="EY100" s="4">
        <f t="shared" si="497"/>
        <v>8.0671842660763318</v>
      </c>
      <c r="EZ100" s="4">
        <f t="shared" si="497"/>
        <v>8.2670030284810458</v>
      </c>
      <c r="FA100" s="4">
        <f t="shared" si="498"/>
        <v>9.0152664819404205</v>
      </c>
      <c r="FB100" s="4">
        <f t="shared" si="498"/>
        <v>7.9733788490981006</v>
      </c>
      <c r="FC100" s="12">
        <f t="shared" si="498"/>
        <v>6.9951031031177724</v>
      </c>
      <c r="FD100" s="12">
        <f t="shared" si="498"/>
        <v>7.1119055621658767</v>
      </c>
      <c r="FE100" s="12">
        <f t="shared" si="498"/>
        <v>6.2134388640606053</v>
      </c>
      <c r="FF100" s="12">
        <f t="shared" si="498"/>
        <v>6.50552098101429</v>
      </c>
      <c r="FG100" s="12">
        <f t="shared" si="498"/>
        <v>5.695896460506078</v>
      </c>
      <c r="FH100" s="12">
        <f t="shared" si="498"/>
        <v>5.5142959528361013</v>
      </c>
      <c r="FI100" s="12">
        <f t="shared" si="498"/>
        <v>5.7804751238297092</v>
      </c>
      <c r="FJ100" s="12">
        <f t="shared" si="498"/>
        <v>5.8087635238018631</v>
      </c>
      <c r="FK100" s="12">
        <f t="shared" si="499"/>
        <v>5.8231488138030141</v>
      </c>
      <c r="FL100" s="12">
        <f t="shared" si="499"/>
        <v>5.8185233071294196</v>
      </c>
      <c r="FM100" s="12">
        <f t="shared" si="499"/>
        <v>5.5535085797528749</v>
      </c>
      <c r="FN100" s="12">
        <f t="shared" si="499"/>
        <v>5.4432567647004992</v>
      </c>
      <c r="FO100" s="12">
        <f t="shared" si="499"/>
        <v>5.3809533687354749</v>
      </c>
      <c r="FP100" s="12">
        <f t="shared" si="499"/>
        <v>5.3242342478821758</v>
      </c>
      <c r="FQ100" s="12">
        <f t="shared" si="499"/>
        <v>5.3009448476120768</v>
      </c>
      <c r="FR100" s="12">
        <f t="shared" si="499"/>
        <v>5.1895707639710853</v>
      </c>
      <c r="FS100" s="12">
        <f t="shared" si="499"/>
        <v>5.1169851085405726</v>
      </c>
      <c r="FT100" s="12">
        <f t="shared" si="499"/>
        <v>5.0019615217780755</v>
      </c>
      <c r="FU100" s="12">
        <f t="shared" si="500"/>
        <v>4.9261938070121136</v>
      </c>
      <c r="FV100" s="12">
        <f t="shared" si="500"/>
        <v>4.9426167326464432</v>
      </c>
      <c r="FW100" s="12">
        <f t="shared" si="500"/>
        <v>4.9957944442970526</v>
      </c>
      <c r="FX100" s="12">
        <f t="shared" si="500"/>
        <v>5.1267796133272592</v>
      </c>
      <c r="FY100" s="12">
        <f t="shared" si="500"/>
        <v>5.3094292878128169</v>
      </c>
      <c r="FZ100" s="12">
        <f t="shared" si="500"/>
        <v>5.5201611505935499</v>
      </c>
      <c r="GA100" s="12">
        <f t="shared" si="500"/>
        <v>5.7331016760473918</v>
      </c>
      <c r="GB100" s="12">
        <f t="shared" si="500"/>
        <v>5.9247511642075645</v>
      </c>
      <c r="GC100" s="12">
        <f t="shared" si="500"/>
        <v>6.0718663551166507</v>
      </c>
      <c r="GD100" s="12">
        <f t="shared" si="500"/>
        <v>6.1602094219906256</v>
      </c>
      <c r="GE100" s="12">
        <f t="shared" si="501"/>
        <v>6.2009774430171749</v>
      </c>
      <c r="GF100" s="12">
        <f t="shared" si="501"/>
        <v>6.2137469551321045</v>
      </c>
      <c r="GG100" s="12">
        <f t="shared" si="501"/>
        <v>6.1924149094076952</v>
      </c>
      <c r="GH100" s="12">
        <f t="shared" si="501"/>
        <v>6.1545389179806342</v>
      </c>
      <c r="GI100" s="12">
        <f t="shared" si="501"/>
        <v>6.1199325393033188</v>
      </c>
      <c r="GJ100" s="12">
        <f t="shared" si="501"/>
        <v>6.0770893785208058</v>
      </c>
      <c r="GK100" s="12">
        <f t="shared" si="501"/>
        <v>6.0545162778094408</v>
      </c>
      <c r="GL100" s="12">
        <f t="shared" si="501"/>
        <v>6.0332251573417262</v>
      </c>
      <c r="GM100" s="12">
        <f t="shared" si="501"/>
        <v>6.0239812771621493</v>
      </c>
      <c r="GN100" s="12">
        <f t="shared" si="501"/>
        <v>6.0253022118471833</v>
      </c>
      <c r="GO100" s="12">
        <f t="shared" si="502"/>
        <v>6.0313224723358205</v>
      </c>
      <c r="GP100" s="12">
        <f t="shared" si="502"/>
        <v>6.057634010198254</v>
      </c>
      <c r="GQ100" s="12">
        <f t="shared" si="502"/>
        <v>6.0874299429002798</v>
      </c>
      <c r="GR100" s="12">
        <f t="shared" si="502"/>
        <v>6.0995318239569052</v>
      </c>
      <c r="GS100" s="12">
        <f t="shared" si="502"/>
        <v>6.0919642714255984</v>
      </c>
      <c r="GT100" s="12" t="e">
        <f t="shared" si="502"/>
        <v>#N/A</v>
      </c>
    </row>
    <row r="101" spans="2:202" x14ac:dyDescent="0.2">
      <c r="B101" t="str">
        <f>B25</f>
        <v xml:space="preserve">  Wage and salary disbursements (mil. $)</v>
      </c>
      <c r="G101" s="4">
        <f t="shared" si="483"/>
        <v>11.045543234314215</v>
      </c>
      <c r="H101" s="4">
        <f t="shared" si="483"/>
        <v>11.683949573090512</v>
      </c>
      <c r="I101" s="4">
        <f t="shared" si="483"/>
        <v>10.997246397306037</v>
      </c>
      <c r="J101" s="4">
        <f t="shared" si="483"/>
        <v>8.1431432355050895</v>
      </c>
      <c r="K101" s="4">
        <f t="shared" si="483"/>
        <v>7.3667476820384215</v>
      </c>
      <c r="L101" s="4">
        <f t="shared" si="483"/>
        <v>4.6911104387913127</v>
      </c>
      <c r="M101" s="4">
        <f t="shared" si="483"/>
        <v>2.6929371401253288</v>
      </c>
      <c r="N101" s="4">
        <f t="shared" si="483"/>
        <v>1.73486001923151</v>
      </c>
      <c r="O101" s="4">
        <f t="shared" si="483"/>
        <v>0.51490662154320965</v>
      </c>
      <c r="P101" s="4">
        <f t="shared" si="483"/>
        <v>1.6046870763772869</v>
      </c>
      <c r="Q101" s="4">
        <f t="shared" si="484"/>
        <v>1.5794721382184518</v>
      </c>
      <c r="R101" s="4">
        <f t="shared" si="484"/>
        <v>5.1979980913080981</v>
      </c>
      <c r="S101" s="4">
        <f t="shared" si="484"/>
        <v>6.7547233826270814</v>
      </c>
      <c r="T101" s="4">
        <f t="shared" si="484"/>
        <v>6.4647402782115559</v>
      </c>
      <c r="U101" s="4">
        <f t="shared" si="484"/>
        <v>8.3505163059304444</v>
      </c>
      <c r="V101" s="4">
        <f t="shared" si="484"/>
        <v>4.814109437848324</v>
      </c>
      <c r="W101" s="4">
        <f t="shared" si="484"/>
        <v>6.7466471216045543</v>
      </c>
      <c r="X101" s="4">
        <f t="shared" si="484"/>
        <v>8.2038851396887722</v>
      </c>
      <c r="Y101" s="4">
        <f t="shared" si="484"/>
        <v>8.4843631631838612</v>
      </c>
      <c r="Z101" s="4">
        <f t="shared" si="484"/>
        <v>10.977923781254795</v>
      </c>
      <c r="AA101" s="4">
        <f t="shared" si="485"/>
        <v>9.510327116244488</v>
      </c>
      <c r="AB101" s="4">
        <f t="shared" si="485"/>
        <v>8.5479695746251583</v>
      </c>
      <c r="AC101" s="4">
        <f t="shared" si="485"/>
        <v>9.008007607239632</v>
      </c>
      <c r="AD101" s="4">
        <f t="shared" si="485"/>
        <v>11.341021622809389</v>
      </c>
      <c r="AE101" s="4">
        <f t="shared" si="485"/>
        <v>8.8641389256308258</v>
      </c>
      <c r="AF101" s="4">
        <f t="shared" si="485"/>
        <v>8.8579317929318169</v>
      </c>
      <c r="AG101" s="4">
        <f t="shared" si="485"/>
        <v>8.3280933737871479</v>
      </c>
      <c r="AH101" s="4">
        <f t="shared" si="485"/>
        <v>7.3872256988119833</v>
      </c>
      <c r="AI101" s="4">
        <f t="shared" si="485"/>
        <v>8.8436847588712286</v>
      </c>
      <c r="AJ101" s="4">
        <f t="shared" si="485"/>
        <v>10.607472284864139</v>
      </c>
      <c r="AK101" s="4">
        <f t="shared" si="486"/>
        <v>10.572859985560834</v>
      </c>
      <c r="AL101" s="4">
        <f t="shared" si="486"/>
        <v>9.2888804602132993</v>
      </c>
      <c r="AM101" s="4">
        <f t="shared" si="486"/>
        <v>10.660426451944804</v>
      </c>
      <c r="AN101" s="4">
        <f t="shared" si="486"/>
        <v>10.187687647935828</v>
      </c>
      <c r="AO101" s="4">
        <f t="shared" si="486"/>
        <v>11.194479358455723</v>
      </c>
      <c r="AP101" s="4">
        <f t="shared" si="486"/>
        <v>11.464029381647233</v>
      </c>
      <c r="AQ101" s="4">
        <f t="shared" si="486"/>
        <v>12.449416861737795</v>
      </c>
      <c r="AR101" s="4">
        <f t="shared" si="486"/>
        <v>12.233429347809865</v>
      </c>
      <c r="AS101" s="4">
        <f t="shared" si="486"/>
        <v>10.889790043402204</v>
      </c>
      <c r="AT101" s="4">
        <f t="shared" si="486"/>
        <v>9.1965119284953101</v>
      </c>
      <c r="AU101" s="4">
        <f t="shared" si="487"/>
        <v>6.7987435697262955</v>
      </c>
      <c r="AV101" s="4">
        <f t="shared" si="487"/>
        <v>5.4112075944646287</v>
      </c>
      <c r="AW101" s="4">
        <f t="shared" si="487"/>
        <v>5.9053253667409322</v>
      </c>
      <c r="AX101" s="4">
        <f t="shared" si="487"/>
        <v>6.6638192162984389</v>
      </c>
      <c r="AY101" s="4">
        <f t="shared" si="487"/>
        <v>9.7595824751013804</v>
      </c>
      <c r="AZ101" s="4">
        <f t="shared" si="487"/>
        <v>9.2525808564695602</v>
      </c>
      <c r="BA101" s="4">
        <f t="shared" si="487"/>
        <v>8.1913681913211143</v>
      </c>
      <c r="BB101" s="4">
        <f t="shared" si="487"/>
        <v>9.3194467987093752</v>
      </c>
      <c r="BC101" s="4">
        <f t="shared" si="487"/>
        <v>2.5121685493431078</v>
      </c>
      <c r="BD101" s="4">
        <f t="shared" si="487"/>
        <v>2.9999277110378753</v>
      </c>
      <c r="BE101" s="4">
        <f t="shared" si="488"/>
        <v>0.46879106962418593</v>
      </c>
      <c r="BF101" s="4">
        <f t="shared" si="488"/>
        <v>-1.6193953164659214</v>
      </c>
      <c r="BG101" s="4">
        <f t="shared" si="488"/>
        <v>2.6500691603612569</v>
      </c>
      <c r="BH101" s="4">
        <f t="shared" si="488"/>
        <v>2.7763817966390159</v>
      </c>
      <c r="BI101" s="4">
        <f t="shared" si="488"/>
        <v>4.0457925741653966</v>
      </c>
      <c r="BJ101" s="4">
        <f t="shared" si="488"/>
        <v>5.0331898823760879</v>
      </c>
      <c r="BK101" s="4">
        <f t="shared" si="488"/>
        <v>5.2859992279049806</v>
      </c>
      <c r="BL101" s="4">
        <f t="shared" si="488"/>
        <v>5.5591286596778478</v>
      </c>
      <c r="BM101" s="4">
        <f t="shared" si="488"/>
        <v>7.8954391321727213</v>
      </c>
      <c r="BN101" s="4">
        <f t="shared" si="488"/>
        <v>6.1234058028110105</v>
      </c>
      <c r="BO101" s="4">
        <f t="shared" si="489"/>
        <v>8.7552018711632762</v>
      </c>
      <c r="BP101" s="4">
        <f t="shared" si="489"/>
        <v>9.4055419679754735</v>
      </c>
      <c r="BQ101" s="4">
        <f t="shared" si="489"/>
        <v>10.307606802103386</v>
      </c>
      <c r="BR101" s="4">
        <f t="shared" si="489"/>
        <v>12.720793950605724</v>
      </c>
      <c r="BS101" s="4">
        <f t="shared" si="489"/>
        <v>13.574366858458875</v>
      </c>
      <c r="BT101" s="4">
        <f t="shared" si="489"/>
        <v>14.802863989071447</v>
      </c>
      <c r="BU101" s="4">
        <f t="shared" si="489"/>
        <v>13.676566684443126</v>
      </c>
      <c r="BV101" s="4">
        <f t="shared" si="489"/>
        <v>14.637368246602712</v>
      </c>
      <c r="BW101" s="4">
        <f t="shared" si="489"/>
        <v>15.171860374422884</v>
      </c>
      <c r="BX101" s="4">
        <f t="shared" si="489"/>
        <v>14.143393356063406</v>
      </c>
      <c r="BY101" s="4">
        <f t="shared" si="490"/>
        <v>15.300102297264795</v>
      </c>
      <c r="BZ101" s="4">
        <f t="shared" si="490"/>
        <v>14.052460663056078</v>
      </c>
      <c r="CA101" s="4">
        <f t="shared" si="490"/>
        <v>14.427838149649762</v>
      </c>
      <c r="CB101" s="4">
        <f t="shared" si="490"/>
        <v>11.531335294024704</v>
      </c>
      <c r="CC101" s="4">
        <f t="shared" si="490"/>
        <v>12.276744758273651</v>
      </c>
      <c r="CD101" s="4">
        <f t="shared" si="490"/>
        <v>13.573349659664235</v>
      </c>
      <c r="CE101" s="4">
        <f t="shared" si="490"/>
        <v>10.691533863925496</v>
      </c>
      <c r="CF101" s="4">
        <f t="shared" si="490"/>
        <v>7.9886310941200911</v>
      </c>
      <c r="CG101" s="4">
        <f t="shared" si="490"/>
        <v>3.043244721486027</v>
      </c>
      <c r="CH101" s="4">
        <f t="shared" si="490"/>
        <v>0.15811036339903328</v>
      </c>
      <c r="CI101" s="4">
        <f t="shared" si="491"/>
        <v>-3.0883566737816115</v>
      </c>
      <c r="CJ101" s="4">
        <f t="shared" si="491"/>
        <v>0.9017789887463934</v>
      </c>
      <c r="CK101" s="4">
        <f t="shared" si="491"/>
        <v>-1.7033273664690096</v>
      </c>
      <c r="CL101" s="4">
        <f t="shared" si="491"/>
        <v>-1.8470192080890291</v>
      </c>
      <c r="CM101" s="4">
        <f t="shared" si="491"/>
        <v>-1.2446942169918818</v>
      </c>
      <c r="CN101" s="4">
        <f t="shared" si="491"/>
        <v>-3.7452604363929165</v>
      </c>
      <c r="CO101" s="4">
        <f t="shared" si="491"/>
        <v>-0.94437399682969492</v>
      </c>
      <c r="CP101" s="4">
        <f t="shared" si="491"/>
        <v>-0.76885572905120991</v>
      </c>
      <c r="CQ101" s="4">
        <f t="shared" si="491"/>
        <v>-1.4486433760240502</v>
      </c>
      <c r="CR101" s="4">
        <f t="shared" si="491"/>
        <v>1.0399387595251941</v>
      </c>
      <c r="CS101" s="4">
        <f t="shared" si="492"/>
        <v>2.6955691612041477</v>
      </c>
      <c r="CT101" s="4">
        <f t="shared" si="492"/>
        <v>1.0592585052860093</v>
      </c>
      <c r="CU101" s="4">
        <f t="shared" si="492"/>
        <v>0.99790764717064828</v>
      </c>
      <c r="CV101" s="4">
        <f t="shared" si="492"/>
        <v>2.6324543107168363</v>
      </c>
      <c r="CW101" s="4">
        <f t="shared" si="492"/>
        <v>2.2519773916233499</v>
      </c>
      <c r="CX101" s="4">
        <f t="shared" si="492"/>
        <v>5.8462080341452172</v>
      </c>
      <c r="CY101" s="4">
        <f t="shared" si="492"/>
        <v>6.6065025383272635</v>
      </c>
      <c r="CZ101" s="4">
        <f t="shared" si="492"/>
        <v>4.2986170632994813</v>
      </c>
      <c r="DA101" s="4">
        <f t="shared" si="492"/>
        <v>4.6406681008163142</v>
      </c>
      <c r="DB101" s="4">
        <f t="shared" si="492"/>
        <v>5.2429594334933327</v>
      </c>
      <c r="DC101" s="4">
        <f t="shared" si="493"/>
        <v>8.3343218041461711</v>
      </c>
      <c r="DD101" s="4">
        <f t="shared" si="493"/>
        <v>9.3387897795613526</v>
      </c>
      <c r="DE101" s="4">
        <f t="shared" si="493"/>
        <v>10.346934634935302</v>
      </c>
      <c r="DF101" s="4">
        <f t="shared" si="493"/>
        <v>10.555438232026892</v>
      </c>
      <c r="DG101" s="4">
        <f t="shared" si="493"/>
        <v>9.4516272002036938</v>
      </c>
      <c r="DH101" s="4">
        <f t="shared" si="493"/>
        <v>9.6228473641588153</v>
      </c>
      <c r="DI101" s="4">
        <f t="shared" si="493"/>
        <v>8.9979626468432716</v>
      </c>
      <c r="DJ101" s="4">
        <f t="shared" si="493"/>
        <v>6.610924612971858</v>
      </c>
      <c r="DK101" s="4">
        <f t="shared" si="493"/>
        <v>4.5122421101644772</v>
      </c>
      <c r="DL101" s="4">
        <f t="shared" si="493"/>
        <v>2.8418762282210741</v>
      </c>
      <c r="DM101" s="4">
        <f t="shared" si="494"/>
        <v>3.027246651607185</v>
      </c>
      <c r="DN101" s="4">
        <f t="shared" si="494"/>
        <v>0.64726110041035678</v>
      </c>
      <c r="DO101" s="4">
        <f t="shared" si="494"/>
        <v>-2.6045822065570934</v>
      </c>
      <c r="DP101" s="4">
        <f t="shared" si="494"/>
        <v>-2.7680932462851304</v>
      </c>
      <c r="DQ101" s="4">
        <f t="shared" si="494"/>
        <v>-5.3622078222989922</v>
      </c>
      <c r="DR101" s="4">
        <f t="shared" si="494"/>
        <v>-4.0980768749785295</v>
      </c>
      <c r="DS101" s="4">
        <f t="shared" si="494"/>
        <v>-1.8853955121554411</v>
      </c>
      <c r="DT101" s="4">
        <f t="shared" si="494"/>
        <v>-8.8936398268524286E-2</v>
      </c>
      <c r="DU101" s="4">
        <f t="shared" si="494"/>
        <v>2.9339165782844789</v>
      </c>
      <c r="DV101" s="4">
        <f t="shared" si="494"/>
        <v>4.3855268614825915</v>
      </c>
      <c r="DW101" s="4">
        <f t="shared" si="495"/>
        <v>7.0923826085797614</v>
      </c>
      <c r="DX101" s="4">
        <f t="shared" si="495"/>
        <v>6.0998405782942688</v>
      </c>
      <c r="DY101" s="4">
        <f t="shared" si="495"/>
        <v>6.4592017878870367</v>
      </c>
      <c r="DZ101" s="4">
        <f t="shared" si="495"/>
        <v>6.3449065950260231</v>
      </c>
      <c r="EA101" s="4">
        <f t="shared" si="495"/>
        <v>7.6392568302466435</v>
      </c>
      <c r="EB101" s="4">
        <f t="shared" si="495"/>
        <v>7.8044047069675937</v>
      </c>
      <c r="EC101" s="4">
        <f t="shared" si="495"/>
        <v>7.260542401932768</v>
      </c>
      <c r="ED101" s="4">
        <f t="shared" si="495"/>
        <v>7.6274799570551499</v>
      </c>
      <c r="EE101" s="4">
        <f t="shared" si="495"/>
        <v>5.4617346087796337</v>
      </c>
      <c r="EF101" s="4">
        <f t="shared" si="495"/>
        <v>4.986598406242404</v>
      </c>
      <c r="EG101" s="4">
        <f t="shared" si="496"/>
        <v>4.6601891535667184</v>
      </c>
      <c r="EH101" s="4">
        <f t="shared" si="496"/>
        <v>3.7629829668369696</v>
      </c>
      <c r="EI101" s="4">
        <f t="shared" si="496"/>
        <v>6.4368994073981334</v>
      </c>
      <c r="EJ101" s="4">
        <f t="shared" si="496"/>
        <v>6.7356598350637009</v>
      </c>
      <c r="EK101" s="4">
        <f t="shared" si="496"/>
        <v>8.6243971997735471</v>
      </c>
      <c r="EL101" s="4">
        <f t="shared" si="496"/>
        <v>10.12780500285999</v>
      </c>
      <c r="EM101" s="4">
        <f t="shared" si="496"/>
        <v>6.578586773202022</v>
      </c>
      <c r="EN101" s="4">
        <f t="shared" si="496"/>
        <v>7.357953036803333</v>
      </c>
      <c r="EO101" s="4">
        <f t="shared" si="496"/>
        <v>5.8079780793567126</v>
      </c>
      <c r="EP101" s="4">
        <f t="shared" si="496"/>
        <v>3.6839470326921475</v>
      </c>
      <c r="EQ101" s="4">
        <f t="shared" si="497"/>
        <v>6.3896059383821147</v>
      </c>
      <c r="ER101" s="4">
        <f t="shared" si="497"/>
        <v>6.056503971292293</v>
      </c>
      <c r="ES101" s="4">
        <f t="shared" si="497"/>
        <v>6.4448022164218077</v>
      </c>
      <c r="ET101" s="4">
        <f t="shared" si="497"/>
        <v>9.6359053063844513</v>
      </c>
      <c r="EU101" s="4">
        <f t="shared" si="497"/>
        <v>7.9997719596575312</v>
      </c>
      <c r="EV101" s="4">
        <f t="shared" si="497"/>
        <v>8.542764379346778</v>
      </c>
      <c r="EW101" s="4">
        <f t="shared" si="497"/>
        <v>8.804603000734911</v>
      </c>
      <c r="EX101" s="4">
        <f t="shared" si="497"/>
        <v>7.7644323579241448</v>
      </c>
      <c r="EY101" s="4">
        <f t="shared" si="497"/>
        <v>10.538932022348035</v>
      </c>
      <c r="EZ101" s="4">
        <f t="shared" si="497"/>
        <v>10.011181107291689</v>
      </c>
      <c r="FA101" s="4">
        <f t="shared" si="498"/>
        <v>10.781717133552803</v>
      </c>
      <c r="FB101" s="4">
        <f t="shared" si="498"/>
        <v>9.5738886922801747</v>
      </c>
      <c r="FC101" s="12">
        <f t="shared" si="498"/>
        <v>8.4712357686967721</v>
      </c>
      <c r="FD101" s="12">
        <f t="shared" si="498"/>
        <v>8.1882353912400951</v>
      </c>
      <c r="FE101" s="12">
        <f t="shared" si="498"/>
        <v>6.8495782726035959</v>
      </c>
      <c r="FF101" s="12">
        <f t="shared" si="498"/>
        <v>7.2790753651117868</v>
      </c>
      <c r="FG101" s="12">
        <f t="shared" si="498"/>
        <v>5.910659112311345</v>
      </c>
      <c r="FH101" s="12">
        <f t="shared" si="498"/>
        <v>6.4479917819315169</v>
      </c>
      <c r="FI101" s="12">
        <f t="shared" si="498"/>
        <v>6.7110111056832844</v>
      </c>
      <c r="FJ101" s="12">
        <f t="shared" si="498"/>
        <v>6.8949262994187244</v>
      </c>
      <c r="FK101" s="12">
        <f t="shared" si="499"/>
        <v>6.5603075153606305</v>
      </c>
      <c r="FL101" s="12">
        <f t="shared" si="499"/>
        <v>6.2950257085632622</v>
      </c>
      <c r="FM101" s="12">
        <f t="shared" si="499"/>
        <v>5.9556898594570251</v>
      </c>
      <c r="FN101" s="12">
        <f t="shared" si="499"/>
        <v>5.7705798363746785</v>
      </c>
      <c r="FO101" s="12">
        <f t="shared" si="499"/>
        <v>5.7059414664240693</v>
      </c>
      <c r="FP101" s="12">
        <f t="shared" si="499"/>
        <v>5.656218720716133</v>
      </c>
      <c r="FQ101" s="12">
        <f t="shared" si="499"/>
        <v>5.6049578749691298</v>
      </c>
      <c r="FR101" s="12">
        <f t="shared" si="499"/>
        <v>5.5015842600736997</v>
      </c>
      <c r="FS101" s="12">
        <f t="shared" si="499"/>
        <v>5.3713900619422272</v>
      </c>
      <c r="FT101" s="12">
        <f t="shared" si="499"/>
        <v>5.2142040355000141</v>
      </c>
      <c r="FU101" s="12">
        <f t="shared" si="500"/>
        <v>5.0971085848875441</v>
      </c>
      <c r="FV101" s="12">
        <f t="shared" si="500"/>
        <v>5.0611196171655548</v>
      </c>
      <c r="FW101" s="12">
        <f t="shared" si="500"/>
        <v>5.0905409506226018</v>
      </c>
      <c r="FX101" s="12">
        <f t="shared" si="500"/>
        <v>5.213121609944249</v>
      </c>
      <c r="FY101" s="12">
        <f t="shared" si="500"/>
        <v>5.4135612322310678</v>
      </c>
      <c r="FZ101" s="12">
        <f t="shared" si="500"/>
        <v>5.6609302638882975</v>
      </c>
      <c r="GA101" s="12">
        <f t="shared" si="500"/>
        <v>5.9364453542444906</v>
      </c>
      <c r="GB101" s="12">
        <f t="shared" si="500"/>
        <v>6.1870249333374261</v>
      </c>
      <c r="GC101" s="12">
        <f t="shared" si="500"/>
        <v>6.3906962335556372</v>
      </c>
      <c r="GD101" s="12">
        <f t="shared" si="500"/>
        <v>6.5407996694258008</v>
      </c>
      <c r="GE101" s="12">
        <f t="shared" si="501"/>
        <v>6.6368798926906614</v>
      </c>
      <c r="GF101" s="12">
        <f t="shared" si="501"/>
        <v>6.6991653441247356</v>
      </c>
      <c r="GG101" s="12">
        <f t="shared" si="501"/>
        <v>6.7189602130210524</v>
      </c>
      <c r="GH101" s="12">
        <f t="shared" si="501"/>
        <v>6.7065173097409225</v>
      </c>
      <c r="GI101" s="12">
        <f t="shared" si="501"/>
        <v>6.688344522389067</v>
      </c>
      <c r="GJ101" s="12">
        <f t="shared" si="501"/>
        <v>6.6470881872703558</v>
      </c>
      <c r="GK101" s="12">
        <f t="shared" si="501"/>
        <v>6.6132040314503815</v>
      </c>
      <c r="GL101" s="12">
        <f t="shared" si="501"/>
        <v>6.5764860844714335</v>
      </c>
      <c r="GM101" s="12">
        <f t="shared" si="501"/>
        <v>6.541899898003023</v>
      </c>
      <c r="GN101" s="12">
        <f t="shared" si="501"/>
        <v>6.5231831649970484</v>
      </c>
      <c r="GO101" s="12">
        <f t="shared" si="502"/>
        <v>6.5221080506862705</v>
      </c>
      <c r="GP101" s="12">
        <f t="shared" si="502"/>
        <v>6.5436321515588425</v>
      </c>
      <c r="GQ101" s="12">
        <f t="shared" si="502"/>
        <v>6.5898198285704979</v>
      </c>
      <c r="GR101" s="12">
        <f t="shared" si="502"/>
        <v>6.6232914836113377</v>
      </c>
      <c r="GS101" s="12">
        <f t="shared" si="502"/>
        <v>6.6425732051311304</v>
      </c>
      <c r="GT101" s="12" t="e">
        <f t="shared" si="502"/>
        <v>#N/A</v>
      </c>
    </row>
    <row r="102" spans="2:202" x14ac:dyDescent="0.2">
      <c r="B102" t="str">
        <f>B26</f>
        <v>Per capita personal income ($)</v>
      </c>
      <c r="G102" s="4">
        <f t="shared" si="483"/>
        <v>8.9538047787336197</v>
      </c>
      <c r="H102" s="4">
        <f t="shared" si="483"/>
        <v>9.8735650554789611</v>
      </c>
      <c r="I102" s="4">
        <f t="shared" si="483"/>
        <v>10.409567252661333</v>
      </c>
      <c r="J102" s="4">
        <f t="shared" si="483"/>
        <v>7.6967632662141572</v>
      </c>
      <c r="K102" s="4">
        <f t="shared" si="483"/>
        <v>8.0403043572758079</v>
      </c>
      <c r="L102" s="4">
        <f t="shared" si="483"/>
        <v>6.7049036198938206</v>
      </c>
      <c r="M102" s="4">
        <f t="shared" si="483"/>
        <v>4.1909037355953638</v>
      </c>
      <c r="N102" s="4">
        <f t="shared" si="483"/>
        <v>4.5032428995332996</v>
      </c>
      <c r="O102" s="4">
        <f t="shared" si="483"/>
        <v>5.0103907301868311</v>
      </c>
      <c r="P102" s="4">
        <f t="shared" si="483"/>
        <v>4.5424979479633087</v>
      </c>
      <c r="Q102" s="4">
        <f t="shared" si="484"/>
        <v>3.7152857799899408</v>
      </c>
      <c r="R102" s="4">
        <f t="shared" si="484"/>
        <v>5.427293304772296</v>
      </c>
      <c r="S102" s="4">
        <f t="shared" si="484"/>
        <v>5.4931450626781286</v>
      </c>
      <c r="T102" s="4">
        <f t="shared" si="484"/>
        <v>6.5327194748379114</v>
      </c>
      <c r="U102" s="4">
        <f t="shared" si="484"/>
        <v>8.5430103272325688</v>
      </c>
      <c r="V102" s="4">
        <f t="shared" si="484"/>
        <v>6.3573400053500206</v>
      </c>
      <c r="W102" s="4">
        <f t="shared" si="484"/>
        <v>6.9234950058111755</v>
      </c>
      <c r="X102" s="4">
        <f t="shared" si="484"/>
        <v>6.5325787512505507</v>
      </c>
      <c r="Y102" s="4">
        <f t="shared" si="484"/>
        <v>5.8082372028200657</v>
      </c>
      <c r="Z102" s="4">
        <f t="shared" si="484"/>
        <v>6.7430433961982894</v>
      </c>
      <c r="AA102" s="4">
        <f t="shared" si="485"/>
        <v>6.265946843877046</v>
      </c>
      <c r="AB102" s="4">
        <f t="shared" si="485"/>
        <v>5.7011676164918423</v>
      </c>
      <c r="AC102" s="4">
        <f t="shared" si="485"/>
        <v>5.7717230747374781</v>
      </c>
      <c r="AD102" s="4">
        <f t="shared" si="485"/>
        <v>6.1594286327471881</v>
      </c>
      <c r="AE102" s="4">
        <f t="shared" si="485"/>
        <v>3.8729622837013977</v>
      </c>
      <c r="AF102" s="4">
        <f t="shared" si="485"/>
        <v>4.149074925435392</v>
      </c>
      <c r="AG102" s="4">
        <f t="shared" si="485"/>
        <v>4.4913645497485666</v>
      </c>
      <c r="AH102" s="4">
        <f t="shared" si="485"/>
        <v>5.5741285007552044</v>
      </c>
      <c r="AI102" s="4">
        <f t="shared" si="485"/>
        <v>6.860455573496016</v>
      </c>
      <c r="AJ102" s="4">
        <f t="shared" si="485"/>
        <v>7.8812750363664641</v>
      </c>
      <c r="AK102" s="4">
        <f t="shared" si="486"/>
        <v>8.240287336039632</v>
      </c>
      <c r="AL102" s="4">
        <f t="shared" si="486"/>
        <v>7.1938998514291086</v>
      </c>
      <c r="AM102" s="4">
        <f t="shared" si="486"/>
        <v>9.3788266217151204</v>
      </c>
      <c r="AN102" s="4">
        <f t="shared" si="486"/>
        <v>8.7124505963029222</v>
      </c>
      <c r="AO102" s="4">
        <f t="shared" si="486"/>
        <v>7.5564970375132434</v>
      </c>
      <c r="AP102" s="4">
        <f t="shared" si="486"/>
        <v>6.2501046257043225</v>
      </c>
      <c r="AQ102" s="4">
        <f t="shared" si="486"/>
        <v>6.33300015261542</v>
      </c>
      <c r="AR102" s="4">
        <f t="shared" si="486"/>
        <v>6.2737934091976921</v>
      </c>
      <c r="AS102" s="4">
        <f t="shared" si="486"/>
        <v>6.3796286914878486</v>
      </c>
      <c r="AT102" s="4">
        <f t="shared" si="486"/>
        <v>6.2514216482554064</v>
      </c>
      <c r="AU102" s="4">
        <f t="shared" si="487"/>
        <v>4.2933514412419216</v>
      </c>
      <c r="AV102" s="4">
        <f t="shared" si="487"/>
        <v>3.9025547284716078</v>
      </c>
      <c r="AW102" s="4">
        <f t="shared" si="487"/>
        <v>4.0713644924148529</v>
      </c>
      <c r="AX102" s="4">
        <f t="shared" si="487"/>
        <v>4.7819962766034507</v>
      </c>
      <c r="AY102" s="4">
        <f t="shared" si="487"/>
        <v>5.9198169375954235</v>
      </c>
      <c r="AZ102" s="4">
        <f t="shared" si="487"/>
        <v>5.4148433950698349</v>
      </c>
      <c r="BA102" s="4">
        <f t="shared" si="487"/>
        <v>4.6971737904983879</v>
      </c>
      <c r="BB102" s="4">
        <f t="shared" si="487"/>
        <v>5.2569879847006007</v>
      </c>
      <c r="BC102" s="4">
        <f t="shared" si="487"/>
        <v>1.8822894997407413</v>
      </c>
      <c r="BD102" s="4">
        <f t="shared" si="487"/>
        <v>2.7060396984590396</v>
      </c>
      <c r="BE102" s="4">
        <f t="shared" si="488"/>
        <v>1.5237028635552097</v>
      </c>
      <c r="BF102" s="4">
        <f t="shared" si="488"/>
        <v>0.87913167740378828</v>
      </c>
      <c r="BG102" s="4">
        <f t="shared" si="488"/>
        <v>3.047166576479432</v>
      </c>
      <c r="BH102" s="4">
        <f t="shared" si="488"/>
        <v>3.2314213715907592</v>
      </c>
      <c r="BI102" s="4">
        <f t="shared" si="488"/>
        <v>4.2985682698208016</v>
      </c>
      <c r="BJ102" s="4">
        <f t="shared" si="488"/>
        <v>4.833497455874225</v>
      </c>
      <c r="BK102" s="4">
        <f t="shared" si="488"/>
        <v>4.749344364916408</v>
      </c>
      <c r="BL102" s="4">
        <f t="shared" si="488"/>
        <v>4.4243212988837488</v>
      </c>
      <c r="BM102" s="4">
        <f t="shared" si="488"/>
        <v>5.5167316300833935</v>
      </c>
      <c r="BN102" s="4">
        <f t="shared" si="488"/>
        <v>3.951253449795944</v>
      </c>
      <c r="BO102" s="4">
        <f t="shared" si="489"/>
        <v>6.1300018613614338</v>
      </c>
      <c r="BP102" s="4">
        <f t="shared" si="489"/>
        <v>6.5911035945720675</v>
      </c>
      <c r="BQ102" s="4">
        <f t="shared" si="489"/>
        <v>6.5143741392360788</v>
      </c>
      <c r="BR102" s="4">
        <f t="shared" si="489"/>
        <v>7.4082547059067139</v>
      </c>
      <c r="BS102" s="4">
        <f t="shared" si="489"/>
        <v>6.8926345961538571</v>
      </c>
      <c r="BT102" s="4">
        <f t="shared" si="489"/>
        <v>6.7004436227173558</v>
      </c>
      <c r="BU102" s="4">
        <f t="shared" si="489"/>
        <v>6.097896075732212</v>
      </c>
      <c r="BV102" s="4">
        <f t="shared" si="489"/>
        <v>6.7559617703578434</v>
      </c>
      <c r="BW102" s="4">
        <f t="shared" si="489"/>
        <v>9.1579937188986484</v>
      </c>
      <c r="BX102" s="4">
        <f t="shared" si="489"/>
        <v>9.9069436212438902</v>
      </c>
      <c r="BY102" s="4">
        <f t="shared" si="490"/>
        <v>11.572851720009659</v>
      </c>
      <c r="BZ102" s="4">
        <f t="shared" si="490"/>
        <v>11.439395253114014</v>
      </c>
      <c r="CA102" s="4">
        <f t="shared" si="490"/>
        <v>9.9032537477718563</v>
      </c>
      <c r="CB102" s="4">
        <f t="shared" si="490"/>
        <v>7.5604248404056884</v>
      </c>
      <c r="CC102" s="4">
        <f t="shared" si="490"/>
        <v>7.6623912178988896</v>
      </c>
      <c r="CD102" s="4">
        <f t="shared" si="490"/>
        <v>8.468799066874011</v>
      </c>
      <c r="CE102" s="4">
        <f t="shared" si="490"/>
        <v>8.0031654977593227</v>
      </c>
      <c r="CF102" s="4">
        <f t="shared" si="490"/>
        <v>7.1347767674525997</v>
      </c>
      <c r="CG102" s="4">
        <f t="shared" si="490"/>
        <v>4.3543811771719065</v>
      </c>
      <c r="CH102" s="4">
        <f t="shared" si="490"/>
        <v>2.5860759202202876</v>
      </c>
      <c r="CI102" s="4">
        <f t="shared" si="491"/>
        <v>-0.21473676354726301</v>
      </c>
      <c r="CJ102" s="4">
        <f t="shared" si="491"/>
        <v>1.7467932155069477</v>
      </c>
      <c r="CK102" s="4">
        <f t="shared" si="491"/>
        <v>-0.6758578994141784</v>
      </c>
      <c r="CL102" s="4">
        <f t="shared" si="491"/>
        <v>-1.1533214987735851</v>
      </c>
      <c r="CM102" s="4">
        <f t="shared" si="491"/>
        <v>-0.19553977985681259</v>
      </c>
      <c r="CN102" s="4">
        <f t="shared" si="491"/>
        <v>-1.5714617827143451</v>
      </c>
      <c r="CO102" s="4">
        <f t="shared" si="491"/>
        <v>0.93566254133177207</v>
      </c>
      <c r="CP102" s="4">
        <f t="shared" si="491"/>
        <v>1.9172881361706917</v>
      </c>
      <c r="CQ102" s="4">
        <f t="shared" si="491"/>
        <v>1.246303594824405</v>
      </c>
      <c r="CR102" s="4">
        <f t="shared" si="491"/>
        <v>2.8250646480981523</v>
      </c>
      <c r="CS102" s="4">
        <f t="shared" si="492"/>
        <v>3.6690596040920953</v>
      </c>
      <c r="CT102" s="4">
        <f t="shared" si="492"/>
        <v>1.8882042895172813</v>
      </c>
      <c r="CU102" s="4">
        <f t="shared" si="492"/>
        <v>0.94761414332913407</v>
      </c>
      <c r="CV102" s="4">
        <f t="shared" si="492"/>
        <v>1.2133304989035532</v>
      </c>
      <c r="CW102" s="4">
        <f t="shared" si="492"/>
        <v>-1.2229150579790016E-2</v>
      </c>
      <c r="CX102" s="4">
        <f t="shared" si="492"/>
        <v>30.246158061892658</v>
      </c>
      <c r="CY102" s="4">
        <f t="shared" si="492"/>
        <v>5.5330924762253986</v>
      </c>
      <c r="CZ102" s="4">
        <f t="shared" si="492"/>
        <v>6.853305154615752</v>
      </c>
      <c r="DA102" s="4">
        <f t="shared" si="492"/>
        <v>9.8934983122004319</v>
      </c>
      <c r="DB102" s="4">
        <f t="shared" si="492"/>
        <v>-11.200021384456093</v>
      </c>
      <c r="DC102" s="4">
        <f t="shared" si="493"/>
        <v>12.675625291827085</v>
      </c>
      <c r="DD102" s="4">
        <f t="shared" si="493"/>
        <v>10.321608804409422</v>
      </c>
      <c r="DE102" s="4">
        <f t="shared" si="493"/>
        <v>8.2726034019598771</v>
      </c>
      <c r="DF102" s="4">
        <f t="shared" si="493"/>
        <v>4.8539255161428319</v>
      </c>
      <c r="DG102" s="4">
        <f t="shared" si="493"/>
        <v>5.1395950838955429</v>
      </c>
      <c r="DH102" s="4">
        <f t="shared" si="493"/>
        <v>7.0501525914096197</v>
      </c>
      <c r="DI102" s="4">
        <f t="shared" si="493"/>
        <v>7.9332734086354773</v>
      </c>
      <c r="DJ102" s="4">
        <f t="shared" si="493"/>
        <v>7.657896943498077</v>
      </c>
      <c r="DK102" s="4">
        <f t="shared" si="493"/>
        <v>4.9244441810302408</v>
      </c>
      <c r="DL102" s="4">
        <f t="shared" si="493"/>
        <v>3.8736887544286835</v>
      </c>
      <c r="DM102" s="4">
        <f t="shared" si="494"/>
        <v>0.94028572093085572</v>
      </c>
      <c r="DN102" s="4">
        <f t="shared" si="494"/>
        <v>-3.1930711788225263</v>
      </c>
      <c r="DO102" s="4">
        <f t="shared" si="494"/>
        <v>-7.603036494998527</v>
      </c>
      <c r="DP102" s="4">
        <f t="shared" si="494"/>
        <v>-9.593409620367888</v>
      </c>
      <c r="DQ102" s="4">
        <f t="shared" si="494"/>
        <v>-10.086119601680965</v>
      </c>
      <c r="DR102" s="4">
        <f t="shared" si="494"/>
        <v>-8.1392744096029812</v>
      </c>
      <c r="DS102" s="4">
        <f t="shared" si="494"/>
        <v>-3.1171139302831219</v>
      </c>
      <c r="DT102" s="4">
        <f t="shared" si="494"/>
        <v>-0.71748260696640198</v>
      </c>
      <c r="DU102" s="4">
        <f t="shared" si="494"/>
        <v>3.1401498419384444</v>
      </c>
      <c r="DV102" s="4">
        <f t="shared" si="494"/>
        <v>5.6626086362008277</v>
      </c>
      <c r="DW102" s="4">
        <f t="shared" si="495"/>
        <v>7.8523362850983602</v>
      </c>
      <c r="DX102" s="4">
        <f t="shared" si="495"/>
        <v>6.734879948685224</v>
      </c>
      <c r="DY102" s="4">
        <f t="shared" si="495"/>
        <v>6.2357443914592414</v>
      </c>
      <c r="DZ102" s="4">
        <f t="shared" si="495"/>
        <v>6.2881993531190172</v>
      </c>
      <c r="EA102" s="4">
        <f t="shared" si="495"/>
        <v>8.3902068382076589</v>
      </c>
      <c r="EB102" s="4">
        <f t="shared" si="495"/>
        <v>10.450289176058414</v>
      </c>
      <c r="EC102" s="4">
        <f t="shared" si="495"/>
        <v>10.488719505080301</v>
      </c>
      <c r="ED102" s="4">
        <f t="shared" si="495"/>
        <v>13.33420140734265</v>
      </c>
      <c r="EE102" s="4">
        <f t="shared" si="495"/>
        <v>5.1937915748293983</v>
      </c>
      <c r="EF102" s="4">
        <f t="shared" si="495"/>
        <v>2.4946852183794554</v>
      </c>
      <c r="EG102" s="4">
        <f t="shared" si="496"/>
        <v>1.7045302754485681</v>
      </c>
      <c r="EH102" s="4">
        <f t="shared" si="496"/>
        <v>-2.6608289401985119</v>
      </c>
      <c r="EI102" s="4">
        <f t="shared" si="496"/>
        <v>3.9656257010413976</v>
      </c>
      <c r="EJ102" s="4">
        <f t="shared" si="496"/>
        <v>6.7505265070655129</v>
      </c>
      <c r="EK102" s="4">
        <f t="shared" si="496"/>
        <v>9.5392206250519926</v>
      </c>
      <c r="EL102" s="4">
        <f t="shared" si="496"/>
        <v>12.200844001818512</v>
      </c>
      <c r="EM102" s="4">
        <f t="shared" si="496"/>
        <v>8.1158580146418089</v>
      </c>
      <c r="EN102" s="4">
        <f t="shared" si="496"/>
        <v>6.1657574773385626</v>
      </c>
      <c r="EO102" s="4">
        <f t="shared" si="496"/>
        <v>3.4343827098144208</v>
      </c>
      <c r="EP102" s="4">
        <f t="shared" si="496"/>
        <v>0.39129239178232744</v>
      </c>
      <c r="EQ102" s="4">
        <f t="shared" si="497"/>
        <v>2.4111554423760895</v>
      </c>
      <c r="ER102" s="4">
        <f t="shared" si="497"/>
        <v>2.8990691831129567</v>
      </c>
      <c r="ES102" s="4">
        <f t="shared" si="497"/>
        <v>3.8974408032051544</v>
      </c>
      <c r="ET102" s="4">
        <f t="shared" si="497"/>
        <v>7.0427651510875711</v>
      </c>
      <c r="EU102" s="4">
        <f t="shared" si="497"/>
        <v>6.0677555276446249</v>
      </c>
      <c r="EV102" s="4">
        <f t="shared" si="497"/>
        <v>5.5148542971161119</v>
      </c>
      <c r="EW102" s="4">
        <f t="shared" si="497"/>
        <v>5.0956257573576691</v>
      </c>
      <c r="EX102" s="4">
        <f t="shared" si="497"/>
        <v>4.5789214490445707</v>
      </c>
      <c r="EY102" s="4">
        <f t="shared" si="497"/>
        <v>6.164821600963144</v>
      </c>
      <c r="EZ102" s="4">
        <f t="shared" si="497"/>
        <v>6.4426266851438818</v>
      </c>
      <c r="FA102" s="4">
        <f t="shared" si="498"/>
        <v>7.2131858534977278</v>
      </c>
      <c r="FB102" s="4">
        <f t="shared" si="498"/>
        <v>6.1395423378261427</v>
      </c>
      <c r="FC102" s="12">
        <f t="shared" si="498"/>
        <v>5.2034556644190211</v>
      </c>
      <c r="FD102" s="12">
        <f t="shared" si="498"/>
        <v>5.3768625802021797</v>
      </c>
      <c r="FE102" s="12">
        <f t="shared" si="498"/>
        <v>4.5445965103110941</v>
      </c>
      <c r="FF102" s="12">
        <f t="shared" si="498"/>
        <v>4.922160299376066</v>
      </c>
      <c r="FG102" s="12">
        <f t="shared" si="498"/>
        <v>4.1359764936592214</v>
      </c>
      <c r="FH102" s="12">
        <f t="shared" si="498"/>
        <v>3.9468792042136158</v>
      </c>
      <c r="FI102" s="12">
        <f t="shared" si="498"/>
        <v>4.2072475581760305</v>
      </c>
      <c r="FJ102" s="12">
        <f t="shared" si="498"/>
        <v>4.2178173371858696</v>
      </c>
      <c r="FK102" s="12">
        <f t="shared" si="499"/>
        <v>4.2502481680042781</v>
      </c>
      <c r="FL102" s="12">
        <f t="shared" si="499"/>
        <v>4.2640811647058685</v>
      </c>
      <c r="FM102" s="12">
        <f t="shared" si="499"/>
        <v>4.0368761969793887</v>
      </c>
      <c r="FN102" s="12">
        <f t="shared" si="499"/>
        <v>3.9717426531314048</v>
      </c>
      <c r="FO102" s="12">
        <f t="shared" si="499"/>
        <v>3.9605459141974997</v>
      </c>
      <c r="FP102" s="12">
        <f t="shared" si="499"/>
        <v>3.9604630412121367</v>
      </c>
      <c r="FQ102" s="12">
        <f t="shared" si="499"/>
        <v>3.9924916281100842</v>
      </c>
      <c r="FR102" s="12">
        <f t="shared" si="499"/>
        <v>3.9396011819466725</v>
      </c>
      <c r="FS102" s="12">
        <f t="shared" si="499"/>
        <v>3.9204921708891671</v>
      </c>
      <c r="FT102" s="12">
        <f t="shared" si="499"/>
        <v>3.8485594452744687</v>
      </c>
      <c r="FU102" s="12">
        <f t="shared" si="500"/>
        <v>3.8064995906676558</v>
      </c>
      <c r="FV102" s="12">
        <f t="shared" si="500"/>
        <v>3.8443698615986399</v>
      </c>
      <c r="FW102" s="12">
        <f t="shared" si="500"/>
        <v>3.9123206876821248</v>
      </c>
      <c r="FX102" s="12">
        <f t="shared" si="500"/>
        <v>4.0532244606031664</v>
      </c>
      <c r="FY102" s="12">
        <f t="shared" si="500"/>
        <v>4.2406277656963587</v>
      </c>
      <c r="FZ102" s="12">
        <f t="shared" si="500"/>
        <v>4.450748894554013</v>
      </c>
      <c r="GA102" s="12">
        <f t="shared" si="500"/>
        <v>4.6577977023511963</v>
      </c>
      <c r="GB102" s="12">
        <f t="shared" si="500"/>
        <v>4.8386465460537265</v>
      </c>
      <c r="GC102" s="12">
        <f t="shared" si="500"/>
        <v>4.9714365044212228</v>
      </c>
      <c r="GD102" s="12">
        <f t="shared" si="500"/>
        <v>5.0429732543428418</v>
      </c>
      <c r="GE102" s="12">
        <f t="shared" si="501"/>
        <v>5.0658424040011418</v>
      </c>
      <c r="GF102" s="12">
        <f t="shared" si="501"/>
        <v>5.0607967640623031</v>
      </c>
      <c r="GG102" s="12">
        <f t="shared" si="501"/>
        <v>5.0231666831607402</v>
      </c>
      <c r="GH102" s="12">
        <f t="shared" si="501"/>
        <v>4.9717962073765332</v>
      </c>
      <c r="GI102" s="12">
        <f t="shared" si="501"/>
        <v>4.9264950967492949</v>
      </c>
      <c r="GJ102" s="12">
        <f t="shared" si="501"/>
        <v>4.875955910458396</v>
      </c>
      <c r="GK102" s="12">
        <f t="shared" si="501"/>
        <v>4.8479324414503644</v>
      </c>
      <c r="GL102" s="12">
        <f t="shared" si="501"/>
        <v>4.8231100121934656</v>
      </c>
      <c r="GM102" s="12">
        <f t="shared" si="501"/>
        <v>4.8119709920792397</v>
      </c>
      <c r="GN102" s="12">
        <f t="shared" si="501"/>
        <v>4.8129791842803193</v>
      </c>
      <c r="GO102" s="12">
        <f t="shared" si="502"/>
        <v>4.8201089110124329</v>
      </c>
      <c r="GP102" s="12">
        <f t="shared" si="502"/>
        <v>4.8482170481267461</v>
      </c>
      <c r="GQ102" s="12">
        <f t="shared" si="502"/>
        <v>4.8796167132056922</v>
      </c>
      <c r="GR102" s="12">
        <f t="shared" si="502"/>
        <v>4.8922282603553358</v>
      </c>
      <c r="GS102" s="12">
        <f t="shared" si="502"/>
        <v>4.8833529498881534</v>
      </c>
      <c r="GT102" s="12" t="e">
        <f t="shared" si="502"/>
        <v>#N/A</v>
      </c>
    </row>
    <row r="103" spans="2:202" x14ac:dyDescent="0.2"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</row>
    <row r="104" spans="2:202" x14ac:dyDescent="0.2">
      <c r="B104" t="str">
        <f>B28</f>
        <v>CPI-U (1982-1984=100)</v>
      </c>
      <c r="G104" s="4">
        <f t="shared" ref="G104:AL104" si="503">100*(G28/C28-1)</f>
        <v>11.713210611175274</v>
      </c>
      <c r="H104" s="4">
        <f t="shared" si="503"/>
        <v>10.056091561330094</v>
      </c>
      <c r="I104" s="4">
        <f t="shared" si="503"/>
        <v>11.223704415668291</v>
      </c>
      <c r="J104" s="4">
        <f t="shared" si="503"/>
        <v>9.8366860016375632</v>
      </c>
      <c r="K104" s="4">
        <f t="shared" si="503"/>
        <v>9.9253829235878221</v>
      </c>
      <c r="L104" s="4">
        <f t="shared" si="503"/>
        <v>9.6468922880565309</v>
      </c>
      <c r="M104" s="4">
        <f t="shared" si="503"/>
        <v>4.9053826840245396</v>
      </c>
      <c r="N104" s="4">
        <f t="shared" si="503"/>
        <v>2.869994397171749</v>
      </c>
      <c r="O104" s="4">
        <f t="shared" si="503"/>
        <v>1.0183258421801344</v>
      </c>
      <c r="P104" s="4">
        <f t="shared" si="503"/>
        <v>-9.9601797998349895E-2</v>
      </c>
      <c r="Q104" s="4">
        <f t="shared" si="503"/>
        <v>1.9706202845785059</v>
      </c>
      <c r="R104" s="4">
        <f t="shared" si="503"/>
        <v>3.2268668438626857</v>
      </c>
      <c r="S104" s="4">
        <f t="shared" si="503"/>
        <v>3.9986601460768156</v>
      </c>
      <c r="T104" s="4">
        <f t="shared" si="503"/>
        <v>4.0213059756988745</v>
      </c>
      <c r="U104" s="4">
        <f t="shared" si="503"/>
        <v>3.3081885567689095</v>
      </c>
      <c r="V104" s="4">
        <f t="shared" si="503"/>
        <v>3.5819467525515458</v>
      </c>
      <c r="W104" s="4">
        <f t="shared" si="503"/>
        <v>3.5540758831831942</v>
      </c>
      <c r="X104" s="4">
        <f t="shared" si="503"/>
        <v>2.5558761806045549</v>
      </c>
      <c r="Y104" s="4">
        <f t="shared" si="503"/>
        <v>2.0608991996156512</v>
      </c>
      <c r="Z104" s="4">
        <f t="shared" si="503"/>
        <v>1.8547278783476839</v>
      </c>
      <c r="AA104" s="4">
        <f t="shared" si="503"/>
        <v>1.716099327746079</v>
      </c>
      <c r="AB104" s="4">
        <f t="shared" si="503"/>
        <v>0.77885553877619085</v>
      </c>
      <c r="AC104" s="4">
        <f t="shared" si="503"/>
        <v>0.96302653478610445</v>
      </c>
      <c r="AD104" s="4">
        <f t="shared" si="503"/>
        <v>0.58640230220772249</v>
      </c>
      <c r="AE104" s="4">
        <f t="shared" si="503"/>
        <v>0.657822983747125</v>
      </c>
      <c r="AF104" s="4">
        <f t="shared" si="503"/>
        <v>2.3783622928726711</v>
      </c>
      <c r="AG104" s="4">
        <f t="shared" si="503"/>
        <v>2.9381025895094171</v>
      </c>
      <c r="AH104" s="4">
        <f t="shared" si="503"/>
        <v>3.683190468254316</v>
      </c>
      <c r="AI104" s="4">
        <f t="shared" si="503"/>
        <v>3.6245385902415439</v>
      </c>
      <c r="AJ104" s="4">
        <f t="shared" si="503"/>
        <v>3.4070037984515356</v>
      </c>
      <c r="AK104" s="4">
        <f t="shared" si="503"/>
        <v>3.2816785102598889</v>
      </c>
      <c r="AL104" s="4">
        <f t="shared" si="503"/>
        <v>3.1588416386413742</v>
      </c>
      <c r="AM104" s="4">
        <f t="shared" ref="AM104:BR104" si="504">100*(AM28/AI28-1)</f>
        <v>3.856500669603391</v>
      </c>
      <c r="AN104" s="4">
        <f t="shared" si="504"/>
        <v>4.7194988496781498</v>
      </c>
      <c r="AO104" s="4">
        <f t="shared" si="504"/>
        <v>5.0308949860868202</v>
      </c>
      <c r="AP104" s="4">
        <f t="shared" si="504"/>
        <v>5.1618560729831842</v>
      </c>
      <c r="AQ104" s="4">
        <f t="shared" si="504"/>
        <v>6.6493974474799655</v>
      </c>
      <c r="AR104" s="4">
        <f t="shared" si="504"/>
        <v>6.2074791056830003</v>
      </c>
      <c r="AS104" s="4">
        <f t="shared" si="504"/>
        <v>7.3949525787472714</v>
      </c>
      <c r="AT104" s="4">
        <f t="shared" si="504"/>
        <v>8.9850182091690822</v>
      </c>
      <c r="AU104" s="4">
        <f t="shared" si="504"/>
        <v>7.2874520110220775</v>
      </c>
      <c r="AV104" s="4">
        <f t="shared" si="504"/>
        <v>6.8855154599374524</v>
      </c>
      <c r="AW104" s="4">
        <f t="shared" si="504"/>
        <v>5.3208105746661793</v>
      </c>
      <c r="AX104" s="4">
        <f t="shared" si="504"/>
        <v>3.6641297230085579</v>
      </c>
      <c r="AY104" s="4">
        <f t="shared" si="504"/>
        <v>3.4716982761707538</v>
      </c>
      <c r="AZ104" s="4">
        <f t="shared" si="504"/>
        <v>3.7453146732254528</v>
      </c>
      <c r="BA104" s="4">
        <f t="shared" si="504"/>
        <v>3.7147156876064624</v>
      </c>
      <c r="BB104" s="4">
        <f t="shared" si="504"/>
        <v>3.6818815052674259</v>
      </c>
      <c r="BC104" s="4">
        <f t="shared" si="504"/>
        <v>3.2093295916747033</v>
      </c>
      <c r="BD104" s="4">
        <f t="shared" si="504"/>
        <v>2.7436814342160165</v>
      </c>
      <c r="BE104" s="4">
        <f t="shared" si="504"/>
        <v>2.5787974669222002</v>
      </c>
      <c r="BF104" s="4">
        <f t="shared" si="504"/>
        <v>2.6988627704645385</v>
      </c>
      <c r="BG104" s="4">
        <f t="shared" si="504"/>
        <v>3.0388681267207618</v>
      </c>
      <c r="BH104" s="4">
        <f t="shared" si="504"/>
        <v>3.3028848397196331</v>
      </c>
      <c r="BI104" s="4">
        <f t="shared" si="504"/>
        <v>3.7011153477210845</v>
      </c>
      <c r="BJ104" s="4">
        <f t="shared" si="504"/>
        <v>3.6652817448942665</v>
      </c>
      <c r="BK104" s="4">
        <f t="shared" si="504"/>
        <v>3.3607700037365351</v>
      </c>
      <c r="BL104" s="4">
        <f t="shared" si="504"/>
        <v>3.1972741782790193</v>
      </c>
      <c r="BM104" s="4">
        <f t="shared" si="504"/>
        <v>2.8956217117602989</v>
      </c>
      <c r="BN104" s="4">
        <f t="shared" si="504"/>
        <v>2.6017368611119585</v>
      </c>
      <c r="BO104" s="4">
        <f t="shared" si="504"/>
        <v>2.7869977547202662</v>
      </c>
      <c r="BP104" s="4">
        <f t="shared" si="504"/>
        <v>3.0323009248032218</v>
      </c>
      <c r="BQ104" s="4">
        <f t="shared" si="504"/>
        <v>3.5994730138019682</v>
      </c>
      <c r="BR104" s="4">
        <f t="shared" si="504"/>
        <v>4.3563089734289573</v>
      </c>
      <c r="BS104" s="4">
        <f t="shared" ref="BS104:CX104" si="505">100*(BS28/BO28-1)</f>
        <v>4.3253731697064701</v>
      </c>
      <c r="BT104" s="4">
        <f t="shared" si="505"/>
        <v>3.7747931303109272</v>
      </c>
      <c r="BU104" s="4">
        <f t="shared" si="505"/>
        <v>3.2849050911781585</v>
      </c>
      <c r="BV104" s="4">
        <f t="shared" si="505"/>
        <v>2.6168184177384646</v>
      </c>
      <c r="BW104" s="4">
        <f t="shared" si="505"/>
        <v>2.9702955689480781</v>
      </c>
      <c r="BX104" s="4">
        <f t="shared" si="505"/>
        <v>2.8976603669970569</v>
      </c>
      <c r="BY104" s="4">
        <f t="shared" si="505"/>
        <v>3.0581010769374473</v>
      </c>
      <c r="BZ104" s="4">
        <f t="shared" si="505"/>
        <v>2.853676492036028</v>
      </c>
      <c r="CA104" s="4">
        <f t="shared" si="505"/>
        <v>2.5240345695470179</v>
      </c>
      <c r="CB104" s="4">
        <f t="shared" si="505"/>
        <v>3.3553021741159927</v>
      </c>
      <c r="CC104" s="4">
        <f t="shared" si="505"/>
        <v>2.9080134397335922</v>
      </c>
      <c r="CD104" s="4">
        <f t="shared" si="505"/>
        <v>3.0696603070082595</v>
      </c>
      <c r="CE104" s="4">
        <f t="shared" si="505"/>
        <v>3.223919560979982</v>
      </c>
      <c r="CF104" s="4">
        <f t="shared" si="505"/>
        <v>3.4782575043628805</v>
      </c>
      <c r="CG104" s="4">
        <f t="shared" si="505"/>
        <v>3.9792391587261333</v>
      </c>
      <c r="CH104" s="4">
        <f t="shared" si="505"/>
        <v>4.123705920386489</v>
      </c>
      <c r="CI104" s="4">
        <f t="shared" si="505"/>
        <v>4.4860871389425849</v>
      </c>
      <c r="CJ104" s="4">
        <f t="shared" si="505"/>
        <v>3.753503233844202</v>
      </c>
      <c r="CK104" s="4">
        <f t="shared" si="505"/>
        <v>3.6051058337840391</v>
      </c>
      <c r="CL104" s="4">
        <f t="shared" si="505"/>
        <v>2.8602886110733916</v>
      </c>
      <c r="CM104" s="4">
        <f t="shared" si="505"/>
        <v>1.9565224292598105</v>
      </c>
      <c r="CN104" s="4">
        <f t="shared" si="505"/>
        <v>2.1058333894406811</v>
      </c>
      <c r="CO104" s="4">
        <f t="shared" si="505"/>
        <v>1.8736598527625103</v>
      </c>
      <c r="CP104" s="4">
        <f t="shared" si="505"/>
        <v>1.8449199343877121</v>
      </c>
      <c r="CQ104" s="4">
        <f t="shared" si="505"/>
        <v>1.9722782489629997</v>
      </c>
      <c r="CR104" s="4">
        <f t="shared" si="505"/>
        <v>1.533578375347</v>
      </c>
      <c r="CS104" s="4">
        <f t="shared" si="505"/>
        <v>2.1544930595198686</v>
      </c>
      <c r="CT104" s="4">
        <f t="shared" si="505"/>
        <v>0.99763677051676325</v>
      </c>
      <c r="CU104" s="4">
        <f t="shared" si="505"/>
        <v>1.1500267924905216</v>
      </c>
      <c r="CV104" s="4">
        <f t="shared" si="505"/>
        <v>1.4583333333333393</v>
      </c>
      <c r="CW104" s="4">
        <f t="shared" si="505"/>
        <v>0.10288065843619965</v>
      </c>
      <c r="CX104" s="4">
        <f t="shared" si="505"/>
        <v>1.7936054068105056</v>
      </c>
      <c r="CY104" s="4">
        <f t="shared" ref="CY104:ED104" si="506">100*(CY28/CU28-1)</f>
        <v>2.1188630490956095</v>
      </c>
      <c r="CZ104" s="4">
        <f t="shared" si="506"/>
        <v>2.9774127310061349</v>
      </c>
      <c r="DA104" s="4">
        <f t="shared" si="506"/>
        <v>2.7235354573484027</v>
      </c>
      <c r="DB104" s="4">
        <f t="shared" si="506"/>
        <v>3.2175689479060132</v>
      </c>
      <c r="DC104" s="4">
        <f t="shared" si="506"/>
        <v>3.0364372469635637</v>
      </c>
      <c r="DD104" s="4">
        <f t="shared" si="506"/>
        <v>3.5892323030907614</v>
      </c>
      <c r="DE104" s="4">
        <f t="shared" si="506"/>
        <v>4.8524262131065532</v>
      </c>
      <c r="DF104" s="4">
        <f t="shared" si="506"/>
        <v>3.6862939139040263</v>
      </c>
      <c r="DG104" s="4">
        <f t="shared" si="506"/>
        <v>3.9783889980353537</v>
      </c>
      <c r="DH104" s="4">
        <f t="shared" si="506"/>
        <v>3.7728585178055773</v>
      </c>
      <c r="DI104" s="4">
        <f t="shared" si="506"/>
        <v>3.0438931297709804</v>
      </c>
      <c r="DJ104" s="4">
        <f t="shared" si="506"/>
        <v>4.3664996420901714</v>
      </c>
      <c r="DK104" s="4">
        <f t="shared" si="506"/>
        <v>4.7378365611714601</v>
      </c>
      <c r="DL104" s="4">
        <f t="shared" si="506"/>
        <v>4.6327212020033537</v>
      </c>
      <c r="DM104" s="4">
        <f t="shared" si="506"/>
        <v>5.4495786646911792</v>
      </c>
      <c r="DN104" s="4">
        <f t="shared" si="506"/>
        <v>2.5377229080932873</v>
      </c>
      <c r="DO104" s="4">
        <f t="shared" si="506"/>
        <v>1.3575068777341937</v>
      </c>
      <c r="DP104" s="4">
        <f t="shared" si="506"/>
        <v>0.42547533572661056</v>
      </c>
      <c r="DQ104" s="4">
        <f t="shared" si="506"/>
        <v>-0.26783754116356251</v>
      </c>
      <c r="DR104" s="4">
        <f t="shared" si="506"/>
        <v>0.75362318840579423</v>
      </c>
      <c r="DS104" s="4">
        <f t="shared" si="506"/>
        <v>0.60069413544541206</v>
      </c>
      <c r="DT104" s="4">
        <f t="shared" si="506"/>
        <v>-0.11915795048322853</v>
      </c>
      <c r="DU104" s="4">
        <f t="shared" si="506"/>
        <v>0.22453112617770721</v>
      </c>
      <c r="DV104" s="4">
        <f t="shared" si="506"/>
        <v>0.4957068248207408</v>
      </c>
      <c r="DW104" s="4">
        <f t="shared" si="506"/>
        <v>1.4994028926533565</v>
      </c>
      <c r="DX104" s="4">
        <f t="shared" si="506"/>
        <v>2.6334393778720377</v>
      </c>
      <c r="DY104" s="4">
        <f t="shared" si="506"/>
        <v>2.7059081924005968</v>
      </c>
      <c r="DZ104" s="4">
        <f t="shared" si="506"/>
        <v>3.6554214745001312</v>
      </c>
      <c r="EA104" s="4">
        <f t="shared" si="506"/>
        <v>2.7279065713787798</v>
      </c>
      <c r="EB104" s="4">
        <f t="shared" si="506"/>
        <v>2.7811262269674675</v>
      </c>
      <c r="EC104" s="4">
        <f t="shared" si="506"/>
        <v>2.7372653008853387</v>
      </c>
      <c r="ED104" s="4">
        <f t="shared" si="506"/>
        <v>1.8312372535689958</v>
      </c>
      <c r="EE104" s="4">
        <f t="shared" ref="EE104:FJ104" si="507">100*(EE28/EA28-1)</f>
        <v>1.7646559769237236</v>
      </c>
      <c r="EF104" s="4">
        <f t="shared" si="507"/>
        <v>1.2901063918907552</v>
      </c>
      <c r="EG104" s="4">
        <f t="shared" si="507"/>
        <v>1.065734149286035</v>
      </c>
      <c r="EH104" s="4">
        <f t="shared" si="507"/>
        <v>0.93879083740142644</v>
      </c>
      <c r="EI104" s="4">
        <f t="shared" si="507"/>
        <v>1.1963318049187155</v>
      </c>
      <c r="EJ104" s="4">
        <f t="shared" si="507"/>
        <v>2.1958481515176542</v>
      </c>
      <c r="EK104" s="4">
        <f t="shared" si="507"/>
        <v>1.8206532932405262</v>
      </c>
      <c r="EL104" s="4">
        <f t="shared" si="507"/>
        <v>1.8725198412698374</v>
      </c>
      <c r="EM104" s="4">
        <f t="shared" si="507"/>
        <v>1.1245211517073805</v>
      </c>
      <c r="EN104" s="4">
        <f t="shared" si="507"/>
        <v>1.0075668676405192</v>
      </c>
      <c r="EO104" s="4">
        <f t="shared" si="507"/>
        <v>1.792143695133297</v>
      </c>
      <c r="EP104" s="4">
        <f t="shared" si="507"/>
        <v>1.6879691621018544</v>
      </c>
      <c r="EQ104" s="4">
        <f t="shared" si="507"/>
        <v>2.2158859470468473</v>
      </c>
      <c r="ER104" s="4">
        <f t="shared" si="507"/>
        <v>2.1392516625270419</v>
      </c>
      <c r="ES104" s="4">
        <f t="shared" si="507"/>
        <v>2.1023765996343702</v>
      </c>
      <c r="ET104" s="4">
        <f t="shared" si="507"/>
        <v>2.5022944016599435</v>
      </c>
      <c r="EU104" s="4">
        <f t="shared" si="507"/>
        <v>3.412369490714906</v>
      </c>
      <c r="EV104" s="4">
        <f t="shared" si="507"/>
        <v>3.019297144650146</v>
      </c>
      <c r="EW104" s="4">
        <f t="shared" si="507"/>
        <v>2.5000973103421531</v>
      </c>
      <c r="EX104" s="4">
        <f t="shared" si="507"/>
        <v>3.2585126965404498</v>
      </c>
      <c r="EY104" s="4">
        <f t="shared" si="507"/>
        <v>3.2862818541596894</v>
      </c>
      <c r="EZ104" s="4">
        <f t="shared" si="507"/>
        <v>3.3100076906090736</v>
      </c>
      <c r="FA104" s="4">
        <f t="shared" si="507"/>
        <v>3.1488647453983942</v>
      </c>
      <c r="FB104" s="4">
        <f t="shared" si="507"/>
        <v>2.939662923678088</v>
      </c>
      <c r="FC104" s="4">
        <f t="shared" si="507"/>
        <v>2.7134920960635078</v>
      </c>
      <c r="FD104" s="4">
        <f t="shared" si="507"/>
        <v>2.3386597482237148</v>
      </c>
      <c r="FE104" s="4">
        <f t="shared" si="507"/>
        <v>2.3592452830188737</v>
      </c>
      <c r="FF104" s="4">
        <f t="shared" si="507"/>
        <v>2.2857802079480294</v>
      </c>
      <c r="FG104" s="12">
        <f t="shared" si="507"/>
        <v>2.3877967628512575</v>
      </c>
      <c r="FH104" s="12">
        <f t="shared" si="507"/>
        <v>2.5255493377698279</v>
      </c>
      <c r="FI104" s="12">
        <f t="shared" si="507"/>
        <v>2.5288697433005325</v>
      </c>
      <c r="FJ104" s="12">
        <f t="shared" si="507"/>
        <v>2.116650667781883</v>
      </c>
      <c r="FK104" s="12">
        <f t="shared" ref="FK104:GP104" si="508">100*(FK28/FG28-1)</f>
        <v>1.960602062525707</v>
      </c>
      <c r="FL104" s="12">
        <f t="shared" si="508"/>
        <v>2.3202794127667348</v>
      </c>
      <c r="FM104" s="12">
        <f t="shared" si="508"/>
        <v>2.3071979524626807</v>
      </c>
      <c r="FN104" s="12">
        <f t="shared" si="508"/>
        <v>2.3099074725659197</v>
      </c>
      <c r="FO104" s="12">
        <f t="shared" si="508"/>
        <v>2.519483013818169</v>
      </c>
      <c r="FP104" s="12">
        <f t="shared" si="508"/>
        <v>2.6314931303474731</v>
      </c>
      <c r="FQ104" s="12">
        <f t="shared" si="508"/>
        <v>2.6831581524433989</v>
      </c>
      <c r="FR104" s="12">
        <f t="shared" si="508"/>
        <v>2.8129153246617911</v>
      </c>
      <c r="FS104" s="12">
        <f t="shared" si="508"/>
        <v>2.7023339588311712</v>
      </c>
      <c r="FT104" s="12">
        <f t="shared" si="508"/>
        <v>2.6002103795025544</v>
      </c>
      <c r="FU104" s="12">
        <f t="shared" si="508"/>
        <v>2.506923977498654</v>
      </c>
      <c r="FV104" s="12">
        <f t="shared" si="508"/>
        <v>2.4535196281570304</v>
      </c>
      <c r="FW104" s="12">
        <f t="shared" si="508"/>
        <v>2.4506324361978971</v>
      </c>
      <c r="FX104" s="12">
        <f t="shared" si="508"/>
        <v>2.4741677226032044</v>
      </c>
      <c r="FY104" s="12">
        <f t="shared" si="508"/>
        <v>2.4365255689406951</v>
      </c>
      <c r="FZ104" s="12">
        <f t="shared" si="508"/>
        <v>2.4049797288570041</v>
      </c>
      <c r="GA104" s="12">
        <f t="shared" si="508"/>
        <v>2.3993027623076202</v>
      </c>
      <c r="GB104" s="12">
        <f t="shared" si="508"/>
        <v>2.4045053339076361</v>
      </c>
      <c r="GC104" s="12">
        <f t="shared" si="508"/>
        <v>2.3650555646542282</v>
      </c>
      <c r="GD104" s="12">
        <f t="shared" si="508"/>
        <v>2.3380778395551971</v>
      </c>
      <c r="GE104" s="12">
        <f t="shared" si="508"/>
        <v>2.3557794985097358</v>
      </c>
      <c r="GF104" s="12">
        <f t="shared" si="508"/>
        <v>2.3887415545971624</v>
      </c>
      <c r="GG104" s="12">
        <f t="shared" si="508"/>
        <v>2.3803746926361669</v>
      </c>
      <c r="GH104" s="12">
        <f t="shared" si="508"/>
        <v>2.3809013778250954</v>
      </c>
      <c r="GI104" s="12">
        <f t="shared" si="508"/>
        <v>2.4013011612895152</v>
      </c>
      <c r="GJ104" s="12">
        <f t="shared" si="508"/>
        <v>2.4318907363391595</v>
      </c>
      <c r="GK104" s="12">
        <f t="shared" si="508"/>
        <v>2.4202502361534206</v>
      </c>
      <c r="GL104" s="12">
        <f t="shared" si="508"/>
        <v>2.4069510962216434</v>
      </c>
      <c r="GM104" s="12">
        <f t="shared" si="508"/>
        <v>2.423429712934877</v>
      </c>
      <c r="GN104" s="12">
        <f t="shared" si="508"/>
        <v>2.4644057595313962</v>
      </c>
      <c r="GO104" s="12">
        <f t="shared" si="508"/>
        <v>2.417187042168556</v>
      </c>
      <c r="GP104" s="12">
        <f t="shared" si="508"/>
        <v>2.4289654200366106</v>
      </c>
      <c r="GQ104" s="12">
        <f t="shared" ref="GQ104:GT104" si="509">100*(GQ28/GM28-1)</f>
        <v>2.4458704058688996</v>
      </c>
      <c r="GR104" s="12">
        <f t="shared" si="509"/>
        <v>2.4649142357621168</v>
      </c>
      <c r="GS104" s="12">
        <f t="shared" si="509"/>
        <v>2.413133947028423</v>
      </c>
      <c r="GT104" s="12" t="e">
        <f t="shared" si="509"/>
        <v>#N/A</v>
      </c>
    </row>
    <row r="105" spans="2:202" x14ac:dyDescent="0.2">
      <c r="B105" t="str">
        <f>B29</f>
        <v>CPI-W (1982-1984=100)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>
        <f t="shared" ref="CA105:CJ107" si="510">100*(CA29/BW29-1)</f>
        <v>2.3427866831072786</v>
      </c>
      <c r="CB105" s="4">
        <f t="shared" si="510"/>
        <v>3.4185401909454738</v>
      </c>
      <c r="CC105" s="4">
        <f t="shared" si="510"/>
        <v>3.0525030525030417</v>
      </c>
      <c r="CD105" s="4">
        <f t="shared" si="510"/>
        <v>3.1837477258944702</v>
      </c>
      <c r="CE105" s="4">
        <f t="shared" si="510"/>
        <v>3.3734939759036076</v>
      </c>
      <c r="CF105" s="4">
        <f t="shared" si="510"/>
        <v>3.5735556879094688</v>
      </c>
      <c r="CG105" s="4">
        <f t="shared" si="510"/>
        <v>3.9099526066350698</v>
      </c>
      <c r="CH105" s="4">
        <f t="shared" si="510"/>
        <v>4.1727887158389709</v>
      </c>
      <c r="CI105" s="4">
        <f t="shared" si="510"/>
        <v>4.4289044289044233</v>
      </c>
      <c r="CJ105" s="4">
        <f t="shared" si="510"/>
        <v>3.7090281771132716</v>
      </c>
      <c r="CK105" s="4">
        <f t="shared" ref="CK105:CT107" si="511">100*(CK29/CG29-1)</f>
        <v>3.477765108323827</v>
      </c>
      <c r="CL105" s="4">
        <f t="shared" si="511"/>
        <v>2.7362482369534424</v>
      </c>
      <c r="CM105" s="4">
        <f t="shared" si="511"/>
        <v>1.8415178571428603</v>
      </c>
      <c r="CN105" s="4">
        <f t="shared" si="511"/>
        <v>1.9406709176601034</v>
      </c>
      <c r="CO105" s="4">
        <f t="shared" si="511"/>
        <v>1.8181818181818299</v>
      </c>
      <c r="CP105" s="4">
        <f t="shared" si="511"/>
        <v>1.6199890170236264</v>
      </c>
      <c r="CQ105" s="4">
        <f t="shared" si="511"/>
        <v>2.0273972602739665</v>
      </c>
      <c r="CR105" s="4">
        <f t="shared" si="511"/>
        <v>1.3598041881969003</v>
      </c>
      <c r="CS105" s="4">
        <f t="shared" si="511"/>
        <v>1.8398268398268192</v>
      </c>
      <c r="CT105" s="4">
        <f t="shared" si="511"/>
        <v>0.81059173196433854</v>
      </c>
      <c r="CU105" s="4">
        <f t="shared" ref="CU105:DD107" si="512">100*(CU29/CQ29-1)</f>
        <v>0.85929108485500727</v>
      </c>
      <c r="CV105" s="4">
        <f t="shared" si="512"/>
        <v>1.8245237456399277</v>
      </c>
      <c r="CW105" s="4">
        <f t="shared" si="512"/>
        <v>0.74388947927737092</v>
      </c>
      <c r="CX105" s="4">
        <f t="shared" si="512"/>
        <v>2.3586169927633183</v>
      </c>
      <c r="CY105" s="4">
        <f t="shared" si="512"/>
        <v>2.4494142705005384</v>
      </c>
      <c r="CZ105" s="4">
        <f t="shared" si="512"/>
        <v>3.0303030303030276</v>
      </c>
      <c r="DA105" s="4">
        <f t="shared" si="512"/>
        <v>3.0063291139240667</v>
      </c>
      <c r="DB105" s="4">
        <f t="shared" si="512"/>
        <v>3.3516627389369003</v>
      </c>
      <c r="DC105" s="4">
        <f t="shared" si="512"/>
        <v>2.9106029106028997</v>
      </c>
      <c r="DD105" s="4">
        <f t="shared" si="512"/>
        <v>3.9130434782608692</v>
      </c>
      <c r="DE105" s="4">
        <f t="shared" ref="DE105:DN107" si="513">100*(DE29/DA29-1)</f>
        <v>5.0179211469533858</v>
      </c>
      <c r="DF105" s="4">
        <f t="shared" si="513"/>
        <v>3.4203192297947771</v>
      </c>
      <c r="DG105" s="4">
        <f t="shared" si="513"/>
        <v>3.9121212121212112</v>
      </c>
      <c r="DH105" s="4">
        <f t="shared" si="513"/>
        <v>3.6027565838050668</v>
      </c>
      <c r="DI105" s="4">
        <f t="shared" si="513"/>
        <v>2.4963432471964975</v>
      </c>
      <c r="DJ105" s="4">
        <f t="shared" si="513"/>
        <v>4.6376776090151894</v>
      </c>
      <c r="DK105" s="4">
        <f t="shared" si="513"/>
        <v>5.1451790071252779</v>
      </c>
      <c r="DL105" s="4">
        <f t="shared" si="513"/>
        <v>5.0168908485335173</v>
      </c>
      <c r="DM105" s="4">
        <f t="shared" si="513"/>
        <v>6.2092093996765296</v>
      </c>
      <c r="DN105" s="4">
        <f t="shared" si="513"/>
        <v>2.336519709410001</v>
      </c>
      <c r="DO105" s="4">
        <f t="shared" ref="DO105:DX107" si="514">100*(DO29/DK29-1)</f>
        <v>1.1186509624096397</v>
      </c>
      <c r="DP105" s="4">
        <f t="shared" si="514"/>
        <v>3.2801274046745377E-2</v>
      </c>
      <c r="DQ105" s="4">
        <f t="shared" si="514"/>
        <v>-0.62703506469657944</v>
      </c>
      <c r="DR105" s="4">
        <f t="shared" si="514"/>
        <v>1.1743012644385598</v>
      </c>
      <c r="DS105" s="4">
        <f t="shared" si="514"/>
        <v>1.1259325629022765</v>
      </c>
      <c r="DT105" s="4">
        <f t="shared" si="514"/>
        <v>0.44436805886916009</v>
      </c>
      <c r="DU105" s="4">
        <f t="shared" si="514"/>
        <v>0.70806272056536113</v>
      </c>
      <c r="DV105" s="4">
        <f t="shared" si="514"/>
        <v>0.84139072548183869</v>
      </c>
      <c r="DW105" s="4">
        <f t="shared" si="514"/>
        <v>2.0681237709920142</v>
      </c>
      <c r="DX105" s="4">
        <f t="shared" si="514"/>
        <v>3.2012806022973406</v>
      </c>
      <c r="DY105" s="4">
        <f t="shared" ref="DY105:EH107" si="515">100*(DY29/DU29-1)</f>
        <v>3.1837954923828793</v>
      </c>
      <c r="DZ105" s="4">
        <f t="shared" si="515"/>
        <v>4.0426939333804368</v>
      </c>
      <c r="EA105" s="4">
        <f t="shared" si="515"/>
        <v>2.7862172815448005</v>
      </c>
      <c r="EB105" s="4">
        <f t="shared" si="515"/>
        <v>2.758598121666278</v>
      </c>
      <c r="EC105" s="4">
        <f t="shared" si="515"/>
        <v>2.6856582725387934</v>
      </c>
      <c r="ED105" s="4">
        <f t="shared" si="515"/>
        <v>1.8407565615072619</v>
      </c>
      <c r="EE105" s="4">
        <f t="shared" si="515"/>
        <v>1.9221737238291903</v>
      </c>
      <c r="EF105" s="4">
        <f t="shared" si="515"/>
        <v>1.1332611510944224</v>
      </c>
      <c r="EG105" s="4">
        <f t="shared" si="515"/>
        <v>1.0952481520591251</v>
      </c>
      <c r="EH105" s="4">
        <f t="shared" si="515"/>
        <v>1.0261673738453103</v>
      </c>
      <c r="EI105" s="4">
        <f t="shared" ref="EI105:ER107" si="516">100*(EI29/EE29-1)</f>
        <v>1.2957529741018492</v>
      </c>
      <c r="EJ105" s="4">
        <f t="shared" si="516"/>
        <v>2.4382410237463459</v>
      </c>
      <c r="EK105" s="4">
        <f t="shared" si="516"/>
        <v>2.1425318475994715</v>
      </c>
      <c r="EL105" s="4">
        <f t="shared" si="516"/>
        <v>1.5985035108005308</v>
      </c>
      <c r="EM105" s="4">
        <f t="shared" si="516"/>
        <v>0.4707708873280092</v>
      </c>
      <c r="EN105" s="4">
        <f t="shared" si="516"/>
        <v>0.43177733650556771</v>
      </c>
      <c r="EO105" s="4">
        <f t="shared" si="516"/>
        <v>1.2390017629902994</v>
      </c>
      <c r="EP105" s="4">
        <f t="shared" si="516"/>
        <v>1.5335608177066584</v>
      </c>
      <c r="EQ105" s="4">
        <f t="shared" si="516"/>
        <v>2.3797952105011566</v>
      </c>
      <c r="ER105" s="4">
        <f t="shared" si="516"/>
        <v>2.2759085066008433</v>
      </c>
      <c r="ES105" s="4">
        <f t="shared" ref="ES105:FB107" si="517">100*(ES29/EO29-1)</f>
        <v>1.9769696969696993</v>
      </c>
      <c r="ET105" s="4">
        <f t="shared" si="517"/>
        <v>2.5326274791706016</v>
      </c>
      <c r="EU105" s="4">
        <f t="shared" si="517"/>
        <v>3.6544890937418861</v>
      </c>
      <c r="EV105" s="4">
        <f t="shared" si="517"/>
        <v>3.1703122630894365</v>
      </c>
      <c r="EW105" s="4">
        <f t="shared" si="517"/>
        <v>2.82694052529191</v>
      </c>
      <c r="EX105" s="4">
        <f t="shared" si="517"/>
        <v>3.718968163588654</v>
      </c>
      <c r="EY105" s="4">
        <f t="shared" si="517"/>
        <v>3.5252533555667709</v>
      </c>
      <c r="EZ105" s="4">
        <f t="shared" si="517"/>
        <v>3.585524089454406</v>
      </c>
      <c r="FA105" s="4">
        <f t="shared" si="517"/>
        <v>3.1707561419191732</v>
      </c>
      <c r="FB105" s="4">
        <f t="shared" si="517"/>
        <v>2.9570195320630432</v>
      </c>
      <c r="FC105" s="4">
        <f t="shared" ref="FC105:FL107" si="518">100*(FC29/EY29-1)</f>
        <v>2.4811231222374719</v>
      </c>
      <c r="FD105" s="4">
        <f t="shared" si="518"/>
        <v>1.9048792462621922</v>
      </c>
      <c r="FE105" s="4">
        <f t="shared" si="518"/>
        <v>1.9900506802810192</v>
      </c>
      <c r="FF105" s="4">
        <f t="shared" si="518"/>
        <v>1.7864607772042795</v>
      </c>
      <c r="FG105" s="12">
        <f t="shared" si="518"/>
        <v>2.1501333756396734</v>
      </c>
      <c r="FH105" s="12">
        <f t="shared" si="518"/>
        <v>2.4658121458706272</v>
      </c>
      <c r="FI105" s="12">
        <f t="shared" si="518"/>
        <v>2.4852289850614495</v>
      </c>
      <c r="FJ105" s="12">
        <f t="shared" si="518"/>
        <v>1.9925607857127936</v>
      </c>
      <c r="FK105" s="12">
        <f t="shared" si="518"/>
        <v>1.8800744184837015</v>
      </c>
      <c r="FL105" s="12">
        <f t="shared" si="518"/>
        <v>2.3238401448560708</v>
      </c>
      <c r="FM105" s="12">
        <f t="shared" ref="FM105:FV107" si="519">100*(FM29/FI29-1)</f>
        <v>2.313090648842353</v>
      </c>
      <c r="FN105" s="12">
        <f t="shared" si="519"/>
        <v>2.3084302652758293</v>
      </c>
      <c r="FO105" s="12">
        <f t="shared" si="519"/>
        <v>2.5593465498170653</v>
      </c>
      <c r="FP105" s="12">
        <f t="shared" si="519"/>
        <v>2.6952180139204085</v>
      </c>
      <c r="FQ105" s="12">
        <f t="shared" si="519"/>
        <v>2.7541854958686329</v>
      </c>
      <c r="FR105" s="12">
        <f t="shared" si="519"/>
        <v>2.8979954899659432</v>
      </c>
      <c r="FS105" s="12">
        <f t="shared" si="519"/>
        <v>2.7777893001930121</v>
      </c>
      <c r="FT105" s="12">
        <f t="shared" si="519"/>
        <v>2.6656553788297233</v>
      </c>
      <c r="FU105" s="12">
        <f t="shared" si="519"/>
        <v>2.5611718623877344</v>
      </c>
      <c r="FV105" s="12">
        <f t="shared" si="519"/>
        <v>2.5007008614656545</v>
      </c>
      <c r="FW105" s="12">
        <f t="shared" ref="FW105:GF107" si="520">100*(FW29/FS29-1)</f>
        <v>2.4984604497874541</v>
      </c>
      <c r="FX105" s="12">
        <f t="shared" si="520"/>
        <v>2.5255156660256572</v>
      </c>
      <c r="FY105" s="12">
        <f t="shared" si="520"/>
        <v>2.4833622351983164</v>
      </c>
      <c r="FZ105" s="12">
        <f t="shared" si="520"/>
        <v>2.4478370254306769</v>
      </c>
      <c r="GA105" s="12">
        <f t="shared" si="520"/>
        <v>2.4416606481847625</v>
      </c>
      <c r="GB105" s="12">
        <f t="shared" si="520"/>
        <v>2.4476904600653215</v>
      </c>
      <c r="GC105" s="12">
        <f t="shared" si="520"/>
        <v>2.4033967282788948</v>
      </c>
      <c r="GD105" s="12">
        <f t="shared" si="520"/>
        <v>2.3731245838693127</v>
      </c>
      <c r="GE105" s="12">
        <f t="shared" si="520"/>
        <v>2.3930738559780229</v>
      </c>
      <c r="GF105" s="12">
        <f t="shared" si="520"/>
        <v>2.4301051314245425</v>
      </c>
      <c r="GG105" s="12">
        <f t="shared" ref="GG105:GP107" si="521">100*(GG29/GC29-1)</f>
        <v>2.4207194869765747</v>
      </c>
      <c r="GH105" s="12">
        <f t="shared" si="521"/>
        <v>2.4212888535848354</v>
      </c>
      <c r="GI105" s="12">
        <f t="shared" si="521"/>
        <v>2.4441928639065802</v>
      </c>
      <c r="GJ105" s="12">
        <f t="shared" si="521"/>
        <v>2.4785488277754064</v>
      </c>
      <c r="GK105" s="12">
        <f t="shared" si="521"/>
        <v>2.465459823517846</v>
      </c>
      <c r="GL105" s="12">
        <f t="shared" si="521"/>
        <v>2.4505131784016365</v>
      </c>
      <c r="GM105" s="12">
        <f t="shared" si="521"/>
        <v>2.4690272296547189</v>
      </c>
      <c r="GN105" s="12">
        <f t="shared" si="521"/>
        <v>2.5150087974053603</v>
      </c>
      <c r="GO105" s="12">
        <f t="shared" si="521"/>
        <v>2.4620409774508412</v>
      </c>
      <c r="GP105" s="12">
        <f t="shared" si="521"/>
        <v>2.4752429072994131</v>
      </c>
      <c r="GQ105" s="12">
        <f t="shared" ref="GQ105:GT107" si="522">100*(GQ29/GM29-1)</f>
        <v>2.4942574771997572</v>
      </c>
      <c r="GR105" s="12">
        <f t="shared" si="522"/>
        <v>2.5156500534277537</v>
      </c>
      <c r="GS105" s="12">
        <f t="shared" si="522"/>
        <v>2.4574706379139943</v>
      </c>
      <c r="GT105" s="12" t="e">
        <f t="shared" si="522"/>
        <v>#N/A</v>
      </c>
    </row>
    <row r="106" spans="2:202" x14ac:dyDescent="0.2">
      <c r="B106" t="str">
        <f>B30</f>
        <v>Housing permits (thous.)</v>
      </c>
      <c r="G106" s="4">
        <f t="shared" ref="G106:P107" si="523">100*(G30/C30-1)</f>
        <v>-14.380762672294956</v>
      </c>
      <c r="H106" s="4">
        <f t="shared" si="523"/>
        <v>18.290100291842325</v>
      </c>
      <c r="I106" s="4">
        <f t="shared" si="523"/>
        <v>-51.791148658207156</v>
      </c>
      <c r="J106" s="4">
        <f t="shared" si="523"/>
        <v>-51.115069944933289</v>
      </c>
      <c r="K106" s="4">
        <f t="shared" si="523"/>
        <v>-53.283877617206542</v>
      </c>
      <c r="L106" s="4">
        <f t="shared" si="523"/>
        <v>-46.203279223834656</v>
      </c>
      <c r="M106" s="4">
        <f t="shared" si="523"/>
        <v>-16.150111956704617</v>
      </c>
      <c r="N106" s="4">
        <f t="shared" si="523"/>
        <v>22.075281635478341</v>
      </c>
      <c r="O106" s="4">
        <f t="shared" si="523"/>
        <v>71.748400406237536</v>
      </c>
      <c r="P106" s="4">
        <f t="shared" si="523"/>
        <v>114.33114530937156</v>
      </c>
      <c r="Q106" s="4">
        <f t="shared" ref="Q106:Z107" si="524">100*(Q30/M30-1)</f>
        <v>63.274250267754859</v>
      </c>
      <c r="R106" s="4">
        <f t="shared" si="524"/>
        <v>5.9333640006005384</v>
      </c>
      <c r="S106" s="4">
        <f t="shared" si="524"/>
        <v>51.689568787763342</v>
      </c>
      <c r="T106" s="4">
        <f t="shared" si="524"/>
        <v>-3.6381931777458743</v>
      </c>
      <c r="U106" s="4">
        <f t="shared" si="524"/>
        <v>21.528942630342087</v>
      </c>
      <c r="V106" s="4">
        <f t="shared" si="524"/>
        <v>28.219340186749918</v>
      </c>
      <c r="W106" s="4">
        <f t="shared" si="524"/>
        <v>-12.484203245309955</v>
      </c>
      <c r="X106" s="4">
        <f t="shared" si="524"/>
        <v>16.704682711722185</v>
      </c>
      <c r="Y106" s="4">
        <f t="shared" si="524"/>
        <v>34.93137827574995</v>
      </c>
      <c r="Z106" s="4">
        <f t="shared" si="524"/>
        <v>20.110017239460774</v>
      </c>
      <c r="AA106" s="4">
        <f t="shared" ref="AA106:AJ107" si="525">100*(AA30/W30-1)</f>
        <v>47.05334020751026</v>
      </c>
      <c r="AB106" s="4">
        <f t="shared" si="525"/>
        <v>17.406824821552625</v>
      </c>
      <c r="AC106" s="4">
        <f t="shared" si="525"/>
        <v>-19.202033314892862</v>
      </c>
      <c r="AD106" s="4">
        <f t="shared" si="525"/>
        <v>0.71071696761357828</v>
      </c>
      <c r="AE106" s="4">
        <f t="shared" si="525"/>
        <v>-13.997967374606867</v>
      </c>
      <c r="AF106" s="4">
        <f t="shared" si="525"/>
        <v>-6.4200555261497705</v>
      </c>
      <c r="AG106" s="4">
        <f t="shared" si="525"/>
        <v>35.824084597765427</v>
      </c>
      <c r="AH106" s="4">
        <f t="shared" si="525"/>
        <v>29.733095130780573</v>
      </c>
      <c r="AI106" s="4">
        <f t="shared" si="525"/>
        <v>18.241246541462619</v>
      </c>
      <c r="AJ106" s="4">
        <f t="shared" si="525"/>
        <v>3.9149882602398378</v>
      </c>
      <c r="AK106" s="4">
        <f t="shared" ref="AK106:AT107" si="526">100*(AK30/AG30-1)</f>
        <v>37.805597529150333</v>
      </c>
      <c r="AL106" s="4">
        <f t="shared" si="526"/>
        <v>8.3694601454539672</v>
      </c>
      <c r="AM106" s="4">
        <f t="shared" si="526"/>
        <v>-8.9610418076360947</v>
      </c>
      <c r="AN106" s="4">
        <f t="shared" si="526"/>
        <v>22.801403964353504</v>
      </c>
      <c r="AO106" s="4">
        <f t="shared" si="526"/>
        <v>-11.279572614455303</v>
      </c>
      <c r="AP106" s="4">
        <f t="shared" si="526"/>
        <v>19.094198871680735</v>
      </c>
      <c r="AQ106" s="4">
        <f t="shared" si="526"/>
        <v>67.357142303236756</v>
      </c>
      <c r="AR106" s="4">
        <f t="shared" si="526"/>
        <v>-4.9747254009661841</v>
      </c>
      <c r="AS106" s="4">
        <f t="shared" si="526"/>
        <v>-37.126248733709403</v>
      </c>
      <c r="AT106" s="4">
        <f t="shared" si="526"/>
        <v>-52.934101004321967</v>
      </c>
      <c r="AU106" s="4">
        <f t="shared" ref="AU106:BD107" si="527">100*(AU30/AQ30-1)</f>
        <v>-71.461787322528281</v>
      </c>
      <c r="AV106" s="4">
        <f t="shared" si="527"/>
        <v>-55.721137095592532</v>
      </c>
      <c r="AW106" s="4">
        <f t="shared" si="527"/>
        <v>-38.100998682508035</v>
      </c>
      <c r="AX106" s="4">
        <f t="shared" si="527"/>
        <v>-41.697586747422733</v>
      </c>
      <c r="AY106" s="4">
        <f t="shared" si="527"/>
        <v>38.766738768261021</v>
      </c>
      <c r="AZ106" s="4">
        <f t="shared" si="527"/>
        <v>36.991299322799406</v>
      </c>
      <c r="BA106" s="4">
        <f t="shared" si="527"/>
        <v>3.537080913844215</v>
      </c>
      <c r="BB106" s="4">
        <f t="shared" si="527"/>
        <v>43.197591946252231</v>
      </c>
      <c r="BC106" s="4">
        <f t="shared" si="527"/>
        <v>-24.151872383829311</v>
      </c>
      <c r="BD106" s="4">
        <f t="shared" si="527"/>
        <v>-17.699201540078256</v>
      </c>
      <c r="BE106" s="4">
        <f t="shared" ref="BE106:BN107" si="528">100*(BE30/BA30-1)</f>
        <v>9.2803964445262732</v>
      </c>
      <c r="BF106" s="4">
        <f t="shared" si="528"/>
        <v>26.973960025283738</v>
      </c>
      <c r="BG106" s="4">
        <f t="shared" si="528"/>
        <v>20.601587717390423</v>
      </c>
      <c r="BH106" s="4">
        <f t="shared" si="528"/>
        <v>18.221870399564665</v>
      </c>
      <c r="BI106" s="4">
        <f t="shared" si="528"/>
        <v>26.271127865928023</v>
      </c>
      <c r="BJ106" s="4">
        <f t="shared" si="528"/>
        <v>-4.5289725621542543</v>
      </c>
      <c r="BK106" s="4">
        <f t="shared" si="528"/>
        <v>6.6534906102114544</v>
      </c>
      <c r="BL106" s="4">
        <f t="shared" si="528"/>
        <v>2.7421651384395229</v>
      </c>
      <c r="BM106" s="4">
        <f t="shared" si="528"/>
        <v>-22.869044873031608</v>
      </c>
      <c r="BN106" s="4">
        <f t="shared" si="528"/>
        <v>-5.1384022897858035</v>
      </c>
      <c r="BO106" s="4">
        <f t="shared" ref="BO106:BX107" si="529">100*(BO30/BK30-1)</f>
        <v>11.620701612832885</v>
      </c>
      <c r="BP106" s="4">
        <f t="shared" si="529"/>
        <v>7.2116140652409788</v>
      </c>
      <c r="BQ106" s="4">
        <f t="shared" si="529"/>
        <v>21.484603779870383</v>
      </c>
      <c r="BR106" s="4">
        <f t="shared" si="529"/>
        <v>17.724983207281642</v>
      </c>
      <c r="BS106" s="4">
        <f t="shared" si="529"/>
        <v>13.807096433750665</v>
      </c>
      <c r="BT106" s="4">
        <f t="shared" si="529"/>
        <v>-3.3594892822675027</v>
      </c>
      <c r="BU106" s="4">
        <f t="shared" si="529"/>
        <v>37.81831473455135</v>
      </c>
      <c r="BV106" s="4">
        <f t="shared" si="529"/>
        <v>-2.75020759718686</v>
      </c>
      <c r="BW106" s="4">
        <f t="shared" si="529"/>
        <v>12.422033039511327</v>
      </c>
      <c r="BX106" s="4">
        <f t="shared" si="529"/>
        <v>23.026505623926408</v>
      </c>
      <c r="BY106" s="4">
        <f t="shared" ref="BY106:BZ107" si="530">100*(BY30/BU30-1)</f>
        <v>-0.39073978436544587</v>
      </c>
      <c r="BZ106" s="4">
        <f t="shared" si="530"/>
        <v>44.114618765812175</v>
      </c>
      <c r="CA106" s="4">
        <f t="shared" si="510"/>
        <v>-17.18871357815155</v>
      </c>
      <c r="CB106" s="4">
        <f t="shared" si="510"/>
        <v>24.873865868689361</v>
      </c>
      <c r="CC106" s="4">
        <f t="shared" si="510"/>
        <v>-13.425896711193452</v>
      </c>
      <c r="CD106" s="4">
        <f t="shared" si="510"/>
        <v>-17.599571647364641</v>
      </c>
      <c r="CE106" s="4">
        <f t="shared" si="510"/>
        <v>23.620536057895514</v>
      </c>
      <c r="CF106" s="4">
        <f t="shared" si="510"/>
        <v>-24.028264119701113</v>
      </c>
      <c r="CG106" s="4">
        <f t="shared" si="510"/>
        <v>1.2480541521265653</v>
      </c>
      <c r="CH106" s="4">
        <f t="shared" si="510"/>
        <v>-7.0025331607495804</v>
      </c>
      <c r="CI106" s="4">
        <f t="shared" si="510"/>
        <v>-10.542249596170761</v>
      </c>
      <c r="CJ106" s="4">
        <f t="shared" si="510"/>
        <v>-4.7225848385737512</v>
      </c>
      <c r="CK106" s="4">
        <f t="shared" si="511"/>
        <v>-22.860556502258966</v>
      </c>
      <c r="CL106" s="4">
        <f t="shared" si="511"/>
        <v>-31.781582162256385</v>
      </c>
      <c r="CM106" s="4">
        <f t="shared" si="511"/>
        <v>-30.062399860759438</v>
      </c>
      <c r="CN106" s="4">
        <f t="shared" si="511"/>
        <v>5.3674094261699334</v>
      </c>
      <c r="CO106" s="4">
        <f t="shared" si="511"/>
        <v>-10.281861929648983</v>
      </c>
      <c r="CP106" s="4">
        <f t="shared" si="511"/>
        <v>23.702839761465789</v>
      </c>
      <c r="CQ106" s="4">
        <f t="shared" si="511"/>
        <v>12.977366579972283</v>
      </c>
      <c r="CR106" s="4">
        <f t="shared" si="511"/>
        <v>-10.042383246603015</v>
      </c>
      <c r="CS106" s="4">
        <f t="shared" si="511"/>
        <v>33.861913262551234</v>
      </c>
      <c r="CT106" s="4">
        <f t="shared" si="511"/>
        <v>-9.7278373532625029</v>
      </c>
      <c r="CU106" s="4">
        <f t="shared" si="512"/>
        <v>12.612307795467736</v>
      </c>
      <c r="CV106" s="4">
        <f t="shared" si="512"/>
        <v>-0.10241312320953266</v>
      </c>
      <c r="CW106" s="4">
        <f t="shared" si="512"/>
        <v>5.51071211381573</v>
      </c>
      <c r="CX106" s="4">
        <f t="shared" si="512"/>
        <v>36.466841024375121</v>
      </c>
      <c r="CY106" s="4">
        <f t="shared" si="512"/>
        <v>11.366640561098285</v>
      </c>
      <c r="CZ106" s="4">
        <f t="shared" si="512"/>
        <v>6.5781561950518874</v>
      </c>
      <c r="DA106" s="4">
        <f t="shared" si="512"/>
        <v>-1.098222315512476</v>
      </c>
      <c r="DB106" s="4">
        <f t="shared" si="512"/>
        <v>18.125838057922362</v>
      </c>
      <c r="DC106" s="4">
        <f t="shared" si="512"/>
        <v>-9.3415273661155531</v>
      </c>
      <c r="DD106" s="4">
        <f t="shared" si="512"/>
        <v>28.471318579031756</v>
      </c>
      <c r="DE106" s="4">
        <f t="shared" si="513"/>
        <v>21.433201229569331</v>
      </c>
      <c r="DF106" s="4">
        <f t="shared" si="513"/>
        <v>-25.00656717262817</v>
      </c>
      <c r="DG106" s="4">
        <f t="shared" si="513"/>
        <v>70.475330145685973</v>
      </c>
      <c r="DH106" s="4">
        <f t="shared" si="513"/>
        <v>-13.877326161462999</v>
      </c>
      <c r="DI106" s="4">
        <f t="shared" si="513"/>
        <v>-11.143394530850358</v>
      </c>
      <c r="DJ106" s="4">
        <f t="shared" si="513"/>
        <v>10.883788193283817</v>
      </c>
      <c r="DK106" s="4">
        <f t="shared" si="513"/>
        <v>-46.029091591351822</v>
      </c>
      <c r="DL106" s="4">
        <f t="shared" si="513"/>
        <v>-14.844839627407991</v>
      </c>
      <c r="DM106" s="4">
        <f t="shared" si="513"/>
        <v>-41.844190347074672</v>
      </c>
      <c r="DN106" s="4">
        <f t="shared" si="513"/>
        <v>-55.743180011472013</v>
      </c>
      <c r="DO106" s="4">
        <f t="shared" si="514"/>
        <v>-63.41627407169662</v>
      </c>
      <c r="DP106" s="4">
        <f t="shared" si="514"/>
        <v>-69.073460105228591</v>
      </c>
      <c r="DQ106" s="4">
        <f t="shared" si="514"/>
        <v>-55.265104472684655</v>
      </c>
      <c r="DR106" s="4">
        <f t="shared" si="514"/>
        <v>-23.637728856634165</v>
      </c>
      <c r="DS106" s="4">
        <f t="shared" si="514"/>
        <v>59.021235196130647</v>
      </c>
      <c r="DT106" s="4">
        <f t="shared" si="514"/>
        <v>12.441656118795642</v>
      </c>
      <c r="DU106" s="4">
        <f t="shared" si="514"/>
        <v>66.359192597997747</v>
      </c>
      <c r="DV106" s="4">
        <f t="shared" si="514"/>
        <v>45.065484965801204</v>
      </c>
      <c r="DW106" s="4">
        <f t="shared" si="514"/>
        <v>-41.196065151903852</v>
      </c>
      <c r="DX106" s="4">
        <f t="shared" si="514"/>
        <v>107.67540596493639</v>
      </c>
      <c r="DY106" s="4">
        <f t="shared" si="515"/>
        <v>2.8641311491496069</v>
      </c>
      <c r="DZ106" s="4">
        <f t="shared" si="515"/>
        <v>-5.1882459681093174</v>
      </c>
      <c r="EA106" s="4">
        <f t="shared" si="515"/>
        <v>135.69960722005109</v>
      </c>
      <c r="EB106" s="4">
        <f t="shared" si="515"/>
        <v>30.697451694081799</v>
      </c>
      <c r="EC106" s="4">
        <f t="shared" si="515"/>
        <v>75.951219507399941</v>
      </c>
      <c r="ED106" s="4">
        <f t="shared" si="515"/>
        <v>66.776366372327416</v>
      </c>
      <c r="EE106" s="4">
        <f t="shared" si="515"/>
        <v>16.970727836407807</v>
      </c>
      <c r="EF106" s="4">
        <f t="shared" si="515"/>
        <v>-10.209862330138531</v>
      </c>
      <c r="EG106" s="4">
        <f t="shared" si="515"/>
        <v>1.7943755561781627</v>
      </c>
      <c r="EH106" s="4">
        <f t="shared" si="515"/>
        <v>23.921004686195047</v>
      </c>
      <c r="EI106" s="4">
        <f t="shared" si="516"/>
        <v>-1.2011484436222242</v>
      </c>
      <c r="EJ106" s="4">
        <f t="shared" si="516"/>
        <v>41.858136329389929</v>
      </c>
      <c r="EK106" s="4">
        <f t="shared" si="516"/>
        <v>19.8642442735248</v>
      </c>
      <c r="EL106" s="4">
        <f t="shared" si="516"/>
        <v>-0.81042872199491578</v>
      </c>
      <c r="EM106" s="4">
        <f t="shared" si="516"/>
        <v>135.00519417471764</v>
      </c>
      <c r="EN106" s="4">
        <f t="shared" si="516"/>
        <v>-7.221833804051947</v>
      </c>
      <c r="EO106" s="4">
        <f t="shared" si="516"/>
        <v>18.696898247024873</v>
      </c>
      <c r="EP106" s="4">
        <f t="shared" si="516"/>
        <v>1.5405532686076251</v>
      </c>
      <c r="EQ106" s="4">
        <f t="shared" si="516"/>
        <v>-49.391849395128219</v>
      </c>
      <c r="ER106" s="4">
        <f t="shared" si="516"/>
        <v>28.295060315524957</v>
      </c>
      <c r="ES106" s="4">
        <f t="shared" si="517"/>
        <v>-6.5296485364662482</v>
      </c>
      <c r="ET106" s="4">
        <f t="shared" si="517"/>
        <v>26.506342107247715</v>
      </c>
      <c r="EU106" s="4">
        <f t="shared" si="517"/>
        <v>22.821607654961241</v>
      </c>
      <c r="EV106" s="4">
        <f t="shared" si="517"/>
        <v>-18.161424781628465</v>
      </c>
      <c r="EW106" s="4">
        <f t="shared" si="517"/>
        <v>6.9690461061160835</v>
      </c>
      <c r="EX106" s="4">
        <f t="shared" si="517"/>
        <v>7.5406267747078815</v>
      </c>
      <c r="EY106" s="4">
        <f t="shared" si="517"/>
        <v>16.314754062586289</v>
      </c>
      <c r="EZ106" s="4">
        <f t="shared" si="517"/>
        <v>-2.8772694935003895</v>
      </c>
      <c r="FA106" s="4">
        <f t="shared" si="517"/>
        <v>-27.82127908945704</v>
      </c>
      <c r="FB106" s="4">
        <f t="shared" si="517"/>
        <v>-20.865753797345256</v>
      </c>
      <c r="FC106" s="4">
        <f t="shared" si="518"/>
        <v>-17.647158008684173</v>
      </c>
      <c r="FD106" s="4">
        <f t="shared" si="518"/>
        <v>34.468712067284237</v>
      </c>
      <c r="FE106" s="4">
        <f t="shared" si="518"/>
        <v>43.408499381934298</v>
      </c>
      <c r="FF106" s="4">
        <f t="shared" si="518"/>
        <v>13.653559847749408</v>
      </c>
      <c r="FG106" s="12">
        <f t="shared" si="518"/>
        <v>13.490009611634314</v>
      </c>
      <c r="FH106" s="12">
        <f t="shared" si="518"/>
        <v>-16.873256308913966</v>
      </c>
      <c r="FI106" s="12">
        <f t="shared" si="518"/>
        <v>-7.2367712437396703</v>
      </c>
      <c r="FJ106" s="12">
        <f t="shared" si="518"/>
        <v>-7.0320708631401052</v>
      </c>
      <c r="FK106" s="12">
        <f t="shared" si="518"/>
        <v>-11.331511671810212</v>
      </c>
      <c r="FL106" s="12">
        <f t="shared" si="518"/>
        <v>-3.8378020279347114</v>
      </c>
      <c r="FM106" s="12">
        <f t="shared" si="519"/>
        <v>-7.4938970530510911</v>
      </c>
      <c r="FN106" s="12">
        <f t="shared" si="519"/>
        <v>-3.0044560537861864</v>
      </c>
      <c r="FO106" s="12">
        <f t="shared" si="519"/>
        <v>-1.8544146553934437</v>
      </c>
      <c r="FP106" s="12">
        <f t="shared" si="519"/>
        <v>-2.3032579295355071</v>
      </c>
      <c r="FQ106" s="12">
        <f t="shared" si="519"/>
        <v>-3.2940228281102546</v>
      </c>
      <c r="FR106" s="12">
        <f t="shared" si="519"/>
        <v>-5.4586025125016535</v>
      </c>
      <c r="FS106" s="12">
        <f t="shared" si="519"/>
        <v>-6.2189400547831397</v>
      </c>
      <c r="FT106" s="12">
        <f t="shared" si="519"/>
        <v>-6.8040122207886355</v>
      </c>
      <c r="FU106" s="12">
        <f t="shared" si="519"/>
        <v>-6.2392539001248526</v>
      </c>
      <c r="FV106" s="12">
        <f t="shared" si="519"/>
        <v>-5.8953598075071723</v>
      </c>
      <c r="FW106" s="12">
        <f t="shared" si="520"/>
        <v>-5.2966981769844823</v>
      </c>
      <c r="FX106" s="12">
        <f t="shared" si="520"/>
        <v>-4.1321875222970146</v>
      </c>
      <c r="FY106" s="12">
        <f t="shared" si="520"/>
        <v>-2.6410062983317606</v>
      </c>
      <c r="FZ106" s="12">
        <f t="shared" si="520"/>
        <v>-0.94356599937891472</v>
      </c>
      <c r="GA106" s="12">
        <f t="shared" si="520"/>
        <v>9.7243580260908402E-2</v>
      </c>
      <c r="GB106" s="12">
        <f t="shared" si="520"/>
        <v>1.4600165698553269</v>
      </c>
      <c r="GC106" s="12">
        <f t="shared" si="520"/>
        <v>1.1468725660690904</v>
      </c>
      <c r="GD106" s="12">
        <f t="shared" si="520"/>
        <v>0.5321831544488731</v>
      </c>
      <c r="GE106" s="12">
        <f t="shared" si="520"/>
        <v>0.39128865772697363</v>
      </c>
      <c r="GF106" s="12">
        <f t="shared" si="520"/>
        <v>-0.42460539050390711</v>
      </c>
      <c r="GG106" s="12">
        <f t="shared" si="521"/>
        <v>-0.81549978885450125</v>
      </c>
      <c r="GH106" s="12">
        <f t="shared" si="521"/>
        <v>-1.0818197054568102</v>
      </c>
      <c r="GI106" s="12">
        <f t="shared" si="521"/>
        <v>-1.5015397115487161</v>
      </c>
      <c r="GJ106" s="12">
        <f t="shared" si="521"/>
        <v>-1.9645858305631814</v>
      </c>
      <c r="GK106" s="12">
        <f t="shared" si="521"/>
        <v>-1.394862037247957</v>
      </c>
      <c r="GL106" s="12">
        <f t="shared" si="521"/>
        <v>-0.82866671622877641</v>
      </c>
      <c r="GM106" s="12">
        <f t="shared" si="521"/>
        <v>-0.236982885213044</v>
      </c>
      <c r="GN106" s="12">
        <f t="shared" si="521"/>
        <v>0.45855286726608213</v>
      </c>
      <c r="GO106" s="12">
        <f t="shared" si="521"/>
        <v>0.63860096692125445</v>
      </c>
      <c r="GP106" s="12">
        <f t="shared" si="521"/>
        <v>0.81147454292087584</v>
      </c>
      <c r="GQ106" s="12">
        <f t="shared" si="522"/>
        <v>1.035365353729012</v>
      </c>
      <c r="GR106" s="12">
        <f t="shared" si="522"/>
        <v>1.2590913597943176</v>
      </c>
      <c r="GS106" s="12">
        <f t="shared" si="522"/>
        <v>1.3091687492555071</v>
      </c>
      <c r="GT106" s="12" t="e">
        <f t="shared" si="522"/>
        <v>#N/A</v>
      </c>
    </row>
    <row r="107" spans="2:202" x14ac:dyDescent="0.2">
      <c r="B107" t="str">
        <f>B31</f>
        <v>Population (thous.)</v>
      </c>
      <c r="G107" s="4">
        <f t="shared" si="523"/>
        <v>2.7540002125636009</v>
      </c>
      <c r="H107" s="4">
        <f t="shared" si="523"/>
        <v>2.3108204528854204</v>
      </c>
      <c r="I107" s="4">
        <f t="shared" si="523"/>
        <v>1.9001090826523015</v>
      </c>
      <c r="J107" s="4">
        <f t="shared" si="523"/>
        <v>1.5811242579600426</v>
      </c>
      <c r="K107" s="4">
        <f t="shared" si="523"/>
        <v>1.3382249316311823</v>
      </c>
      <c r="L107" s="4">
        <f t="shared" si="523"/>
        <v>1.0870574169203895</v>
      </c>
      <c r="M107" s="4">
        <f t="shared" si="523"/>
        <v>0.86212324585734912</v>
      </c>
      <c r="N107" s="4">
        <f t="shared" si="523"/>
        <v>0.68233995573234729</v>
      </c>
      <c r="O107" s="4">
        <f t="shared" si="523"/>
        <v>0.49642916123064929</v>
      </c>
      <c r="P107" s="4">
        <f t="shared" si="523"/>
        <v>0.4302320864506104</v>
      </c>
      <c r="Q107" s="4">
        <f t="shared" si="524"/>
        <v>0.46884790670054244</v>
      </c>
      <c r="R107" s="4">
        <f t="shared" si="524"/>
        <v>0.60051168294226187</v>
      </c>
      <c r="S107" s="4">
        <f t="shared" si="524"/>
        <v>0.855273412013835</v>
      </c>
      <c r="T107" s="4">
        <f t="shared" si="524"/>
        <v>1.067543255063419</v>
      </c>
      <c r="U107" s="4">
        <f t="shared" si="524"/>
        <v>1.3033824615826362</v>
      </c>
      <c r="V107" s="4">
        <f t="shared" si="524"/>
        <v>1.5197092864702277</v>
      </c>
      <c r="W107" s="4">
        <f t="shared" si="524"/>
        <v>1.7780660792774849</v>
      </c>
      <c r="X107" s="4">
        <f t="shared" si="524"/>
        <v>1.958926172649611</v>
      </c>
      <c r="Y107" s="4">
        <f t="shared" si="524"/>
        <v>2.0697072642508418</v>
      </c>
      <c r="Z107" s="4">
        <f t="shared" si="524"/>
        <v>2.1153535721873951</v>
      </c>
      <c r="AA107" s="4">
        <f t="shared" si="525"/>
        <v>2.0521870883214888</v>
      </c>
      <c r="AB107" s="4">
        <f t="shared" si="525"/>
        <v>2.0756805635733677</v>
      </c>
      <c r="AC107" s="4">
        <f t="shared" si="525"/>
        <v>2.1269458522287898</v>
      </c>
      <c r="AD107" s="4">
        <f t="shared" si="525"/>
        <v>2.221706811689983</v>
      </c>
      <c r="AE107" s="4">
        <f t="shared" si="525"/>
        <v>2.355766881659882</v>
      </c>
      <c r="AF107" s="4">
        <f t="shared" si="525"/>
        <v>2.4700981403158462</v>
      </c>
      <c r="AG107" s="4">
        <f t="shared" si="525"/>
        <v>2.5979135328205727</v>
      </c>
      <c r="AH107" s="4">
        <f t="shared" si="525"/>
        <v>2.723428628690483</v>
      </c>
      <c r="AI107" s="4">
        <f t="shared" si="525"/>
        <v>2.8824911067771408</v>
      </c>
      <c r="AJ107" s="4">
        <f t="shared" si="525"/>
        <v>2.9852996162865963</v>
      </c>
      <c r="AK107" s="4">
        <f t="shared" si="526"/>
        <v>3.043493971998168</v>
      </c>
      <c r="AL107" s="4">
        <f t="shared" si="526"/>
        <v>3.0636199638247819</v>
      </c>
      <c r="AM107" s="4">
        <f t="shared" si="526"/>
        <v>2.968987904886089</v>
      </c>
      <c r="AN107" s="4">
        <f t="shared" si="526"/>
        <v>2.983960396090346</v>
      </c>
      <c r="AO107" s="4">
        <f t="shared" si="526"/>
        <v>3.0809669091592662</v>
      </c>
      <c r="AP107" s="4">
        <f t="shared" si="526"/>
        <v>3.2209945266088669</v>
      </c>
      <c r="AQ107" s="4">
        <f t="shared" si="526"/>
        <v>3.5862921171720075</v>
      </c>
      <c r="AR107" s="4">
        <f t="shared" si="526"/>
        <v>3.6208873025046939</v>
      </c>
      <c r="AS107" s="4">
        <f t="shared" si="526"/>
        <v>3.4223941430336691</v>
      </c>
      <c r="AT107" s="4">
        <f t="shared" si="526"/>
        <v>3.0350598621397884</v>
      </c>
      <c r="AU107" s="4">
        <f t="shared" si="527"/>
        <v>2.2424716276479684</v>
      </c>
      <c r="AV107" s="4">
        <f t="shared" si="527"/>
        <v>1.8698367652851156</v>
      </c>
      <c r="AW107" s="4">
        <f t="shared" si="527"/>
        <v>1.7042167914643525</v>
      </c>
      <c r="AX107" s="4">
        <f t="shared" si="527"/>
        <v>1.7649540797199714</v>
      </c>
      <c r="AY107" s="4">
        <f t="shared" si="527"/>
        <v>2.1649107426853442</v>
      </c>
      <c r="AZ107" s="4">
        <f t="shared" si="527"/>
        <v>2.2888040214368521</v>
      </c>
      <c r="BA107" s="4">
        <f t="shared" si="527"/>
        <v>2.3366171975827799</v>
      </c>
      <c r="BB107" s="4">
        <f t="shared" si="527"/>
        <v>2.2618522223353033</v>
      </c>
      <c r="BC107" s="4">
        <f t="shared" si="527"/>
        <v>2.076819241291239</v>
      </c>
      <c r="BD107" s="4">
        <f t="shared" si="527"/>
        <v>1.9415026321101037</v>
      </c>
      <c r="BE107" s="4">
        <f t="shared" si="528"/>
        <v>1.7675278386487747</v>
      </c>
      <c r="BF107" s="4">
        <f t="shared" si="528"/>
        <v>1.5923212316578894</v>
      </c>
      <c r="BG107" s="4">
        <f t="shared" si="528"/>
        <v>1.3478155296154037</v>
      </c>
      <c r="BH107" s="4">
        <f t="shared" si="528"/>
        <v>1.2121449743269563</v>
      </c>
      <c r="BI107" s="4">
        <f t="shared" si="528"/>
        <v>1.152665649156015</v>
      </c>
      <c r="BJ107" s="4">
        <f t="shared" si="528"/>
        <v>1.1740014380638764</v>
      </c>
      <c r="BK107" s="4">
        <f t="shared" si="528"/>
        <v>1.3189630871484725</v>
      </c>
      <c r="BL107" s="4">
        <f t="shared" si="528"/>
        <v>1.3904442546272211</v>
      </c>
      <c r="BM107" s="4">
        <f t="shared" si="528"/>
        <v>1.4434917249293466</v>
      </c>
      <c r="BN107" s="4">
        <f t="shared" si="528"/>
        <v>1.4738957606278191</v>
      </c>
      <c r="BO107" s="4">
        <f t="shared" si="529"/>
        <v>1.4232015776415308</v>
      </c>
      <c r="BP107" s="4">
        <f t="shared" si="529"/>
        <v>1.4912788030999158</v>
      </c>
      <c r="BQ107" s="4">
        <f t="shared" si="529"/>
        <v>1.6440033106887464</v>
      </c>
      <c r="BR107" s="4">
        <f t="shared" si="529"/>
        <v>1.8547883253104525</v>
      </c>
      <c r="BS107" s="4">
        <f t="shared" si="529"/>
        <v>2.2077849816739992</v>
      </c>
      <c r="BT107" s="4">
        <f t="shared" si="529"/>
        <v>2.3853750400059326</v>
      </c>
      <c r="BU107" s="4">
        <f t="shared" si="529"/>
        <v>2.4758586480453371</v>
      </c>
      <c r="BV107" s="4">
        <f t="shared" si="529"/>
        <v>2.4520609637967095</v>
      </c>
      <c r="BW107" s="4">
        <f t="shared" si="529"/>
        <v>2.3301011158944895</v>
      </c>
      <c r="BX107" s="4">
        <f t="shared" si="529"/>
        <v>2.2025147102364251</v>
      </c>
      <c r="BY107" s="4">
        <f t="shared" si="530"/>
        <v>2.0058565088622471</v>
      </c>
      <c r="BZ107" s="4">
        <f t="shared" si="530"/>
        <v>1.7799654008987087</v>
      </c>
      <c r="CA107" s="4">
        <f t="shared" si="510"/>
        <v>1.4651712940246586</v>
      </c>
      <c r="CB107" s="4">
        <f t="shared" si="510"/>
        <v>1.2438996187510432</v>
      </c>
      <c r="CC107" s="4">
        <f t="shared" si="510"/>
        <v>1.0675282500099748</v>
      </c>
      <c r="CD107" s="4">
        <f t="shared" si="510"/>
        <v>0.96263384698533905</v>
      </c>
      <c r="CE107" s="4">
        <f t="shared" si="510"/>
        <v>0.89092534806496371</v>
      </c>
      <c r="CF107" s="4">
        <f t="shared" si="510"/>
        <v>0.85960802094766642</v>
      </c>
      <c r="CG107" s="4">
        <f t="shared" si="510"/>
        <v>0.90452902309481331</v>
      </c>
      <c r="CH107" s="4">
        <f t="shared" si="510"/>
        <v>0.98959728012779635</v>
      </c>
      <c r="CI107" s="4">
        <f t="shared" si="510"/>
        <v>1.2135289398731652</v>
      </c>
      <c r="CJ107" s="4">
        <f t="shared" si="510"/>
        <v>1.2751424172201764</v>
      </c>
      <c r="CK107" s="4">
        <f t="shared" si="511"/>
        <v>1.2361519478598204</v>
      </c>
      <c r="CL107" s="4">
        <f t="shared" si="511"/>
        <v>1.0940984028789513</v>
      </c>
      <c r="CM107" s="4">
        <f t="shared" si="511"/>
        <v>0.8014940112991642</v>
      </c>
      <c r="CN107" s="4">
        <f t="shared" si="511"/>
        <v>0.6300894064055873</v>
      </c>
      <c r="CO107" s="4">
        <f t="shared" si="511"/>
        <v>0.48336483413478071</v>
      </c>
      <c r="CP107" s="4">
        <f t="shared" si="511"/>
        <v>0.39779714851824188</v>
      </c>
      <c r="CQ107" s="4">
        <f t="shared" si="511"/>
        <v>0.33965114759206827</v>
      </c>
      <c r="CR107" s="4">
        <f t="shared" si="511"/>
        <v>0.32133666175810927</v>
      </c>
      <c r="CS107" s="4">
        <f t="shared" si="511"/>
        <v>0.36297031577947614</v>
      </c>
      <c r="CT107" s="4">
        <f t="shared" si="511"/>
        <v>0.45539848354614332</v>
      </c>
      <c r="CU107" s="4">
        <f t="shared" si="512"/>
        <v>0.62745563400061766</v>
      </c>
      <c r="CV107" s="4">
        <f t="shared" si="512"/>
        <v>0.76226956126381751</v>
      </c>
      <c r="CW107" s="4">
        <f t="shared" si="512"/>
        <v>0.89533938820418602</v>
      </c>
      <c r="CX107" s="4">
        <f t="shared" si="512"/>
        <v>1.0117058767807441</v>
      </c>
      <c r="CY107" s="4">
        <f t="shared" si="512"/>
        <v>1.0985141947099208</v>
      </c>
      <c r="CZ107" s="4">
        <f t="shared" si="512"/>
        <v>1.2167036312802137</v>
      </c>
      <c r="DA107" s="4">
        <f t="shared" si="512"/>
        <v>1.3565681184245948</v>
      </c>
      <c r="DB107" s="4">
        <f t="shared" si="512"/>
        <v>1.5003493434488702</v>
      </c>
      <c r="DC107" s="4">
        <f t="shared" si="512"/>
        <v>1.7026546094699224</v>
      </c>
      <c r="DD107" s="4">
        <f t="shared" si="512"/>
        <v>1.8010027034137233</v>
      </c>
      <c r="DE107" s="4">
        <f t="shared" si="513"/>
        <v>1.8255735441345511</v>
      </c>
      <c r="DF107" s="4">
        <f t="shared" si="513"/>
        <v>1.7811296906673046</v>
      </c>
      <c r="DG107" s="4">
        <f t="shared" si="513"/>
        <v>1.6360590068490444</v>
      </c>
      <c r="DH107" s="4">
        <f t="shared" si="513"/>
        <v>1.5597390433480962</v>
      </c>
      <c r="DI107" s="4">
        <f t="shared" si="513"/>
        <v>1.4916230819043141</v>
      </c>
      <c r="DJ107" s="4">
        <f t="shared" si="513"/>
        <v>1.4589986445965097</v>
      </c>
      <c r="DK107" s="4">
        <f t="shared" si="513"/>
        <v>1.4119045071409708</v>
      </c>
      <c r="DL107" s="4">
        <f t="shared" si="513"/>
        <v>1.4201029712848756</v>
      </c>
      <c r="DM107" s="4">
        <f t="shared" si="513"/>
        <v>1.4982796068766291</v>
      </c>
      <c r="DN107" s="4">
        <f t="shared" si="513"/>
        <v>1.6177859448122112</v>
      </c>
      <c r="DO107" s="4">
        <f t="shared" si="514"/>
        <v>1.8709974402604912</v>
      </c>
      <c r="DP107" s="4">
        <f t="shared" si="514"/>
        <v>1.9548543963265219</v>
      </c>
      <c r="DQ107" s="4">
        <f t="shared" si="514"/>
        <v>1.9373358620104142</v>
      </c>
      <c r="DR107" s="4">
        <f t="shared" si="514"/>
        <v>1.8137350641316941</v>
      </c>
      <c r="DS107" s="4">
        <f t="shared" si="514"/>
        <v>1.5796206172713712</v>
      </c>
      <c r="DT107" s="4">
        <f t="shared" si="514"/>
        <v>1.3231572647781187</v>
      </c>
      <c r="DU107" s="4">
        <f t="shared" si="514"/>
        <v>1.0551969779450721</v>
      </c>
      <c r="DV107" s="4">
        <f t="shared" si="514"/>
        <v>0.76875158530287369</v>
      </c>
      <c r="DW107" s="4">
        <f t="shared" si="514"/>
        <v>0.56488015977385064</v>
      </c>
      <c r="DX107" s="4">
        <f t="shared" si="514"/>
        <v>0.49312242362244962</v>
      </c>
      <c r="DY107" s="4">
        <f t="shared" si="515"/>
        <v>0.5106435213035887</v>
      </c>
      <c r="DZ107" s="4">
        <f t="shared" si="515"/>
        <v>0.62692233214936</v>
      </c>
      <c r="EA107" s="4">
        <f t="shared" si="515"/>
        <v>0.70715000492795888</v>
      </c>
      <c r="EB107" s="4">
        <f t="shared" si="515"/>
        <v>0.80738231599062349</v>
      </c>
      <c r="EC107" s="4">
        <f t="shared" si="515"/>
        <v>0.91094069271295819</v>
      </c>
      <c r="ED107" s="4">
        <f t="shared" si="515"/>
        <v>1.0243441388618768</v>
      </c>
      <c r="EE107" s="4">
        <f t="shared" si="515"/>
        <v>1.1455366883720508</v>
      </c>
      <c r="EF107" s="4">
        <f t="shared" si="515"/>
        <v>1.2760577296333286</v>
      </c>
      <c r="EG107" s="4">
        <f t="shared" si="515"/>
        <v>1.4034656097571707</v>
      </c>
      <c r="EH107" s="4">
        <f t="shared" si="515"/>
        <v>1.5560971833312953</v>
      </c>
      <c r="EI107" s="4">
        <f t="shared" si="516"/>
        <v>1.6675528373711668</v>
      </c>
      <c r="EJ107" s="4">
        <f t="shared" si="516"/>
        <v>1.7439502310488297</v>
      </c>
      <c r="EK107" s="4">
        <f t="shared" si="516"/>
        <v>1.7925151427196973</v>
      </c>
      <c r="EL107" s="4">
        <f t="shared" si="516"/>
        <v>1.7662328006280203</v>
      </c>
      <c r="EM107" s="4">
        <f t="shared" si="516"/>
        <v>1.8178251613393481</v>
      </c>
      <c r="EN107" s="4">
        <f t="shared" si="516"/>
        <v>1.9183945775458344</v>
      </c>
      <c r="EO107" s="4">
        <f t="shared" si="516"/>
        <v>2.0581507505843311</v>
      </c>
      <c r="EP107" s="4">
        <f t="shared" si="516"/>
        <v>2.2849458889955265</v>
      </c>
      <c r="EQ107" s="4">
        <f t="shared" si="516"/>
        <v>2.4017865633040314</v>
      </c>
      <c r="ER107" s="4">
        <f t="shared" si="516"/>
        <v>2.4657801371015697</v>
      </c>
      <c r="ES107" s="4">
        <f t="shared" si="517"/>
        <v>2.4616306725900206</v>
      </c>
      <c r="ET107" s="4">
        <f t="shared" si="517"/>
        <v>2.3983504280455037</v>
      </c>
      <c r="EU107" s="4">
        <f t="shared" si="517"/>
        <v>2.3320803996564221</v>
      </c>
      <c r="EV107" s="4">
        <f t="shared" si="517"/>
        <v>2.2250208477264222</v>
      </c>
      <c r="EW107" s="4">
        <f t="shared" si="517"/>
        <v>2.1011591330205803</v>
      </c>
      <c r="EX107" s="4">
        <f t="shared" si="517"/>
        <v>1.9125359152483368</v>
      </c>
      <c r="EY107" s="4">
        <f t="shared" si="517"/>
        <v>1.7918955040149731</v>
      </c>
      <c r="EZ107" s="4">
        <f t="shared" si="517"/>
        <v>1.7139527651207409</v>
      </c>
      <c r="FA107" s="4">
        <f t="shared" si="517"/>
        <v>1.6808386152288524</v>
      </c>
      <c r="FB107" s="4">
        <f t="shared" si="517"/>
        <v>1.7277599572034674</v>
      </c>
      <c r="FC107" s="4">
        <f t="shared" si="518"/>
        <v>1.7030309768661933</v>
      </c>
      <c r="FD107" s="4">
        <f t="shared" si="518"/>
        <v>1.6465122793375642</v>
      </c>
      <c r="FE107" s="4">
        <f t="shared" si="518"/>
        <v>1.5962874202270383</v>
      </c>
      <c r="FF107" s="4">
        <f t="shared" si="518"/>
        <v>1.5090564429723008</v>
      </c>
      <c r="FG107" s="12">
        <f t="shared" si="518"/>
        <v>1.4979830574200603</v>
      </c>
      <c r="FH107" s="12">
        <f t="shared" si="518"/>
        <v>1.507883073093863</v>
      </c>
      <c r="FI107" s="12">
        <f t="shared" si="518"/>
        <v>1.5097162575885781</v>
      </c>
      <c r="FJ107" s="12">
        <f t="shared" si="518"/>
        <v>1.5265712680279542</v>
      </c>
      <c r="FK107" s="12">
        <f t="shared" si="518"/>
        <v>1.5087267933997284</v>
      </c>
      <c r="FL107" s="12">
        <f t="shared" si="518"/>
        <v>1.4908886371767238</v>
      </c>
      <c r="FM107" s="12">
        <f t="shared" si="519"/>
        <v>1.4577652424735188</v>
      </c>
      <c r="FN107" s="12">
        <f t="shared" si="519"/>
        <v>1.4152956921017923</v>
      </c>
      <c r="FO107" s="12">
        <f t="shared" si="519"/>
        <v>1.3663446823415581</v>
      </c>
      <c r="FP107" s="12">
        <f t="shared" si="519"/>
        <v>1.311822243997729</v>
      </c>
      <c r="FQ107" s="12">
        <f t="shared" si="519"/>
        <v>1.2582239527667349</v>
      </c>
      <c r="FR107" s="12">
        <f t="shared" si="519"/>
        <v>1.2025958652847502</v>
      </c>
      <c r="FS107" s="12">
        <f t="shared" si="519"/>
        <v>1.1513434545217249</v>
      </c>
      <c r="FT107" s="12">
        <f t="shared" si="519"/>
        <v>1.1106582113277863</v>
      </c>
      <c r="FU107" s="12">
        <f t="shared" si="519"/>
        <v>1.0787059911689489</v>
      </c>
      <c r="FV107" s="12">
        <f t="shared" si="519"/>
        <v>1.0576626445531589</v>
      </c>
      <c r="FW107" s="12">
        <f t="shared" si="520"/>
        <v>1.042668993466167</v>
      </c>
      <c r="FX107" s="12">
        <f t="shared" si="520"/>
        <v>1.0317766460255395</v>
      </c>
      <c r="FY107" s="12">
        <f t="shared" si="520"/>
        <v>1.0252510311521856</v>
      </c>
      <c r="FZ107" s="12">
        <f t="shared" si="520"/>
        <v>1.0237599185045854</v>
      </c>
      <c r="GA107" s="12">
        <f t="shared" si="520"/>
        <v>1.0274408500348775</v>
      </c>
      <c r="GB107" s="12">
        <f t="shared" si="520"/>
        <v>1.0359030890495946</v>
      </c>
      <c r="GC107" s="12">
        <f t="shared" si="520"/>
        <v>1.0483913994557836</v>
      </c>
      <c r="GD107" s="12">
        <f t="shared" si="520"/>
        <v>1.0636049589632934</v>
      </c>
      <c r="GE107" s="12">
        <f t="shared" si="520"/>
        <v>1.0803822581319178</v>
      </c>
      <c r="GF107" s="12">
        <f t="shared" si="520"/>
        <v>1.0974517031495212</v>
      </c>
      <c r="GG107" s="12">
        <f t="shared" si="521"/>
        <v>1.113284800087877</v>
      </c>
      <c r="GH107" s="12">
        <f t="shared" si="521"/>
        <v>1.1267060907375059</v>
      </c>
      <c r="GI107" s="12">
        <f t="shared" si="521"/>
        <v>1.137402426124523</v>
      </c>
      <c r="GJ107" s="12">
        <f t="shared" si="521"/>
        <v>1.1452776670102471</v>
      </c>
      <c r="GK107" s="12">
        <f t="shared" si="521"/>
        <v>1.1507847309898844</v>
      </c>
      <c r="GL107" s="12">
        <f t="shared" si="521"/>
        <v>1.1544623870540338</v>
      </c>
      <c r="GM107" s="12">
        <f t="shared" si="521"/>
        <v>1.1563608650386081</v>
      </c>
      <c r="GN107" s="12">
        <f t="shared" si="521"/>
        <v>1.1566488040156697</v>
      </c>
      <c r="GO107" s="12">
        <f t="shared" si="521"/>
        <v>1.1555234865259223</v>
      </c>
      <c r="GP107" s="12">
        <f t="shared" si="521"/>
        <v>1.1534752175893948</v>
      </c>
      <c r="GQ107" s="12">
        <f t="shared" si="522"/>
        <v>1.1516672050219112</v>
      </c>
      <c r="GR107" s="12">
        <f t="shared" si="522"/>
        <v>1.1510123090163971</v>
      </c>
      <c r="GS107" s="12">
        <f t="shared" si="522"/>
        <v>1.1522666092576683</v>
      </c>
      <c r="GT107" s="12" t="e">
        <f t="shared" si="522"/>
        <v>#N/A</v>
      </c>
    </row>
    <row r="110" spans="2:202" x14ac:dyDescent="0.2">
      <c r="B110" s="1" t="s">
        <v>221</v>
      </c>
    </row>
    <row r="111" spans="2:202" x14ac:dyDescent="0.2">
      <c r="B111" s="1"/>
      <c r="C111" s="16" t="str">
        <f t="shared" ref="C111:AH111" si="531">C4</f>
        <v>1980Q1</v>
      </c>
      <c r="D111" s="16" t="str">
        <f t="shared" si="531"/>
        <v>1980Q2</v>
      </c>
      <c r="E111" s="16" t="str">
        <f t="shared" si="531"/>
        <v>1980Q3</v>
      </c>
      <c r="F111" s="16" t="str">
        <f t="shared" si="531"/>
        <v>1980Q4</v>
      </c>
      <c r="G111" s="16" t="str">
        <f t="shared" si="531"/>
        <v>1981Q1</v>
      </c>
      <c r="H111" s="16" t="str">
        <f t="shared" si="531"/>
        <v>1981Q2</v>
      </c>
      <c r="I111" s="16" t="str">
        <f t="shared" si="531"/>
        <v>1981Q3</v>
      </c>
      <c r="J111" s="16" t="str">
        <f t="shared" si="531"/>
        <v>1981Q4</v>
      </c>
      <c r="K111" s="16" t="str">
        <f t="shared" si="531"/>
        <v>1982Q1</v>
      </c>
      <c r="L111" s="16" t="str">
        <f t="shared" si="531"/>
        <v>1982Q2</v>
      </c>
      <c r="M111" s="16" t="str">
        <f t="shared" si="531"/>
        <v>1982Q3</v>
      </c>
      <c r="N111" s="16" t="str">
        <f t="shared" si="531"/>
        <v>1982Q4</v>
      </c>
      <c r="O111" s="16" t="str">
        <f t="shared" si="531"/>
        <v>1983Q1</v>
      </c>
      <c r="P111" s="16" t="str">
        <f t="shared" si="531"/>
        <v>1983Q2</v>
      </c>
      <c r="Q111" s="16" t="str">
        <f t="shared" si="531"/>
        <v>1983Q3</v>
      </c>
      <c r="R111" s="16" t="str">
        <f t="shared" si="531"/>
        <v>1983Q4</v>
      </c>
      <c r="S111" s="16" t="str">
        <f t="shared" si="531"/>
        <v>1984Q1</v>
      </c>
      <c r="T111" s="16" t="str">
        <f t="shared" si="531"/>
        <v>1984Q2</v>
      </c>
      <c r="U111" s="16" t="str">
        <f t="shared" si="531"/>
        <v>1984Q3</v>
      </c>
      <c r="V111" s="16" t="str">
        <f t="shared" si="531"/>
        <v>1984Q4</v>
      </c>
      <c r="W111" s="16" t="str">
        <f t="shared" si="531"/>
        <v>1985Q1</v>
      </c>
      <c r="X111" s="16" t="str">
        <f t="shared" si="531"/>
        <v>1985Q2</v>
      </c>
      <c r="Y111" s="16" t="str">
        <f t="shared" si="531"/>
        <v>1985Q3</v>
      </c>
      <c r="Z111" s="16" t="str">
        <f t="shared" si="531"/>
        <v>1985Q4</v>
      </c>
      <c r="AA111" s="16" t="str">
        <f t="shared" si="531"/>
        <v>1986Q1</v>
      </c>
      <c r="AB111" s="16" t="str">
        <f t="shared" si="531"/>
        <v>1986Q2</v>
      </c>
      <c r="AC111" s="16" t="str">
        <f t="shared" si="531"/>
        <v>1986Q3</v>
      </c>
      <c r="AD111" s="16" t="str">
        <f t="shared" si="531"/>
        <v>1986Q4</v>
      </c>
      <c r="AE111" s="16" t="str">
        <f t="shared" si="531"/>
        <v>1987Q1</v>
      </c>
      <c r="AF111" s="16" t="str">
        <f t="shared" si="531"/>
        <v>1987Q2</v>
      </c>
      <c r="AG111" s="16" t="str">
        <f t="shared" si="531"/>
        <v>1987Q3</v>
      </c>
      <c r="AH111" s="16" t="str">
        <f t="shared" si="531"/>
        <v>1987Q4</v>
      </c>
      <c r="AI111" s="16" t="str">
        <f t="shared" ref="AI111:BN111" si="532">AI4</f>
        <v>1988Q1</v>
      </c>
      <c r="AJ111" s="16" t="str">
        <f t="shared" si="532"/>
        <v>1988Q2</v>
      </c>
      <c r="AK111" s="16" t="str">
        <f t="shared" si="532"/>
        <v>1988Q3</v>
      </c>
      <c r="AL111" s="16" t="str">
        <f t="shared" si="532"/>
        <v>1988Q4</v>
      </c>
      <c r="AM111" s="16" t="str">
        <f t="shared" si="532"/>
        <v>1989Q1</v>
      </c>
      <c r="AN111" s="16" t="str">
        <f t="shared" si="532"/>
        <v>1989Q2</v>
      </c>
      <c r="AO111" s="16" t="str">
        <f t="shared" si="532"/>
        <v>1989Q3</v>
      </c>
      <c r="AP111" s="16" t="str">
        <f t="shared" si="532"/>
        <v>1989Q4</v>
      </c>
      <c r="AQ111" s="16" t="str">
        <f t="shared" si="532"/>
        <v>1990Q1</v>
      </c>
      <c r="AR111" s="16" t="str">
        <f t="shared" si="532"/>
        <v>1990Q2</v>
      </c>
      <c r="AS111" s="16" t="str">
        <f t="shared" si="532"/>
        <v>1990Q3</v>
      </c>
      <c r="AT111" s="16" t="str">
        <f t="shared" si="532"/>
        <v>1990Q4</v>
      </c>
      <c r="AU111" s="16" t="str">
        <f t="shared" si="532"/>
        <v>1991Q1</v>
      </c>
      <c r="AV111" s="16" t="str">
        <f t="shared" si="532"/>
        <v>1991Q2</v>
      </c>
      <c r="AW111" s="16" t="str">
        <f t="shared" si="532"/>
        <v>1991Q3</v>
      </c>
      <c r="AX111" s="16" t="str">
        <f t="shared" si="532"/>
        <v>1991Q4</v>
      </c>
      <c r="AY111" s="16" t="str">
        <f t="shared" si="532"/>
        <v>1992Q1</v>
      </c>
      <c r="AZ111" s="16" t="str">
        <f t="shared" si="532"/>
        <v>1992Q2</v>
      </c>
      <c r="BA111" s="16" t="str">
        <f t="shared" si="532"/>
        <v>1992Q3</v>
      </c>
      <c r="BB111" s="16" t="str">
        <f t="shared" si="532"/>
        <v>1992Q4</v>
      </c>
      <c r="BC111" s="16" t="str">
        <f t="shared" si="532"/>
        <v>1993Q1</v>
      </c>
      <c r="BD111" s="16" t="str">
        <f t="shared" si="532"/>
        <v>1993Q2</v>
      </c>
      <c r="BE111" s="16" t="str">
        <f t="shared" si="532"/>
        <v>1993Q3</v>
      </c>
      <c r="BF111" s="16" t="str">
        <f t="shared" si="532"/>
        <v>1993Q4</v>
      </c>
      <c r="BG111" s="16" t="str">
        <f t="shared" si="532"/>
        <v>1994Q1</v>
      </c>
      <c r="BH111" s="16" t="str">
        <f t="shared" si="532"/>
        <v>1994Q2</v>
      </c>
      <c r="BI111" s="16" t="str">
        <f t="shared" si="532"/>
        <v>1994Q3</v>
      </c>
      <c r="BJ111" s="16" t="str">
        <f t="shared" si="532"/>
        <v>1994Q4</v>
      </c>
      <c r="BK111" s="16" t="str">
        <f t="shared" si="532"/>
        <v>1995Q1</v>
      </c>
      <c r="BL111" s="16" t="str">
        <f t="shared" si="532"/>
        <v>1995Q2</v>
      </c>
      <c r="BM111" s="16" t="str">
        <f t="shared" si="532"/>
        <v>1995Q3</v>
      </c>
      <c r="BN111" s="16" t="str">
        <f t="shared" si="532"/>
        <v>1995Q4</v>
      </c>
      <c r="BO111" s="16" t="str">
        <f t="shared" ref="BO111:CT111" si="533">BO4</f>
        <v>1996Q1</v>
      </c>
      <c r="BP111" s="16" t="str">
        <f t="shared" si="533"/>
        <v>1996Q2</v>
      </c>
      <c r="BQ111" s="16" t="str">
        <f t="shared" si="533"/>
        <v>1996Q3</v>
      </c>
      <c r="BR111" s="16" t="str">
        <f t="shared" si="533"/>
        <v>1996Q4</v>
      </c>
      <c r="BS111" s="16" t="str">
        <f t="shared" si="533"/>
        <v>1997Q1</v>
      </c>
      <c r="BT111" s="16" t="str">
        <f t="shared" si="533"/>
        <v>1997Q2</v>
      </c>
      <c r="BU111" s="16" t="str">
        <f t="shared" si="533"/>
        <v>1997Q3</v>
      </c>
      <c r="BV111" s="16" t="str">
        <f t="shared" si="533"/>
        <v>1997Q4</v>
      </c>
      <c r="BW111" s="16" t="str">
        <f t="shared" si="533"/>
        <v>1998Q1</v>
      </c>
      <c r="BX111" s="16" t="str">
        <f t="shared" si="533"/>
        <v>1998Q2</v>
      </c>
      <c r="BY111" s="16" t="str">
        <f t="shared" si="533"/>
        <v>1998Q3</v>
      </c>
      <c r="BZ111" s="16" t="str">
        <f t="shared" si="533"/>
        <v>1998Q4</v>
      </c>
      <c r="CA111" s="16" t="str">
        <f t="shared" si="533"/>
        <v>1999Q1</v>
      </c>
      <c r="CB111" s="16" t="str">
        <f t="shared" si="533"/>
        <v>1999Q2</v>
      </c>
      <c r="CC111" s="16" t="str">
        <f t="shared" si="533"/>
        <v>1999Q3</v>
      </c>
      <c r="CD111" s="16" t="str">
        <f t="shared" si="533"/>
        <v>1999Q4</v>
      </c>
      <c r="CE111" s="16" t="str">
        <f t="shared" si="533"/>
        <v>2000Q1</v>
      </c>
      <c r="CF111" s="16" t="str">
        <f t="shared" si="533"/>
        <v>2000Q2</v>
      </c>
      <c r="CG111" s="16" t="str">
        <f t="shared" si="533"/>
        <v>2000Q3</v>
      </c>
      <c r="CH111" s="16" t="str">
        <f t="shared" si="533"/>
        <v>2000Q4</v>
      </c>
      <c r="CI111" s="16" t="str">
        <f t="shared" si="533"/>
        <v>2001Q1</v>
      </c>
      <c r="CJ111" s="16" t="str">
        <f t="shared" si="533"/>
        <v>2001Q2</v>
      </c>
      <c r="CK111" s="16" t="str">
        <f t="shared" si="533"/>
        <v>2001Q3</v>
      </c>
      <c r="CL111" s="16" t="str">
        <f t="shared" si="533"/>
        <v>2001Q4</v>
      </c>
      <c r="CM111" s="16" t="str">
        <f t="shared" si="533"/>
        <v>2002Q1</v>
      </c>
      <c r="CN111" s="16" t="str">
        <f t="shared" si="533"/>
        <v>2002Q2</v>
      </c>
      <c r="CO111" s="16" t="str">
        <f t="shared" si="533"/>
        <v>2002Q3</v>
      </c>
      <c r="CP111" s="16" t="str">
        <f t="shared" si="533"/>
        <v>2002Q4</v>
      </c>
      <c r="CQ111" s="16" t="str">
        <f t="shared" si="533"/>
        <v>2003Q1</v>
      </c>
      <c r="CR111" s="16" t="str">
        <f t="shared" si="533"/>
        <v>2003Q2</v>
      </c>
      <c r="CS111" s="16" t="str">
        <f t="shared" si="533"/>
        <v>2003Q3</v>
      </c>
      <c r="CT111" s="16" t="str">
        <f t="shared" si="533"/>
        <v>2003Q4</v>
      </c>
      <c r="CU111" s="16" t="str">
        <f t="shared" ref="CU111:DZ111" si="534">CU4</f>
        <v>2004Q1</v>
      </c>
      <c r="CV111" s="16" t="str">
        <f t="shared" si="534"/>
        <v>2004Q2</v>
      </c>
      <c r="CW111" s="16" t="str">
        <f t="shared" si="534"/>
        <v>2004Q3</v>
      </c>
      <c r="CX111" s="16" t="str">
        <f t="shared" si="534"/>
        <v>2004Q4</v>
      </c>
      <c r="CY111" s="16" t="str">
        <f t="shared" si="534"/>
        <v>2005Q1</v>
      </c>
      <c r="CZ111" s="16" t="str">
        <f t="shared" si="534"/>
        <v>2005Q2</v>
      </c>
      <c r="DA111" s="16" t="str">
        <f t="shared" si="534"/>
        <v>2005Q3</v>
      </c>
      <c r="DB111" s="16" t="str">
        <f t="shared" si="534"/>
        <v>2005Q4</v>
      </c>
      <c r="DC111" s="16" t="str">
        <f t="shared" si="534"/>
        <v>2006Q1</v>
      </c>
      <c r="DD111" s="16" t="str">
        <f t="shared" si="534"/>
        <v>2006Q2</v>
      </c>
      <c r="DE111" s="16" t="str">
        <f t="shared" si="534"/>
        <v>2006Q3</v>
      </c>
      <c r="DF111" s="16" t="str">
        <f t="shared" si="534"/>
        <v>2006Q4</v>
      </c>
      <c r="DG111" s="16" t="str">
        <f t="shared" si="534"/>
        <v>2007Q1</v>
      </c>
      <c r="DH111" s="16" t="str">
        <f t="shared" si="534"/>
        <v>2007Q2</v>
      </c>
      <c r="DI111" s="16" t="str">
        <f t="shared" si="534"/>
        <v>2007Q3</v>
      </c>
      <c r="DJ111" s="16" t="str">
        <f t="shared" si="534"/>
        <v>2007Q4</v>
      </c>
      <c r="DK111" s="16" t="str">
        <f t="shared" si="534"/>
        <v>2008Q1</v>
      </c>
      <c r="DL111" s="16" t="str">
        <f t="shared" si="534"/>
        <v>2008Q2</v>
      </c>
      <c r="DM111" s="16" t="str">
        <f t="shared" si="534"/>
        <v>2008Q3</v>
      </c>
      <c r="DN111" s="16" t="str">
        <f t="shared" si="534"/>
        <v>2008Q4</v>
      </c>
      <c r="DO111" s="16" t="str">
        <f t="shared" si="534"/>
        <v>2009Q1</v>
      </c>
      <c r="DP111" s="16" t="str">
        <f t="shared" si="534"/>
        <v>2009Q2</v>
      </c>
      <c r="DQ111" s="16" t="str">
        <f t="shared" si="534"/>
        <v>2009Q3</v>
      </c>
      <c r="DR111" s="16" t="str">
        <f t="shared" si="534"/>
        <v>2009Q4</v>
      </c>
      <c r="DS111" s="16" t="str">
        <f t="shared" si="534"/>
        <v>2010Q1</v>
      </c>
      <c r="DT111" s="16" t="str">
        <f t="shared" si="534"/>
        <v>2010Q2</v>
      </c>
      <c r="DU111" s="16" t="str">
        <f t="shared" si="534"/>
        <v>2010Q3</v>
      </c>
      <c r="DV111" s="16" t="str">
        <f t="shared" si="534"/>
        <v>2010Q4</v>
      </c>
      <c r="DW111" s="16" t="str">
        <f t="shared" si="534"/>
        <v>2011Q1</v>
      </c>
      <c r="DX111" s="16" t="str">
        <f t="shared" si="534"/>
        <v>2011Q2</v>
      </c>
      <c r="DY111" s="16" t="str">
        <f t="shared" si="534"/>
        <v>2011Q3</v>
      </c>
      <c r="DZ111" s="16" t="str">
        <f t="shared" si="534"/>
        <v>2011Q4</v>
      </c>
      <c r="EA111" s="16" t="str">
        <f t="shared" ref="EA111:FF111" si="535">EA4</f>
        <v>2012Q1</v>
      </c>
      <c r="EB111" s="16" t="str">
        <f t="shared" si="535"/>
        <v>2012Q2</v>
      </c>
      <c r="EC111" s="16" t="str">
        <f t="shared" si="535"/>
        <v>2012Q3</v>
      </c>
      <c r="ED111" s="16" t="str">
        <f t="shared" si="535"/>
        <v>2012Q4</v>
      </c>
      <c r="EE111" s="16" t="str">
        <f t="shared" si="535"/>
        <v>2013Q1</v>
      </c>
      <c r="EF111" s="16" t="str">
        <f t="shared" si="535"/>
        <v>2013Q2</v>
      </c>
      <c r="EG111" s="16" t="str">
        <f t="shared" si="535"/>
        <v>2013Q3</v>
      </c>
      <c r="EH111" s="16" t="str">
        <f t="shared" si="535"/>
        <v>2013Q4</v>
      </c>
      <c r="EI111" s="16" t="str">
        <f t="shared" si="535"/>
        <v>2014Q1</v>
      </c>
      <c r="EJ111" s="16" t="str">
        <f t="shared" si="535"/>
        <v>2014Q2</v>
      </c>
      <c r="EK111" s="16" t="str">
        <f t="shared" si="535"/>
        <v>2014Q3</v>
      </c>
      <c r="EL111" s="16" t="str">
        <f t="shared" si="535"/>
        <v>2014Q4</v>
      </c>
      <c r="EM111" s="16" t="str">
        <f t="shared" si="535"/>
        <v>2015Q1</v>
      </c>
      <c r="EN111" s="16" t="str">
        <f t="shared" si="535"/>
        <v>2015Q2</v>
      </c>
      <c r="EO111" s="16" t="str">
        <f t="shared" si="535"/>
        <v>2015Q3</v>
      </c>
      <c r="EP111" s="16" t="str">
        <f t="shared" si="535"/>
        <v>2015Q4</v>
      </c>
      <c r="EQ111" s="16" t="str">
        <f t="shared" si="535"/>
        <v>2016Q1</v>
      </c>
      <c r="ER111" s="16" t="str">
        <f t="shared" si="535"/>
        <v>2016Q2</v>
      </c>
      <c r="ES111" s="16" t="str">
        <f t="shared" si="535"/>
        <v>2016Q3</v>
      </c>
      <c r="ET111" s="16" t="str">
        <f t="shared" si="535"/>
        <v>2016Q4</v>
      </c>
      <c r="EU111" s="16" t="str">
        <f t="shared" si="535"/>
        <v>2017Q1</v>
      </c>
      <c r="EV111" s="16" t="str">
        <f t="shared" si="535"/>
        <v>2017Q2</v>
      </c>
      <c r="EW111" s="16" t="str">
        <f t="shared" si="535"/>
        <v>2017Q3</v>
      </c>
      <c r="EX111" s="16" t="str">
        <f t="shared" si="535"/>
        <v>2017Q4</v>
      </c>
      <c r="EY111" s="16" t="str">
        <f t="shared" si="535"/>
        <v>2018Q1</v>
      </c>
      <c r="EZ111" s="16" t="str">
        <f t="shared" si="535"/>
        <v>2018Q2</v>
      </c>
      <c r="FA111" s="16" t="str">
        <f t="shared" si="535"/>
        <v>2018Q3</v>
      </c>
      <c r="FB111" s="16" t="str">
        <f t="shared" si="535"/>
        <v>2018Q4</v>
      </c>
      <c r="FC111" s="16" t="str">
        <f t="shared" si="535"/>
        <v>2019Q1</v>
      </c>
      <c r="FD111" s="16" t="str">
        <f t="shared" si="535"/>
        <v>2019Q2</v>
      </c>
      <c r="FE111" s="16" t="str">
        <f t="shared" si="535"/>
        <v>2019Q3</v>
      </c>
      <c r="FF111" s="16" t="str">
        <f t="shared" si="535"/>
        <v>2019Q4</v>
      </c>
      <c r="FG111" s="16" t="str">
        <f t="shared" ref="FG111:GL111" si="536">FG4</f>
        <v>2020Q1</v>
      </c>
      <c r="FH111" s="16" t="str">
        <f t="shared" si="536"/>
        <v>2020Q2</v>
      </c>
      <c r="FI111" s="16" t="str">
        <f t="shared" si="536"/>
        <v>2020Q3</v>
      </c>
      <c r="FJ111" s="16" t="str">
        <f t="shared" si="536"/>
        <v>2020Q4</v>
      </c>
      <c r="FK111" s="16" t="str">
        <f t="shared" si="536"/>
        <v>2021Q1</v>
      </c>
      <c r="FL111" s="16" t="str">
        <f t="shared" si="536"/>
        <v>2021Q2</v>
      </c>
      <c r="FM111" s="16" t="str">
        <f t="shared" si="536"/>
        <v>2021Q3</v>
      </c>
      <c r="FN111" s="16" t="str">
        <f t="shared" si="536"/>
        <v>2021Q4</v>
      </c>
      <c r="FO111" s="16" t="str">
        <f t="shared" si="536"/>
        <v>2022Q1</v>
      </c>
      <c r="FP111" s="16" t="str">
        <f t="shared" si="536"/>
        <v>2022Q2</v>
      </c>
      <c r="FQ111" s="16" t="str">
        <f t="shared" si="536"/>
        <v>2022Q3</v>
      </c>
      <c r="FR111" s="16" t="str">
        <f t="shared" si="536"/>
        <v>2022Q4</v>
      </c>
      <c r="FS111" s="16" t="str">
        <f t="shared" si="536"/>
        <v>2023Q1</v>
      </c>
      <c r="FT111" s="16" t="str">
        <f t="shared" si="536"/>
        <v>2023Q2</v>
      </c>
      <c r="FU111" s="16" t="str">
        <f t="shared" si="536"/>
        <v>2023Q3</v>
      </c>
      <c r="FV111" s="16" t="str">
        <f t="shared" si="536"/>
        <v>2023Q4</v>
      </c>
      <c r="FW111" s="16" t="str">
        <f t="shared" si="536"/>
        <v>2024Q1</v>
      </c>
      <c r="FX111" s="16" t="str">
        <f t="shared" si="536"/>
        <v>2024Q2</v>
      </c>
      <c r="FY111" s="16" t="str">
        <f t="shared" si="536"/>
        <v>2024Q3</v>
      </c>
      <c r="FZ111" s="16" t="str">
        <f t="shared" si="536"/>
        <v>2024Q4</v>
      </c>
      <c r="GA111" s="16" t="str">
        <f t="shared" si="536"/>
        <v>2025Q1</v>
      </c>
      <c r="GB111" s="16" t="str">
        <f t="shared" si="536"/>
        <v>2025Q2</v>
      </c>
      <c r="GC111" s="16" t="str">
        <f t="shared" si="536"/>
        <v>2025Q3</v>
      </c>
      <c r="GD111" s="16" t="str">
        <f t="shared" si="536"/>
        <v>2025Q4</v>
      </c>
      <c r="GE111" s="16" t="str">
        <f t="shared" si="536"/>
        <v>2026Q1</v>
      </c>
      <c r="GF111" s="16" t="str">
        <f t="shared" si="536"/>
        <v>2026Q2</v>
      </c>
      <c r="GG111" s="16" t="str">
        <f t="shared" si="536"/>
        <v>2026Q3</v>
      </c>
      <c r="GH111" s="16" t="str">
        <f t="shared" si="536"/>
        <v>2026Q4</v>
      </c>
      <c r="GI111" s="16" t="str">
        <f t="shared" si="536"/>
        <v>2027Q1</v>
      </c>
      <c r="GJ111" s="16" t="str">
        <f t="shared" si="536"/>
        <v>2027Q2</v>
      </c>
      <c r="GK111" s="16" t="str">
        <f t="shared" si="536"/>
        <v>2027Q3</v>
      </c>
      <c r="GL111" s="16" t="str">
        <f t="shared" si="536"/>
        <v>2027Q4</v>
      </c>
      <c r="GM111" s="16" t="str">
        <f t="shared" ref="GM111:GT111" si="537">GM4</f>
        <v>2028Q1</v>
      </c>
      <c r="GN111" s="16" t="str">
        <f t="shared" si="537"/>
        <v>2028Q2</v>
      </c>
      <c r="GO111" s="16" t="str">
        <f t="shared" si="537"/>
        <v>2028Q3</v>
      </c>
      <c r="GP111" s="16" t="str">
        <f t="shared" si="537"/>
        <v>2028Q4</v>
      </c>
      <c r="GQ111" s="16" t="str">
        <f t="shared" si="537"/>
        <v>2029Q1</v>
      </c>
      <c r="GR111" s="16" t="str">
        <f t="shared" si="537"/>
        <v>2029Q2</v>
      </c>
      <c r="GS111" s="16" t="str">
        <f t="shared" si="537"/>
        <v>2029Q3</v>
      </c>
      <c r="GT111" s="16" t="str">
        <f t="shared" si="537"/>
        <v>2029Q4</v>
      </c>
    </row>
    <row r="112" spans="2:202" x14ac:dyDescent="0.2">
      <c r="B112" t="str">
        <f t="shared" ref="B112:B126" si="538">B83</f>
        <v>Employment (thous.)</v>
      </c>
      <c r="G112" s="4">
        <f t="shared" ref="G112:G126" si="539">C7/C$7*G83</f>
        <v>-0.22106699974795418</v>
      </c>
      <c r="H112" s="4">
        <f t="shared" ref="H112:H126" si="540">D7/D$7*H83</f>
        <v>1.0169852510533817</v>
      </c>
      <c r="I112" s="4">
        <f t="shared" ref="I112:I126" si="541">E7/E$7*I83</f>
        <v>0.63171709976579393</v>
      </c>
      <c r="J112" s="4">
        <f t="shared" ref="J112:J126" si="542">F7/F$7*J83</f>
        <v>-0.92074686534167061</v>
      </c>
      <c r="K112" s="4">
        <f t="shared" ref="K112:K126" si="543">G7/G$7*K83</f>
        <v>-1.1276477938759299</v>
      </c>
      <c r="L112" s="4">
        <f t="shared" ref="L112:L126" si="544">H7/H$7*L83</f>
        <v>-2.6438598840818894</v>
      </c>
      <c r="M112" s="4">
        <f t="shared" ref="M112:M126" si="545">I7/I$7*M83</f>
        <v>-3.0858849927283605</v>
      </c>
      <c r="N112" s="4">
        <f t="shared" ref="N112:N126" si="546">J7/J$7*N83</f>
        <v>-2.1751077436535926</v>
      </c>
      <c r="O112" s="4">
        <f t="shared" ref="O112:O126" si="547">K7/K$7*O83</f>
        <v>-2.2238937779844314</v>
      </c>
      <c r="P112" s="4">
        <f t="shared" ref="P112:P126" si="548">L7/L$7*P83</f>
        <v>-0.57507489812318457</v>
      </c>
      <c r="Q112" s="4">
        <f t="shared" ref="Q112:Q126" si="549">M7/M$7*Q83</f>
        <v>1.2072606741376557</v>
      </c>
      <c r="R112" s="4">
        <f t="shared" ref="R112:R126" si="550">N7/N$7*R83</f>
        <v>3.7437579154969702</v>
      </c>
      <c r="S112" s="4">
        <f t="shared" ref="S112:S126" si="551">O7/O$7*S83</f>
        <v>5.2130498176662377</v>
      </c>
      <c r="T112" s="4">
        <f t="shared" ref="T112:T126" si="552">P7/P$7*T83</f>
        <v>6.0719097157132529</v>
      </c>
      <c r="U112" s="4">
        <f t="shared" ref="U112:U126" si="553">Q7/Q$7*U83</f>
        <v>6.8642869774663939</v>
      </c>
      <c r="V112" s="4">
        <f t="shared" ref="V112:V126" si="554">R7/R$7*V83</f>
        <v>4.8176392875020513</v>
      </c>
      <c r="W112" s="4">
        <f t="shared" ref="W112:W126" si="555">S7/S$7*W83</f>
        <v>4.5138803335728062</v>
      </c>
      <c r="X112" s="4">
        <f t="shared" ref="X112:X126" si="556">T7/T$7*X83</f>
        <v>4.330256433969315</v>
      </c>
      <c r="Y112" s="4">
        <f t="shared" ref="Y112:Y126" si="557">U7/U$7*Y83</f>
        <v>3.8101209417346293</v>
      </c>
      <c r="Z112" s="4">
        <f t="shared" ref="Z112:Z126" si="558">V7/V$7*Z83</f>
        <v>4.3959287813144732</v>
      </c>
      <c r="AA112" s="4">
        <f t="shared" ref="AA112:AA126" si="559">W7/W$7*AA83</f>
        <v>5.0756640871764125</v>
      </c>
      <c r="AB112" s="4">
        <f t="shared" ref="AB112:AB126" si="560">X7/X$7*AB83</f>
        <v>4.8182897404078551</v>
      </c>
      <c r="AC112" s="4">
        <f t="shared" ref="AC112:AC126" si="561">Y7/Y$7*AC83</f>
        <v>4.7383588914838182</v>
      </c>
      <c r="AD112" s="4">
        <f t="shared" ref="AD112:AD126" si="562">Z7/Z$7*AD83</f>
        <v>4.804841384011227</v>
      </c>
      <c r="AE112" s="4">
        <f t="shared" ref="AE112:AE126" si="563">AA7/AA$7*AE83</f>
        <v>4.7056727789211328</v>
      </c>
      <c r="AF112" s="4">
        <f t="shared" ref="AF112:AF126" si="564">AB7/AB$7*AF83</f>
        <v>4.8896384974858709</v>
      </c>
      <c r="AG112" s="4">
        <f t="shared" ref="AG112:AG126" si="565">AC7/AC$7*AG83</f>
        <v>5.6830039919590014</v>
      </c>
      <c r="AH112" s="4">
        <f t="shared" ref="AH112:AH126" si="566">AD7/AD$7*AH83</f>
        <v>6.1338046252294776</v>
      </c>
      <c r="AI112" s="4">
        <f t="shared" ref="AI112:AI126" si="567">AE7/AE$7*AI83</f>
        <v>5.7596350047149247</v>
      </c>
      <c r="AJ112" s="4">
        <f t="shared" ref="AJ112:AJ126" si="568">AF7/AF$7*AJ83</f>
        <v>5.839106838345276</v>
      </c>
      <c r="AK112" s="4">
        <f t="shared" ref="AK112:AK126" si="569">AG7/AG$7*AK83</f>
        <v>5.7843332649602841</v>
      </c>
      <c r="AL112" s="4">
        <f t="shared" ref="AL112:AL126" si="570">AH7/AH$7*AL83</f>
        <v>5.9325631883594854</v>
      </c>
      <c r="AM112" s="4">
        <f t="shared" ref="AM112:AM126" si="571">AI7/AI$7*AM83</f>
        <v>5.9920421993244766</v>
      </c>
      <c r="AN112" s="4">
        <f t="shared" ref="AN112:AN126" si="572">AJ7/AJ$7*AN83</f>
        <v>6.7490618224885557</v>
      </c>
      <c r="AO112" s="4">
        <f t="shared" ref="AO112:AO126" si="573">AK7/AK$7*AO83</f>
        <v>6.671408943249868</v>
      </c>
      <c r="AP112" s="4">
        <f t="shared" ref="AP112:AP126" si="574">AL7/AL$7*AP83</f>
        <v>6.460647986200807</v>
      </c>
      <c r="AQ112" s="4">
        <f t="shared" ref="AQ112:AQ126" si="575">AM7/AM$7*AQ83</f>
        <v>6.7842992000949121</v>
      </c>
      <c r="AR112" s="4">
        <f t="shared" ref="AR112:AR126" si="576">AN7/AN$7*AR83</f>
        <v>5.4285521143744964</v>
      </c>
      <c r="AS112" s="4">
        <f t="shared" ref="AS112:AS126" si="577">AO7/AO$7*AS83</f>
        <v>4.4160988147382785</v>
      </c>
      <c r="AT112" s="4">
        <f t="shared" ref="AT112:AT126" si="578">AP7/AP$7*AT83</f>
        <v>2.7722286968715038</v>
      </c>
      <c r="AU112" s="4">
        <f t="shared" ref="AU112:AU126" si="579">AQ7/AQ$7*AU83</f>
        <v>0.99256842422195124</v>
      </c>
      <c r="AV112" s="4">
        <f t="shared" ref="AV112:AV126" si="580">AR7/AR$7*AV83</f>
        <v>0.41827821715274549</v>
      </c>
      <c r="AW112" s="4">
        <f t="shared" ref="AW112:AW126" si="581">AS7/AS$7*AW83</f>
        <v>0.13482960002773048</v>
      </c>
      <c r="AX112" s="4">
        <f t="shared" ref="AX112:AX126" si="582">AT7/AT$7*AX83</f>
        <v>0.61396805062454707</v>
      </c>
      <c r="AY112" s="4">
        <f t="shared" ref="AY112:AY126" si="583">AU7/AU$7*AY83</f>
        <v>1.5983923937265221</v>
      </c>
      <c r="AZ112" s="4">
        <f t="shared" ref="AZ112:AZ126" si="584">AV7/AV$7*AZ83</f>
        <v>1.4331964573424116</v>
      </c>
      <c r="BA112" s="4">
        <f t="shared" ref="BA112:BA126" si="585">AW7/AW$7*BA83</f>
        <v>0.895489011624373</v>
      </c>
      <c r="BB112" s="4">
        <f t="shared" ref="BB112:BB126" si="586">AX7/AX$7*BB83</f>
        <v>1.0720409054883362</v>
      </c>
      <c r="BC112" s="4">
        <f t="shared" ref="BC112:BC126" si="587">AY7/AY$7*BC83</f>
        <v>0.48821655987409951</v>
      </c>
      <c r="BD112" s="4">
        <f t="shared" ref="BD112:BD126" si="588">AZ7/AZ$7*BD83</f>
        <v>0.66033511468472916</v>
      </c>
      <c r="BE112" s="4">
        <f t="shared" ref="BE112:BE126" si="589">BA7/BA$7*BE83</f>
        <v>0.75623310146211153</v>
      </c>
      <c r="BF112" s="4">
        <f t="shared" ref="BF112:BF126" si="590">BB7/BB$7*BF83</f>
        <v>0.62180898005632645</v>
      </c>
      <c r="BG112" s="4">
        <f t="shared" ref="BG112:BG126" si="591">BC7/BC$7*BG83</f>
        <v>0.80875242464735209</v>
      </c>
      <c r="BH112" s="4">
        <f t="shared" ref="BH112:BH126" si="592">BD7/BD$7*BH83</f>
        <v>0.90008461781581062</v>
      </c>
      <c r="BI112" s="4">
        <f t="shared" ref="BI112:BI126" si="593">BE7/BE$7*BI83</f>
        <v>1.493855861564275</v>
      </c>
      <c r="BJ112" s="4">
        <f t="shared" ref="BJ112:BJ126" si="594">BF7/BF$7*BJ83</f>
        <v>2.0775942004594983</v>
      </c>
      <c r="BK112" s="4">
        <f t="shared" ref="BK112:BK126" si="595">BG7/BG$7*BK83</f>
        <v>2.5067669233982626</v>
      </c>
      <c r="BL112" s="4">
        <f t="shared" ref="BL112:BL126" si="596">BH7/BH$7*BL83</f>
        <v>2.4996688626421903</v>
      </c>
      <c r="BM112" s="4">
        <f t="shared" ref="BM112:BM126" si="597">BI7/BI$7*BM83</f>
        <v>2.3014531941409233</v>
      </c>
      <c r="BN112" s="4">
        <f t="shared" ref="BN112:BN126" si="598">BJ7/BJ$7*BN83</f>
        <v>0.62344841707722143</v>
      </c>
      <c r="BO112" s="4">
        <f t="shared" ref="BO112:BO126" si="599">BK7/BK$7*BO83</f>
        <v>2.2528787064247435</v>
      </c>
      <c r="BP112" s="4">
        <f t="shared" ref="BP112:BP126" si="600">BL7/BL$7*BP83</f>
        <v>2.8490271595205341</v>
      </c>
      <c r="BQ112" s="4">
        <f t="shared" ref="BQ112:BQ126" si="601">BM7/BM$7*BQ83</f>
        <v>3.8296307937741192</v>
      </c>
      <c r="BR112" s="4">
        <f t="shared" ref="BR112:BR126" si="602">BN7/BN$7*BR83</f>
        <v>6.3518158684142678</v>
      </c>
      <c r="BS112" s="4">
        <f t="shared" ref="BS112:BS126" si="603">BO7/BO$7*BS83</f>
        <v>5.2643140694245361</v>
      </c>
      <c r="BT112" s="4">
        <f t="shared" ref="BT112:BT126" si="604">BP7/BP$7*BT83</f>
        <v>6.271375990240502</v>
      </c>
      <c r="BU112" s="4">
        <f t="shared" ref="BU112:BU126" si="605">BQ7/BQ$7*BU83</f>
        <v>6.1311497604415788</v>
      </c>
      <c r="BV112" s="4">
        <f t="shared" ref="BV112:BV126" si="606">BR7/BR$7*BV83</f>
        <v>5.7944163961872519</v>
      </c>
      <c r="BW112" s="4">
        <f t="shared" ref="BW112:BW126" si="607">BS7/BS$7*BW83</f>
        <v>5.5242271424402301</v>
      </c>
      <c r="BX112" s="4">
        <f t="shared" ref="BX112:BX126" si="608">BT7/BT$7*BX83</f>
        <v>4.9533378077921908</v>
      </c>
      <c r="BY112" s="4">
        <f t="shared" ref="BY112:BY126" si="609">BU7/BU$7*BY83</f>
        <v>4.6250577403681659</v>
      </c>
      <c r="BZ112" s="4">
        <f t="shared" ref="BZ112:BZ126" si="610">BV7/BV$7*BZ83</f>
        <v>3.9979463147372662</v>
      </c>
      <c r="CA112" s="4">
        <f t="shared" ref="CA112:CA126" si="611">BW7/BW$7*CA83</f>
        <v>3.3471863678163905</v>
      </c>
      <c r="CB112" s="4">
        <f t="shared" ref="CB112:CB126" si="612">BX7/BX$7*CB83</f>
        <v>2.3948089157100894</v>
      </c>
      <c r="CC112" s="4">
        <f t="shared" ref="CC112:CC126" si="613">BY7/BY$7*CC83</f>
        <v>2.2793643107196448</v>
      </c>
      <c r="CD112" s="4">
        <f t="shared" ref="CD112:CD126" si="614">BZ7/BZ$7*CD83</f>
        <v>2.208722344606362</v>
      </c>
      <c r="CE112" s="4">
        <f t="shared" ref="CE112:CE126" si="615">CA7/CA$7*CE83</f>
        <v>2.4484304346713559</v>
      </c>
      <c r="CF112" s="4">
        <f t="shared" ref="CF112:CF126" si="616">CB7/CB$7*CF83</f>
        <v>2.720116483977697</v>
      </c>
      <c r="CG112" s="4">
        <f t="shared" ref="CG112:CG126" si="617">CC7/CC$7*CG83</f>
        <v>2.2230135820342056</v>
      </c>
      <c r="CH112" s="4">
        <f t="shared" ref="CH112:CH126" si="618">CD7/CD$7*CH83</f>
        <v>2.0950851839216966</v>
      </c>
      <c r="CI112" s="4">
        <f t="shared" ref="CI112:CI126" si="619">CE7/CE$7*CI83</f>
        <v>0.99011200684848699</v>
      </c>
      <c r="CJ112" s="4">
        <f t="shared" ref="CJ112:CJ126" si="620">CF7/CF$7*CJ83</f>
        <v>-0.2720030361213932</v>
      </c>
      <c r="CK112" s="4">
        <f t="shared" ref="CK112:CK126" si="621">CG7/CG$7*CK83</f>
        <v>-1.5619410640734688</v>
      </c>
      <c r="CL112" s="4">
        <f t="shared" ref="CL112:CL126" si="622">CH7/CH$7*CL83</f>
        <v>-3.5643358428802396</v>
      </c>
      <c r="CM112" s="4">
        <f t="shared" ref="CM112:CM126" si="623">CI7/CI$7*CM83</f>
        <v>-4.1578282387530034</v>
      </c>
      <c r="CN112" s="4">
        <f t="shared" ref="CN112:CN126" si="624">CJ7/CJ$7*CN83</f>
        <v>-3.8721785445048562</v>
      </c>
      <c r="CO112" s="4">
        <f t="shared" ref="CO112:CO126" si="625">CK7/CK$7*CO83</f>
        <v>-3.1872683656241962</v>
      </c>
      <c r="CP112" s="4">
        <f t="shared" ref="CP112:CP126" si="626">CL7/CL$7*CP83</f>
        <v>-2.0534512468704635</v>
      </c>
      <c r="CQ112" s="4">
        <f t="shared" ref="CQ112:CQ126" si="627">CM7/CM$7*CQ83</f>
        <v>-1.3325196090068658</v>
      </c>
      <c r="CR112" s="4">
        <f t="shared" ref="CR112:CR126" si="628">CN7/CN$7*CR83</f>
        <v>-1.2683912100969641</v>
      </c>
      <c r="CS112" s="4">
        <f t="shared" ref="CS112:CS126" si="629">CO7/CO$7*CS83</f>
        <v>-1.0117184824963821</v>
      </c>
      <c r="CT112" s="4">
        <f t="shared" ref="CT112:CT126" si="630">CP7/CP$7*CT83</f>
        <v>-0.46065081393459328</v>
      </c>
      <c r="CU112" s="4">
        <f t="shared" ref="CU112:CU126" si="631">CQ7/CQ$7*CU83</f>
        <v>-0.15327493807247849</v>
      </c>
      <c r="CV112" s="4">
        <f t="shared" ref="CV112:CV126" si="632">CR7/CR$7*CV83</f>
        <v>0.61000731223419535</v>
      </c>
      <c r="CW112" s="4">
        <f t="shared" ref="CW112:CW126" si="633">CS7/CS$7*CW83</f>
        <v>0.95476352748400384</v>
      </c>
      <c r="CX112" s="4">
        <f t="shared" ref="CX112:CX126" si="634">CT7/CT$7*CX83</f>
        <v>1.4246029311151931</v>
      </c>
      <c r="CY112" s="4">
        <f t="shared" ref="CY112:CY126" si="635">CU7/CU$7*CY83</f>
        <v>1.8990761314899407</v>
      </c>
      <c r="CZ112" s="4">
        <f t="shared" ref="CZ112:CZ126" si="636">CV7/CV$7*CZ83</f>
        <v>2.3427355757300816</v>
      </c>
      <c r="DA112" s="4">
        <f t="shared" ref="DA112:DA126" si="637">CW7/CW$7*DA83</f>
        <v>2.6693270420649728</v>
      </c>
      <c r="DB112" s="4">
        <f t="shared" ref="DB112:DB126" si="638">CX7/CX$7*DB83</f>
        <v>3.1514018618836293</v>
      </c>
      <c r="DC112" s="4">
        <f t="shared" ref="DC112:DC126" si="639">CY7/CY$7*DC83</f>
        <v>3.4901924799877859</v>
      </c>
      <c r="DD112" s="4">
        <f t="shared" ref="DD112:DD126" si="640">CZ7/CZ$7*DD83</f>
        <v>3.3335853582311614</v>
      </c>
      <c r="DE112" s="4">
        <f t="shared" ref="DE112:DE126" si="641">DA7/DA$7*DE83</f>
        <v>3.2708475692942995</v>
      </c>
      <c r="DF112" s="4">
        <f t="shared" ref="DF112:DF126" si="642">DB7/DB$7*DF83</f>
        <v>2.7461203521818911</v>
      </c>
      <c r="DG112" s="4">
        <f t="shared" ref="DG112:DG126" si="643">DC7/DC$7*DG83</f>
        <v>3.1136616843648879</v>
      </c>
      <c r="DH112" s="4">
        <f t="shared" ref="DH112:DH126" si="644">DD7/DD$7*DH83</f>
        <v>3.0863308363412445</v>
      </c>
      <c r="DI112" s="4">
        <f t="shared" ref="DI112:DI126" si="645">DE7/DE$7*DI83</f>
        <v>3.0257250608499708</v>
      </c>
      <c r="DJ112" s="4">
        <f t="shared" ref="DJ112:DJ126" si="646">DF7/DF$7*DJ83</f>
        <v>3.0629443403348056</v>
      </c>
      <c r="DK112" s="4">
        <f t="shared" ref="DK112:DK126" si="647">DG7/DG$7*DK83</f>
        <v>2.6843180789891896</v>
      </c>
      <c r="DL112" s="4">
        <f t="shared" ref="DL112:DL126" si="648">DH7/DH$7*DL83</f>
        <v>1.8750822166756942</v>
      </c>
      <c r="DM112" s="4">
        <f t="shared" ref="DM112:DM126" si="649">DI7/DI$7*DM83</f>
        <v>1.410332078437615</v>
      </c>
      <c r="DN112" s="4">
        <f t="shared" ref="DN112:DN126" si="650">DJ7/DJ$7*DN83</f>
        <v>-1.051142078637235</v>
      </c>
      <c r="DO112" s="4">
        <f t="shared" ref="DO112:DO126" si="651">DK7/DK$7*DO83</f>
        <v>-3.2623184191469812</v>
      </c>
      <c r="DP112" s="4">
        <f t="shared" ref="DP112:DP126" si="652">DL7/DL$7*DP83</f>
        <v>-5.3148548382782383</v>
      </c>
      <c r="DQ112" s="4">
        <f t="shared" ref="DQ112:DQ126" si="653">DM7/DM$7*DQ83</f>
        <v>-6.4402118096140493</v>
      </c>
      <c r="DR112" s="4">
        <f t="shared" ref="DR112:DR126" si="654">DN7/DN$7*DR83</f>
        <v>-5.4197955932180797</v>
      </c>
      <c r="DS112" s="4">
        <f t="shared" ref="DS112:DS126" si="655">DO7/DO$7*DS83</f>
        <v>-4.2289194769557721</v>
      </c>
      <c r="DT112" s="4">
        <f t="shared" ref="DT112:DT126" si="656">DP7/DP$7*DT83</f>
        <v>-1.6325350331749644</v>
      </c>
      <c r="DU112" s="4">
        <f t="shared" ref="DU112:DU126" si="657">DQ7/DQ$7*DU83</f>
        <v>-0.22836761821836138</v>
      </c>
      <c r="DV112" s="4">
        <f t="shared" ref="DV112:DV126" si="658">DR7/DR$7*DV83</f>
        <v>1.0270381913229487</v>
      </c>
      <c r="DW112" s="4">
        <f t="shared" ref="DW112:DW126" si="659">DS7/DS$7*DW83</f>
        <v>1.5481053703027436</v>
      </c>
      <c r="DX112" s="4">
        <f t="shared" ref="DX112:DX126" si="660">DT7/DT$7*DX83</f>
        <v>1.759320014874266</v>
      </c>
      <c r="DY112" s="4">
        <f t="shared" ref="DY112:DY126" si="661">DU7/DU$7*DY83</f>
        <v>2.1157093533870297</v>
      </c>
      <c r="DZ112" s="4">
        <f t="shared" ref="DZ112:DZ126" si="662">DV7/DV$7*DZ83</f>
        <v>2.0853383185377661</v>
      </c>
      <c r="EA112" s="4">
        <f t="shared" ref="EA112:EA126" si="663">DW7/DW$7*EA83</f>
        <v>2.386622756061052</v>
      </c>
      <c r="EB112" s="4">
        <f t="shared" ref="EB112:EB126" si="664">DX7/DX$7*EB83</f>
        <v>2.614558971112757</v>
      </c>
      <c r="EC112" s="4">
        <f t="shared" ref="EC112:EC126" si="665">DY7/DY$7*EC83</f>
        <v>2.5511979642952376</v>
      </c>
      <c r="ED112" s="4">
        <f t="shared" ref="ED112:ED126" si="666">DZ7/DZ$7*ED83</f>
        <v>2.9002777422704629</v>
      </c>
      <c r="EE112" s="4">
        <f t="shared" ref="EE112:EE126" si="667">EA7/EA$7*EE83</f>
        <v>3.0444441967214075</v>
      </c>
      <c r="EF112" s="4">
        <f t="shared" ref="EF112:EF126" si="668">EB7/EB$7*EF83</f>
        <v>2.7646840627517655</v>
      </c>
      <c r="EG112" s="4">
        <f t="shared" ref="EG112:EG126" si="669">EC7/EC$7*EG83</f>
        <v>2.9423869089896471</v>
      </c>
      <c r="EH112" s="4">
        <f t="shared" ref="EH112:EH126" si="670">ED7/ED$7*EH83</f>
        <v>2.8715644209108548</v>
      </c>
      <c r="EI112" s="4">
        <f t="shared" ref="EI112:EI126" si="671">EE7/EE$7*EI83</f>
        <v>2.8480800152068442</v>
      </c>
      <c r="EJ112" s="4">
        <f t="shared" ref="EJ112:EJ126" si="672">EF7/EF$7*EJ83</f>
        <v>2.5044720868577786</v>
      </c>
      <c r="EK112" s="4">
        <f t="shared" ref="EK112:EK126" si="673">EG7/EG$7*EK83</f>
        <v>2.957818620353736</v>
      </c>
      <c r="EL112" s="4">
        <f t="shared" ref="EL112:EL126" si="674">EH7/EH$7*EL83</f>
        <v>2.7810486352512154</v>
      </c>
      <c r="EM112" s="4">
        <f t="shared" ref="EM112:EM126" si="675">EI7/EI$7*EM83</f>
        <v>2.8808353217915084</v>
      </c>
      <c r="EN112" s="4">
        <f t="shared" ref="EN112:EN126" si="676">EJ7/EJ$7*EN83</f>
        <v>3.3442463828450952</v>
      </c>
      <c r="EO112" s="4">
        <f t="shared" ref="EO112:EO126" si="677">EK7/EK$7*EO83</f>
        <v>3.1989015414377375</v>
      </c>
      <c r="EP112" s="4">
        <f t="shared" ref="EP112:EP126" si="678">EL7/EL$7*EP83</f>
        <v>3.2778748432655602</v>
      </c>
      <c r="EQ112" s="4">
        <f t="shared" ref="EQ112:EQ126" si="679">EM7/EM$7*EQ83</f>
        <v>3.35992548707571</v>
      </c>
      <c r="ER112" s="4">
        <f t="shared" ref="ER112:ER126" si="680">EN7/EN$7*ER83</f>
        <v>3.4807315141136108</v>
      </c>
      <c r="ES112" s="4">
        <f t="shared" ref="ES112:ES126" si="681">EO7/EO$7*ES83</f>
        <v>3.1604956686148711</v>
      </c>
      <c r="ET112" s="4">
        <f t="shared" ref="ET112:ET126" si="682">EP7/EP$7*ET83</f>
        <v>2.9901695449042975</v>
      </c>
      <c r="EU112" s="4">
        <f t="shared" ref="EU112:EU126" si="683">EQ7/EQ$7*EU83</f>
        <v>2.7389233074707642</v>
      </c>
      <c r="EV112" s="4">
        <f t="shared" ref="EV112:EV126" si="684">ER7/ER$7*EV83</f>
        <v>2.5690117040603422</v>
      </c>
      <c r="EW112" s="4">
        <f t="shared" ref="EW112:EW126" si="685">ES7/ES$7*EW83</f>
        <v>2.3135027876745262</v>
      </c>
      <c r="EX112" s="4">
        <f t="shared" ref="EX112:EX126" si="686">ET7/ET$7*EX83</f>
        <v>2.3113698187071208</v>
      </c>
      <c r="EY112" s="4">
        <f t="shared" ref="EY112:EY126" si="687">EU7/EU$7*EY83</f>
        <v>2.5026753609780572</v>
      </c>
      <c r="EZ112" s="4">
        <f t="shared" ref="EZ112:EZ126" si="688">EV7/EV$7*EZ83</f>
        <v>2.1532879835189034</v>
      </c>
      <c r="FA112" s="4">
        <f t="shared" ref="FA112:FA126" si="689">EW7/EW$7*FA83</f>
        <v>2.2675968780779598</v>
      </c>
      <c r="FB112" s="4">
        <f t="shared" ref="FB112:FB126" si="690">EX7/EX$7*FB83</f>
        <v>2.2700381055733132</v>
      </c>
      <c r="FC112" s="4">
        <f t="shared" ref="FC112:FC126" si="691">EY7/EY$7*FC83</f>
        <v>2.0106543558096046</v>
      </c>
      <c r="FD112" s="4">
        <f t="shared" ref="FD112:FD126" si="692">EZ7/EZ$7*FD83</f>
        <v>2.3082198955620248</v>
      </c>
      <c r="FE112" s="4">
        <f t="shared" ref="FE112:FE126" si="693">FA7/FA$7*FE83</f>
        <v>2.300319490570879</v>
      </c>
      <c r="FF112" s="4">
        <f t="shared" ref="FF112:FF126" si="694">FB7/FB$7*FF83</f>
        <v>2.1411345586328512</v>
      </c>
      <c r="FG112" s="12">
        <f t="shared" ref="FG112:FG126" si="695">FC7/FC$7*FG83</f>
        <v>2.199864051052125</v>
      </c>
      <c r="FH112" s="12">
        <f t="shared" ref="FH112:FH126" si="696">FD7/FD$7*FH83</f>
        <v>2.0967820508187351</v>
      </c>
      <c r="FI112" s="12">
        <f t="shared" ref="FI112:FI126" si="697">FE7/FE$7*FI83</f>
        <v>2.0676541787852276</v>
      </c>
      <c r="FJ112" s="12">
        <f t="shared" ref="FJ112:FJ126" si="698">FF7/FF$7*FJ83</f>
        <v>2.1055686579486421</v>
      </c>
      <c r="FK112" s="12">
        <f t="shared" ref="FK112:FK126" si="699">FG7/FG$7*FK83</f>
        <v>1.8536618699837693</v>
      </c>
      <c r="FL112" s="12">
        <f t="shared" ref="FL112:FL126" si="700">FH7/FH$7*FL83</f>
        <v>1.6534662345816242</v>
      </c>
      <c r="FM112" s="12">
        <f t="shared" ref="FM112:FM126" si="701">FI7/FI$7*FM83</f>
        <v>1.4475474668196542</v>
      </c>
      <c r="FN112" s="12">
        <f t="shared" ref="FN112:FN126" si="702">FJ7/FJ$7*FN83</f>
        <v>1.3192607768422127</v>
      </c>
      <c r="FO112" s="12">
        <f t="shared" ref="FO112:FO126" si="703">FK7/FK$7*FO83</f>
        <v>1.2213866395369699</v>
      </c>
      <c r="FP112" s="12">
        <f t="shared" ref="FP112:FP126" si="704">FL7/FL$7*FP83</f>
        <v>1.1269816303747904</v>
      </c>
      <c r="FQ112" s="12">
        <f t="shared" ref="FQ112:FQ126" si="705">FM7/FM$7*FQ83</f>
        <v>1.0300660394007233</v>
      </c>
      <c r="FR112" s="12">
        <f t="shared" ref="FR112:FR126" si="706">FN7/FN$7*FR83</f>
        <v>0.90023102261691523</v>
      </c>
      <c r="FS112" s="12">
        <f t="shared" ref="FS112:FS126" si="707">FO7/FO$7*FS83</f>
        <v>0.77853566839705124</v>
      </c>
      <c r="FT112" s="12">
        <f t="shared" ref="FT112:FT126" si="708">FP7/FP$7*FT83</f>
        <v>0.66131566212042081</v>
      </c>
      <c r="FU112" s="12">
        <f t="shared" ref="FU112:FU126" si="709">FQ7/FQ$7*FU83</f>
        <v>0.5876296019087901</v>
      </c>
      <c r="FV112" s="12">
        <f t="shared" ref="FV112:FV126" si="710">FR7/FR$7*FV83</f>
        <v>0.56103919662124913</v>
      </c>
      <c r="FW112" s="12">
        <f t="shared" ref="FW112:FW126" si="711">FS7/FS$7*FW83</f>
        <v>0.59375783370576585</v>
      </c>
      <c r="FX112" s="12">
        <f t="shared" ref="FX112:FX126" si="712">FT7/FT$7*FX83</f>
        <v>0.66768454193459892</v>
      </c>
      <c r="FY112" s="12">
        <f t="shared" ref="FY112:FY126" si="713">FU7/FU$7*FY83</f>
        <v>0.77349878225152491</v>
      </c>
      <c r="FZ112" s="12">
        <f t="shared" ref="FZ112:FZ126" si="714">FV7/FV$7*FZ83</f>
        <v>0.92152712049216046</v>
      </c>
      <c r="GA112" s="12">
        <f t="shared" ref="GA112:GA126" si="715">FW7/FW$7*GA83</f>
        <v>1.0473858494655985</v>
      </c>
      <c r="GB112" s="12">
        <f t="shared" ref="GB112:GB126" si="716">FX7/FX$7*GB83</f>
        <v>1.1960215330938162</v>
      </c>
      <c r="GC112" s="12">
        <f t="shared" ref="GC112:GC126" si="717">FY7/FY$7*GC83</f>
        <v>1.3372443217132934</v>
      </c>
      <c r="GD112" s="12">
        <f t="shared" ref="GD112:GD126" si="718">FZ7/FZ$7*GD83</f>
        <v>1.4466702911001716</v>
      </c>
      <c r="GE112" s="12">
        <f t="shared" ref="GE112:GE126" si="719">GA7/GA$7*GE83</f>
        <v>1.5542637241762636</v>
      </c>
      <c r="GF112" s="12">
        <f t="shared" ref="GF112:GF126" si="720">GB7/GB$7*GF83</f>
        <v>1.6239040708581953</v>
      </c>
      <c r="GG112" s="12">
        <f t="shared" ref="GG112:GG126" si="721">GC7/GC$7*GG83</f>
        <v>1.6683320680494607</v>
      </c>
      <c r="GH112" s="12">
        <f t="shared" ref="GH112:GH126" si="722">GD7/GD$7*GH83</f>
        <v>1.6882281286755507</v>
      </c>
      <c r="GI112" s="12">
        <f t="shared" ref="GI112:GI126" si="723">GE7/GE$7*GI83</f>
        <v>1.7123200035094488</v>
      </c>
      <c r="GJ112" s="12">
        <f t="shared" ref="GJ112:GJ126" si="724">GF7/GF$7*GJ83</f>
        <v>1.7151700661168778</v>
      </c>
      <c r="GK112" s="12">
        <f t="shared" ref="GK112:GK126" si="725">GG7/GG$7*GK83</f>
        <v>1.7097234729285482</v>
      </c>
      <c r="GL112" s="12">
        <f t="shared" ref="GL112:GL126" si="726">GH7/GH$7*GL83</f>
        <v>1.707796520670124</v>
      </c>
      <c r="GM112" s="12">
        <f t="shared" ref="GM112:GM126" si="727">GI7/GI$7*GM83</f>
        <v>1.6862144867291651</v>
      </c>
      <c r="GN112" s="12">
        <f t="shared" ref="GN112:GN126" si="728">GJ7/GJ$7*GN83</f>
        <v>1.6756648976962385</v>
      </c>
      <c r="GO112" s="12">
        <f t="shared" ref="GO112:GO126" si="729">GK7/GK$7*GO83</f>
        <v>1.6776230711738727</v>
      </c>
      <c r="GP112" s="12">
        <f t="shared" ref="GP112:GP126" si="730">GL7/GL$7*GP83</f>
        <v>1.6890072816986068</v>
      </c>
      <c r="GQ112" s="12">
        <f t="shared" ref="GQ112:GQ126" si="731">GM7/GM$7*GQ83</f>
        <v>1.7178854588181025</v>
      </c>
      <c r="GR112" s="12">
        <f t="shared" ref="GR112:GR126" si="732">GN7/GN$7*GR83</f>
        <v>1.7430853591389406</v>
      </c>
      <c r="GS112" s="12">
        <f t="shared" ref="GS112:GS126" si="733">GO7/GO$7*GS83</f>
        <v>1.7598526662924607</v>
      </c>
      <c r="GT112" s="12" t="e">
        <f t="shared" ref="GT112:GT126" si="734">GP7/GP$7*GT83</f>
        <v>#N/A</v>
      </c>
    </row>
    <row r="113" spans="2:202" x14ac:dyDescent="0.2">
      <c r="B113" t="str">
        <f t="shared" si="538"/>
        <v xml:space="preserve">  Goods producing</v>
      </c>
      <c r="G113" s="4">
        <f t="shared" si="539"/>
        <v>-0.90750479846395582</v>
      </c>
      <c r="H113" s="4">
        <f t="shared" si="540"/>
        <v>-0.3828171117054805</v>
      </c>
      <c r="I113" s="4">
        <f t="shared" si="541"/>
        <v>-0.66257638832668575</v>
      </c>
      <c r="J113" s="4">
        <f t="shared" si="542"/>
        <v>-1.3797829798098988</v>
      </c>
      <c r="K113" s="4">
        <f t="shared" si="543"/>
        <v>-1.2198699474295827</v>
      </c>
      <c r="L113" s="4">
        <f t="shared" si="544"/>
        <v>-1.5930947567842058</v>
      </c>
      <c r="M113" s="4">
        <f t="shared" si="545"/>
        <v>-1.7365495005476954</v>
      </c>
      <c r="N113" s="4">
        <f t="shared" si="546"/>
        <v>-1.5400803327239265</v>
      </c>
      <c r="O113" s="4">
        <f t="shared" si="547"/>
        <v>-2.0351846349640677</v>
      </c>
      <c r="P113" s="4">
        <f t="shared" si="548"/>
        <v>-1.7165018769995148</v>
      </c>
      <c r="Q113" s="4">
        <f t="shared" si="549"/>
        <v>-1.481958099423041</v>
      </c>
      <c r="R113" s="4">
        <f t="shared" si="550"/>
        <v>-0.31766570858017135</v>
      </c>
      <c r="S113" s="4">
        <f t="shared" si="551"/>
        <v>0.42383736483642742</v>
      </c>
      <c r="T113" s="4">
        <f t="shared" si="552"/>
        <v>1.2682045769213519</v>
      </c>
      <c r="U113" s="4">
        <f t="shared" si="553"/>
        <v>1.8479422604943103</v>
      </c>
      <c r="V113" s="4">
        <f t="shared" si="554"/>
        <v>1.3080258304414263</v>
      </c>
      <c r="W113" s="4">
        <f t="shared" si="555"/>
        <v>1.2755246773543112</v>
      </c>
      <c r="X113" s="4">
        <f t="shared" si="556"/>
        <v>1.1597804871986146</v>
      </c>
      <c r="Y113" s="4">
        <f t="shared" si="557"/>
        <v>1.1614039008118064</v>
      </c>
      <c r="Z113" s="4">
        <f t="shared" si="558"/>
        <v>1.3514022569751245</v>
      </c>
      <c r="AA113" s="4">
        <f t="shared" si="559"/>
        <v>1.6411840887613962</v>
      </c>
      <c r="AB113" s="4">
        <f t="shared" si="560"/>
        <v>1.5287234359794171</v>
      </c>
      <c r="AC113" s="4">
        <f t="shared" si="561"/>
        <v>1.36475291043474</v>
      </c>
      <c r="AD113" s="4">
        <f t="shared" si="562"/>
        <v>1.413009224241673</v>
      </c>
      <c r="AE113" s="4">
        <f t="shared" si="563"/>
        <v>1.1834528876072974</v>
      </c>
      <c r="AF113" s="4">
        <f t="shared" si="564"/>
        <v>1.2044472633147634</v>
      </c>
      <c r="AG113" s="4">
        <f t="shared" si="565"/>
        <v>1.6437040751197909</v>
      </c>
      <c r="AH113" s="4">
        <f t="shared" si="566"/>
        <v>1.8459292370402582</v>
      </c>
      <c r="AI113" s="4">
        <f t="shared" si="567"/>
        <v>2.041356066138674</v>
      </c>
      <c r="AJ113" s="4">
        <f t="shared" si="568"/>
        <v>2.0799067889361527</v>
      </c>
      <c r="AK113" s="4">
        <f t="shared" si="569"/>
        <v>1.7870107709011467</v>
      </c>
      <c r="AL113" s="4">
        <f t="shared" si="570"/>
        <v>1.6636668893244406</v>
      </c>
      <c r="AM113" s="4">
        <f t="shared" si="571"/>
        <v>1.883901555034978</v>
      </c>
      <c r="AN113" s="4">
        <f t="shared" si="572"/>
        <v>2.4653209023419853</v>
      </c>
      <c r="AO113" s="4">
        <f t="shared" si="573"/>
        <v>2.7659359379010344</v>
      </c>
      <c r="AP113" s="4">
        <f t="shared" si="574"/>
        <v>2.6628072072632456</v>
      </c>
      <c r="AQ113" s="4">
        <f t="shared" si="575"/>
        <v>1.9113612945890182</v>
      </c>
      <c r="AR113" s="4">
        <f t="shared" si="576"/>
        <v>0.92952365602333276</v>
      </c>
      <c r="AS113" s="4">
        <f t="shared" si="577"/>
        <v>0.17157181434937888</v>
      </c>
      <c r="AT113" s="4">
        <f t="shared" si="578"/>
        <v>-0.5207786376297604</v>
      </c>
      <c r="AU113" s="4">
        <f t="shared" si="579"/>
        <v>-0.59848314836314087</v>
      </c>
      <c r="AV113" s="4">
        <f t="shared" si="580"/>
        <v>-0.77332902966319561</v>
      </c>
      <c r="AW113" s="4">
        <f t="shared" si="581"/>
        <v>-0.63274493382732755</v>
      </c>
      <c r="AX113" s="4">
        <f t="shared" si="582"/>
        <v>-0.28655344424359941</v>
      </c>
      <c r="AY113" s="4">
        <f t="shared" si="583"/>
        <v>-7.5483559432332634E-2</v>
      </c>
      <c r="AZ113" s="4">
        <f t="shared" si="584"/>
        <v>6.5423693342089972E-2</v>
      </c>
      <c r="BA113" s="4">
        <f t="shared" si="585"/>
        <v>-0.31914928790973784</v>
      </c>
      <c r="BB113" s="4">
        <f t="shared" si="586"/>
        <v>-0.52958783865073467</v>
      </c>
      <c r="BC113" s="4">
        <f t="shared" si="587"/>
        <v>-1.0062794001584809</v>
      </c>
      <c r="BD113" s="4">
        <f t="shared" si="588"/>
        <v>-1.339132094500002</v>
      </c>
      <c r="BE113" s="4">
        <f t="shared" si="589"/>
        <v>-1.0930467935086541</v>
      </c>
      <c r="BF113" s="4">
        <f t="shared" si="590"/>
        <v>-1.3591891234224969</v>
      </c>
      <c r="BG113" s="4">
        <f t="shared" si="591"/>
        <v>-1.3509530838554014</v>
      </c>
      <c r="BH113" s="4">
        <f t="shared" si="592"/>
        <v>-1.1534735885159904</v>
      </c>
      <c r="BI113" s="4">
        <f t="shared" si="593"/>
        <v>-1.1014689277571976</v>
      </c>
      <c r="BJ113" s="4">
        <f t="shared" si="594"/>
        <v>-0.5549256898649767</v>
      </c>
      <c r="BK113" s="4">
        <f t="shared" si="595"/>
        <v>0.20619567171533695</v>
      </c>
      <c r="BL113" s="4">
        <f t="shared" si="596"/>
        <v>0.16118980046009734</v>
      </c>
      <c r="BM113" s="4">
        <f t="shared" si="597"/>
        <v>-0.20303431148487919</v>
      </c>
      <c r="BN113" s="4">
        <f t="shared" si="598"/>
        <v>-1.6512376582841899</v>
      </c>
      <c r="BO113" s="4">
        <f t="shared" si="599"/>
        <v>-0.5021753710692608</v>
      </c>
      <c r="BP113" s="4">
        <f t="shared" si="600"/>
        <v>7.6824511341757509E-2</v>
      </c>
      <c r="BQ113" s="4">
        <f t="shared" si="601"/>
        <v>0.94001939438161797</v>
      </c>
      <c r="BR113" s="4">
        <f t="shared" si="602"/>
        <v>3.055117141082762</v>
      </c>
      <c r="BS113" s="4">
        <f t="shared" si="603"/>
        <v>2.2221147135010364</v>
      </c>
      <c r="BT113" s="4">
        <f t="shared" si="604"/>
        <v>2.3670255849189465</v>
      </c>
      <c r="BU113" s="4">
        <f t="shared" si="605"/>
        <v>2.4576387232870376</v>
      </c>
      <c r="BV113" s="4">
        <f t="shared" si="606"/>
        <v>2.4233503613960869</v>
      </c>
      <c r="BW113" s="4">
        <f t="shared" si="607"/>
        <v>1.7988532882467183</v>
      </c>
      <c r="BX113" s="4">
        <f t="shared" si="608"/>
        <v>1.5890087300578053</v>
      </c>
      <c r="BY113" s="4">
        <f t="shared" si="609"/>
        <v>1.1454052338672613</v>
      </c>
      <c r="BZ113" s="4">
        <f t="shared" si="610"/>
        <v>0.40797950575469055</v>
      </c>
      <c r="CA113" s="4">
        <f t="shared" si="611"/>
        <v>-5.9932779305669363E-2</v>
      </c>
      <c r="CB113" s="4">
        <f t="shared" si="612"/>
        <v>-0.55092562171816328</v>
      </c>
      <c r="CC113" s="4">
        <f t="shared" si="613"/>
        <v>-0.95019720198492919</v>
      </c>
      <c r="CD113" s="4">
        <f t="shared" si="614"/>
        <v>-1.0276964768122749</v>
      </c>
      <c r="CE113" s="4">
        <f t="shared" si="615"/>
        <v>-1.0243923550045129</v>
      </c>
      <c r="CF113" s="4">
        <f t="shared" si="616"/>
        <v>-0.62747647639243664</v>
      </c>
      <c r="CG113" s="4">
        <f t="shared" si="617"/>
        <v>-0.53172122173252645</v>
      </c>
      <c r="CH113" s="4">
        <f t="shared" si="618"/>
        <v>-0.37815596151456593</v>
      </c>
      <c r="CI113" s="4">
        <f t="shared" si="619"/>
        <v>-0.13409519145207188</v>
      </c>
      <c r="CJ113" s="4">
        <f t="shared" si="620"/>
        <v>-0.56324249988645947</v>
      </c>
      <c r="CK113" s="4">
        <f t="shared" si="621"/>
        <v>-0.62146828904196072</v>
      </c>
      <c r="CL113" s="4">
        <f t="shared" si="622"/>
        <v>-1.2440599045477063</v>
      </c>
      <c r="CM113" s="4">
        <f t="shared" si="623"/>
        <v>-1.754666998802807</v>
      </c>
      <c r="CN113" s="4">
        <f t="shared" si="624"/>
        <v>-1.8560907310685086</v>
      </c>
      <c r="CO113" s="4">
        <f t="shared" si="625"/>
        <v>-1.962595690691046</v>
      </c>
      <c r="CP113" s="4">
        <f t="shared" si="626"/>
        <v>-1.6940442762933463</v>
      </c>
      <c r="CQ113" s="4">
        <f t="shared" si="627"/>
        <v>-1.5062446657759658</v>
      </c>
      <c r="CR113" s="4">
        <f t="shared" si="628"/>
        <v>-1.3437156612779042</v>
      </c>
      <c r="CS113" s="4">
        <f t="shared" si="629"/>
        <v>-1.1919780797135935</v>
      </c>
      <c r="CT113" s="4">
        <f t="shared" si="630"/>
        <v>-0.92844449085900627</v>
      </c>
      <c r="CU113" s="4">
        <f t="shared" si="631"/>
        <v>-0.49443461173141123</v>
      </c>
      <c r="CV113" s="4">
        <f t="shared" si="632"/>
        <v>-0.2604460251465352</v>
      </c>
      <c r="CW113" s="4">
        <f t="shared" si="633"/>
        <v>1.3545321786000356E-2</v>
      </c>
      <c r="CX113" s="4">
        <f t="shared" si="634"/>
        <v>0.3458370703853676</v>
      </c>
      <c r="CY113" s="4">
        <f t="shared" si="635"/>
        <v>0.55838475640796481</v>
      </c>
      <c r="CZ113" s="4">
        <f t="shared" si="636"/>
        <v>0.8848186860684778</v>
      </c>
      <c r="DA113" s="4">
        <f t="shared" si="637"/>
        <v>0.81821084065608474</v>
      </c>
      <c r="DB113" s="4">
        <f t="shared" si="638"/>
        <v>1.2259248585480871</v>
      </c>
      <c r="DC113" s="4">
        <f t="shared" si="639"/>
        <v>1.4170519501707846</v>
      </c>
      <c r="DD113" s="4">
        <f t="shared" si="640"/>
        <v>1.3150071857591563</v>
      </c>
      <c r="DE113" s="4">
        <f t="shared" si="641"/>
        <v>1.4216832423168277</v>
      </c>
      <c r="DF113" s="4">
        <f t="shared" si="642"/>
        <v>0.96949539426884024</v>
      </c>
      <c r="DG113" s="4">
        <f t="shared" si="643"/>
        <v>1.0163250826347519</v>
      </c>
      <c r="DH113" s="4">
        <f t="shared" si="644"/>
        <v>1.0335342834947727</v>
      </c>
      <c r="DI113" s="4">
        <f t="shared" si="645"/>
        <v>1.0456603259189892</v>
      </c>
      <c r="DJ113" s="4">
        <f t="shared" si="646"/>
        <v>0.94278466594733035</v>
      </c>
      <c r="DK113" s="4">
        <f t="shared" si="647"/>
        <v>0.62295959667871803</v>
      </c>
      <c r="DL113" s="4">
        <f t="shared" si="648"/>
        <v>0.1863801554189875</v>
      </c>
      <c r="DM113" s="4">
        <f t="shared" si="649"/>
        <v>-0.18236431493427682</v>
      </c>
      <c r="DN113" s="4">
        <f t="shared" si="650"/>
        <v>-1.3075813203424733</v>
      </c>
      <c r="DO113" s="4">
        <f t="shared" si="651"/>
        <v>-1.756904996927064</v>
      </c>
      <c r="DP113" s="4">
        <f t="shared" si="652"/>
        <v>-2.3889328949198911</v>
      </c>
      <c r="DQ113" s="4">
        <f t="shared" si="653"/>
        <v>-2.6915948418405904</v>
      </c>
      <c r="DR113" s="4">
        <f t="shared" si="654"/>
        <v>-2.1050640187672691</v>
      </c>
      <c r="DS113" s="4">
        <f t="shared" si="655"/>
        <v>-1.9712795863741184</v>
      </c>
      <c r="DT113" s="4">
        <f t="shared" si="656"/>
        <v>-1.2435490062241767</v>
      </c>
      <c r="DU113" s="4">
        <f t="shared" si="657"/>
        <v>-0.65575992382739612</v>
      </c>
      <c r="DV113" s="4">
        <f t="shared" si="658"/>
        <v>-0.21380362416921861</v>
      </c>
      <c r="DW113" s="4">
        <f t="shared" si="659"/>
        <v>-4.9226666287780418E-3</v>
      </c>
      <c r="DX113" s="4">
        <f t="shared" si="660"/>
        <v>0.32100901986288494</v>
      </c>
      <c r="DY113" s="4">
        <f t="shared" si="661"/>
        <v>0.56528599623834763</v>
      </c>
      <c r="DZ113" s="4">
        <f t="shared" si="662"/>
        <v>0.70478681092981699</v>
      </c>
      <c r="EA113" s="4">
        <f t="shared" si="663"/>
        <v>0.77975088792553215</v>
      </c>
      <c r="EB113" s="4">
        <f t="shared" si="664"/>
        <v>0.82004148286514278</v>
      </c>
      <c r="EC113" s="4">
        <f t="shared" si="665"/>
        <v>0.80142740576700755</v>
      </c>
      <c r="ED113" s="4">
        <f t="shared" si="666"/>
        <v>0.82343076689360195</v>
      </c>
      <c r="EE113" s="4">
        <f t="shared" si="667"/>
        <v>0.8782189498980153</v>
      </c>
      <c r="EF113" s="4">
        <f t="shared" si="668"/>
        <v>0.69909155597449779</v>
      </c>
      <c r="EG113" s="4">
        <f t="shared" si="669"/>
        <v>0.57752243893496114</v>
      </c>
      <c r="EH113" s="4">
        <f t="shared" si="670"/>
        <v>0.40072451599099884</v>
      </c>
      <c r="EI113" s="4">
        <f t="shared" si="671"/>
        <v>0.3109253766696799</v>
      </c>
      <c r="EJ113" s="4">
        <f t="shared" si="672"/>
        <v>0.30753371991571443</v>
      </c>
      <c r="EK113" s="4">
        <f t="shared" si="673"/>
        <v>0.42300509867943265</v>
      </c>
      <c r="EL113" s="4">
        <f t="shared" si="674"/>
        <v>0.60214728681494512</v>
      </c>
      <c r="EM113" s="4">
        <f t="shared" si="675"/>
        <v>0.72222298951005492</v>
      </c>
      <c r="EN113" s="4">
        <f t="shared" si="676"/>
        <v>0.69936667435167399</v>
      </c>
      <c r="EO113" s="4">
        <f t="shared" si="677"/>
        <v>0.57502198327577414</v>
      </c>
      <c r="EP113" s="4">
        <f t="shared" si="678"/>
        <v>0.40395719548579656</v>
      </c>
      <c r="EQ113" s="4">
        <f t="shared" si="679"/>
        <v>0.34406132267700895</v>
      </c>
      <c r="ER113" s="4">
        <f t="shared" si="680"/>
        <v>0.33744428880534738</v>
      </c>
      <c r="ES113" s="4">
        <f t="shared" si="681"/>
        <v>0.19306899882493209</v>
      </c>
      <c r="ET113" s="4">
        <f t="shared" si="682"/>
        <v>6.1474672845605961E-2</v>
      </c>
      <c r="EU113" s="4">
        <f t="shared" si="683"/>
        <v>-7.4739990387417257E-2</v>
      </c>
      <c r="EV113" s="4">
        <f t="shared" si="684"/>
        <v>-0.16163522471531605</v>
      </c>
      <c r="EW113" s="4">
        <f t="shared" si="685"/>
        <v>-0.25119855386910928</v>
      </c>
      <c r="EX113" s="4">
        <f t="shared" si="686"/>
        <v>-0.14360556604845309</v>
      </c>
      <c r="EY113" s="4">
        <f t="shared" si="687"/>
        <v>3.0863140729320403E-2</v>
      </c>
      <c r="EZ113" s="4">
        <f t="shared" si="688"/>
        <v>0.16510299758171865</v>
      </c>
      <c r="FA113" s="4">
        <f t="shared" si="689"/>
        <v>0.40964043482971113</v>
      </c>
      <c r="FB113" s="4">
        <f t="shared" si="690"/>
        <v>0.61564115141171993</v>
      </c>
      <c r="FC113" s="4">
        <f t="shared" si="691"/>
        <v>0.48007370993339016</v>
      </c>
      <c r="FD113" s="4">
        <f t="shared" si="692"/>
        <v>0.5008000004587857</v>
      </c>
      <c r="FE113" s="4">
        <f t="shared" si="693"/>
        <v>0.36972328666114773</v>
      </c>
      <c r="FF113" s="4">
        <f t="shared" si="694"/>
        <v>1.7499704612338268E-2</v>
      </c>
      <c r="FG113" s="12">
        <f t="shared" si="695"/>
        <v>0.19283437425029279</v>
      </c>
      <c r="FH113" s="12">
        <f t="shared" si="696"/>
        <v>0.20494237790155331</v>
      </c>
      <c r="FI113" s="12">
        <f t="shared" si="697"/>
        <v>0.30347243476632796</v>
      </c>
      <c r="FJ113" s="12">
        <f t="shared" si="698"/>
        <v>0.48681730192140399</v>
      </c>
      <c r="FK113" s="12">
        <f t="shared" si="699"/>
        <v>0.3336132067386941</v>
      </c>
      <c r="FL113" s="12">
        <f t="shared" si="700"/>
        <v>0.20225992288652334</v>
      </c>
      <c r="FM113" s="12">
        <f t="shared" si="701"/>
        <v>9.4138253088010229E-2</v>
      </c>
      <c r="FN113" s="12">
        <f t="shared" si="702"/>
        <v>3.4859436332408171E-2</v>
      </c>
      <c r="FO113" s="12">
        <f t="shared" si="703"/>
        <v>-7.9684342219227926E-3</v>
      </c>
      <c r="FP113" s="12">
        <f t="shared" si="704"/>
        <v>-3.7348666655342776E-2</v>
      </c>
      <c r="FQ113" s="12">
        <f t="shared" si="705"/>
        <v>-6.8459807318149865E-2</v>
      </c>
      <c r="FR113" s="12">
        <f t="shared" si="706"/>
        <v>-9.8978565175777772E-2</v>
      </c>
      <c r="FS113" s="12">
        <f t="shared" si="707"/>
        <v>-0.11935554849277483</v>
      </c>
      <c r="FT113" s="12">
        <f t="shared" si="708"/>
        <v>-0.13817557516253662</v>
      </c>
      <c r="FU113" s="12">
        <f t="shared" si="709"/>
        <v>-0.14253235586147878</v>
      </c>
      <c r="FV113" s="12">
        <f t="shared" si="710"/>
        <v>-0.13515257167259562</v>
      </c>
      <c r="FW113" s="12">
        <f t="shared" si="711"/>
        <v>-0.11167865700970368</v>
      </c>
      <c r="FX113" s="12">
        <f t="shared" si="712"/>
        <v>-7.2717425479041975E-2</v>
      </c>
      <c r="FY113" s="12">
        <f t="shared" si="713"/>
        <v>-2.3854966962190298E-2</v>
      </c>
      <c r="FZ113" s="12">
        <f t="shared" si="714"/>
        <v>3.5620928892895171E-2</v>
      </c>
      <c r="GA113" s="12">
        <f t="shared" si="715"/>
        <v>8.7707310746800785E-2</v>
      </c>
      <c r="GB113" s="12">
        <f t="shared" si="716"/>
        <v>0.1343946571572511</v>
      </c>
      <c r="GC113" s="12">
        <f t="shared" si="717"/>
        <v>0.16972039242905954</v>
      </c>
      <c r="GD113" s="12">
        <f t="shared" si="718"/>
        <v>0.19019232549256901</v>
      </c>
      <c r="GE113" s="12">
        <f t="shared" si="719"/>
        <v>0.20637244944771188</v>
      </c>
      <c r="GF113" s="12">
        <f t="shared" si="720"/>
        <v>0.21374251544473838</v>
      </c>
      <c r="GG113" s="12">
        <f t="shared" si="721"/>
        <v>0.21580021922227635</v>
      </c>
      <c r="GH113" s="12">
        <f t="shared" si="722"/>
        <v>0.21073617653428467</v>
      </c>
      <c r="GI113" s="12">
        <f t="shared" si="723"/>
        <v>0.2030572965001077</v>
      </c>
      <c r="GJ113" s="12">
        <f t="shared" si="724"/>
        <v>0.19772142709305107</v>
      </c>
      <c r="GK113" s="12">
        <f t="shared" si="725"/>
        <v>0.19476151540211353</v>
      </c>
      <c r="GL113" s="12">
        <f t="shared" si="726"/>
        <v>0.19483050952339959</v>
      </c>
      <c r="GM113" s="12">
        <f t="shared" si="727"/>
        <v>0.1909821078784984</v>
      </c>
      <c r="GN113" s="12">
        <f t="shared" si="728"/>
        <v>0.18712741699643298</v>
      </c>
      <c r="GO113" s="12">
        <f t="shared" si="729"/>
        <v>0.18881978343790717</v>
      </c>
      <c r="GP113" s="12">
        <f t="shared" si="730"/>
        <v>0.19940253769376912</v>
      </c>
      <c r="GQ113" s="12">
        <f t="shared" si="731"/>
        <v>0.22065098073274031</v>
      </c>
      <c r="GR113" s="12">
        <f t="shared" si="732"/>
        <v>0.24389115584686516</v>
      </c>
      <c r="GS113" s="12">
        <f t="shared" si="733"/>
        <v>0.26000213309405579</v>
      </c>
      <c r="GT113" s="12" t="e">
        <f t="shared" si="734"/>
        <v>#N/A</v>
      </c>
    </row>
    <row r="114" spans="2:202" x14ac:dyDescent="0.2">
      <c r="B114" t="str">
        <f t="shared" si="538"/>
        <v xml:space="preserve">    Natural resources</v>
      </c>
      <c r="G114" s="4">
        <f t="shared" si="539"/>
        <v>-5.4222585448685315E-3</v>
      </c>
      <c r="H114" s="4">
        <f t="shared" si="540"/>
        <v>-8.636729841567015E-3</v>
      </c>
      <c r="I114" s="4">
        <f t="shared" si="541"/>
        <v>-1.0194124028725292E-2</v>
      </c>
      <c r="J114" s="4">
        <f t="shared" si="542"/>
        <v>-1.364768097191194E-2</v>
      </c>
      <c r="K114" s="4">
        <f t="shared" si="543"/>
        <v>-1.7535642028251374E-2</v>
      </c>
      <c r="L114" s="4">
        <f t="shared" si="544"/>
        <v>-1.3557309513416597E-2</v>
      </c>
      <c r="M114" s="4">
        <f t="shared" si="545"/>
        <v>-1.8175170375799632E-2</v>
      </c>
      <c r="N114" s="4">
        <f t="shared" si="546"/>
        <v>-1.0121044407566575E-2</v>
      </c>
      <c r="O114" s="4">
        <f t="shared" si="547"/>
        <v>3.5567251957037251E-3</v>
      </c>
      <c r="P114" s="4">
        <f t="shared" si="548"/>
        <v>2.3723996473851768E-2</v>
      </c>
      <c r="Q114" s="4">
        <f t="shared" si="549"/>
        <v>4.2775743646820165E-2</v>
      </c>
      <c r="R114" s="4">
        <f t="shared" si="550"/>
        <v>4.3998705830561584E-2</v>
      </c>
      <c r="S114" s="4">
        <f t="shared" si="551"/>
        <v>2.0903657586956403E-2</v>
      </c>
      <c r="T114" s="4">
        <f t="shared" si="552"/>
        <v>3.7109077270140955E-3</v>
      </c>
      <c r="U114" s="4">
        <f t="shared" si="553"/>
        <v>-9.0215840035207332E-3</v>
      </c>
      <c r="V114" s="4">
        <f t="shared" si="554"/>
        <v>-5.6517442438085187E-3</v>
      </c>
      <c r="W114" s="4">
        <f t="shared" si="555"/>
        <v>-1.7024059215504279E-2</v>
      </c>
      <c r="X114" s="4">
        <f t="shared" si="556"/>
        <v>-1.365485107904147E-2</v>
      </c>
      <c r="Y114" s="4">
        <f t="shared" si="557"/>
        <v>-1.5188882626973299E-2</v>
      </c>
      <c r="Z114" s="4">
        <f t="shared" si="558"/>
        <v>-1.9916027843947418E-2</v>
      </c>
      <c r="AA114" s="4">
        <f t="shared" si="559"/>
        <v>7.9245261851040548E-3</v>
      </c>
      <c r="AB114" s="4">
        <f t="shared" si="560"/>
        <v>2.312670984306783E-2</v>
      </c>
      <c r="AC114" s="4">
        <f t="shared" si="561"/>
        <v>7.1579047114367243E-3</v>
      </c>
      <c r="AD114" s="4">
        <f t="shared" si="562"/>
        <v>2.0588828841969543E-2</v>
      </c>
      <c r="AE114" s="4">
        <f t="shared" si="563"/>
        <v>1.7816261919601926E-2</v>
      </c>
      <c r="AF114" s="4">
        <f t="shared" si="564"/>
        <v>-4.7497488106079651E-3</v>
      </c>
      <c r="AG114" s="4">
        <f t="shared" si="565"/>
        <v>8.1197033713729383E-3</v>
      </c>
      <c r="AH114" s="4">
        <f t="shared" si="566"/>
        <v>2.8193916391042709E-3</v>
      </c>
      <c r="AI114" s="4">
        <f t="shared" si="567"/>
        <v>1.334294834229637E-3</v>
      </c>
      <c r="AJ114" s="4">
        <f t="shared" si="568"/>
        <v>6.4429636481954274E-3</v>
      </c>
      <c r="AK114" s="4">
        <f t="shared" si="569"/>
        <v>8.6782281942065272E-3</v>
      </c>
      <c r="AL114" s="4">
        <f t="shared" si="570"/>
        <v>3.9479704600771902E-4</v>
      </c>
      <c r="AM114" s="4">
        <f t="shared" si="571"/>
        <v>2.3443782490169965E-3</v>
      </c>
      <c r="AN114" s="4">
        <f t="shared" si="572"/>
        <v>6.1374534294765873E-3</v>
      </c>
      <c r="AO114" s="4">
        <f t="shared" si="573"/>
        <v>1.0978173211093244E-2</v>
      </c>
      <c r="AP114" s="4">
        <f t="shared" si="574"/>
        <v>6.5279040993129712E-3</v>
      </c>
      <c r="AQ114" s="4">
        <f t="shared" si="575"/>
        <v>-4.4801713176269707E-2</v>
      </c>
      <c r="AR114" s="4">
        <f t="shared" si="576"/>
        <v>-3.3794886154651413E-2</v>
      </c>
      <c r="AS114" s="4">
        <f t="shared" si="577"/>
        <v>-3.9636273042705263E-2</v>
      </c>
      <c r="AT114" s="4">
        <f t="shared" si="578"/>
        <v>-3.702725622522663E-2</v>
      </c>
      <c r="AU114" s="4">
        <f t="shared" si="579"/>
        <v>-2.9596568118668196E-3</v>
      </c>
      <c r="AV114" s="4">
        <f t="shared" si="580"/>
        <v>-1.557453488120183E-2</v>
      </c>
      <c r="AW114" s="4">
        <f t="shared" si="581"/>
        <v>-1.965622620534101E-2</v>
      </c>
      <c r="AX114" s="4">
        <f t="shared" si="582"/>
        <v>-2.041065072045475E-2</v>
      </c>
      <c r="AY114" s="4">
        <f t="shared" si="583"/>
        <v>-1.9625002316336519E-2</v>
      </c>
      <c r="AZ114" s="4">
        <f t="shared" si="584"/>
        <v>-2.7335967150737748E-2</v>
      </c>
      <c r="BA114" s="4">
        <f t="shared" si="585"/>
        <v>-2.2417271120103218E-2</v>
      </c>
      <c r="BB114" s="4">
        <f t="shared" si="586"/>
        <v>-1.7079320973565855E-2</v>
      </c>
      <c r="BC114" s="4">
        <f t="shared" si="587"/>
        <v>-4.2720497188068413E-3</v>
      </c>
      <c r="BD114" s="4">
        <f t="shared" si="588"/>
        <v>8.8358864842784952E-3</v>
      </c>
      <c r="BE114" s="4">
        <f t="shared" si="589"/>
        <v>8.8680510783272926E-3</v>
      </c>
      <c r="BF114" s="4">
        <f t="shared" si="590"/>
        <v>3.7936780105215446E-3</v>
      </c>
      <c r="BG114" s="4">
        <f t="shared" si="591"/>
        <v>-4.5613138114271477E-3</v>
      </c>
      <c r="BH114" s="4">
        <f t="shared" si="592"/>
        <v>-5.3019316842194998E-3</v>
      </c>
      <c r="BI114" s="4">
        <f t="shared" si="593"/>
        <v>-8.4346321874795172E-3</v>
      </c>
      <c r="BJ114" s="4">
        <f t="shared" si="594"/>
        <v>-2.5121349015026617E-3</v>
      </c>
      <c r="BK114" s="4">
        <f t="shared" si="595"/>
        <v>4.9984858725627265E-3</v>
      </c>
      <c r="BL114" s="4">
        <f t="shared" si="596"/>
        <v>3.7409285797273015E-3</v>
      </c>
      <c r="BM114" s="4">
        <f t="shared" si="597"/>
        <v>8.3381706172140704E-3</v>
      </c>
      <c r="BN114" s="4">
        <f t="shared" si="598"/>
        <v>-2.0316239119801311E-4</v>
      </c>
      <c r="BO114" s="4">
        <f t="shared" si="599"/>
        <v>2.4837776599067269E-3</v>
      </c>
      <c r="BP114" s="4">
        <f t="shared" si="600"/>
        <v>-2.0279950927753693E-3</v>
      </c>
      <c r="BQ114" s="4">
        <f t="shared" si="601"/>
        <v>-1.6194694727529103E-4</v>
      </c>
      <c r="BR114" s="4">
        <f t="shared" si="602"/>
        <v>8.061224718468837E-3</v>
      </c>
      <c r="BS114" s="4">
        <f t="shared" si="603"/>
        <v>1.4458297349787869E-2</v>
      </c>
      <c r="BT114" s="4">
        <f t="shared" si="604"/>
        <v>1.7182032057210087E-2</v>
      </c>
      <c r="BU114" s="4">
        <f t="shared" si="605"/>
        <v>2.0930716172860284E-2</v>
      </c>
      <c r="BV114" s="4">
        <f t="shared" si="606"/>
        <v>2.118040338059754E-2</v>
      </c>
      <c r="BW114" s="4">
        <f t="shared" si="607"/>
        <v>-5.5405332379816199E-3</v>
      </c>
      <c r="BX114" s="4">
        <f t="shared" si="608"/>
        <v>-2.4007006547068807E-3</v>
      </c>
      <c r="BY114" s="4">
        <f t="shared" si="609"/>
        <v>2.4449408648126612E-3</v>
      </c>
      <c r="BZ114" s="4">
        <f t="shared" si="610"/>
        <v>2.5319176758826088E-2</v>
      </c>
      <c r="CA114" s="4">
        <f t="shared" si="611"/>
        <v>2.574983391228642E-2</v>
      </c>
      <c r="CB114" s="4">
        <f t="shared" si="612"/>
        <v>2.4759995488606145E-2</v>
      </c>
      <c r="CC114" s="4">
        <f t="shared" si="613"/>
        <v>1.7009088634996866E-2</v>
      </c>
      <c r="CD114" s="4">
        <f t="shared" si="614"/>
        <v>-1.175355549415763E-2</v>
      </c>
      <c r="CE114" s="4">
        <f t="shared" si="615"/>
        <v>-1.7342799798135335E-4</v>
      </c>
      <c r="CF114" s="4">
        <f t="shared" si="616"/>
        <v>5.4751418996355902E-3</v>
      </c>
      <c r="CG114" s="4">
        <f t="shared" si="617"/>
        <v>-3.1390719811961311E-3</v>
      </c>
      <c r="CH114" s="4">
        <f t="shared" si="618"/>
        <v>-1.4190218590204322E-3</v>
      </c>
      <c r="CI114" s="4">
        <f t="shared" si="619"/>
        <v>8.7409582751815061E-3</v>
      </c>
      <c r="CJ114" s="4">
        <f t="shared" si="620"/>
        <v>-1.0003173463231393E-2</v>
      </c>
      <c r="CK114" s="4">
        <f t="shared" si="621"/>
        <v>-5.5381266166653767E-3</v>
      </c>
      <c r="CL114" s="4">
        <f t="shared" si="622"/>
        <v>-1.8701004420260799E-2</v>
      </c>
      <c r="CM114" s="4">
        <f t="shared" si="623"/>
        <v>-3.6852380982087395E-2</v>
      </c>
      <c r="CN114" s="4">
        <f t="shared" si="624"/>
        <v>-2.8261001156386346E-2</v>
      </c>
      <c r="CO114" s="4">
        <f t="shared" si="625"/>
        <v>-2.9604452287201408E-2</v>
      </c>
      <c r="CP114" s="4">
        <f t="shared" si="626"/>
        <v>-1.7492220837382777E-2</v>
      </c>
      <c r="CQ114" s="4">
        <f t="shared" si="627"/>
        <v>-1.2487419421433823E-2</v>
      </c>
      <c r="CR114" s="4">
        <f t="shared" si="628"/>
        <v>-2.485850713776348E-2</v>
      </c>
      <c r="CS114" s="4">
        <f t="shared" si="629"/>
        <v>-2.8573574199709083E-2</v>
      </c>
      <c r="CT114" s="4">
        <f t="shared" si="630"/>
        <v>-2.0462727244708812E-2</v>
      </c>
      <c r="CU114" s="4">
        <f t="shared" si="631"/>
        <v>-1.7138331883873748E-2</v>
      </c>
      <c r="CV114" s="4">
        <f t="shared" si="632"/>
        <v>1.2469845796589092E-4</v>
      </c>
      <c r="CW114" s="4">
        <f t="shared" si="633"/>
        <v>-7.4608116698525063E-3</v>
      </c>
      <c r="CX114" s="4">
        <f t="shared" si="634"/>
        <v>-1.0349455382414914E-2</v>
      </c>
      <c r="CY114" s="4">
        <f t="shared" si="635"/>
        <v>-1.1625158095325622E-2</v>
      </c>
      <c r="CZ114" s="4">
        <f t="shared" si="636"/>
        <v>-2.0469572157676995E-2</v>
      </c>
      <c r="DA114" s="4">
        <f t="shared" si="637"/>
        <v>-1.1356784768409972E-4</v>
      </c>
      <c r="DB114" s="4">
        <f t="shared" si="638"/>
        <v>-2.527388165709586E-3</v>
      </c>
      <c r="DC114" s="4">
        <f t="shared" si="639"/>
        <v>5.7672323278802531E-4</v>
      </c>
      <c r="DD114" s="4">
        <f t="shared" si="640"/>
        <v>7.1854587425242561E-3</v>
      </c>
      <c r="DE114" s="4">
        <f t="shared" si="641"/>
        <v>-2.9487071706773573E-3</v>
      </c>
      <c r="DF114" s="4">
        <f t="shared" si="642"/>
        <v>2.805942552607289E-4</v>
      </c>
      <c r="DG114" s="4">
        <f t="shared" si="643"/>
        <v>-4.3376889804239635E-3</v>
      </c>
      <c r="DH114" s="4">
        <f t="shared" si="644"/>
        <v>-4.2674783225631649E-4</v>
      </c>
      <c r="DI114" s="4">
        <f t="shared" si="645"/>
        <v>6.5590598688265904E-3</v>
      </c>
      <c r="DJ114" s="4">
        <f t="shared" si="646"/>
        <v>-4.1683558366543277E-3</v>
      </c>
      <c r="DK114" s="4">
        <f t="shared" si="647"/>
        <v>-4.7844298221486467E-3</v>
      </c>
      <c r="DL114" s="4">
        <f t="shared" si="648"/>
        <v>-9.0812696361180067E-3</v>
      </c>
      <c r="DM114" s="4">
        <f t="shared" si="649"/>
        <v>-1.5648247967383459E-2</v>
      </c>
      <c r="DN114" s="4">
        <f t="shared" si="650"/>
        <v>-6.3295201580814723E-3</v>
      </c>
      <c r="DO114" s="4">
        <f t="shared" si="651"/>
        <v>-2.5203866174666545E-3</v>
      </c>
      <c r="DP114" s="4">
        <f t="shared" si="652"/>
        <v>-1.3429400437762175E-2</v>
      </c>
      <c r="DQ114" s="4">
        <f t="shared" si="653"/>
        <v>-8.5491777169618838E-3</v>
      </c>
      <c r="DR114" s="4">
        <f t="shared" si="654"/>
        <v>-1.3367561786500018E-2</v>
      </c>
      <c r="DS114" s="4">
        <f t="shared" si="655"/>
        <v>-1.4679692542708438E-2</v>
      </c>
      <c r="DT114" s="4">
        <f t="shared" si="656"/>
        <v>2.8829612817542476E-4</v>
      </c>
      <c r="DU114" s="4">
        <f t="shared" si="657"/>
        <v>-2.3374708437930913E-3</v>
      </c>
      <c r="DV114" s="4">
        <f t="shared" si="658"/>
        <v>-2.2171138631708553E-3</v>
      </c>
      <c r="DW114" s="4">
        <f t="shared" si="659"/>
        <v>-3.6995186009175653E-4</v>
      </c>
      <c r="DX114" s="4">
        <f t="shared" si="660"/>
        <v>-7.1395167468116085E-3</v>
      </c>
      <c r="DY114" s="4">
        <f t="shared" si="661"/>
        <v>-4.4053427565482646E-3</v>
      </c>
      <c r="DZ114" s="4">
        <f t="shared" si="662"/>
        <v>7.0644930392707098E-3</v>
      </c>
      <c r="EA114" s="4">
        <f t="shared" si="663"/>
        <v>-7.3575347458808222E-3</v>
      </c>
      <c r="EB114" s="4">
        <f t="shared" si="664"/>
        <v>-2.2916968786491406E-3</v>
      </c>
      <c r="EC114" s="4">
        <f t="shared" si="665"/>
        <v>-4.43029688740138E-3</v>
      </c>
      <c r="ED114" s="4">
        <f t="shared" si="666"/>
        <v>-1.181987895565029E-2</v>
      </c>
      <c r="EE114" s="4">
        <f t="shared" si="667"/>
        <v>4.7344174437783286E-3</v>
      </c>
      <c r="EF114" s="4">
        <f t="shared" si="668"/>
        <v>4.4363350383324852E-3</v>
      </c>
      <c r="EG114" s="4">
        <f t="shared" si="669"/>
        <v>7.0254336731945958E-3</v>
      </c>
      <c r="EH114" s="4">
        <f t="shared" si="670"/>
        <v>2.0209637428660948E-3</v>
      </c>
      <c r="EI114" s="4">
        <f t="shared" si="671"/>
        <v>1.5976756282953266E-4</v>
      </c>
      <c r="EJ114" s="4">
        <f t="shared" si="672"/>
        <v>-2.3613328829152941E-3</v>
      </c>
      <c r="EK114" s="4">
        <f t="shared" si="673"/>
        <v>-4.2868656010706828E-3</v>
      </c>
      <c r="EL114" s="4">
        <f t="shared" si="674"/>
        <v>6.4398704792405642E-3</v>
      </c>
      <c r="EM114" s="4">
        <f t="shared" si="675"/>
        <v>4.6236930939188275E-3</v>
      </c>
      <c r="EN114" s="4">
        <f t="shared" si="676"/>
        <v>6.2820480942567076E-3</v>
      </c>
      <c r="EO114" s="4">
        <f t="shared" si="677"/>
        <v>6.5370131539387718E-3</v>
      </c>
      <c r="EP114" s="4">
        <f t="shared" si="678"/>
        <v>2.0443574717287877E-3</v>
      </c>
      <c r="EQ114" s="4">
        <f t="shared" si="679"/>
        <v>-4.218533902268496E-3</v>
      </c>
      <c r="ER114" s="4">
        <f t="shared" si="680"/>
        <v>-8.6825609143771607E-5</v>
      </c>
      <c r="ES114" s="4">
        <f t="shared" si="681"/>
        <v>-7.7340024860339778E-6</v>
      </c>
      <c r="ET114" s="4">
        <f t="shared" si="682"/>
        <v>-2.0022575076824247E-3</v>
      </c>
      <c r="EU114" s="4">
        <f t="shared" si="683"/>
        <v>4.1713928364410227E-3</v>
      </c>
      <c r="EV114" s="4">
        <f t="shared" si="684"/>
        <v>-1.2893516533151497E-5</v>
      </c>
      <c r="EW114" s="4">
        <f t="shared" si="685"/>
        <v>-2.5353072383332011E-5</v>
      </c>
      <c r="EX114" s="4">
        <f t="shared" si="686"/>
        <v>6.4027580674471074E-5</v>
      </c>
      <c r="EY114" s="4">
        <f t="shared" si="687"/>
        <v>1.9769514739032597E-3</v>
      </c>
      <c r="EZ114" s="4">
        <f t="shared" si="688"/>
        <v>4.9981518153141427E-5</v>
      </c>
      <c r="FA114" s="4">
        <f t="shared" si="689"/>
        <v>-9.7819797123941337E-5</v>
      </c>
      <c r="FB114" s="4">
        <f t="shared" si="690"/>
        <v>1.2682971283201459E-4</v>
      </c>
      <c r="FC114" s="4">
        <f t="shared" si="691"/>
        <v>-8.319078750802096E-5</v>
      </c>
      <c r="FD114" s="4">
        <f t="shared" si="692"/>
        <v>2.6291550639659052E-5</v>
      </c>
      <c r="FE114" s="4">
        <f t="shared" si="693"/>
        <v>1.2000469697628265E-4</v>
      </c>
      <c r="FF114" s="4">
        <f t="shared" si="694"/>
        <v>-2.4272230275820705E-4</v>
      </c>
      <c r="FG114" s="12">
        <f t="shared" si="695"/>
        <v>-1.4361643167731752E-3</v>
      </c>
      <c r="FH114" s="12">
        <f t="shared" si="696"/>
        <v>-4.0325853791195172E-4</v>
      </c>
      <c r="FI114" s="12">
        <f t="shared" si="697"/>
        <v>-5.9380280797711202E-4</v>
      </c>
      <c r="FJ114" s="12">
        <f t="shared" si="698"/>
        <v>-6.4246809637725523E-4</v>
      </c>
      <c r="FK114" s="12">
        <f t="shared" si="699"/>
        <v>-5.3875723885375151E-4</v>
      </c>
      <c r="FL114" s="12">
        <f t="shared" si="700"/>
        <v>-7.9037134467250419E-4</v>
      </c>
      <c r="FM114" s="12">
        <f t="shared" si="701"/>
        <v>-8.4528214039259549E-4</v>
      </c>
      <c r="FN114" s="12">
        <f t="shared" si="702"/>
        <v>-8.898373373483915E-4</v>
      </c>
      <c r="FO114" s="12">
        <f t="shared" si="703"/>
        <v>-9.1366979666468928E-4</v>
      </c>
      <c r="FP114" s="12">
        <f t="shared" si="704"/>
        <v>-9.3361253950656183E-4</v>
      </c>
      <c r="FQ114" s="12">
        <f t="shared" si="705"/>
        <v>-9.5405543769201185E-4</v>
      </c>
      <c r="FR114" s="12">
        <f t="shared" si="706"/>
        <v>-9.9748277407992933E-4</v>
      </c>
      <c r="FS114" s="12">
        <f t="shared" si="707"/>
        <v>-1.0460574747301931E-3</v>
      </c>
      <c r="FT114" s="12">
        <f t="shared" si="708"/>
        <v>-1.0996113828883839E-3</v>
      </c>
      <c r="FU114" s="12">
        <f t="shared" si="709"/>
        <v>-1.1329743164871587E-3</v>
      </c>
      <c r="FV114" s="12">
        <f t="shared" si="710"/>
        <v>-1.1409362638525383E-3</v>
      </c>
      <c r="FW114" s="12">
        <f t="shared" si="711"/>
        <v>-1.1143876030005931E-3</v>
      </c>
      <c r="FX114" s="12">
        <f t="shared" si="712"/>
        <v>-1.0610488278642244E-3</v>
      </c>
      <c r="FY114" s="12">
        <f t="shared" si="713"/>
        <v>-9.8607519395265569E-4</v>
      </c>
      <c r="FZ114" s="12">
        <f t="shared" si="714"/>
        <v>-8.9072186201628097E-4</v>
      </c>
      <c r="GA114" s="12">
        <f t="shared" si="715"/>
        <v>-8.0573254039836395E-4</v>
      </c>
      <c r="GB114" s="12">
        <f t="shared" si="716"/>
        <v>-7.1356984939027746E-4</v>
      </c>
      <c r="GC114" s="12">
        <f t="shared" si="717"/>
        <v>-6.3565654081329905E-4</v>
      </c>
      <c r="GD114" s="12">
        <f t="shared" si="718"/>
        <v>-5.7830638237205947E-4</v>
      </c>
      <c r="GE114" s="12">
        <f t="shared" si="719"/>
        <v>-5.2880818743659237E-4</v>
      </c>
      <c r="GF114" s="12">
        <f t="shared" si="720"/>
        <v>-5.02454775582248E-4</v>
      </c>
      <c r="GG114" s="12">
        <f t="shared" si="721"/>
        <v>-4.8942268308271354E-4</v>
      </c>
      <c r="GH114" s="12">
        <f t="shared" si="722"/>
        <v>-4.892322036004743E-4</v>
      </c>
      <c r="GI114" s="12">
        <f t="shared" si="723"/>
        <v>-4.9632630381093892E-4</v>
      </c>
      <c r="GJ114" s="12">
        <f t="shared" si="724"/>
        <v>-5.0899187605761825E-4</v>
      </c>
      <c r="GK114" s="12">
        <f t="shared" si="725"/>
        <v>-5.2015632290093399E-4</v>
      </c>
      <c r="GL114" s="12">
        <f t="shared" si="726"/>
        <v>-5.243850117366526E-4</v>
      </c>
      <c r="GM114" s="12">
        <f t="shared" si="727"/>
        <v>-5.2703380592796563E-4</v>
      </c>
      <c r="GN114" s="12">
        <f t="shared" si="728"/>
        <v>-5.2289436281276061E-4</v>
      </c>
      <c r="GO114" s="12">
        <f t="shared" si="729"/>
        <v>-5.1620855454883891E-4</v>
      </c>
      <c r="GP114" s="12">
        <f t="shared" si="730"/>
        <v>-5.0738664998260981E-4</v>
      </c>
      <c r="GQ114" s="12">
        <f t="shared" si="731"/>
        <v>-4.9435534608660906E-4</v>
      </c>
      <c r="GR114" s="12">
        <f t="shared" si="732"/>
        <v>-4.8004867464669887E-4</v>
      </c>
      <c r="GS114" s="12">
        <f t="shared" si="733"/>
        <v>-4.6757822221132021E-4</v>
      </c>
      <c r="GT114" s="12" t="e">
        <f t="shared" si="734"/>
        <v>#N/A</v>
      </c>
    </row>
    <row r="115" spans="2:202" x14ac:dyDescent="0.2">
      <c r="B115" t="str">
        <f t="shared" si="538"/>
        <v xml:space="preserve">    Construction</v>
      </c>
      <c r="G115" s="4">
        <f t="shared" si="539"/>
        <v>-0.58723280404836753</v>
      </c>
      <c r="H115" s="4">
        <f t="shared" si="540"/>
        <v>-0.22072246691021905</v>
      </c>
      <c r="I115" s="4">
        <f t="shared" si="541"/>
        <v>-0.38943684789727634</v>
      </c>
      <c r="J115" s="4">
        <f t="shared" si="542"/>
        <v>-0.65378590711383655</v>
      </c>
      <c r="K115" s="4">
        <f t="shared" si="543"/>
        <v>-0.64161381993768085</v>
      </c>
      <c r="L115" s="4">
        <f t="shared" si="544"/>
        <v>-0.55557951547503859</v>
      </c>
      <c r="M115" s="4">
        <f t="shared" si="545"/>
        <v>-0.41665671034714585</v>
      </c>
      <c r="N115" s="4">
        <f t="shared" si="546"/>
        <v>-0.18675176754797748</v>
      </c>
      <c r="O115" s="4">
        <f t="shared" si="547"/>
        <v>-0.16206809642123912</v>
      </c>
      <c r="P115" s="4">
        <f t="shared" si="548"/>
        <v>5.3710064617346363E-2</v>
      </c>
      <c r="Q115" s="4">
        <f t="shared" si="549"/>
        <v>0.29492269430041762</v>
      </c>
      <c r="R115" s="4">
        <f t="shared" si="550"/>
        <v>0.63570609883449036</v>
      </c>
      <c r="S115" s="4">
        <f t="shared" si="551"/>
        <v>0.81129640601774011</v>
      </c>
      <c r="T115" s="4">
        <f t="shared" si="552"/>
        <v>0.77409308497297169</v>
      </c>
      <c r="U115" s="4">
        <f t="shared" si="553"/>
        <v>0.53563616682767357</v>
      </c>
      <c r="V115" s="4">
        <f t="shared" si="554"/>
        <v>0.12953348217581653</v>
      </c>
      <c r="W115" s="4">
        <f t="shared" si="555"/>
        <v>8.2615379535786196E-2</v>
      </c>
      <c r="X115" s="4">
        <f t="shared" si="556"/>
        <v>0.16247959910041476</v>
      </c>
      <c r="Y115" s="4">
        <f t="shared" si="557"/>
        <v>0.35033495471305515</v>
      </c>
      <c r="Z115" s="4">
        <f t="shared" si="558"/>
        <v>0.45949195299817519</v>
      </c>
      <c r="AA115" s="4">
        <f t="shared" si="559"/>
        <v>0.59895139196506597</v>
      </c>
      <c r="AB115" s="4">
        <f t="shared" si="560"/>
        <v>0.47368123554400449</v>
      </c>
      <c r="AC115" s="4">
        <f t="shared" si="561"/>
        <v>0.31766579478736112</v>
      </c>
      <c r="AD115" s="4">
        <f t="shared" si="562"/>
        <v>0.42018848357871713</v>
      </c>
      <c r="AE115" s="4">
        <f t="shared" si="563"/>
        <v>0.25823862396251196</v>
      </c>
      <c r="AF115" s="4">
        <f t="shared" si="564"/>
        <v>0.22996038025972504</v>
      </c>
      <c r="AG115" s="4">
        <f t="shared" si="565"/>
        <v>0.34350176077244965</v>
      </c>
      <c r="AH115" s="4">
        <f t="shared" si="566"/>
        <v>0.38672076702198471</v>
      </c>
      <c r="AI115" s="4">
        <f t="shared" si="567"/>
        <v>0.39907380976419149</v>
      </c>
      <c r="AJ115" s="4">
        <f t="shared" si="568"/>
        <v>0.45675319760645816</v>
      </c>
      <c r="AK115" s="4">
        <f t="shared" si="569"/>
        <v>0.4760632136028306</v>
      </c>
      <c r="AL115" s="4">
        <f t="shared" si="570"/>
        <v>0.31613130530670669</v>
      </c>
      <c r="AM115" s="4">
        <f t="shared" si="571"/>
        <v>0.31719193098229753</v>
      </c>
      <c r="AN115" s="4">
        <f t="shared" si="572"/>
        <v>0.54140542953211723</v>
      </c>
      <c r="AO115" s="4">
        <f t="shared" si="573"/>
        <v>0.60040101263824497</v>
      </c>
      <c r="AP115" s="4">
        <f t="shared" si="574"/>
        <v>0.73504948988077556</v>
      </c>
      <c r="AQ115" s="4">
        <f t="shared" si="575"/>
        <v>0.83618594171739757</v>
      </c>
      <c r="AR115" s="4">
        <f t="shared" si="576"/>
        <v>0.63955318901494629</v>
      </c>
      <c r="AS115" s="4">
        <f t="shared" si="577"/>
        <v>0.38068621639803768</v>
      </c>
      <c r="AT115" s="4">
        <f t="shared" si="578"/>
        <v>3.8884793805328874E-2</v>
      </c>
      <c r="AU115" s="4">
        <f t="shared" si="579"/>
        <v>-0.17645263834959998</v>
      </c>
      <c r="AV115" s="4">
        <f t="shared" si="580"/>
        <v>-0.38449986469646791</v>
      </c>
      <c r="AW115" s="4">
        <f t="shared" si="581"/>
        <v>-0.26860563419681793</v>
      </c>
      <c r="AX115" s="4">
        <f t="shared" si="582"/>
        <v>4.999605030960517E-3</v>
      </c>
      <c r="AY115" s="4">
        <f t="shared" si="583"/>
        <v>0.10979139862184764</v>
      </c>
      <c r="AZ115" s="4">
        <f t="shared" si="584"/>
        <v>0.30509304625801359</v>
      </c>
      <c r="BA115" s="4">
        <f t="shared" si="585"/>
        <v>0.17279192415177855</v>
      </c>
      <c r="BB115" s="4">
        <f t="shared" si="586"/>
        <v>4.6897600654702734E-2</v>
      </c>
      <c r="BC115" s="4">
        <f t="shared" si="587"/>
        <v>-0.13738097395226265</v>
      </c>
      <c r="BD115" s="4">
        <f t="shared" si="588"/>
        <v>-0.39948660315122303</v>
      </c>
      <c r="BE115" s="4">
        <f t="shared" si="589"/>
        <v>-0.32724455928702267</v>
      </c>
      <c r="BF115" s="4">
        <f t="shared" si="590"/>
        <v>-0.26965638010180792</v>
      </c>
      <c r="BG115" s="4">
        <f t="shared" si="591"/>
        <v>-0.19997480733886819</v>
      </c>
      <c r="BH115" s="4">
        <f t="shared" si="592"/>
        <v>-4.1874340687015364E-2</v>
      </c>
      <c r="BI115" s="4">
        <f t="shared" si="593"/>
        <v>-2.2875475871705735E-2</v>
      </c>
      <c r="BJ115" s="4">
        <f t="shared" si="594"/>
        <v>-5.9223099024236841E-3</v>
      </c>
      <c r="BK115" s="4">
        <f t="shared" si="595"/>
        <v>5.5163729112665733E-2</v>
      </c>
      <c r="BL115" s="4">
        <f t="shared" si="596"/>
        <v>7.8689572652138731E-2</v>
      </c>
      <c r="BM115" s="4">
        <f t="shared" si="597"/>
        <v>0.10168302804837129</v>
      </c>
      <c r="BN115" s="4">
        <f t="shared" si="598"/>
        <v>-3.6913606409314167E-2</v>
      </c>
      <c r="BO115" s="4">
        <f t="shared" si="599"/>
        <v>1.4242982001826283E-2</v>
      </c>
      <c r="BP115" s="4">
        <f t="shared" si="600"/>
        <v>0.10155960112949662</v>
      </c>
      <c r="BQ115" s="4">
        <f t="shared" si="601"/>
        <v>0.17020915518428184</v>
      </c>
      <c r="BR115" s="4">
        <f t="shared" si="602"/>
        <v>0.42433383039196015</v>
      </c>
      <c r="BS115" s="4">
        <f t="shared" si="603"/>
        <v>0.52376628247555235</v>
      </c>
      <c r="BT115" s="4">
        <f t="shared" si="604"/>
        <v>0.49340738752130503</v>
      </c>
      <c r="BU115" s="4">
        <f t="shared" si="605"/>
        <v>0.46112500686824953</v>
      </c>
      <c r="BV115" s="4">
        <f t="shared" si="606"/>
        <v>0.49396201239063042</v>
      </c>
      <c r="BW115" s="4">
        <f t="shared" si="607"/>
        <v>0.32396168579878654</v>
      </c>
      <c r="BX115" s="4">
        <f t="shared" si="608"/>
        <v>0.4218861532549944</v>
      </c>
      <c r="BY115" s="4">
        <f t="shared" si="609"/>
        <v>0.47239123697831265</v>
      </c>
      <c r="BZ115" s="4">
        <f t="shared" si="610"/>
        <v>0.41007210219432538</v>
      </c>
      <c r="CA115" s="4">
        <f t="shared" si="611"/>
        <v>0.47633244445872697</v>
      </c>
      <c r="CB115" s="4">
        <f t="shared" si="612"/>
        <v>0.4570653039177423</v>
      </c>
      <c r="CC115" s="4">
        <f t="shared" si="613"/>
        <v>0.4492523680735957</v>
      </c>
      <c r="CD115" s="4">
        <f t="shared" si="614"/>
        <v>0.43162126858033489</v>
      </c>
      <c r="CE115" s="4">
        <f t="shared" si="615"/>
        <v>0.49152344413691235</v>
      </c>
      <c r="CF115" s="4">
        <f t="shared" si="616"/>
        <v>0.44080633455680873</v>
      </c>
      <c r="CG115" s="4">
        <f t="shared" si="617"/>
        <v>0.30418502023875754</v>
      </c>
      <c r="CH115" s="4">
        <f t="shared" si="618"/>
        <v>0.3120580530772199</v>
      </c>
      <c r="CI115" s="4">
        <f t="shared" si="619"/>
        <v>0.19074205802744074</v>
      </c>
      <c r="CJ115" s="4">
        <f t="shared" si="620"/>
        <v>-6.586092423512388E-2</v>
      </c>
      <c r="CK115" s="4">
        <f t="shared" si="621"/>
        <v>-0.17008286842393722</v>
      </c>
      <c r="CL115" s="4">
        <f t="shared" si="622"/>
        <v>-0.50761531488127631</v>
      </c>
      <c r="CM115" s="4">
        <f t="shared" si="623"/>
        <v>-0.54944791226261647</v>
      </c>
      <c r="CN115" s="4">
        <f t="shared" si="624"/>
        <v>-0.47177237133932137</v>
      </c>
      <c r="CO115" s="4">
        <f t="shared" si="625"/>
        <v>-0.35138128643551036</v>
      </c>
      <c r="CP115" s="4">
        <f t="shared" si="626"/>
        <v>-0.19054099408268343</v>
      </c>
      <c r="CQ115" s="4">
        <f t="shared" si="627"/>
        <v>-0.25479896206890257</v>
      </c>
      <c r="CR115" s="4">
        <f t="shared" si="628"/>
        <v>-0.11224449127311206</v>
      </c>
      <c r="CS115" s="4">
        <f t="shared" si="629"/>
        <v>-9.9060929777063947E-2</v>
      </c>
      <c r="CT115" s="4">
        <f t="shared" si="630"/>
        <v>1.8510043412753818E-2</v>
      </c>
      <c r="CU115" s="4">
        <f t="shared" si="631"/>
        <v>0.17665344588108831</v>
      </c>
      <c r="CV115" s="4">
        <f t="shared" si="632"/>
        <v>0.13345504291169144</v>
      </c>
      <c r="CW115" s="4">
        <f t="shared" si="633"/>
        <v>0.16744977328621982</v>
      </c>
      <c r="CX115" s="4">
        <f t="shared" si="634"/>
        <v>0.23975083735902561</v>
      </c>
      <c r="CY115" s="4">
        <f t="shared" si="635"/>
        <v>0.25389093757373449</v>
      </c>
      <c r="CZ115" s="4">
        <f t="shared" si="636"/>
        <v>0.38289747067348529</v>
      </c>
      <c r="DA115" s="4">
        <f t="shared" si="637"/>
        <v>0.50469276523400131</v>
      </c>
      <c r="DB115" s="4">
        <f t="shared" si="638"/>
        <v>0.56714865137239623</v>
      </c>
      <c r="DC115" s="4">
        <f t="shared" si="639"/>
        <v>0.69607193518318933</v>
      </c>
      <c r="DD115" s="4">
        <f t="shared" si="640"/>
        <v>0.7097869589621526</v>
      </c>
      <c r="DE115" s="4">
        <f t="shared" si="641"/>
        <v>0.57525508738807407</v>
      </c>
      <c r="DF115" s="4">
        <f t="shared" si="642"/>
        <v>0.46963585734128571</v>
      </c>
      <c r="DG115" s="4">
        <f t="shared" si="643"/>
        <v>0.58342794920343466</v>
      </c>
      <c r="DH115" s="4">
        <f t="shared" si="644"/>
        <v>0.61958718441462812</v>
      </c>
      <c r="DI115" s="4">
        <f t="shared" si="645"/>
        <v>0.56638835102207918</v>
      </c>
      <c r="DJ115" s="4">
        <f t="shared" si="646"/>
        <v>0.51972943281020079</v>
      </c>
      <c r="DK115" s="4">
        <f t="shared" si="647"/>
        <v>0.25409789113750431</v>
      </c>
      <c r="DL115" s="4">
        <f t="shared" si="648"/>
        <v>-9.3281470974168057E-2</v>
      </c>
      <c r="DM115" s="4">
        <f t="shared" si="649"/>
        <v>-0.27730671096030579</v>
      </c>
      <c r="DN115" s="4">
        <f t="shared" si="650"/>
        <v>-0.64941832388852805</v>
      </c>
      <c r="DO115" s="4">
        <f t="shared" si="651"/>
        <v>-1.2017713330508277</v>
      </c>
      <c r="DP115" s="4">
        <f t="shared" si="652"/>
        <v>-1.4601176921746837</v>
      </c>
      <c r="DQ115" s="4">
        <f t="shared" si="653"/>
        <v>-1.5852163249063473</v>
      </c>
      <c r="DR115" s="4">
        <f t="shared" si="654"/>
        <v>-1.4959022363323431</v>
      </c>
      <c r="DS115" s="4">
        <f t="shared" si="655"/>
        <v>-1.129282558459392</v>
      </c>
      <c r="DT115" s="4">
        <f t="shared" si="656"/>
        <v>-0.7867527406674899</v>
      </c>
      <c r="DU115" s="4">
        <f t="shared" si="657"/>
        <v>-0.4716252501504849</v>
      </c>
      <c r="DV115" s="4">
        <f t="shared" si="658"/>
        <v>-0.28577655070859781</v>
      </c>
      <c r="DW115" s="4">
        <f t="shared" si="659"/>
        <v>-0.27120487185776632</v>
      </c>
      <c r="DX115" s="4">
        <f t="shared" si="660"/>
        <v>-0.16734250749689006</v>
      </c>
      <c r="DY115" s="4">
        <f t="shared" si="661"/>
        <v>-0.13282849990595338</v>
      </c>
      <c r="DZ115" s="4">
        <f t="shared" si="662"/>
        <v>-8.1210511133752633E-2</v>
      </c>
      <c r="EA115" s="4">
        <f t="shared" si="663"/>
        <v>5.0310014854003576E-2</v>
      </c>
      <c r="EB115" s="4">
        <f t="shared" si="664"/>
        <v>0.15600625521419187</v>
      </c>
      <c r="EC115" s="4">
        <f t="shared" si="665"/>
        <v>0.22469865853526819</v>
      </c>
      <c r="ED115" s="4">
        <f t="shared" si="666"/>
        <v>0.35314067458840487</v>
      </c>
      <c r="EE115" s="4">
        <f t="shared" si="667"/>
        <v>0.44484557883937564</v>
      </c>
      <c r="EF115" s="4">
        <f t="shared" si="668"/>
        <v>0.39307161034670018</v>
      </c>
      <c r="EG115" s="4">
        <f t="shared" si="669"/>
        <v>0.4269772112592477</v>
      </c>
      <c r="EH115" s="4">
        <f t="shared" si="670"/>
        <v>0.35720180510728872</v>
      </c>
      <c r="EI115" s="4">
        <f t="shared" si="671"/>
        <v>0.34368456108115625</v>
      </c>
      <c r="EJ115" s="4">
        <f t="shared" si="672"/>
        <v>0.33575056250050661</v>
      </c>
      <c r="EK115" s="4">
        <f t="shared" si="673"/>
        <v>0.40057772719308049</v>
      </c>
      <c r="EL115" s="4">
        <f t="shared" si="674"/>
        <v>0.56225489843992016</v>
      </c>
      <c r="EM115" s="4">
        <f t="shared" si="675"/>
        <v>0.62936443650926555</v>
      </c>
      <c r="EN115" s="4">
        <f t="shared" si="676"/>
        <v>0.64221290046236357</v>
      </c>
      <c r="EO115" s="4">
        <f t="shared" si="677"/>
        <v>0.49420432682996995</v>
      </c>
      <c r="EP115" s="4">
        <f t="shared" si="678"/>
        <v>0.37182101131613871</v>
      </c>
      <c r="EQ115" s="4">
        <f t="shared" si="679"/>
        <v>0.37540365553455646</v>
      </c>
      <c r="ER115" s="4">
        <f t="shared" si="680"/>
        <v>0.38300682583410967</v>
      </c>
      <c r="ES115" s="4">
        <f t="shared" si="681"/>
        <v>0.41444863269199278</v>
      </c>
      <c r="ET115" s="4">
        <f t="shared" si="682"/>
        <v>0.40381458344569848</v>
      </c>
      <c r="EU115" s="4">
        <f t="shared" si="683"/>
        <v>0.33052530755672099</v>
      </c>
      <c r="EV115" s="4">
        <f t="shared" si="684"/>
        <v>0.27575348978900149</v>
      </c>
      <c r="EW115" s="4">
        <f t="shared" si="685"/>
        <v>0.22884613657837352</v>
      </c>
      <c r="EX115" s="4">
        <f t="shared" si="686"/>
        <v>0.22841433579433454</v>
      </c>
      <c r="EY115" s="4">
        <f t="shared" si="687"/>
        <v>0.2843198841545197</v>
      </c>
      <c r="EZ115" s="4">
        <f t="shared" si="688"/>
        <v>0.30552298079224083</v>
      </c>
      <c r="FA115" s="4">
        <f t="shared" si="689"/>
        <v>0.33531918395606086</v>
      </c>
      <c r="FB115" s="4">
        <f t="shared" si="690"/>
        <v>0.35180030970349446</v>
      </c>
      <c r="FC115" s="4">
        <f t="shared" si="691"/>
        <v>0.11647907616741986</v>
      </c>
      <c r="FD115" s="4">
        <f t="shared" si="692"/>
        <v>0.12258950800238226</v>
      </c>
      <c r="FE115" s="4">
        <f t="shared" si="693"/>
        <v>9.31363345900664E-2</v>
      </c>
      <c r="FF115" s="4">
        <f t="shared" si="694"/>
        <v>3.3753681189218343E-2</v>
      </c>
      <c r="FG115" s="12">
        <f t="shared" si="695"/>
        <v>0.18678469834134293</v>
      </c>
      <c r="FH115" s="12">
        <f t="shared" si="696"/>
        <v>0.14308575082519448</v>
      </c>
      <c r="FI115" s="12">
        <f t="shared" si="697"/>
        <v>0.13899017145779596</v>
      </c>
      <c r="FJ115" s="12">
        <f t="shared" si="698"/>
        <v>0.11658030358103819</v>
      </c>
      <c r="FK115" s="12">
        <f t="shared" si="699"/>
        <v>7.483766315601946E-2</v>
      </c>
      <c r="FL115" s="12">
        <f t="shared" si="700"/>
        <v>4.6980056456289353E-2</v>
      </c>
      <c r="FM115" s="12">
        <f t="shared" si="701"/>
        <v>2.0147936291504347E-2</v>
      </c>
      <c r="FN115" s="12">
        <f t="shared" si="702"/>
        <v>3.7861895699863044E-3</v>
      </c>
      <c r="FO115" s="12">
        <f t="shared" si="703"/>
        <v>-6.1756740036025158E-3</v>
      </c>
      <c r="FP115" s="12">
        <f t="shared" si="704"/>
        <v>-1.4988789919641131E-2</v>
      </c>
      <c r="FQ115" s="12">
        <f t="shared" si="705"/>
        <v>-2.4034692130290611E-2</v>
      </c>
      <c r="FR115" s="12">
        <f t="shared" si="706"/>
        <v>-4.0479346055102096E-2</v>
      </c>
      <c r="FS115" s="12">
        <f t="shared" si="707"/>
        <v>-5.8664536966861795E-2</v>
      </c>
      <c r="FT115" s="12">
        <f t="shared" si="708"/>
        <v>-7.856341189674533E-2</v>
      </c>
      <c r="FU115" s="12">
        <f t="shared" si="709"/>
        <v>-9.1994912185445352E-2</v>
      </c>
      <c r="FV115" s="12">
        <f t="shared" si="710"/>
        <v>-9.72100825092575E-2</v>
      </c>
      <c r="FW115" s="12">
        <f t="shared" si="711"/>
        <v>-9.1160749663740132E-2</v>
      </c>
      <c r="FX115" s="12">
        <f t="shared" si="712"/>
        <v>-7.6302959303652274E-2</v>
      </c>
      <c r="FY115" s="12">
        <f t="shared" si="713"/>
        <v>-5.4193839751827379E-2</v>
      </c>
      <c r="FZ115" s="12">
        <f t="shared" si="714"/>
        <v>-2.5141342879491792E-2</v>
      </c>
      <c r="GA115" s="12">
        <f t="shared" si="715"/>
        <v>7.9850845052324422E-4</v>
      </c>
      <c r="GB115" s="12">
        <f t="shared" si="716"/>
        <v>2.9456656252372877E-2</v>
      </c>
      <c r="GC115" s="12">
        <f t="shared" si="717"/>
        <v>5.3772533487127031E-2</v>
      </c>
      <c r="GD115" s="12">
        <f t="shared" si="718"/>
        <v>7.1527592329960518E-2</v>
      </c>
      <c r="GE115" s="12">
        <f t="shared" si="719"/>
        <v>8.6920180766821412E-2</v>
      </c>
      <c r="GF115" s="12">
        <f t="shared" si="720"/>
        <v>9.4644942739519858E-2</v>
      </c>
      <c r="GG115" s="12">
        <f t="shared" si="721"/>
        <v>9.7891907202219713E-2</v>
      </c>
      <c r="GH115" s="12">
        <f t="shared" si="722"/>
        <v>9.6715886334188095E-2</v>
      </c>
      <c r="GI115" s="12">
        <f t="shared" si="723"/>
        <v>9.2969137191885209E-2</v>
      </c>
      <c r="GJ115" s="12">
        <f t="shared" si="724"/>
        <v>8.7146989169810257E-2</v>
      </c>
      <c r="GK115" s="12">
        <f t="shared" si="725"/>
        <v>8.1770734352045557E-2</v>
      </c>
      <c r="GL115" s="12">
        <f t="shared" si="726"/>
        <v>7.8784090955970498E-2</v>
      </c>
      <c r="GM115" s="12">
        <f t="shared" si="727"/>
        <v>7.6272696325818193E-2</v>
      </c>
      <c r="GN115" s="12">
        <f t="shared" si="728"/>
        <v>7.6193543769236108E-2</v>
      </c>
      <c r="GO115" s="12">
        <f t="shared" si="729"/>
        <v>7.7066493970922453E-2</v>
      </c>
      <c r="GP115" s="12">
        <f t="shared" si="730"/>
        <v>7.8789581117269955E-2</v>
      </c>
      <c r="GQ115" s="12">
        <f t="shared" si="731"/>
        <v>8.2122418147721102E-2</v>
      </c>
      <c r="GR115" s="12">
        <f t="shared" si="732"/>
        <v>8.599522807440961E-2</v>
      </c>
      <c r="GS115" s="12">
        <f t="shared" si="733"/>
        <v>8.9254463599450912E-2</v>
      </c>
      <c r="GT115" s="12" t="e">
        <f t="shared" si="734"/>
        <v>#N/A</v>
      </c>
    </row>
    <row r="116" spans="2:202" x14ac:dyDescent="0.2">
      <c r="B116" t="str">
        <f t="shared" si="538"/>
        <v xml:space="preserve">    Manufacturing</v>
      </c>
      <c r="G116" s="4">
        <f t="shared" si="539"/>
        <v>-0.31484973587071735</v>
      </c>
      <c r="H116" s="4">
        <f t="shared" si="540"/>
        <v>-0.15345791495369038</v>
      </c>
      <c r="I116" s="4">
        <f t="shared" si="541"/>
        <v>-0.26294541640068486</v>
      </c>
      <c r="J116" s="4">
        <f t="shared" si="542"/>
        <v>-0.71234939172414846</v>
      </c>
      <c r="K116" s="4">
        <f t="shared" si="543"/>
        <v>-0.5607204854636505</v>
      </c>
      <c r="L116" s="4">
        <f t="shared" si="544"/>
        <v>-1.023957931795753</v>
      </c>
      <c r="M116" s="4">
        <f t="shared" si="545"/>
        <v>-1.3017176198247469</v>
      </c>
      <c r="N116" s="4">
        <f t="shared" si="546"/>
        <v>-1.3432075207683825</v>
      </c>
      <c r="O116" s="4">
        <f t="shared" si="547"/>
        <v>-1.8766732637385326</v>
      </c>
      <c r="P116" s="4">
        <f t="shared" si="548"/>
        <v>-1.7939359380907136</v>
      </c>
      <c r="Q116" s="4">
        <f t="shared" si="549"/>
        <v>-1.8196565373702795</v>
      </c>
      <c r="R116" s="4">
        <f t="shared" si="550"/>
        <v>-0.99737051324522252</v>
      </c>
      <c r="S116" s="4">
        <f t="shared" si="551"/>
        <v>-0.40836269876827186</v>
      </c>
      <c r="T116" s="4">
        <f t="shared" si="552"/>
        <v>0.49040058422136756</v>
      </c>
      <c r="U116" s="4">
        <f t="shared" si="553"/>
        <v>1.3213276776701564</v>
      </c>
      <c r="V116" s="4">
        <f t="shared" si="554"/>
        <v>1.1841440925094187</v>
      </c>
      <c r="W116" s="4">
        <f t="shared" si="555"/>
        <v>1.2099333570340307</v>
      </c>
      <c r="X116" s="4">
        <f t="shared" si="556"/>
        <v>1.0109557391772446</v>
      </c>
      <c r="Y116" s="4">
        <f t="shared" si="557"/>
        <v>0.82625782872572351</v>
      </c>
      <c r="Z116" s="4">
        <f t="shared" si="558"/>
        <v>0.91182633182089867</v>
      </c>
      <c r="AA116" s="4">
        <f t="shared" si="559"/>
        <v>1.034308170611228</v>
      </c>
      <c r="AB116" s="4">
        <f t="shared" si="560"/>
        <v>1.0319154905923456</v>
      </c>
      <c r="AC116" s="4">
        <f t="shared" si="561"/>
        <v>1.0399292109359377</v>
      </c>
      <c r="AD116" s="4">
        <f t="shared" si="562"/>
        <v>0.97223191182098467</v>
      </c>
      <c r="AE116" s="4">
        <f t="shared" si="563"/>
        <v>0.90739800172518181</v>
      </c>
      <c r="AF116" s="4">
        <f t="shared" si="564"/>
        <v>0.97923663186564458</v>
      </c>
      <c r="AG116" s="4">
        <f t="shared" si="565"/>
        <v>1.2920826109759733</v>
      </c>
      <c r="AH116" s="4">
        <f t="shared" si="566"/>
        <v>1.4563890783791706</v>
      </c>
      <c r="AI116" s="4">
        <f t="shared" si="567"/>
        <v>1.6409479615402529</v>
      </c>
      <c r="AJ116" s="4">
        <f t="shared" si="568"/>
        <v>1.6167106276815015</v>
      </c>
      <c r="AK116" s="4">
        <f t="shared" si="569"/>
        <v>1.3022693291041076</v>
      </c>
      <c r="AL116" s="4">
        <f t="shared" si="570"/>
        <v>1.3471407869717282</v>
      </c>
      <c r="AM116" s="4">
        <f t="shared" si="571"/>
        <v>1.5643652458036628</v>
      </c>
      <c r="AN116" s="4">
        <f t="shared" si="572"/>
        <v>1.9177780193803964</v>
      </c>
      <c r="AO116" s="4">
        <f t="shared" si="573"/>
        <v>2.1545567520516946</v>
      </c>
      <c r="AP116" s="4">
        <f t="shared" si="574"/>
        <v>1.9212298132831576</v>
      </c>
      <c r="AQ116" s="4">
        <f t="shared" si="575"/>
        <v>1.1199770660478845</v>
      </c>
      <c r="AR116" s="4">
        <f t="shared" si="576"/>
        <v>0.32376535316304428</v>
      </c>
      <c r="AS116" s="4">
        <f t="shared" si="577"/>
        <v>-0.16947812900595208</v>
      </c>
      <c r="AT116" s="4">
        <f t="shared" si="578"/>
        <v>-0.52263617520985883</v>
      </c>
      <c r="AU116" s="4">
        <f t="shared" si="579"/>
        <v>-0.41907085320167448</v>
      </c>
      <c r="AV116" s="4">
        <f t="shared" si="580"/>
        <v>-0.37325463008552473</v>
      </c>
      <c r="AW116" s="4">
        <f t="shared" si="581"/>
        <v>-0.34448307342517209</v>
      </c>
      <c r="AX116" s="4">
        <f t="shared" si="582"/>
        <v>-0.27114239855411137</v>
      </c>
      <c r="AY116" s="4">
        <f t="shared" si="583"/>
        <v>-0.16564995573784233</v>
      </c>
      <c r="AZ116" s="4">
        <f t="shared" si="584"/>
        <v>-0.21233338576518665</v>
      </c>
      <c r="BA116" s="4">
        <f t="shared" si="585"/>
        <v>-0.46952394094141048</v>
      </c>
      <c r="BB116" s="4">
        <f t="shared" si="586"/>
        <v>-0.55940611833186704</v>
      </c>
      <c r="BC116" s="4">
        <f t="shared" si="587"/>
        <v>-0.86462637648741036</v>
      </c>
      <c r="BD116" s="4">
        <f t="shared" si="588"/>
        <v>-0.94848137783305697</v>
      </c>
      <c r="BE116" s="4">
        <f t="shared" si="589"/>
        <v>-0.77467028529995929</v>
      </c>
      <c r="BF116" s="4">
        <f t="shared" si="590"/>
        <v>-1.0933264213312142</v>
      </c>
      <c r="BG116" s="4">
        <f t="shared" si="591"/>
        <v>-1.1464169627051068</v>
      </c>
      <c r="BH116" s="4">
        <f t="shared" si="592"/>
        <v>-1.1062973161447573</v>
      </c>
      <c r="BI116" s="4">
        <f t="shared" si="593"/>
        <v>-1.070158819698011</v>
      </c>
      <c r="BJ116" s="4">
        <f t="shared" si="594"/>
        <v>-0.54649124506104929</v>
      </c>
      <c r="BK116" s="4">
        <f t="shared" si="595"/>
        <v>0.14603345673011048</v>
      </c>
      <c r="BL116" s="4">
        <f t="shared" si="596"/>
        <v>7.8759299228232271E-2</v>
      </c>
      <c r="BM116" s="4">
        <f t="shared" si="597"/>
        <v>-0.31305551015046473</v>
      </c>
      <c r="BN116" s="4">
        <f t="shared" si="598"/>
        <v>-1.6141208894836776</v>
      </c>
      <c r="BO116" s="4">
        <f t="shared" si="599"/>
        <v>-0.51890213073099445</v>
      </c>
      <c r="BP116" s="4">
        <f t="shared" si="600"/>
        <v>-2.2707094694963969E-2</v>
      </c>
      <c r="BQ116" s="4">
        <f t="shared" si="601"/>
        <v>0.76997218614461105</v>
      </c>
      <c r="BR116" s="4">
        <f t="shared" si="602"/>
        <v>2.6227220859723315</v>
      </c>
      <c r="BS116" s="4">
        <f t="shared" si="603"/>
        <v>1.6838901336756986</v>
      </c>
      <c r="BT116" s="4">
        <f t="shared" si="604"/>
        <v>1.8564361653404313</v>
      </c>
      <c r="BU116" s="4">
        <f t="shared" si="605"/>
        <v>1.9755830002459287</v>
      </c>
      <c r="BV116" s="4">
        <f t="shared" si="606"/>
        <v>1.9082079456248597</v>
      </c>
      <c r="BW116" s="4">
        <f t="shared" si="607"/>
        <v>1.4804321356859127</v>
      </c>
      <c r="BX116" s="4">
        <f t="shared" si="608"/>
        <v>1.1695232774575146</v>
      </c>
      <c r="BY116" s="4">
        <f t="shared" si="609"/>
        <v>0.67056905602413108</v>
      </c>
      <c r="BZ116" s="4">
        <f t="shared" si="610"/>
        <v>-2.7411773198462712E-2</v>
      </c>
      <c r="CA116" s="4">
        <f t="shared" si="611"/>
        <v>-0.56201505767668203</v>
      </c>
      <c r="CB116" s="4">
        <f t="shared" si="612"/>
        <v>-1.0327509211245105</v>
      </c>
      <c r="CC116" s="4">
        <f t="shared" si="613"/>
        <v>-1.4164586586935166</v>
      </c>
      <c r="CD116" s="4">
        <f t="shared" si="614"/>
        <v>-1.4475641898984537</v>
      </c>
      <c r="CE116" s="4">
        <f t="shared" si="615"/>
        <v>-1.5157423711434461</v>
      </c>
      <c r="CF116" s="4">
        <f t="shared" si="616"/>
        <v>-1.0737579528488783</v>
      </c>
      <c r="CG116" s="4">
        <f t="shared" si="617"/>
        <v>-0.83276716999008782</v>
      </c>
      <c r="CH116" s="4">
        <f t="shared" si="618"/>
        <v>-0.68879499273276434</v>
      </c>
      <c r="CI116" s="4">
        <f t="shared" si="619"/>
        <v>-0.33357820775469471</v>
      </c>
      <c r="CJ116" s="4">
        <f t="shared" si="620"/>
        <v>-0.48737840218810508</v>
      </c>
      <c r="CK116" s="4">
        <f t="shared" si="621"/>
        <v>-0.44584729400136053</v>
      </c>
      <c r="CL116" s="4">
        <f t="shared" si="622"/>
        <v>-0.71774358524616899</v>
      </c>
      <c r="CM116" s="4">
        <f t="shared" si="623"/>
        <v>-1.1683667055580993</v>
      </c>
      <c r="CN116" s="4">
        <f t="shared" si="624"/>
        <v>-1.3560573585728004</v>
      </c>
      <c r="CO116" s="4">
        <f t="shared" si="625"/>
        <v>-1.5816099519683344</v>
      </c>
      <c r="CP116" s="4">
        <f t="shared" si="626"/>
        <v>-1.4860110613732824</v>
      </c>
      <c r="CQ116" s="4">
        <f t="shared" si="627"/>
        <v>-1.2389582842856302</v>
      </c>
      <c r="CR116" s="4">
        <f t="shared" si="628"/>
        <v>-1.206612662867028</v>
      </c>
      <c r="CS116" s="4">
        <f t="shared" si="629"/>
        <v>-1.0643435757368207</v>
      </c>
      <c r="CT116" s="4">
        <f t="shared" si="630"/>
        <v>-0.92649180702705103</v>
      </c>
      <c r="CU116" s="4">
        <f t="shared" si="631"/>
        <v>-0.65394972572862686</v>
      </c>
      <c r="CV116" s="4">
        <f t="shared" si="632"/>
        <v>-0.39402576651619464</v>
      </c>
      <c r="CW116" s="4">
        <f t="shared" si="633"/>
        <v>-0.14644363983036673</v>
      </c>
      <c r="CX116" s="4">
        <f t="shared" si="634"/>
        <v>0.11643568840875834</v>
      </c>
      <c r="CY116" s="4">
        <f t="shared" si="635"/>
        <v>0.31611897692955704</v>
      </c>
      <c r="CZ116" s="4">
        <f t="shared" si="636"/>
        <v>0.52239078755266921</v>
      </c>
      <c r="DA116" s="4">
        <f t="shared" si="637"/>
        <v>0.31363164326976761</v>
      </c>
      <c r="DB116" s="4">
        <f t="shared" si="638"/>
        <v>0.66130359534139949</v>
      </c>
      <c r="DC116" s="4">
        <f t="shared" si="639"/>
        <v>0.72040329175480766</v>
      </c>
      <c r="DD116" s="4">
        <f t="shared" si="640"/>
        <v>0.59803476805447775</v>
      </c>
      <c r="DE116" s="4">
        <f t="shared" si="641"/>
        <v>0.84937686209943031</v>
      </c>
      <c r="DF116" s="4">
        <f t="shared" si="642"/>
        <v>0.49957894267229092</v>
      </c>
      <c r="DG116" s="4">
        <f t="shared" si="643"/>
        <v>0.4372348224117405</v>
      </c>
      <c r="DH116" s="4">
        <f t="shared" si="644"/>
        <v>0.41437384691240015</v>
      </c>
      <c r="DI116" s="4">
        <f t="shared" si="645"/>
        <v>0.47271291502808388</v>
      </c>
      <c r="DJ116" s="4">
        <f t="shared" si="646"/>
        <v>0.42722358897378349</v>
      </c>
      <c r="DK116" s="4">
        <f t="shared" si="647"/>
        <v>0.37364613536336244</v>
      </c>
      <c r="DL116" s="4">
        <f t="shared" si="648"/>
        <v>0.288742896029274</v>
      </c>
      <c r="DM116" s="4">
        <f t="shared" si="649"/>
        <v>0.1105906439934103</v>
      </c>
      <c r="DN116" s="4">
        <f t="shared" si="650"/>
        <v>-0.65183347629586175</v>
      </c>
      <c r="DO116" s="4">
        <f t="shared" si="651"/>
        <v>-0.5526132772587683</v>
      </c>
      <c r="DP116" s="4">
        <f t="shared" si="652"/>
        <v>-0.91538580230744671</v>
      </c>
      <c r="DQ116" s="4">
        <f t="shared" si="653"/>
        <v>-1.09782933921728</v>
      </c>
      <c r="DR116" s="4">
        <f t="shared" si="654"/>
        <v>-0.59579422064842558</v>
      </c>
      <c r="DS116" s="4">
        <f t="shared" si="655"/>
        <v>-0.82731733537201901</v>
      </c>
      <c r="DT116" s="4">
        <f t="shared" si="656"/>
        <v>-0.45708456168485939</v>
      </c>
      <c r="DU116" s="4">
        <f t="shared" si="657"/>
        <v>-0.18179720283311734</v>
      </c>
      <c r="DV116" s="4">
        <f t="shared" si="658"/>
        <v>7.4190040402553351E-2</v>
      </c>
      <c r="DW116" s="4">
        <f t="shared" si="659"/>
        <v>0.26665215708907941</v>
      </c>
      <c r="DX116" s="4">
        <f t="shared" si="660"/>
        <v>0.49549104410658573</v>
      </c>
      <c r="DY116" s="4">
        <f t="shared" si="661"/>
        <v>0.70251983890084868</v>
      </c>
      <c r="DZ116" s="4">
        <f t="shared" si="662"/>
        <v>0.77893282902429917</v>
      </c>
      <c r="EA116" s="4">
        <f t="shared" si="663"/>
        <v>0.73679840781741124</v>
      </c>
      <c r="EB116" s="4">
        <f t="shared" si="664"/>
        <v>0.66632692452959863</v>
      </c>
      <c r="EC116" s="4">
        <f t="shared" si="665"/>
        <v>0.58115904411913988</v>
      </c>
      <c r="ED116" s="4">
        <f t="shared" si="666"/>
        <v>0.48210997126084704</v>
      </c>
      <c r="EE116" s="4">
        <f t="shared" si="667"/>
        <v>0.42863895361486204</v>
      </c>
      <c r="EF116" s="4">
        <f t="shared" si="668"/>
        <v>0.30158361058946553</v>
      </c>
      <c r="EG116" s="4">
        <f t="shared" si="669"/>
        <v>0.14351979400251791</v>
      </c>
      <c r="EH116" s="4">
        <f t="shared" si="670"/>
        <v>4.1501747140842531E-2</v>
      </c>
      <c r="EI116" s="4">
        <f t="shared" si="671"/>
        <v>-3.2918951974305832E-2</v>
      </c>
      <c r="EJ116" s="4">
        <f t="shared" si="672"/>
        <v>-2.5855509701878398E-2</v>
      </c>
      <c r="EK116" s="4">
        <f t="shared" si="673"/>
        <v>2.6714237087424215E-2</v>
      </c>
      <c r="EL116" s="4">
        <f t="shared" si="674"/>
        <v>3.3452517895787785E-2</v>
      </c>
      <c r="EM116" s="4">
        <f t="shared" si="675"/>
        <v>8.8234859906873436E-2</v>
      </c>
      <c r="EN116" s="4">
        <f t="shared" si="676"/>
        <v>5.0871725795052981E-2</v>
      </c>
      <c r="EO116" s="4">
        <f t="shared" si="677"/>
        <v>7.4280643291863985E-2</v>
      </c>
      <c r="EP116" s="4">
        <f t="shared" si="678"/>
        <v>3.0091826697929629E-2</v>
      </c>
      <c r="EQ116" s="4">
        <f t="shared" si="679"/>
        <v>-2.7123798955280397E-2</v>
      </c>
      <c r="ER116" s="4">
        <f t="shared" si="680"/>
        <v>-4.5475711419617711E-2</v>
      </c>
      <c r="ES116" s="4">
        <f t="shared" si="681"/>
        <v>-0.22137189986457487</v>
      </c>
      <c r="ET116" s="4">
        <f t="shared" si="682"/>
        <v>-0.34033765309240976</v>
      </c>
      <c r="EU116" s="4">
        <f t="shared" si="683"/>
        <v>-0.40943669078057715</v>
      </c>
      <c r="EV116" s="4">
        <f t="shared" si="684"/>
        <v>-0.43737582098778399</v>
      </c>
      <c r="EW116" s="4">
        <f t="shared" si="685"/>
        <v>-0.48001933737509733</v>
      </c>
      <c r="EX116" s="4">
        <f t="shared" si="686"/>
        <v>-0.37208392942346241</v>
      </c>
      <c r="EY116" s="4">
        <f t="shared" si="687"/>
        <v>-0.25543369489910001</v>
      </c>
      <c r="EZ116" s="4">
        <f t="shared" si="688"/>
        <v>-0.14046996472867712</v>
      </c>
      <c r="FA116" s="4">
        <f t="shared" si="689"/>
        <v>7.4419070670770818E-2</v>
      </c>
      <c r="FB116" s="4">
        <f t="shared" si="690"/>
        <v>0.26371401199539168</v>
      </c>
      <c r="FC116" s="4">
        <f t="shared" si="691"/>
        <v>0.36367782455347414</v>
      </c>
      <c r="FD116" s="4">
        <f t="shared" si="692"/>
        <v>0.37818420090576738</v>
      </c>
      <c r="FE116" s="4">
        <f t="shared" si="693"/>
        <v>0.27646861417515756</v>
      </c>
      <c r="FF116" s="4">
        <f t="shared" si="694"/>
        <v>-1.6013729397207223E-2</v>
      </c>
      <c r="FG116" s="12">
        <f t="shared" si="695"/>
        <v>7.4851189486660249E-3</v>
      </c>
      <c r="FH116" s="12">
        <f t="shared" si="696"/>
        <v>6.2260505583283964E-2</v>
      </c>
      <c r="FI116" s="12">
        <f t="shared" si="697"/>
        <v>0.16507628675378749</v>
      </c>
      <c r="FJ116" s="12">
        <f t="shared" si="698"/>
        <v>0.37087943825955078</v>
      </c>
      <c r="FK116" s="12">
        <f t="shared" si="699"/>
        <v>0.25931325899791202</v>
      </c>
      <c r="FL116" s="12">
        <f t="shared" si="700"/>
        <v>0.15606537431121781</v>
      </c>
      <c r="FM116" s="12">
        <f t="shared" si="701"/>
        <v>7.4838359231884435E-2</v>
      </c>
      <c r="FN116" s="12">
        <f t="shared" si="702"/>
        <v>3.1961842273743823E-2</v>
      </c>
      <c r="FO116" s="12">
        <f t="shared" si="703"/>
        <v>-8.7438305126795587E-4</v>
      </c>
      <c r="FP116" s="12">
        <f t="shared" si="704"/>
        <v>-2.1422734843099027E-2</v>
      </c>
      <c r="FQ116" s="12">
        <f t="shared" si="705"/>
        <v>-4.347443629932507E-2</v>
      </c>
      <c r="FR116" s="12">
        <f t="shared" si="706"/>
        <v>-5.7491457174746713E-2</v>
      </c>
      <c r="FS116" s="12">
        <f t="shared" si="707"/>
        <v>-5.9647893254229166E-2</v>
      </c>
      <c r="FT116" s="12">
        <f t="shared" si="708"/>
        <v>-5.8512047889161006E-2</v>
      </c>
      <c r="FU116" s="12">
        <f t="shared" si="709"/>
        <v>-4.9407178750584854E-2</v>
      </c>
      <c r="FV116" s="12">
        <f t="shared" si="710"/>
        <v>-3.6803350686749378E-2</v>
      </c>
      <c r="FW116" s="12">
        <f t="shared" si="711"/>
        <v>-1.9401983325831811E-2</v>
      </c>
      <c r="FX116" s="12">
        <f t="shared" si="712"/>
        <v>4.6461196556169355E-3</v>
      </c>
      <c r="FY116" s="12">
        <f t="shared" si="713"/>
        <v>3.1328125420028469E-2</v>
      </c>
      <c r="FZ116" s="12">
        <f t="shared" si="714"/>
        <v>6.1648097434380135E-2</v>
      </c>
      <c r="GA116" s="12">
        <f t="shared" si="715"/>
        <v>8.7712669863916154E-2</v>
      </c>
      <c r="GB116" s="12">
        <f t="shared" si="716"/>
        <v>0.1056492818201942</v>
      </c>
      <c r="GC116" s="12">
        <f t="shared" si="717"/>
        <v>0.11658273655726817</v>
      </c>
      <c r="GD116" s="12">
        <f t="shared" si="718"/>
        <v>0.11923925197650534</v>
      </c>
      <c r="GE116" s="12">
        <f t="shared" si="719"/>
        <v>0.11998262551026911</v>
      </c>
      <c r="GF116" s="12">
        <f t="shared" si="720"/>
        <v>0.11960491060811668</v>
      </c>
      <c r="GG116" s="12">
        <f t="shared" si="721"/>
        <v>0.11839792949718776</v>
      </c>
      <c r="GH116" s="12">
        <f t="shared" si="722"/>
        <v>0.11451320352233675</v>
      </c>
      <c r="GI116" s="12">
        <f t="shared" si="723"/>
        <v>0.11058428716089079</v>
      </c>
      <c r="GJ116" s="12">
        <f t="shared" si="724"/>
        <v>0.11107886911726658</v>
      </c>
      <c r="GK116" s="12">
        <f t="shared" si="725"/>
        <v>0.11350861231061091</v>
      </c>
      <c r="GL116" s="12">
        <f t="shared" si="726"/>
        <v>0.1165672454548836</v>
      </c>
      <c r="GM116" s="12">
        <f t="shared" si="727"/>
        <v>0.1152382629644316</v>
      </c>
      <c r="GN116" s="12">
        <f t="shared" si="728"/>
        <v>0.11146047424767566</v>
      </c>
      <c r="GO116" s="12">
        <f t="shared" si="729"/>
        <v>0.11227259860254955</v>
      </c>
      <c r="GP116" s="12">
        <f t="shared" si="730"/>
        <v>0.12112503815261295</v>
      </c>
      <c r="GQ116" s="12">
        <f t="shared" si="731"/>
        <v>0.13902339761812785</v>
      </c>
      <c r="GR116" s="12">
        <f t="shared" si="732"/>
        <v>0.15836859479613866</v>
      </c>
      <c r="GS116" s="12">
        <f t="shared" si="733"/>
        <v>0.17121334495685966</v>
      </c>
      <c r="GT116" s="12" t="e">
        <f t="shared" si="734"/>
        <v>#N/A</v>
      </c>
    </row>
    <row r="117" spans="2:202" x14ac:dyDescent="0.2">
      <c r="B117" t="str">
        <f t="shared" si="538"/>
        <v xml:space="preserve"> Services providing</v>
      </c>
      <c r="G117" s="4">
        <f t="shared" si="539"/>
        <v>0.68643779871599941</v>
      </c>
      <c r="H117" s="4">
        <f t="shared" si="540"/>
        <v>1.3998023627588525</v>
      </c>
      <c r="I117" s="4">
        <f t="shared" si="541"/>
        <v>1.2942934880924739</v>
      </c>
      <c r="J117" s="4">
        <f t="shared" si="542"/>
        <v>0.45903611446823855</v>
      </c>
      <c r="K117" s="4">
        <f t="shared" si="543"/>
        <v>9.2222153553647199E-2</v>
      </c>
      <c r="L117" s="4">
        <f t="shared" si="544"/>
        <v>-1.0507651272976926</v>
      </c>
      <c r="M117" s="4">
        <f t="shared" si="545"/>
        <v>-1.3493354921806666</v>
      </c>
      <c r="N117" s="4">
        <f t="shared" si="546"/>
        <v>-0.63502741092966519</v>
      </c>
      <c r="O117" s="4">
        <f t="shared" si="547"/>
        <v>-0.18870914302036509</v>
      </c>
      <c r="P117" s="4">
        <f t="shared" si="548"/>
        <v>1.1414269788763407</v>
      </c>
      <c r="Q117" s="4">
        <f t="shared" si="549"/>
        <v>2.6892187735606861</v>
      </c>
      <c r="R117" s="4">
        <f t="shared" si="550"/>
        <v>4.0614236240771397</v>
      </c>
      <c r="S117" s="4">
        <f t="shared" si="551"/>
        <v>4.7892124528298101</v>
      </c>
      <c r="T117" s="4">
        <f t="shared" si="552"/>
        <v>4.8037051387919023</v>
      </c>
      <c r="U117" s="4">
        <f t="shared" si="553"/>
        <v>5.0163447169720845</v>
      </c>
      <c r="V117" s="4">
        <f t="shared" si="554"/>
        <v>3.5096134570606345</v>
      </c>
      <c r="W117" s="4">
        <f t="shared" si="555"/>
        <v>3.2383556562184777</v>
      </c>
      <c r="X117" s="4">
        <f t="shared" si="556"/>
        <v>3.1704759467707038</v>
      </c>
      <c r="Y117" s="4">
        <f t="shared" si="557"/>
        <v>2.6487170409228167</v>
      </c>
      <c r="Z117" s="4">
        <f t="shared" si="558"/>
        <v>3.0445265243393465</v>
      </c>
      <c r="AA117" s="4">
        <f t="shared" si="559"/>
        <v>3.4344799984150227</v>
      </c>
      <c r="AB117" s="4">
        <f t="shared" si="560"/>
        <v>3.2895663044284369</v>
      </c>
      <c r="AC117" s="4">
        <f t="shared" si="561"/>
        <v>3.3736059810490699</v>
      </c>
      <c r="AD117" s="4">
        <f t="shared" si="562"/>
        <v>3.3918321597695682</v>
      </c>
      <c r="AE117" s="4">
        <f t="shared" si="563"/>
        <v>3.5222198913138407</v>
      </c>
      <c r="AF117" s="4">
        <f t="shared" si="564"/>
        <v>3.6851912341711097</v>
      </c>
      <c r="AG117" s="4">
        <f t="shared" si="565"/>
        <v>4.0392999168392123</v>
      </c>
      <c r="AH117" s="4">
        <f t="shared" si="566"/>
        <v>4.2878753881892129</v>
      </c>
      <c r="AI117" s="4">
        <f t="shared" si="567"/>
        <v>3.7182789385762574</v>
      </c>
      <c r="AJ117" s="4">
        <f t="shared" si="568"/>
        <v>3.7592000494091131</v>
      </c>
      <c r="AK117" s="4">
        <f t="shared" si="569"/>
        <v>3.997322494059139</v>
      </c>
      <c r="AL117" s="4">
        <f t="shared" si="570"/>
        <v>4.2688962990350436</v>
      </c>
      <c r="AM117" s="4">
        <f t="shared" si="571"/>
        <v>4.1081406442895227</v>
      </c>
      <c r="AN117" s="4">
        <f t="shared" si="572"/>
        <v>4.2837409201465801</v>
      </c>
      <c r="AO117" s="4">
        <f t="shared" si="573"/>
        <v>3.9054730053488287</v>
      </c>
      <c r="AP117" s="4">
        <f t="shared" si="574"/>
        <v>3.7978407789375557</v>
      </c>
      <c r="AQ117" s="4">
        <f t="shared" si="575"/>
        <v>4.8729379055058883</v>
      </c>
      <c r="AR117" s="4">
        <f t="shared" si="576"/>
        <v>4.49902845835115</v>
      </c>
      <c r="AS117" s="4">
        <f t="shared" si="577"/>
        <v>4.2445270003888904</v>
      </c>
      <c r="AT117" s="4">
        <f t="shared" si="578"/>
        <v>3.2930073345012603</v>
      </c>
      <c r="AU117" s="4">
        <f t="shared" si="579"/>
        <v>1.5910515725850825</v>
      </c>
      <c r="AV117" s="4">
        <f t="shared" si="580"/>
        <v>1.1916072468159469</v>
      </c>
      <c r="AW117" s="4">
        <f t="shared" si="581"/>
        <v>0.76757453385505092</v>
      </c>
      <c r="AX117" s="4">
        <f t="shared" si="582"/>
        <v>0.90052149486817412</v>
      </c>
      <c r="AY117" s="4">
        <f t="shared" si="583"/>
        <v>1.6738759531588479</v>
      </c>
      <c r="AZ117" s="4">
        <f t="shared" si="584"/>
        <v>1.3677727640003225</v>
      </c>
      <c r="BA117" s="4">
        <f t="shared" si="585"/>
        <v>1.214638299534113</v>
      </c>
      <c r="BB117" s="4">
        <f t="shared" si="586"/>
        <v>1.6016287441390578</v>
      </c>
      <c r="BC117" s="4">
        <f t="shared" si="587"/>
        <v>1.4944959600325769</v>
      </c>
      <c r="BD117" s="4">
        <f t="shared" si="588"/>
        <v>1.9994672091847288</v>
      </c>
      <c r="BE117" s="4">
        <f t="shared" si="589"/>
        <v>1.8492798949707407</v>
      </c>
      <c r="BF117" s="4">
        <f t="shared" si="590"/>
        <v>1.9809981034788209</v>
      </c>
      <c r="BG117" s="4">
        <f t="shared" si="591"/>
        <v>2.1597055085027579</v>
      </c>
      <c r="BH117" s="4">
        <f t="shared" si="592"/>
        <v>2.0535582063318207</v>
      </c>
      <c r="BI117" s="4">
        <f t="shared" si="593"/>
        <v>2.5953247893214826</v>
      </c>
      <c r="BJ117" s="4">
        <f t="shared" si="594"/>
        <v>2.6325198903244877</v>
      </c>
      <c r="BK117" s="4">
        <f t="shared" si="595"/>
        <v>2.3005712516829115</v>
      </c>
      <c r="BL117" s="4">
        <f t="shared" si="596"/>
        <v>2.338479062182071</v>
      </c>
      <c r="BM117" s="4">
        <f t="shared" si="597"/>
        <v>2.5044875056258058</v>
      </c>
      <c r="BN117" s="4">
        <f t="shared" si="598"/>
        <v>2.274686075361406</v>
      </c>
      <c r="BO117" s="4">
        <f t="shared" si="599"/>
        <v>2.7550540774940009</v>
      </c>
      <c r="BP117" s="4">
        <f t="shared" si="600"/>
        <v>2.7722026481787703</v>
      </c>
      <c r="BQ117" s="4">
        <f t="shared" si="601"/>
        <v>2.8896113993924923</v>
      </c>
      <c r="BR117" s="4">
        <f t="shared" si="602"/>
        <v>3.2966987273314943</v>
      </c>
      <c r="BS117" s="4">
        <f t="shared" si="603"/>
        <v>3.0421993559234966</v>
      </c>
      <c r="BT117" s="4">
        <f t="shared" si="604"/>
        <v>3.9043504053215643</v>
      </c>
      <c r="BU117" s="4">
        <f t="shared" si="605"/>
        <v>3.6735110371545217</v>
      </c>
      <c r="BV117" s="4">
        <f t="shared" si="606"/>
        <v>3.3710660347911583</v>
      </c>
      <c r="BW117" s="4">
        <f t="shared" si="607"/>
        <v>3.7253738541935126</v>
      </c>
      <c r="BX117" s="4">
        <f t="shared" si="608"/>
        <v>3.3643290777343746</v>
      </c>
      <c r="BY117" s="4">
        <f t="shared" si="609"/>
        <v>3.4796525065009303</v>
      </c>
      <c r="BZ117" s="4">
        <f t="shared" si="610"/>
        <v>3.5899668089825818</v>
      </c>
      <c r="CA117" s="4">
        <f t="shared" si="611"/>
        <v>3.4071191471220468</v>
      </c>
      <c r="CB117" s="4">
        <f t="shared" si="612"/>
        <v>2.9457345374282551</v>
      </c>
      <c r="CC117" s="4">
        <f t="shared" si="613"/>
        <v>3.2295615127045569</v>
      </c>
      <c r="CD117" s="4">
        <f t="shared" si="614"/>
        <v>3.2364188214186398</v>
      </c>
      <c r="CE117" s="4">
        <f t="shared" si="615"/>
        <v>3.4728227896758734</v>
      </c>
      <c r="CF117" s="4">
        <f t="shared" si="616"/>
        <v>3.3475929603701395</v>
      </c>
      <c r="CG117" s="4">
        <f t="shared" si="617"/>
        <v>2.7547348037667381</v>
      </c>
      <c r="CH117" s="4">
        <f t="shared" si="618"/>
        <v>2.4732411454362699</v>
      </c>
      <c r="CI117" s="4">
        <f t="shared" si="619"/>
        <v>1.1242071983005411</v>
      </c>
      <c r="CJ117" s="4">
        <f t="shared" si="620"/>
        <v>0.29123946376506127</v>
      </c>
      <c r="CK117" s="4">
        <f t="shared" si="621"/>
        <v>-0.94047277503150306</v>
      </c>
      <c r="CL117" s="4">
        <f t="shared" si="622"/>
        <v>-2.3202759383325269</v>
      </c>
      <c r="CM117" s="4">
        <f t="shared" si="623"/>
        <v>-2.4031612399501858</v>
      </c>
      <c r="CN117" s="4">
        <f t="shared" si="624"/>
        <v>-2.0160878134363425</v>
      </c>
      <c r="CO117" s="4">
        <f t="shared" si="625"/>
        <v>-1.2246726749331474</v>
      </c>
      <c r="CP117" s="4">
        <f t="shared" si="626"/>
        <v>-0.35940697057712068</v>
      </c>
      <c r="CQ117" s="4">
        <f t="shared" si="627"/>
        <v>0.17372505676909744</v>
      </c>
      <c r="CR117" s="4">
        <f t="shared" si="628"/>
        <v>7.5324451180943761E-2</v>
      </c>
      <c r="CS117" s="4">
        <f t="shared" si="629"/>
        <v>0.18025959721719756</v>
      </c>
      <c r="CT117" s="4">
        <f t="shared" si="630"/>
        <v>0.46779367692441548</v>
      </c>
      <c r="CU117" s="4">
        <f t="shared" si="631"/>
        <v>0.3411596736589439</v>
      </c>
      <c r="CV117" s="4">
        <f t="shared" si="632"/>
        <v>0.87045333738071429</v>
      </c>
      <c r="CW117" s="4">
        <f t="shared" si="633"/>
        <v>0.94121820569801495</v>
      </c>
      <c r="CX117" s="4">
        <f t="shared" si="634"/>
        <v>1.0787658607298101</v>
      </c>
      <c r="CY117" s="4">
        <f t="shared" si="635"/>
        <v>1.3406913750819678</v>
      </c>
      <c r="CZ117" s="4">
        <f t="shared" si="636"/>
        <v>1.4579168896616281</v>
      </c>
      <c r="DA117" s="4">
        <f t="shared" si="637"/>
        <v>1.851116201408878</v>
      </c>
      <c r="DB117" s="4">
        <f t="shared" si="638"/>
        <v>1.9254770033355351</v>
      </c>
      <c r="DC117" s="4">
        <f t="shared" si="639"/>
        <v>2.0731405298169894</v>
      </c>
      <c r="DD117" s="4">
        <f t="shared" si="640"/>
        <v>2.0185781724720044</v>
      </c>
      <c r="DE117" s="4">
        <f t="shared" si="641"/>
        <v>1.8491643269774889</v>
      </c>
      <c r="DF117" s="4">
        <f t="shared" si="642"/>
        <v>1.7766249579130462</v>
      </c>
      <c r="DG117" s="4">
        <f t="shared" si="643"/>
        <v>2.0973366017301536</v>
      </c>
      <c r="DH117" s="4">
        <f t="shared" si="644"/>
        <v>2.0527965528464716</v>
      </c>
      <c r="DI117" s="4">
        <f t="shared" si="645"/>
        <v>1.9800647349309846</v>
      </c>
      <c r="DJ117" s="4">
        <f t="shared" si="646"/>
        <v>2.1201596743874958</v>
      </c>
      <c r="DK117" s="4">
        <f t="shared" si="647"/>
        <v>2.0613584823104509</v>
      </c>
      <c r="DL117" s="4">
        <f t="shared" si="648"/>
        <v>1.6887020612567183</v>
      </c>
      <c r="DM117" s="4">
        <f t="shared" si="649"/>
        <v>1.5926963933718983</v>
      </c>
      <c r="DN117" s="4">
        <f t="shared" si="650"/>
        <v>0.25643924170522936</v>
      </c>
      <c r="DO117" s="4">
        <f t="shared" si="651"/>
        <v>-1.5054134222199143</v>
      </c>
      <c r="DP117" s="4">
        <f t="shared" si="652"/>
        <v>-2.9259219433583517</v>
      </c>
      <c r="DQ117" s="4">
        <f t="shared" si="653"/>
        <v>-3.7486169677734522</v>
      </c>
      <c r="DR117" s="4">
        <f t="shared" si="654"/>
        <v>-3.3147315744508217</v>
      </c>
      <c r="DS117" s="4">
        <f t="shared" si="655"/>
        <v>-2.2576398905816499</v>
      </c>
      <c r="DT117" s="4">
        <f t="shared" si="656"/>
        <v>-0.38898602695078693</v>
      </c>
      <c r="DU117" s="4">
        <f t="shared" si="657"/>
        <v>0.42739230560902575</v>
      </c>
      <c r="DV117" s="4">
        <f t="shared" si="658"/>
        <v>1.2408418154921761</v>
      </c>
      <c r="DW117" s="4">
        <f t="shared" si="659"/>
        <v>1.5530280369315121</v>
      </c>
      <c r="DX117" s="4">
        <f t="shared" si="660"/>
        <v>1.4383109950113766</v>
      </c>
      <c r="DY117" s="4">
        <f t="shared" si="661"/>
        <v>1.5504233571486803</v>
      </c>
      <c r="DZ117" s="4">
        <f t="shared" si="662"/>
        <v>1.3805515076079427</v>
      </c>
      <c r="EA117" s="4">
        <f t="shared" si="663"/>
        <v>1.6068718681355187</v>
      </c>
      <c r="EB117" s="4">
        <f t="shared" si="664"/>
        <v>1.7945174882476072</v>
      </c>
      <c r="EC117" s="4">
        <f t="shared" si="665"/>
        <v>1.7497705585282186</v>
      </c>
      <c r="ED117" s="4">
        <f t="shared" si="666"/>
        <v>2.0768469753768635</v>
      </c>
      <c r="EE117" s="4">
        <f t="shared" si="667"/>
        <v>2.1662252468234064</v>
      </c>
      <c r="EF117" s="4">
        <f t="shared" si="668"/>
        <v>2.0655925067772825</v>
      </c>
      <c r="EG117" s="4">
        <f t="shared" si="669"/>
        <v>2.3648644700546795</v>
      </c>
      <c r="EH117" s="4">
        <f t="shared" si="670"/>
        <v>2.4708399049198384</v>
      </c>
      <c r="EI117" s="4">
        <f t="shared" si="671"/>
        <v>2.5371546385371686</v>
      </c>
      <c r="EJ117" s="4">
        <f t="shared" si="672"/>
        <v>2.196938366942053</v>
      </c>
      <c r="EK117" s="4">
        <f t="shared" si="673"/>
        <v>2.5348135216743044</v>
      </c>
      <c r="EL117" s="4">
        <f t="shared" si="674"/>
        <v>2.1789013484362556</v>
      </c>
      <c r="EM117" s="4">
        <f t="shared" si="675"/>
        <v>2.1586123322814439</v>
      </c>
      <c r="EN117" s="4">
        <f t="shared" si="676"/>
        <v>2.644879708493431</v>
      </c>
      <c r="EO117" s="4">
        <f t="shared" si="677"/>
        <v>2.6238795581619727</v>
      </c>
      <c r="EP117" s="4">
        <f t="shared" si="678"/>
        <v>2.8739176477797672</v>
      </c>
      <c r="EQ117" s="4">
        <f t="shared" si="679"/>
        <v>3.0158641643987019</v>
      </c>
      <c r="ER117" s="4">
        <f t="shared" si="680"/>
        <v>3.1432872253082653</v>
      </c>
      <c r="ES117" s="4">
        <f t="shared" si="681"/>
        <v>2.9674266697899352</v>
      </c>
      <c r="ET117" s="4">
        <f t="shared" si="682"/>
        <v>2.9286948720586992</v>
      </c>
      <c r="EU117" s="4">
        <f t="shared" si="683"/>
        <v>2.8136632978581764</v>
      </c>
      <c r="EV117" s="4">
        <f t="shared" si="684"/>
        <v>2.7306469287756436</v>
      </c>
      <c r="EW117" s="4">
        <f t="shared" si="685"/>
        <v>2.5647013415436395</v>
      </c>
      <c r="EX117" s="4">
        <f t="shared" si="686"/>
        <v>2.4549753847555666</v>
      </c>
      <c r="EY117" s="4">
        <f t="shared" si="687"/>
        <v>2.471812220248752</v>
      </c>
      <c r="EZ117" s="4">
        <f t="shared" si="688"/>
        <v>1.9881849859371878</v>
      </c>
      <c r="FA117" s="4">
        <f t="shared" si="689"/>
        <v>1.8579564432482341</v>
      </c>
      <c r="FB117" s="4">
        <f t="shared" si="690"/>
        <v>1.6543969541615913</v>
      </c>
      <c r="FC117" s="4">
        <f t="shared" si="691"/>
        <v>1.5305806458762223</v>
      </c>
      <c r="FD117" s="4">
        <f t="shared" si="692"/>
        <v>1.8074198951032361</v>
      </c>
      <c r="FE117" s="4">
        <f t="shared" si="693"/>
        <v>1.9305556913842468</v>
      </c>
      <c r="FF117" s="4">
        <f t="shared" si="694"/>
        <v>2.1236578784212954</v>
      </c>
      <c r="FG117" s="12">
        <f t="shared" si="695"/>
        <v>2.0070582989072219</v>
      </c>
      <c r="FH117" s="12">
        <f t="shared" si="696"/>
        <v>1.8918112339714763</v>
      </c>
      <c r="FI117" s="12">
        <f t="shared" si="697"/>
        <v>1.7641930587511865</v>
      </c>
      <c r="FJ117" s="12">
        <f t="shared" si="698"/>
        <v>1.6187231788377987</v>
      </c>
      <c r="FK117" s="12">
        <f t="shared" si="699"/>
        <v>1.5200542644473209</v>
      </c>
      <c r="FL117" s="12">
        <f t="shared" si="700"/>
        <v>1.4512397375623745</v>
      </c>
      <c r="FM117" s="12">
        <f t="shared" si="701"/>
        <v>1.3534313847756907</v>
      </c>
      <c r="FN117" s="12">
        <f t="shared" si="702"/>
        <v>1.2844344558704799</v>
      </c>
      <c r="FO117" s="12">
        <f t="shared" si="703"/>
        <v>1.2293055803786175</v>
      </c>
      <c r="FP117" s="12">
        <f t="shared" si="704"/>
        <v>1.1643576988398685</v>
      </c>
      <c r="FQ117" s="12">
        <f t="shared" si="705"/>
        <v>1.0985258467188777</v>
      </c>
      <c r="FR117" s="12">
        <f t="shared" si="706"/>
        <v>0.99915511417397962</v>
      </c>
      <c r="FS117" s="12">
        <f t="shared" si="707"/>
        <v>0.89789664979749118</v>
      </c>
      <c r="FT117" s="12">
        <f t="shared" si="708"/>
        <v>0.79945330226997136</v>
      </c>
      <c r="FU117" s="12">
        <f t="shared" si="709"/>
        <v>0.73012950997336135</v>
      </c>
      <c r="FV117" s="12">
        <f t="shared" si="710"/>
        <v>0.69622416085715388</v>
      </c>
      <c r="FW117" s="12">
        <f t="shared" si="711"/>
        <v>0.70545805446463683</v>
      </c>
      <c r="FX117" s="12">
        <f t="shared" si="712"/>
        <v>0.74041811846689831</v>
      </c>
      <c r="FY117" s="12">
        <f t="shared" si="713"/>
        <v>0.79742364206259519</v>
      </c>
      <c r="FZ117" s="12">
        <f t="shared" si="714"/>
        <v>0.88587934839739146</v>
      </c>
      <c r="GA117" s="12">
        <f t="shared" si="715"/>
        <v>0.95965710225034995</v>
      </c>
      <c r="GB117" s="12">
        <f t="shared" si="716"/>
        <v>1.0616268759365646</v>
      </c>
      <c r="GC117" s="12">
        <f t="shared" si="717"/>
        <v>1.1674812484361583</v>
      </c>
      <c r="GD117" s="12">
        <f t="shared" si="718"/>
        <v>1.2564939244635465</v>
      </c>
      <c r="GE117" s="12">
        <f t="shared" si="719"/>
        <v>1.3479018818651447</v>
      </c>
      <c r="GF117" s="12">
        <f t="shared" si="720"/>
        <v>1.4101879792625673</v>
      </c>
      <c r="GG117" s="12">
        <f t="shared" si="721"/>
        <v>1.4525318488271686</v>
      </c>
      <c r="GH117" s="12">
        <f t="shared" si="722"/>
        <v>1.4774814646237564</v>
      </c>
      <c r="GI117" s="12">
        <f t="shared" si="723"/>
        <v>1.5092731518062514</v>
      </c>
      <c r="GJ117" s="12">
        <f t="shared" si="724"/>
        <v>1.5174018361295456</v>
      </c>
      <c r="GK117" s="12">
        <f t="shared" si="725"/>
        <v>1.5149671358390542</v>
      </c>
      <c r="GL117" s="12">
        <f t="shared" si="726"/>
        <v>1.5129763245504475</v>
      </c>
      <c r="GM117" s="12">
        <f t="shared" si="727"/>
        <v>1.4952118409317661</v>
      </c>
      <c r="GN117" s="12">
        <f t="shared" si="728"/>
        <v>1.4885425933310763</v>
      </c>
      <c r="GO117" s="12">
        <f t="shared" si="729"/>
        <v>1.48878801393785</v>
      </c>
      <c r="GP117" s="12">
        <f t="shared" si="730"/>
        <v>1.4895996738902146</v>
      </c>
      <c r="GQ117" s="12">
        <f t="shared" si="731"/>
        <v>1.4972294287482959</v>
      </c>
      <c r="GR117" s="12">
        <f t="shared" si="732"/>
        <v>1.4992092884098371</v>
      </c>
      <c r="GS117" s="12">
        <f t="shared" si="733"/>
        <v>1.4998755695135693</v>
      </c>
      <c r="GT117" s="12" t="e">
        <f t="shared" si="734"/>
        <v>#N/A</v>
      </c>
    </row>
    <row r="118" spans="2:202" x14ac:dyDescent="0.2">
      <c r="B118" t="str">
        <f t="shared" si="538"/>
        <v xml:space="preserve">  Wholesale and retail trade</v>
      </c>
      <c r="G118" s="4">
        <f t="shared" si="539"/>
        <v>-0.12441673193291097</v>
      </c>
      <c r="H118" s="4">
        <f t="shared" si="540"/>
        <v>0.64537388207736446</v>
      </c>
      <c r="I118" s="4">
        <f t="shared" si="541"/>
        <v>0.66960100894891905</v>
      </c>
      <c r="J118" s="4">
        <f t="shared" si="542"/>
        <v>0.23336425239827127</v>
      </c>
      <c r="K118" s="4">
        <f t="shared" si="543"/>
        <v>0.48174614112884001</v>
      </c>
      <c r="L118" s="4">
        <f t="shared" si="544"/>
        <v>-0.14667853165744124</v>
      </c>
      <c r="M118" s="4">
        <f t="shared" si="545"/>
        <v>-0.31131857104133481</v>
      </c>
      <c r="N118" s="4">
        <f t="shared" si="546"/>
        <v>-0.17562177552080338</v>
      </c>
      <c r="O118" s="4">
        <f t="shared" si="547"/>
        <v>-0.43414220214078203</v>
      </c>
      <c r="P118" s="4">
        <f t="shared" si="548"/>
        <v>-1.5857199638395995E-2</v>
      </c>
      <c r="Q118" s="4">
        <f t="shared" si="549"/>
        <v>0.40155651895325523</v>
      </c>
      <c r="R118" s="4">
        <f t="shared" si="550"/>
        <v>1.014539430647041</v>
      </c>
      <c r="S118" s="4">
        <f t="shared" si="551"/>
        <v>1.2081290702876306</v>
      </c>
      <c r="T118" s="4">
        <f t="shared" si="552"/>
        <v>1.1571049142216756</v>
      </c>
      <c r="U118" s="4">
        <f t="shared" si="553"/>
        <v>1.1758813880808094</v>
      </c>
      <c r="V118" s="4">
        <f t="shared" si="554"/>
        <v>0.75406443043209326</v>
      </c>
      <c r="W118" s="4">
        <f t="shared" si="555"/>
        <v>0.76255700939878301</v>
      </c>
      <c r="X118" s="4">
        <f t="shared" si="556"/>
        <v>0.65353863820359237</v>
      </c>
      <c r="Y118" s="4">
        <f t="shared" si="557"/>
        <v>0.38230258696886471</v>
      </c>
      <c r="Z118" s="4">
        <f t="shared" si="558"/>
        <v>0.31656437053374004</v>
      </c>
      <c r="AA118" s="4">
        <f t="shared" si="559"/>
        <v>0.57145753949288136</v>
      </c>
      <c r="AB118" s="4">
        <f t="shared" si="560"/>
        <v>0.66851358173729469</v>
      </c>
      <c r="AC118" s="4">
        <f t="shared" si="561"/>
        <v>0.76277278712739094</v>
      </c>
      <c r="AD118" s="4">
        <f t="shared" si="562"/>
        <v>0.90248257296274204</v>
      </c>
      <c r="AE118" s="4">
        <f t="shared" si="563"/>
        <v>0.6841116807064499</v>
      </c>
      <c r="AF118" s="4">
        <f t="shared" si="564"/>
        <v>0.71731110950283017</v>
      </c>
      <c r="AG118" s="4">
        <f t="shared" si="565"/>
        <v>0.85747171552817381</v>
      </c>
      <c r="AH118" s="4">
        <f t="shared" si="566"/>
        <v>0.90225863694670649</v>
      </c>
      <c r="AI118" s="4">
        <f t="shared" si="567"/>
        <v>0.85966685032111967</v>
      </c>
      <c r="AJ118" s="4">
        <f t="shared" si="568"/>
        <v>0.73682016940741579</v>
      </c>
      <c r="AK118" s="4">
        <f t="shared" si="569"/>
        <v>0.94617488517548354</v>
      </c>
      <c r="AL118" s="4">
        <f t="shared" si="570"/>
        <v>0.99760676614109756</v>
      </c>
      <c r="AM118" s="4">
        <f t="shared" si="571"/>
        <v>0.83251053036892442</v>
      </c>
      <c r="AN118" s="4">
        <f t="shared" si="572"/>
        <v>0.91221156443285778</v>
      </c>
      <c r="AO118" s="4">
        <f t="shared" si="573"/>
        <v>0.52438280419773498</v>
      </c>
      <c r="AP118" s="4">
        <f t="shared" si="574"/>
        <v>0.57737264777672925</v>
      </c>
      <c r="AQ118" s="4">
        <f t="shared" si="575"/>
        <v>0.87673945641917539</v>
      </c>
      <c r="AR118" s="4">
        <f t="shared" si="576"/>
        <v>0.75531620880709793</v>
      </c>
      <c r="AS118" s="4">
        <f t="shared" si="577"/>
        <v>0.72348336527583079</v>
      </c>
      <c r="AT118" s="4">
        <f t="shared" si="578"/>
        <v>0.56785361636100307</v>
      </c>
      <c r="AU118" s="4">
        <f t="shared" si="579"/>
        <v>-8.0901088390949852E-2</v>
      </c>
      <c r="AV118" s="4">
        <f t="shared" si="580"/>
        <v>-0.16021396311572639</v>
      </c>
      <c r="AW118" s="4">
        <f t="shared" si="581"/>
        <v>-0.22570945348414961</v>
      </c>
      <c r="AX118" s="4">
        <f t="shared" si="582"/>
        <v>-0.42842060571561236</v>
      </c>
      <c r="AY118" s="4">
        <f t="shared" si="583"/>
        <v>5.2707525971474253E-2</v>
      </c>
      <c r="AZ118" s="4">
        <f t="shared" si="584"/>
        <v>5.9560325917815841E-2</v>
      </c>
      <c r="BA118" s="4">
        <f t="shared" si="585"/>
        <v>-6.3619519096273841E-3</v>
      </c>
      <c r="BB118" s="4">
        <f t="shared" si="586"/>
        <v>0.11329695609935465</v>
      </c>
      <c r="BC118" s="4">
        <f t="shared" si="587"/>
        <v>1.1603993786993127E-2</v>
      </c>
      <c r="BD118" s="4">
        <f t="shared" si="588"/>
        <v>4.4706208672461951E-2</v>
      </c>
      <c r="BE118" s="4">
        <f t="shared" si="589"/>
        <v>0.16092663705363114</v>
      </c>
      <c r="BF118" s="4">
        <f t="shared" si="590"/>
        <v>0.14851160887620921</v>
      </c>
      <c r="BG118" s="4">
        <f t="shared" si="591"/>
        <v>5.1446847973566643E-3</v>
      </c>
      <c r="BH118" s="4">
        <f t="shared" si="592"/>
        <v>5.178548569984523E-2</v>
      </c>
      <c r="BI118" s="4">
        <f t="shared" si="593"/>
        <v>0.17575540289733524</v>
      </c>
      <c r="BJ118" s="4">
        <f t="shared" si="594"/>
        <v>0.21502696806507385</v>
      </c>
      <c r="BK118" s="4">
        <f t="shared" si="595"/>
        <v>0.53218279421659054</v>
      </c>
      <c r="BL118" s="4">
        <f t="shared" si="596"/>
        <v>0.53269326327285937</v>
      </c>
      <c r="BM118" s="4">
        <f t="shared" si="597"/>
        <v>0.53361713641325037</v>
      </c>
      <c r="BN118" s="4">
        <f t="shared" si="598"/>
        <v>0.59780482788196687</v>
      </c>
      <c r="BO118" s="4">
        <f t="shared" si="599"/>
        <v>0.65609438891693361</v>
      </c>
      <c r="BP118" s="4">
        <f t="shared" si="600"/>
        <v>0.69082641889631702</v>
      </c>
      <c r="BQ118" s="4">
        <f t="shared" si="601"/>
        <v>0.60811937592141885</v>
      </c>
      <c r="BR118" s="4">
        <f t="shared" si="602"/>
        <v>0.57934358697905108</v>
      </c>
      <c r="BS118" s="4">
        <f t="shared" si="603"/>
        <v>0.26616943411111016</v>
      </c>
      <c r="BT118" s="4">
        <f t="shared" si="604"/>
        <v>0.56426921581342282</v>
      </c>
      <c r="BU118" s="4">
        <f t="shared" si="605"/>
        <v>0.60636261577100514</v>
      </c>
      <c r="BV118" s="4">
        <f t="shared" si="606"/>
        <v>0.71687149376698711</v>
      </c>
      <c r="BW118" s="4">
        <f t="shared" si="607"/>
        <v>0.75799113663373863</v>
      </c>
      <c r="BX118" s="4">
        <f t="shared" si="608"/>
        <v>0.53265045426026769</v>
      </c>
      <c r="BY118" s="4">
        <f t="shared" si="609"/>
        <v>0.53012025448799605</v>
      </c>
      <c r="BZ118" s="4">
        <f t="shared" si="610"/>
        <v>0.54927121775437826</v>
      </c>
      <c r="CA118" s="4">
        <f t="shared" si="611"/>
        <v>0.69944095627112168</v>
      </c>
      <c r="CB118" s="4">
        <f t="shared" si="612"/>
        <v>0.58604040048760886</v>
      </c>
      <c r="CC118" s="4">
        <f t="shared" si="613"/>
        <v>0.65078639397137672</v>
      </c>
      <c r="CD118" s="4">
        <f t="shared" si="614"/>
        <v>0.58773631853563058</v>
      </c>
      <c r="CE118" s="4">
        <f t="shared" si="615"/>
        <v>0.49428505739371492</v>
      </c>
      <c r="CF118" s="4">
        <f t="shared" si="616"/>
        <v>0.49682116323045422</v>
      </c>
      <c r="CG118" s="4">
        <f t="shared" si="617"/>
        <v>0.26454345356395442</v>
      </c>
      <c r="CH118" s="4">
        <f t="shared" si="618"/>
        <v>0.18609647421674577</v>
      </c>
      <c r="CI118" s="4">
        <f t="shared" si="619"/>
        <v>5.5448092919859908E-2</v>
      </c>
      <c r="CJ118" s="4">
        <f t="shared" si="620"/>
        <v>-0.18794917562888613</v>
      </c>
      <c r="CK118" s="4">
        <f t="shared" si="621"/>
        <v>-0.25685700155652963</v>
      </c>
      <c r="CL118" s="4">
        <f t="shared" si="622"/>
        <v>-0.60895096580560271</v>
      </c>
      <c r="CM118" s="4">
        <f t="shared" si="623"/>
        <v>-0.6845067004965647</v>
      </c>
      <c r="CN118" s="4">
        <f t="shared" si="624"/>
        <v>-0.60732551829868442</v>
      </c>
      <c r="CO118" s="4">
        <f t="shared" si="625"/>
        <v>-0.61758225538358047</v>
      </c>
      <c r="CP118" s="4">
        <f t="shared" si="626"/>
        <v>-0.43493027751664703</v>
      </c>
      <c r="CQ118" s="4">
        <f t="shared" si="627"/>
        <v>-0.27463558635987839</v>
      </c>
      <c r="CR118" s="4">
        <f t="shared" si="628"/>
        <v>-0.28372657305894011</v>
      </c>
      <c r="CS118" s="4">
        <f t="shared" si="629"/>
        <v>-0.14752433889503552</v>
      </c>
      <c r="CT118" s="4">
        <f t="shared" si="630"/>
        <v>-2.2365834090078567E-2</v>
      </c>
      <c r="CU118" s="4">
        <f t="shared" si="631"/>
        <v>-8.0855354520926709E-2</v>
      </c>
      <c r="CV118" s="4">
        <f t="shared" si="632"/>
        <v>0.10878796980320368</v>
      </c>
      <c r="CW118" s="4">
        <f t="shared" si="633"/>
        <v>6.0993633807678888E-2</v>
      </c>
      <c r="CX118" s="4">
        <f t="shared" si="634"/>
        <v>6.0587414672895724E-2</v>
      </c>
      <c r="CY118" s="4">
        <f t="shared" si="635"/>
        <v>0.1400973646519052</v>
      </c>
      <c r="CZ118" s="4">
        <f t="shared" si="636"/>
        <v>0.1641315150925555</v>
      </c>
      <c r="DA118" s="4">
        <f t="shared" si="637"/>
        <v>0.29185846315111424</v>
      </c>
      <c r="DB118" s="4">
        <f t="shared" si="638"/>
        <v>0.37228355399922103</v>
      </c>
      <c r="DC118" s="4">
        <f t="shared" si="639"/>
        <v>0.33190482068134364</v>
      </c>
      <c r="DD118" s="4">
        <f t="shared" si="640"/>
        <v>0.24458571011721267</v>
      </c>
      <c r="DE118" s="4">
        <f t="shared" si="641"/>
        <v>0.14811943422279703</v>
      </c>
      <c r="DF118" s="4">
        <f t="shared" si="642"/>
        <v>5.2289715677275986E-2</v>
      </c>
      <c r="DG118" s="4">
        <f t="shared" si="643"/>
        <v>0.19565988584611843</v>
      </c>
      <c r="DH118" s="4">
        <f t="shared" si="644"/>
        <v>0.23655558465861878</v>
      </c>
      <c r="DI118" s="4">
        <f t="shared" si="645"/>
        <v>0.26660708284275159</v>
      </c>
      <c r="DJ118" s="4">
        <f t="shared" si="646"/>
        <v>0.35706844227909812</v>
      </c>
      <c r="DK118" s="4">
        <f t="shared" si="647"/>
        <v>0.35140731417079279</v>
      </c>
      <c r="DL118" s="4">
        <f t="shared" si="648"/>
        <v>0.178018156016579</v>
      </c>
      <c r="DM118" s="4">
        <f t="shared" si="649"/>
        <v>0.11195639716981901</v>
      </c>
      <c r="DN118" s="4">
        <f t="shared" si="650"/>
        <v>-0.23329123302357949</v>
      </c>
      <c r="DO118" s="4">
        <f t="shared" si="651"/>
        <v>-0.77675046942234571</v>
      </c>
      <c r="DP118" s="4">
        <f t="shared" si="652"/>
        <v>-1.0009134825227979</v>
      </c>
      <c r="DQ118" s="4">
        <f t="shared" si="653"/>
        <v>-1.102325133241689</v>
      </c>
      <c r="DR118" s="4">
        <f t="shared" si="654"/>
        <v>-0.993206499485078</v>
      </c>
      <c r="DS118" s="4">
        <f t="shared" si="655"/>
        <v>-0.57345380598568929</v>
      </c>
      <c r="DT118" s="4">
        <f t="shared" si="656"/>
        <v>-0.16456011646581201</v>
      </c>
      <c r="DU118" s="4">
        <f t="shared" si="657"/>
        <v>-5.047839806998855E-2</v>
      </c>
      <c r="DV118" s="4">
        <f t="shared" si="658"/>
        <v>0.22507990675252076</v>
      </c>
      <c r="DW118" s="4">
        <f t="shared" si="659"/>
        <v>0.26814121977646782</v>
      </c>
      <c r="DX118" s="4">
        <f t="shared" si="660"/>
        <v>0.27418845065017666</v>
      </c>
      <c r="DY118" s="4">
        <f t="shared" si="661"/>
        <v>0.35325921029666912</v>
      </c>
      <c r="DZ118" s="4">
        <f t="shared" si="662"/>
        <v>0.2794365920910637</v>
      </c>
      <c r="EA118" s="4">
        <f t="shared" si="663"/>
        <v>0.30990420146598335</v>
      </c>
      <c r="EB118" s="4">
        <f t="shared" si="664"/>
        <v>0.38909225425539012</v>
      </c>
      <c r="EC118" s="4">
        <f t="shared" si="665"/>
        <v>0.48063414816819688</v>
      </c>
      <c r="ED118" s="4">
        <f t="shared" si="666"/>
        <v>0.55682404564647536</v>
      </c>
      <c r="EE118" s="4">
        <f t="shared" si="667"/>
        <v>0.63537351627092964</v>
      </c>
      <c r="EF118" s="4">
        <f t="shared" si="668"/>
        <v>0.60812763092311373</v>
      </c>
      <c r="EG118" s="4">
        <f t="shared" si="669"/>
        <v>0.65546716062947796</v>
      </c>
      <c r="EH118" s="4">
        <f t="shared" si="670"/>
        <v>0.7010923843236756</v>
      </c>
      <c r="EI118" s="4">
        <f t="shared" si="671"/>
        <v>0.6448062911613911</v>
      </c>
      <c r="EJ118" s="4">
        <f t="shared" si="672"/>
        <v>0.54770865676815272</v>
      </c>
      <c r="EK118" s="4">
        <f t="shared" si="673"/>
        <v>0.55156891359893234</v>
      </c>
      <c r="EL118" s="4">
        <f t="shared" si="674"/>
        <v>0.47615372553605856</v>
      </c>
      <c r="EM118" s="4">
        <f t="shared" si="675"/>
        <v>0.52913925642702342</v>
      </c>
      <c r="EN118" s="4">
        <f t="shared" si="676"/>
        <v>0.60202803920094983</v>
      </c>
      <c r="EO118" s="4">
        <f t="shared" si="677"/>
        <v>0.5150451866609409</v>
      </c>
      <c r="EP118" s="4">
        <f t="shared" si="678"/>
        <v>0.49310586278686874</v>
      </c>
      <c r="EQ118" s="4">
        <f t="shared" si="679"/>
        <v>0.40647468434011119</v>
      </c>
      <c r="ER118" s="4">
        <f t="shared" si="680"/>
        <v>0.47037846286667351</v>
      </c>
      <c r="ES118" s="4">
        <f t="shared" si="681"/>
        <v>0.50359618817710772</v>
      </c>
      <c r="ET118" s="4">
        <f t="shared" si="682"/>
        <v>0.56424736449730029</v>
      </c>
      <c r="EU118" s="4">
        <f t="shared" si="683"/>
        <v>0.7158341612181286</v>
      </c>
      <c r="EV118" s="4">
        <f t="shared" si="684"/>
        <v>0.79208869489844136</v>
      </c>
      <c r="EW118" s="4">
        <f t="shared" si="685"/>
        <v>0.85183986408521672</v>
      </c>
      <c r="EX118" s="4">
        <f t="shared" si="686"/>
        <v>0.75309268051019773</v>
      </c>
      <c r="EY118" s="4">
        <f t="shared" si="687"/>
        <v>0.64121806251891544</v>
      </c>
      <c r="EZ118" s="4">
        <f t="shared" si="688"/>
        <v>0.3652833013615096</v>
      </c>
      <c r="FA118" s="4">
        <f t="shared" si="689"/>
        <v>0.18978945285106658</v>
      </c>
      <c r="FB118" s="4">
        <f t="shared" si="690"/>
        <v>0.16261545292280802</v>
      </c>
      <c r="FC118" s="4">
        <f t="shared" si="691"/>
        <v>0.18646643622257855</v>
      </c>
      <c r="FD118" s="4">
        <f t="shared" si="692"/>
        <v>0.2829545323673055</v>
      </c>
      <c r="FE118" s="4">
        <f t="shared" si="693"/>
        <v>0.31943935728351758</v>
      </c>
      <c r="FF118" s="4">
        <f t="shared" si="694"/>
        <v>0.35152887183155762</v>
      </c>
      <c r="FG118" s="12">
        <f t="shared" si="695"/>
        <v>0.2387463227060076</v>
      </c>
      <c r="FH118" s="12">
        <f t="shared" si="696"/>
        <v>0.18256275407708702</v>
      </c>
      <c r="FI118" s="12">
        <f t="shared" si="697"/>
        <v>0.1597640199433463</v>
      </c>
      <c r="FJ118" s="12">
        <f t="shared" si="698"/>
        <v>0.11506437078927384</v>
      </c>
      <c r="FK118" s="12">
        <f t="shared" si="699"/>
        <v>0.11792771200410698</v>
      </c>
      <c r="FL118" s="12">
        <f t="shared" si="700"/>
        <v>0.12499045970038399</v>
      </c>
      <c r="FM118" s="12">
        <f t="shared" si="701"/>
        <v>0.10009672117972071</v>
      </c>
      <c r="FN118" s="12">
        <f t="shared" si="702"/>
        <v>9.8402294232184717E-2</v>
      </c>
      <c r="FO118" s="12">
        <f t="shared" si="703"/>
        <v>9.0154941776535491E-2</v>
      </c>
      <c r="FP118" s="12">
        <f t="shared" si="704"/>
        <v>7.7793737809619817E-2</v>
      </c>
      <c r="FQ118" s="12">
        <f t="shared" si="705"/>
        <v>6.9667278780026778E-2</v>
      </c>
      <c r="FR118" s="12">
        <f t="shared" si="706"/>
        <v>4.0484793416972489E-2</v>
      </c>
      <c r="FS118" s="12">
        <f t="shared" si="707"/>
        <v>5.1069332051320289E-4</v>
      </c>
      <c r="FT118" s="12">
        <f t="shared" si="708"/>
        <v>-2.455479197793738E-2</v>
      </c>
      <c r="FU118" s="12">
        <f t="shared" si="709"/>
        <v>-3.8721037637282033E-2</v>
      </c>
      <c r="FV118" s="12">
        <f t="shared" si="710"/>
        <v>-4.733633252477918E-2</v>
      </c>
      <c r="FW118" s="12">
        <f t="shared" si="711"/>
        <v>-4.5564202019985497E-2</v>
      </c>
      <c r="FX118" s="12">
        <f t="shared" si="712"/>
        <v>-3.9817729980230344E-2</v>
      </c>
      <c r="FY118" s="12">
        <f t="shared" si="713"/>
        <v>-2.9763600879575948E-2</v>
      </c>
      <c r="FZ118" s="12">
        <f t="shared" si="714"/>
        <v>-1.0442005530774035E-2</v>
      </c>
      <c r="GA118" s="12">
        <f t="shared" si="715"/>
        <v>5.605636505018584E-3</v>
      </c>
      <c r="GB118" s="12">
        <f t="shared" si="716"/>
        <v>3.1986249282034716E-2</v>
      </c>
      <c r="GC118" s="12">
        <f t="shared" si="717"/>
        <v>6.0526777697336623E-2</v>
      </c>
      <c r="GD118" s="12">
        <f t="shared" si="718"/>
        <v>8.6140584753760324E-2</v>
      </c>
      <c r="GE118" s="12">
        <f t="shared" si="719"/>
        <v>0.11089230945472506</v>
      </c>
      <c r="GF118" s="12">
        <f t="shared" si="720"/>
        <v>0.12735766793677258</v>
      </c>
      <c r="GG118" s="12">
        <f t="shared" si="721"/>
        <v>0.13945674571795488</v>
      </c>
      <c r="GH118" s="12">
        <f t="shared" si="722"/>
        <v>0.14761180873494933</v>
      </c>
      <c r="GI118" s="12">
        <f t="shared" si="723"/>
        <v>0.16097520979680324</v>
      </c>
      <c r="GJ118" s="12">
        <f t="shared" si="724"/>
        <v>0.16460057889979873</v>
      </c>
      <c r="GK118" s="12">
        <f t="shared" si="725"/>
        <v>0.15829065972220552</v>
      </c>
      <c r="GL118" s="12">
        <f t="shared" si="726"/>
        <v>0.15155546754784235</v>
      </c>
      <c r="GM118" s="12">
        <f t="shared" si="727"/>
        <v>0.1396013692630525</v>
      </c>
      <c r="GN118" s="12">
        <f t="shared" si="728"/>
        <v>0.13158379091383407</v>
      </c>
      <c r="GO118" s="12">
        <f t="shared" si="729"/>
        <v>0.1302294939077904</v>
      </c>
      <c r="GP118" s="12">
        <f t="shared" si="730"/>
        <v>0.12767055612059197</v>
      </c>
      <c r="GQ118" s="12">
        <f t="shared" si="731"/>
        <v>0.1283692963950778</v>
      </c>
      <c r="GR118" s="12">
        <f t="shared" si="732"/>
        <v>0.12535230035475428</v>
      </c>
      <c r="GS118" s="12">
        <f t="shared" si="733"/>
        <v>0.1227480460407845</v>
      </c>
      <c r="GT118" s="12" t="e">
        <f t="shared" si="734"/>
        <v>#N/A</v>
      </c>
    </row>
    <row r="119" spans="2:202" x14ac:dyDescent="0.2">
      <c r="B119" t="str">
        <f t="shared" si="538"/>
        <v xml:space="preserve">  Transportation and public utilities</v>
      </c>
      <c r="G119" s="4">
        <f t="shared" si="539"/>
        <v>-0.22758900465483842</v>
      </c>
      <c r="H119" s="4">
        <f t="shared" si="540"/>
        <v>-0.17090544576602998</v>
      </c>
      <c r="I119" s="4">
        <f t="shared" si="541"/>
        <v>-9.7105732351861845E-2</v>
      </c>
      <c r="J119" s="4">
        <f t="shared" si="542"/>
        <v>-0.14148339866780471</v>
      </c>
      <c r="K119" s="4">
        <f t="shared" si="543"/>
        <v>-1.2252680513119603E-2</v>
      </c>
      <c r="L119" s="4">
        <f t="shared" si="544"/>
        <v>-4.7561266546204432E-3</v>
      </c>
      <c r="M119" s="4">
        <f t="shared" si="545"/>
        <v>-5.0450546400856361E-2</v>
      </c>
      <c r="N119" s="4">
        <f t="shared" si="546"/>
        <v>-6.7704873783724249E-3</v>
      </c>
      <c r="O119" s="4">
        <f t="shared" si="547"/>
        <v>-8.7957871187645018E-2</v>
      </c>
      <c r="P119" s="4">
        <f t="shared" si="548"/>
        <v>2.4942503215170269E-3</v>
      </c>
      <c r="Q119" s="4">
        <f t="shared" si="549"/>
        <v>0.13106671858906307</v>
      </c>
      <c r="R119" s="4">
        <f t="shared" si="550"/>
        <v>0.24577390133253063</v>
      </c>
      <c r="S119" s="4">
        <f t="shared" si="551"/>
        <v>0.40372830347998495</v>
      </c>
      <c r="T119" s="4">
        <f t="shared" si="552"/>
        <v>0.34639397287270973</v>
      </c>
      <c r="U119" s="4">
        <f t="shared" si="553"/>
        <v>0.30855412532817122</v>
      </c>
      <c r="V119" s="4">
        <f t="shared" si="554"/>
        <v>0.25943362652115748</v>
      </c>
      <c r="W119" s="4">
        <f t="shared" si="555"/>
        <v>0.16805891113770322</v>
      </c>
      <c r="X119" s="4">
        <f t="shared" si="556"/>
        <v>0.14270937389783137</v>
      </c>
      <c r="Y119" s="4">
        <f t="shared" si="557"/>
        <v>0.12050092259554672</v>
      </c>
      <c r="Z119" s="4">
        <f t="shared" si="558"/>
        <v>0.12153253786537691</v>
      </c>
      <c r="AA119" s="4">
        <f t="shared" si="559"/>
        <v>0.24900226034584225</v>
      </c>
      <c r="AB119" s="4">
        <f t="shared" si="560"/>
        <v>0.25317667800617827</v>
      </c>
      <c r="AC119" s="4">
        <f t="shared" si="561"/>
        <v>0.31200648212260085</v>
      </c>
      <c r="AD119" s="4">
        <f t="shared" si="562"/>
        <v>0.2782589968201632</v>
      </c>
      <c r="AE119" s="4">
        <f t="shared" si="563"/>
        <v>0.1379852629415271</v>
      </c>
      <c r="AF119" s="4">
        <f t="shared" si="564"/>
        <v>0.18472618153029663</v>
      </c>
      <c r="AG119" s="4">
        <f t="shared" si="565"/>
        <v>0.17313025334343451</v>
      </c>
      <c r="AH119" s="4">
        <f t="shared" si="566"/>
        <v>0.16625899025269375</v>
      </c>
      <c r="AI119" s="4">
        <f t="shared" si="567"/>
        <v>0.19344051182861474</v>
      </c>
      <c r="AJ119" s="4">
        <f t="shared" si="568"/>
        <v>0.10686490006778333</v>
      </c>
      <c r="AK119" s="4">
        <f t="shared" si="569"/>
        <v>0.13578751956560534</v>
      </c>
      <c r="AL119" s="4">
        <f t="shared" si="570"/>
        <v>0.17319954715592012</v>
      </c>
      <c r="AM119" s="4">
        <f t="shared" si="571"/>
        <v>0.14660472974587321</v>
      </c>
      <c r="AN119" s="4">
        <f t="shared" si="572"/>
        <v>0.28614284793377387</v>
      </c>
      <c r="AO119" s="4">
        <f t="shared" si="573"/>
        <v>0.28109184429396911</v>
      </c>
      <c r="AP119" s="4">
        <f t="shared" si="574"/>
        <v>0.36557713009068382</v>
      </c>
      <c r="AQ119" s="4">
        <f t="shared" si="575"/>
        <v>0.41109383410834222</v>
      </c>
      <c r="AR119" s="4">
        <f t="shared" si="576"/>
        <v>0.36265010384053775</v>
      </c>
      <c r="AS119" s="4">
        <f t="shared" si="577"/>
        <v>0.28255754352036055</v>
      </c>
      <c r="AT119" s="4">
        <f t="shared" si="578"/>
        <v>0.12688205356508919</v>
      </c>
      <c r="AU119" s="4">
        <f t="shared" si="579"/>
        <v>0.20305894067371347</v>
      </c>
      <c r="AV119" s="4">
        <f t="shared" si="580"/>
        <v>6.9917855286332223E-2</v>
      </c>
      <c r="AW119" s="4">
        <f t="shared" si="581"/>
        <v>0.10688470600672942</v>
      </c>
      <c r="AX119" s="4">
        <f t="shared" si="582"/>
        <v>0.12141213497014886</v>
      </c>
      <c r="AY119" s="4">
        <f t="shared" si="583"/>
        <v>-0.11536031015594336</v>
      </c>
      <c r="AZ119" s="4">
        <f t="shared" si="584"/>
        <v>-5.8565569843078764E-2</v>
      </c>
      <c r="BA119" s="4">
        <f t="shared" si="585"/>
        <v>-0.17060375230489119</v>
      </c>
      <c r="BB119" s="4">
        <f t="shared" si="586"/>
        <v>-0.15391960008144259</v>
      </c>
      <c r="BC119" s="4">
        <f t="shared" si="587"/>
        <v>-3.9649152398258239E-2</v>
      </c>
      <c r="BD119" s="4">
        <f t="shared" si="588"/>
        <v>-0.11198798355513599</v>
      </c>
      <c r="BE119" s="4">
        <f t="shared" si="589"/>
        <v>-4.4696223837061962E-2</v>
      </c>
      <c r="BF119" s="4">
        <f t="shared" si="590"/>
        <v>-0.21230142701013732</v>
      </c>
      <c r="BG119" s="4">
        <f t="shared" si="591"/>
        <v>-4.4478958026677687E-2</v>
      </c>
      <c r="BH119" s="4">
        <f t="shared" si="592"/>
        <v>5.5239877033536916E-2</v>
      </c>
      <c r="BI119" s="4">
        <f t="shared" si="593"/>
        <v>3.5935518800323508E-2</v>
      </c>
      <c r="BJ119" s="4">
        <f t="shared" si="594"/>
        <v>0.23721453118030739</v>
      </c>
      <c r="BK119" s="4">
        <f t="shared" si="595"/>
        <v>-3.611487703556019E-3</v>
      </c>
      <c r="BL119" s="4">
        <f t="shared" si="596"/>
        <v>-1.1213699217542204E-2</v>
      </c>
      <c r="BM119" s="4">
        <f t="shared" si="597"/>
        <v>8.3489653965396496E-2</v>
      </c>
      <c r="BN119" s="4">
        <f t="shared" si="598"/>
        <v>6.4917117759603377E-2</v>
      </c>
      <c r="BO119" s="4">
        <f t="shared" si="599"/>
        <v>0.18359899293800699</v>
      </c>
      <c r="BP119" s="4">
        <f t="shared" si="600"/>
        <v>7.6416332060110347E-3</v>
      </c>
      <c r="BQ119" s="4">
        <f t="shared" si="601"/>
        <v>0.15168387261123067</v>
      </c>
      <c r="BR119" s="4">
        <f t="shared" si="602"/>
        <v>0.26628670497141349</v>
      </c>
      <c r="BS119" s="4">
        <f t="shared" si="603"/>
        <v>0.16183140177273864</v>
      </c>
      <c r="BT119" s="4">
        <f t="shared" si="604"/>
        <v>0.37571548038935082</v>
      </c>
      <c r="BU119" s="4">
        <f t="shared" si="605"/>
        <v>8.3137791447888618E-2</v>
      </c>
      <c r="BV119" s="4">
        <f t="shared" si="606"/>
        <v>-0.23092732125799739</v>
      </c>
      <c r="BW119" s="4">
        <f t="shared" si="607"/>
        <v>0.12420427863870823</v>
      </c>
      <c r="BX119" s="4">
        <f t="shared" si="608"/>
        <v>0.12936880669100367</v>
      </c>
      <c r="BY119" s="4">
        <f t="shared" si="609"/>
        <v>0.23804983090462681</v>
      </c>
      <c r="BZ119" s="4">
        <f t="shared" si="610"/>
        <v>0.40242248441901018</v>
      </c>
      <c r="CA119" s="4">
        <f t="shared" si="611"/>
        <v>0.12118970152830799</v>
      </c>
      <c r="CB119" s="4">
        <f t="shared" si="612"/>
        <v>2.0032526520750243E-2</v>
      </c>
      <c r="CC119" s="4">
        <f t="shared" si="613"/>
        <v>-1.0095647452445978E-2</v>
      </c>
      <c r="CD119" s="4">
        <f t="shared" si="614"/>
        <v>6.5842239912230732E-2</v>
      </c>
      <c r="CE119" s="4">
        <f t="shared" si="615"/>
        <v>2.8272559482230987E-2</v>
      </c>
      <c r="CF119" s="4">
        <f t="shared" si="616"/>
        <v>5.5022445706511242E-2</v>
      </c>
      <c r="CG119" s="4">
        <f t="shared" si="617"/>
        <v>4.615242756917632E-2</v>
      </c>
      <c r="CH119" s="4">
        <f t="shared" si="618"/>
        <v>3.5778152613899286E-2</v>
      </c>
      <c r="CI119" s="4">
        <f t="shared" si="619"/>
        <v>2.6275880300363805E-2</v>
      </c>
      <c r="CJ119" s="4">
        <f t="shared" si="620"/>
        <v>-3.922904411305074E-2</v>
      </c>
      <c r="CK119" s="4">
        <f t="shared" si="621"/>
        <v>-0.14762454627439703</v>
      </c>
      <c r="CL119" s="4">
        <f t="shared" si="622"/>
        <v>-0.34847117224421537</v>
      </c>
      <c r="CM119" s="4">
        <f t="shared" si="623"/>
        <v>-0.36722758638495473</v>
      </c>
      <c r="CN119" s="4">
        <f t="shared" si="624"/>
        <v>-0.32200793798437111</v>
      </c>
      <c r="CO119" s="4">
        <f t="shared" si="625"/>
        <v>-0.1717288474698522</v>
      </c>
      <c r="CP119" s="4">
        <f t="shared" si="626"/>
        <v>-8.0233991124069315E-2</v>
      </c>
      <c r="CQ119" s="4">
        <f t="shared" si="627"/>
        <v>-4.8081020067452802E-2</v>
      </c>
      <c r="CR119" s="4">
        <f t="shared" si="628"/>
        <v>-7.2124975040616532E-2</v>
      </c>
      <c r="CS119" s="4">
        <f t="shared" si="629"/>
        <v>-0.11704032089293172</v>
      </c>
      <c r="CT119" s="4">
        <f t="shared" si="630"/>
        <v>-8.2976159729954549E-2</v>
      </c>
      <c r="CU119" s="4">
        <f t="shared" si="631"/>
        <v>-8.9061802092466585E-2</v>
      </c>
      <c r="CV119" s="4">
        <f t="shared" si="632"/>
        <v>1.1593729892254215E-2</v>
      </c>
      <c r="CW119" s="4">
        <f t="shared" si="633"/>
        <v>1.959641657472129E-2</v>
      </c>
      <c r="CX119" s="4">
        <f t="shared" si="634"/>
        <v>6.8877204004532885E-2</v>
      </c>
      <c r="CY119" s="4">
        <f t="shared" si="635"/>
        <v>4.1612348656069366E-2</v>
      </c>
      <c r="CZ119" s="4">
        <f t="shared" si="636"/>
        <v>-4.663599475834438E-2</v>
      </c>
      <c r="DA119" s="4">
        <f t="shared" si="637"/>
        <v>-8.1432559365291091E-2</v>
      </c>
      <c r="DB119" s="4">
        <f t="shared" si="638"/>
        <v>-8.8127344399175453E-2</v>
      </c>
      <c r="DC119" s="4">
        <f t="shared" si="639"/>
        <v>-7.1229781527094313E-3</v>
      </c>
      <c r="DD119" s="4">
        <f t="shared" si="640"/>
        <v>3.0502419945488538E-2</v>
      </c>
      <c r="DE119" s="4">
        <f t="shared" si="641"/>
        <v>7.2378986094110004E-2</v>
      </c>
      <c r="DF119" s="4">
        <f t="shared" si="642"/>
        <v>4.4583723087122218E-2</v>
      </c>
      <c r="DG119" s="4">
        <f t="shared" si="643"/>
        <v>6.1938527324445547E-2</v>
      </c>
      <c r="DH119" s="4">
        <f t="shared" si="644"/>
        <v>8.0273912951202175E-2</v>
      </c>
      <c r="DI119" s="4">
        <f t="shared" si="645"/>
        <v>6.8637105758509009E-2</v>
      </c>
      <c r="DJ119" s="4">
        <f t="shared" si="646"/>
        <v>8.4324845278069466E-2</v>
      </c>
      <c r="DK119" s="4">
        <f t="shared" si="647"/>
        <v>3.0183274233905287E-2</v>
      </c>
      <c r="DL119" s="4">
        <f t="shared" si="648"/>
        <v>-1.4644438774692384E-4</v>
      </c>
      <c r="DM119" s="4">
        <f t="shared" si="649"/>
        <v>-4.5744635868707979E-2</v>
      </c>
      <c r="DN119" s="4">
        <f t="shared" si="650"/>
        <v>-0.12498402448863628</v>
      </c>
      <c r="DO119" s="4">
        <f t="shared" si="651"/>
        <v>-0.16794600091366405</v>
      </c>
      <c r="DP119" s="4">
        <f t="shared" si="652"/>
        <v>-0.27214241990035026</v>
      </c>
      <c r="DQ119" s="4">
        <f t="shared" si="653"/>
        <v>-0.27323885083732496</v>
      </c>
      <c r="DR119" s="4">
        <f t="shared" si="654"/>
        <v>-0.24293643880611587</v>
      </c>
      <c r="DS119" s="4">
        <f t="shared" si="655"/>
        <v>-0.22226293241362136</v>
      </c>
      <c r="DT119" s="4">
        <f t="shared" si="656"/>
        <v>-0.12552285409117947</v>
      </c>
      <c r="DU119" s="4">
        <f t="shared" si="657"/>
        <v>-5.9933559342392195E-2</v>
      </c>
      <c r="DV119" s="4">
        <f t="shared" si="658"/>
        <v>7.4338454436828341E-3</v>
      </c>
      <c r="DW119" s="4">
        <f t="shared" si="659"/>
        <v>5.4984767350444434E-2</v>
      </c>
      <c r="DX119" s="4">
        <f t="shared" si="660"/>
        <v>9.210505518976414E-2</v>
      </c>
      <c r="DY119" s="4">
        <f t="shared" si="661"/>
        <v>0.10419036261561396</v>
      </c>
      <c r="DZ119" s="4">
        <f t="shared" si="662"/>
        <v>5.9144093434201753E-2</v>
      </c>
      <c r="EA119" s="4">
        <f t="shared" si="663"/>
        <v>5.0009810320292683E-2</v>
      </c>
      <c r="EB119" s="4">
        <f t="shared" si="664"/>
        <v>4.1174848191066218E-2</v>
      </c>
      <c r="EC119" s="4">
        <f t="shared" si="665"/>
        <v>7.5127292332704317E-3</v>
      </c>
      <c r="ED119" s="4">
        <f t="shared" si="666"/>
        <v>8.429921426857204E-3</v>
      </c>
      <c r="EE119" s="4">
        <f t="shared" si="667"/>
        <v>-1.3931525198549984E-2</v>
      </c>
      <c r="EF119" s="4">
        <f t="shared" si="668"/>
        <v>4.2864982173236804E-3</v>
      </c>
      <c r="EG119" s="4">
        <f t="shared" si="669"/>
        <v>4.0533989252291298E-2</v>
      </c>
      <c r="EH119" s="4">
        <f t="shared" si="670"/>
        <v>9.9294634390473147E-2</v>
      </c>
      <c r="EI119" s="4">
        <f t="shared" si="671"/>
        <v>0.17366721673201588</v>
      </c>
      <c r="EJ119" s="4">
        <f t="shared" si="672"/>
        <v>0.20164840470497766</v>
      </c>
      <c r="EK119" s="4">
        <f t="shared" si="673"/>
        <v>0.20297090997015316</v>
      </c>
      <c r="EL119" s="4">
        <f t="shared" si="674"/>
        <v>0.2002665336846742</v>
      </c>
      <c r="EM119" s="4">
        <f t="shared" si="675"/>
        <v>0.18685434220307545</v>
      </c>
      <c r="EN119" s="4">
        <f t="shared" si="676"/>
        <v>0.12641783009634908</v>
      </c>
      <c r="EO119" s="4">
        <f t="shared" si="677"/>
        <v>0.1384861953801601</v>
      </c>
      <c r="EP119" s="4">
        <f t="shared" si="678"/>
        <v>0.16847361353545487</v>
      </c>
      <c r="EQ119" s="4">
        <f t="shared" si="679"/>
        <v>0.11857892059592076</v>
      </c>
      <c r="ER119" s="4">
        <f t="shared" si="680"/>
        <v>0.16130437922646715</v>
      </c>
      <c r="ES119" s="4">
        <f t="shared" si="681"/>
        <v>0.164521023202402</v>
      </c>
      <c r="ET119" s="4">
        <f t="shared" si="682"/>
        <v>0.12217743898654386</v>
      </c>
      <c r="EU119" s="4">
        <f t="shared" si="683"/>
        <v>0.14458377444392992</v>
      </c>
      <c r="EV119" s="4">
        <f t="shared" si="684"/>
        <v>0.11900730495907531</v>
      </c>
      <c r="EW119" s="4">
        <f t="shared" si="685"/>
        <v>8.9716978353505658E-2</v>
      </c>
      <c r="EX119" s="4">
        <f t="shared" si="686"/>
        <v>0.10351441228198348</v>
      </c>
      <c r="EY119" s="4">
        <f t="shared" si="687"/>
        <v>0.11001371290854928</v>
      </c>
      <c r="EZ119" s="4">
        <f t="shared" si="688"/>
        <v>9.9315819407015241E-2</v>
      </c>
      <c r="FA119" s="4">
        <f t="shared" si="689"/>
        <v>7.5971977160898388E-2</v>
      </c>
      <c r="FB119" s="4">
        <f t="shared" si="690"/>
        <v>6.1516538002989216E-2</v>
      </c>
      <c r="FC119" s="4">
        <f t="shared" si="691"/>
        <v>5.5890565808138275E-2</v>
      </c>
      <c r="FD119" s="4">
        <f t="shared" si="692"/>
        <v>6.1124337935769546E-2</v>
      </c>
      <c r="FE119" s="4">
        <f t="shared" si="693"/>
        <v>6.1464680874760411E-2</v>
      </c>
      <c r="FF119" s="4">
        <f t="shared" si="694"/>
        <v>3.8696255978452658E-2</v>
      </c>
      <c r="FG119" s="12">
        <f t="shared" si="695"/>
        <v>2.0451676881847985E-2</v>
      </c>
      <c r="FH119" s="12">
        <f t="shared" si="696"/>
        <v>1.4728585441252807E-2</v>
      </c>
      <c r="FI119" s="12">
        <f t="shared" si="697"/>
        <v>1.905514065060835E-2</v>
      </c>
      <c r="FJ119" s="12">
        <f t="shared" si="698"/>
        <v>2.0030600427729455E-2</v>
      </c>
      <c r="FK119" s="12">
        <f t="shared" si="699"/>
        <v>1.9402564566458801E-2</v>
      </c>
      <c r="FL119" s="12">
        <f t="shared" si="700"/>
        <v>1.4678969614215828E-2</v>
      </c>
      <c r="FM119" s="12">
        <f t="shared" si="701"/>
        <v>9.5097150743704475E-3</v>
      </c>
      <c r="FN119" s="12">
        <f t="shared" si="702"/>
        <v>5.2460250528742298E-3</v>
      </c>
      <c r="FO119" s="12">
        <f t="shared" si="703"/>
        <v>5.3507843325942056E-4</v>
      </c>
      <c r="FP119" s="12">
        <f t="shared" si="704"/>
        <v>-2.5006891555146632E-3</v>
      </c>
      <c r="FQ119" s="12">
        <f t="shared" si="705"/>
        <v>-5.1664480287346957E-3</v>
      </c>
      <c r="FR119" s="12">
        <f t="shared" si="706"/>
        <v>-1.0869121138978104E-2</v>
      </c>
      <c r="FS119" s="12">
        <f t="shared" si="707"/>
        <v>-1.3786546490748961E-2</v>
      </c>
      <c r="FT119" s="12">
        <f t="shared" si="708"/>
        <v>-1.7136329223887619E-2</v>
      </c>
      <c r="FU119" s="12">
        <f t="shared" si="709"/>
        <v>-1.8924636746913536E-2</v>
      </c>
      <c r="FV119" s="12">
        <f t="shared" si="710"/>
        <v>-1.8150093101625655E-2</v>
      </c>
      <c r="FW119" s="12">
        <f t="shared" si="711"/>
        <v>-1.5359858541805525E-2</v>
      </c>
      <c r="FX119" s="12">
        <f t="shared" si="712"/>
        <v>-1.1013941589177446E-2</v>
      </c>
      <c r="FY119" s="12">
        <f t="shared" si="713"/>
        <v>-5.5478792896737142E-3</v>
      </c>
      <c r="FZ119" s="12">
        <f t="shared" si="714"/>
        <v>9.1535318406053292E-4</v>
      </c>
      <c r="GA119" s="12">
        <f t="shared" si="715"/>
        <v>5.9019956816239666E-3</v>
      </c>
      <c r="GB119" s="12">
        <f t="shared" si="716"/>
        <v>1.1379959847390089E-2</v>
      </c>
      <c r="GC119" s="12">
        <f t="shared" si="717"/>
        <v>1.5707619118245569E-2</v>
      </c>
      <c r="GD119" s="12">
        <f t="shared" si="718"/>
        <v>1.8491526379456828E-2</v>
      </c>
      <c r="GE119" s="12">
        <f t="shared" si="719"/>
        <v>2.0834537685300122E-2</v>
      </c>
      <c r="GF119" s="12">
        <f t="shared" si="720"/>
        <v>2.1640075466513253E-2</v>
      </c>
      <c r="GG119" s="12">
        <f t="shared" si="721"/>
        <v>2.1633195433185232E-2</v>
      </c>
      <c r="GH119" s="12">
        <f t="shared" si="722"/>
        <v>2.0835026630428761E-2</v>
      </c>
      <c r="GI119" s="12">
        <f t="shared" si="723"/>
        <v>1.9683219754870709E-2</v>
      </c>
      <c r="GJ119" s="12">
        <f t="shared" si="724"/>
        <v>1.8150162406043151E-2</v>
      </c>
      <c r="GK119" s="12">
        <f t="shared" si="725"/>
        <v>1.6655524664043728E-2</v>
      </c>
      <c r="GL119" s="12">
        <f t="shared" si="726"/>
        <v>1.5759912212307728E-2</v>
      </c>
      <c r="GM119" s="12">
        <f t="shared" si="727"/>
        <v>1.5035810428847208E-2</v>
      </c>
      <c r="GN119" s="12">
        <f t="shared" si="728"/>
        <v>1.481589414808218E-2</v>
      </c>
      <c r="GO119" s="12">
        <f t="shared" si="729"/>
        <v>1.5054873665324885E-2</v>
      </c>
      <c r="GP119" s="12">
        <f t="shared" si="730"/>
        <v>1.5181951203188927E-2</v>
      </c>
      <c r="GQ119" s="12">
        <f t="shared" si="731"/>
        <v>1.5611540360865612E-2</v>
      </c>
      <c r="GR119" s="12">
        <f t="shared" si="732"/>
        <v>1.5905748184128685E-2</v>
      </c>
      <c r="GS119" s="12">
        <f t="shared" si="733"/>
        <v>1.5911079020118887E-2</v>
      </c>
      <c r="GT119" s="12" t="e">
        <f t="shared" si="734"/>
        <v>#N/A</v>
      </c>
    </row>
    <row r="120" spans="2:202" x14ac:dyDescent="0.2">
      <c r="B120" t="str">
        <f t="shared" si="538"/>
        <v xml:space="preserve">  Information</v>
      </c>
      <c r="G120" s="4">
        <f t="shared" si="539"/>
        <v>7.9918069895381569E-2</v>
      </c>
      <c r="H120" s="4">
        <f t="shared" si="540"/>
        <v>7.1606777530110466E-2</v>
      </c>
      <c r="I120" s="4">
        <f t="shared" si="541"/>
        <v>7.5073055589520585E-2</v>
      </c>
      <c r="J120" s="4">
        <f t="shared" si="542"/>
        <v>0.10863200054224516</v>
      </c>
      <c r="K120" s="4">
        <f t="shared" si="543"/>
        <v>0.13815968092612513</v>
      </c>
      <c r="L120" s="4">
        <f t="shared" si="544"/>
        <v>0.10735576858979461</v>
      </c>
      <c r="M120" s="4">
        <f t="shared" si="545"/>
        <v>7.3441479408065377E-2</v>
      </c>
      <c r="N120" s="4">
        <f t="shared" si="546"/>
        <v>4.2233724283681419E-2</v>
      </c>
      <c r="O120" s="4">
        <f t="shared" si="547"/>
        <v>-5.8042058154051654E-2</v>
      </c>
      <c r="P120" s="4">
        <f t="shared" si="548"/>
        <v>-1.2190058433814956E-2</v>
      </c>
      <c r="Q120" s="4">
        <f t="shared" si="549"/>
        <v>-7.8410583129858158E-2</v>
      </c>
      <c r="R120" s="4">
        <f t="shared" si="550"/>
        <v>9.4705146520806277E-2</v>
      </c>
      <c r="S120" s="4">
        <f t="shared" si="551"/>
        <v>2.9864938972558493E-3</v>
      </c>
      <c r="T120" s="4">
        <f t="shared" si="552"/>
        <v>-1.6172188105681294E-2</v>
      </c>
      <c r="U120" s="4">
        <f t="shared" si="553"/>
        <v>8.2772482593525598E-2</v>
      </c>
      <c r="V120" s="4">
        <f t="shared" si="554"/>
        <v>-9.8505207479428397E-2</v>
      </c>
      <c r="W120" s="4">
        <f t="shared" si="555"/>
        <v>6.4075548979703398E-2</v>
      </c>
      <c r="X120" s="4">
        <f t="shared" si="556"/>
        <v>0.12292894646043147</v>
      </c>
      <c r="Y120" s="4">
        <f t="shared" si="557"/>
        <v>0.15105199812549669</v>
      </c>
      <c r="Z120" s="4">
        <f t="shared" si="558"/>
        <v>0.17762120969552894</v>
      </c>
      <c r="AA120" s="4">
        <f t="shared" si="559"/>
        <v>0.17820855374208669</v>
      </c>
      <c r="AB120" s="4">
        <f t="shared" si="560"/>
        <v>0.14484810095966333</v>
      </c>
      <c r="AC120" s="4">
        <f t="shared" si="561"/>
        <v>7.0888996169557864E-2</v>
      </c>
      <c r="AD120" s="4">
        <f t="shared" si="562"/>
        <v>7.6966693754254911E-2</v>
      </c>
      <c r="AE120" s="4">
        <f t="shared" si="563"/>
        <v>0.13467474315490749</v>
      </c>
      <c r="AF120" s="4">
        <f t="shared" si="564"/>
        <v>0.14096884265197496</v>
      </c>
      <c r="AG120" s="4">
        <f t="shared" si="565"/>
        <v>0.27017941475576324</v>
      </c>
      <c r="AH120" s="4">
        <f t="shared" si="566"/>
        <v>0.37929514479959792</v>
      </c>
      <c r="AI120" s="4">
        <f t="shared" si="567"/>
        <v>2.5266252957671697E-4</v>
      </c>
      <c r="AJ120" s="4">
        <f t="shared" si="568"/>
        <v>1.5753943166419607E-2</v>
      </c>
      <c r="AK120" s="4">
        <f t="shared" si="569"/>
        <v>-2.2129670293615081E-2</v>
      </c>
      <c r="AL120" s="4">
        <f t="shared" si="570"/>
        <v>-8.3295528780408634E-2</v>
      </c>
      <c r="AM120" s="4">
        <f t="shared" si="571"/>
        <v>0.26915588428583281</v>
      </c>
      <c r="AN120" s="4">
        <f t="shared" si="572"/>
        <v>0.28963299026427591</v>
      </c>
      <c r="AO120" s="4">
        <f t="shared" si="573"/>
        <v>0.26215532934605051</v>
      </c>
      <c r="AP120" s="4">
        <f t="shared" si="574"/>
        <v>0.24225995957555779</v>
      </c>
      <c r="AQ120" s="4">
        <f t="shared" si="575"/>
        <v>0.25688419513780725</v>
      </c>
      <c r="AR120" s="4">
        <f t="shared" si="576"/>
        <v>0.18533859122041629</v>
      </c>
      <c r="AS120" s="4">
        <f t="shared" si="577"/>
        <v>0.20538832864818993</v>
      </c>
      <c r="AT120" s="4">
        <f t="shared" si="578"/>
        <v>0.10352345828758432</v>
      </c>
      <c r="AU120" s="4">
        <f t="shared" si="579"/>
        <v>4.3137205359786018E-2</v>
      </c>
      <c r="AV120" s="4">
        <f t="shared" si="580"/>
        <v>0.11361728824403687</v>
      </c>
      <c r="AW120" s="4">
        <f t="shared" si="581"/>
        <v>0.12495909355617149</v>
      </c>
      <c r="AX120" s="4">
        <f t="shared" si="582"/>
        <v>0.22885173126049527</v>
      </c>
      <c r="AY120" s="4">
        <f t="shared" si="583"/>
        <v>0.22636614182131296</v>
      </c>
      <c r="AZ120" s="4">
        <f t="shared" si="584"/>
        <v>0.17388786121409172</v>
      </c>
      <c r="BA120" s="4">
        <f t="shared" si="585"/>
        <v>0.1691539584211211</v>
      </c>
      <c r="BB120" s="4">
        <f t="shared" si="586"/>
        <v>0.16366084360184882</v>
      </c>
      <c r="BC120" s="4">
        <f t="shared" si="587"/>
        <v>0.19869072526069426</v>
      </c>
      <c r="BD120" s="4">
        <f t="shared" si="588"/>
        <v>0.24677242544019379</v>
      </c>
      <c r="BE120" s="4">
        <f t="shared" si="589"/>
        <v>0.21579798683053977</v>
      </c>
      <c r="BF120" s="4">
        <f t="shared" si="590"/>
        <v>0.21960380221672282</v>
      </c>
      <c r="BG120" s="4">
        <f t="shared" si="591"/>
        <v>0.21455272512766116</v>
      </c>
      <c r="BH120" s="4">
        <f t="shared" si="592"/>
        <v>0.19969546952437156</v>
      </c>
      <c r="BI120" s="4">
        <f t="shared" si="593"/>
        <v>0.21481450222674278</v>
      </c>
      <c r="BJ120" s="4">
        <f t="shared" si="594"/>
        <v>0.37265612410771015</v>
      </c>
      <c r="BK120" s="4">
        <f t="shared" si="595"/>
        <v>0.37570130886338904</v>
      </c>
      <c r="BL120" s="4">
        <f t="shared" si="596"/>
        <v>0.46154295258257022</v>
      </c>
      <c r="BM120" s="4">
        <f t="shared" si="597"/>
        <v>0.55138679076355335</v>
      </c>
      <c r="BN120" s="4">
        <f t="shared" si="598"/>
        <v>0.47542549021152192</v>
      </c>
      <c r="BO120" s="4">
        <f t="shared" si="599"/>
        <v>0.47502004137635162</v>
      </c>
      <c r="BP120" s="4">
        <f t="shared" si="600"/>
        <v>0.44658541868218465</v>
      </c>
      <c r="BQ120" s="4">
        <f t="shared" si="601"/>
        <v>0.2790858378516945</v>
      </c>
      <c r="BR120" s="4">
        <f t="shared" si="602"/>
        <v>0.21106405833924743</v>
      </c>
      <c r="BS120" s="4">
        <f t="shared" si="603"/>
        <v>0.23083983095971194</v>
      </c>
      <c r="BT120" s="4">
        <f t="shared" si="604"/>
        <v>0.22701102738930487</v>
      </c>
      <c r="BU120" s="4">
        <f t="shared" si="605"/>
        <v>0.38279624940384177</v>
      </c>
      <c r="BV120" s="4">
        <f t="shared" si="606"/>
        <v>0.35270027270191706</v>
      </c>
      <c r="BW120" s="4">
        <f t="shared" si="607"/>
        <v>0.32094525848102484</v>
      </c>
      <c r="BX120" s="4">
        <f t="shared" si="608"/>
        <v>0.26932103175088401</v>
      </c>
      <c r="BY120" s="4">
        <f t="shared" si="609"/>
        <v>0.2477063215519425</v>
      </c>
      <c r="BZ120" s="4">
        <f t="shared" si="610"/>
        <v>0.29847049828997113</v>
      </c>
      <c r="CA120" s="4">
        <f t="shared" si="611"/>
        <v>0.43009941054273615</v>
      </c>
      <c r="CB120" s="4">
        <f t="shared" si="612"/>
        <v>0.46481215679852678</v>
      </c>
      <c r="CC120" s="4">
        <f t="shared" si="613"/>
        <v>0.61470296106854183</v>
      </c>
      <c r="CD120" s="4">
        <f t="shared" si="614"/>
        <v>0.58019682693976582</v>
      </c>
      <c r="CE120" s="4">
        <f t="shared" si="615"/>
        <v>0.70419918030742834</v>
      </c>
      <c r="CF120" s="4">
        <f t="shared" si="616"/>
        <v>0.85260806195696359</v>
      </c>
      <c r="CG120" s="4">
        <f t="shared" si="617"/>
        <v>0.82997241995920235</v>
      </c>
      <c r="CH120" s="4">
        <f t="shared" si="618"/>
        <v>0.86739537650836296</v>
      </c>
      <c r="CI120" s="4">
        <f t="shared" si="619"/>
        <v>0.54558982681979584</v>
      </c>
      <c r="CJ120" s="4">
        <f t="shared" si="620"/>
        <v>0.22419644444950218</v>
      </c>
      <c r="CK120" s="4">
        <f t="shared" si="621"/>
        <v>-0.12997484370089377</v>
      </c>
      <c r="CL120" s="4">
        <f t="shared" si="622"/>
        <v>-0.28342840578984801</v>
      </c>
      <c r="CM120" s="4">
        <f t="shared" si="623"/>
        <v>-0.38042598656976201</v>
      </c>
      <c r="CN120" s="4">
        <f t="shared" si="624"/>
        <v>-0.31843639946501739</v>
      </c>
      <c r="CO120" s="4">
        <f t="shared" si="625"/>
        <v>-0.2275976587827146</v>
      </c>
      <c r="CP120" s="4">
        <f t="shared" si="626"/>
        <v>-0.19012324663365329</v>
      </c>
      <c r="CQ120" s="4">
        <f t="shared" si="627"/>
        <v>-0.12403137809463188</v>
      </c>
      <c r="CR120" s="4">
        <f t="shared" si="628"/>
        <v>-0.13978770597359236</v>
      </c>
      <c r="CS120" s="4">
        <f t="shared" si="629"/>
        <v>-7.7690201828649913E-2</v>
      </c>
      <c r="CT120" s="4">
        <f t="shared" si="630"/>
        <v>-3.2475789067847066E-2</v>
      </c>
      <c r="CU120" s="4">
        <f t="shared" si="631"/>
        <v>4.1213356630065104E-2</v>
      </c>
      <c r="CV120" s="4">
        <f t="shared" si="632"/>
        <v>0.10872980806203647</v>
      </c>
      <c r="CW120" s="4">
        <f t="shared" si="633"/>
        <v>6.9732671209939312E-2</v>
      </c>
      <c r="CX120" s="4">
        <f t="shared" si="634"/>
        <v>8.0129684474803578E-2</v>
      </c>
      <c r="CY120" s="4">
        <f t="shared" si="635"/>
        <v>0.10759094917016929</v>
      </c>
      <c r="CZ120" s="4">
        <f t="shared" si="636"/>
        <v>9.5946804437180372E-2</v>
      </c>
      <c r="DA120" s="4">
        <f t="shared" si="637"/>
        <v>0.13398882831745132</v>
      </c>
      <c r="DB120" s="4">
        <f t="shared" si="638"/>
        <v>0.11934770503502197</v>
      </c>
      <c r="DC120" s="4">
        <f t="shared" si="639"/>
        <v>0.10606222686104556</v>
      </c>
      <c r="DD120" s="4">
        <f t="shared" si="640"/>
        <v>0.22358606140871576</v>
      </c>
      <c r="DE120" s="4">
        <f t="shared" si="641"/>
        <v>0.31970873983678855</v>
      </c>
      <c r="DF120" s="4">
        <f t="shared" si="642"/>
        <v>0.36113196715632989</v>
      </c>
      <c r="DG120" s="4">
        <f t="shared" si="643"/>
        <v>0.3840659815572397</v>
      </c>
      <c r="DH120" s="4">
        <f t="shared" si="644"/>
        <v>0.31598288726220808</v>
      </c>
      <c r="DI120" s="4">
        <f t="shared" si="645"/>
        <v>0.20706036257226185</v>
      </c>
      <c r="DJ120" s="4">
        <f t="shared" si="646"/>
        <v>0.1779638904743856</v>
      </c>
      <c r="DK120" s="4">
        <f t="shared" si="647"/>
        <v>0.20000808094596026</v>
      </c>
      <c r="DL120" s="4">
        <f t="shared" si="648"/>
        <v>0.2146477665611648</v>
      </c>
      <c r="DM120" s="4">
        <f t="shared" si="649"/>
        <v>0.29504444350633718</v>
      </c>
      <c r="DN120" s="4">
        <f t="shared" si="650"/>
        <v>0.29764417346122413</v>
      </c>
      <c r="DO120" s="4">
        <f t="shared" si="651"/>
        <v>0.1973261989753731</v>
      </c>
      <c r="DP120" s="4">
        <f t="shared" si="652"/>
        <v>4.73826061646088E-2</v>
      </c>
      <c r="DQ120" s="4">
        <f t="shared" si="653"/>
        <v>-0.10785403030897478</v>
      </c>
      <c r="DR120" s="4">
        <f t="shared" si="654"/>
        <v>-0.1716598363026986</v>
      </c>
      <c r="DS120" s="4">
        <f t="shared" si="655"/>
        <v>-0.14449047497694112</v>
      </c>
      <c r="DT120" s="4">
        <f t="shared" si="656"/>
        <v>-6.3096942930262828E-2</v>
      </c>
      <c r="DU120" s="4">
        <f t="shared" si="657"/>
        <v>1.7636732254715168E-2</v>
      </c>
      <c r="DV120" s="4">
        <f t="shared" si="658"/>
        <v>8.0076376195229601E-2</v>
      </c>
      <c r="DW120" s="4">
        <f t="shared" si="659"/>
        <v>6.1156498918562653E-2</v>
      </c>
      <c r="DX120" s="4">
        <f t="shared" si="660"/>
        <v>8.2649751324818277E-2</v>
      </c>
      <c r="DY120" s="4">
        <f t="shared" si="661"/>
        <v>0.11443462109434262</v>
      </c>
      <c r="DZ120" s="4">
        <f t="shared" si="662"/>
        <v>7.3292481692389028E-2</v>
      </c>
      <c r="EA120" s="4">
        <f t="shared" si="663"/>
        <v>0.1227222139250089</v>
      </c>
      <c r="EB120" s="4">
        <f t="shared" si="664"/>
        <v>0.11282082107511651</v>
      </c>
      <c r="EC120" s="4">
        <f t="shared" si="665"/>
        <v>1.6881841983444057E-2</v>
      </c>
      <c r="ED120" s="4">
        <f t="shared" si="666"/>
        <v>2.1170267804368662E-2</v>
      </c>
      <c r="EE120" s="4">
        <f t="shared" si="667"/>
        <v>2.2633621017246103E-2</v>
      </c>
      <c r="EF120" s="4">
        <f t="shared" si="668"/>
        <v>4.1916084293462184E-2</v>
      </c>
      <c r="EG120" s="4">
        <f t="shared" si="669"/>
        <v>0.12828378261199111</v>
      </c>
      <c r="EH120" s="4">
        <f t="shared" si="670"/>
        <v>0.18029790035487378</v>
      </c>
      <c r="EI120" s="4">
        <f t="shared" si="671"/>
        <v>0.19601615725008059</v>
      </c>
      <c r="EJ120" s="4">
        <f t="shared" si="672"/>
        <v>0.21800595428414843</v>
      </c>
      <c r="EK120" s="4">
        <f t="shared" si="673"/>
        <v>0.279926183359405</v>
      </c>
      <c r="EL120" s="4">
        <f t="shared" si="674"/>
        <v>0.20364578789843601</v>
      </c>
      <c r="EM120" s="4">
        <f t="shared" si="675"/>
        <v>0.14630296223081274</v>
      </c>
      <c r="EN120" s="4">
        <f t="shared" si="676"/>
        <v>0.14594173842558927</v>
      </c>
      <c r="EO120" s="4">
        <f t="shared" si="677"/>
        <v>0.17410095101220044</v>
      </c>
      <c r="EP120" s="4">
        <f t="shared" si="678"/>
        <v>0.3070495235771139</v>
      </c>
      <c r="EQ120" s="4">
        <f t="shared" si="679"/>
        <v>0.42633050856821431</v>
      </c>
      <c r="ER120" s="4">
        <f t="shared" si="680"/>
        <v>0.49114285398736957</v>
      </c>
      <c r="ES120" s="4">
        <f t="shared" si="681"/>
        <v>0.49158753050674325</v>
      </c>
      <c r="ET120" s="4">
        <f t="shared" si="682"/>
        <v>0.48676607138924616</v>
      </c>
      <c r="EU120" s="4">
        <f t="shared" si="683"/>
        <v>0.47548070657347397</v>
      </c>
      <c r="EV120" s="4">
        <f t="shared" si="684"/>
        <v>0.40738867264203332</v>
      </c>
      <c r="EW120" s="4">
        <f t="shared" si="685"/>
        <v>0.34768662636650316</v>
      </c>
      <c r="EX120" s="4">
        <f t="shared" si="686"/>
        <v>0.31894701702071332</v>
      </c>
      <c r="EY120" s="4">
        <f t="shared" si="687"/>
        <v>0.30530764490153617</v>
      </c>
      <c r="EZ120" s="4">
        <f t="shared" si="688"/>
        <v>0.40886730807123606</v>
      </c>
      <c r="FA120" s="4">
        <f t="shared" si="689"/>
        <v>0.48877055859651541</v>
      </c>
      <c r="FB120" s="4">
        <f t="shared" si="690"/>
        <v>0.50565520024004651</v>
      </c>
      <c r="FC120" s="4">
        <f t="shared" si="691"/>
        <v>0.63602245869510843</v>
      </c>
      <c r="FD120" s="4">
        <f t="shared" si="692"/>
        <v>0.5836244870843933</v>
      </c>
      <c r="FE120" s="4">
        <f t="shared" si="693"/>
        <v>0.50465523771314613</v>
      </c>
      <c r="FF120" s="4">
        <f t="shared" si="694"/>
        <v>0.45169810125303089</v>
      </c>
      <c r="FG120" s="12">
        <f t="shared" si="695"/>
        <v>0.24936298074705701</v>
      </c>
      <c r="FH120" s="12">
        <f t="shared" si="696"/>
        <v>0.16064777214414239</v>
      </c>
      <c r="FI120" s="12">
        <f t="shared" si="697"/>
        <v>0.11759401269626119</v>
      </c>
      <c r="FJ120" s="12">
        <f t="shared" si="698"/>
        <v>9.1818189502871392E-2</v>
      </c>
      <c r="FK120" s="12">
        <f t="shared" si="699"/>
        <v>8.6325728954462916E-2</v>
      </c>
      <c r="FL120" s="12">
        <f t="shared" si="700"/>
        <v>8.2194207631459515E-2</v>
      </c>
      <c r="FM120" s="12">
        <f t="shared" si="701"/>
        <v>7.8308127627615645E-2</v>
      </c>
      <c r="FN120" s="12">
        <f t="shared" si="702"/>
        <v>7.6341944798900233E-2</v>
      </c>
      <c r="FO120" s="12">
        <f t="shared" si="703"/>
        <v>7.4256568184005958E-2</v>
      </c>
      <c r="FP120" s="12">
        <f t="shared" si="704"/>
        <v>7.3069665813009041E-2</v>
      </c>
      <c r="FQ120" s="12">
        <f t="shared" si="705"/>
        <v>7.2049439673140106E-2</v>
      </c>
      <c r="FR120" s="12">
        <f t="shared" si="706"/>
        <v>6.9862415981251785E-2</v>
      </c>
      <c r="FS120" s="12">
        <f t="shared" si="707"/>
        <v>7.5088216838211458E-2</v>
      </c>
      <c r="FT120" s="12">
        <f t="shared" si="708"/>
        <v>8.0162101729782317E-2</v>
      </c>
      <c r="FU120" s="12">
        <f t="shared" si="709"/>
        <v>8.5402601448037546E-2</v>
      </c>
      <c r="FV120" s="12">
        <f t="shared" si="710"/>
        <v>9.1422611196921313E-2</v>
      </c>
      <c r="FW120" s="12">
        <f t="shared" si="711"/>
        <v>9.2260500871983814E-2</v>
      </c>
      <c r="FX120" s="12">
        <f t="shared" si="712"/>
        <v>9.3735329459952207E-2</v>
      </c>
      <c r="FY120" s="12">
        <f t="shared" si="713"/>
        <v>9.57532029742095E-2</v>
      </c>
      <c r="FZ120" s="12">
        <f t="shared" si="714"/>
        <v>9.8090428304760835E-2</v>
      </c>
      <c r="GA120" s="12">
        <f t="shared" si="715"/>
        <v>0.10043521390112078</v>
      </c>
      <c r="GB120" s="12">
        <f t="shared" si="716"/>
        <v>0.10255280324900258</v>
      </c>
      <c r="GC120" s="12">
        <f t="shared" si="717"/>
        <v>0.10418395018718238</v>
      </c>
      <c r="GD120" s="12">
        <f t="shared" si="718"/>
        <v>0.10517418027336563</v>
      </c>
      <c r="GE120" s="12">
        <f t="shared" si="719"/>
        <v>0.10566299111705361</v>
      </c>
      <c r="GF120" s="12">
        <f t="shared" si="720"/>
        <v>0.10580109183344605</v>
      </c>
      <c r="GG120" s="12">
        <f t="shared" si="721"/>
        <v>0.10556784571468818</v>
      </c>
      <c r="GH120" s="12">
        <f t="shared" si="722"/>
        <v>0.1051898004697366</v>
      </c>
      <c r="GI120" s="12">
        <f t="shared" si="723"/>
        <v>0.10487620565596102</v>
      </c>
      <c r="GJ120" s="12">
        <f t="shared" si="724"/>
        <v>0.10443805844953429</v>
      </c>
      <c r="GK120" s="12">
        <f t="shared" si="725"/>
        <v>0.10412033155699853</v>
      </c>
      <c r="GL120" s="12">
        <f t="shared" si="726"/>
        <v>0.1039178558021141</v>
      </c>
      <c r="GM120" s="12">
        <f t="shared" si="727"/>
        <v>0.10382431453412164</v>
      </c>
      <c r="GN120" s="12">
        <f t="shared" si="728"/>
        <v>0.103730175772263</v>
      </c>
      <c r="GO120" s="12">
        <f t="shared" si="729"/>
        <v>0.10390764850713903</v>
      </c>
      <c r="GP120" s="12">
        <f t="shared" si="730"/>
        <v>0.10399819098310555</v>
      </c>
      <c r="GQ120" s="12">
        <f t="shared" si="731"/>
        <v>0.10425871187371696</v>
      </c>
      <c r="GR120" s="12">
        <f t="shared" si="732"/>
        <v>0.10441415688019641</v>
      </c>
      <c r="GS120" s="12">
        <f t="shared" si="733"/>
        <v>0.1044164560695298</v>
      </c>
      <c r="GT120" s="12" t="e">
        <f t="shared" si="734"/>
        <v>#N/A</v>
      </c>
    </row>
    <row r="121" spans="2:202" x14ac:dyDescent="0.2">
      <c r="B121" t="str">
        <f t="shared" si="538"/>
        <v xml:space="preserve">  Financial activities</v>
      </c>
      <c r="G121" s="4">
        <f t="shared" si="539"/>
        <v>0.21386875006110648</v>
      </c>
      <c r="H121" s="4">
        <f t="shared" si="540"/>
        <v>0.15749424143278762</v>
      </c>
      <c r="I121" s="4">
        <f t="shared" si="541"/>
        <v>0.14618935861843763</v>
      </c>
      <c r="J121" s="4">
        <f t="shared" si="542"/>
        <v>-1.9766127840480836E-2</v>
      </c>
      <c r="K121" s="4">
        <f t="shared" si="543"/>
        <v>0.10445593051094323</v>
      </c>
      <c r="L121" s="4">
        <f t="shared" si="544"/>
        <v>-3.7725637964669677E-2</v>
      </c>
      <c r="M121" s="4">
        <f t="shared" si="545"/>
        <v>-0.13719420471205604</v>
      </c>
      <c r="N121" s="4">
        <f t="shared" si="546"/>
        <v>-0.12278628754894987</v>
      </c>
      <c r="O121" s="4">
        <f t="shared" si="547"/>
        <v>-0.15499516680265082</v>
      </c>
      <c r="P121" s="4">
        <f t="shared" si="548"/>
        <v>7.3031805514572959E-2</v>
      </c>
      <c r="Q121" s="4">
        <f t="shared" si="549"/>
        <v>0.18851517647876698</v>
      </c>
      <c r="R121" s="4">
        <f t="shared" si="550"/>
        <v>0.30373716374098636</v>
      </c>
      <c r="S121" s="4">
        <f t="shared" si="551"/>
        <v>0.36556956895508852</v>
      </c>
      <c r="T121" s="4">
        <f t="shared" si="552"/>
        <v>0.32995255164905141</v>
      </c>
      <c r="U121" s="4">
        <f t="shared" si="553"/>
        <v>0.33438949662873141</v>
      </c>
      <c r="V121" s="4">
        <f t="shared" si="554"/>
        <v>0.28796089364612037</v>
      </c>
      <c r="W121" s="4">
        <f t="shared" si="555"/>
        <v>0.24767278723900668</v>
      </c>
      <c r="X121" s="4">
        <f t="shared" si="556"/>
        <v>0.24968149341952955</v>
      </c>
      <c r="Y121" s="4">
        <f t="shared" si="557"/>
        <v>0.2891601017197426</v>
      </c>
      <c r="Z121" s="4">
        <f t="shared" si="558"/>
        <v>0.29018793641468543</v>
      </c>
      <c r="AA121" s="4">
        <f t="shared" si="559"/>
        <v>0.40905935305369096</v>
      </c>
      <c r="AB121" s="4">
        <f t="shared" si="560"/>
        <v>0.44567345819408605</v>
      </c>
      <c r="AC121" s="4">
        <f t="shared" si="561"/>
        <v>0.40478257668215939</v>
      </c>
      <c r="AD121" s="4">
        <f t="shared" si="562"/>
        <v>0.39570532073371234</v>
      </c>
      <c r="AE121" s="4">
        <f t="shared" si="563"/>
        <v>0.24604419092950017</v>
      </c>
      <c r="AF121" s="4">
        <f t="shared" si="564"/>
        <v>0.165127344655976</v>
      </c>
      <c r="AG121" s="4">
        <f t="shared" si="565"/>
        <v>9.3257600112090139E-2</v>
      </c>
      <c r="AH121" s="4">
        <f t="shared" si="566"/>
        <v>5.8019099302437316E-2</v>
      </c>
      <c r="AI121" s="4">
        <f t="shared" si="567"/>
        <v>9.6242201581308404E-2</v>
      </c>
      <c r="AJ121" s="4">
        <f t="shared" si="568"/>
        <v>9.6868062089788695E-2</v>
      </c>
      <c r="AK121" s="4">
        <f t="shared" si="569"/>
        <v>0.12427951720563166</v>
      </c>
      <c r="AL121" s="4">
        <f t="shared" si="570"/>
        <v>0.15478833537002396</v>
      </c>
      <c r="AM121" s="4">
        <f t="shared" si="571"/>
        <v>9.7126571849801932E-2</v>
      </c>
      <c r="AN121" s="4">
        <f t="shared" si="572"/>
        <v>0.11387045082386742</v>
      </c>
      <c r="AO121" s="4">
        <f t="shared" si="573"/>
        <v>0.23517121514475706</v>
      </c>
      <c r="AP121" s="4">
        <f t="shared" si="574"/>
        <v>0.27966808913256436</v>
      </c>
      <c r="AQ121" s="4">
        <f t="shared" si="575"/>
        <v>0.16955158223756012</v>
      </c>
      <c r="AR121" s="4">
        <f t="shared" si="576"/>
        <v>0.17990454577850598</v>
      </c>
      <c r="AS121" s="4">
        <f t="shared" si="577"/>
        <v>3.729948015585266E-2</v>
      </c>
      <c r="AT121" s="4">
        <f t="shared" si="578"/>
        <v>-7.2850815832699534E-2</v>
      </c>
      <c r="AU121" s="4">
        <f t="shared" si="579"/>
        <v>1.4985242255494951E-3</v>
      </c>
      <c r="AV121" s="4">
        <f t="shared" si="580"/>
        <v>5.3108330650913655E-3</v>
      </c>
      <c r="AW121" s="4">
        <f t="shared" si="581"/>
        <v>-2.3251833137310312E-2</v>
      </c>
      <c r="AX121" s="4">
        <f t="shared" si="582"/>
        <v>-7.7520195524181561E-3</v>
      </c>
      <c r="AY121" s="4">
        <f t="shared" si="583"/>
        <v>6.3772465070080789E-2</v>
      </c>
      <c r="AZ121" s="4">
        <f t="shared" si="584"/>
        <v>3.3946656065740245E-2</v>
      </c>
      <c r="BA121" s="4">
        <f t="shared" si="585"/>
        <v>0.13376654446852712</v>
      </c>
      <c r="BB121" s="4">
        <f t="shared" si="586"/>
        <v>0.26447032173903506</v>
      </c>
      <c r="BC121" s="4">
        <f t="shared" si="587"/>
        <v>0.21091733065842586</v>
      </c>
      <c r="BD121" s="4">
        <f t="shared" si="588"/>
        <v>0.22619526603007969</v>
      </c>
      <c r="BE121" s="4">
        <f t="shared" si="589"/>
        <v>0.19315086122475913</v>
      </c>
      <c r="BF121" s="4">
        <f t="shared" si="590"/>
        <v>0.17943338573769807</v>
      </c>
      <c r="BG121" s="4">
        <f t="shared" si="591"/>
        <v>0.37113881953669042</v>
      </c>
      <c r="BH121" s="4">
        <f t="shared" si="592"/>
        <v>0.21276155472064912</v>
      </c>
      <c r="BI121" s="4">
        <f t="shared" si="593"/>
        <v>0.10100682720975501</v>
      </c>
      <c r="BJ121" s="4">
        <f t="shared" si="594"/>
        <v>-0.14042974014357176</v>
      </c>
      <c r="BK121" s="4">
        <f t="shared" si="595"/>
        <v>-0.38460096322824228</v>
      </c>
      <c r="BL121" s="4">
        <f t="shared" si="596"/>
        <v>-0.29119420949309394</v>
      </c>
      <c r="BM121" s="4">
        <f t="shared" si="597"/>
        <v>-0.11788191105995124</v>
      </c>
      <c r="BN121" s="4">
        <f t="shared" si="598"/>
        <v>7.2036065847063249E-2</v>
      </c>
      <c r="BO121" s="4">
        <f t="shared" si="599"/>
        <v>0.17391304680383998</v>
      </c>
      <c r="BP121" s="4">
        <f t="shared" si="600"/>
        <v>0.23371456392141418</v>
      </c>
      <c r="BQ121" s="4">
        <f t="shared" si="601"/>
        <v>0.1742584740465393</v>
      </c>
      <c r="BR121" s="4">
        <f t="shared" si="602"/>
        <v>0.12298317481734154</v>
      </c>
      <c r="BS121" s="4">
        <f t="shared" si="603"/>
        <v>7.9389011193668008E-2</v>
      </c>
      <c r="BT121" s="4">
        <f t="shared" si="604"/>
        <v>0.13225371540660652</v>
      </c>
      <c r="BU121" s="4">
        <f t="shared" si="605"/>
        <v>0.17403284663311153</v>
      </c>
      <c r="BV121" s="4">
        <f t="shared" si="606"/>
        <v>0.32501862966435635</v>
      </c>
      <c r="BW121" s="4">
        <f t="shared" si="607"/>
        <v>0.26301474197973945</v>
      </c>
      <c r="BX121" s="4">
        <f t="shared" si="608"/>
        <v>0.45017609008121612</v>
      </c>
      <c r="BY121" s="4">
        <f t="shared" si="609"/>
        <v>0.48866435516464313</v>
      </c>
      <c r="BZ121" s="4">
        <f t="shared" si="610"/>
        <v>0.54555657016087944</v>
      </c>
      <c r="CA121" s="4">
        <f t="shared" si="611"/>
        <v>0.61677978875198514</v>
      </c>
      <c r="CB121" s="4">
        <f t="shared" si="612"/>
        <v>0.38792784922538276</v>
      </c>
      <c r="CC121" s="4">
        <f t="shared" si="613"/>
        <v>0.32088811511264809</v>
      </c>
      <c r="CD121" s="4">
        <f t="shared" si="614"/>
        <v>9.4960982754259571E-2</v>
      </c>
      <c r="CE121" s="4">
        <f t="shared" si="615"/>
        <v>0.20445107802904813</v>
      </c>
      <c r="CF121" s="4">
        <f t="shared" si="616"/>
        <v>0.13084758928725304</v>
      </c>
      <c r="CG121" s="4">
        <f t="shared" si="617"/>
        <v>4.2284506159170662E-2</v>
      </c>
      <c r="CH121" s="4">
        <f t="shared" si="618"/>
        <v>9.7446571024515455E-2</v>
      </c>
      <c r="CI121" s="4">
        <f t="shared" si="619"/>
        <v>5.8878157105325513E-2</v>
      </c>
      <c r="CJ121" s="4">
        <f t="shared" si="620"/>
        <v>9.8536823069454882E-2</v>
      </c>
      <c r="CK121" s="4">
        <f t="shared" si="621"/>
        <v>0.24079983889938936</v>
      </c>
      <c r="CL121" s="4">
        <f t="shared" si="622"/>
        <v>0.1753432871498288</v>
      </c>
      <c r="CM121" s="4">
        <f t="shared" si="623"/>
        <v>-2.2607712895614467E-2</v>
      </c>
      <c r="CN121" s="4">
        <f t="shared" si="624"/>
        <v>3.4366178787225609E-4</v>
      </c>
      <c r="CO121" s="4">
        <f t="shared" si="625"/>
        <v>-0.11890425434457554</v>
      </c>
      <c r="CP121" s="4">
        <f t="shared" si="626"/>
        <v>-2.7550138514616851E-2</v>
      </c>
      <c r="CQ121" s="4">
        <f t="shared" si="627"/>
        <v>0.16856845792500219</v>
      </c>
      <c r="CR121" s="4">
        <f t="shared" si="628"/>
        <v>0.19172361009880304</v>
      </c>
      <c r="CS121" s="4">
        <f t="shared" si="629"/>
        <v>0.24018673629148099</v>
      </c>
      <c r="CT121" s="4">
        <f t="shared" si="630"/>
        <v>0.15207178579368999</v>
      </c>
      <c r="CU121" s="4">
        <f t="shared" si="631"/>
        <v>4.6194839337770514E-2</v>
      </c>
      <c r="CV121" s="4">
        <f t="shared" si="632"/>
        <v>-5.8674446885613664E-2</v>
      </c>
      <c r="CW121" s="4">
        <f t="shared" si="633"/>
        <v>-0.12188065715662318</v>
      </c>
      <c r="CX121" s="4">
        <f t="shared" si="634"/>
        <v>-9.557268792641728E-2</v>
      </c>
      <c r="CY121" s="4">
        <f t="shared" si="635"/>
        <v>-0.10164476028530001</v>
      </c>
      <c r="CZ121" s="4">
        <f t="shared" si="636"/>
        <v>-1.3849193995933007E-2</v>
      </c>
      <c r="DA121" s="4">
        <f t="shared" si="637"/>
        <v>0.12519052553021359</v>
      </c>
      <c r="DB121" s="4">
        <f t="shared" si="638"/>
        <v>0.17740157010774049</v>
      </c>
      <c r="DC121" s="4">
        <f t="shared" si="639"/>
        <v>0.22519201566084604</v>
      </c>
      <c r="DD121" s="4">
        <f t="shared" si="640"/>
        <v>0.18353389849534441</v>
      </c>
      <c r="DE121" s="4">
        <f t="shared" si="641"/>
        <v>4.3992310913794248E-2</v>
      </c>
      <c r="DF121" s="4">
        <f t="shared" si="642"/>
        <v>-1.9479225884361073E-2</v>
      </c>
      <c r="DG121" s="4">
        <f t="shared" si="643"/>
        <v>-3.1682147461070086E-2</v>
      </c>
      <c r="DH121" s="4">
        <f t="shared" si="644"/>
        <v>-2.8248698996945071E-2</v>
      </c>
      <c r="DI121" s="4">
        <f t="shared" si="645"/>
        <v>-4.7042718618886613E-2</v>
      </c>
      <c r="DJ121" s="4">
        <f t="shared" si="646"/>
        <v>-2.8638644968903743E-2</v>
      </c>
      <c r="DK121" s="4">
        <f t="shared" si="647"/>
        <v>-3.2653414418114056E-2</v>
      </c>
      <c r="DL121" s="4">
        <f t="shared" si="648"/>
        <v>-8.5653266226424676E-2</v>
      </c>
      <c r="DM121" s="4">
        <f t="shared" si="649"/>
        <v>-0.12064903466185992</v>
      </c>
      <c r="DN121" s="4">
        <f t="shared" si="650"/>
        <v>-0.25634915861681767</v>
      </c>
      <c r="DO121" s="4">
        <f t="shared" si="651"/>
        <v>-0.41050898222358279</v>
      </c>
      <c r="DP121" s="4">
        <f t="shared" si="652"/>
        <v>-0.49023625222754491</v>
      </c>
      <c r="DQ121" s="4">
        <f t="shared" si="653"/>
        <v>-0.54067097064285885</v>
      </c>
      <c r="DR121" s="4">
        <f t="shared" si="654"/>
        <v>-0.53111312398877641</v>
      </c>
      <c r="DS121" s="4">
        <f t="shared" si="655"/>
        <v>-0.46838162810616607</v>
      </c>
      <c r="DT121" s="4">
        <f t="shared" si="656"/>
        <v>-0.37513266926251965</v>
      </c>
      <c r="DU121" s="4">
        <f t="shared" si="657"/>
        <v>-0.23341331677894159</v>
      </c>
      <c r="DV121" s="4">
        <f t="shared" si="658"/>
        <v>-0.1044153278880413</v>
      </c>
      <c r="DW121" s="4">
        <f t="shared" si="659"/>
        <v>-6.4163831059107099E-2</v>
      </c>
      <c r="DX121" s="4">
        <f t="shared" si="660"/>
        <v>-7.6416283274496011E-2</v>
      </c>
      <c r="DY121" s="4">
        <f t="shared" si="661"/>
        <v>-0.13293990220949239</v>
      </c>
      <c r="DZ121" s="4">
        <f t="shared" si="662"/>
        <v>-0.16830321698691178</v>
      </c>
      <c r="EA121" s="4">
        <f t="shared" si="663"/>
        <v>-0.14550706064137128</v>
      </c>
      <c r="EB121" s="4">
        <f t="shared" si="664"/>
        <v>-8.898368290857657E-2</v>
      </c>
      <c r="EC121" s="4">
        <f t="shared" si="665"/>
        <v>-1.4462648476112753E-2</v>
      </c>
      <c r="ED121" s="4">
        <f t="shared" si="666"/>
        <v>4.5360157536615986E-2</v>
      </c>
      <c r="EE121" s="4">
        <f t="shared" si="667"/>
        <v>0.14999865101943766</v>
      </c>
      <c r="EF121" s="4">
        <f t="shared" si="668"/>
        <v>0.18638928745073438</v>
      </c>
      <c r="EG121" s="4">
        <f t="shared" si="669"/>
        <v>0.18583250700708165</v>
      </c>
      <c r="EH121" s="4">
        <f t="shared" si="670"/>
        <v>0.15181657338413168</v>
      </c>
      <c r="EI121" s="4">
        <f t="shared" si="671"/>
        <v>6.6613979379965341E-2</v>
      </c>
      <c r="EJ121" s="4">
        <f t="shared" si="672"/>
        <v>2.3970013722310543E-2</v>
      </c>
      <c r="EK121" s="4">
        <f t="shared" si="673"/>
        <v>3.5523181553460896E-2</v>
      </c>
      <c r="EL121" s="4">
        <f t="shared" si="674"/>
        <v>6.3195819461440289E-2</v>
      </c>
      <c r="EM121" s="4">
        <f t="shared" si="675"/>
        <v>7.8079199654051773E-2</v>
      </c>
      <c r="EN121" s="4">
        <f t="shared" si="676"/>
        <v>8.0771890603607593E-2</v>
      </c>
      <c r="EO121" s="4">
        <f t="shared" si="677"/>
        <v>6.7088250948177899E-2</v>
      </c>
      <c r="EP121" s="4">
        <f t="shared" si="678"/>
        <v>5.5423705424841208E-2</v>
      </c>
      <c r="EQ121" s="4">
        <f t="shared" si="679"/>
        <v>8.0553980123721322E-2</v>
      </c>
      <c r="ER121" s="4">
        <f t="shared" si="680"/>
        <v>6.8001329945952135E-2</v>
      </c>
      <c r="ES121" s="4">
        <f t="shared" si="681"/>
        <v>8.7256830066171145E-2</v>
      </c>
      <c r="ET121" s="4">
        <f t="shared" si="682"/>
        <v>6.1381136051241472E-2</v>
      </c>
      <c r="EU121" s="4">
        <f t="shared" si="683"/>
        <v>2.6272578418582319E-2</v>
      </c>
      <c r="EV121" s="4">
        <f t="shared" si="684"/>
        <v>6.1462961852525574E-2</v>
      </c>
      <c r="EW121" s="4">
        <f t="shared" si="685"/>
        <v>5.5540094313809248E-2</v>
      </c>
      <c r="EX121" s="4">
        <f t="shared" si="686"/>
        <v>0.10670797839907169</v>
      </c>
      <c r="EY121" s="4">
        <f t="shared" si="687"/>
        <v>0.16257547224871507</v>
      </c>
      <c r="EZ121" s="4">
        <f t="shared" si="688"/>
        <v>0.16710831437936222</v>
      </c>
      <c r="FA121" s="4">
        <f t="shared" si="689"/>
        <v>0.13113508321022663</v>
      </c>
      <c r="FB121" s="4">
        <f t="shared" si="690"/>
        <v>8.2861635111480925E-2</v>
      </c>
      <c r="FC121" s="4">
        <f t="shared" si="691"/>
        <v>6.4540173215554109E-2</v>
      </c>
      <c r="FD121" s="4">
        <f t="shared" si="692"/>
        <v>5.8163351554134775E-2</v>
      </c>
      <c r="FE121" s="4">
        <f t="shared" si="693"/>
        <v>9.4442620856706141E-2</v>
      </c>
      <c r="FF121" s="4">
        <f t="shared" si="694"/>
        <v>0.1218778240072125</v>
      </c>
      <c r="FG121" s="12">
        <f t="shared" si="695"/>
        <v>0.10307581783263207</v>
      </c>
      <c r="FH121" s="12">
        <f t="shared" si="696"/>
        <v>0.10088678548042831</v>
      </c>
      <c r="FI121" s="12">
        <f t="shared" si="697"/>
        <v>0.10100265500193263</v>
      </c>
      <c r="FJ121" s="12">
        <f t="shared" si="698"/>
        <v>9.7574789305065343E-2</v>
      </c>
      <c r="FK121" s="12">
        <f t="shared" si="699"/>
        <v>8.3136964518063891E-2</v>
      </c>
      <c r="FL121" s="12">
        <f t="shared" si="700"/>
        <v>5.7103080360799773E-2</v>
      </c>
      <c r="FM121" s="12">
        <f t="shared" si="701"/>
        <v>2.678650115982319E-2</v>
      </c>
      <c r="FN121" s="12">
        <f t="shared" si="702"/>
        <v>5.3155673102819271E-3</v>
      </c>
      <c r="FO121" s="12">
        <f t="shared" si="703"/>
        <v>-2.4961161444655338E-3</v>
      </c>
      <c r="FP121" s="12">
        <f t="shared" si="704"/>
        <v>-5.488034451747956E-3</v>
      </c>
      <c r="FQ121" s="12">
        <f t="shared" si="705"/>
        <v>-7.0891141257222821E-3</v>
      </c>
      <c r="FR121" s="12">
        <f t="shared" si="706"/>
        <v>-7.7690274988279368E-3</v>
      </c>
      <c r="FS121" s="12">
        <f t="shared" si="707"/>
        <v>-7.193169748483632E-3</v>
      </c>
      <c r="FT121" s="12">
        <f t="shared" si="708"/>
        <v>-7.4824103473706731E-3</v>
      </c>
      <c r="FU121" s="12">
        <f t="shared" si="709"/>
        <v>-8.7587419772816276E-3</v>
      </c>
      <c r="FV121" s="12">
        <f t="shared" si="710"/>
        <v>-9.3441747643574283E-3</v>
      </c>
      <c r="FW121" s="12">
        <f t="shared" si="711"/>
        <v>-7.6626782715577078E-3</v>
      </c>
      <c r="FX121" s="12">
        <f t="shared" si="712"/>
        <v>-4.2461119031105042E-3</v>
      </c>
      <c r="FY121" s="12">
        <f t="shared" si="713"/>
        <v>2.8978650422826937E-4</v>
      </c>
      <c r="FZ121" s="12">
        <f t="shared" si="714"/>
        <v>6.5116239117094833E-3</v>
      </c>
      <c r="GA121" s="12">
        <f t="shared" si="715"/>
        <v>1.3783649226492075E-2</v>
      </c>
      <c r="GB121" s="12">
        <f t="shared" si="716"/>
        <v>2.1541650578170264E-2</v>
      </c>
      <c r="GC121" s="12">
        <f t="shared" si="717"/>
        <v>2.8724210764429284E-2</v>
      </c>
      <c r="GD121" s="12">
        <f t="shared" si="718"/>
        <v>3.4768495516094407E-2</v>
      </c>
      <c r="GE121" s="12">
        <f t="shared" si="719"/>
        <v>3.9760321141667894E-2</v>
      </c>
      <c r="GF121" s="12">
        <f t="shared" si="720"/>
        <v>4.3478329801345195E-2</v>
      </c>
      <c r="GG121" s="12">
        <f t="shared" si="721"/>
        <v>4.5809242925027506E-2</v>
      </c>
      <c r="GH121" s="12">
        <f t="shared" si="722"/>
        <v>4.6900702611234558E-2</v>
      </c>
      <c r="GI121" s="12">
        <f t="shared" si="723"/>
        <v>4.7195337024872816E-2</v>
      </c>
      <c r="GJ121" s="12">
        <f t="shared" si="724"/>
        <v>4.6779492843837547E-2</v>
      </c>
      <c r="GK121" s="12">
        <f t="shared" si="725"/>
        <v>4.5903152090666262E-2</v>
      </c>
      <c r="GL121" s="12">
        <f t="shared" si="726"/>
        <v>4.4923639558916303E-2</v>
      </c>
      <c r="GM121" s="12">
        <f t="shared" si="727"/>
        <v>4.3989141602275829E-2</v>
      </c>
      <c r="GN121" s="12">
        <f t="shared" si="728"/>
        <v>4.3326482407435744E-2</v>
      </c>
      <c r="GO121" s="12">
        <f t="shared" si="729"/>
        <v>4.2922936560789063E-2</v>
      </c>
      <c r="GP121" s="12">
        <f t="shared" si="730"/>
        <v>4.2756276548387324E-2</v>
      </c>
      <c r="GQ121" s="12">
        <f t="shared" si="731"/>
        <v>4.2878465486265518E-2</v>
      </c>
      <c r="GR121" s="12">
        <f t="shared" si="732"/>
        <v>4.3231936200009403E-2</v>
      </c>
      <c r="GS121" s="12">
        <f t="shared" si="733"/>
        <v>4.3666838749606009E-2</v>
      </c>
      <c r="GT121" s="12" t="e">
        <f t="shared" si="734"/>
        <v>#N/A</v>
      </c>
    </row>
    <row r="122" spans="2:202" x14ac:dyDescent="0.2">
      <c r="B122" t="str">
        <f t="shared" si="538"/>
        <v xml:space="preserve">  Professional and business services</v>
      </c>
      <c r="G122" s="4">
        <f t="shared" si="539"/>
        <v>0.34988742709826298</v>
      </c>
      <c r="H122" s="4">
        <f t="shared" si="540"/>
        <v>0.23981771624691725</v>
      </c>
      <c r="I122" s="4">
        <f t="shared" si="541"/>
        <v>0.10668599768624629</v>
      </c>
      <c r="J122" s="4">
        <f t="shared" si="542"/>
        <v>0.12440167868978343</v>
      </c>
      <c r="K122" s="4">
        <f t="shared" si="543"/>
        <v>-0.92012165108030874</v>
      </c>
      <c r="L122" s="4">
        <f t="shared" si="544"/>
        <v>-1.0152124540095993</v>
      </c>
      <c r="M122" s="4">
        <f t="shared" si="545"/>
        <v>-0.90490618915434984</v>
      </c>
      <c r="N122" s="4">
        <f t="shared" si="546"/>
        <v>-0.92667241321471416</v>
      </c>
      <c r="O122" s="4">
        <f t="shared" si="547"/>
        <v>0.14945194176151905</v>
      </c>
      <c r="P122" s="4">
        <f t="shared" si="548"/>
        <v>0.41394011508219419</v>
      </c>
      <c r="Q122" s="4">
        <f t="shared" si="549"/>
        <v>0.57516448475119009</v>
      </c>
      <c r="R122" s="4">
        <f t="shared" si="550"/>
        <v>0.81350901227570804</v>
      </c>
      <c r="S122" s="4">
        <f t="shared" si="551"/>
        <v>1.0177013507339068</v>
      </c>
      <c r="T122" s="4">
        <f t="shared" si="552"/>
        <v>1.1413218298873897</v>
      </c>
      <c r="U122" s="4">
        <f t="shared" si="553"/>
        <v>1.2049910138677506</v>
      </c>
      <c r="V122" s="4">
        <f t="shared" si="554"/>
        <v>0.99624011039506977</v>
      </c>
      <c r="W122" s="4">
        <f t="shared" si="555"/>
        <v>0.8339162065494119</v>
      </c>
      <c r="X122" s="4">
        <f t="shared" si="556"/>
        <v>0.79708134873656922</v>
      </c>
      <c r="Y122" s="4">
        <f t="shared" si="557"/>
        <v>0.82575799955857954</v>
      </c>
      <c r="Z122" s="4">
        <f t="shared" si="558"/>
        <v>0.88368223409783098</v>
      </c>
      <c r="AA122" s="4">
        <f t="shared" si="559"/>
        <v>0.64382659322683233</v>
      </c>
      <c r="AB122" s="4">
        <f t="shared" si="560"/>
        <v>0.58975810316691479</v>
      </c>
      <c r="AC122" s="4">
        <f t="shared" si="561"/>
        <v>0.56802252393445374</v>
      </c>
      <c r="AD122" s="4">
        <f t="shared" si="562"/>
        <v>0.74617442840701664</v>
      </c>
      <c r="AE122" s="4">
        <f t="shared" si="563"/>
        <v>1.3111173476485469</v>
      </c>
      <c r="AF122" s="4">
        <f t="shared" si="564"/>
        <v>1.5107920114663227</v>
      </c>
      <c r="AG122" s="4">
        <f t="shared" si="565"/>
        <v>1.611599755770889</v>
      </c>
      <c r="AH122" s="4">
        <f t="shared" si="566"/>
        <v>1.6645054889153179</v>
      </c>
      <c r="AI122" s="4">
        <f t="shared" si="567"/>
        <v>0.76152320005424567</v>
      </c>
      <c r="AJ122" s="4">
        <f t="shared" si="568"/>
        <v>0.75338186728402379</v>
      </c>
      <c r="AK122" s="4">
        <f t="shared" si="569"/>
        <v>0.64350520514498644</v>
      </c>
      <c r="AL122" s="4">
        <f t="shared" si="570"/>
        <v>0.54087496665717871</v>
      </c>
      <c r="AM122" s="4">
        <f t="shared" si="571"/>
        <v>1.1155271434382565</v>
      </c>
      <c r="AN122" s="4">
        <f t="shared" si="572"/>
        <v>1.0494199036244223</v>
      </c>
      <c r="AO122" s="4">
        <f t="shared" si="573"/>
        <v>1.1254175037458591</v>
      </c>
      <c r="AP122" s="4">
        <f t="shared" si="574"/>
        <v>1.064517464898717</v>
      </c>
      <c r="AQ122" s="4">
        <f t="shared" si="575"/>
        <v>1.3933538481698424</v>
      </c>
      <c r="AR122" s="4">
        <f t="shared" si="576"/>
        <v>1.3304772487643894</v>
      </c>
      <c r="AS122" s="4">
        <f t="shared" si="577"/>
        <v>1.2290034125092324</v>
      </c>
      <c r="AT122" s="4">
        <f t="shared" si="578"/>
        <v>0.98408871870282955</v>
      </c>
      <c r="AU122" s="4">
        <f t="shared" si="579"/>
        <v>0.23804112434927116</v>
      </c>
      <c r="AV122" s="4">
        <f t="shared" si="580"/>
        <v>-7.074880345305537E-2</v>
      </c>
      <c r="AW122" s="4">
        <f t="shared" si="581"/>
        <v>-0.17064887128650327</v>
      </c>
      <c r="AX122" s="4">
        <f t="shared" si="582"/>
        <v>-7.3337266463411696E-2</v>
      </c>
      <c r="AY122" s="4">
        <f t="shared" si="583"/>
        <v>0.32501905691556915</v>
      </c>
      <c r="AZ122" s="4">
        <f t="shared" si="584"/>
        <v>0.2513448471400036</v>
      </c>
      <c r="BA122" s="4">
        <f t="shared" si="585"/>
        <v>3.4435224805282542E-2</v>
      </c>
      <c r="BB122" s="4">
        <f t="shared" si="586"/>
        <v>-2.5478831792781688E-2</v>
      </c>
      <c r="BC122" s="4">
        <f t="shared" si="587"/>
        <v>0.10485109708024269</v>
      </c>
      <c r="BD122" s="4">
        <f t="shared" si="588"/>
        <v>0.39437677600958726</v>
      </c>
      <c r="BE122" s="4">
        <f t="shared" si="589"/>
        <v>0.65947382542634403</v>
      </c>
      <c r="BF122" s="4">
        <f t="shared" si="590"/>
        <v>0.75604988054362787</v>
      </c>
      <c r="BG122" s="4">
        <f t="shared" si="591"/>
        <v>0.59788861356363254</v>
      </c>
      <c r="BH122" s="4">
        <f t="shared" si="592"/>
        <v>0.74570706974065237</v>
      </c>
      <c r="BI122" s="4">
        <f t="shared" si="593"/>
        <v>0.90198758910777577</v>
      </c>
      <c r="BJ122" s="4">
        <f t="shared" si="594"/>
        <v>0.99820662386173176</v>
      </c>
      <c r="BK122" s="4">
        <f t="shared" si="595"/>
        <v>0.82835586594723742</v>
      </c>
      <c r="BL122" s="4">
        <f t="shared" si="596"/>
        <v>0.46940347100141216</v>
      </c>
      <c r="BM122" s="4">
        <f t="shared" si="597"/>
        <v>0.33771208001047526</v>
      </c>
      <c r="BN122" s="4">
        <f t="shared" si="598"/>
        <v>0.28910913263765942</v>
      </c>
      <c r="BO122" s="4">
        <f t="shared" si="599"/>
        <v>0.45151555338295413</v>
      </c>
      <c r="BP122" s="4">
        <f t="shared" si="600"/>
        <v>0.7685760594188582</v>
      </c>
      <c r="BQ122" s="4">
        <f t="shared" si="601"/>
        <v>0.89026448509705525</v>
      </c>
      <c r="BR122" s="4">
        <f t="shared" si="602"/>
        <v>1.018890875679539</v>
      </c>
      <c r="BS122" s="4">
        <f t="shared" si="603"/>
        <v>1.1973956971841633</v>
      </c>
      <c r="BT122" s="4">
        <f t="shared" si="604"/>
        <v>1.3134191081554518</v>
      </c>
      <c r="BU122" s="4">
        <f t="shared" si="605"/>
        <v>1.1254896997839543</v>
      </c>
      <c r="BV122" s="4">
        <f t="shared" si="606"/>
        <v>1.0583549862385202</v>
      </c>
      <c r="BW122" s="4">
        <f t="shared" si="607"/>
        <v>1.0289960352624627</v>
      </c>
      <c r="BX122" s="4">
        <f t="shared" si="608"/>
        <v>0.67366318420947724</v>
      </c>
      <c r="BY122" s="4">
        <f t="shared" si="609"/>
        <v>0.71521971573945886</v>
      </c>
      <c r="BZ122" s="4">
        <f t="shared" si="610"/>
        <v>0.55659634112696565</v>
      </c>
      <c r="CA122" s="4">
        <f t="shared" si="611"/>
        <v>0.43493869463812146</v>
      </c>
      <c r="CB122" s="4">
        <f t="shared" si="612"/>
        <v>0.74615125721499909</v>
      </c>
      <c r="CC122" s="4">
        <f t="shared" si="613"/>
        <v>0.86697145027977673</v>
      </c>
      <c r="CD122" s="4">
        <f t="shared" si="614"/>
        <v>1.0730408027069813</v>
      </c>
      <c r="CE122" s="4">
        <f t="shared" si="615"/>
        <v>1.1401404877818913</v>
      </c>
      <c r="CF122" s="4">
        <f t="shared" si="616"/>
        <v>0.93437709406412284</v>
      </c>
      <c r="CG122" s="4">
        <f t="shared" si="617"/>
        <v>0.92285164880433956</v>
      </c>
      <c r="CH122" s="4">
        <f t="shared" si="618"/>
        <v>0.66413985228315042</v>
      </c>
      <c r="CI122" s="4">
        <f t="shared" si="619"/>
        <v>-2.7759534426646314E-2</v>
      </c>
      <c r="CJ122" s="4">
        <f t="shared" si="620"/>
        <v>-0.42906194087687372</v>
      </c>
      <c r="CK122" s="4">
        <f t="shared" si="621"/>
        <v>-1.2924890501133133</v>
      </c>
      <c r="CL122" s="4">
        <f t="shared" si="622"/>
        <v>-1.6857515434404808</v>
      </c>
      <c r="CM122" s="4">
        <f t="shared" si="623"/>
        <v>-1.3789459445203722</v>
      </c>
      <c r="CN122" s="4">
        <f t="shared" si="624"/>
        <v>-1.1399230339829554</v>
      </c>
      <c r="CO122" s="4">
        <f t="shared" si="625"/>
        <v>-0.5207359134721381</v>
      </c>
      <c r="CP122" s="4">
        <f t="shared" si="626"/>
        <v>-0.18357128049037091</v>
      </c>
      <c r="CQ122" s="4">
        <f t="shared" si="627"/>
        <v>-0.15247153862993795</v>
      </c>
      <c r="CR122" s="4">
        <f t="shared" si="628"/>
        <v>-0.21527091066996995</v>
      </c>
      <c r="CS122" s="4">
        <f t="shared" si="629"/>
        <v>-0.23446056200227738</v>
      </c>
      <c r="CT122" s="4">
        <f t="shared" si="630"/>
        <v>-0.11915315382912546</v>
      </c>
      <c r="CU122" s="4">
        <f t="shared" si="631"/>
        <v>0.12081060447057282</v>
      </c>
      <c r="CV122" s="4">
        <f t="shared" si="632"/>
        <v>0.37688817572348393</v>
      </c>
      <c r="CW122" s="4">
        <f t="shared" si="633"/>
        <v>0.52462337182671881</v>
      </c>
      <c r="CX122" s="4">
        <f t="shared" si="634"/>
        <v>0.6514669851004693</v>
      </c>
      <c r="CY122" s="4">
        <f t="shared" si="635"/>
        <v>0.66650660351802815</v>
      </c>
      <c r="CZ122" s="4">
        <f t="shared" si="636"/>
        <v>0.68336109088853292</v>
      </c>
      <c r="DA122" s="4">
        <f t="shared" si="637"/>
        <v>0.78846539432294682</v>
      </c>
      <c r="DB122" s="4">
        <f t="shared" si="638"/>
        <v>0.77577650837938261</v>
      </c>
      <c r="DC122" s="4">
        <f t="shared" si="639"/>
        <v>0.75371869410348957</v>
      </c>
      <c r="DD122" s="4">
        <f t="shared" si="640"/>
        <v>0.8639053708692831</v>
      </c>
      <c r="DE122" s="4">
        <f t="shared" si="641"/>
        <v>0.83360247676133059</v>
      </c>
      <c r="DF122" s="4">
        <f t="shared" si="642"/>
        <v>0.83761598007428906</v>
      </c>
      <c r="DG122" s="4">
        <f t="shared" si="643"/>
        <v>0.89974863769823987</v>
      </c>
      <c r="DH122" s="4">
        <f t="shared" si="644"/>
        <v>0.73466098368432586</v>
      </c>
      <c r="DI122" s="4">
        <f t="shared" si="645"/>
        <v>0.62752259643727515</v>
      </c>
      <c r="DJ122" s="4">
        <f t="shared" si="646"/>
        <v>0.57188442625637304</v>
      </c>
      <c r="DK122" s="4">
        <f t="shared" si="647"/>
        <v>0.53579604095961908</v>
      </c>
      <c r="DL122" s="4">
        <f t="shared" si="648"/>
        <v>0.47321062607078845</v>
      </c>
      <c r="DM122" s="4">
        <f t="shared" si="649"/>
        <v>0.26887612051415322</v>
      </c>
      <c r="DN122" s="4">
        <f t="shared" si="650"/>
        <v>-0.22637892801845108</v>
      </c>
      <c r="DO122" s="4">
        <f t="shared" si="651"/>
        <v>-0.80871638773877164</v>
      </c>
      <c r="DP122" s="4">
        <f t="shared" si="652"/>
        <v>-1.491661564426273</v>
      </c>
      <c r="DQ122" s="4">
        <f t="shared" si="653"/>
        <v>-1.5925144965519133</v>
      </c>
      <c r="DR122" s="4">
        <f t="shared" si="654"/>
        <v>-1.2927353556653012</v>
      </c>
      <c r="DS122" s="4">
        <f t="shared" si="655"/>
        <v>-0.82707016373465947</v>
      </c>
      <c r="DT122" s="4">
        <f t="shared" si="656"/>
        <v>-4.7246527326043473E-2</v>
      </c>
      <c r="DU122" s="4">
        <f t="shared" si="657"/>
        <v>0.29475375829787198</v>
      </c>
      <c r="DV122" s="4">
        <f t="shared" si="658"/>
        <v>0.46799592941800089</v>
      </c>
      <c r="DW122" s="4">
        <f t="shared" si="659"/>
        <v>0.58477469061149367</v>
      </c>
      <c r="DX122" s="4">
        <f t="shared" si="660"/>
        <v>0.59598397703647599</v>
      </c>
      <c r="DY122" s="4">
        <f t="shared" si="661"/>
        <v>0.6827345571393949</v>
      </c>
      <c r="DZ122" s="4">
        <f t="shared" si="662"/>
        <v>0.67340483873382728</v>
      </c>
      <c r="EA122" s="4">
        <f t="shared" si="663"/>
        <v>0.64751893428250329</v>
      </c>
      <c r="EB122" s="4">
        <f t="shared" si="664"/>
        <v>0.75483631899110126</v>
      </c>
      <c r="EC122" s="4">
        <f t="shared" si="665"/>
        <v>0.61651853767330966</v>
      </c>
      <c r="ED122" s="4">
        <f t="shared" si="666"/>
        <v>0.69462720761376184</v>
      </c>
      <c r="EE122" s="4">
        <f t="shared" si="667"/>
        <v>0.72969793250944059</v>
      </c>
      <c r="EF122" s="4">
        <f t="shared" si="668"/>
        <v>0.55060398292249235</v>
      </c>
      <c r="EG122" s="4">
        <f t="shared" si="669"/>
        <v>0.56641749880961334</v>
      </c>
      <c r="EH122" s="4">
        <f t="shared" si="670"/>
        <v>0.51312022867063267</v>
      </c>
      <c r="EI122" s="4">
        <f t="shared" si="671"/>
        <v>0.45741562130170721</v>
      </c>
      <c r="EJ122" s="4">
        <f t="shared" si="672"/>
        <v>0.37481073805507781</v>
      </c>
      <c r="EK122" s="4">
        <f t="shared" si="673"/>
        <v>0.53806888294629684</v>
      </c>
      <c r="EL122" s="4">
        <f t="shared" si="674"/>
        <v>0.53818664187438614</v>
      </c>
      <c r="EM122" s="4">
        <f t="shared" si="675"/>
        <v>0.53257430141126338</v>
      </c>
      <c r="EN122" s="4">
        <f t="shared" si="676"/>
        <v>0.69246375646984082</v>
      </c>
      <c r="EO122" s="4">
        <f t="shared" si="677"/>
        <v>0.64314127917835662</v>
      </c>
      <c r="EP122" s="4">
        <f t="shared" si="678"/>
        <v>0.61646437434845947</v>
      </c>
      <c r="EQ122" s="4">
        <f t="shared" si="679"/>
        <v>0.65763341097535122</v>
      </c>
      <c r="ER122" s="4">
        <f t="shared" si="680"/>
        <v>0.60522587839606967</v>
      </c>
      <c r="ES122" s="4">
        <f t="shared" si="681"/>
        <v>0.47084702850436899</v>
      </c>
      <c r="ET122" s="4">
        <f t="shared" si="682"/>
        <v>0.42294951219194671</v>
      </c>
      <c r="EU122" s="4">
        <f t="shared" si="683"/>
        <v>0.40073844457491686</v>
      </c>
      <c r="EV122" s="4">
        <f t="shared" si="684"/>
        <v>0.37465884367940361</v>
      </c>
      <c r="EW122" s="4">
        <f t="shared" si="685"/>
        <v>0.35073232732084619</v>
      </c>
      <c r="EX122" s="4">
        <f t="shared" si="686"/>
        <v>0.36237164959431151</v>
      </c>
      <c r="EY122" s="4">
        <f t="shared" si="687"/>
        <v>0.41260371810824792</v>
      </c>
      <c r="EZ122" s="4">
        <f t="shared" si="688"/>
        <v>0.32342939808413118</v>
      </c>
      <c r="FA122" s="4">
        <f t="shared" si="689"/>
        <v>0.4188409048111098</v>
      </c>
      <c r="FB122" s="4">
        <f t="shared" si="690"/>
        <v>0.41921637979450987</v>
      </c>
      <c r="FC122" s="4">
        <f t="shared" si="691"/>
        <v>0.26301357918260149</v>
      </c>
      <c r="FD122" s="4">
        <f t="shared" si="692"/>
        <v>0.37175391202762736</v>
      </c>
      <c r="FE122" s="4">
        <f t="shared" si="693"/>
        <v>0.40339131840933068</v>
      </c>
      <c r="FF122" s="4">
        <f t="shared" si="694"/>
        <v>0.50780856687611753</v>
      </c>
      <c r="FG122" s="12">
        <f t="shared" si="695"/>
        <v>0.65716493673822796</v>
      </c>
      <c r="FH122" s="12">
        <f t="shared" si="696"/>
        <v>0.70024402154391996</v>
      </c>
      <c r="FI122" s="12">
        <f t="shared" si="697"/>
        <v>0.66761446407487546</v>
      </c>
      <c r="FJ122" s="12">
        <f t="shared" si="698"/>
        <v>0.62433325725491862</v>
      </c>
      <c r="FK122" s="12">
        <f t="shared" si="699"/>
        <v>0.59600712696973313</v>
      </c>
      <c r="FL122" s="12">
        <f t="shared" si="700"/>
        <v>0.57568814111509636</v>
      </c>
      <c r="FM122" s="12">
        <f t="shared" si="701"/>
        <v>0.56016251375297599</v>
      </c>
      <c r="FN122" s="12">
        <f t="shared" si="702"/>
        <v>0.52970227083066479</v>
      </c>
      <c r="FO122" s="12">
        <f t="shared" si="703"/>
        <v>0.49415290704868181</v>
      </c>
      <c r="FP122" s="12">
        <f t="shared" si="704"/>
        <v>0.46058605894567928</v>
      </c>
      <c r="FQ122" s="12">
        <f t="shared" si="705"/>
        <v>0.43071763689639597</v>
      </c>
      <c r="FR122" s="12">
        <f t="shared" si="706"/>
        <v>0.38954629467722185</v>
      </c>
      <c r="FS122" s="12">
        <f t="shared" si="707"/>
        <v>0.34699981256468621</v>
      </c>
      <c r="FT122" s="12">
        <f t="shared" si="708"/>
        <v>0.30267263005070466</v>
      </c>
      <c r="FU122" s="12">
        <f t="shared" si="709"/>
        <v>0.27182601058663231</v>
      </c>
      <c r="FV122" s="12">
        <f t="shared" si="710"/>
        <v>0.25808774821476421</v>
      </c>
      <c r="FW122" s="12">
        <f t="shared" si="711"/>
        <v>0.26815600294345099</v>
      </c>
      <c r="FX122" s="12">
        <f t="shared" si="712"/>
        <v>0.29131116403871232</v>
      </c>
      <c r="FY122" s="12">
        <f t="shared" si="713"/>
        <v>0.3272759530965238</v>
      </c>
      <c r="FZ122" s="12">
        <f t="shared" si="714"/>
        <v>0.3779254392487349</v>
      </c>
      <c r="GA122" s="12">
        <f t="shared" si="715"/>
        <v>0.42175715803875735</v>
      </c>
      <c r="GB122" s="12">
        <f t="shared" si="716"/>
        <v>0.47787381555683733</v>
      </c>
      <c r="GC122" s="12">
        <f t="shared" si="717"/>
        <v>0.53143524488403338</v>
      </c>
      <c r="GD122" s="12">
        <f t="shared" si="718"/>
        <v>0.57713606626968172</v>
      </c>
      <c r="GE122" s="12">
        <f t="shared" si="719"/>
        <v>0.62228357861452666</v>
      </c>
      <c r="GF122" s="12">
        <f t="shared" si="720"/>
        <v>0.6515804104152243</v>
      </c>
      <c r="GG122" s="12">
        <f t="shared" si="721"/>
        <v>0.67184467859508279</v>
      </c>
      <c r="GH122" s="12">
        <f t="shared" si="722"/>
        <v>0.68050879142372778</v>
      </c>
      <c r="GI122" s="12">
        <f t="shared" si="723"/>
        <v>0.68012861722900753</v>
      </c>
      <c r="GJ122" s="12">
        <f t="shared" si="724"/>
        <v>0.67341564402342602</v>
      </c>
      <c r="GK122" s="12">
        <f t="shared" si="725"/>
        <v>0.66282919180521516</v>
      </c>
      <c r="GL122" s="12">
        <f t="shared" si="726"/>
        <v>0.65574683481639751</v>
      </c>
      <c r="GM122" s="12">
        <f t="shared" si="727"/>
        <v>0.64870557198874301</v>
      </c>
      <c r="GN122" s="12">
        <f t="shared" si="728"/>
        <v>0.64699837418325679</v>
      </c>
      <c r="GO122" s="12">
        <f t="shared" si="729"/>
        <v>0.6477465038276139</v>
      </c>
      <c r="GP122" s="12">
        <f t="shared" si="730"/>
        <v>0.64996841318595144</v>
      </c>
      <c r="GQ122" s="12">
        <f t="shared" si="731"/>
        <v>0.65495456101568306</v>
      </c>
      <c r="GR122" s="12">
        <f t="shared" si="732"/>
        <v>0.6609393502839751</v>
      </c>
      <c r="GS122" s="12">
        <f t="shared" si="733"/>
        <v>0.66646670996280144</v>
      </c>
      <c r="GT122" s="12" t="e">
        <f t="shared" si="734"/>
        <v>#N/A</v>
      </c>
    </row>
    <row r="123" spans="2:202" x14ac:dyDescent="0.2">
      <c r="B123" t="str">
        <f t="shared" si="538"/>
        <v xml:space="preserve">  Other services</v>
      </c>
      <c r="G123" s="4">
        <f t="shared" si="539"/>
        <v>0.23765349149336942</v>
      </c>
      <c r="H123" s="4">
        <f t="shared" si="540"/>
        <v>0.53105726356237248</v>
      </c>
      <c r="I123" s="4">
        <f t="shared" si="541"/>
        <v>0.67582612874756864</v>
      </c>
      <c r="J123" s="4">
        <f t="shared" si="542"/>
        <v>0.66621794742928786</v>
      </c>
      <c r="K123" s="4">
        <f t="shared" si="543"/>
        <v>0.96298411212169222</v>
      </c>
      <c r="L123" s="4">
        <f t="shared" si="544"/>
        <v>0.58715307924084548</v>
      </c>
      <c r="M123" s="4">
        <f t="shared" si="545"/>
        <v>0.38982797012608411</v>
      </c>
      <c r="N123" s="4">
        <f t="shared" si="546"/>
        <v>0.53874695269842809</v>
      </c>
      <c r="O123" s="4">
        <f t="shared" si="547"/>
        <v>0.52052951349763199</v>
      </c>
      <c r="P123" s="4">
        <f t="shared" si="548"/>
        <v>0.73399085873449521</v>
      </c>
      <c r="Q123" s="4">
        <f t="shared" si="549"/>
        <v>0.98664115162908861</v>
      </c>
      <c r="R123" s="4">
        <f t="shared" si="550"/>
        <v>1.3951377905334723</v>
      </c>
      <c r="S123" s="4">
        <f t="shared" si="551"/>
        <v>1.187300133914349</v>
      </c>
      <c r="T123" s="4">
        <f t="shared" si="552"/>
        <v>1.347211061634688</v>
      </c>
      <c r="U123" s="4">
        <f t="shared" si="553"/>
        <v>1.3390632383701329</v>
      </c>
      <c r="V123" s="4">
        <f t="shared" si="554"/>
        <v>0.65225704508859161</v>
      </c>
      <c r="W123" s="4">
        <f t="shared" si="555"/>
        <v>0.63886458791677392</v>
      </c>
      <c r="X123" s="4">
        <f t="shared" si="556"/>
        <v>0.60322794972978355</v>
      </c>
      <c r="Y123" s="4">
        <f t="shared" si="557"/>
        <v>0.68808908419953307</v>
      </c>
      <c r="Z123" s="4">
        <f t="shared" si="558"/>
        <v>0.90513830784939941</v>
      </c>
      <c r="AA123" s="4">
        <f t="shared" si="559"/>
        <v>1.0835970902592784</v>
      </c>
      <c r="AB123" s="4">
        <f t="shared" si="560"/>
        <v>0.93434843925822197</v>
      </c>
      <c r="AC123" s="4">
        <f t="shared" si="561"/>
        <v>0.67853290549880063</v>
      </c>
      <c r="AD123" s="4">
        <f t="shared" si="562"/>
        <v>0.71919384134823416</v>
      </c>
      <c r="AE123" s="4">
        <f t="shared" si="563"/>
        <v>0.57670573295613292</v>
      </c>
      <c r="AF123" s="4">
        <f t="shared" si="564"/>
        <v>0.51869413075659188</v>
      </c>
      <c r="AG123" s="4">
        <f t="shared" si="565"/>
        <v>0.80447600179199596</v>
      </c>
      <c r="AH123" s="4">
        <f t="shared" si="566"/>
        <v>0.65913748863780852</v>
      </c>
      <c r="AI123" s="4">
        <f t="shared" si="567"/>
        <v>1.4843381807343938</v>
      </c>
      <c r="AJ123" s="4">
        <f t="shared" si="568"/>
        <v>1.6656836659561651</v>
      </c>
      <c r="AK123" s="4">
        <f t="shared" si="569"/>
        <v>1.5933820131052943</v>
      </c>
      <c r="AL123" s="4">
        <f t="shared" si="570"/>
        <v>1.8159092685600653</v>
      </c>
      <c r="AM123" s="4">
        <f t="shared" si="571"/>
        <v>1.0759578467324642</v>
      </c>
      <c r="AN123" s="4">
        <f t="shared" si="572"/>
        <v>1.1411117290625876</v>
      </c>
      <c r="AO123" s="4">
        <f t="shared" si="573"/>
        <v>1.1582213495878628</v>
      </c>
      <c r="AP123" s="4">
        <f t="shared" si="574"/>
        <v>0.85168756884747276</v>
      </c>
      <c r="AQ123" s="4">
        <f t="shared" si="575"/>
        <v>1.0606437008877929</v>
      </c>
      <c r="AR123" s="4">
        <f t="shared" si="576"/>
        <v>0.97032325522492757</v>
      </c>
      <c r="AS123" s="4">
        <f t="shared" si="577"/>
        <v>0.89056173904489022</v>
      </c>
      <c r="AT123" s="4">
        <f t="shared" si="578"/>
        <v>1.0123350635692845</v>
      </c>
      <c r="AU123" s="4">
        <f t="shared" si="579"/>
        <v>0.73604684026575184</v>
      </c>
      <c r="AV123" s="4">
        <f t="shared" si="580"/>
        <v>0.60034396234171084</v>
      </c>
      <c r="AW123" s="4">
        <f t="shared" si="581"/>
        <v>0.43662507635474213</v>
      </c>
      <c r="AX123" s="4">
        <f t="shared" si="582"/>
        <v>0.50379137043097533</v>
      </c>
      <c r="AY123" s="4">
        <f t="shared" si="583"/>
        <v>0.46866112529371967</v>
      </c>
      <c r="AZ123" s="4">
        <f t="shared" si="584"/>
        <v>0.48258266229986191</v>
      </c>
      <c r="BA123" s="4">
        <f t="shared" si="585"/>
        <v>0.74714344493483642</v>
      </c>
      <c r="BB123" s="4">
        <f t="shared" si="586"/>
        <v>0.71108744583998873</v>
      </c>
      <c r="BC123" s="4">
        <f t="shared" si="587"/>
        <v>0.76475185357056708</v>
      </c>
      <c r="BD123" s="4">
        <f t="shared" si="588"/>
        <v>0.93982254696323031</v>
      </c>
      <c r="BE123" s="4">
        <f t="shared" si="589"/>
        <v>0.2661446728529876</v>
      </c>
      <c r="BF123" s="4">
        <f t="shared" si="590"/>
        <v>0.69121036940614633</v>
      </c>
      <c r="BG123" s="4">
        <f t="shared" si="591"/>
        <v>0.74121823869195935</v>
      </c>
      <c r="BH123" s="4">
        <f t="shared" si="592"/>
        <v>0.52221509695309176</v>
      </c>
      <c r="BI123" s="4">
        <f t="shared" si="593"/>
        <v>1.0770108307365525</v>
      </c>
      <c r="BJ123" s="4">
        <f t="shared" si="594"/>
        <v>0.63403609900821056</v>
      </c>
      <c r="BK123" s="4">
        <f t="shared" si="595"/>
        <v>0.58969641116797444</v>
      </c>
      <c r="BL123" s="4">
        <f t="shared" si="596"/>
        <v>0.87372876685384282</v>
      </c>
      <c r="BM123" s="4">
        <f t="shared" si="597"/>
        <v>0.79413455473685302</v>
      </c>
      <c r="BN123" s="4">
        <f t="shared" si="598"/>
        <v>0.63432978555791397</v>
      </c>
      <c r="BO123" s="4">
        <f t="shared" si="599"/>
        <v>0.51599056256295683</v>
      </c>
      <c r="BP123" s="4">
        <f t="shared" si="600"/>
        <v>0.39335984206509861</v>
      </c>
      <c r="BQ123" s="4">
        <f t="shared" si="601"/>
        <v>0.52213328493955802</v>
      </c>
      <c r="BR123" s="4">
        <f t="shared" si="602"/>
        <v>0.8936014789226201</v>
      </c>
      <c r="BS123" s="4">
        <f t="shared" si="603"/>
        <v>1.1135671733835737</v>
      </c>
      <c r="BT123" s="4">
        <f t="shared" si="604"/>
        <v>0.97824774369768963</v>
      </c>
      <c r="BU123" s="4">
        <f t="shared" si="605"/>
        <v>0.97425944515034879</v>
      </c>
      <c r="BV123" s="4">
        <f t="shared" si="606"/>
        <v>0.79384058248976874</v>
      </c>
      <c r="BW123" s="4">
        <f t="shared" si="607"/>
        <v>0.77726782305987674</v>
      </c>
      <c r="BX123" s="4">
        <f t="shared" si="608"/>
        <v>1.0121795264226645</v>
      </c>
      <c r="BY123" s="4">
        <f t="shared" si="609"/>
        <v>0.91450838213771191</v>
      </c>
      <c r="BZ123" s="4">
        <f t="shared" si="610"/>
        <v>0.84966175263326937</v>
      </c>
      <c r="CA123" s="4">
        <f t="shared" si="611"/>
        <v>0.8158756476161908</v>
      </c>
      <c r="CB123" s="4">
        <f t="shared" si="612"/>
        <v>0.44364080197882977</v>
      </c>
      <c r="CC123" s="4">
        <f t="shared" si="613"/>
        <v>0.43515294245238589</v>
      </c>
      <c r="CD123" s="4">
        <f t="shared" si="614"/>
        <v>0.54822269096702669</v>
      </c>
      <c r="CE123" s="4">
        <f t="shared" si="615"/>
        <v>0.58651521506296556</v>
      </c>
      <c r="CF123" s="4">
        <f t="shared" si="616"/>
        <v>0.54191130022013134</v>
      </c>
      <c r="CG123" s="4">
        <f t="shared" si="617"/>
        <v>0.51854289213498017</v>
      </c>
      <c r="CH123" s="4">
        <f t="shared" si="618"/>
        <v>0.50115625036095968</v>
      </c>
      <c r="CI123" s="4">
        <f t="shared" si="619"/>
        <v>0.14373981002704067</v>
      </c>
      <c r="CJ123" s="4">
        <f t="shared" si="620"/>
        <v>0.30219916234318261</v>
      </c>
      <c r="CK123" s="4">
        <f t="shared" si="621"/>
        <v>0.15947638423763066</v>
      </c>
      <c r="CL123" s="4">
        <f t="shared" si="622"/>
        <v>-0.136156668425512</v>
      </c>
      <c r="CM123" s="4">
        <f t="shared" si="623"/>
        <v>6.75333004150694E-2</v>
      </c>
      <c r="CN123" s="4">
        <f t="shared" si="624"/>
        <v>7.5018859293615459E-2</v>
      </c>
      <c r="CO123" s="4">
        <f t="shared" si="625"/>
        <v>0.177432543279993</v>
      </c>
      <c r="CP123" s="4">
        <f t="shared" si="626"/>
        <v>0.34759110146478528</v>
      </c>
      <c r="CQ123" s="4">
        <f t="shared" si="627"/>
        <v>0.38983470976411366</v>
      </c>
      <c r="CR123" s="4">
        <f t="shared" si="628"/>
        <v>0.35978752595821661</v>
      </c>
      <c r="CS123" s="4">
        <f t="shared" si="629"/>
        <v>0.40463078503801969</v>
      </c>
      <c r="CT123" s="4">
        <f t="shared" si="630"/>
        <v>0.50273989244802708</v>
      </c>
      <c r="CU123" s="4">
        <f t="shared" si="631"/>
        <v>0.30588685145646488</v>
      </c>
      <c r="CV123" s="4">
        <f t="shared" si="632"/>
        <v>0.38436786810821899</v>
      </c>
      <c r="CW123" s="4">
        <f t="shared" si="633"/>
        <v>0.33341499498626986</v>
      </c>
      <c r="CX123" s="4">
        <f t="shared" si="634"/>
        <v>0.2946779594079158</v>
      </c>
      <c r="CY123" s="4">
        <f t="shared" si="635"/>
        <v>0.49649603964547134</v>
      </c>
      <c r="CZ123" s="4">
        <f t="shared" si="636"/>
        <v>0.57735407049470067</v>
      </c>
      <c r="DA123" s="4">
        <f t="shared" si="637"/>
        <v>0.62913884490896976</v>
      </c>
      <c r="DB123" s="4">
        <f t="shared" si="638"/>
        <v>0.57504385512549383</v>
      </c>
      <c r="DC123" s="4">
        <f t="shared" si="639"/>
        <v>0.55642604787324312</v>
      </c>
      <c r="DD123" s="4">
        <f t="shared" si="640"/>
        <v>0.4231769203768006</v>
      </c>
      <c r="DE123" s="4">
        <f t="shared" si="641"/>
        <v>0.41958570282182317</v>
      </c>
      <c r="DF123" s="4">
        <f t="shared" si="642"/>
        <v>0.46040756925046034</v>
      </c>
      <c r="DG123" s="4">
        <f t="shared" si="643"/>
        <v>0.56846381489586606</v>
      </c>
      <c r="DH123" s="4">
        <f t="shared" si="644"/>
        <v>0.63335790569264616</v>
      </c>
      <c r="DI123" s="4">
        <f t="shared" si="645"/>
        <v>0.6758242245503332</v>
      </c>
      <c r="DJ123" s="4">
        <f t="shared" si="646"/>
        <v>0.77967486333741454</v>
      </c>
      <c r="DK123" s="4">
        <f t="shared" si="647"/>
        <v>0.73715419270108862</v>
      </c>
      <c r="DL123" s="4">
        <f t="shared" si="648"/>
        <v>0.707342593109486</v>
      </c>
      <c r="DM123" s="4">
        <f t="shared" si="649"/>
        <v>0.71221395424331091</v>
      </c>
      <c r="DN123" s="4">
        <f t="shared" si="650"/>
        <v>0.42501165744176639</v>
      </c>
      <c r="DO123" s="4">
        <f t="shared" si="651"/>
        <v>0.2175445094590519</v>
      </c>
      <c r="DP123" s="4">
        <f t="shared" si="652"/>
        <v>-1.8963245120995054E-2</v>
      </c>
      <c r="DQ123" s="4">
        <f t="shared" si="653"/>
        <v>-0.11764123648878047</v>
      </c>
      <c r="DR123" s="4">
        <f t="shared" si="654"/>
        <v>8.593872075956863E-3</v>
      </c>
      <c r="DS123" s="4">
        <f t="shared" si="655"/>
        <v>5.1695137458052882E-2</v>
      </c>
      <c r="DT123" s="4">
        <f t="shared" si="656"/>
        <v>0.32538825869620158</v>
      </c>
      <c r="DU123" s="4">
        <f t="shared" si="657"/>
        <v>0.44815659667719959</v>
      </c>
      <c r="DV123" s="4">
        <f t="shared" si="658"/>
        <v>0.66477892715249176</v>
      </c>
      <c r="DW123" s="4">
        <f t="shared" si="659"/>
        <v>0.7934401432885112</v>
      </c>
      <c r="DX123" s="4">
        <f t="shared" si="660"/>
        <v>0.84513897943135929</v>
      </c>
      <c r="DY123" s="4">
        <f t="shared" si="661"/>
        <v>0.7935361567496686</v>
      </c>
      <c r="DZ123" s="4">
        <f t="shared" si="662"/>
        <v>0.61691303728203606</v>
      </c>
      <c r="EA123" s="4">
        <f t="shared" si="663"/>
        <v>0.67562000483129114</v>
      </c>
      <c r="EB123" s="4">
        <f t="shared" si="664"/>
        <v>0.6044441015391504</v>
      </c>
      <c r="EC123" s="4">
        <f t="shared" si="665"/>
        <v>0.54711626201505625</v>
      </c>
      <c r="ED123" s="4">
        <f t="shared" si="666"/>
        <v>0.63948818843037469</v>
      </c>
      <c r="EE123" s="4">
        <f t="shared" si="667"/>
        <v>0.52389899760898684</v>
      </c>
      <c r="EF123" s="4">
        <f t="shared" si="668"/>
        <v>0.5411542583269946</v>
      </c>
      <c r="EG123" s="4">
        <f t="shared" si="669"/>
        <v>0.64068261938250837</v>
      </c>
      <c r="EH123" s="4">
        <f t="shared" si="670"/>
        <v>0.65122229882869387</v>
      </c>
      <c r="EI123" s="4">
        <f t="shared" si="671"/>
        <v>0.82033942498036083</v>
      </c>
      <c r="EJ123" s="4">
        <f t="shared" si="672"/>
        <v>0.64629119705929194</v>
      </c>
      <c r="EK123" s="4">
        <f t="shared" si="673"/>
        <v>0.68445963702645185</v>
      </c>
      <c r="EL123" s="4">
        <f t="shared" si="674"/>
        <v>0.51304792793137433</v>
      </c>
      <c r="EM123" s="4">
        <f t="shared" si="675"/>
        <v>0.42776670897858043</v>
      </c>
      <c r="EN123" s="4">
        <f t="shared" si="676"/>
        <v>0.65523771791869201</v>
      </c>
      <c r="EO123" s="4">
        <f t="shared" si="677"/>
        <v>0.70665071217895015</v>
      </c>
      <c r="EP123" s="4">
        <f t="shared" si="678"/>
        <v>0.87790837785844722</v>
      </c>
      <c r="EQ123" s="4">
        <f t="shared" si="679"/>
        <v>1.020741993820409</v>
      </c>
      <c r="ER123" s="4">
        <f t="shared" si="680"/>
        <v>1.0290657033762021</v>
      </c>
      <c r="ES123" s="4">
        <f t="shared" si="681"/>
        <v>0.96289967803662535</v>
      </c>
      <c r="ET123" s="4">
        <f t="shared" si="682"/>
        <v>0.94365211956439721</v>
      </c>
      <c r="EU123" s="4">
        <f t="shared" si="683"/>
        <v>0.74542320958887731</v>
      </c>
      <c r="EV123" s="4">
        <f t="shared" si="684"/>
        <v>0.73207426576909296</v>
      </c>
      <c r="EW123" s="4">
        <f t="shared" si="685"/>
        <v>0.67690142639770567</v>
      </c>
      <c r="EX123" s="4">
        <f t="shared" si="686"/>
        <v>0.70590815512268912</v>
      </c>
      <c r="EY123" s="4">
        <f t="shared" si="687"/>
        <v>0.84657656847397367</v>
      </c>
      <c r="EZ123" s="4">
        <f t="shared" si="688"/>
        <v>0.76405048999935721</v>
      </c>
      <c r="FA123" s="4">
        <f t="shared" si="689"/>
        <v>0.79097682874263464</v>
      </c>
      <c r="FB123" s="4">
        <f t="shared" si="690"/>
        <v>0.70396543181193372</v>
      </c>
      <c r="FC123" s="4">
        <f t="shared" si="691"/>
        <v>0.66620061644442907</v>
      </c>
      <c r="FD123" s="4">
        <f t="shared" si="692"/>
        <v>0.66793622280189358</v>
      </c>
      <c r="FE123" s="4">
        <f t="shared" si="693"/>
        <v>0.64319746537886335</v>
      </c>
      <c r="FF123" s="4">
        <f t="shared" si="694"/>
        <v>0.62630140927918032</v>
      </c>
      <c r="FG123" s="12">
        <f t="shared" si="695"/>
        <v>0.53506052742279486</v>
      </c>
      <c r="FH123" s="12">
        <f t="shared" si="696"/>
        <v>0.51702749737913101</v>
      </c>
      <c r="FI123" s="12">
        <f t="shared" si="697"/>
        <v>0.49072559680969935</v>
      </c>
      <c r="FJ123" s="12">
        <f t="shared" si="698"/>
        <v>0.47077321025537111</v>
      </c>
      <c r="FK123" s="12">
        <f t="shared" si="699"/>
        <v>0.43070444640237471</v>
      </c>
      <c r="FL123" s="12">
        <f t="shared" si="700"/>
        <v>0.42170074155286497</v>
      </c>
      <c r="FM123" s="12">
        <f t="shared" si="701"/>
        <v>0.40919433197258759</v>
      </c>
      <c r="FN123" s="12">
        <f t="shared" si="702"/>
        <v>0.40603295640694087</v>
      </c>
      <c r="FO123" s="12">
        <f t="shared" si="703"/>
        <v>0.41501299201231501</v>
      </c>
      <c r="FP123" s="12">
        <f t="shared" si="704"/>
        <v>0.40923506752080302</v>
      </c>
      <c r="FQ123" s="12">
        <f t="shared" si="705"/>
        <v>0.39304562002020321</v>
      </c>
      <c r="FR123" s="12">
        <f t="shared" si="706"/>
        <v>0.37990991152939591</v>
      </c>
      <c r="FS123" s="12">
        <f t="shared" si="707"/>
        <v>0.36647135363611144</v>
      </c>
      <c r="FT123" s="12">
        <f t="shared" si="708"/>
        <v>0.34519236032192985</v>
      </c>
      <c r="FU123" s="12">
        <f t="shared" si="709"/>
        <v>0.32829599312971541</v>
      </c>
      <c r="FV123" s="12">
        <f t="shared" si="710"/>
        <v>0.3195040482605998</v>
      </c>
      <c r="FW123" s="12">
        <f t="shared" si="711"/>
        <v>0.31852892103085978</v>
      </c>
      <c r="FX123" s="12">
        <f t="shared" si="712"/>
        <v>0.31941399671810639</v>
      </c>
      <c r="FY123" s="12">
        <f t="shared" si="713"/>
        <v>0.31941569578330903</v>
      </c>
      <c r="FZ123" s="12">
        <f t="shared" si="714"/>
        <v>0.32130775784640164</v>
      </c>
      <c r="GA123" s="12">
        <f t="shared" si="715"/>
        <v>0.31740978864177866</v>
      </c>
      <c r="GB123" s="12">
        <f t="shared" si="716"/>
        <v>0.31740242348916881</v>
      </c>
      <c r="GC123" s="12">
        <f t="shared" si="717"/>
        <v>0.32347814767253552</v>
      </c>
      <c r="GD123" s="12">
        <f t="shared" si="718"/>
        <v>0.32682141082670091</v>
      </c>
      <c r="GE123" s="12">
        <f t="shared" si="719"/>
        <v>0.33606590850389906</v>
      </c>
      <c r="GF123" s="12">
        <f t="shared" si="720"/>
        <v>0.34362630335635408</v>
      </c>
      <c r="GG123" s="12">
        <f t="shared" si="721"/>
        <v>0.34785479103863243</v>
      </c>
      <c r="GH123" s="12">
        <f t="shared" si="722"/>
        <v>0.35311995779822852</v>
      </c>
      <c r="GI123" s="12">
        <f t="shared" si="723"/>
        <v>0.37097829623428147</v>
      </c>
      <c r="GJ123" s="12">
        <f t="shared" si="724"/>
        <v>0.38362252321683166</v>
      </c>
      <c r="GK123" s="12">
        <f t="shared" si="725"/>
        <v>0.40055283665375213</v>
      </c>
      <c r="GL123" s="12">
        <f t="shared" si="726"/>
        <v>0.41487213442077681</v>
      </c>
      <c r="GM123" s="12">
        <f t="shared" si="727"/>
        <v>0.41859872860012748</v>
      </c>
      <c r="GN123" s="12">
        <f t="shared" si="728"/>
        <v>0.42332586889168689</v>
      </c>
      <c r="GO123" s="12">
        <f t="shared" si="729"/>
        <v>0.42467268250661167</v>
      </c>
      <c r="GP123" s="12">
        <f t="shared" si="730"/>
        <v>0.42604173109937488</v>
      </c>
      <c r="GQ123" s="12">
        <f t="shared" si="731"/>
        <v>0.42729005108919471</v>
      </c>
      <c r="GR123" s="12">
        <f t="shared" si="732"/>
        <v>0.42554614411818775</v>
      </c>
      <c r="GS123" s="12">
        <f t="shared" si="733"/>
        <v>0.42288839962365715</v>
      </c>
      <c r="GT123" s="12" t="e">
        <f t="shared" si="734"/>
        <v>#N/A</v>
      </c>
    </row>
    <row r="124" spans="2:202" x14ac:dyDescent="0.2">
      <c r="B124" t="str">
        <f t="shared" si="538"/>
        <v xml:space="preserve">  Government</v>
      </c>
      <c r="G124" s="4">
        <f t="shared" si="539"/>
        <v>0.15711579675561863</v>
      </c>
      <c r="H124" s="4">
        <f t="shared" si="540"/>
        <v>-7.4642072324680758E-2</v>
      </c>
      <c r="I124" s="4">
        <f t="shared" si="541"/>
        <v>-0.28197632914635723</v>
      </c>
      <c r="J124" s="4">
        <f t="shared" si="542"/>
        <v>-0.51233023808306388</v>
      </c>
      <c r="K124" s="4">
        <f t="shared" si="543"/>
        <v>-0.6627493795405156</v>
      </c>
      <c r="L124" s="4">
        <f t="shared" si="544"/>
        <v>-0.54090122484201086</v>
      </c>
      <c r="M124" s="4">
        <f t="shared" si="545"/>
        <v>-0.40873543040621585</v>
      </c>
      <c r="N124" s="4">
        <f t="shared" si="546"/>
        <v>1.584287575106923E-2</v>
      </c>
      <c r="O124" s="4">
        <f t="shared" si="547"/>
        <v>-0.12355329999438693</v>
      </c>
      <c r="P124" s="4">
        <f t="shared" si="548"/>
        <v>-5.3982792704220385E-2</v>
      </c>
      <c r="Q124" s="4">
        <f t="shared" si="549"/>
        <v>0.48468530628917372</v>
      </c>
      <c r="R124" s="4">
        <f t="shared" si="550"/>
        <v>0.194021179026579</v>
      </c>
      <c r="S124" s="4">
        <f t="shared" si="551"/>
        <v>0.60379753156159743</v>
      </c>
      <c r="T124" s="4">
        <f t="shared" si="552"/>
        <v>0.49789299663207104</v>
      </c>
      <c r="U124" s="4">
        <f t="shared" si="553"/>
        <v>0.5706929721029782</v>
      </c>
      <c r="V124" s="4">
        <f t="shared" si="554"/>
        <v>0.65816255845702187</v>
      </c>
      <c r="W124" s="4">
        <f t="shared" si="555"/>
        <v>0.52321060499710159</v>
      </c>
      <c r="X124" s="4">
        <f t="shared" si="556"/>
        <v>0.60130819632297561</v>
      </c>
      <c r="Y124" s="4">
        <f t="shared" si="557"/>
        <v>0.19185434775505722</v>
      </c>
      <c r="Z124" s="4">
        <f t="shared" si="558"/>
        <v>0.34979992788280567</v>
      </c>
      <c r="AA124" s="4">
        <f t="shared" si="559"/>
        <v>0.29932860829442026</v>
      </c>
      <c r="AB124" s="4">
        <f t="shared" si="560"/>
        <v>0.2532479431060754</v>
      </c>
      <c r="AC124" s="4">
        <f t="shared" si="561"/>
        <v>0.57659970951411998</v>
      </c>
      <c r="AD124" s="4">
        <f t="shared" si="562"/>
        <v>0.27305030574342926</v>
      </c>
      <c r="AE124" s="4">
        <f t="shared" si="563"/>
        <v>0.43158093297675565</v>
      </c>
      <c r="AF124" s="4">
        <f t="shared" si="564"/>
        <v>0.44757161360712311</v>
      </c>
      <c r="AG124" s="4">
        <f t="shared" si="565"/>
        <v>0.22918517553685372</v>
      </c>
      <c r="AH124" s="4">
        <f t="shared" si="566"/>
        <v>0.45840053933467206</v>
      </c>
      <c r="AI124" s="4">
        <f t="shared" si="567"/>
        <v>0.32281533152699521</v>
      </c>
      <c r="AJ124" s="4">
        <f t="shared" si="568"/>
        <v>0.38382744143752734</v>
      </c>
      <c r="AK124" s="4">
        <f t="shared" si="569"/>
        <v>0.57632302415575931</v>
      </c>
      <c r="AL124" s="4">
        <f t="shared" si="570"/>
        <v>0.6698129439311421</v>
      </c>
      <c r="AM124" s="4">
        <f t="shared" si="571"/>
        <v>0.57125793786835821</v>
      </c>
      <c r="AN124" s="4">
        <f t="shared" si="572"/>
        <v>0.49135143400478376</v>
      </c>
      <c r="AO124" s="4">
        <f t="shared" si="573"/>
        <v>0.31903295903259243</v>
      </c>
      <c r="AP124" s="4">
        <f t="shared" si="574"/>
        <v>0.41675791861583894</v>
      </c>
      <c r="AQ124" s="4">
        <f t="shared" si="575"/>
        <v>0.70467128854537942</v>
      </c>
      <c r="AR124" s="4">
        <f t="shared" si="576"/>
        <v>0.71501850471526629</v>
      </c>
      <c r="AS124" s="4">
        <f t="shared" si="577"/>
        <v>0.8762331312345405</v>
      </c>
      <c r="AT124" s="4">
        <f t="shared" si="578"/>
        <v>0.5711752398481732</v>
      </c>
      <c r="AU124" s="4">
        <f t="shared" si="579"/>
        <v>0.45017002610195356</v>
      </c>
      <c r="AV124" s="4">
        <f t="shared" si="580"/>
        <v>0.63338007444755551</v>
      </c>
      <c r="AW124" s="4">
        <f t="shared" si="581"/>
        <v>0.51871581584538373</v>
      </c>
      <c r="AX124" s="4">
        <f t="shared" si="582"/>
        <v>0.55597614993799549</v>
      </c>
      <c r="AY124" s="4">
        <f t="shared" si="583"/>
        <v>0.65270994824264272</v>
      </c>
      <c r="AZ124" s="4">
        <f t="shared" si="584"/>
        <v>0.42501598120588929</v>
      </c>
      <c r="BA124" s="4">
        <f t="shared" si="585"/>
        <v>0.30710483111886505</v>
      </c>
      <c r="BB124" s="4">
        <f t="shared" si="586"/>
        <v>0.52851160873305614</v>
      </c>
      <c r="BC124" s="4">
        <f t="shared" si="587"/>
        <v>0.24333011207391406</v>
      </c>
      <c r="BD124" s="4">
        <f t="shared" si="588"/>
        <v>0.25958196962432961</v>
      </c>
      <c r="BE124" s="4">
        <f t="shared" si="589"/>
        <v>0.39848213541955491</v>
      </c>
      <c r="BF124" s="4">
        <f t="shared" si="590"/>
        <v>0.19849048370856431</v>
      </c>
      <c r="BG124" s="4">
        <f t="shared" si="591"/>
        <v>0.27424138481213234</v>
      </c>
      <c r="BH124" s="4">
        <f t="shared" si="592"/>
        <v>0.26615365265964624</v>
      </c>
      <c r="BI124" s="4">
        <f t="shared" si="593"/>
        <v>8.8814118342987594E-2</v>
      </c>
      <c r="BJ124" s="4">
        <f t="shared" si="594"/>
        <v>0.31580928424500498</v>
      </c>
      <c r="BK124" s="4">
        <f t="shared" si="595"/>
        <v>0.36284732241951456</v>
      </c>
      <c r="BL124" s="4">
        <f t="shared" si="596"/>
        <v>0.30351851718202394</v>
      </c>
      <c r="BM124" s="4">
        <f t="shared" si="597"/>
        <v>0.322029200796217</v>
      </c>
      <c r="BN124" s="4">
        <f t="shared" si="598"/>
        <v>0.14106365546568903</v>
      </c>
      <c r="BO124" s="4">
        <f t="shared" si="599"/>
        <v>0.29892149151297265</v>
      </c>
      <c r="BP124" s="4">
        <f t="shared" si="600"/>
        <v>0.23149871198890307</v>
      </c>
      <c r="BQ124" s="4">
        <f t="shared" si="601"/>
        <v>0.26406606892499418</v>
      </c>
      <c r="BR124" s="4">
        <f t="shared" si="602"/>
        <v>0.20452884762228044</v>
      </c>
      <c r="BS124" s="4">
        <f t="shared" si="603"/>
        <v>-6.9931926814805617E-3</v>
      </c>
      <c r="BT124" s="4">
        <f t="shared" si="604"/>
        <v>0.31343411446974317</v>
      </c>
      <c r="BU124" s="4">
        <f t="shared" si="605"/>
        <v>0.32743238896438281</v>
      </c>
      <c r="BV124" s="4">
        <f t="shared" si="606"/>
        <v>0.35520739118760908</v>
      </c>
      <c r="BW124" s="4">
        <f t="shared" si="607"/>
        <v>0.4529545801379658</v>
      </c>
      <c r="BX124" s="4">
        <f t="shared" si="608"/>
        <v>0.2969699843188412</v>
      </c>
      <c r="BY124" s="4">
        <f t="shared" si="609"/>
        <v>0.34538364651456605</v>
      </c>
      <c r="BZ124" s="4">
        <f t="shared" si="610"/>
        <v>0.38798794459810687</v>
      </c>
      <c r="CA124" s="4">
        <f t="shared" si="611"/>
        <v>0.28879494777359621</v>
      </c>
      <c r="CB124" s="4">
        <f t="shared" si="612"/>
        <v>0.29712954520218432</v>
      </c>
      <c r="CC124" s="4">
        <f t="shared" si="613"/>
        <v>0.35115529727225969</v>
      </c>
      <c r="CD124" s="4">
        <f t="shared" si="614"/>
        <v>0.28641895960274838</v>
      </c>
      <c r="CE124" s="4">
        <f t="shared" si="615"/>
        <v>0.31495921161859758</v>
      </c>
      <c r="CF124" s="4">
        <f t="shared" si="616"/>
        <v>0.33600530590470279</v>
      </c>
      <c r="CG124" s="4">
        <f t="shared" si="617"/>
        <v>0.13038745557592843</v>
      </c>
      <c r="CH124" s="4">
        <f t="shared" si="618"/>
        <v>0.12122846842864204</v>
      </c>
      <c r="CI124" s="4">
        <f t="shared" si="619"/>
        <v>0.32203496555478622</v>
      </c>
      <c r="CJ124" s="4">
        <f t="shared" si="620"/>
        <v>0.32254719452173253</v>
      </c>
      <c r="CK124" s="4">
        <f t="shared" si="621"/>
        <v>0.48619644347658997</v>
      </c>
      <c r="CL124" s="4">
        <f t="shared" si="622"/>
        <v>0.56713953022330421</v>
      </c>
      <c r="CM124" s="4">
        <f t="shared" si="623"/>
        <v>0.36301939050201243</v>
      </c>
      <c r="CN124" s="4">
        <f t="shared" si="624"/>
        <v>0.29624255521319381</v>
      </c>
      <c r="CO124" s="4">
        <f t="shared" si="625"/>
        <v>0.25444371123973653</v>
      </c>
      <c r="CP124" s="4">
        <f t="shared" si="626"/>
        <v>0.20941086223745875</v>
      </c>
      <c r="CQ124" s="4">
        <f t="shared" si="627"/>
        <v>0.21454141223188394</v>
      </c>
      <c r="CR124" s="4">
        <f t="shared" si="628"/>
        <v>0.23472347986704931</v>
      </c>
      <c r="CS124" s="4">
        <f t="shared" si="629"/>
        <v>0.11215749950659358</v>
      </c>
      <c r="CT124" s="4">
        <f t="shared" si="630"/>
        <v>6.9952935399693897E-2</v>
      </c>
      <c r="CU124" s="4">
        <f t="shared" si="631"/>
        <v>-3.0288216225400921E-3</v>
      </c>
      <c r="CV124" s="4">
        <f t="shared" si="632"/>
        <v>-6.1239767322857019E-2</v>
      </c>
      <c r="CW124" s="4">
        <f t="shared" si="633"/>
        <v>5.4737774449303521E-2</v>
      </c>
      <c r="CX124" s="4">
        <f t="shared" si="634"/>
        <v>1.8599300995612779E-2</v>
      </c>
      <c r="CY124" s="4">
        <f t="shared" si="635"/>
        <v>-9.9671702743714986E-3</v>
      </c>
      <c r="CZ124" s="4">
        <f t="shared" si="636"/>
        <v>-2.3914024970562732E-3</v>
      </c>
      <c r="DA124" s="4">
        <f t="shared" si="637"/>
        <v>-3.6093295456532191E-2</v>
      </c>
      <c r="DB124" s="4">
        <f t="shared" si="638"/>
        <v>-6.248844912147852E-3</v>
      </c>
      <c r="DC124" s="4">
        <f t="shared" si="639"/>
        <v>0.10695970278972478</v>
      </c>
      <c r="DD124" s="4">
        <f t="shared" si="640"/>
        <v>4.9287791259134808E-2</v>
      </c>
      <c r="DE124" s="4">
        <f t="shared" si="641"/>
        <v>1.1776676326844088E-2</v>
      </c>
      <c r="DF124" s="4">
        <f t="shared" si="642"/>
        <v>4.0075228551929923E-2</v>
      </c>
      <c r="DG124" s="4">
        <f t="shared" si="643"/>
        <v>1.9141901869323359E-2</v>
      </c>
      <c r="DH124" s="4">
        <f t="shared" si="644"/>
        <v>8.0213977594418159E-2</v>
      </c>
      <c r="DI124" s="4">
        <f t="shared" si="645"/>
        <v>0.18145608138873798</v>
      </c>
      <c r="DJ124" s="4">
        <f t="shared" si="646"/>
        <v>0.17788185173104712</v>
      </c>
      <c r="DK124" s="4">
        <f t="shared" si="647"/>
        <v>0.239462993717211</v>
      </c>
      <c r="DL124" s="4">
        <f t="shared" si="648"/>
        <v>0.20128263011286188</v>
      </c>
      <c r="DM124" s="4">
        <f t="shared" si="649"/>
        <v>0.37099914846884274</v>
      </c>
      <c r="DN124" s="4">
        <f t="shared" si="650"/>
        <v>0.37478675494972941</v>
      </c>
      <c r="DO124" s="4">
        <f t="shared" si="651"/>
        <v>0.24363770964401305</v>
      </c>
      <c r="DP124" s="4">
        <f t="shared" si="652"/>
        <v>0.30061241467499966</v>
      </c>
      <c r="DQ124" s="4">
        <f t="shared" si="653"/>
        <v>-1.437224970191715E-2</v>
      </c>
      <c r="DR124" s="4">
        <f t="shared" si="654"/>
        <v>-9.1674192278794947E-2</v>
      </c>
      <c r="DS124" s="4">
        <f t="shared" si="655"/>
        <v>-7.3676022822627529E-2</v>
      </c>
      <c r="DT124" s="4">
        <f t="shared" si="656"/>
        <v>6.1184824428828249E-2</v>
      </c>
      <c r="DU124" s="4">
        <f t="shared" si="657"/>
        <v>1.0670492570578196E-2</v>
      </c>
      <c r="DV124" s="4">
        <f t="shared" si="658"/>
        <v>-0.10010784158172308</v>
      </c>
      <c r="DW124" s="4">
        <f t="shared" si="659"/>
        <v>-0.14530545195484146</v>
      </c>
      <c r="DX124" s="4">
        <f t="shared" si="660"/>
        <v>-0.37533893534672158</v>
      </c>
      <c r="DY124" s="4">
        <f t="shared" si="661"/>
        <v>-0.36479164853751767</v>
      </c>
      <c r="DZ124" s="4">
        <f t="shared" si="662"/>
        <v>-0.15333631863867064</v>
      </c>
      <c r="EA124" s="4">
        <f t="shared" si="663"/>
        <v>-5.3396236048193366E-2</v>
      </c>
      <c r="EB124" s="4">
        <f t="shared" si="664"/>
        <v>-1.886717289565213E-2</v>
      </c>
      <c r="EC124" s="4">
        <f t="shared" si="665"/>
        <v>9.5569687931058855E-2</v>
      </c>
      <c r="ED124" s="4">
        <f t="shared" si="666"/>
        <v>0.11094718691840388</v>
      </c>
      <c r="EE124" s="4">
        <f t="shared" si="667"/>
        <v>0.1185540535959103</v>
      </c>
      <c r="EF124" s="4">
        <f t="shared" si="668"/>
        <v>0.13311476464315963</v>
      </c>
      <c r="EG124" s="4">
        <f t="shared" si="669"/>
        <v>0.147646912361723</v>
      </c>
      <c r="EH124" s="4">
        <f t="shared" si="670"/>
        <v>0.17399588496735602</v>
      </c>
      <c r="EI124" s="4">
        <f t="shared" si="671"/>
        <v>0.17829594773164689</v>
      </c>
      <c r="EJ124" s="4">
        <f t="shared" si="672"/>
        <v>0.18450340234810325</v>
      </c>
      <c r="EK124" s="4">
        <f t="shared" si="673"/>
        <v>0.24229581321961507</v>
      </c>
      <c r="EL124" s="4">
        <f t="shared" si="674"/>
        <v>0.18440491204990303</v>
      </c>
      <c r="EM124" s="4">
        <f t="shared" si="675"/>
        <v>0.25789556137664055</v>
      </c>
      <c r="EN124" s="4">
        <f t="shared" si="676"/>
        <v>0.3420187357783841</v>
      </c>
      <c r="EO124" s="4">
        <f t="shared" si="677"/>
        <v>0.37936698280317488</v>
      </c>
      <c r="EP124" s="4">
        <f t="shared" si="678"/>
        <v>0.3554921902485747</v>
      </c>
      <c r="EQ124" s="4">
        <f t="shared" si="679"/>
        <v>0.30555066597495972</v>
      </c>
      <c r="ER124" s="4">
        <f t="shared" si="680"/>
        <v>0.3181686175095334</v>
      </c>
      <c r="ES124" s="4">
        <f t="shared" si="681"/>
        <v>0.2867183912965322</v>
      </c>
      <c r="ET124" s="4">
        <f t="shared" si="682"/>
        <v>0.32752122937801081</v>
      </c>
      <c r="EU124" s="4">
        <f t="shared" si="683"/>
        <v>0.30533042304028335</v>
      </c>
      <c r="EV124" s="4">
        <f t="shared" si="684"/>
        <v>0.24396618497507114</v>
      </c>
      <c r="EW124" s="4">
        <f t="shared" si="685"/>
        <v>0.19228402470605532</v>
      </c>
      <c r="EX124" s="4">
        <f t="shared" si="686"/>
        <v>0.10443349182660254</v>
      </c>
      <c r="EY124" s="4">
        <f t="shared" si="687"/>
        <v>-6.4829589111883613E-3</v>
      </c>
      <c r="EZ124" s="4">
        <f t="shared" si="688"/>
        <v>-0.13986964536541602</v>
      </c>
      <c r="FA124" s="4">
        <f t="shared" si="689"/>
        <v>-0.23752836212420381</v>
      </c>
      <c r="FB124" s="4">
        <f t="shared" si="690"/>
        <v>-0.28143368372216865</v>
      </c>
      <c r="FC124" s="4">
        <f t="shared" si="691"/>
        <v>-0.34155318369219823</v>
      </c>
      <c r="FD124" s="4">
        <f t="shared" si="692"/>
        <v>-0.21813694866789815</v>
      </c>
      <c r="FE124" s="4">
        <f t="shared" si="693"/>
        <v>-9.6009524116065628E-2</v>
      </c>
      <c r="FF124" s="4">
        <f t="shared" si="694"/>
        <v>2.5716917474715127E-2</v>
      </c>
      <c r="FG124" s="12">
        <f t="shared" si="695"/>
        <v>0.2031948916944426</v>
      </c>
      <c r="FH124" s="12">
        <f t="shared" si="696"/>
        <v>0.2157308812729519</v>
      </c>
      <c r="FI124" s="12">
        <f t="shared" si="697"/>
        <v>0.20841171142680531</v>
      </c>
      <c r="FJ124" s="12">
        <f t="shared" si="698"/>
        <v>0.19916201038611059</v>
      </c>
      <c r="FK124" s="12">
        <f t="shared" si="699"/>
        <v>0.18654243946920654</v>
      </c>
      <c r="FL124" s="12">
        <f t="shared" si="700"/>
        <v>0.17484514074239971</v>
      </c>
      <c r="FM124" s="12">
        <f t="shared" si="701"/>
        <v>0.16937014835199796</v>
      </c>
      <c r="FN124" s="12">
        <f t="shared" si="702"/>
        <v>0.16338567032112877</v>
      </c>
      <c r="FO124" s="12">
        <f t="shared" si="703"/>
        <v>0.15770790656749495</v>
      </c>
      <c r="FP124" s="12">
        <f t="shared" si="704"/>
        <v>0.15167997755243831</v>
      </c>
      <c r="FQ124" s="12">
        <f t="shared" si="705"/>
        <v>0.1453282054952503</v>
      </c>
      <c r="FR124" s="12">
        <f t="shared" si="706"/>
        <v>0.13800346561162063</v>
      </c>
      <c r="FS124" s="12">
        <f t="shared" si="707"/>
        <v>0.12978129830194432</v>
      </c>
      <c r="FT124" s="12">
        <f t="shared" si="708"/>
        <v>0.12062792201211514</v>
      </c>
      <c r="FU124" s="12">
        <f t="shared" si="709"/>
        <v>0.11100391320430751</v>
      </c>
      <c r="FV124" s="12">
        <f t="shared" si="710"/>
        <v>0.10200418187992392</v>
      </c>
      <c r="FW124" s="12">
        <f t="shared" si="711"/>
        <v>9.5090742952022966E-2</v>
      </c>
      <c r="FX124" s="12">
        <f t="shared" si="712"/>
        <v>9.1011185142755677E-2</v>
      </c>
      <c r="FY124" s="12">
        <f t="shared" si="713"/>
        <v>8.9984354754595736E-2</v>
      </c>
      <c r="FZ124" s="12">
        <f t="shared" si="714"/>
        <v>9.1599742090515621E-2</v>
      </c>
      <c r="GA124" s="12">
        <f t="shared" si="715"/>
        <v>9.4797422693395528E-2</v>
      </c>
      <c r="GB124" s="12">
        <f t="shared" si="716"/>
        <v>9.8889439136279053E-2</v>
      </c>
      <c r="GC124" s="12">
        <f t="shared" si="717"/>
        <v>0.1034210300275763</v>
      </c>
      <c r="GD124" s="12">
        <f t="shared" si="718"/>
        <v>0.10794570158854397</v>
      </c>
      <c r="GE124" s="12">
        <f t="shared" si="719"/>
        <v>0.11240382641845306</v>
      </c>
      <c r="GF124" s="12">
        <f t="shared" si="720"/>
        <v>0.11669300243627975</v>
      </c>
      <c r="GG124" s="12">
        <f t="shared" si="721"/>
        <v>0.12039325233410743</v>
      </c>
      <c r="GH124" s="12">
        <f t="shared" si="722"/>
        <v>0.12335418077019197</v>
      </c>
      <c r="GI124" s="12">
        <f t="shared" si="723"/>
        <v>0.12542634355339202</v>
      </c>
      <c r="GJ124" s="12">
        <f t="shared" si="724"/>
        <v>0.12643021844470814</v>
      </c>
      <c r="GK124" s="12">
        <f t="shared" si="725"/>
        <v>0.12659938657708833</v>
      </c>
      <c r="GL124" s="12">
        <f t="shared" si="726"/>
        <v>0.12617933771446624</v>
      </c>
      <c r="GM124" s="12">
        <f t="shared" si="727"/>
        <v>0.12544047417947293</v>
      </c>
      <c r="GN124" s="12">
        <f t="shared" si="728"/>
        <v>0.12473286501630962</v>
      </c>
      <c r="GO124" s="12">
        <f t="shared" si="729"/>
        <v>0.12424725631673456</v>
      </c>
      <c r="GP124" s="12">
        <f t="shared" si="730"/>
        <v>0.12398458279547987</v>
      </c>
      <c r="GQ124" s="12">
        <f t="shared" si="731"/>
        <v>0.12387033706344687</v>
      </c>
      <c r="GR124" s="12">
        <f t="shared" si="732"/>
        <v>0.12384378857704439</v>
      </c>
      <c r="GS124" s="12">
        <f t="shared" si="733"/>
        <v>0.12376452043689469</v>
      </c>
      <c r="GT124" s="12" t="e">
        <f t="shared" si="734"/>
        <v>#N/A</v>
      </c>
    </row>
    <row r="125" spans="2:202" x14ac:dyDescent="0.2">
      <c r="B125" t="str">
        <f t="shared" si="538"/>
        <v xml:space="preserve">   State and local</v>
      </c>
      <c r="G125" s="4">
        <f t="shared" si="539"/>
        <v>0.13805550844577941</v>
      </c>
      <c r="H125" s="4">
        <f t="shared" si="540"/>
        <v>0.11991161738960654</v>
      </c>
      <c r="I125" s="4">
        <f t="shared" si="541"/>
        <v>-0.20358960697958925</v>
      </c>
      <c r="J125" s="4">
        <f t="shared" si="542"/>
        <v>-0.39667723439476782</v>
      </c>
      <c r="K125" s="4">
        <f t="shared" si="543"/>
        <v>-0.48288805865312173</v>
      </c>
      <c r="L125" s="4">
        <f t="shared" si="544"/>
        <v>-0.39004825395679976</v>
      </c>
      <c r="M125" s="4">
        <f t="shared" si="545"/>
        <v>-0.26060628007110814</v>
      </c>
      <c r="N125" s="4">
        <f t="shared" si="546"/>
        <v>9.3843585065861129E-2</v>
      </c>
      <c r="O125" s="4">
        <f t="shared" si="547"/>
        <v>-9.8293182022237052E-2</v>
      </c>
      <c r="P125" s="4">
        <f t="shared" si="548"/>
        <v>-7.4317458154506202E-2</v>
      </c>
      <c r="Q125" s="4">
        <f t="shared" si="549"/>
        <v>0.46131686529578259</v>
      </c>
      <c r="R125" s="4">
        <f t="shared" si="550"/>
        <v>0.16377602270729608</v>
      </c>
      <c r="S125" s="4">
        <f t="shared" si="551"/>
        <v>0.45399049323001545</v>
      </c>
      <c r="T125" s="4">
        <f t="shared" si="552"/>
        <v>0.3346767075732805</v>
      </c>
      <c r="U125" s="4">
        <f t="shared" si="553"/>
        <v>0.37191458470665079</v>
      </c>
      <c r="V125" s="4">
        <f t="shared" si="554"/>
        <v>0.48153484628493859</v>
      </c>
      <c r="W125" s="4">
        <f t="shared" si="555"/>
        <v>0.41473520780340012</v>
      </c>
      <c r="X125" s="4">
        <f t="shared" si="556"/>
        <v>0.46480307113662855</v>
      </c>
      <c r="Y125" s="4">
        <f t="shared" si="557"/>
        <v>9.518501153141283E-2</v>
      </c>
      <c r="Z125" s="4">
        <f t="shared" si="558"/>
        <v>0.25117597306834183</v>
      </c>
      <c r="AA125" s="4">
        <f t="shared" si="559"/>
        <v>0.25655323392105972</v>
      </c>
      <c r="AB125" s="4">
        <f t="shared" si="560"/>
        <v>0.28868679881843312</v>
      </c>
      <c r="AC125" s="4">
        <f t="shared" si="561"/>
        <v>0.57484896621849657</v>
      </c>
      <c r="AD125" s="4">
        <f t="shared" si="562"/>
        <v>0.28551123017990448</v>
      </c>
      <c r="AE125" s="4">
        <f t="shared" si="563"/>
        <v>0.42701085850740528</v>
      </c>
      <c r="AF125" s="4">
        <f t="shared" si="564"/>
        <v>0.4125543796264502</v>
      </c>
      <c r="AG125" s="4">
        <f t="shared" si="565"/>
        <v>0.23690991223572908</v>
      </c>
      <c r="AH125" s="4">
        <f t="shared" si="566"/>
        <v>0.39548811412928175</v>
      </c>
      <c r="AI125" s="4">
        <f t="shared" si="567"/>
        <v>0.23145407529419723</v>
      </c>
      <c r="AJ125" s="4">
        <f t="shared" si="568"/>
        <v>0.23587091864596627</v>
      </c>
      <c r="AK125" s="4">
        <f t="shared" si="569"/>
        <v>0.45585333908474862</v>
      </c>
      <c r="AL125" s="4">
        <f t="shared" si="570"/>
        <v>0.59693330355040231</v>
      </c>
      <c r="AM125" s="4">
        <f t="shared" si="571"/>
        <v>0.49846183769597269</v>
      </c>
      <c r="AN125" s="4">
        <f t="shared" si="572"/>
        <v>0.49914715327105547</v>
      </c>
      <c r="AO125" s="4">
        <f t="shared" si="573"/>
        <v>0.27011138320919753</v>
      </c>
      <c r="AP125" s="4">
        <f t="shared" si="574"/>
        <v>0.35577075177892603</v>
      </c>
      <c r="AQ125" s="4">
        <f t="shared" si="575"/>
        <v>0.63211478370919638</v>
      </c>
      <c r="AR125" s="4">
        <f t="shared" si="576"/>
        <v>0.57480992681114362</v>
      </c>
      <c r="AS125" s="4">
        <f t="shared" si="577"/>
        <v>0.8137115473087585</v>
      </c>
      <c r="AT125" s="4">
        <f t="shared" si="578"/>
        <v>0.57697688773824918</v>
      </c>
      <c r="AU125" s="4">
        <f t="shared" si="579"/>
        <v>0.48142395404587462</v>
      </c>
      <c r="AV125" s="4">
        <f t="shared" si="580"/>
        <v>0.70405364442503926</v>
      </c>
      <c r="AW125" s="4">
        <f t="shared" si="581"/>
        <v>0.5118652899920646</v>
      </c>
      <c r="AX125" s="4">
        <f t="shared" si="582"/>
        <v>0.50790010761958904</v>
      </c>
      <c r="AY125" s="4">
        <f t="shared" si="583"/>
        <v>0.6258774965626186</v>
      </c>
      <c r="AZ125" s="4">
        <f t="shared" si="584"/>
        <v>0.40537745392527208</v>
      </c>
      <c r="BA125" s="4">
        <f t="shared" si="585"/>
        <v>0.31074547361751276</v>
      </c>
      <c r="BB125" s="4">
        <f t="shared" si="586"/>
        <v>0.5164251575366039</v>
      </c>
      <c r="BC125" s="4">
        <f t="shared" si="587"/>
        <v>0.19999268428608769</v>
      </c>
      <c r="BD125" s="4">
        <f t="shared" si="588"/>
        <v>0.20849105230675402</v>
      </c>
      <c r="BE125" s="4">
        <f t="shared" si="589"/>
        <v>0.33648824487672852</v>
      </c>
      <c r="BF125" s="4">
        <f t="shared" si="590"/>
        <v>0.16252732304371362</v>
      </c>
      <c r="BG125" s="4">
        <f t="shared" si="591"/>
        <v>0.26274283220720052</v>
      </c>
      <c r="BH125" s="4">
        <f t="shared" si="592"/>
        <v>0.2625689293532989</v>
      </c>
      <c r="BI125" s="4">
        <f t="shared" si="593"/>
        <v>0.11195906099594856</v>
      </c>
      <c r="BJ125" s="4">
        <f t="shared" si="594"/>
        <v>0.32453815512362666</v>
      </c>
      <c r="BK125" s="4">
        <f t="shared" si="595"/>
        <v>0.40153014580570828</v>
      </c>
      <c r="BL125" s="4">
        <f t="shared" si="596"/>
        <v>0.34272125447545154</v>
      </c>
      <c r="BM125" s="4">
        <f t="shared" si="597"/>
        <v>0.35765046643758064</v>
      </c>
      <c r="BN125" s="4">
        <f t="shared" si="598"/>
        <v>0.18582212682081181</v>
      </c>
      <c r="BO125" s="4">
        <f t="shared" si="599"/>
        <v>0.31367201887631224</v>
      </c>
      <c r="BP125" s="4">
        <f t="shared" si="600"/>
        <v>0.25119316646854589</v>
      </c>
      <c r="BQ125" s="4">
        <f t="shared" si="601"/>
        <v>0.29325616064710497</v>
      </c>
      <c r="BR125" s="4">
        <f t="shared" si="602"/>
        <v>0.22025686629159166</v>
      </c>
      <c r="BS125" s="4">
        <f t="shared" si="603"/>
        <v>1.0988769718192638E-2</v>
      </c>
      <c r="BT125" s="4">
        <f t="shared" si="604"/>
        <v>0.31202518413215158</v>
      </c>
      <c r="BU125" s="4">
        <f t="shared" si="605"/>
        <v>0.28603065704155306</v>
      </c>
      <c r="BV125" s="4">
        <f t="shared" si="606"/>
        <v>0.32819695025062917</v>
      </c>
      <c r="BW125" s="4">
        <f t="shared" si="607"/>
        <v>0.39399418160457483</v>
      </c>
      <c r="BX125" s="4">
        <f t="shared" si="608"/>
        <v>0.24490092229911908</v>
      </c>
      <c r="BY125" s="4">
        <f t="shared" si="609"/>
        <v>0.29285791030368269</v>
      </c>
      <c r="BZ125" s="4">
        <f t="shared" si="610"/>
        <v>0.29970623879498554</v>
      </c>
      <c r="CA125" s="4">
        <f t="shared" si="611"/>
        <v>0.21726180679161691</v>
      </c>
      <c r="CB125" s="4">
        <f t="shared" si="612"/>
        <v>0.25188100545615716</v>
      </c>
      <c r="CC125" s="4">
        <f t="shared" si="613"/>
        <v>0.32662403432844145</v>
      </c>
      <c r="CD125" s="4">
        <f t="shared" si="614"/>
        <v>0.2722642185452378</v>
      </c>
      <c r="CE125" s="4">
        <f t="shared" si="615"/>
        <v>0.32678923965843615</v>
      </c>
      <c r="CF125" s="4">
        <f t="shared" si="616"/>
        <v>0.14804714387699158</v>
      </c>
      <c r="CG125" s="4">
        <f t="shared" si="617"/>
        <v>7.0798419416086805E-2</v>
      </c>
      <c r="CH125" s="4">
        <f t="shared" si="618"/>
        <v>0.12305384642395308</v>
      </c>
      <c r="CI125" s="4">
        <f t="shared" si="619"/>
        <v>0.28697483684903369</v>
      </c>
      <c r="CJ125" s="4">
        <f t="shared" si="620"/>
        <v>0.46348322560468264</v>
      </c>
      <c r="CK125" s="4">
        <f t="shared" si="621"/>
        <v>0.48242283214371218</v>
      </c>
      <c r="CL125" s="4">
        <f t="shared" si="622"/>
        <v>0.52602483453436044</v>
      </c>
      <c r="CM125" s="4">
        <f t="shared" si="623"/>
        <v>0.35251916323599375</v>
      </c>
      <c r="CN125" s="4">
        <f t="shared" si="624"/>
        <v>0.28011722998557059</v>
      </c>
      <c r="CO125" s="4">
        <f t="shared" si="625"/>
        <v>0.24371310361672233</v>
      </c>
      <c r="CP125" s="4">
        <f t="shared" si="626"/>
        <v>0.12761496403294645</v>
      </c>
      <c r="CQ125" s="4">
        <f t="shared" si="627"/>
        <v>0.11453347099179965</v>
      </c>
      <c r="CR125" s="4">
        <f t="shared" si="628"/>
        <v>0.14710741996101068</v>
      </c>
      <c r="CS125" s="4">
        <f t="shared" si="629"/>
        <v>4.9626874695442226E-2</v>
      </c>
      <c r="CT125" s="4">
        <f t="shared" si="630"/>
        <v>8.7664507463091582E-2</v>
      </c>
      <c r="CU125" s="4">
        <f t="shared" si="631"/>
        <v>2.2884213479465298E-2</v>
      </c>
      <c r="CV125" s="4">
        <f t="shared" si="632"/>
        <v>-4.722352593431621E-2</v>
      </c>
      <c r="CW125" s="4">
        <f t="shared" si="633"/>
        <v>6.5898558973412999E-2</v>
      </c>
      <c r="CX125" s="4">
        <f t="shared" si="634"/>
        <v>2.7626371856559639E-2</v>
      </c>
      <c r="CY125" s="4">
        <f t="shared" si="635"/>
        <v>1.4899792085027648E-2</v>
      </c>
      <c r="CZ125" s="4">
        <f t="shared" si="636"/>
        <v>3.3519761839742611E-2</v>
      </c>
      <c r="DA125" s="4">
        <f t="shared" si="637"/>
        <v>-1.0373198019939165E-2</v>
      </c>
      <c r="DB125" s="4">
        <f t="shared" si="638"/>
        <v>4.8162034562088722E-2</v>
      </c>
      <c r="DC125" s="4">
        <f t="shared" si="639"/>
        <v>0.14476879615146643</v>
      </c>
      <c r="DD125" s="4">
        <f t="shared" si="640"/>
        <v>9.1010375359823176E-2</v>
      </c>
      <c r="DE125" s="4">
        <f t="shared" si="641"/>
        <v>6.0505507421453081E-2</v>
      </c>
      <c r="DF125" s="4">
        <f t="shared" si="642"/>
        <v>5.084816526414538E-2</v>
      </c>
      <c r="DG125" s="4">
        <f t="shared" si="643"/>
        <v>2.5690730032314955E-2</v>
      </c>
      <c r="DH125" s="4">
        <f t="shared" si="644"/>
        <v>8.6948699730742804E-2</v>
      </c>
      <c r="DI125" s="4">
        <f t="shared" si="645"/>
        <v>0.18320262152290398</v>
      </c>
      <c r="DJ125" s="4">
        <f t="shared" si="646"/>
        <v>0.17408303937737971</v>
      </c>
      <c r="DK125" s="4">
        <f t="shared" si="647"/>
        <v>0.22809424425539121</v>
      </c>
      <c r="DL125" s="4">
        <f t="shared" si="648"/>
        <v>0.19229124679784168</v>
      </c>
      <c r="DM125" s="4">
        <f t="shared" si="649"/>
        <v>0.35162633252790393</v>
      </c>
      <c r="DN125" s="4">
        <f t="shared" si="650"/>
        <v>0.34421466091634795</v>
      </c>
      <c r="DO125" s="4">
        <f t="shared" si="651"/>
        <v>0.22040109102799743</v>
      </c>
      <c r="DP125" s="4">
        <f t="shared" si="652"/>
        <v>0.23067865460397843</v>
      </c>
      <c r="DQ125" s="4">
        <f t="shared" si="653"/>
        <v>-4.5295027409216981E-2</v>
      </c>
      <c r="DR125" s="4">
        <f t="shared" si="654"/>
        <v>-0.10036831980783886</v>
      </c>
      <c r="DS125" s="4">
        <f t="shared" si="655"/>
        <v>-3.5177021849946928E-2</v>
      </c>
      <c r="DT125" s="4">
        <f t="shared" si="656"/>
        <v>-3.0298849708408574E-2</v>
      </c>
      <c r="DU125" s="4">
        <f t="shared" si="657"/>
        <v>2.8973303259984661E-2</v>
      </c>
      <c r="DV125" s="4">
        <f t="shared" si="658"/>
        <v>-5.8966638861885058E-2</v>
      </c>
      <c r="DW125" s="4">
        <f t="shared" si="659"/>
        <v>-0.14548671223301743</v>
      </c>
      <c r="DX125" s="4">
        <f t="shared" si="660"/>
        <v>-0.18805729482697803</v>
      </c>
      <c r="DY125" s="4">
        <f t="shared" si="661"/>
        <v>-0.30827586403569424</v>
      </c>
      <c r="DZ125" s="4">
        <f t="shared" si="662"/>
        <v>-0.12016849735155355</v>
      </c>
      <c r="EA125" s="4">
        <f t="shared" si="663"/>
        <v>-1.8042266283096259E-2</v>
      </c>
      <c r="EB125" s="4">
        <f t="shared" si="664"/>
        <v>1.4248423593064529E-2</v>
      </c>
      <c r="EC125" s="4">
        <f t="shared" si="665"/>
        <v>0.12271207772073076</v>
      </c>
      <c r="ED125" s="4">
        <f t="shared" si="666"/>
        <v>0.12875212700372624</v>
      </c>
      <c r="EE125" s="4">
        <f t="shared" si="667"/>
        <v>0.1432827794024493</v>
      </c>
      <c r="EF125" s="4">
        <f t="shared" si="668"/>
        <v>0.16468693970589696</v>
      </c>
      <c r="EG125" s="4">
        <f t="shared" si="669"/>
        <v>0.18819223109389852</v>
      </c>
      <c r="EH125" s="4">
        <f t="shared" si="670"/>
        <v>0.22140740732894928</v>
      </c>
      <c r="EI125" s="4">
        <f t="shared" si="671"/>
        <v>0.21213917084069556</v>
      </c>
      <c r="EJ125" s="4">
        <f t="shared" si="672"/>
        <v>0.20508676815271643</v>
      </c>
      <c r="EK125" s="4">
        <f t="shared" si="673"/>
        <v>0.26191167783640829</v>
      </c>
      <c r="EL125" s="4">
        <f t="shared" si="674"/>
        <v>0.21254528859004185</v>
      </c>
      <c r="EM125" s="4">
        <f t="shared" si="675"/>
        <v>0.28354633331520751</v>
      </c>
      <c r="EN125" s="4">
        <f t="shared" si="676"/>
        <v>0.35421469307118658</v>
      </c>
      <c r="EO125" s="4">
        <f t="shared" si="677"/>
        <v>0.38172416901911832</v>
      </c>
      <c r="EP125" s="4">
        <f t="shared" si="678"/>
        <v>0.34570730643477365</v>
      </c>
      <c r="EQ125" s="4">
        <f t="shared" si="679"/>
        <v>0.29644623326211367</v>
      </c>
      <c r="ER125" s="4">
        <f t="shared" si="680"/>
        <v>0.31366112559832371</v>
      </c>
      <c r="ES125" s="4">
        <f t="shared" si="681"/>
        <v>0.27644685742194547</v>
      </c>
      <c r="ET125" s="4">
        <f t="shared" si="682"/>
        <v>0.31584535488658005</v>
      </c>
      <c r="EU125" s="4">
        <f t="shared" si="683"/>
        <v>0.2903658112899275</v>
      </c>
      <c r="EV125" s="4">
        <f t="shared" si="684"/>
        <v>0.23361474001839186</v>
      </c>
      <c r="EW125" s="4">
        <f t="shared" si="685"/>
        <v>0.19437703013737476</v>
      </c>
      <c r="EX125" s="4">
        <f t="shared" si="686"/>
        <v>0.11704426435797001</v>
      </c>
      <c r="EY125" s="4">
        <f t="shared" si="687"/>
        <v>2.3094103548364064E-2</v>
      </c>
      <c r="EZ125" s="4">
        <f t="shared" si="688"/>
        <v>-0.10438065094769791</v>
      </c>
      <c r="FA125" s="4">
        <f t="shared" si="689"/>
        <v>-0.19802668167567183</v>
      </c>
      <c r="FB125" s="4">
        <f t="shared" si="690"/>
        <v>-0.24978498583898895</v>
      </c>
      <c r="FC125" s="4">
        <f t="shared" si="691"/>
        <v>-0.31050193852404995</v>
      </c>
      <c r="FD125" s="4">
        <f t="shared" si="692"/>
        <v>-0.19110379803781496</v>
      </c>
      <c r="FE125" s="4">
        <f t="shared" si="693"/>
        <v>-7.6200238800417416E-2</v>
      </c>
      <c r="FF125" s="4">
        <f t="shared" si="694"/>
        <v>4.6507212823453999E-2</v>
      </c>
      <c r="FG125" s="12">
        <f t="shared" si="695"/>
        <v>0.21075994852871602</v>
      </c>
      <c r="FH125" s="12">
        <f t="shared" si="696"/>
        <v>0.21862193371626995</v>
      </c>
      <c r="FI125" s="12">
        <f t="shared" si="697"/>
        <v>0.20939609313608598</v>
      </c>
      <c r="FJ125" s="12">
        <f t="shared" si="698"/>
        <v>0.1993592507121788</v>
      </c>
      <c r="FK125" s="12">
        <f t="shared" si="699"/>
        <v>0.18641921301988246</v>
      </c>
      <c r="FL125" s="12">
        <f t="shared" si="700"/>
        <v>0.1745944467378302</v>
      </c>
      <c r="FM125" s="12">
        <f t="shared" si="701"/>
        <v>0.16906529649614388</v>
      </c>
      <c r="FN125" s="12">
        <f t="shared" si="702"/>
        <v>0.163054516714426</v>
      </c>
      <c r="FO125" s="12">
        <f t="shared" si="703"/>
        <v>0.157372451434621</v>
      </c>
      <c r="FP125" s="12">
        <f t="shared" si="704"/>
        <v>0.15134567547379002</v>
      </c>
      <c r="FQ125" s="12">
        <f t="shared" si="705"/>
        <v>0.1449894578453137</v>
      </c>
      <c r="FR125" s="12">
        <f t="shared" si="706"/>
        <v>0.13767117653755931</v>
      </c>
      <c r="FS125" s="12">
        <f t="shared" si="707"/>
        <v>0.12944989093437806</v>
      </c>
      <c r="FT125" s="12">
        <f t="shared" si="708"/>
        <v>0.12029192618280207</v>
      </c>
      <c r="FU125" s="12">
        <f t="shared" si="709"/>
        <v>0.11066861930297832</v>
      </c>
      <c r="FV125" s="12">
        <f t="shared" si="710"/>
        <v>0.10166945872566759</v>
      </c>
      <c r="FW125" s="12">
        <f t="shared" si="711"/>
        <v>9.475111390241929E-2</v>
      </c>
      <c r="FX125" s="12">
        <f t="shared" si="712"/>
        <v>9.0677396708629718E-2</v>
      </c>
      <c r="FY125" s="12">
        <f t="shared" si="713"/>
        <v>8.9651019629136838E-2</v>
      </c>
      <c r="FZ125" s="12">
        <f t="shared" si="714"/>
        <v>9.1266886387222065E-2</v>
      </c>
      <c r="GA125" s="12">
        <f t="shared" si="715"/>
        <v>9.447051654922238E-2</v>
      </c>
      <c r="GB125" s="12">
        <f t="shared" si="716"/>
        <v>9.8557864574254694E-2</v>
      </c>
      <c r="GC125" s="12">
        <f t="shared" si="717"/>
        <v>0.10309558856089204</v>
      </c>
      <c r="GD125" s="12">
        <f t="shared" si="718"/>
        <v>0.10761588523241998</v>
      </c>
      <c r="GE125" s="12">
        <f t="shared" si="719"/>
        <v>0.11206970161594497</v>
      </c>
      <c r="GF125" s="12">
        <f t="shared" si="720"/>
        <v>0.11636534670732311</v>
      </c>
      <c r="GG125" s="12">
        <f t="shared" si="721"/>
        <v>0.1200668406826865</v>
      </c>
      <c r="GH125" s="12">
        <f t="shared" si="722"/>
        <v>0.12302906772786465</v>
      </c>
      <c r="GI125" s="12">
        <f t="shared" si="723"/>
        <v>0.12510255484954438</v>
      </c>
      <c r="GJ125" s="12">
        <f t="shared" si="724"/>
        <v>0.12610779850625997</v>
      </c>
      <c r="GK125" s="12">
        <f t="shared" si="725"/>
        <v>0.12627833119555179</v>
      </c>
      <c r="GL125" s="12">
        <f t="shared" si="726"/>
        <v>0.12585962219939476</v>
      </c>
      <c r="GM125" s="12">
        <f t="shared" si="727"/>
        <v>0.12512213643647543</v>
      </c>
      <c r="GN125" s="12">
        <f t="shared" si="728"/>
        <v>0.1244158818777666</v>
      </c>
      <c r="GO125" s="12">
        <f t="shared" si="729"/>
        <v>0.12392650655653357</v>
      </c>
      <c r="GP125" s="12">
        <f t="shared" si="730"/>
        <v>0.12367023568934826</v>
      </c>
      <c r="GQ125" s="12">
        <f t="shared" si="731"/>
        <v>0.12355727816494901</v>
      </c>
      <c r="GR125" s="12">
        <f t="shared" si="732"/>
        <v>0.12352700110372872</v>
      </c>
      <c r="GS125" s="12">
        <f t="shared" si="733"/>
        <v>0.12345407012872209</v>
      </c>
      <c r="GT125" s="12" t="e">
        <f t="shared" si="734"/>
        <v>#N/A</v>
      </c>
    </row>
    <row r="126" spans="2:202" x14ac:dyDescent="0.2">
      <c r="B126" t="str">
        <f t="shared" si="538"/>
        <v xml:space="preserve">   Federal</v>
      </c>
      <c r="G126" s="4">
        <f t="shared" si="539"/>
        <v>1.9060288309839406E-2</v>
      </c>
      <c r="H126" s="4">
        <f t="shared" si="540"/>
        <v>-0.19455368971428999</v>
      </c>
      <c r="I126" s="4">
        <f t="shared" si="541"/>
        <v>-7.838672216676805E-2</v>
      </c>
      <c r="J126" s="4">
        <f t="shared" si="542"/>
        <v>-0.11565300368829567</v>
      </c>
      <c r="K126" s="4">
        <f t="shared" si="543"/>
        <v>-0.17986132088739323</v>
      </c>
      <c r="L126" s="4">
        <f t="shared" si="544"/>
        <v>-0.15085297088521024</v>
      </c>
      <c r="M126" s="4">
        <f t="shared" si="545"/>
        <v>-0.14812915033510834</v>
      </c>
      <c r="N126" s="4">
        <f t="shared" si="546"/>
        <v>-7.80007093147915E-2</v>
      </c>
      <c r="O126" s="4">
        <f t="shared" si="547"/>
        <v>-2.5260117972150109E-2</v>
      </c>
      <c r="P126" s="4">
        <f t="shared" si="548"/>
        <v>2.0334665450286119E-2</v>
      </c>
      <c r="Q126" s="4">
        <f t="shared" si="549"/>
        <v>2.3368440993393528E-2</v>
      </c>
      <c r="R126" s="4">
        <f t="shared" si="550"/>
        <v>3.0245156319283296E-2</v>
      </c>
      <c r="S126" s="4">
        <f t="shared" si="551"/>
        <v>0.14980703833158104</v>
      </c>
      <c r="T126" s="4">
        <f t="shared" si="552"/>
        <v>0.16321628905879168</v>
      </c>
      <c r="U126" s="4">
        <f t="shared" si="553"/>
        <v>0.19877838739632642</v>
      </c>
      <c r="V126" s="4">
        <f t="shared" si="554"/>
        <v>0.17662771217208542</v>
      </c>
      <c r="W126" s="4">
        <f t="shared" si="555"/>
        <v>0.10847539719370247</v>
      </c>
      <c r="X126" s="4">
        <f t="shared" si="556"/>
        <v>0.13650512518634766</v>
      </c>
      <c r="Y126" s="4">
        <f t="shared" si="557"/>
        <v>9.6669336223641225E-2</v>
      </c>
      <c r="Z126" s="4">
        <f t="shared" si="558"/>
        <v>9.8623954814462483E-2</v>
      </c>
      <c r="AA126" s="4">
        <f t="shared" si="559"/>
        <v>4.2775374373360639E-2</v>
      </c>
      <c r="AB126" s="4">
        <f t="shared" si="560"/>
        <v>-3.5438855712357414E-2</v>
      </c>
      <c r="AC126" s="4">
        <f t="shared" si="561"/>
        <v>1.7507432956207429E-3</v>
      </c>
      <c r="AD126" s="4">
        <f t="shared" si="562"/>
        <v>-1.2460924436472195E-2</v>
      </c>
      <c r="AE126" s="4">
        <f t="shared" si="563"/>
        <v>4.5700744693498059E-3</v>
      </c>
      <c r="AF126" s="4">
        <f t="shared" si="564"/>
        <v>3.5017233980675015E-2</v>
      </c>
      <c r="AG126" s="4">
        <f t="shared" si="565"/>
        <v>-7.7247366988728271E-3</v>
      </c>
      <c r="AH126" s="4">
        <f t="shared" si="566"/>
        <v>6.2912425205390407E-2</v>
      </c>
      <c r="AI126" s="4">
        <f t="shared" si="567"/>
        <v>9.1361256232798657E-2</v>
      </c>
      <c r="AJ126" s="4">
        <f t="shared" si="568"/>
        <v>0.14795652279155913</v>
      </c>
      <c r="AK126" s="4">
        <f t="shared" si="569"/>
        <v>0.12046968507100846</v>
      </c>
      <c r="AL126" s="4">
        <f t="shared" si="570"/>
        <v>7.2879640380739033E-2</v>
      </c>
      <c r="AM126" s="4">
        <f t="shared" si="571"/>
        <v>7.27961001723888E-2</v>
      </c>
      <c r="AN126" s="4">
        <f t="shared" si="572"/>
        <v>-7.7957192662728748E-3</v>
      </c>
      <c r="AO126" s="4">
        <f t="shared" si="573"/>
        <v>4.8921575823394639E-2</v>
      </c>
      <c r="AP126" s="4">
        <f t="shared" si="574"/>
        <v>6.0987166836912958E-2</v>
      </c>
      <c r="AQ126" s="4">
        <f t="shared" si="575"/>
        <v>7.2556504836183602E-2</v>
      </c>
      <c r="AR126" s="4">
        <f t="shared" si="576"/>
        <v>0.14020857790412128</v>
      </c>
      <c r="AS126" s="4">
        <f t="shared" si="577"/>
        <v>6.2521583925779514E-2</v>
      </c>
      <c r="AT126" s="4">
        <f t="shared" si="578"/>
        <v>-5.8016478900773287E-3</v>
      </c>
      <c r="AU126" s="4">
        <f t="shared" si="579"/>
        <v>-3.1253927943922274E-2</v>
      </c>
      <c r="AV126" s="4">
        <f t="shared" si="580"/>
        <v>-7.0673569977482406E-2</v>
      </c>
      <c r="AW126" s="4">
        <f t="shared" si="581"/>
        <v>6.850525853318034E-3</v>
      </c>
      <c r="AX126" s="4">
        <f t="shared" si="582"/>
        <v>4.8076042318406981E-2</v>
      </c>
      <c r="AY126" s="4">
        <f t="shared" si="583"/>
        <v>2.6832451680022677E-2</v>
      </c>
      <c r="AZ126" s="4">
        <f t="shared" si="584"/>
        <v>1.9638527280615787E-2</v>
      </c>
      <c r="BA126" s="4">
        <f t="shared" si="585"/>
        <v>-3.6406424986471114E-3</v>
      </c>
      <c r="BB126" s="4">
        <f t="shared" si="586"/>
        <v>1.2086451196450092E-2</v>
      </c>
      <c r="BC126" s="4">
        <f t="shared" si="587"/>
        <v>4.3337427787826857E-2</v>
      </c>
      <c r="BD126" s="4">
        <f t="shared" si="588"/>
        <v>5.1090917317576222E-2</v>
      </c>
      <c r="BE126" s="4">
        <f t="shared" si="589"/>
        <v>6.1993890542828715E-2</v>
      </c>
      <c r="BF126" s="4">
        <f t="shared" si="590"/>
        <v>3.596316066484978E-2</v>
      </c>
      <c r="BG126" s="4">
        <f t="shared" si="591"/>
        <v>1.149855260493223E-2</v>
      </c>
      <c r="BH126" s="4">
        <f t="shared" si="592"/>
        <v>3.5847233063471327E-3</v>
      </c>
      <c r="BI126" s="4">
        <f t="shared" si="593"/>
        <v>-2.3144942652961065E-2</v>
      </c>
      <c r="BJ126" s="4">
        <f t="shared" si="594"/>
        <v>-8.7288708786204781E-3</v>
      </c>
      <c r="BK126" s="4">
        <f t="shared" si="595"/>
        <v>-3.8682823386192139E-2</v>
      </c>
      <c r="BL126" s="4">
        <f t="shared" si="596"/>
        <v>-3.9202737293427187E-2</v>
      </c>
      <c r="BM126" s="4">
        <f t="shared" si="597"/>
        <v>-3.5621265641365585E-2</v>
      </c>
      <c r="BN126" s="4">
        <f t="shared" si="598"/>
        <v>-4.4758471355126096E-2</v>
      </c>
      <c r="BO126" s="4">
        <f t="shared" si="599"/>
        <v>-1.4750527363339708E-2</v>
      </c>
      <c r="BP126" s="4">
        <f t="shared" si="600"/>
        <v>-1.9694454479639818E-2</v>
      </c>
      <c r="BQ126" s="4">
        <f t="shared" si="601"/>
        <v>-2.9190091722112413E-2</v>
      </c>
      <c r="BR126" s="4">
        <f t="shared" si="602"/>
        <v>-1.5728018669308796E-2</v>
      </c>
      <c r="BS126" s="4">
        <f t="shared" si="603"/>
        <v>-1.7981962399672983E-2</v>
      </c>
      <c r="BT126" s="4">
        <f t="shared" si="604"/>
        <v>1.4089303375889972E-3</v>
      </c>
      <c r="BU126" s="4">
        <f t="shared" si="605"/>
        <v>4.1401731922832065E-2</v>
      </c>
      <c r="BV126" s="4">
        <f t="shared" si="606"/>
        <v>2.7010440936981548E-2</v>
      </c>
      <c r="BW126" s="4">
        <f t="shared" si="607"/>
        <v>5.8960398533388997E-2</v>
      </c>
      <c r="BX126" s="4">
        <f t="shared" si="608"/>
        <v>5.2069062019720516E-2</v>
      </c>
      <c r="BY126" s="4">
        <f t="shared" si="609"/>
        <v>5.2525736210886236E-2</v>
      </c>
      <c r="BZ126" s="4">
        <f t="shared" si="610"/>
        <v>8.8281705803122279E-2</v>
      </c>
      <c r="CA126" s="4">
        <f t="shared" si="611"/>
        <v>7.1533140981979465E-2</v>
      </c>
      <c r="CB126" s="4">
        <f t="shared" si="612"/>
        <v>4.5248539746027015E-2</v>
      </c>
      <c r="CC126" s="4">
        <f t="shared" si="613"/>
        <v>2.453126294381754E-2</v>
      </c>
      <c r="CD126" s="4">
        <f t="shared" si="614"/>
        <v>1.4154741057512465E-2</v>
      </c>
      <c r="CE126" s="4">
        <f t="shared" si="615"/>
        <v>-1.1830028039835643E-2</v>
      </c>
      <c r="CF126" s="4">
        <f t="shared" si="616"/>
        <v>0.18795816202770849</v>
      </c>
      <c r="CG126" s="4">
        <f t="shared" si="617"/>
        <v>5.9589036159840257E-2</v>
      </c>
      <c r="CH126" s="4">
        <f t="shared" si="618"/>
        <v>-1.8253779953114736E-3</v>
      </c>
      <c r="CI126" s="4">
        <f t="shared" si="619"/>
        <v>3.5060128705751856E-2</v>
      </c>
      <c r="CJ126" s="4">
        <f t="shared" si="620"/>
        <v>-0.14093603108295313</v>
      </c>
      <c r="CK126" s="4">
        <f t="shared" si="621"/>
        <v>3.7736113328811342E-3</v>
      </c>
      <c r="CL126" s="4">
        <f t="shared" si="622"/>
        <v>4.1114695688942396E-2</v>
      </c>
      <c r="CM126" s="4">
        <f t="shared" si="623"/>
        <v>1.0500227266020554E-2</v>
      </c>
      <c r="CN126" s="4">
        <f t="shared" si="624"/>
        <v>1.6125325227622993E-2</v>
      </c>
      <c r="CO126" s="4">
        <f t="shared" si="625"/>
        <v>1.0730607623013226E-2</v>
      </c>
      <c r="CP126" s="4">
        <f t="shared" si="626"/>
        <v>8.1795898204515508E-2</v>
      </c>
      <c r="CQ126" s="4">
        <f t="shared" si="627"/>
        <v>0.10000794124008262</v>
      </c>
      <c r="CR126" s="4">
        <f t="shared" si="628"/>
        <v>8.7616059906040086E-2</v>
      </c>
      <c r="CS126" s="4">
        <f t="shared" si="629"/>
        <v>6.2530624811150917E-2</v>
      </c>
      <c r="CT126" s="4">
        <f t="shared" si="630"/>
        <v>-1.7711572063397442E-2</v>
      </c>
      <c r="CU126" s="4">
        <f t="shared" si="631"/>
        <v>-2.5913035102007143E-2</v>
      </c>
      <c r="CV126" s="4">
        <f t="shared" si="632"/>
        <v>-1.4016241388541394E-2</v>
      </c>
      <c r="CW126" s="4">
        <f t="shared" si="633"/>
        <v>-1.1160784524108137E-2</v>
      </c>
      <c r="CX126" s="4">
        <f t="shared" si="634"/>
        <v>-9.0270708609488676E-3</v>
      </c>
      <c r="CY126" s="4">
        <f t="shared" si="635"/>
        <v>-2.4866962359399253E-2</v>
      </c>
      <c r="CZ126" s="4">
        <f t="shared" si="636"/>
        <v>-3.591116433679907E-2</v>
      </c>
      <c r="DA126" s="4">
        <f t="shared" si="637"/>
        <v>-2.5720097436592315E-2</v>
      </c>
      <c r="DB126" s="4">
        <f t="shared" si="638"/>
        <v>-5.4410879474235473E-2</v>
      </c>
      <c r="DC126" s="4">
        <f t="shared" si="639"/>
        <v>-3.7809093361739161E-2</v>
      </c>
      <c r="DD126" s="4">
        <f t="shared" si="640"/>
        <v>-4.1722584100688576E-2</v>
      </c>
      <c r="DE126" s="4">
        <f t="shared" si="641"/>
        <v>-4.8728831094607725E-2</v>
      </c>
      <c r="DF126" s="4">
        <f t="shared" si="642"/>
        <v>-1.0772936712215141E-2</v>
      </c>
      <c r="DG126" s="4">
        <f t="shared" si="643"/>
        <v>-6.5488281629914992E-3</v>
      </c>
      <c r="DH126" s="4">
        <f t="shared" si="644"/>
        <v>-6.7347221363242196E-3</v>
      </c>
      <c r="DI126" s="4">
        <f t="shared" si="645"/>
        <v>-1.7465401341662759E-3</v>
      </c>
      <c r="DJ126" s="4">
        <f t="shared" si="646"/>
        <v>3.7988123536664619E-3</v>
      </c>
      <c r="DK126" s="4">
        <f t="shared" si="647"/>
        <v>1.1368749461819701E-2</v>
      </c>
      <c r="DL126" s="4">
        <f t="shared" si="648"/>
        <v>8.991383315018581E-3</v>
      </c>
      <c r="DM126" s="4">
        <f t="shared" si="649"/>
        <v>1.9372815940936469E-2</v>
      </c>
      <c r="DN126" s="4">
        <f t="shared" si="650"/>
        <v>3.0572094033381077E-2</v>
      </c>
      <c r="DO126" s="4">
        <f t="shared" si="651"/>
        <v>2.3236618616016572E-2</v>
      </c>
      <c r="DP126" s="4">
        <f t="shared" si="652"/>
        <v>6.9933760071021783E-2</v>
      </c>
      <c r="DQ126" s="4">
        <f t="shared" si="653"/>
        <v>3.0922777707300397E-2</v>
      </c>
      <c r="DR126" s="4">
        <f t="shared" si="654"/>
        <v>8.6941275290431906E-3</v>
      </c>
      <c r="DS126" s="4">
        <f t="shared" si="655"/>
        <v>-3.8499000972681677E-2</v>
      </c>
      <c r="DT126" s="4">
        <f t="shared" si="656"/>
        <v>9.1483674137236418E-2</v>
      </c>
      <c r="DU126" s="4">
        <f t="shared" si="657"/>
        <v>-1.8302810689406021E-2</v>
      </c>
      <c r="DV126" s="4">
        <f t="shared" si="658"/>
        <v>-4.11412027198357E-2</v>
      </c>
      <c r="DW126" s="4">
        <f t="shared" si="659"/>
        <v>1.8126027817640724E-4</v>
      </c>
      <c r="DX126" s="4">
        <f t="shared" si="660"/>
        <v>-0.18728164051974375</v>
      </c>
      <c r="DY126" s="4">
        <f t="shared" si="661"/>
        <v>-5.6515784501822569E-2</v>
      </c>
      <c r="DZ126" s="4">
        <f t="shared" si="662"/>
        <v>-3.3167821287117184E-2</v>
      </c>
      <c r="EA126" s="4">
        <f t="shared" si="663"/>
        <v>-3.5353969765098039E-2</v>
      </c>
      <c r="EB126" s="4">
        <f t="shared" si="664"/>
        <v>-3.3115596488716717E-2</v>
      </c>
      <c r="EC126" s="4">
        <f t="shared" si="665"/>
        <v>-2.7142389789673465E-2</v>
      </c>
      <c r="ED126" s="4">
        <f t="shared" si="666"/>
        <v>-1.7804940085320586E-2</v>
      </c>
      <c r="EE126" s="4">
        <f t="shared" si="667"/>
        <v>-2.4728725806540838E-2</v>
      </c>
      <c r="EF126" s="4">
        <f t="shared" si="668"/>
        <v>-3.1572175062735144E-2</v>
      </c>
      <c r="EG126" s="4">
        <f t="shared" si="669"/>
        <v>-4.0545318732175484E-2</v>
      </c>
      <c r="EH126" s="4">
        <f t="shared" si="670"/>
        <v>-4.741152236159165E-2</v>
      </c>
      <c r="EI126" s="4">
        <f t="shared" si="671"/>
        <v>-3.3843223109048255E-2</v>
      </c>
      <c r="EJ126" s="4">
        <f t="shared" si="672"/>
        <v>-2.0583365804612539E-2</v>
      </c>
      <c r="EK126" s="4">
        <f t="shared" si="673"/>
        <v>-1.9615864616794206E-2</v>
      </c>
      <c r="EL126" s="4">
        <f t="shared" si="674"/>
        <v>-2.8140376540138106E-2</v>
      </c>
      <c r="EM126" s="4">
        <f t="shared" si="675"/>
        <v>-2.5650771938565735E-2</v>
      </c>
      <c r="EN126" s="4">
        <f t="shared" si="676"/>
        <v>-1.2195957292801452E-2</v>
      </c>
      <c r="EO126" s="4">
        <f t="shared" si="677"/>
        <v>-2.3571862159427483E-3</v>
      </c>
      <c r="EP126" s="4">
        <f t="shared" si="678"/>
        <v>9.7848838138001413E-3</v>
      </c>
      <c r="EQ126" s="4">
        <f t="shared" si="679"/>
        <v>9.1044327128468779E-3</v>
      </c>
      <c r="ER126" s="4">
        <f t="shared" si="680"/>
        <v>4.5074919112098764E-3</v>
      </c>
      <c r="ES126" s="4">
        <f t="shared" si="681"/>
        <v>1.0271533874587391E-2</v>
      </c>
      <c r="ET126" s="4">
        <f t="shared" si="682"/>
        <v>1.1675874491430899E-2</v>
      </c>
      <c r="EU126" s="4">
        <f t="shared" si="683"/>
        <v>1.4964611750354909E-2</v>
      </c>
      <c r="EV126" s="4">
        <f t="shared" si="684"/>
        <v>1.0351444956678625E-2</v>
      </c>
      <c r="EW126" s="4">
        <f t="shared" si="685"/>
        <v>-2.0930054313168817E-3</v>
      </c>
      <c r="EX126" s="4">
        <f t="shared" si="686"/>
        <v>-1.261077253136525E-2</v>
      </c>
      <c r="EY126" s="4">
        <f t="shared" si="687"/>
        <v>-2.9577062459552227E-2</v>
      </c>
      <c r="EZ126" s="4">
        <f t="shared" si="688"/>
        <v>-3.5488994417718071E-2</v>
      </c>
      <c r="FA126" s="4">
        <f t="shared" si="689"/>
        <v>-3.9501680448532202E-2</v>
      </c>
      <c r="FB126" s="4">
        <f t="shared" si="690"/>
        <v>-3.1648697883180796E-2</v>
      </c>
      <c r="FC126" s="4">
        <f t="shared" si="691"/>
        <v>-3.1051245168148278E-2</v>
      </c>
      <c r="FD126" s="4">
        <f t="shared" si="692"/>
        <v>-2.7033150630083016E-2</v>
      </c>
      <c r="FE126" s="4">
        <f t="shared" si="693"/>
        <v>-1.9810442816375857E-2</v>
      </c>
      <c r="FF126" s="4">
        <f t="shared" si="694"/>
        <v>-2.0785690468582203E-2</v>
      </c>
      <c r="FG126" s="12">
        <f t="shared" si="695"/>
        <v>-7.5627670658442326E-3</v>
      </c>
      <c r="FH126" s="12">
        <f t="shared" si="696"/>
        <v>-2.8933275589761074E-3</v>
      </c>
      <c r="FI126" s="12">
        <f t="shared" si="697"/>
        <v>-9.8325023605352001E-4</v>
      </c>
      <c r="FJ126" s="12">
        <f t="shared" si="698"/>
        <v>-2.0005804501030023E-4</v>
      </c>
      <c r="FK126" s="12">
        <f t="shared" si="699"/>
        <v>1.2154608865274887E-4</v>
      </c>
      <c r="FL126" s="12">
        <f t="shared" si="700"/>
        <v>2.5180820014523758E-4</v>
      </c>
      <c r="FM126" s="12">
        <f t="shared" si="701"/>
        <v>3.0485185585480421E-4</v>
      </c>
      <c r="FN126" s="12">
        <f t="shared" si="702"/>
        <v>3.2618630260372329E-4</v>
      </c>
      <c r="FO126" s="12">
        <f t="shared" si="703"/>
        <v>3.3380535353382901E-4</v>
      </c>
      <c r="FP126" s="12">
        <f t="shared" si="704"/>
        <v>3.3704225961900247E-4</v>
      </c>
      <c r="FQ126" s="12">
        <f t="shared" si="705"/>
        <v>3.371085484063483E-4</v>
      </c>
      <c r="FR126" s="12">
        <f t="shared" si="706"/>
        <v>3.3664696355880465E-4</v>
      </c>
      <c r="FS126" s="12">
        <f t="shared" si="707"/>
        <v>3.3629698446462628E-4</v>
      </c>
      <c r="FT126" s="12">
        <f t="shared" si="708"/>
        <v>3.3545390055931119E-4</v>
      </c>
      <c r="FU126" s="12">
        <f t="shared" si="709"/>
        <v>3.3529390132828703E-4</v>
      </c>
      <c r="FV126" s="12">
        <f t="shared" si="710"/>
        <v>3.3472315425826945E-4</v>
      </c>
      <c r="FW126" s="12">
        <f t="shared" si="711"/>
        <v>3.336990185799643E-4</v>
      </c>
      <c r="FX126" s="12">
        <f t="shared" si="712"/>
        <v>3.3325006568095356E-4</v>
      </c>
      <c r="FY126" s="12">
        <f t="shared" si="713"/>
        <v>3.327974881584804E-4</v>
      </c>
      <c r="FZ126" s="12">
        <f t="shared" si="714"/>
        <v>3.3231883925694282E-4</v>
      </c>
      <c r="GA126" s="12">
        <f t="shared" si="715"/>
        <v>3.3226526129177255E-4</v>
      </c>
      <c r="GB126" s="12">
        <f t="shared" si="716"/>
        <v>3.3157456202740357E-4</v>
      </c>
      <c r="GC126" s="12">
        <f t="shared" si="717"/>
        <v>3.3077657269576431E-4</v>
      </c>
      <c r="GD126" s="12">
        <f t="shared" si="718"/>
        <v>3.2981635612505628E-4</v>
      </c>
      <c r="GE126" s="12">
        <f t="shared" si="719"/>
        <v>3.2882123421468516E-4</v>
      </c>
      <c r="GF126" s="12">
        <f t="shared" si="720"/>
        <v>3.2765572895467765E-4</v>
      </c>
      <c r="GG126" s="12">
        <f t="shared" si="721"/>
        <v>3.2641165142193395E-4</v>
      </c>
      <c r="GH126" s="12">
        <f t="shared" si="722"/>
        <v>3.2511304232924631E-4</v>
      </c>
      <c r="GI126" s="12">
        <f t="shared" si="723"/>
        <v>3.2378870384780386E-4</v>
      </c>
      <c r="GJ126" s="12">
        <f t="shared" si="724"/>
        <v>3.2241993844900362E-4</v>
      </c>
      <c r="GK126" s="12">
        <f t="shared" si="725"/>
        <v>3.2105538153554415E-4</v>
      </c>
      <c r="GL126" s="12">
        <f t="shared" si="726"/>
        <v>3.1971551507203817E-4</v>
      </c>
      <c r="GM126" s="12">
        <f t="shared" si="727"/>
        <v>3.1833774299561498E-4</v>
      </c>
      <c r="GN126" s="12">
        <f t="shared" si="728"/>
        <v>3.1698313854214966E-4</v>
      </c>
      <c r="GO126" s="12">
        <f t="shared" si="729"/>
        <v>3.1565849416637104E-4</v>
      </c>
      <c r="GP126" s="12">
        <f t="shared" si="730"/>
        <v>3.1434710613075688E-4</v>
      </c>
      <c r="GQ126" s="12">
        <f t="shared" si="731"/>
        <v>3.1356383220453515E-4</v>
      </c>
      <c r="GR126" s="12">
        <f t="shared" si="732"/>
        <v>3.1226193798495873E-4</v>
      </c>
      <c r="GS126" s="12">
        <f t="shared" si="733"/>
        <v>3.1095103447557779E-4</v>
      </c>
      <c r="GT126" s="12" t="e">
        <f t="shared" si="734"/>
        <v>#N/A</v>
      </c>
    </row>
  </sheetData>
  <hyperlinks>
    <hyperlink ref="B35" r:id="rId1" xr:uid="{2004AC44-C200-4045-A631-89896FEE7551}"/>
  </hyperlinks>
  <pageMargins left="0.8" right="0.45" top="0.85" bottom="0.75" header="0.3" footer="0.3"/>
  <pageSetup scale="69" fitToWidth="0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7F17-9C8F-43B4-A274-966F5508B092}">
  <dimension ref="A1:IK7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2" max="81" width="10.28515625" bestFit="1" customWidth="1"/>
    <col min="82" max="82" width="10.7109375" bestFit="1" customWidth="1"/>
    <col min="83" max="83" width="10.28515625" bestFit="1" customWidth="1"/>
    <col min="84" max="86" width="10.7109375" bestFit="1" customWidth="1"/>
    <col min="87" max="87" width="10.28515625" bestFit="1" customWidth="1"/>
    <col min="88" max="90" width="10.7109375" bestFit="1" customWidth="1"/>
    <col min="91" max="91" width="10.28515625" bestFit="1" customWidth="1"/>
    <col min="92" max="94" width="10.7109375" bestFit="1" customWidth="1"/>
    <col min="95" max="95" width="10.28515625" bestFit="1" customWidth="1"/>
    <col min="96" max="245" width="10.7109375" bestFit="1" customWidth="1"/>
  </cols>
  <sheetData>
    <row r="1" spans="1:245" x14ac:dyDescent="0.2">
      <c r="B1" s="17" t="str">
        <f>CONCATENATE(YEAR(B2),"Q",ROUNDUP(MONTH(B2)/3,0))</f>
        <v>1970Q1</v>
      </c>
      <c r="C1" s="17" t="str">
        <f t="shared" ref="C1:BN1" si="0">CONCATENATE(YEAR(C2),"Q",ROUNDUP(MONTH(C2)/3,0))</f>
        <v>1970Q2</v>
      </c>
      <c r="D1" s="17" t="str">
        <f t="shared" si="0"/>
        <v>1970Q3</v>
      </c>
      <c r="E1" s="17" t="str">
        <f t="shared" si="0"/>
        <v>1970Q4</v>
      </c>
      <c r="F1" s="17" t="str">
        <f t="shared" si="0"/>
        <v>1971Q1</v>
      </c>
      <c r="G1" s="17" t="str">
        <f t="shared" si="0"/>
        <v>1971Q2</v>
      </c>
      <c r="H1" s="17" t="str">
        <f t="shared" si="0"/>
        <v>1971Q3</v>
      </c>
      <c r="I1" s="17" t="str">
        <f t="shared" si="0"/>
        <v>1971Q4</v>
      </c>
      <c r="J1" s="17" t="str">
        <f t="shared" si="0"/>
        <v>1972Q1</v>
      </c>
      <c r="K1" s="17" t="str">
        <f t="shared" si="0"/>
        <v>1972Q2</v>
      </c>
      <c r="L1" s="17" t="str">
        <f t="shared" si="0"/>
        <v>1972Q3</v>
      </c>
      <c r="M1" s="17" t="str">
        <f t="shared" si="0"/>
        <v>1972Q4</v>
      </c>
      <c r="N1" s="17" t="str">
        <f t="shared" si="0"/>
        <v>1973Q1</v>
      </c>
      <c r="O1" s="17" t="str">
        <f t="shared" si="0"/>
        <v>1973Q2</v>
      </c>
      <c r="P1" s="17" t="str">
        <f t="shared" si="0"/>
        <v>1973Q3</v>
      </c>
      <c r="Q1" s="17" t="str">
        <f t="shared" si="0"/>
        <v>1973Q4</v>
      </c>
      <c r="R1" s="17" t="str">
        <f t="shared" si="0"/>
        <v>1974Q1</v>
      </c>
      <c r="S1" s="17" t="str">
        <f t="shared" si="0"/>
        <v>1974Q2</v>
      </c>
      <c r="T1" s="17" t="str">
        <f t="shared" si="0"/>
        <v>1974Q3</v>
      </c>
      <c r="U1" s="17" t="str">
        <f t="shared" si="0"/>
        <v>1974Q4</v>
      </c>
      <c r="V1" s="17" t="str">
        <f t="shared" si="0"/>
        <v>1975Q1</v>
      </c>
      <c r="W1" s="17" t="str">
        <f t="shared" si="0"/>
        <v>1975Q2</v>
      </c>
      <c r="X1" s="17" t="str">
        <f t="shared" si="0"/>
        <v>1975Q3</v>
      </c>
      <c r="Y1" s="17" t="str">
        <f t="shared" si="0"/>
        <v>1975Q4</v>
      </c>
      <c r="Z1" s="17" t="str">
        <f t="shared" si="0"/>
        <v>1976Q1</v>
      </c>
      <c r="AA1" s="17" t="str">
        <f t="shared" si="0"/>
        <v>1976Q2</v>
      </c>
      <c r="AB1" s="17" t="str">
        <f t="shared" si="0"/>
        <v>1976Q3</v>
      </c>
      <c r="AC1" s="17" t="str">
        <f t="shared" si="0"/>
        <v>1976Q4</v>
      </c>
      <c r="AD1" s="17" t="str">
        <f t="shared" si="0"/>
        <v>1977Q1</v>
      </c>
      <c r="AE1" s="17" t="str">
        <f t="shared" si="0"/>
        <v>1977Q2</v>
      </c>
      <c r="AF1" s="17" t="str">
        <f t="shared" si="0"/>
        <v>1977Q3</v>
      </c>
      <c r="AG1" s="17" t="str">
        <f t="shared" si="0"/>
        <v>1977Q4</v>
      </c>
      <c r="AH1" s="17" t="str">
        <f t="shared" si="0"/>
        <v>1978Q1</v>
      </c>
      <c r="AI1" s="17" t="str">
        <f t="shared" si="0"/>
        <v>1978Q2</v>
      </c>
      <c r="AJ1" s="17" t="str">
        <f t="shared" si="0"/>
        <v>1978Q3</v>
      </c>
      <c r="AK1" s="17" t="str">
        <f t="shared" si="0"/>
        <v>1978Q4</v>
      </c>
      <c r="AL1" s="17" t="str">
        <f t="shared" si="0"/>
        <v>1979Q1</v>
      </c>
      <c r="AM1" s="17" t="str">
        <f t="shared" si="0"/>
        <v>1979Q2</v>
      </c>
      <c r="AN1" s="17" t="str">
        <f t="shared" si="0"/>
        <v>1979Q3</v>
      </c>
      <c r="AO1" s="17" t="str">
        <f t="shared" si="0"/>
        <v>1979Q4</v>
      </c>
      <c r="AP1" s="17" t="str">
        <f t="shared" si="0"/>
        <v>1980Q1</v>
      </c>
      <c r="AQ1" s="17" t="str">
        <f t="shared" si="0"/>
        <v>1980Q2</v>
      </c>
      <c r="AR1" s="17" t="str">
        <f t="shared" si="0"/>
        <v>1980Q3</v>
      </c>
      <c r="AS1" s="17" t="str">
        <f t="shared" si="0"/>
        <v>1980Q4</v>
      </c>
      <c r="AT1" s="17" t="str">
        <f t="shared" si="0"/>
        <v>1981Q1</v>
      </c>
      <c r="AU1" s="17" t="str">
        <f t="shared" si="0"/>
        <v>1981Q2</v>
      </c>
      <c r="AV1" s="17" t="str">
        <f t="shared" si="0"/>
        <v>1981Q3</v>
      </c>
      <c r="AW1" s="17" t="str">
        <f t="shared" si="0"/>
        <v>1981Q4</v>
      </c>
      <c r="AX1" s="17" t="str">
        <f t="shared" si="0"/>
        <v>1982Q1</v>
      </c>
      <c r="AY1" s="17" t="str">
        <f t="shared" si="0"/>
        <v>1982Q2</v>
      </c>
      <c r="AZ1" s="17" t="str">
        <f t="shared" si="0"/>
        <v>1982Q3</v>
      </c>
      <c r="BA1" s="17" t="str">
        <f t="shared" si="0"/>
        <v>1982Q4</v>
      </c>
      <c r="BB1" s="17" t="str">
        <f t="shared" si="0"/>
        <v>1983Q1</v>
      </c>
      <c r="BC1" s="17" t="str">
        <f t="shared" si="0"/>
        <v>1983Q2</v>
      </c>
      <c r="BD1" s="17" t="str">
        <f t="shared" si="0"/>
        <v>1983Q3</v>
      </c>
      <c r="BE1" s="17" t="str">
        <f t="shared" si="0"/>
        <v>1983Q4</v>
      </c>
      <c r="BF1" s="17" t="str">
        <f t="shared" si="0"/>
        <v>1984Q1</v>
      </c>
      <c r="BG1" s="17" t="str">
        <f t="shared" si="0"/>
        <v>1984Q2</v>
      </c>
      <c r="BH1" s="17" t="str">
        <f t="shared" si="0"/>
        <v>1984Q3</v>
      </c>
      <c r="BI1" s="17" t="str">
        <f t="shared" si="0"/>
        <v>1984Q4</v>
      </c>
      <c r="BJ1" s="17" t="str">
        <f t="shared" si="0"/>
        <v>1985Q1</v>
      </c>
      <c r="BK1" s="17" t="str">
        <f t="shared" si="0"/>
        <v>1985Q2</v>
      </c>
      <c r="BL1" s="17" t="str">
        <f t="shared" si="0"/>
        <v>1985Q3</v>
      </c>
      <c r="BM1" s="17" t="str">
        <f t="shared" si="0"/>
        <v>1985Q4</v>
      </c>
      <c r="BN1" s="17" t="str">
        <f t="shared" si="0"/>
        <v>1986Q1</v>
      </c>
      <c r="BO1" s="17" t="str">
        <f t="shared" ref="BO1:DZ1" si="1">CONCATENATE(YEAR(BO2),"Q",ROUNDUP(MONTH(BO2)/3,0))</f>
        <v>1986Q2</v>
      </c>
      <c r="BP1" s="17" t="str">
        <f t="shared" si="1"/>
        <v>1986Q3</v>
      </c>
      <c r="BQ1" s="17" t="str">
        <f t="shared" si="1"/>
        <v>1986Q4</v>
      </c>
      <c r="BR1" s="17" t="str">
        <f t="shared" si="1"/>
        <v>1987Q1</v>
      </c>
      <c r="BS1" s="17" t="str">
        <f t="shared" si="1"/>
        <v>1987Q2</v>
      </c>
      <c r="BT1" s="17" t="str">
        <f t="shared" si="1"/>
        <v>1987Q3</v>
      </c>
      <c r="BU1" s="17" t="str">
        <f t="shared" si="1"/>
        <v>1987Q4</v>
      </c>
      <c r="BV1" s="17" t="str">
        <f t="shared" si="1"/>
        <v>1988Q1</v>
      </c>
      <c r="BW1" s="17" t="str">
        <f t="shared" si="1"/>
        <v>1988Q2</v>
      </c>
      <c r="BX1" s="17" t="str">
        <f t="shared" si="1"/>
        <v>1988Q3</v>
      </c>
      <c r="BY1" s="17" t="str">
        <f t="shared" si="1"/>
        <v>1988Q4</v>
      </c>
      <c r="BZ1" s="17" t="str">
        <f t="shared" si="1"/>
        <v>1989Q1</v>
      </c>
      <c r="CA1" s="17" t="str">
        <f t="shared" si="1"/>
        <v>1989Q2</v>
      </c>
      <c r="CB1" s="17" t="str">
        <f t="shared" si="1"/>
        <v>1989Q3</v>
      </c>
      <c r="CC1" s="17" t="str">
        <f t="shared" si="1"/>
        <v>1989Q4</v>
      </c>
      <c r="CD1" s="17" t="str">
        <f t="shared" si="1"/>
        <v>1990Q1</v>
      </c>
      <c r="CE1" s="17" t="str">
        <f t="shared" si="1"/>
        <v>1990Q2</v>
      </c>
      <c r="CF1" s="17" t="str">
        <f t="shared" si="1"/>
        <v>1990Q3</v>
      </c>
      <c r="CG1" s="17" t="str">
        <f t="shared" si="1"/>
        <v>1990Q4</v>
      </c>
      <c r="CH1" s="17" t="str">
        <f t="shared" si="1"/>
        <v>1991Q1</v>
      </c>
      <c r="CI1" s="17" t="str">
        <f t="shared" si="1"/>
        <v>1991Q2</v>
      </c>
      <c r="CJ1" s="17" t="str">
        <f t="shared" si="1"/>
        <v>1991Q3</v>
      </c>
      <c r="CK1" s="17" t="str">
        <f t="shared" si="1"/>
        <v>1991Q4</v>
      </c>
      <c r="CL1" s="17" t="str">
        <f t="shared" si="1"/>
        <v>1992Q1</v>
      </c>
      <c r="CM1" s="17" t="str">
        <f t="shared" si="1"/>
        <v>1992Q2</v>
      </c>
      <c r="CN1" s="17" t="str">
        <f t="shared" si="1"/>
        <v>1992Q3</v>
      </c>
      <c r="CO1" s="17" t="str">
        <f t="shared" si="1"/>
        <v>1992Q4</v>
      </c>
      <c r="CP1" s="17" t="str">
        <f t="shared" si="1"/>
        <v>1993Q1</v>
      </c>
      <c r="CQ1" s="17" t="str">
        <f t="shared" si="1"/>
        <v>1993Q2</v>
      </c>
      <c r="CR1" s="17" t="str">
        <f t="shared" si="1"/>
        <v>1993Q3</v>
      </c>
      <c r="CS1" s="17" t="str">
        <f t="shared" si="1"/>
        <v>1993Q4</v>
      </c>
      <c r="CT1" s="17" t="str">
        <f t="shared" si="1"/>
        <v>1994Q1</v>
      </c>
      <c r="CU1" s="17" t="str">
        <f t="shared" si="1"/>
        <v>1994Q2</v>
      </c>
      <c r="CV1" s="17" t="str">
        <f t="shared" si="1"/>
        <v>1994Q3</v>
      </c>
      <c r="CW1" s="17" t="str">
        <f t="shared" si="1"/>
        <v>1994Q4</v>
      </c>
      <c r="CX1" s="17" t="str">
        <f t="shared" si="1"/>
        <v>1995Q1</v>
      </c>
      <c r="CY1" s="17" t="str">
        <f t="shared" si="1"/>
        <v>1995Q2</v>
      </c>
      <c r="CZ1" s="17" t="str">
        <f t="shared" si="1"/>
        <v>1995Q3</v>
      </c>
      <c r="DA1" s="17" t="str">
        <f t="shared" si="1"/>
        <v>1995Q4</v>
      </c>
      <c r="DB1" s="17" t="str">
        <f t="shared" si="1"/>
        <v>1996Q1</v>
      </c>
      <c r="DC1" s="17" t="str">
        <f t="shared" si="1"/>
        <v>1996Q2</v>
      </c>
      <c r="DD1" s="17" t="str">
        <f t="shared" si="1"/>
        <v>1996Q3</v>
      </c>
      <c r="DE1" s="17" t="str">
        <f t="shared" si="1"/>
        <v>1996Q4</v>
      </c>
      <c r="DF1" s="17" t="str">
        <f t="shared" si="1"/>
        <v>1997Q1</v>
      </c>
      <c r="DG1" s="17" t="str">
        <f t="shared" si="1"/>
        <v>1997Q2</v>
      </c>
      <c r="DH1" s="17" t="str">
        <f t="shared" si="1"/>
        <v>1997Q3</v>
      </c>
      <c r="DI1" s="17" t="str">
        <f t="shared" si="1"/>
        <v>1997Q4</v>
      </c>
      <c r="DJ1" s="17" t="str">
        <f t="shared" si="1"/>
        <v>1998Q1</v>
      </c>
      <c r="DK1" s="17" t="str">
        <f t="shared" si="1"/>
        <v>1998Q2</v>
      </c>
      <c r="DL1" s="17" t="str">
        <f t="shared" si="1"/>
        <v>1998Q3</v>
      </c>
      <c r="DM1" s="17" t="str">
        <f t="shared" si="1"/>
        <v>1998Q4</v>
      </c>
      <c r="DN1" s="17" t="str">
        <f t="shared" si="1"/>
        <v>1999Q1</v>
      </c>
      <c r="DO1" s="17" t="str">
        <f t="shared" si="1"/>
        <v>1999Q2</v>
      </c>
      <c r="DP1" s="17" t="str">
        <f t="shared" si="1"/>
        <v>1999Q3</v>
      </c>
      <c r="DQ1" s="17" t="str">
        <f t="shared" si="1"/>
        <v>1999Q4</v>
      </c>
      <c r="DR1" s="17" t="str">
        <f t="shared" si="1"/>
        <v>2000Q1</v>
      </c>
      <c r="DS1" s="17" t="str">
        <f t="shared" si="1"/>
        <v>2000Q2</v>
      </c>
      <c r="DT1" s="17" t="str">
        <f t="shared" si="1"/>
        <v>2000Q3</v>
      </c>
      <c r="DU1" s="17" t="str">
        <f t="shared" si="1"/>
        <v>2000Q4</v>
      </c>
      <c r="DV1" s="17" t="str">
        <f t="shared" si="1"/>
        <v>2001Q1</v>
      </c>
      <c r="DW1" s="17" t="str">
        <f t="shared" si="1"/>
        <v>2001Q2</v>
      </c>
      <c r="DX1" s="17" t="str">
        <f t="shared" si="1"/>
        <v>2001Q3</v>
      </c>
      <c r="DY1" s="17" t="str">
        <f t="shared" si="1"/>
        <v>2001Q4</v>
      </c>
      <c r="DZ1" s="17" t="str">
        <f t="shared" si="1"/>
        <v>2002Q1</v>
      </c>
      <c r="EA1" s="17" t="str">
        <f t="shared" ref="EA1:GL1" si="2">CONCATENATE(YEAR(EA2),"Q",ROUNDUP(MONTH(EA2)/3,0))</f>
        <v>2002Q2</v>
      </c>
      <c r="EB1" s="17" t="str">
        <f t="shared" si="2"/>
        <v>2002Q3</v>
      </c>
      <c r="EC1" s="17" t="str">
        <f t="shared" si="2"/>
        <v>2002Q4</v>
      </c>
      <c r="ED1" s="17" t="str">
        <f t="shared" si="2"/>
        <v>2003Q1</v>
      </c>
      <c r="EE1" s="17" t="str">
        <f t="shared" si="2"/>
        <v>2003Q2</v>
      </c>
      <c r="EF1" s="17" t="str">
        <f t="shared" si="2"/>
        <v>2003Q3</v>
      </c>
      <c r="EG1" s="17" t="str">
        <f t="shared" si="2"/>
        <v>2003Q4</v>
      </c>
      <c r="EH1" s="17" t="str">
        <f t="shared" si="2"/>
        <v>2004Q1</v>
      </c>
      <c r="EI1" s="17" t="str">
        <f t="shared" si="2"/>
        <v>2004Q2</v>
      </c>
      <c r="EJ1" s="17" t="str">
        <f t="shared" si="2"/>
        <v>2004Q3</v>
      </c>
      <c r="EK1" s="17" t="str">
        <f t="shared" si="2"/>
        <v>2004Q4</v>
      </c>
      <c r="EL1" s="17" t="str">
        <f t="shared" si="2"/>
        <v>2005Q1</v>
      </c>
      <c r="EM1" s="17" t="str">
        <f t="shared" si="2"/>
        <v>2005Q2</v>
      </c>
      <c r="EN1" s="17" t="str">
        <f t="shared" si="2"/>
        <v>2005Q3</v>
      </c>
      <c r="EO1" s="17" t="str">
        <f t="shared" si="2"/>
        <v>2005Q4</v>
      </c>
      <c r="EP1" s="17" t="str">
        <f t="shared" si="2"/>
        <v>2006Q1</v>
      </c>
      <c r="EQ1" s="17" t="str">
        <f t="shared" si="2"/>
        <v>2006Q2</v>
      </c>
      <c r="ER1" s="17" t="str">
        <f t="shared" si="2"/>
        <v>2006Q3</v>
      </c>
      <c r="ES1" s="17" t="str">
        <f t="shared" si="2"/>
        <v>2006Q4</v>
      </c>
      <c r="ET1" s="17" t="str">
        <f t="shared" si="2"/>
        <v>2007Q1</v>
      </c>
      <c r="EU1" s="17" t="str">
        <f t="shared" si="2"/>
        <v>2007Q2</v>
      </c>
      <c r="EV1" s="17" t="str">
        <f t="shared" si="2"/>
        <v>2007Q3</v>
      </c>
      <c r="EW1" s="17" t="str">
        <f t="shared" si="2"/>
        <v>2007Q4</v>
      </c>
      <c r="EX1" s="17" t="str">
        <f t="shared" si="2"/>
        <v>2008Q1</v>
      </c>
      <c r="EY1" s="17" t="str">
        <f t="shared" si="2"/>
        <v>2008Q2</v>
      </c>
      <c r="EZ1" s="17" t="str">
        <f t="shared" si="2"/>
        <v>2008Q3</v>
      </c>
      <c r="FA1" s="17" t="str">
        <f t="shared" si="2"/>
        <v>2008Q4</v>
      </c>
      <c r="FB1" s="17" t="str">
        <f t="shared" si="2"/>
        <v>2009Q1</v>
      </c>
      <c r="FC1" s="17" t="str">
        <f t="shared" si="2"/>
        <v>2009Q2</v>
      </c>
      <c r="FD1" s="17" t="str">
        <f t="shared" si="2"/>
        <v>2009Q3</v>
      </c>
      <c r="FE1" s="17" t="str">
        <f t="shared" si="2"/>
        <v>2009Q4</v>
      </c>
      <c r="FF1" s="17" t="str">
        <f t="shared" si="2"/>
        <v>2010Q1</v>
      </c>
      <c r="FG1" s="17" t="str">
        <f t="shared" si="2"/>
        <v>2010Q2</v>
      </c>
      <c r="FH1" s="17" t="str">
        <f t="shared" si="2"/>
        <v>2010Q3</v>
      </c>
      <c r="FI1" s="17" t="str">
        <f t="shared" si="2"/>
        <v>2010Q4</v>
      </c>
      <c r="FJ1" s="17" t="str">
        <f t="shared" si="2"/>
        <v>2011Q1</v>
      </c>
      <c r="FK1" s="17" t="str">
        <f t="shared" si="2"/>
        <v>2011Q2</v>
      </c>
      <c r="FL1" s="17" t="str">
        <f t="shared" si="2"/>
        <v>2011Q3</v>
      </c>
      <c r="FM1" s="17" t="str">
        <f t="shared" si="2"/>
        <v>2011Q4</v>
      </c>
      <c r="FN1" s="17" t="str">
        <f t="shared" si="2"/>
        <v>2012Q1</v>
      </c>
      <c r="FO1" s="17" t="str">
        <f t="shared" si="2"/>
        <v>2012Q2</v>
      </c>
      <c r="FP1" s="17" t="str">
        <f t="shared" si="2"/>
        <v>2012Q3</v>
      </c>
      <c r="FQ1" s="17" t="str">
        <f t="shared" si="2"/>
        <v>2012Q4</v>
      </c>
      <c r="FR1" s="17" t="str">
        <f t="shared" si="2"/>
        <v>2013Q1</v>
      </c>
      <c r="FS1" s="17" t="str">
        <f t="shared" si="2"/>
        <v>2013Q2</v>
      </c>
      <c r="FT1" s="17" t="str">
        <f t="shared" si="2"/>
        <v>2013Q3</v>
      </c>
      <c r="FU1" s="17" t="str">
        <f t="shared" si="2"/>
        <v>2013Q4</v>
      </c>
      <c r="FV1" s="17" t="str">
        <f t="shared" si="2"/>
        <v>2014Q1</v>
      </c>
      <c r="FW1" s="17" t="str">
        <f t="shared" si="2"/>
        <v>2014Q2</v>
      </c>
      <c r="FX1" s="17" t="str">
        <f t="shared" si="2"/>
        <v>2014Q3</v>
      </c>
      <c r="FY1" s="17" t="str">
        <f t="shared" si="2"/>
        <v>2014Q4</v>
      </c>
      <c r="FZ1" s="17" t="str">
        <f t="shared" si="2"/>
        <v>2015Q1</v>
      </c>
      <c r="GA1" s="17" t="str">
        <f t="shared" si="2"/>
        <v>2015Q2</v>
      </c>
      <c r="GB1" s="17" t="str">
        <f t="shared" si="2"/>
        <v>2015Q3</v>
      </c>
      <c r="GC1" s="17" t="str">
        <f t="shared" si="2"/>
        <v>2015Q4</v>
      </c>
      <c r="GD1" s="17" t="str">
        <f t="shared" si="2"/>
        <v>2016Q1</v>
      </c>
      <c r="GE1" s="17" t="str">
        <f t="shared" si="2"/>
        <v>2016Q2</v>
      </c>
      <c r="GF1" s="17" t="str">
        <f t="shared" si="2"/>
        <v>2016Q3</v>
      </c>
      <c r="GG1" s="17" t="str">
        <f t="shared" si="2"/>
        <v>2016Q4</v>
      </c>
      <c r="GH1" s="17" t="str">
        <f t="shared" si="2"/>
        <v>2017Q1</v>
      </c>
      <c r="GI1" s="17" t="str">
        <f t="shared" si="2"/>
        <v>2017Q2</v>
      </c>
      <c r="GJ1" s="17" t="str">
        <f t="shared" si="2"/>
        <v>2017Q3</v>
      </c>
      <c r="GK1" s="17" t="str">
        <f t="shared" si="2"/>
        <v>2017Q4</v>
      </c>
      <c r="GL1" s="17" t="str">
        <f t="shared" si="2"/>
        <v>2018Q1</v>
      </c>
      <c r="GM1" s="17" t="str">
        <f t="shared" ref="GM1:IK1" si="3">CONCATENATE(YEAR(GM2),"Q",ROUNDUP(MONTH(GM2)/3,0))</f>
        <v>2018Q2</v>
      </c>
      <c r="GN1" s="17" t="str">
        <f t="shared" si="3"/>
        <v>2018Q3</v>
      </c>
      <c r="GO1" s="17" t="str">
        <f t="shared" si="3"/>
        <v>2018Q4</v>
      </c>
      <c r="GP1" s="17" t="str">
        <f t="shared" si="3"/>
        <v>2019Q1</v>
      </c>
      <c r="GQ1" s="17" t="str">
        <f t="shared" si="3"/>
        <v>2019Q2</v>
      </c>
      <c r="GR1" s="17" t="str">
        <f t="shared" si="3"/>
        <v>2019Q3</v>
      </c>
      <c r="GS1" s="17" t="str">
        <f t="shared" si="3"/>
        <v>2019Q4</v>
      </c>
      <c r="GT1" s="17" t="str">
        <f t="shared" si="3"/>
        <v>2020Q1</v>
      </c>
      <c r="GU1" s="17" t="str">
        <f t="shared" si="3"/>
        <v>2020Q2</v>
      </c>
      <c r="GV1" s="17" t="str">
        <f t="shared" si="3"/>
        <v>2020Q3</v>
      </c>
      <c r="GW1" s="17" t="str">
        <f t="shared" si="3"/>
        <v>2020Q4</v>
      </c>
      <c r="GX1" s="17" t="str">
        <f t="shared" si="3"/>
        <v>2021Q1</v>
      </c>
      <c r="GY1" s="17" t="str">
        <f t="shared" si="3"/>
        <v>2021Q2</v>
      </c>
      <c r="GZ1" s="17" t="str">
        <f t="shared" si="3"/>
        <v>2021Q3</v>
      </c>
      <c r="HA1" s="17" t="str">
        <f t="shared" si="3"/>
        <v>2021Q4</v>
      </c>
      <c r="HB1" s="17" t="str">
        <f t="shared" si="3"/>
        <v>2022Q1</v>
      </c>
      <c r="HC1" s="17" t="str">
        <f t="shared" si="3"/>
        <v>2022Q2</v>
      </c>
      <c r="HD1" s="17" t="str">
        <f t="shared" si="3"/>
        <v>2022Q3</v>
      </c>
      <c r="HE1" s="17" t="str">
        <f t="shared" si="3"/>
        <v>2022Q4</v>
      </c>
      <c r="HF1" s="17" t="str">
        <f t="shared" si="3"/>
        <v>2023Q1</v>
      </c>
      <c r="HG1" s="17" t="str">
        <f t="shared" si="3"/>
        <v>2023Q2</v>
      </c>
      <c r="HH1" s="17" t="str">
        <f t="shared" si="3"/>
        <v>2023Q3</v>
      </c>
      <c r="HI1" s="17" t="str">
        <f t="shared" si="3"/>
        <v>2023Q4</v>
      </c>
      <c r="HJ1" s="17" t="str">
        <f t="shared" si="3"/>
        <v>2024Q1</v>
      </c>
      <c r="HK1" s="17" t="str">
        <f t="shared" si="3"/>
        <v>2024Q2</v>
      </c>
      <c r="HL1" s="17" t="str">
        <f t="shared" si="3"/>
        <v>2024Q3</v>
      </c>
      <c r="HM1" s="17" t="str">
        <f t="shared" si="3"/>
        <v>2024Q4</v>
      </c>
      <c r="HN1" s="17" t="str">
        <f t="shared" si="3"/>
        <v>2025Q1</v>
      </c>
      <c r="HO1" s="17" t="str">
        <f t="shared" si="3"/>
        <v>2025Q2</v>
      </c>
      <c r="HP1" s="17" t="str">
        <f t="shared" si="3"/>
        <v>2025Q3</v>
      </c>
      <c r="HQ1" s="17" t="str">
        <f t="shared" si="3"/>
        <v>2025Q4</v>
      </c>
      <c r="HR1" s="17" t="str">
        <f t="shared" si="3"/>
        <v>2026Q1</v>
      </c>
      <c r="HS1" s="17" t="str">
        <f t="shared" si="3"/>
        <v>2026Q2</v>
      </c>
      <c r="HT1" s="17" t="str">
        <f t="shared" si="3"/>
        <v>2026Q3</v>
      </c>
      <c r="HU1" s="17" t="str">
        <f t="shared" si="3"/>
        <v>2026Q4</v>
      </c>
      <c r="HV1" s="17" t="str">
        <f t="shared" si="3"/>
        <v>2027Q1</v>
      </c>
      <c r="HW1" s="17" t="str">
        <f t="shared" si="3"/>
        <v>2027Q2</v>
      </c>
      <c r="HX1" s="17" t="str">
        <f t="shared" si="3"/>
        <v>2027Q3</v>
      </c>
      <c r="HY1" s="17" t="str">
        <f t="shared" si="3"/>
        <v>2027Q4</v>
      </c>
      <c r="HZ1" s="17" t="str">
        <f t="shared" si="3"/>
        <v>2028Q1</v>
      </c>
      <c r="IA1" s="17" t="str">
        <f t="shared" si="3"/>
        <v>2028Q2</v>
      </c>
      <c r="IB1" s="17" t="str">
        <f t="shared" si="3"/>
        <v>2028Q3</v>
      </c>
      <c r="IC1" s="17" t="str">
        <f t="shared" si="3"/>
        <v>2028Q4</v>
      </c>
      <c r="ID1" s="17" t="str">
        <f t="shared" si="3"/>
        <v>2029Q1</v>
      </c>
      <c r="IE1" s="17" t="str">
        <f t="shared" si="3"/>
        <v>2029Q2</v>
      </c>
      <c r="IF1" s="17" t="str">
        <f t="shared" si="3"/>
        <v>2029Q3</v>
      </c>
      <c r="IG1" s="17" t="str">
        <f t="shared" si="3"/>
        <v>2029Q4</v>
      </c>
      <c r="IH1" s="17" t="str">
        <f t="shared" si="3"/>
        <v>2030Q1</v>
      </c>
      <c r="II1" s="17" t="str">
        <f t="shared" si="3"/>
        <v>2030Q2</v>
      </c>
      <c r="IJ1" s="17" t="str">
        <f t="shared" si="3"/>
        <v>2030Q3</v>
      </c>
      <c r="IK1" s="17" t="str">
        <f t="shared" si="3"/>
        <v>2030Q4</v>
      </c>
    </row>
    <row r="2" spans="1:245" x14ac:dyDescent="0.2">
      <c r="A2" t="s">
        <v>302</v>
      </c>
      <c r="B2" s="51">
        <v>25569</v>
      </c>
      <c r="C2" s="51">
        <v>25659</v>
      </c>
      <c r="D2" s="51">
        <v>25750</v>
      </c>
      <c r="E2" s="51">
        <v>25842</v>
      </c>
      <c r="F2" s="51">
        <v>25934</v>
      </c>
      <c r="G2" s="51">
        <v>26024</v>
      </c>
      <c r="H2" s="51">
        <v>26115</v>
      </c>
      <c r="I2" s="51">
        <v>26207</v>
      </c>
      <c r="J2" s="51">
        <v>26299</v>
      </c>
      <c r="K2" s="51">
        <v>26390</v>
      </c>
      <c r="L2" s="51">
        <v>26481</v>
      </c>
      <c r="M2" s="51">
        <v>26573</v>
      </c>
      <c r="N2" s="51">
        <v>26665</v>
      </c>
      <c r="O2" s="51">
        <v>26755</v>
      </c>
      <c r="P2" s="51">
        <v>26846</v>
      </c>
      <c r="Q2" s="51">
        <v>26938</v>
      </c>
      <c r="R2" s="51">
        <v>27030</v>
      </c>
      <c r="S2" s="51">
        <v>27120</v>
      </c>
      <c r="T2" s="51">
        <v>27211</v>
      </c>
      <c r="U2" s="51">
        <v>27303</v>
      </c>
      <c r="V2" s="51">
        <v>27395</v>
      </c>
      <c r="W2" s="51">
        <v>27485</v>
      </c>
      <c r="X2" s="51">
        <v>27576</v>
      </c>
      <c r="Y2" s="51">
        <v>27668</v>
      </c>
      <c r="Z2" s="51">
        <v>27760</v>
      </c>
      <c r="AA2" s="51">
        <v>27851</v>
      </c>
      <c r="AB2" s="51">
        <v>27942</v>
      </c>
      <c r="AC2" s="51">
        <v>28034</v>
      </c>
      <c r="AD2" s="51">
        <v>28126</v>
      </c>
      <c r="AE2" s="51">
        <v>28216</v>
      </c>
      <c r="AF2" s="51">
        <v>28307</v>
      </c>
      <c r="AG2" s="51">
        <v>28399</v>
      </c>
      <c r="AH2" s="51">
        <v>28491</v>
      </c>
      <c r="AI2" s="51">
        <v>28581</v>
      </c>
      <c r="AJ2" s="51">
        <v>28672</v>
      </c>
      <c r="AK2" s="51">
        <v>28764</v>
      </c>
      <c r="AL2" s="51">
        <v>28856</v>
      </c>
      <c r="AM2" s="51">
        <v>28946</v>
      </c>
      <c r="AN2" s="51">
        <v>29037</v>
      </c>
      <c r="AO2" s="51">
        <v>29129</v>
      </c>
      <c r="AP2" s="51">
        <v>29221</v>
      </c>
      <c r="AQ2" s="51">
        <v>29312</v>
      </c>
      <c r="AR2" s="51">
        <v>29403</v>
      </c>
      <c r="AS2" s="51">
        <v>29495</v>
      </c>
      <c r="AT2" s="51">
        <v>29587</v>
      </c>
      <c r="AU2" s="51">
        <v>29677</v>
      </c>
      <c r="AV2" s="51">
        <v>29768</v>
      </c>
      <c r="AW2" s="51">
        <v>29860</v>
      </c>
      <c r="AX2" s="51">
        <v>29952</v>
      </c>
      <c r="AY2" s="51">
        <v>30042</v>
      </c>
      <c r="AZ2" s="51">
        <v>30133</v>
      </c>
      <c r="BA2" s="51">
        <v>30225</v>
      </c>
      <c r="BB2" s="51">
        <v>30317</v>
      </c>
      <c r="BC2" s="51">
        <v>30407</v>
      </c>
      <c r="BD2" s="51">
        <v>30498</v>
      </c>
      <c r="BE2" s="51">
        <v>30590</v>
      </c>
      <c r="BF2" s="51">
        <v>30682</v>
      </c>
      <c r="BG2" s="51">
        <v>30773</v>
      </c>
      <c r="BH2" s="51">
        <v>30864</v>
      </c>
      <c r="BI2" s="51">
        <v>30956</v>
      </c>
      <c r="BJ2" s="51">
        <v>31048</v>
      </c>
      <c r="BK2" s="51">
        <v>31138</v>
      </c>
      <c r="BL2" s="51">
        <v>31229</v>
      </c>
      <c r="BM2" s="51">
        <v>31321</v>
      </c>
      <c r="BN2" s="51">
        <v>31413</v>
      </c>
      <c r="BO2" s="51">
        <v>31503</v>
      </c>
      <c r="BP2" s="51">
        <v>31594</v>
      </c>
      <c r="BQ2" s="51">
        <v>31686</v>
      </c>
      <c r="BR2" s="51">
        <v>31778</v>
      </c>
      <c r="BS2" s="51">
        <v>31868</v>
      </c>
      <c r="BT2" s="51">
        <v>31959</v>
      </c>
      <c r="BU2" s="51">
        <v>32051</v>
      </c>
      <c r="BV2" s="51">
        <v>32143</v>
      </c>
      <c r="BW2" s="51">
        <v>32234</v>
      </c>
      <c r="BX2" s="51">
        <v>32325</v>
      </c>
      <c r="BY2" s="51">
        <v>32417</v>
      </c>
      <c r="BZ2" s="51">
        <v>32509</v>
      </c>
      <c r="CA2" s="51">
        <v>32599</v>
      </c>
      <c r="CB2" s="51">
        <v>32690</v>
      </c>
      <c r="CC2" s="51">
        <v>32782</v>
      </c>
      <c r="CD2" s="51">
        <v>32874</v>
      </c>
      <c r="CE2" s="51">
        <v>32964</v>
      </c>
      <c r="CF2" s="51">
        <v>33055</v>
      </c>
      <c r="CG2" s="51">
        <v>33147</v>
      </c>
      <c r="CH2" s="51">
        <v>33239</v>
      </c>
      <c r="CI2" s="51">
        <v>33329</v>
      </c>
      <c r="CJ2" s="51">
        <v>33420</v>
      </c>
      <c r="CK2" s="51">
        <v>33512</v>
      </c>
      <c r="CL2" s="51">
        <v>33604</v>
      </c>
      <c r="CM2" s="51">
        <v>33695</v>
      </c>
      <c r="CN2" s="51">
        <v>33786</v>
      </c>
      <c r="CO2" s="51">
        <v>33878</v>
      </c>
      <c r="CP2" s="51">
        <v>33970</v>
      </c>
      <c r="CQ2" s="51">
        <v>34060</v>
      </c>
      <c r="CR2" s="51">
        <v>34151</v>
      </c>
      <c r="CS2" s="51">
        <v>34243</v>
      </c>
      <c r="CT2" s="51">
        <v>34335</v>
      </c>
      <c r="CU2" s="51">
        <v>34425</v>
      </c>
      <c r="CV2" s="51">
        <v>34516</v>
      </c>
      <c r="CW2" s="51">
        <v>34608</v>
      </c>
      <c r="CX2" s="51">
        <v>34700</v>
      </c>
      <c r="CY2" s="51">
        <v>34790</v>
      </c>
      <c r="CZ2" s="51">
        <v>34881</v>
      </c>
      <c r="DA2" s="51">
        <v>34973</v>
      </c>
      <c r="DB2" s="51">
        <v>35065</v>
      </c>
      <c r="DC2" s="51">
        <v>35156</v>
      </c>
      <c r="DD2" s="51">
        <v>35247</v>
      </c>
      <c r="DE2" s="51">
        <v>35339</v>
      </c>
      <c r="DF2" s="51">
        <v>35431</v>
      </c>
      <c r="DG2" s="51">
        <v>35521</v>
      </c>
      <c r="DH2" s="51">
        <v>35612</v>
      </c>
      <c r="DI2" s="51">
        <v>35704</v>
      </c>
      <c r="DJ2" s="51">
        <v>35796</v>
      </c>
      <c r="DK2" s="51">
        <v>35886</v>
      </c>
      <c r="DL2" s="51">
        <v>35977</v>
      </c>
      <c r="DM2" s="51">
        <v>36069</v>
      </c>
      <c r="DN2" s="51">
        <v>36161</v>
      </c>
      <c r="DO2" s="51">
        <v>36251</v>
      </c>
      <c r="DP2" s="51">
        <v>36342</v>
      </c>
      <c r="DQ2" s="51">
        <v>36434</v>
      </c>
      <c r="DR2" s="51">
        <v>36526</v>
      </c>
      <c r="DS2" s="51">
        <v>36617</v>
      </c>
      <c r="DT2" s="51">
        <v>36708</v>
      </c>
      <c r="DU2" s="51">
        <v>36800</v>
      </c>
      <c r="DV2" s="51">
        <v>36892</v>
      </c>
      <c r="DW2" s="51">
        <v>36982</v>
      </c>
      <c r="DX2" s="51">
        <v>37073</v>
      </c>
      <c r="DY2" s="51">
        <v>37165</v>
      </c>
      <c r="DZ2" s="51">
        <v>37257</v>
      </c>
      <c r="EA2" s="51">
        <v>37347</v>
      </c>
      <c r="EB2" s="51">
        <v>37438</v>
      </c>
      <c r="EC2" s="51">
        <v>37530</v>
      </c>
      <c r="ED2" s="51">
        <v>37622</v>
      </c>
      <c r="EE2" s="51">
        <v>37712</v>
      </c>
      <c r="EF2" s="51">
        <v>37803</v>
      </c>
      <c r="EG2" s="51">
        <v>37895</v>
      </c>
      <c r="EH2" s="51">
        <v>37987</v>
      </c>
      <c r="EI2" s="51">
        <v>38078</v>
      </c>
      <c r="EJ2" s="51">
        <v>38169</v>
      </c>
      <c r="EK2" s="51">
        <v>38261</v>
      </c>
      <c r="EL2" s="51">
        <v>38353</v>
      </c>
      <c r="EM2" s="51">
        <v>38443</v>
      </c>
      <c r="EN2" s="51">
        <v>38534</v>
      </c>
      <c r="EO2" s="51">
        <v>38626</v>
      </c>
      <c r="EP2" s="51">
        <v>38718</v>
      </c>
      <c r="EQ2" s="51">
        <v>38808</v>
      </c>
      <c r="ER2" s="51">
        <v>38899</v>
      </c>
      <c r="ES2" s="51">
        <v>38991</v>
      </c>
      <c r="ET2" s="51">
        <v>39083</v>
      </c>
      <c r="EU2" s="51">
        <v>39173</v>
      </c>
      <c r="EV2" s="51">
        <v>39264</v>
      </c>
      <c r="EW2" s="51">
        <v>39356</v>
      </c>
      <c r="EX2" s="51">
        <v>39448</v>
      </c>
      <c r="EY2" s="51">
        <v>39539</v>
      </c>
      <c r="EZ2" s="51">
        <v>39630</v>
      </c>
      <c r="FA2" s="51">
        <v>39722</v>
      </c>
      <c r="FB2" s="51">
        <v>39814</v>
      </c>
      <c r="FC2" s="51">
        <v>39904</v>
      </c>
      <c r="FD2" s="51">
        <v>39995</v>
      </c>
      <c r="FE2" s="51">
        <v>40087</v>
      </c>
      <c r="FF2" s="51">
        <v>40179</v>
      </c>
      <c r="FG2" s="51">
        <v>40269</v>
      </c>
      <c r="FH2" s="51">
        <v>40360</v>
      </c>
      <c r="FI2" s="51">
        <v>40452</v>
      </c>
      <c r="FJ2" s="51">
        <v>40544</v>
      </c>
      <c r="FK2" s="51">
        <v>40634</v>
      </c>
      <c r="FL2" s="51">
        <v>40725</v>
      </c>
      <c r="FM2" s="51">
        <v>40817</v>
      </c>
      <c r="FN2" s="51">
        <v>40909</v>
      </c>
      <c r="FO2" s="51">
        <v>41000</v>
      </c>
      <c r="FP2" s="51">
        <v>41091</v>
      </c>
      <c r="FQ2" s="51">
        <v>41183</v>
      </c>
      <c r="FR2" s="51">
        <v>41275</v>
      </c>
      <c r="FS2" s="51">
        <v>41365</v>
      </c>
      <c r="FT2" s="51">
        <v>41456</v>
      </c>
      <c r="FU2" s="51">
        <v>41548</v>
      </c>
      <c r="FV2" s="51">
        <v>41640</v>
      </c>
      <c r="FW2" s="51">
        <v>41730</v>
      </c>
      <c r="FX2" s="51">
        <v>41821</v>
      </c>
      <c r="FY2" s="51">
        <v>41913</v>
      </c>
      <c r="FZ2" s="51">
        <v>42005</v>
      </c>
      <c r="GA2" s="51">
        <v>42095</v>
      </c>
      <c r="GB2" s="51">
        <v>42186</v>
      </c>
      <c r="GC2" s="51">
        <v>42278</v>
      </c>
      <c r="GD2" s="51">
        <v>42370</v>
      </c>
      <c r="GE2" s="51">
        <v>42461</v>
      </c>
      <c r="GF2" s="51">
        <v>42552</v>
      </c>
      <c r="GG2" s="51">
        <v>42644</v>
      </c>
      <c r="GH2" s="51">
        <v>42736</v>
      </c>
      <c r="GI2" s="51">
        <v>42826</v>
      </c>
      <c r="GJ2" s="51">
        <v>42917</v>
      </c>
      <c r="GK2" s="51">
        <v>43009</v>
      </c>
      <c r="GL2" s="51">
        <v>43101</v>
      </c>
      <c r="GM2" s="51">
        <v>43191</v>
      </c>
      <c r="GN2" s="51">
        <v>43282</v>
      </c>
      <c r="GO2" s="51">
        <v>43374</v>
      </c>
      <c r="GP2" s="51">
        <v>43466</v>
      </c>
      <c r="GQ2" s="51">
        <v>43556</v>
      </c>
      <c r="GR2" s="51">
        <v>43647</v>
      </c>
      <c r="GS2" s="51">
        <v>43739</v>
      </c>
      <c r="GT2" s="51">
        <v>43831</v>
      </c>
      <c r="GU2" s="51">
        <v>43922</v>
      </c>
      <c r="GV2" s="51">
        <v>44013</v>
      </c>
      <c r="GW2" s="51">
        <v>44105</v>
      </c>
      <c r="GX2" s="51">
        <v>44197</v>
      </c>
      <c r="GY2" s="51">
        <v>44287</v>
      </c>
      <c r="GZ2" s="51">
        <v>44378</v>
      </c>
      <c r="HA2" s="51">
        <v>44470</v>
      </c>
      <c r="HB2" s="51">
        <v>44562</v>
      </c>
      <c r="HC2" s="51">
        <v>44652</v>
      </c>
      <c r="HD2" s="51">
        <v>44743</v>
      </c>
      <c r="HE2" s="51">
        <v>44835</v>
      </c>
      <c r="HF2" s="51">
        <v>44927</v>
      </c>
      <c r="HG2" s="51">
        <v>45017</v>
      </c>
      <c r="HH2" s="51">
        <v>45108</v>
      </c>
      <c r="HI2" s="51">
        <v>45200</v>
      </c>
      <c r="HJ2" s="51">
        <v>45292</v>
      </c>
      <c r="HK2" s="51">
        <v>45383</v>
      </c>
      <c r="HL2" s="51">
        <v>45474</v>
      </c>
      <c r="HM2" s="51">
        <v>45566</v>
      </c>
      <c r="HN2" s="51">
        <v>45658</v>
      </c>
      <c r="HO2" s="51">
        <v>45748</v>
      </c>
      <c r="HP2" s="51">
        <v>45839</v>
      </c>
      <c r="HQ2" s="51">
        <v>45931</v>
      </c>
      <c r="HR2" s="51">
        <v>46023</v>
      </c>
      <c r="HS2" s="51">
        <v>46113</v>
      </c>
      <c r="HT2" s="51">
        <v>46204</v>
      </c>
      <c r="HU2" s="51">
        <v>46296</v>
      </c>
      <c r="HV2" s="51">
        <v>46388</v>
      </c>
      <c r="HW2" s="51">
        <v>46478</v>
      </c>
      <c r="HX2" s="51">
        <v>46569</v>
      </c>
      <c r="HY2" s="51">
        <v>46661</v>
      </c>
      <c r="HZ2" s="51">
        <v>46753</v>
      </c>
      <c r="IA2" s="51">
        <v>46844</v>
      </c>
      <c r="IB2" s="51">
        <v>46935</v>
      </c>
      <c r="IC2" s="51">
        <v>47027</v>
      </c>
      <c r="ID2" s="51">
        <v>47119</v>
      </c>
      <c r="IE2" s="51">
        <v>47209</v>
      </c>
      <c r="IF2" s="51">
        <v>47300</v>
      </c>
      <c r="IG2" s="51">
        <v>47392</v>
      </c>
      <c r="IH2" s="51">
        <v>47484</v>
      </c>
      <c r="II2" s="51">
        <v>47574</v>
      </c>
      <c r="IJ2" s="51">
        <v>47665</v>
      </c>
      <c r="IK2" s="51">
        <v>47757</v>
      </c>
    </row>
    <row r="3" spans="1:245" x14ac:dyDescent="0.2">
      <c r="A3" t="s">
        <v>353</v>
      </c>
      <c r="B3" s="19" t="e">
        <v>#N/A</v>
      </c>
      <c r="C3" s="19" t="e">
        <v>#N/A</v>
      </c>
      <c r="D3" s="19" t="e">
        <v>#N/A</v>
      </c>
      <c r="E3" s="19" t="e">
        <v>#N/A</v>
      </c>
      <c r="F3" s="19" t="e">
        <v>#N/A</v>
      </c>
      <c r="G3" s="19" t="e">
        <v>#N/A</v>
      </c>
      <c r="H3" s="19" t="e">
        <v>#N/A</v>
      </c>
      <c r="I3" s="19" t="e">
        <v>#N/A</v>
      </c>
      <c r="J3" s="19" t="e">
        <v>#N/A</v>
      </c>
      <c r="K3" s="19" t="e">
        <v>#N/A</v>
      </c>
      <c r="L3" s="19" t="e">
        <v>#N/A</v>
      </c>
      <c r="M3" s="19" t="e">
        <v>#N/A</v>
      </c>
      <c r="N3" s="19" t="e">
        <v>#N/A</v>
      </c>
      <c r="O3" s="19" t="e">
        <v>#N/A</v>
      </c>
      <c r="P3" s="19" t="e">
        <v>#N/A</v>
      </c>
      <c r="Q3" s="19" t="e">
        <v>#N/A</v>
      </c>
      <c r="R3" s="19" t="e">
        <v>#N/A</v>
      </c>
      <c r="S3" s="19" t="e">
        <v>#N/A</v>
      </c>
      <c r="T3" s="19" t="e">
        <v>#N/A</v>
      </c>
      <c r="U3" s="19" t="e">
        <v>#N/A</v>
      </c>
      <c r="V3" s="19" t="e">
        <v>#N/A</v>
      </c>
      <c r="W3" s="19" t="e">
        <v>#N/A</v>
      </c>
      <c r="X3" s="19" t="e">
        <v>#N/A</v>
      </c>
      <c r="Y3" s="19" t="e">
        <v>#N/A</v>
      </c>
      <c r="Z3" s="19" t="e">
        <v>#N/A</v>
      </c>
      <c r="AA3" s="19" t="e">
        <v>#N/A</v>
      </c>
      <c r="AB3" s="19" t="e">
        <v>#N/A</v>
      </c>
      <c r="AC3" s="19" t="e">
        <v>#N/A</v>
      </c>
      <c r="AD3" s="19" t="e">
        <v>#N/A</v>
      </c>
      <c r="AE3" s="19" t="e">
        <v>#N/A</v>
      </c>
      <c r="AF3" s="19" t="e">
        <v>#N/A</v>
      </c>
      <c r="AG3" s="19" t="e">
        <v>#N/A</v>
      </c>
      <c r="AH3" s="19" t="e">
        <v>#N/A</v>
      </c>
      <c r="AI3" s="19" t="e">
        <v>#N/A</v>
      </c>
      <c r="AJ3" s="19" t="e">
        <v>#N/A</v>
      </c>
      <c r="AK3" s="19" t="e">
        <v>#N/A</v>
      </c>
      <c r="AL3" s="19" t="e">
        <v>#N/A</v>
      </c>
      <c r="AM3" s="19" t="e">
        <v>#N/A</v>
      </c>
      <c r="AN3" s="19" t="e">
        <v>#N/A</v>
      </c>
      <c r="AO3" s="19" t="e">
        <v>#N/A</v>
      </c>
      <c r="AP3" s="19" t="e">
        <v>#N/A</v>
      </c>
      <c r="AQ3" s="19" t="e">
        <v>#N/A</v>
      </c>
      <c r="AR3" s="19" t="e">
        <v>#N/A</v>
      </c>
      <c r="AS3" s="19" t="e">
        <v>#N/A</v>
      </c>
      <c r="AT3" s="19" t="e">
        <v>#N/A</v>
      </c>
      <c r="AU3" s="19" t="e">
        <v>#N/A</v>
      </c>
      <c r="AV3" s="19" t="e">
        <v>#N/A</v>
      </c>
      <c r="AW3" s="19" t="e">
        <v>#N/A</v>
      </c>
      <c r="AX3" s="19" t="e">
        <v>#N/A</v>
      </c>
      <c r="AY3" s="19" t="e">
        <v>#N/A</v>
      </c>
      <c r="AZ3" s="19" t="e">
        <v>#N/A</v>
      </c>
      <c r="BA3" s="19" t="e">
        <v>#N/A</v>
      </c>
      <c r="BB3" s="19" t="e">
        <v>#N/A</v>
      </c>
      <c r="BC3" s="19" t="e">
        <v>#N/A</v>
      </c>
      <c r="BD3" s="19" t="e">
        <v>#N/A</v>
      </c>
      <c r="BE3" s="19" t="e">
        <v>#N/A</v>
      </c>
      <c r="BF3" s="19" t="e">
        <v>#N/A</v>
      </c>
      <c r="BG3" s="19" t="e">
        <v>#N/A</v>
      </c>
      <c r="BH3" s="19" t="e">
        <v>#N/A</v>
      </c>
      <c r="BI3" s="19" t="e">
        <v>#N/A</v>
      </c>
      <c r="BJ3" s="19" t="e">
        <v>#N/A</v>
      </c>
      <c r="BK3" s="19" t="e">
        <v>#N/A</v>
      </c>
      <c r="BL3" s="19" t="e">
        <v>#N/A</v>
      </c>
      <c r="BM3" s="19" t="e">
        <v>#N/A</v>
      </c>
      <c r="BN3" s="19" t="e">
        <v>#N/A</v>
      </c>
      <c r="BO3" s="19" t="e">
        <v>#N/A</v>
      </c>
      <c r="BP3" s="19" t="e">
        <v>#N/A</v>
      </c>
      <c r="BQ3" s="19" t="e">
        <v>#N/A</v>
      </c>
      <c r="BR3" s="19" t="e">
        <v>#N/A</v>
      </c>
      <c r="BS3" s="19" t="e">
        <v>#N/A</v>
      </c>
      <c r="BT3" s="19" t="e">
        <v>#N/A</v>
      </c>
      <c r="BU3" s="19" t="e">
        <v>#N/A</v>
      </c>
      <c r="BV3" s="19">
        <v>236878886</v>
      </c>
      <c r="BW3" s="19">
        <v>142784344</v>
      </c>
      <c r="BX3" s="19">
        <v>272578264</v>
      </c>
      <c r="BY3" s="19">
        <v>132736049</v>
      </c>
      <c r="BZ3" s="19">
        <v>161299866</v>
      </c>
      <c r="CA3" s="19">
        <v>171643674</v>
      </c>
      <c r="CB3" s="19">
        <v>171657201</v>
      </c>
      <c r="CC3" s="19">
        <v>127245259</v>
      </c>
      <c r="CD3" s="19">
        <v>201928109</v>
      </c>
      <c r="CE3" s="19">
        <v>170870210</v>
      </c>
      <c r="CF3" s="19">
        <v>136607045</v>
      </c>
      <c r="CG3" s="19">
        <v>149612302</v>
      </c>
      <c r="CH3" s="19">
        <v>120519358</v>
      </c>
      <c r="CI3" s="19">
        <v>189139292</v>
      </c>
      <c r="CJ3" s="19">
        <v>216478144</v>
      </c>
      <c r="CK3" s="19">
        <v>170443533</v>
      </c>
      <c r="CL3" s="19">
        <v>112388784</v>
      </c>
      <c r="CM3" s="19">
        <v>296602464</v>
      </c>
      <c r="CN3" s="19">
        <v>238062780</v>
      </c>
      <c r="CO3" s="19">
        <v>98662658</v>
      </c>
      <c r="CP3" s="19">
        <v>117868965</v>
      </c>
      <c r="CQ3" s="19">
        <v>154229086</v>
      </c>
      <c r="CR3" s="19">
        <v>135730223</v>
      </c>
      <c r="CS3" s="19">
        <v>143576425</v>
      </c>
      <c r="CT3" s="19">
        <v>82366316</v>
      </c>
      <c r="CU3" s="19">
        <v>238540487</v>
      </c>
      <c r="CV3" s="19">
        <v>160534416</v>
      </c>
      <c r="CW3" s="19">
        <v>136177595</v>
      </c>
      <c r="CX3" s="19">
        <v>76694298</v>
      </c>
      <c r="CY3" s="19">
        <v>120194819</v>
      </c>
      <c r="CZ3" s="19">
        <v>193267066</v>
      </c>
      <c r="DA3" s="19">
        <v>167941981</v>
      </c>
      <c r="DB3" s="19">
        <v>97987924</v>
      </c>
      <c r="DC3" s="19">
        <v>190406628</v>
      </c>
      <c r="DD3" s="19">
        <v>171961523</v>
      </c>
      <c r="DE3" s="19">
        <v>203903226</v>
      </c>
      <c r="DF3" s="19">
        <v>140881345</v>
      </c>
      <c r="DG3" s="19">
        <v>214458928</v>
      </c>
      <c r="DH3" s="19">
        <v>411793048</v>
      </c>
      <c r="DI3" s="19">
        <v>217821274</v>
      </c>
      <c r="DJ3" s="19">
        <v>317978508</v>
      </c>
      <c r="DK3" s="19">
        <v>248263379</v>
      </c>
      <c r="DL3" s="19">
        <v>344069861</v>
      </c>
      <c r="DM3" s="19">
        <v>238529546</v>
      </c>
      <c r="DN3" s="19">
        <v>363116498</v>
      </c>
      <c r="DO3" s="19">
        <v>477209731</v>
      </c>
      <c r="DP3" s="19">
        <v>455825448</v>
      </c>
      <c r="DQ3" s="19">
        <v>362307285</v>
      </c>
      <c r="DR3" s="19">
        <v>332588591</v>
      </c>
      <c r="DS3" s="19">
        <v>498171331</v>
      </c>
      <c r="DT3" s="19">
        <v>325364393</v>
      </c>
      <c r="DU3" s="19">
        <v>439195117</v>
      </c>
      <c r="DV3" s="19">
        <v>272483218</v>
      </c>
      <c r="DW3" s="19">
        <v>440656690</v>
      </c>
      <c r="DX3" s="19">
        <v>525384231</v>
      </c>
      <c r="DY3" s="19">
        <v>474543372</v>
      </c>
      <c r="DZ3" s="19">
        <v>324081612</v>
      </c>
      <c r="EA3" s="19">
        <v>304717381</v>
      </c>
      <c r="EB3" s="19">
        <v>307230250</v>
      </c>
      <c r="EC3" s="19">
        <v>307315814</v>
      </c>
      <c r="ED3" s="19">
        <v>245224298</v>
      </c>
      <c r="EE3" s="19">
        <v>329047003</v>
      </c>
      <c r="EF3" s="19">
        <v>384108542</v>
      </c>
      <c r="EG3" s="19">
        <v>211253406</v>
      </c>
      <c r="EH3" s="19">
        <v>299646829</v>
      </c>
      <c r="EI3" s="19">
        <v>273349849</v>
      </c>
      <c r="EJ3" s="19">
        <v>521227855</v>
      </c>
      <c r="EK3" s="19">
        <v>501680405</v>
      </c>
      <c r="EL3" s="19">
        <v>373271715</v>
      </c>
      <c r="EM3" s="19">
        <v>404915173</v>
      </c>
      <c r="EN3" s="19">
        <v>516477073</v>
      </c>
      <c r="EO3" s="19">
        <v>386249394</v>
      </c>
      <c r="EP3" s="19">
        <v>371017801</v>
      </c>
      <c r="EQ3" s="19">
        <v>577110051</v>
      </c>
      <c r="ER3" s="19">
        <v>555357849</v>
      </c>
      <c r="ES3" s="19">
        <v>405627669.80000001</v>
      </c>
      <c r="ET3" s="19">
        <v>758448756.5</v>
      </c>
      <c r="EU3" s="19">
        <v>652255600</v>
      </c>
      <c r="EV3" s="19">
        <v>932944714.58000004</v>
      </c>
      <c r="EW3" s="19">
        <v>678150808</v>
      </c>
      <c r="EX3" s="19">
        <v>758264713</v>
      </c>
      <c r="EY3" s="19">
        <v>785156584</v>
      </c>
      <c r="EZ3" s="19">
        <v>496899031.91000003</v>
      </c>
      <c r="FA3" s="19">
        <v>373923684.30000001</v>
      </c>
      <c r="FB3" s="19">
        <v>456806585.00999999</v>
      </c>
      <c r="FC3" s="19">
        <v>674184244</v>
      </c>
      <c r="FD3" s="19">
        <v>409708093.07999998</v>
      </c>
      <c r="FE3" s="19">
        <v>277517498</v>
      </c>
      <c r="FF3" s="19">
        <v>369068332</v>
      </c>
      <c r="FG3" s="19">
        <v>331440735</v>
      </c>
      <c r="FH3" s="19">
        <v>389390241.74000001</v>
      </c>
      <c r="FI3" s="19">
        <v>444936927.25</v>
      </c>
      <c r="FJ3" s="19">
        <v>528475280</v>
      </c>
      <c r="FK3" s="19">
        <v>541723490</v>
      </c>
      <c r="FL3" s="19">
        <v>482885816</v>
      </c>
      <c r="FM3" s="19">
        <v>464851226</v>
      </c>
      <c r="FN3" s="19">
        <v>337145225</v>
      </c>
      <c r="FO3" s="19">
        <v>617391600</v>
      </c>
      <c r="FP3" s="19">
        <v>868933457.75999999</v>
      </c>
      <c r="FQ3" s="19">
        <v>477376826.37</v>
      </c>
      <c r="FR3" s="19">
        <v>438602368</v>
      </c>
      <c r="FS3" s="19">
        <v>669041245</v>
      </c>
      <c r="FT3" s="19">
        <v>763361643</v>
      </c>
      <c r="FU3" s="19">
        <v>1063574749</v>
      </c>
      <c r="FV3" s="19">
        <v>837894947</v>
      </c>
      <c r="FW3" s="19">
        <v>774762956</v>
      </c>
      <c r="FX3" s="19">
        <v>943703198</v>
      </c>
      <c r="FY3" s="19">
        <v>1030438693</v>
      </c>
      <c r="FZ3" s="19">
        <v>1195323862</v>
      </c>
      <c r="GA3" s="19">
        <v>621510924</v>
      </c>
      <c r="GB3" s="19">
        <v>1317556087</v>
      </c>
      <c r="GC3" s="19">
        <v>657128745</v>
      </c>
      <c r="GD3" s="19">
        <v>856229451</v>
      </c>
      <c r="GE3" s="19">
        <v>1024662034</v>
      </c>
      <c r="GF3" s="19">
        <v>923828343</v>
      </c>
      <c r="GG3" s="19">
        <v>781783936</v>
      </c>
      <c r="GH3" s="19">
        <v>1131391622</v>
      </c>
      <c r="GI3" s="19">
        <v>1028829823</v>
      </c>
      <c r="GJ3" s="19">
        <v>1690519704</v>
      </c>
      <c r="GK3" s="19">
        <v>1183342892</v>
      </c>
      <c r="GL3" s="19">
        <v>935430261</v>
      </c>
      <c r="GM3" s="19">
        <v>828648757.24000001</v>
      </c>
      <c r="GN3" s="19">
        <v>952870255.74000001</v>
      </c>
      <c r="GO3" s="19">
        <v>1191585286.3</v>
      </c>
      <c r="GP3" s="19">
        <v>1165694439.4400001</v>
      </c>
      <c r="GQ3" s="19">
        <v>1033527066.02</v>
      </c>
      <c r="GR3" s="19">
        <v>1290106321.6900001</v>
      </c>
      <c r="GS3" s="19">
        <v>1141967301.0999999</v>
      </c>
      <c r="GT3" s="19">
        <v>773265122.34000003</v>
      </c>
      <c r="GU3" s="19">
        <v>546683494.46000004</v>
      </c>
      <c r="GV3" s="19">
        <v>793529930.82000005</v>
      </c>
      <c r="GW3" s="19">
        <v>778445628.67999995</v>
      </c>
      <c r="GX3" s="19">
        <v>980110705.20000005</v>
      </c>
      <c r="GY3" s="19">
        <v>658452575.22000003</v>
      </c>
      <c r="GZ3" s="19">
        <v>838836896.71000004</v>
      </c>
      <c r="HA3" s="19">
        <v>909211900</v>
      </c>
      <c r="HB3" s="19">
        <v>906354600</v>
      </c>
      <c r="HC3" s="19">
        <v>915765400</v>
      </c>
      <c r="HD3" s="19">
        <v>808157700</v>
      </c>
      <c r="HE3" s="19">
        <v>889968500</v>
      </c>
      <c r="HF3" s="19">
        <v>876529200</v>
      </c>
      <c r="HG3" s="19">
        <v>881803900</v>
      </c>
      <c r="HH3" s="19">
        <v>870166300</v>
      </c>
      <c r="HI3" s="19">
        <v>894219700</v>
      </c>
      <c r="HJ3" s="19">
        <v>893979200</v>
      </c>
      <c r="HK3" s="19">
        <v>921564700</v>
      </c>
      <c r="HL3" s="19">
        <v>916083200</v>
      </c>
      <c r="HM3" s="19">
        <v>930240200</v>
      </c>
      <c r="HN3" s="19">
        <v>937555400</v>
      </c>
      <c r="HO3" s="19">
        <v>951718300</v>
      </c>
      <c r="HP3" s="19">
        <v>956557800</v>
      </c>
      <c r="HQ3" s="19">
        <v>964031200</v>
      </c>
      <c r="HR3" s="19">
        <v>966815200</v>
      </c>
      <c r="HS3" s="19">
        <v>974520100</v>
      </c>
      <c r="HT3" s="19">
        <v>978402500</v>
      </c>
      <c r="HU3" s="19">
        <v>982331000</v>
      </c>
      <c r="HV3" s="19">
        <v>984102100</v>
      </c>
      <c r="HW3" s="19">
        <v>986903500</v>
      </c>
      <c r="HX3" s="19">
        <v>989505300</v>
      </c>
      <c r="HY3" s="19">
        <v>992391000</v>
      </c>
      <c r="HZ3" s="19">
        <v>995414100</v>
      </c>
      <c r="IA3" s="19">
        <v>998661900</v>
      </c>
      <c r="IB3" s="19">
        <v>1001204000</v>
      </c>
      <c r="IC3" s="19">
        <v>1005041000</v>
      </c>
      <c r="ID3" s="19">
        <v>1007416000</v>
      </c>
      <c r="IE3" s="19">
        <v>1010437000</v>
      </c>
      <c r="IF3" s="19">
        <v>1010664000</v>
      </c>
      <c r="IG3" s="19">
        <v>1012901000</v>
      </c>
      <c r="IH3" s="19">
        <v>1011370000</v>
      </c>
      <c r="II3" s="19">
        <v>1014602000</v>
      </c>
      <c r="IJ3" s="19">
        <v>1009129000</v>
      </c>
      <c r="IK3" s="19">
        <v>1011240000</v>
      </c>
    </row>
    <row r="4" spans="1:245" x14ac:dyDescent="0.2">
      <c r="A4" t="s">
        <v>304</v>
      </c>
      <c r="B4" s="19">
        <v>12412.377085179996</v>
      </c>
      <c r="C4" s="19">
        <v>10261.664791029049</v>
      </c>
      <c r="D4" s="19">
        <v>9687.4851019537564</v>
      </c>
      <c r="E4" s="19">
        <v>7507.2323482366201</v>
      </c>
      <c r="F4" s="19">
        <v>7661.8337927920084</v>
      </c>
      <c r="G4" s="19">
        <v>6209.2812210327593</v>
      </c>
      <c r="H4" s="19">
        <v>6583.7530263349445</v>
      </c>
      <c r="I4" s="19">
        <v>5837.5844349691079</v>
      </c>
      <c r="J4" s="19">
        <v>6038.4701185214399</v>
      </c>
      <c r="K4" s="19">
        <v>5396.1713032631924</v>
      </c>
      <c r="L4" s="19">
        <v>6912.8864846907363</v>
      </c>
      <c r="M4" s="19">
        <v>7521.1557608169842</v>
      </c>
      <c r="N4" s="19">
        <v>8056.3697129361117</v>
      </c>
      <c r="O4" s="19">
        <v>7859.0753433497412</v>
      </c>
      <c r="P4" s="19">
        <v>5966.4461845855558</v>
      </c>
      <c r="Q4" s="19">
        <v>6315.7615117120567</v>
      </c>
      <c r="R4" s="19">
        <v>7301.0386363110238</v>
      </c>
      <c r="S4" s="19">
        <v>8235.2172718738202</v>
      </c>
      <c r="T4" s="19">
        <v>8080.0678476998155</v>
      </c>
      <c r="U4" s="19">
        <v>8564.9059590132474</v>
      </c>
      <c r="V4" s="19">
        <v>8139.8801172616204</v>
      </c>
      <c r="W4" s="19">
        <v>11825.944207452923</v>
      </c>
      <c r="X4" s="19">
        <v>13839.587357060424</v>
      </c>
      <c r="Y4" s="19">
        <v>13551.988945025209</v>
      </c>
      <c r="Z4" s="19">
        <v>16242.368627483473</v>
      </c>
      <c r="AA4" s="19">
        <v>13913.661640906681</v>
      </c>
      <c r="AB4" s="19">
        <v>20641.065213840095</v>
      </c>
      <c r="AC4" s="19">
        <v>18731.306037795181</v>
      </c>
      <c r="AD4" s="19">
        <v>21773.459017793328</v>
      </c>
      <c r="AE4" s="19">
        <v>21377.870648090364</v>
      </c>
      <c r="AF4" s="19">
        <v>23557.375334201242</v>
      </c>
      <c r="AG4" s="19">
        <v>30190.791963956639</v>
      </c>
      <c r="AH4" s="19">
        <v>27255.688730924281</v>
      </c>
      <c r="AI4" s="19">
        <v>29505.009838646758</v>
      </c>
      <c r="AJ4" s="19">
        <v>25460.680252977356</v>
      </c>
      <c r="AK4" s="19">
        <v>25601.621671469278</v>
      </c>
      <c r="AL4" s="19">
        <v>26308.147075757774</v>
      </c>
      <c r="AM4" s="19">
        <v>22174.069932919669</v>
      </c>
      <c r="AN4" s="19">
        <v>24058.538586421186</v>
      </c>
      <c r="AO4" s="19">
        <v>17924.736501544161</v>
      </c>
      <c r="AP4" s="19">
        <v>17572.257216115118</v>
      </c>
      <c r="AQ4" s="19">
        <v>11964.19519505262</v>
      </c>
      <c r="AR4" s="19">
        <v>20566.773660689592</v>
      </c>
      <c r="AS4" s="19">
        <v>19364.456282242347</v>
      </c>
      <c r="AT4" s="19">
        <v>15045.513814270116</v>
      </c>
      <c r="AU4" s="19">
        <v>14152.490697922261</v>
      </c>
      <c r="AV4" s="19">
        <v>9914.9063429819871</v>
      </c>
      <c r="AW4" s="19">
        <v>9466.2538834356346</v>
      </c>
      <c r="AX4" s="19">
        <v>7028.7728799582237</v>
      </c>
      <c r="AY4" s="19">
        <v>7613.5869569619244</v>
      </c>
      <c r="AZ4" s="19">
        <v>8313.5837117244719</v>
      </c>
      <c r="BA4" s="19">
        <v>11555.916824010395</v>
      </c>
      <c r="BB4" s="19">
        <v>12071.865508696968</v>
      </c>
      <c r="BC4" s="19">
        <v>16318.290177757175</v>
      </c>
      <c r="BD4" s="19">
        <v>13573.895258954544</v>
      </c>
      <c r="BE4" s="19">
        <v>12241.586396099579</v>
      </c>
      <c r="BF4" s="19">
        <v>18311.790543371051</v>
      </c>
      <c r="BG4" s="19">
        <v>15724.620860714162</v>
      </c>
      <c r="BH4" s="19">
        <v>16496.167239392387</v>
      </c>
      <c r="BI4" s="19">
        <v>15696.083279405051</v>
      </c>
      <c r="BJ4" s="19">
        <v>16025.720620488408</v>
      </c>
      <c r="BK4" s="19">
        <v>18351.37505976102</v>
      </c>
      <c r="BL4" s="19">
        <v>22258.492532466036</v>
      </c>
      <c r="BM4" s="19">
        <v>18852.565990914241</v>
      </c>
      <c r="BN4" s="19">
        <v>23566.36342523064</v>
      </c>
      <c r="BO4" s="19">
        <v>21545.770052730921</v>
      </c>
      <c r="BP4" s="19">
        <v>17984.403853098062</v>
      </c>
      <c r="BQ4" s="19">
        <v>18986.555233384668</v>
      </c>
      <c r="BR4" s="19">
        <v>20267.552763714586</v>
      </c>
      <c r="BS4" s="19">
        <v>20162.519561405446</v>
      </c>
      <c r="BT4" s="19">
        <v>24427.1505315492</v>
      </c>
      <c r="BU4" s="19">
        <v>24631.845640941807</v>
      </c>
      <c r="BV4" s="19">
        <v>23964.607896286838</v>
      </c>
      <c r="BW4" s="19">
        <v>20951.87975729676</v>
      </c>
      <c r="BX4" s="19">
        <v>33661.980308903279</v>
      </c>
      <c r="BY4" s="19">
        <v>26693.398131607799</v>
      </c>
      <c r="BZ4" s="19">
        <v>21817.129533975887</v>
      </c>
      <c r="CA4" s="19">
        <v>25729.202441355003</v>
      </c>
      <c r="CB4" s="19">
        <v>29865.052761417959</v>
      </c>
      <c r="CC4" s="19">
        <v>31790.28866880804</v>
      </c>
      <c r="CD4" s="19">
        <v>36512.52452345952</v>
      </c>
      <c r="CE4" s="19">
        <v>24449.245269281433</v>
      </c>
      <c r="CF4" s="19">
        <v>18777.278990306244</v>
      </c>
      <c r="CG4" s="19">
        <v>14962.385155410253</v>
      </c>
      <c r="CH4" s="19">
        <v>10420.021902278484</v>
      </c>
      <c r="CI4" s="19">
        <v>10825.847793904402</v>
      </c>
      <c r="CJ4" s="19">
        <v>11622.948169593337</v>
      </c>
      <c r="CK4" s="19">
        <v>8723.431625768917</v>
      </c>
      <c r="CL4" s="19">
        <v>14459.524572742152</v>
      </c>
      <c r="CM4" s="19">
        <v>14830.469555556827</v>
      </c>
      <c r="CN4" s="19">
        <v>12034.061250930168</v>
      </c>
      <c r="CO4" s="19">
        <v>12491.744023194084</v>
      </c>
      <c r="CP4" s="19">
        <v>10967.278650609325</v>
      </c>
      <c r="CQ4" s="19">
        <v>12205.594859584466</v>
      </c>
      <c r="CR4" s="19">
        <v>13150.86984339696</v>
      </c>
      <c r="CS4" s="19">
        <v>15861.262062473388</v>
      </c>
      <c r="CT4" s="19">
        <v>13226.712182016912</v>
      </c>
      <c r="CU4" s="19">
        <v>14429.682536395847</v>
      </c>
      <c r="CV4" s="19">
        <v>16605.751675441068</v>
      </c>
      <c r="CW4" s="19">
        <v>15142.909855655063</v>
      </c>
      <c r="CX4" s="19">
        <v>14106.750235084271</v>
      </c>
      <c r="CY4" s="19">
        <v>14825.368260494964</v>
      </c>
      <c r="CZ4" s="19">
        <v>12808.174873279488</v>
      </c>
      <c r="DA4" s="19">
        <v>14364.806228895144</v>
      </c>
      <c r="DB4" s="19">
        <v>15746.053587183551</v>
      </c>
      <c r="DC4" s="19">
        <v>15894.516603169284</v>
      </c>
      <c r="DD4" s="19">
        <v>15559.960496242931</v>
      </c>
      <c r="DE4" s="19">
        <v>16910.965720737862</v>
      </c>
      <c r="DF4" s="19">
        <v>17920.126390491481</v>
      </c>
      <c r="DG4" s="19">
        <v>15360.542021372929</v>
      </c>
      <c r="DH4" s="19">
        <v>21444.475329274763</v>
      </c>
      <c r="DI4" s="19">
        <v>16445.879056819813</v>
      </c>
      <c r="DJ4" s="19">
        <v>20146.170411602667</v>
      </c>
      <c r="DK4" s="19">
        <v>18897.538093325005</v>
      </c>
      <c r="DL4" s="19">
        <v>21360.683232124262</v>
      </c>
      <c r="DM4" s="19">
        <v>23700.915907485301</v>
      </c>
      <c r="DN4" s="19">
        <v>16683.302883052682</v>
      </c>
      <c r="DO4" s="19">
        <v>23598.086367857999</v>
      </c>
      <c r="DP4" s="19">
        <v>18492.81996470298</v>
      </c>
      <c r="DQ4" s="19">
        <v>19529.656235745686</v>
      </c>
      <c r="DR4" s="19">
        <v>20623.988451816746</v>
      </c>
      <c r="DS4" s="19">
        <v>17927.875848965221</v>
      </c>
      <c r="DT4" s="19">
        <v>18723.620370864614</v>
      </c>
      <c r="DU4" s="19">
        <v>18162.085570965479</v>
      </c>
      <c r="DV4" s="19">
        <v>18449.756177807089</v>
      </c>
      <c r="DW4" s="19">
        <v>17081.216765952504</v>
      </c>
      <c r="DX4" s="19">
        <v>14443.296395804966</v>
      </c>
      <c r="DY4" s="19">
        <v>12389.887414107397</v>
      </c>
      <c r="DZ4" s="19">
        <v>12903.316899704305</v>
      </c>
      <c r="EA4" s="19">
        <v>17998.035836357809</v>
      </c>
      <c r="EB4" s="19">
        <v>12958.256373248412</v>
      </c>
      <c r="EC4" s="19">
        <v>15326.642618836524</v>
      </c>
      <c r="ED4" s="19">
        <v>14577.828103411932</v>
      </c>
      <c r="EE4" s="19">
        <v>16190.604357479868</v>
      </c>
      <c r="EF4" s="19">
        <v>17346.169236780541</v>
      </c>
      <c r="EG4" s="19">
        <v>13835.690986878395</v>
      </c>
      <c r="EH4" s="19">
        <v>16416.433128904668</v>
      </c>
      <c r="EI4" s="19">
        <v>16174.022013853428</v>
      </c>
      <c r="EJ4" s="19">
        <v>18302.062875631978</v>
      </c>
      <c r="EK4" s="19">
        <v>18881.129692893934</v>
      </c>
      <c r="EL4" s="19">
        <v>18282.440620861344</v>
      </c>
      <c r="EM4" s="19">
        <v>17237.971436496926</v>
      </c>
      <c r="EN4" s="19">
        <v>18101.056796005942</v>
      </c>
      <c r="EO4" s="19">
        <v>22303.505551865666</v>
      </c>
      <c r="EP4" s="19">
        <v>16574.599929746568</v>
      </c>
      <c r="EQ4" s="19">
        <v>22145.819056831308</v>
      </c>
      <c r="ER4" s="19">
        <v>21980.634702249452</v>
      </c>
      <c r="ES4" s="19">
        <v>16726.165157024749</v>
      </c>
      <c r="ET4" s="19">
        <v>28255.974623981292</v>
      </c>
      <c r="EU4" s="19">
        <v>19072.433640709343</v>
      </c>
      <c r="EV4" s="19">
        <v>19531.214272250269</v>
      </c>
      <c r="EW4" s="19">
        <v>18546.636907174416</v>
      </c>
      <c r="EX4" s="19">
        <v>15250.299414474432</v>
      </c>
      <c r="EY4" s="19">
        <v>16240.609042656108</v>
      </c>
      <c r="EZ4" s="19">
        <v>11358.635517409319</v>
      </c>
      <c r="FA4" s="19">
        <v>8208.1418945815567</v>
      </c>
      <c r="FB4" s="19">
        <v>5579.1724007296798</v>
      </c>
      <c r="FC4" s="19">
        <v>5022.7409026368123</v>
      </c>
      <c r="FD4" s="19">
        <v>5081.2703791412168</v>
      </c>
      <c r="FE4" s="19">
        <v>6267.7670893725244</v>
      </c>
      <c r="FF4" s="19">
        <v>8871.9527042612044</v>
      </c>
      <c r="FG4" s="19">
        <v>5647.9001609348998</v>
      </c>
      <c r="FH4" s="19">
        <v>8453.2023290551806</v>
      </c>
      <c r="FI4" s="19">
        <v>9092.7646864239359</v>
      </c>
      <c r="FJ4" s="19">
        <v>5216.7988288444922</v>
      </c>
      <c r="FK4" s="19">
        <v>11728.11211045428</v>
      </c>
      <c r="FL4" s="19">
        <v>8695.124621009003</v>
      </c>
      <c r="FM4" s="19">
        <v>8621.0056573932125</v>
      </c>
      <c r="FN4" s="19">
        <v>12297.180427930283</v>
      </c>
      <c r="FO4" s="19">
        <v>15325.758097561788</v>
      </c>
      <c r="FP4" s="19">
        <v>15301.112520445033</v>
      </c>
      <c r="FQ4" s="19">
        <v>14377.564722564985</v>
      </c>
      <c r="FR4" s="19">
        <v>14384.150003132701</v>
      </c>
      <c r="FS4" s="19">
        <v>13761.144765308713</v>
      </c>
      <c r="FT4" s="19">
        <v>15579.585686127935</v>
      </c>
      <c r="FU4" s="19">
        <v>17815.76868734532</v>
      </c>
      <c r="FV4" s="19">
        <v>14212.894572424979</v>
      </c>
      <c r="FW4" s="19">
        <v>19507.984099754005</v>
      </c>
      <c r="FX4" s="19">
        <v>18675.87089473816</v>
      </c>
      <c r="FY4" s="19">
        <v>17675.538901803709</v>
      </c>
      <c r="FZ4" s="19">
        <v>33399.976367591822</v>
      </c>
      <c r="GA4" s="19">
        <v>18083.236316358001</v>
      </c>
      <c r="GB4" s="19">
        <v>22165.273354368946</v>
      </c>
      <c r="GC4" s="19">
        <v>17953.229497329106</v>
      </c>
      <c r="GD4" s="19">
        <v>16918.069645154006</v>
      </c>
      <c r="GE4" s="19">
        <v>23087.656957636813</v>
      </c>
      <c r="GF4" s="19">
        <v>20830.700473953362</v>
      </c>
      <c r="GG4" s="19">
        <v>22699.257807754329</v>
      </c>
      <c r="GH4" s="19">
        <v>20805.29063782236</v>
      </c>
      <c r="GI4" s="19">
        <v>18804.489829554852</v>
      </c>
      <c r="GJ4" s="19">
        <v>22516.619618766323</v>
      </c>
      <c r="GK4" s="19">
        <v>24270.131845061485</v>
      </c>
      <c r="GL4" s="19">
        <v>24154.624691622685</v>
      </c>
      <c r="GM4" s="19">
        <v>18232.178767877715</v>
      </c>
      <c r="GN4" s="19">
        <v>16343.783787051361</v>
      </c>
      <c r="GO4" s="19">
        <v>19011.762277736496</v>
      </c>
      <c r="GP4" s="19">
        <v>19816.090326459729</v>
      </c>
      <c r="GQ4" s="19">
        <v>24295.087880295323</v>
      </c>
      <c r="GR4" s="19">
        <v>23230.043747722513</v>
      </c>
      <c r="GS4" s="19">
        <v>22180.6327445106</v>
      </c>
      <c r="GT4" s="19">
        <v>19370.976843628177</v>
      </c>
      <c r="GU4" s="19">
        <v>20003.575364460299</v>
      </c>
      <c r="GV4" s="19">
        <v>20815.85996910583</v>
      </c>
      <c r="GW4" s="19">
        <v>16329.630277160461</v>
      </c>
      <c r="GX4" s="19">
        <v>27563.150774906739</v>
      </c>
      <c r="GY4" s="19">
        <v>16772.918922499321</v>
      </c>
      <c r="GZ4" s="19">
        <v>25112.248685459988</v>
      </c>
      <c r="HA4" s="19">
        <v>23989.99</v>
      </c>
      <c r="HB4" s="19">
        <v>22602.87</v>
      </c>
      <c r="HC4" s="19">
        <v>25572.78</v>
      </c>
      <c r="HD4" s="19">
        <v>20417.560000000001</v>
      </c>
      <c r="HE4" s="19">
        <v>20956.11</v>
      </c>
      <c r="HF4" s="19">
        <v>20296.78</v>
      </c>
      <c r="HG4" s="19">
        <v>19059.77</v>
      </c>
      <c r="HH4" s="19">
        <v>20351.36</v>
      </c>
      <c r="HI4" s="19">
        <v>20388.48</v>
      </c>
      <c r="HJ4" s="19">
        <v>20753.72</v>
      </c>
      <c r="HK4" s="19">
        <v>21763.360000000001</v>
      </c>
      <c r="HL4" s="19">
        <v>22079.83</v>
      </c>
      <c r="HM4" s="19">
        <v>22436.71</v>
      </c>
      <c r="HN4" s="19">
        <v>22981.18</v>
      </c>
      <c r="HO4" s="19">
        <v>23199.03</v>
      </c>
      <c r="HP4" s="19">
        <v>23518.09</v>
      </c>
      <c r="HQ4" s="19">
        <v>23646.31</v>
      </c>
      <c r="HR4" s="19">
        <v>23688.38</v>
      </c>
      <c r="HS4" s="19">
        <v>23748.38</v>
      </c>
      <c r="HT4" s="19">
        <v>23785.99</v>
      </c>
      <c r="HU4" s="19">
        <v>23766.35</v>
      </c>
      <c r="HV4" s="19">
        <v>23760</v>
      </c>
      <c r="HW4" s="19">
        <v>23719.45</v>
      </c>
      <c r="HX4" s="19">
        <v>23726.799999999999</v>
      </c>
      <c r="HY4" s="19">
        <v>23745.13</v>
      </c>
      <c r="HZ4" s="19">
        <v>23830.07</v>
      </c>
      <c r="IA4" s="19">
        <v>23928.32</v>
      </c>
      <c r="IB4" s="19">
        <v>24016.62</v>
      </c>
      <c r="IC4" s="19">
        <v>24160.01</v>
      </c>
      <c r="ID4" s="19">
        <v>24243.439999999999</v>
      </c>
      <c r="IE4" s="19">
        <v>24345.360000000001</v>
      </c>
      <c r="IF4" s="19">
        <v>24329.54</v>
      </c>
      <c r="IG4" s="19">
        <v>24372.13</v>
      </c>
      <c r="IH4" s="19">
        <v>24252.28</v>
      </c>
      <c r="II4" s="19">
        <v>24326.29</v>
      </c>
      <c r="IJ4" s="19">
        <v>24050.560000000001</v>
      </c>
      <c r="IK4" s="19">
        <v>24079.25</v>
      </c>
    </row>
    <row r="5" spans="1:245" x14ac:dyDescent="0.2">
      <c r="A5" t="s">
        <v>349</v>
      </c>
      <c r="B5" s="19">
        <v>12412.377085179996</v>
      </c>
      <c r="C5" s="19">
        <v>10261.664791029049</v>
      </c>
      <c r="D5" s="19">
        <v>9687.4851019537564</v>
      </c>
      <c r="E5" s="19">
        <v>7507.2323482366201</v>
      </c>
      <c r="F5" s="19">
        <v>7661.8337927920084</v>
      </c>
      <c r="G5" s="19">
        <v>6209.2812210327593</v>
      </c>
      <c r="H5" s="19">
        <v>6583.7530263349445</v>
      </c>
      <c r="I5" s="19">
        <v>5837.5844349691079</v>
      </c>
      <c r="J5" s="19">
        <v>6038.4701185214399</v>
      </c>
      <c r="K5" s="19">
        <v>5396.1713032631924</v>
      </c>
      <c r="L5" s="19">
        <v>6912.8864846907363</v>
      </c>
      <c r="M5" s="19">
        <v>7521.1557608169842</v>
      </c>
      <c r="N5" s="19">
        <v>8056.3697129361117</v>
      </c>
      <c r="O5" s="19">
        <v>7859.0753433497412</v>
      </c>
      <c r="P5" s="19">
        <v>5966.4461845855558</v>
      </c>
      <c r="Q5" s="19">
        <v>6315.7615117120567</v>
      </c>
      <c r="R5" s="19">
        <v>7301.0386363110238</v>
      </c>
      <c r="S5" s="19">
        <v>8235.2172718738202</v>
      </c>
      <c r="T5" s="19">
        <v>8080.0678476998155</v>
      </c>
      <c r="U5" s="19">
        <v>8564.9059590132474</v>
      </c>
      <c r="V5" s="19">
        <v>8139.8801172616204</v>
      </c>
      <c r="W5" s="19">
        <v>11825.944207452923</v>
      </c>
      <c r="X5" s="19">
        <v>13839.587357060424</v>
      </c>
      <c r="Y5" s="19">
        <v>13551.988945025209</v>
      </c>
      <c r="Z5" s="19">
        <v>16242.368627483473</v>
      </c>
      <c r="AA5" s="19">
        <v>13913.661640906681</v>
      </c>
      <c r="AB5" s="19">
        <v>20641.065213840095</v>
      </c>
      <c r="AC5" s="19">
        <v>18731.306037795181</v>
      </c>
      <c r="AD5" s="19">
        <v>21773.459017793328</v>
      </c>
      <c r="AE5" s="19">
        <v>21377.870648090364</v>
      </c>
      <c r="AF5" s="19">
        <v>23557.375334201242</v>
      </c>
      <c r="AG5" s="19">
        <v>30190.791963956639</v>
      </c>
      <c r="AH5" s="19">
        <v>27255.688730924281</v>
      </c>
      <c r="AI5" s="19">
        <v>29505.009838646758</v>
      </c>
      <c r="AJ5" s="19">
        <v>25460.680252977356</v>
      </c>
      <c r="AK5" s="19">
        <v>25601.621671469278</v>
      </c>
      <c r="AL5" s="19">
        <v>26308.147075757774</v>
      </c>
      <c r="AM5" s="19">
        <v>22174.069932919669</v>
      </c>
      <c r="AN5" s="19">
        <v>24058.538586421186</v>
      </c>
      <c r="AO5" s="19">
        <v>17924.736501544161</v>
      </c>
      <c r="AP5" s="19">
        <v>17572.257216115118</v>
      </c>
      <c r="AQ5" s="19">
        <v>11964.19519505262</v>
      </c>
      <c r="AR5" s="19">
        <v>20566.773660689592</v>
      </c>
      <c r="AS5" s="19">
        <v>19364.456282242347</v>
      </c>
      <c r="AT5" s="19">
        <v>15045.513814270116</v>
      </c>
      <c r="AU5" s="19">
        <v>14152.490697922261</v>
      </c>
      <c r="AV5" s="19">
        <v>9914.9063429819871</v>
      </c>
      <c r="AW5" s="19">
        <v>9466.2538834356346</v>
      </c>
      <c r="AX5" s="19">
        <v>7028.7728799582237</v>
      </c>
      <c r="AY5" s="19">
        <v>7613.5869569619244</v>
      </c>
      <c r="AZ5" s="19">
        <v>8313.5837117244719</v>
      </c>
      <c r="BA5" s="19">
        <v>11555.916824010395</v>
      </c>
      <c r="BB5" s="19">
        <v>12071.865508696968</v>
      </c>
      <c r="BC5" s="19">
        <v>16318.290177757175</v>
      </c>
      <c r="BD5" s="19">
        <v>13573.895258954544</v>
      </c>
      <c r="BE5" s="19">
        <v>12241.586396099579</v>
      </c>
      <c r="BF5" s="19">
        <v>18311.790543371051</v>
      </c>
      <c r="BG5" s="19">
        <v>15724.620860714162</v>
      </c>
      <c r="BH5" s="19">
        <v>16496.167239392387</v>
      </c>
      <c r="BI5" s="19">
        <v>15696.083279405051</v>
      </c>
      <c r="BJ5" s="19">
        <v>16025.720620488408</v>
      </c>
      <c r="BK5" s="19">
        <v>18351.37505976102</v>
      </c>
      <c r="BL5" s="19">
        <v>22258.492532466036</v>
      </c>
      <c r="BM5" s="19">
        <v>18852.565990914241</v>
      </c>
      <c r="BN5" s="19">
        <v>23566.36342523064</v>
      </c>
      <c r="BO5" s="19">
        <v>21545.770052730921</v>
      </c>
      <c r="BP5" s="19">
        <v>17984.403853098062</v>
      </c>
      <c r="BQ5" s="19">
        <v>18986.555233384668</v>
      </c>
      <c r="BR5" s="19">
        <v>20267.552763714586</v>
      </c>
      <c r="BS5" s="19">
        <v>20162.519561405446</v>
      </c>
      <c r="BT5" s="19">
        <v>24427.1505315492</v>
      </c>
      <c r="BU5" s="19">
        <v>24631.845640941807</v>
      </c>
      <c r="BV5" s="19">
        <v>23964.607896286838</v>
      </c>
      <c r="BW5" s="19">
        <v>20951.87975729676</v>
      </c>
      <c r="BX5" s="19">
        <v>33661.980308903279</v>
      </c>
      <c r="BY5" s="19">
        <v>26693.398131607799</v>
      </c>
      <c r="BZ5" s="19">
        <v>21817.129533975887</v>
      </c>
      <c r="CA5" s="19">
        <v>25729.202441355003</v>
      </c>
      <c r="CB5" s="19">
        <v>29865.052761417959</v>
      </c>
      <c r="CC5" s="19">
        <v>31790.28866880804</v>
      </c>
      <c r="CD5" s="19">
        <v>36512.52452345952</v>
      </c>
      <c r="CE5" s="19">
        <v>24449.245269281433</v>
      </c>
      <c r="CF5" s="19">
        <v>18777.278990306244</v>
      </c>
      <c r="CG5" s="19">
        <v>14962.385155410253</v>
      </c>
      <c r="CH5" s="19">
        <v>10420.021902278484</v>
      </c>
      <c r="CI5" s="19">
        <v>10825.847793904402</v>
      </c>
      <c r="CJ5" s="19">
        <v>11622.948169593337</v>
      </c>
      <c r="CK5" s="19">
        <v>8723.431625768917</v>
      </c>
      <c r="CL5" s="19">
        <v>14459.524572742152</v>
      </c>
      <c r="CM5" s="19">
        <v>14830.469555556827</v>
      </c>
      <c r="CN5" s="19">
        <v>12034.061250930168</v>
      </c>
      <c r="CO5" s="19">
        <v>12491.744023194084</v>
      </c>
      <c r="CP5" s="19">
        <v>10967.278650609325</v>
      </c>
      <c r="CQ5" s="19">
        <v>12205.594859584466</v>
      </c>
      <c r="CR5" s="19">
        <v>13150.86984339696</v>
      </c>
      <c r="CS5" s="19">
        <v>15861.262062473388</v>
      </c>
      <c r="CT5" s="19">
        <v>13226.712182016912</v>
      </c>
      <c r="CU5" s="19">
        <v>14429.682536395847</v>
      </c>
      <c r="CV5" s="19">
        <v>16605.751675441068</v>
      </c>
      <c r="CW5" s="19">
        <v>15142.909855655063</v>
      </c>
      <c r="CX5" s="19">
        <v>14106.750235084271</v>
      </c>
      <c r="CY5" s="19">
        <v>14825.368260494964</v>
      </c>
      <c r="CZ5" s="19">
        <v>12808.174873279488</v>
      </c>
      <c r="DA5" s="19">
        <v>14364.806228895144</v>
      </c>
      <c r="DB5" s="19">
        <v>15746.053587183551</v>
      </c>
      <c r="DC5" s="19">
        <v>15894.516603169284</v>
      </c>
      <c r="DD5" s="19">
        <v>15559.960496242931</v>
      </c>
      <c r="DE5" s="19">
        <v>16910.965720737862</v>
      </c>
      <c r="DF5" s="19">
        <v>17920.126390491481</v>
      </c>
      <c r="DG5" s="19">
        <v>15360.542021372929</v>
      </c>
      <c r="DH5" s="19">
        <v>21444.475329274763</v>
      </c>
      <c r="DI5" s="19">
        <v>16445.879056819813</v>
      </c>
      <c r="DJ5" s="19">
        <v>20146.170411602667</v>
      </c>
      <c r="DK5" s="19">
        <v>18897.538093325005</v>
      </c>
      <c r="DL5" s="19">
        <v>21360.683232124262</v>
      </c>
      <c r="DM5" s="19">
        <v>23700.915907485301</v>
      </c>
      <c r="DN5" s="19">
        <v>16683.302883052682</v>
      </c>
      <c r="DO5" s="19">
        <v>23598.086367857999</v>
      </c>
      <c r="DP5" s="19">
        <v>18492.81996470298</v>
      </c>
      <c r="DQ5" s="19">
        <v>19529.656235745686</v>
      </c>
      <c r="DR5" s="19">
        <v>20623.988451816746</v>
      </c>
      <c r="DS5" s="19">
        <v>17927.875848965221</v>
      </c>
      <c r="DT5" s="19">
        <v>18723.620370864614</v>
      </c>
      <c r="DU5" s="19">
        <v>18162.085570965479</v>
      </c>
      <c r="DV5" s="19">
        <v>18449.756177807089</v>
      </c>
      <c r="DW5" s="19">
        <v>17081.216765952504</v>
      </c>
      <c r="DX5" s="19">
        <v>14443.296395804966</v>
      </c>
      <c r="DY5" s="19">
        <v>12389.887414107397</v>
      </c>
      <c r="DZ5" s="19">
        <v>12903.316899704305</v>
      </c>
      <c r="EA5" s="19">
        <v>17998.035836357809</v>
      </c>
      <c r="EB5" s="19">
        <v>12958.256373248412</v>
      </c>
      <c r="EC5" s="19">
        <v>15326.642618836524</v>
      </c>
      <c r="ED5" s="19">
        <v>14577.828103411932</v>
      </c>
      <c r="EE5" s="19">
        <v>16190.604357479868</v>
      </c>
      <c r="EF5" s="19">
        <v>17346.169236780541</v>
      </c>
      <c r="EG5" s="19">
        <v>13835.690986878395</v>
      </c>
      <c r="EH5" s="19">
        <v>16416.433128904668</v>
      </c>
      <c r="EI5" s="19">
        <v>16174.022013853428</v>
      </c>
      <c r="EJ5" s="19">
        <v>18302.062875631978</v>
      </c>
      <c r="EK5" s="19">
        <v>18881.129692893934</v>
      </c>
      <c r="EL5" s="19">
        <v>18282.440620861344</v>
      </c>
      <c r="EM5" s="19">
        <v>17237.971436496926</v>
      </c>
      <c r="EN5" s="19">
        <v>18101.056796005942</v>
      </c>
      <c r="EO5" s="19">
        <v>22303.505551865666</v>
      </c>
      <c r="EP5" s="19">
        <v>16574.599929746568</v>
      </c>
      <c r="EQ5" s="19">
        <v>22145.819056831308</v>
      </c>
      <c r="ER5" s="19">
        <v>21980.634702249452</v>
      </c>
      <c r="ES5" s="19">
        <v>16726.165157024749</v>
      </c>
      <c r="ET5" s="19">
        <v>28255.974623981292</v>
      </c>
      <c r="EU5" s="19">
        <v>19072.433640709343</v>
      </c>
      <c r="EV5" s="19">
        <v>19531.214272250269</v>
      </c>
      <c r="EW5" s="19">
        <v>18546.636907174416</v>
      </c>
      <c r="EX5" s="19">
        <v>15250.299414474432</v>
      </c>
      <c r="EY5" s="19">
        <v>16240.609042656108</v>
      </c>
      <c r="EZ5" s="19">
        <v>11358.635517409319</v>
      </c>
      <c r="FA5" s="19">
        <v>8208.1418945815567</v>
      </c>
      <c r="FB5" s="19">
        <v>5579.1724007296798</v>
      </c>
      <c r="FC5" s="19">
        <v>5022.7409026368123</v>
      </c>
      <c r="FD5" s="19">
        <v>5081.2703791412168</v>
      </c>
      <c r="FE5" s="19">
        <v>6267.7670893725244</v>
      </c>
      <c r="FF5" s="19">
        <v>8871.9527042612044</v>
      </c>
      <c r="FG5" s="19">
        <v>5647.9001609348998</v>
      </c>
      <c r="FH5" s="19">
        <v>8453.2023290551806</v>
      </c>
      <c r="FI5" s="19">
        <v>9092.7646864239359</v>
      </c>
      <c r="FJ5" s="19">
        <v>5216.7988288444922</v>
      </c>
      <c r="FK5" s="19">
        <v>11728.11211045428</v>
      </c>
      <c r="FL5" s="19">
        <v>8695.124621009003</v>
      </c>
      <c r="FM5" s="19">
        <v>8621.0056573932125</v>
      </c>
      <c r="FN5" s="19">
        <v>12297.180427930283</v>
      </c>
      <c r="FO5" s="19">
        <v>15325.758097561788</v>
      </c>
      <c r="FP5" s="19">
        <v>15301.112520445033</v>
      </c>
      <c r="FQ5" s="19">
        <v>14377.564722564985</v>
      </c>
      <c r="FR5" s="19">
        <v>14384.150003132701</v>
      </c>
      <c r="FS5" s="19">
        <v>13761.144765308713</v>
      </c>
      <c r="FT5" s="19">
        <v>15579.585686127935</v>
      </c>
      <c r="FU5" s="19">
        <v>17815.76868734532</v>
      </c>
      <c r="FV5" s="19">
        <v>14212.894572424979</v>
      </c>
      <c r="FW5" s="19">
        <v>19507.984099754005</v>
      </c>
      <c r="FX5" s="19">
        <v>18675.87089473816</v>
      </c>
      <c r="FY5" s="19">
        <v>17675.538901803709</v>
      </c>
      <c r="FZ5" s="19">
        <v>33399.976367591822</v>
      </c>
      <c r="GA5" s="19">
        <v>18083.236316358001</v>
      </c>
      <c r="GB5" s="19">
        <v>22165.273354368946</v>
      </c>
      <c r="GC5" s="19">
        <v>17953.229497329106</v>
      </c>
      <c r="GD5" s="19">
        <v>16918.069645154006</v>
      </c>
      <c r="GE5" s="19">
        <v>23087.656957636813</v>
      </c>
      <c r="GF5" s="19">
        <v>20830.700473953362</v>
      </c>
      <c r="GG5" s="19">
        <v>22699.257807754329</v>
      </c>
      <c r="GH5" s="19">
        <v>20805.29063782236</v>
      </c>
      <c r="GI5" s="19">
        <v>18804.489829554852</v>
      </c>
      <c r="GJ5" s="19">
        <v>22516.619618766323</v>
      </c>
      <c r="GK5" s="19">
        <v>24270.131845061485</v>
      </c>
      <c r="GL5" s="19">
        <v>24154.624691622685</v>
      </c>
      <c r="GM5" s="19">
        <v>18232.178767877715</v>
      </c>
      <c r="GN5" s="19">
        <v>16343.783787051361</v>
      </c>
      <c r="GO5" s="19">
        <v>19011.762277736496</v>
      </c>
      <c r="GP5" s="19">
        <v>19816.090326459729</v>
      </c>
      <c r="GQ5" s="19">
        <v>24295.087880295323</v>
      </c>
      <c r="GR5" s="19">
        <v>23230.043747722513</v>
      </c>
      <c r="GS5" s="19">
        <v>22180.6327445106</v>
      </c>
      <c r="GT5" s="19">
        <v>19370.976843628177</v>
      </c>
      <c r="GU5" s="19">
        <v>20003.575364460299</v>
      </c>
      <c r="GV5" s="19">
        <v>20815.85996910583</v>
      </c>
      <c r="GW5" s="19">
        <v>16329.630277160461</v>
      </c>
      <c r="GX5" s="19">
        <v>27563.150774906739</v>
      </c>
      <c r="GY5" s="19">
        <v>16772.918922499321</v>
      </c>
      <c r="GZ5" s="19">
        <v>25112.248685459988</v>
      </c>
      <c r="HA5" s="19">
        <v>23314.98</v>
      </c>
      <c r="HB5" s="19">
        <v>21640.080000000002</v>
      </c>
      <c r="HC5" s="19">
        <v>24507.62</v>
      </c>
      <c r="HD5" s="19">
        <v>19416.71</v>
      </c>
      <c r="HE5" s="19">
        <v>20084.21</v>
      </c>
      <c r="HF5" s="19">
        <v>19616.54</v>
      </c>
      <c r="HG5" s="19">
        <v>18584.41</v>
      </c>
      <c r="HH5" s="19">
        <v>20111.88</v>
      </c>
      <c r="HI5" s="19">
        <v>20224.68</v>
      </c>
      <c r="HJ5" s="19">
        <v>20832.03</v>
      </c>
      <c r="HK5" s="19">
        <v>21971.96</v>
      </c>
      <c r="HL5" s="19">
        <v>22416.86</v>
      </c>
      <c r="HM5" s="19">
        <v>22930.47</v>
      </c>
      <c r="HN5" s="19">
        <v>23627.45</v>
      </c>
      <c r="HO5" s="19">
        <v>23932.99</v>
      </c>
      <c r="HP5" s="19">
        <v>24421.77</v>
      </c>
      <c r="HQ5" s="19">
        <v>24626.86</v>
      </c>
      <c r="HR5" s="19">
        <v>24808.86</v>
      </c>
      <c r="HS5" s="19">
        <v>24941.82</v>
      </c>
      <c r="HT5" s="19">
        <v>25098.93</v>
      </c>
      <c r="HU5" s="19">
        <v>25134.7</v>
      </c>
      <c r="HV5" s="19">
        <v>25124.82</v>
      </c>
      <c r="HW5" s="19">
        <v>25093.03</v>
      </c>
      <c r="HX5" s="19">
        <v>25074.03</v>
      </c>
      <c r="HY5" s="19">
        <v>25070.94</v>
      </c>
      <c r="HZ5" s="19">
        <v>25142.400000000001</v>
      </c>
      <c r="IA5" s="19">
        <v>25216.12</v>
      </c>
      <c r="IB5" s="19">
        <v>25290.86</v>
      </c>
      <c r="IC5" s="19">
        <v>25419.46</v>
      </c>
      <c r="ID5" s="19">
        <v>25483.77</v>
      </c>
      <c r="IE5" s="19">
        <v>25570.68</v>
      </c>
      <c r="IF5" s="19">
        <v>25534.71</v>
      </c>
      <c r="IG5" s="19">
        <v>25561.94</v>
      </c>
      <c r="IH5" s="19">
        <v>25427.7</v>
      </c>
      <c r="II5" s="19">
        <v>25496.57</v>
      </c>
      <c r="IJ5" s="19">
        <v>25206.77</v>
      </c>
      <c r="IK5" s="19">
        <v>25228.87</v>
      </c>
    </row>
    <row r="6" spans="1:245" x14ac:dyDescent="0.2">
      <c r="A6" t="s">
        <v>350</v>
      </c>
      <c r="B6" s="19">
        <v>12412.377085179996</v>
      </c>
      <c r="C6" s="19">
        <v>10261.664791029049</v>
      </c>
      <c r="D6" s="19">
        <v>9687.4851019537564</v>
      </c>
      <c r="E6" s="19">
        <v>7507.2323482366201</v>
      </c>
      <c r="F6" s="19">
        <v>7661.8337927920084</v>
      </c>
      <c r="G6" s="19">
        <v>6209.2812210327593</v>
      </c>
      <c r="H6" s="19">
        <v>6583.7530263349445</v>
      </c>
      <c r="I6" s="19">
        <v>5837.5844349691079</v>
      </c>
      <c r="J6" s="19">
        <v>6038.4701185214399</v>
      </c>
      <c r="K6" s="19">
        <v>5396.1713032631924</v>
      </c>
      <c r="L6" s="19">
        <v>6912.8864846907363</v>
      </c>
      <c r="M6" s="19">
        <v>7521.1557608169842</v>
      </c>
      <c r="N6" s="19">
        <v>8056.3697129361117</v>
      </c>
      <c r="O6" s="19">
        <v>7859.0753433497412</v>
      </c>
      <c r="P6" s="19">
        <v>5966.4461845855558</v>
      </c>
      <c r="Q6" s="19">
        <v>6315.7615117120567</v>
      </c>
      <c r="R6" s="19">
        <v>7301.0386363110238</v>
      </c>
      <c r="S6" s="19">
        <v>8235.2172718738202</v>
      </c>
      <c r="T6" s="19">
        <v>8080.0678476998155</v>
      </c>
      <c r="U6" s="19">
        <v>8564.9059590132474</v>
      </c>
      <c r="V6" s="19">
        <v>8139.8801172616204</v>
      </c>
      <c r="W6" s="19">
        <v>11825.944207452923</v>
      </c>
      <c r="X6" s="19">
        <v>13839.587357060424</v>
      </c>
      <c r="Y6" s="19">
        <v>13551.988945025209</v>
      </c>
      <c r="Z6" s="19">
        <v>16242.368627483473</v>
      </c>
      <c r="AA6" s="19">
        <v>13913.661640906681</v>
      </c>
      <c r="AB6" s="19">
        <v>20641.065213840095</v>
      </c>
      <c r="AC6" s="19">
        <v>18731.306037795181</v>
      </c>
      <c r="AD6" s="19">
        <v>21773.459017793328</v>
      </c>
      <c r="AE6" s="19">
        <v>21377.870648090364</v>
      </c>
      <c r="AF6" s="19">
        <v>23557.375334201242</v>
      </c>
      <c r="AG6" s="19">
        <v>30190.791963956639</v>
      </c>
      <c r="AH6" s="19">
        <v>27255.688730924281</v>
      </c>
      <c r="AI6" s="19">
        <v>29505.009838646758</v>
      </c>
      <c r="AJ6" s="19">
        <v>25460.680252977356</v>
      </c>
      <c r="AK6" s="19">
        <v>25601.621671469278</v>
      </c>
      <c r="AL6" s="19">
        <v>26308.147075757774</v>
      </c>
      <c r="AM6" s="19">
        <v>22174.069932919669</v>
      </c>
      <c r="AN6" s="19">
        <v>24058.538586421186</v>
      </c>
      <c r="AO6" s="19">
        <v>17924.736501544161</v>
      </c>
      <c r="AP6" s="19">
        <v>17572.257216115118</v>
      </c>
      <c r="AQ6" s="19">
        <v>11964.19519505262</v>
      </c>
      <c r="AR6" s="19">
        <v>20566.773660689592</v>
      </c>
      <c r="AS6" s="19">
        <v>19364.456282242347</v>
      </c>
      <c r="AT6" s="19">
        <v>15045.513814270116</v>
      </c>
      <c r="AU6" s="19">
        <v>14152.490697922261</v>
      </c>
      <c r="AV6" s="19">
        <v>9914.9063429819871</v>
      </c>
      <c r="AW6" s="19">
        <v>9466.2538834356346</v>
      </c>
      <c r="AX6" s="19">
        <v>7028.7728799582237</v>
      </c>
      <c r="AY6" s="19">
        <v>7613.5869569619244</v>
      </c>
      <c r="AZ6" s="19">
        <v>8313.5837117244719</v>
      </c>
      <c r="BA6" s="19">
        <v>11555.916824010395</v>
      </c>
      <c r="BB6" s="19">
        <v>12071.865508696968</v>
      </c>
      <c r="BC6" s="19">
        <v>16318.290177757175</v>
      </c>
      <c r="BD6" s="19">
        <v>13573.895258954544</v>
      </c>
      <c r="BE6" s="19">
        <v>12241.586396099579</v>
      </c>
      <c r="BF6" s="19">
        <v>18311.790543371051</v>
      </c>
      <c r="BG6" s="19">
        <v>15724.620860714162</v>
      </c>
      <c r="BH6" s="19">
        <v>16496.167239392387</v>
      </c>
      <c r="BI6" s="19">
        <v>15696.083279405051</v>
      </c>
      <c r="BJ6" s="19">
        <v>16025.720620488408</v>
      </c>
      <c r="BK6" s="19">
        <v>18351.37505976102</v>
      </c>
      <c r="BL6" s="19">
        <v>22258.492532466036</v>
      </c>
      <c r="BM6" s="19">
        <v>18852.565990914241</v>
      </c>
      <c r="BN6" s="19">
        <v>23566.36342523064</v>
      </c>
      <c r="BO6" s="19">
        <v>21545.770052730921</v>
      </c>
      <c r="BP6" s="19">
        <v>17984.403853098062</v>
      </c>
      <c r="BQ6" s="19">
        <v>18986.555233384668</v>
      </c>
      <c r="BR6" s="19">
        <v>20267.552763714586</v>
      </c>
      <c r="BS6" s="19">
        <v>20162.519561405446</v>
      </c>
      <c r="BT6" s="19">
        <v>24427.1505315492</v>
      </c>
      <c r="BU6" s="19">
        <v>24631.845640941807</v>
      </c>
      <c r="BV6" s="19">
        <v>23964.607896286838</v>
      </c>
      <c r="BW6" s="19">
        <v>20951.87975729676</v>
      </c>
      <c r="BX6" s="19">
        <v>33661.980308903279</v>
      </c>
      <c r="BY6" s="19">
        <v>26693.398131607799</v>
      </c>
      <c r="BZ6" s="19">
        <v>21817.129533975887</v>
      </c>
      <c r="CA6" s="19">
        <v>25729.202441355003</v>
      </c>
      <c r="CB6" s="19">
        <v>29865.052761417959</v>
      </c>
      <c r="CC6" s="19">
        <v>31790.28866880804</v>
      </c>
      <c r="CD6" s="19">
        <v>36512.52452345952</v>
      </c>
      <c r="CE6" s="19">
        <v>24449.245269281433</v>
      </c>
      <c r="CF6" s="19">
        <v>18777.278990306244</v>
      </c>
      <c r="CG6" s="19">
        <v>14962.385155410253</v>
      </c>
      <c r="CH6" s="19">
        <v>10420.021902278484</v>
      </c>
      <c r="CI6" s="19">
        <v>10825.847793904402</v>
      </c>
      <c r="CJ6" s="19">
        <v>11622.948169593337</v>
      </c>
      <c r="CK6" s="19">
        <v>8723.431625768917</v>
      </c>
      <c r="CL6" s="19">
        <v>14459.524572742152</v>
      </c>
      <c r="CM6" s="19">
        <v>14830.469555556827</v>
      </c>
      <c r="CN6" s="19">
        <v>12034.061250930168</v>
      </c>
      <c r="CO6" s="19">
        <v>12491.744023194084</v>
      </c>
      <c r="CP6" s="19">
        <v>10967.278650609325</v>
      </c>
      <c r="CQ6" s="19">
        <v>12205.594859584466</v>
      </c>
      <c r="CR6" s="19">
        <v>13150.86984339696</v>
      </c>
      <c r="CS6" s="19">
        <v>15861.262062473388</v>
      </c>
      <c r="CT6" s="19">
        <v>13226.712182016912</v>
      </c>
      <c r="CU6" s="19">
        <v>14429.682536395847</v>
      </c>
      <c r="CV6" s="19">
        <v>16605.751675441068</v>
      </c>
      <c r="CW6" s="19">
        <v>15142.909855655063</v>
      </c>
      <c r="CX6" s="19">
        <v>14106.750235084271</v>
      </c>
      <c r="CY6" s="19">
        <v>14825.368260494964</v>
      </c>
      <c r="CZ6" s="19">
        <v>12808.174873279488</v>
      </c>
      <c r="DA6" s="19">
        <v>14364.806228895144</v>
      </c>
      <c r="DB6" s="19">
        <v>15746.053587183551</v>
      </c>
      <c r="DC6" s="19">
        <v>15894.516603169284</v>
      </c>
      <c r="DD6" s="19">
        <v>15559.960496242931</v>
      </c>
      <c r="DE6" s="19">
        <v>16910.965720737862</v>
      </c>
      <c r="DF6" s="19">
        <v>17920.126390491481</v>
      </c>
      <c r="DG6" s="19">
        <v>15360.542021372929</v>
      </c>
      <c r="DH6" s="19">
        <v>21444.475329274763</v>
      </c>
      <c r="DI6" s="19">
        <v>16445.879056819813</v>
      </c>
      <c r="DJ6" s="19">
        <v>20146.170411602667</v>
      </c>
      <c r="DK6" s="19">
        <v>18897.538093325005</v>
      </c>
      <c r="DL6" s="19">
        <v>21360.683232124262</v>
      </c>
      <c r="DM6" s="19">
        <v>23700.915907485301</v>
      </c>
      <c r="DN6" s="19">
        <v>16683.302883052682</v>
      </c>
      <c r="DO6" s="19">
        <v>23598.086367857999</v>
      </c>
      <c r="DP6" s="19">
        <v>18492.81996470298</v>
      </c>
      <c r="DQ6" s="19">
        <v>19529.656235745686</v>
      </c>
      <c r="DR6" s="19">
        <v>20623.988451816746</v>
      </c>
      <c r="DS6" s="19">
        <v>17927.875848965221</v>
      </c>
      <c r="DT6" s="19">
        <v>18723.620370864614</v>
      </c>
      <c r="DU6" s="19">
        <v>18162.085570965479</v>
      </c>
      <c r="DV6" s="19">
        <v>18449.756177807089</v>
      </c>
      <c r="DW6" s="19">
        <v>17081.216765952504</v>
      </c>
      <c r="DX6" s="19">
        <v>14443.296395804966</v>
      </c>
      <c r="DY6" s="19">
        <v>12389.887414107397</v>
      </c>
      <c r="DZ6" s="19">
        <v>12903.316899704305</v>
      </c>
      <c r="EA6" s="19">
        <v>17998.035836357809</v>
      </c>
      <c r="EB6" s="19">
        <v>12958.256373248412</v>
      </c>
      <c r="EC6" s="19">
        <v>15326.642618836524</v>
      </c>
      <c r="ED6" s="19">
        <v>14577.828103411932</v>
      </c>
      <c r="EE6" s="19">
        <v>16190.604357479868</v>
      </c>
      <c r="EF6" s="19">
        <v>17346.169236780541</v>
      </c>
      <c r="EG6" s="19">
        <v>13835.690986878395</v>
      </c>
      <c r="EH6" s="19">
        <v>16416.433128904668</v>
      </c>
      <c r="EI6" s="19">
        <v>16174.022013853428</v>
      </c>
      <c r="EJ6" s="19">
        <v>18302.062875631978</v>
      </c>
      <c r="EK6" s="19">
        <v>18881.129692893934</v>
      </c>
      <c r="EL6" s="19">
        <v>18282.440620861344</v>
      </c>
      <c r="EM6" s="19">
        <v>17237.971436496926</v>
      </c>
      <c r="EN6" s="19">
        <v>18101.056796005942</v>
      </c>
      <c r="EO6" s="19">
        <v>22303.505551865666</v>
      </c>
      <c r="EP6" s="19">
        <v>16574.599929746568</v>
      </c>
      <c r="EQ6" s="19">
        <v>22145.819056831308</v>
      </c>
      <c r="ER6" s="19">
        <v>21980.634702249452</v>
      </c>
      <c r="ES6" s="19">
        <v>16726.165157024749</v>
      </c>
      <c r="ET6" s="19">
        <v>28255.974623981292</v>
      </c>
      <c r="EU6" s="19">
        <v>19072.433640709343</v>
      </c>
      <c r="EV6" s="19">
        <v>19531.214272250269</v>
      </c>
      <c r="EW6" s="19">
        <v>18546.636907174416</v>
      </c>
      <c r="EX6" s="19">
        <v>15250.299414474432</v>
      </c>
      <c r="EY6" s="19">
        <v>16240.609042656108</v>
      </c>
      <c r="EZ6" s="19">
        <v>11358.635517409319</v>
      </c>
      <c r="FA6" s="19">
        <v>8208.1418945815567</v>
      </c>
      <c r="FB6" s="19">
        <v>5579.1724007296798</v>
      </c>
      <c r="FC6" s="19">
        <v>5022.7409026368123</v>
      </c>
      <c r="FD6" s="19">
        <v>5081.2703791412168</v>
      </c>
      <c r="FE6" s="19">
        <v>6267.7670893725244</v>
      </c>
      <c r="FF6" s="19">
        <v>8871.9527042612044</v>
      </c>
      <c r="FG6" s="19">
        <v>5647.9001609348998</v>
      </c>
      <c r="FH6" s="19">
        <v>8453.2023290551806</v>
      </c>
      <c r="FI6" s="19">
        <v>9092.7646864239359</v>
      </c>
      <c r="FJ6" s="19">
        <v>5216.7988288444922</v>
      </c>
      <c r="FK6" s="19">
        <v>11728.11211045428</v>
      </c>
      <c r="FL6" s="19">
        <v>8695.124621009003</v>
      </c>
      <c r="FM6" s="19">
        <v>8621.0056573932125</v>
      </c>
      <c r="FN6" s="19">
        <v>12297.180427930283</v>
      </c>
      <c r="FO6" s="19">
        <v>15325.758097561788</v>
      </c>
      <c r="FP6" s="19">
        <v>15301.112520445033</v>
      </c>
      <c r="FQ6" s="19">
        <v>14377.564722564985</v>
      </c>
      <c r="FR6" s="19">
        <v>14384.150003132701</v>
      </c>
      <c r="FS6" s="19">
        <v>13761.144765308713</v>
      </c>
      <c r="FT6" s="19">
        <v>15579.585686127935</v>
      </c>
      <c r="FU6" s="19">
        <v>17815.76868734532</v>
      </c>
      <c r="FV6" s="19">
        <v>14212.894572424979</v>
      </c>
      <c r="FW6" s="19">
        <v>19507.984099754005</v>
      </c>
      <c r="FX6" s="19">
        <v>18675.87089473816</v>
      </c>
      <c r="FY6" s="19">
        <v>17675.538901803709</v>
      </c>
      <c r="FZ6" s="19">
        <v>33399.976367591822</v>
      </c>
      <c r="GA6" s="19">
        <v>18083.236316358001</v>
      </c>
      <c r="GB6" s="19">
        <v>22165.273354368946</v>
      </c>
      <c r="GC6" s="19">
        <v>17953.229497329106</v>
      </c>
      <c r="GD6" s="19">
        <v>16918.069645154006</v>
      </c>
      <c r="GE6" s="19">
        <v>23087.656957636813</v>
      </c>
      <c r="GF6" s="19">
        <v>20830.700473953362</v>
      </c>
      <c r="GG6" s="19">
        <v>22699.257807754329</v>
      </c>
      <c r="GH6" s="19">
        <v>20805.29063782236</v>
      </c>
      <c r="GI6" s="19">
        <v>18804.489829554852</v>
      </c>
      <c r="GJ6" s="19">
        <v>22516.619618766323</v>
      </c>
      <c r="GK6" s="19">
        <v>24270.131845061485</v>
      </c>
      <c r="GL6" s="19">
        <v>24154.624691622685</v>
      </c>
      <c r="GM6" s="19">
        <v>18232.178767877715</v>
      </c>
      <c r="GN6" s="19">
        <v>16343.783787051361</v>
      </c>
      <c r="GO6" s="19">
        <v>19011.762277736496</v>
      </c>
      <c r="GP6" s="19">
        <v>19816.090326459729</v>
      </c>
      <c r="GQ6" s="19">
        <v>24295.087880295323</v>
      </c>
      <c r="GR6" s="19">
        <v>23230.043747722513</v>
      </c>
      <c r="GS6" s="19">
        <v>22180.6327445106</v>
      </c>
      <c r="GT6" s="19">
        <v>19370.976843628177</v>
      </c>
      <c r="GU6" s="19">
        <v>20003.575364460299</v>
      </c>
      <c r="GV6" s="19">
        <v>20815.85996910583</v>
      </c>
      <c r="GW6" s="19">
        <v>16329.630277160461</v>
      </c>
      <c r="GX6" s="19">
        <v>27563.150774906739</v>
      </c>
      <c r="GY6" s="19">
        <v>16772.918922499321</v>
      </c>
      <c r="GZ6" s="19">
        <v>25112.248685459988</v>
      </c>
      <c r="HA6" s="19">
        <v>24665.01</v>
      </c>
      <c r="HB6" s="19">
        <v>23565.66</v>
      </c>
      <c r="HC6" s="19">
        <v>26637.94</v>
      </c>
      <c r="HD6" s="19">
        <v>21418.400000000001</v>
      </c>
      <c r="HE6" s="19">
        <v>21828.02</v>
      </c>
      <c r="HF6" s="19">
        <v>20977.03</v>
      </c>
      <c r="HG6" s="19">
        <v>19535.14</v>
      </c>
      <c r="HH6" s="19">
        <v>20590.849999999999</v>
      </c>
      <c r="HI6" s="19">
        <v>20552.29</v>
      </c>
      <c r="HJ6" s="19">
        <v>20675.41</v>
      </c>
      <c r="HK6" s="19">
        <v>21554.75</v>
      </c>
      <c r="HL6" s="19">
        <v>21742.799999999999</v>
      </c>
      <c r="HM6" s="19">
        <v>21942.95</v>
      </c>
      <c r="HN6" s="19">
        <v>22334.91</v>
      </c>
      <c r="HO6" s="19">
        <v>22465.07</v>
      </c>
      <c r="HP6" s="19">
        <v>22614.41</v>
      </c>
      <c r="HQ6" s="19">
        <v>22665.759999999998</v>
      </c>
      <c r="HR6" s="19">
        <v>22567.89</v>
      </c>
      <c r="HS6" s="19">
        <v>22554.94</v>
      </c>
      <c r="HT6" s="19">
        <v>22473.06</v>
      </c>
      <c r="HU6" s="19">
        <v>22398</v>
      </c>
      <c r="HV6" s="19">
        <v>22395.18</v>
      </c>
      <c r="HW6" s="19">
        <v>22345.87</v>
      </c>
      <c r="HX6" s="19">
        <v>22379.57</v>
      </c>
      <c r="HY6" s="19">
        <v>22419.33</v>
      </c>
      <c r="HZ6" s="19">
        <v>22517.74</v>
      </c>
      <c r="IA6" s="19">
        <v>22640.53</v>
      </c>
      <c r="IB6" s="19">
        <v>22742.38</v>
      </c>
      <c r="IC6" s="19">
        <v>22900.560000000001</v>
      </c>
      <c r="ID6" s="19">
        <v>23003.11</v>
      </c>
      <c r="IE6" s="19">
        <v>23120.05</v>
      </c>
      <c r="IF6" s="19">
        <v>23124.38</v>
      </c>
      <c r="IG6" s="19">
        <v>23182.32</v>
      </c>
      <c r="IH6" s="19">
        <v>23076.86</v>
      </c>
      <c r="II6" s="19">
        <v>23156.01</v>
      </c>
      <c r="IJ6" s="19">
        <v>22894.35</v>
      </c>
      <c r="IK6" s="19">
        <v>22929.63</v>
      </c>
    </row>
    <row r="7" spans="1:245" x14ac:dyDescent="0.2">
      <c r="A7" t="s">
        <v>305</v>
      </c>
      <c r="B7" s="19">
        <v>7012.3757143198327</v>
      </c>
      <c r="C7" s="19">
        <v>4938.6386223745803</v>
      </c>
      <c r="D7" s="19">
        <v>4197.3215136976796</v>
      </c>
      <c r="E7" s="19">
        <v>1656.8317950533401</v>
      </c>
      <c r="F7" s="19">
        <v>3498.3249871464241</v>
      </c>
      <c r="G7" s="19">
        <v>1620.2227257349082</v>
      </c>
      <c r="H7" s="19">
        <v>1492.424968691508</v>
      </c>
      <c r="I7" s="19">
        <v>1615.6776073477079</v>
      </c>
      <c r="J7" s="19">
        <v>1280.8452128152319</v>
      </c>
      <c r="K7" s="19">
        <v>608.45754551239565</v>
      </c>
      <c r="L7" s="19">
        <v>1792.6489738917721</v>
      </c>
      <c r="M7" s="19">
        <v>1945.5224686935001</v>
      </c>
      <c r="N7" s="19">
        <v>2127.593781960144</v>
      </c>
      <c r="O7" s="19">
        <v>2178.6075596024161</v>
      </c>
      <c r="P7" s="19">
        <v>1561.4223199120559</v>
      </c>
      <c r="Q7" s="19">
        <v>2067.7115780453282</v>
      </c>
      <c r="R7" s="19">
        <v>2695.2958417075442</v>
      </c>
      <c r="S7" s="19">
        <v>2940.4384979226961</v>
      </c>
      <c r="T7" s="19">
        <v>2019.559385012328</v>
      </c>
      <c r="U7" s="19">
        <v>1912.1402371879562</v>
      </c>
      <c r="V7" s="19">
        <v>1773.6842306674562</v>
      </c>
      <c r="W7" s="19">
        <v>4185.924296326848</v>
      </c>
      <c r="X7" s="19">
        <v>5242.5215619367918</v>
      </c>
      <c r="Y7" s="19">
        <v>4673.3342064858844</v>
      </c>
      <c r="Z7" s="19">
        <v>7057.9675228611004</v>
      </c>
      <c r="AA7" s="19">
        <v>3715.1798873583602</v>
      </c>
      <c r="AB7" s="19">
        <v>10137.119713811087</v>
      </c>
      <c r="AC7" s="19">
        <v>6643.5440322311406</v>
      </c>
      <c r="AD7" s="19">
        <v>8584.4220161462872</v>
      </c>
      <c r="AE7" s="19">
        <v>7475.243392362444</v>
      </c>
      <c r="AF7" s="19">
        <v>8688.9279492999249</v>
      </c>
      <c r="AG7" s="19">
        <v>14722.693575632999</v>
      </c>
      <c r="AH7" s="19">
        <v>12335.639264147281</v>
      </c>
      <c r="AI7" s="19">
        <v>16267.18610402748</v>
      </c>
      <c r="AJ7" s="19">
        <v>12854.908251609839</v>
      </c>
      <c r="AK7" s="19">
        <v>12690.11774129016</v>
      </c>
      <c r="AL7" s="19">
        <v>11734.305284310492</v>
      </c>
      <c r="AM7" s="19">
        <v>10400.395719842196</v>
      </c>
      <c r="AN7" s="19">
        <v>13231.005822193318</v>
      </c>
      <c r="AO7" s="19">
        <v>10533.291899641776</v>
      </c>
      <c r="AP7" s="19">
        <v>12433.918649768761</v>
      </c>
      <c r="AQ7" s="19">
        <v>7724.2630035908642</v>
      </c>
      <c r="AR7" s="19">
        <v>11159.906768729028</v>
      </c>
      <c r="AS7" s="19">
        <v>11346.238608718777</v>
      </c>
      <c r="AT7" s="19">
        <v>7615.6180905650526</v>
      </c>
      <c r="AU7" s="19">
        <v>7193.4463272878884</v>
      </c>
      <c r="AV7" s="19">
        <v>4755.9346230798601</v>
      </c>
      <c r="AW7" s="19">
        <v>5665.3495524815398</v>
      </c>
      <c r="AX7" s="19">
        <v>3909.0795803082242</v>
      </c>
      <c r="AY7" s="19">
        <v>4370.648132496156</v>
      </c>
      <c r="AZ7" s="19">
        <v>4127.291300546568</v>
      </c>
      <c r="BA7" s="19">
        <v>3662.0160429764037</v>
      </c>
      <c r="BB7" s="19">
        <v>3845.9182074369837</v>
      </c>
      <c r="BC7" s="19">
        <v>7412.8697790703791</v>
      </c>
      <c r="BD7" s="19">
        <v>5684.6911689106437</v>
      </c>
      <c r="BE7" s="19">
        <v>4867.4385187369444</v>
      </c>
      <c r="BF7" s="19">
        <v>9711.7370459670601</v>
      </c>
      <c r="BG7" s="19">
        <v>7532.8472781035889</v>
      </c>
      <c r="BH7" s="19">
        <v>9087.5853177534482</v>
      </c>
      <c r="BI7" s="19">
        <v>9015.0061278345001</v>
      </c>
      <c r="BJ7" s="19">
        <v>9063.41976361872</v>
      </c>
      <c r="BK7" s="19">
        <v>10748.783752108873</v>
      </c>
      <c r="BL7" s="19">
        <v>11983.251771191639</v>
      </c>
      <c r="BM7" s="19">
        <v>11706.025547465544</v>
      </c>
      <c r="BN7" s="19">
        <v>14700.27278536704</v>
      </c>
      <c r="BO7" s="19">
        <v>12564.441759427198</v>
      </c>
      <c r="BP7" s="19">
        <v>8513.7796328638797</v>
      </c>
      <c r="BQ7" s="19">
        <v>8406.8684925355446</v>
      </c>
      <c r="BR7" s="19">
        <v>10203.406617900024</v>
      </c>
      <c r="BS7" s="19">
        <v>10025.05591722912</v>
      </c>
      <c r="BT7" s="19">
        <v>14615.685178981799</v>
      </c>
      <c r="BU7" s="19">
        <v>15605.480838723361</v>
      </c>
      <c r="BV7" s="19">
        <v>14063.316277230242</v>
      </c>
      <c r="BW7" s="19">
        <v>10491.571927091652</v>
      </c>
      <c r="BX7" s="19">
        <v>21202.2731813106</v>
      </c>
      <c r="BY7" s="19">
        <v>14139.842690076841</v>
      </c>
      <c r="BZ7" s="19">
        <v>11390.329533764963</v>
      </c>
      <c r="CA7" s="19">
        <v>12957.351874699081</v>
      </c>
      <c r="CB7" s="19">
        <v>17160.131261817358</v>
      </c>
      <c r="CC7" s="19">
        <v>17189.600216541243</v>
      </c>
      <c r="CD7" s="19">
        <v>21301.465576784281</v>
      </c>
      <c r="CE7" s="19">
        <v>14046.838434264719</v>
      </c>
      <c r="CF7" s="19">
        <v>10815.042729968076</v>
      </c>
      <c r="CG7" s="19">
        <v>8267.0325385910528</v>
      </c>
      <c r="CH7" s="19">
        <v>4144.5758024499237</v>
      </c>
      <c r="CI7" s="19">
        <v>3516.884890098564</v>
      </c>
      <c r="CJ7" s="19">
        <v>3917.1874876375082</v>
      </c>
      <c r="CK7" s="19">
        <v>2186.6690809736883</v>
      </c>
      <c r="CL7" s="19">
        <v>5730.2222814834604</v>
      </c>
      <c r="CM7" s="19">
        <v>6421.4739775777198</v>
      </c>
      <c r="CN7" s="19">
        <v>4044.5137350180485</v>
      </c>
      <c r="CO7" s="19">
        <v>3955.717881266004</v>
      </c>
      <c r="CP7" s="19">
        <v>3530.9687196996838</v>
      </c>
      <c r="CQ7" s="19">
        <v>3526.4528679116042</v>
      </c>
      <c r="CR7" s="19">
        <v>3648.4356668192759</v>
      </c>
      <c r="CS7" s="19">
        <v>6206.0266658807286</v>
      </c>
      <c r="CT7" s="19">
        <v>3330.7146480923402</v>
      </c>
      <c r="CU7" s="19">
        <v>3589.510217695788</v>
      </c>
      <c r="CV7" s="19">
        <v>5599.1110768031886</v>
      </c>
      <c r="CW7" s="19">
        <v>4625.4150156372962</v>
      </c>
      <c r="CX7" s="19">
        <v>4793.621948568516</v>
      </c>
      <c r="CY7" s="19">
        <v>5854.4723378788804</v>
      </c>
      <c r="CZ7" s="19">
        <v>3698.5326583832161</v>
      </c>
      <c r="DA7" s="19">
        <v>4961.0082012471839</v>
      </c>
      <c r="DB7" s="19">
        <v>5782.1552816160602</v>
      </c>
      <c r="DC7" s="19">
        <v>6193.9069514609528</v>
      </c>
      <c r="DD7" s="19">
        <v>7280.0168846389552</v>
      </c>
      <c r="DE7" s="19">
        <v>7387.6856364497398</v>
      </c>
      <c r="DF7" s="19">
        <v>7478.2705231314485</v>
      </c>
      <c r="DG7" s="19">
        <v>5336.7223184528157</v>
      </c>
      <c r="DH7" s="19">
        <v>10933.4858060112</v>
      </c>
      <c r="DI7" s="19">
        <v>6999.4274072315275</v>
      </c>
      <c r="DJ7" s="19">
        <v>11040.695201993472</v>
      </c>
      <c r="DK7" s="19">
        <v>9045.1677213687726</v>
      </c>
      <c r="DL7" s="19">
        <v>11102.561015767656</v>
      </c>
      <c r="DM7" s="19">
        <v>14016.176510102401</v>
      </c>
      <c r="DN7" s="19">
        <v>9127.1403520444073</v>
      </c>
      <c r="DO7" s="19">
        <v>13063.224519349678</v>
      </c>
      <c r="DP7" s="19">
        <v>9293.1578094187917</v>
      </c>
      <c r="DQ7" s="19">
        <v>9852.8876542055641</v>
      </c>
      <c r="DR7" s="19">
        <v>11934.509532220176</v>
      </c>
      <c r="DS7" s="19">
        <v>9680.1468279668406</v>
      </c>
      <c r="DT7" s="19">
        <v>10331.498946984095</v>
      </c>
      <c r="DU7" s="19">
        <v>9615.5995341776888</v>
      </c>
      <c r="DV7" s="19">
        <v>9159.7483779275535</v>
      </c>
      <c r="DW7" s="19">
        <v>8732.7997891313171</v>
      </c>
      <c r="DX7" s="19">
        <v>6389.6175176679608</v>
      </c>
      <c r="DY7" s="19">
        <v>5638.4405156176081</v>
      </c>
      <c r="DZ7" s="19">
        <v>4360.4957844047403</v>
      </c>
      <c r="EA7" s="19">
        <v>8731.0711245696839</v>
      </c>
      <c r="EB7" s="19">
        <v>3995.7120239144879</v>
      </c>
      <c r="EC7" s="19">
        <v>5045.4310195466642</v>
      </c>
      <c r="ED7" s="19">
        <v>5239.3312985487237</v>
      </c>
      <c r="EE7" s="19">
        <v>6711.7350847400521</v>
      </c>
      <c r="EF7" s="19">
        <v>6609.3110683184159</v>
      </c>
      <c r="EG7" s="19">
        <v>2994.5923443345</v>
      </c>
      <c r="EH7" s="19">
        <v>5702.3805687126005</v>
      </c>
      <c r="EI7" s="19">
        <v>4088.1713194541881</v>
      </c>
      <c r="EJ7" s="19">
        <v>7790.9222259825356</v>
      </c>
      <c r="EK7" s="19">
        <v>7747.6547589303354</v>
      </c>
      <c r="EL7" s="19">
        <v>6770.045450897207</v>
      </c>
      <c r="EM7" s="19">
        <v>5326.9651820892241</v>
      </c>
      <c r="EN7" s="19">
        <v>5700.4311026807036</v>
      </c>
      <c r="EO7" s="19">
        <v>9426.4539998237051</v>
      </c>
      <c r="EP7" s="19">
        <v>5142.7941792718193</v>
      </c>
      <c r="EQ7" s="19">
        <v>12499.91530408668</v>
      </c>
      <c r="ER7" s="19">
        <v>12027.651652446839</v>
      </c>
      <c r="ES7" s="19">
        <v>7411.7892378922916</v>
      </c>
      <c r="ET7" s="19">
        <v>18339.2165657226</v>
      </c>
      <c r="EU7" s="19">
        <v>9358.2259292250365</v>
      </c>
      <c r="EV7" s="19">
        <v>11622.416130363899</v>
      </c>
      <c r="EW7" s="19">
        <v>11733.149680437324</v>
      </c>
      <c r="EX7" s="19">
        <v>9537.1709947833842</v>
      </c>
      <c r="EY7" s="19">
        <v>11245.585176683988</v>
      </c>
      <c r="EZ7" s="19">
        <v>7116.9854454545039</v>
      </c>
      <c r="FA7" s="19">
        <v>5131.6614409611475</v>
      </c>
      <c r="FB7" s="19">
        <v>2847.9788546258524</v>
      </c>
      <c r="FC7" s="19">
        <v>1727.019425528124</v>
      </c>
      <c r="FD7" s="19">
        <v>1045.013160489864</v>
      </c>
      <c r="FE7" s="19">
        <v>1580.41741866846</v>
      </c>
      <c r="FF7" s="19">
        <v>3912.437625010848</v>
      </c>
      <c r="FG7" s="19">
        <v>1552.5597809142118</v>
      </c>
      <c r="FH7" s="19">
        <v>4813.17581930298</v>
      </c>
      <c r="FI7" s="19">
        <v>4978.733564476116</v>
      </c>
      <c r="FJ7" s="19">
        <v>664.46156390120404</v>
      </c>
      <c r="FK7" s="19">
        <v>7344.8106177920999</v>
      </c>
      <c r="FL7" s="19">
        <v>4008.3609696924004</v>
      </c>
      <c r="FM7" s="19">
        <v>4234.683857007456</v>
      </c>
      <c r="FN7" s="19">
        <v>7347.6396239587075</v>
      </c>
      <c r="FO7" s="19">
        <v>9322.4902468973996</v>
      </c>
      <c r="FP7" s="19">
        <v>8729.6125730446693</v>
      </c>
      <c r="FQ7" s="19">
        <v>7551.9955511280605</v>
      </c>
      <c r="FR7" s="19">
        <v>8528.5541019829561</v>
      </c>
      <c r="FS7" s="19">
        <v>6902.4248284559399</v>
      </c>
      <c r="FT7" s="19">
        <v>9375.5479343792995</v>
      </c>
      <c r="FU7" s="19">
        <v>11387.967085709111</v>
      </c>
      <c r="FV7" s="19">
        <v>8303.704744743156</v>
      </c>
      <c r="FW7" s="19">
        <v>13344.15904984428</v>
      </c>
      <c r="FX7" s="19">
        <v>12368.238698371082</v>
      </c>
      <c r="FY7" s="19">
        <v>11137.21504215294</v>
      </c>
      <c r="FZ7" s="19">
        <v>27296.031881629922</v>
      </c>
      <c r="GA7" s="19">
        <v>12088.84658587068</v>
      </c>
      <c r="GB7" s="19">
        <v>15704.69163945396</v>
      </c>
      <c r="GC7" s="19">
        <v>11104.216874174615</v>
      </c>
      <c r="GD7" s="19">
        <v>9477.1804860878528</v>
      </c>
      <c r="GE7" s="19">
        <v>15734.640750696239</v>
      </c>
      <c r="GF7" s="19">
        <v>14295.178741143842</v>
      </c>
      <c r="GG7" s="19">
        <v>16731.894497872439</v>
      </c>
      <c r="GH7" s="19">
        <v>14265.5445743034</v>
      </c>
      <c r="GI7" s="19">
        <v>11792.08950395136</v>
      </c>
      <c r="GJ7" s="19">
        <v>15325.98751622748</v>
      </c>
      <c r="GK7" s="19">
        <v>17463.276658602361</v>
      </c>
      <c r="GL7" s="19">
        <v>17169.97949504244</v>
      </c>
      <c r="GM7" s="19">
        <v>11712.730319052866</v>
      </c>
      <c r="GN7" s="19">
        <v>9911.1392900073479</v>
      </c>
      <c r="GO7" s="19">
        <v>12457.670759922481</v>
      </c>
      <c r="GP7" s="19">
        <v>14449.757834965199</v>
      </c>
      <c r="GQ7" s="19">
        <v>17544.436881903119</v>
      </c>
      <c r="GR7" s="19">
        <v>16851.87032762904</v>
      </c>
      <c r="GS7" s="19">
        <v>15747.3449227986</v>
      </c>
      <c r="GT7" s="19">
        <v>13647.855730843081</v>
      </c>
      <c r="GU7" s="19">
        <v>15155.80935254004</v>
      </c>
      <c r="GV7" s="19">
        <v>13917.300574665478</v>
      </c>
      <c r="GW7" s="19">
        <v>10114.08497326428</v>
      </c>
      <c r="GX7" s="19">
        <v>21437.85812783736</v>
      </c>
      <c r="GY7" s="19">
        <v>11427.90321649026</v>
      </c>
      <c r="GZ7" s="19">
        <v>19403.845187183641</v>
      </c>
      <c r="HA7" s="19">
        <v>18074.259999999998</v>
      </c>
      <c r="HB7" s="19">
        <v>16067.94</v>
      </c>
      <c r="HC7" s="19">
        <v>18790.87</v>
      </c>
      <c r="HD7" s="19">
        <v>14409.96</v>
      </c>
      <c r="HE7" s="19">
        <v>14855.99</v>
      </c>
      <c r="HF7" s="19">
        <v>14575.89</v>
      </c>
      <c r="HG7" s="19">
        <v>13498.94</v>
      </c>
      <c r="HH7" s="19">
        <v>14517.61</v>
      </c>
      <c r="HI7" s="19">
        <v>14465.33</v>
      </c>
      <c r="HJ7" s="19">
        <v>14608.78</v>
      </c>
      <c r="HK7" s="19">
        <v>15315.82</v>
      </c>
      <c r="HL7" s="19">
        <v>15442.52</v>
      </c>
      <c r="HM7" s="19">
        <v>15652.34</v>
      </c>
      <c r="HN7" s="19">
        <v>16003.4</v>
      </c>
      <c r="HO7" s="19">
        <v>16091.78</v>
      </c>
      <c r="HP7" s="19">
        <v>16277.54</v>
      </c>
      <c r="HQ7" s="19">
        <v>16314.47</v>
      </c>
      <c r="HR7" s="19">
        <v>16289.16</v>
      </c>
      <c r="HS7" s="19">
        <v>16286.8</v>
      </c>
      <c r="HT7" s="19">
        <v>16261.8</v>
      </c>
      <c r="HU7" s="19">
        <v>16203.15</v>
      </c>
      <c r="HV7" s="19">
        <v>16155.29</v>
      </c>
      <c r="HW7" s="19">
        <v>16082.21</v>
      </c>
      <c r="HX7" s="19">
        <v>16044.63</v>
      </c>
      <c r="HY7" s="19">
        <v>16013.86</v>
      </c>
      <c r="HZ7" s="19">
        <v>16028.32</v>
      </c>
      <c r="IA7" s="19">
        <v>16052.93</v>
      </c>
      <c r="IB7" s="19">
        <v>16070.66</v>
      </c>
      <c r="IC7" s="19">
        <v>16125.96</v>
      </c>
      <c r="ID7" s="19">
        <v>16141.66</v>
      </c>
      <c r="IE7" s="19">
        <v>16169.86</v>
      </c>
      <c r="IF7" s="19">
        <v>16120.61</v>
      </c>
      <c r="IG7" s="19">
        <v>16110.61</v>
      </c>
      <c r="IH7" s="19">
        <v>15994.04</v>
      </c>
      <c r="II7" s="19">
        <v>16006.13</v>
      </c>
      <c r="IJ7" s="19">
        <v>15789.03</v>
      </c>
      <c r="IK7" s="19">
        <v>15772.83</v>
      </c>
    </row>
    <row r="8" spans="1:245" x14ac:dyDescent="0.2">
      <c r="A8" t="s">
        <v>306</v>
      </c>
      <c r="B8" s="19">
        <v>5400.0013708601637</v>
      </c>
      <c r="C8" s="19">
        <v>5323.0261686544673</v>
      </c>
      <c r="D8" s="19">
        <v>5490.1635882560759</v>
      </c>
      <c r="E8" s="19">
        <v>5850.40055318328</v>
      </c>
      <c r="F8" s="19">
        <v>4163.5088056455843</v>
      </c>
      <c r="G8" s="19">
        <v>4589.0584952978516</v>
      </c>
      <c r="H8" s="19">
        <v>5091.3280576434363</v>
      </c>
      <c r="I8" s="19">
        <v>4221.9068276214002</v>
      </c>
      <c r="J8" s="19">
        <v>4757.6249057062078</v>
      </c>
      <c r="K8" s="19">
        <v>4787.7137577507965</v>
      </c>
      <c r="L8" s="19">
        <v>5120.2375107989637</v>
      </c>
      <c r="M8" s="19">
        <v>5575.6332921234844</v>
      </c>
      <c r="N8" s="19">
        <v>5928.7759309759676</v>
      </c>
      <c r="O8" s="19">
        <v>5680.4677837473246</v>
      </c>
      <c r="P8" s="19">
        <v>4405.0238646734997</v>
      </c>
      <c r="Q8" s="19">
        <v>4248.0499336667281</v>
      </c>
      <c r="R8" s="19">
        <v>4605.7427946034795</v>
      </c>
      <c r="S8" s="19">
        <v>5294.7787739511241</v>
      </c>
      <c r="T8" s="19">
        <v>6060.5084626874877</v>
      </c>
      <c r="U8" s="19">
        <v>6652.7657218252916</v>
      </c>
      <c r="V8" s="19">
        <v>6366.1958865941642</v>
      </c>
      <c r="W8" s="19">
        <v>7640.0199111260754</v>
      </c>
      <c r="X8" s="19">
        <v>8597.0657951236317</v>
      </c>
      <c r="Y8" s="19">
        <v>8878.6547385393242</v>
      </c>
      <c r="Z8" s="19">
        <v>9184.4011046223713</v>
      </c>
      <c r="AA8" s="19">
        <v>10198.48175354832</v>
      </c>
      <c r="AB8" s="19">
        <v>10503.945500029007</v>
      </c>
      <c r="AC8" s="19">
        <v>12087.76200556404</v>
      </c>
      <c r="AD8" s="19">
        <v>13189.037001647041</v>
      </c>
      <c r="AE8" s="19">
        <v>13902.627255727919</v>
      </c>
      <c r="AF8" s="19">
        <v>14868.447384901319</v>
      </c>
      <c r="AG8" s="19">
        <v>15468.09838832364</v>
      </c>
      <c r="AH8" s="19">
        <v>14920.049466777</v>
      </c>
      <c r="AI8" s="19">
        <v>13237.82373461928</v>
      </c>
      <c r="AJ8" s="19">
        <v>12605.772001367519</v>
      </c>
      <c r="AK8" s="19">
        <v>12911.50393017912</v>
      </c>
      <c r="AL8" s="19">
        <v>14573.841791447281</v>
      </c>
      <c r="AM8" s="19">
        <v>11773.674213077473</v>
      </c>
      <c r="AN8" s="19">
        <v>10827.532764227868</v>
      </c>
      <c r="AO8" s="19">
        <v>7391.4446019023871</v>
      </c>
      <c r="AP8" s="19">
        <v>5138.3385663463559</v>
      </c>
      <c r="AQ8" s="19">
        <v>4239.9321914617558</v>
      </c>
      <c r="AR8" s="19">
        <v>9406.8668919605643</v>
      </c>
      <c r="AS8" s="19">
        <v>8018.217673523568</v>
      </c>
      <c r="AT8" s="19">
        <v>7429.8957237050636</v>
      </c>
      <c r="AU8" s="19">
        <v>6959.0443706343722</v>
      </c>
      <c r="AV8" s="19">
        <v>5158.9717199021279</v>
      </c>
      <c r="AW8" s="19">
        <v>3800.9043309540957</v>
      </c>
      <c r="AX8" s="19">
        <v>3119.69329965</v>
      </c>
      <c r="AY8" s="19">
        <v>3242.9388244657684</v>
      </c>
      <c r="AZ8" s="19">
        <v>4186.2924111779039</v>
      </c>
      <c r="BA8" s="19">
        <v>7893.9007810339917</v>
      </c>
      <c r="BB8" s="19">
        <v>8225.9473012599847</v>
      </c>
      <c r="BC8" s="19">
        <v>8905.420398686796</v>
      </c>
      <c r="BD8" s="19">
        <v>7889.2040900439006</v>
      </c>
      <c r="BE8" s="19">
        <v>7374.147877362635</v>
      </c>
      <c r="BF8" s="19">
        <v>8600.0534974039911</v>
      </c>
      <c r="BG8" s="19">
        <v>8191.7735826105727</v>
      </c>
      <c r="BH8" s="19">
        <v>7408.5819216389391</v>
      </c>
      <c r="BI8" s="19">
        <v>6681.0771515705519</v>
      </c>
      <c r="BJ8" s="19">
        <v>6962.3008568696878</v>
      </c>
      <c r="BK8" s="19">
        <v>7602.5913076521483</v>
      </c>
      <c r="BL8" s="19">
        <v>10275.240761274395</v>
      </c>
      <c r="BM8" s="19">
        <v>7146.5404434486954</v>
      </c>
      <c r="BN8" s="19">
        <v>8866.0906398635998</v>
      </c>
      <c r="BO8" s="19">
        <v>8981.3282933037244</v>
      </c>
      <c r="BP8" s="19">
        <v>9470.62422023418</v>
      </c>
      <c r="BQ8" s="19">
        <v>10579.686740849123</v>
      </c>
      <c r="BR8" s="19">
        <v>10064.146145814564</v>
      </c>
      <c r="BS8" s="19">
        <v>10137.463644176329</v>
      </c>
      <c r="BT8" s="19">
        <v>9811.4653525674003</v>
      </c>
      <c r="BU8" s="19">
        <v>9026.3648022184443</v>
      </c>
      <c r="BV8" s="19">
        <v>9901.2916190565957</v>
      </c>
      <c r="BW8" s="19">
        <v>10460.307830205107</v>
      </c>
      <c r="BX8" s="19">
        <v>12459.707127592679</v>
      </c>
      <c r="BY8" s="19">
        <v>12553.55544153096</v>
      </c>
      <c r="BZ8" s="19">
        <v>10426.800000210924</v>
      </c>
      <c r="CA8" s="19">
        <v>12771.850566655921</v>
      </c>
      <c r="CB8" s="19">
        <v>12704.921499600599</v>
      </c>
      <c r="CC8" s="19">
        <v>14600.688452266799</v>
      </c>
      <c r="CD8" s="19">
        <v>15211.058946675241</v>
      </c>
      <c r="CE8" s="19">
        <v>10402.406835016716</v>
      </c>
      <c r="CF8" s="19">
        <v>7962.236260338168</v>
      </c>
      <c r="CG8" s="19">
        <v>6695.3526168192002</v>
      </c>
      <c r="CH8" s="19">
        <v>6275.4460998285595</v>
      </c>
      <c r="CI8" s="19">
        <v>7308.9629038058392</v>
      </c>
      <c r="CJ8" s="19">
        <v>7705.7606819558287</v>
      </c>
      <c r="CK8" s="19">
        <v>6536.7625447952287</v>
      </c>
      <c r="CL8" s="19">
        <v>8729.3022912586912</v>
      </c>
      <c r="CM8" s="19">
        <v>8408.9955779791071</v>
      </c>
      <c r="CN8" s="19">
        <v>7989.5475159121206</v>
      </c>
      <c r="CO8" s="19">
        <v>8536.0261419280796</v>
      </c>
      <c r="CP8" s="19">
        <v>7436.3099309096406</v>
      </c>
      <c r="CQ8" s="19">
        <v>8679.141991672861</v>
      </c>
      <c r="CR8" s="19">
        <v>9502.4341765776844</v>
      </c>
      <c r="CS8" s="19">
        <v>9655.2353965926595</v>
      </c>
      <c r="CT8" s="19">
        <v>9895.9975339245721</v>
      </c>
      <c r="CU8" s="19">
        <v>10840.172318700059</v>
      </c>
      <c r="CV8" s="19">
        <v>11006.64059863788</v>
      </c>
      <c r="CW8" s="19">
        <v>10517.494840017767</v>
      </c>
      <c r="CX8" s="19">
        <v>9313.1282865157555</v>
      </c>
      <c r="CY8" s="19">
        <v>8970.8959226160841</v>
      </c>
      <c r="CZ8" s="19">
        <v>9109.642214896272</v>
      </c>
      <c r="DA8" s="19">
        <v>9403.7980276479611</v>
      </c>
      <c r="DB8" s="19">
        <v>9963.8983055674908</v>
      </c>
      <c r="DC8" s="19">
        <v>9700.6096517083315</v>
      </c>
      <c r="DD8" s="19">
        <v>8279.943611603976</v>
      </c>
      <c r="DE8" s="19">
        <v>9523.2800842881243</v>
      </c>
      <c r="DF8" s="19">
        <v>10441.855867360031</v>
      </c>
      <c r="DG8" s="19">
        <v>10023.819702920113</v>
      </c>
      <c r="DH8" s="19">
        <v>10510.989523263564</v>
      </c>
      <c r="DI8" s="19">
        <v>9446.4516495882854</v>
      </c>
      <c r="DJ8" s="19">
        <v>9105.4752096091925</v>
      </c>
      <c r="DK8" s="19">
        <v>9852.3703719562327</v>
      </c>
      <c r="DL8" s="19">
        <v>10258.122216356604</v>
      </c>
      <c r="DM8" s="19">
        <v>9684.7393973829003</v>
      </c>
      <c r="DN8" s="19">
        <v>7556.1625310082727</v>
      </c>
      <c r="DO8" s="19">
        <v>10534.861848508321</v>
      </c>
      <c r="DP8" s="19">
        <v>9199.662155284188</v>
      </c>
      <c r="DQ8" s="19">
        <v>9676.7685815401201</v>
      </c>
      <c r="DR8" s="19">
        <v>8689.4789195965677</v>
      </c>
      <c r="DS8" s="19">
        <v>8247.7290209983803</v>
      </c>
      <c r="DT8" s="19">
        <v>8392.1214238805169</v>
      </c>
      <c r="DU8" s="19">
        <v>8546.4860367877918</v>
      </c>
      <c r="DV8" s="19">
        <v>9290.0077998795368</v>
      </c>
      <c r="DW8" s="19">
        <v>8348.4169768211868</v>
      </c>
      <c r="DX8" s="19">
        <v>8053.6788781370051</v>
      </c>
      <c r="DY8" s="19">
        <v>6751.4468984897885</v>
      </c>
      <c r="DZ8" s="19">
        <v>8542.8211152995646</v>
      </c>
      <c r="EA8" s="19">
        <v>9266.964711788125</v>
      </c>
      <c r="EB8" s="19">
        <v>8962.5443493339244</v>
      </c>
      <c r="EC8" s="19">
        <v>10281.21159928986</v>
      </c>
      <c r="ED8" s="19">
        <v>9338.4968048632072</v>
      </c>
      <c r="EE8" s="19">
        <v>9478.8692727398156</v>
      </c>
      <c r="EF8" s="19">
        <v>10736.858168462124</v>
      </c>
      <c r="EG8" s="19">
        <v>10841.098642543895</v>
      </c>
      <c r="EH8" s="19">
        <v>10714.052560192067</v>
      </c>
      <c r="EI8" s="19">
        <v>12085.85069439924</v>
      </c>
      <c r="EJ8" s="19">
        <v>10511.140649649444</v>
      </c>
      <c r="EK8" s="19">
        <v>11133.4749339636</v>
      </c>
      <c r="EL8" s="19">
        <v>11512.395169964137</v>
      </c>
      <c r="EM8" s="19">
        <v>11911.006254407701</v>
      </c>
      <c r="EN8" s="19">
        <v>12400.625693325239</v>
      </c>
      <c r="EO8" s="19">
        <v>12877.051552041961</v>
      </c>
      <c r="EP8" s="19">
        <v>11431.805750474748</v>
      </c>
      <c r="EQ8" s="19">
        <v>9645.9037527446289</v>
      </c>
      <c r="ER8" s="19">
        <v>9952.9830498026149</v>
      </c>
      <c r="ES8" s="19">
        <v>9314.3759191324571</v>
      </c>
      <c r="ET8" s="19">
        <v>9916.7580582586925</v>
      </c>
      <c r="EU8" s="19">
        <v>9714.2077114843087</v>
      </c>
      <c r="EV8" s="19">
        <v>7908.7981418863674</v>
      </c>
      <c r="EW8" s="19">
        <v>6813.487226737092</v>
      </c>
      <c r="EX8" s="19">
        <v>5713.1284196910474</v>
      </c>
      <c r="EY8" s="19">
        <v>4995.0238659721199</v>
      </c>
      <c r="EZ8" s="19">
        <v>4241.6500719548158</v>
      </c>
      <c r="FA8" s="19">
        <v>3076.4804536204083</v>
      </c>
      <c r="FB8" s="19">
        <v>2731.1935461038279</v>
      </c>
      <c r="FC8" s="19">
        <v>3295.7214771086883</v>
      </c>
      <c r="FD8" s="19">
        <v>4036.2572186513526</v>
      </c>
      <c r="FE8" s="19">
        <v>4687.349670704064</v>
      </c>
      <c r="FF8" s="19">
        <v>4959.5150792503564</v>
      </c>
      <c r="FG8" s="19">
        <v>4095.3403800206879</v>
      </c>
      <c r="FH8" s="19">
        <v>3640.0265097522001</v>
      </c>
      <c r="FI8" s="19">
        <v>4114.0311219478199</v>
      </c>
      <c r="FJ8" s="19">
        <v>4552.3372649432877</v>
      </c>
      <c r="FK8" s="19">
        <v>4383.30149266218</v>
      </c>
      <c r="FL8" s="19">
        <v>4686.7636513166035</v>
      </c>
      <c r="FM8" s="19">
        <v>4386.3218003857555</v>
      </c>
      <c r="FN8" s="19">
        <v>4949.5408039715758</v>
      </c>
      <c r="FO8" s="19">
        <v>6003.2678506643879</v>
      </c>
      <c r="FP8" s="19">
        <v>6571.4999474003635</v>
      </c>
      <c r="FQ8" s="19">
        <v>6825.5691714369241</v>
      </c>
      <c r="FR8" s="19">
        <v>5855.5959011497443</v>
      </c>
      <c r="FS8" s="19">
        <v>6858.7199368527727</v>
      </c>
      <c r="FT8" s="19">
        <v>6204.0377517486359</v>
      </c>
      <c r="FU8" s="19">
        <v>6427.8016016362071</v>
      </c>
      <c r="FV8" s="19">
        <v>5909.1898276818238</v>
      </c>
      <c r="FW8" s="19">
        <v>6163.8250499097239</v>
      </c>
      <c r="FX8" s="19">
        <v>6307.6321963670762</v>
      </c>
      <c r="FY8" s="19">
        <v>6538.3238596507672</v>
      </c>
      <c r="FZ8" s="19">
        <v>6103.9444859618998</v>
      </c>
      <c r="GA8" s="19">
        <v>5994.3897304873199</v>
      </c>
      <c r="GB8" s="19">
        <v>6460.581714914988</v>
      </c>
      <c r="GC8" s="19">
        <v>6849.0126231544909</v>
      </c>
      <c r="GD8" s="19">
        <v>7440.8891590661524</v>
      </c>
      <c r="GE8" s="19">
        <v>7353.0162069405724</v>
      </c>
      <c r="GF8" s="19">
        <v>6535.5217328095205</v>
      </c>
      <c r="GG8" s="19">
        <v>5967.3633098818918</v>
      </c>
      <c r="GH8" s="19">
        <v>6539.74606351896</v>
      </c>
      <c r="GI8" s="19">
        <v>7012.4003256034921</v>
      </c>
      <c r="GJ8" s="19">
        <v>7190.6321025388434</v>
      </c>
      <c r="GK8" s="19">
        <v>6806.8551864591245</v>
      </c>
      <c r="GL8" s="19">
        <v>6984.6451965802435</v>
      </c>
      <c r="GM8" s="19">
        <v>6519.4484488248481</v>
      </c>
      <c r="GN8" s="19">
        <v>6432.6444970440125</v>
      </c>
      <c r="GO8" s="19">
        <v>6554.0915178140149</v>
      </c>
      <c r="GP8" s="19">
        <v>5366.3324914945315</v>
      </c>
      <c r="GQ8" s="19">
        <v>6750.6509983922042</v>
      </c>
      <c r="GR8" s="19">
        <v>6378.1734200934725</v>
      </c>
      <c r="GS8" s="19">
        <v>6433.2878217120006</v>
      </c>
      <c r="GT8" s="19">
        <v>5723.1211127850966</v>
      </c>
      <c r="GU8" s="19">
        <v>4847.7660119202601</v>
      </c>
      <c r="GV8" s="19">
        <v>6898.5593944403518</v>
      </c>
      <c r="GW8" s="19">
        <v>6215.5453038961805</v>
      </c>
      <c r="GX8" s="19">
        <v>6125.2926470693765</v>
      </c>
      <c r="GY8" s="19">
        <v>5345.0157060090605</v>
      </c>
      <c r="GZ8" s="19">
        <v>5708.4034982763478</v>
      </c>
      <c r="HA8" s="19">
        <v>5915.73</v>
      </c>
      <c r="HB8" s="19">
        <v>6534.9279999999999</v>
      </c>
      <c r="HC8" s="19">
        <v>6781.9089999999997</v>
      </c>
      <c r="HD8" s="19">
        <v>6007.5940000000001</v>
      </c>
      <c r="HE8" s="19">
        <v>6100.1220000000003</v>
      </c>
      <c r="HF8" s="19">
        <v>5720.8959999999997</v>
      </c>
      <c r="HG8" s="19">
        <v>5560.8360000000002</v>
      </c>
      <c r="HH8" s="19">
        <v>5833.759</v>
      </c>
      <c r="HI8" s="19">
        <v>5923.1530000000002</v>
      </c>
      <c r="HJ8" s="19">
        <v>6144.9359999999997</v>
      </c>
      <c r="HK8" s="19">
        <v>6447.5320000000002</v>
      </c>
      <c r="HL8" s="19">
        <v>6637.3090000000002</v>
      </c>
      <c r="HM8" s="19">
        <v>6784.3729999999996</v>
      </c>
      <c r="HN8" s="19">
        <v>6977.7780000000002</v>
      </c>
      <c r="HO8" s="19">
        <v>7107.2539999999999</v>
      </c>
      <c r="HP8" s="19">
        <v>7240.5529999999999</v>
      </c>
      <c r="HQ8" s="19">
        <v>7331.8360000000002</v>
      </c>
      <c r="HR8" s="19">
        <v>7399.2209999999995</v>
      </c>
      <c r="HS8" s="19">
        <v>7461.5829999999996</v>
      </c>
      <c r="HT8" s="19">
        <v>7524.1949999999997</v>
      </c>
      <c r="HU8" s="19">
        <v>7563.2049999999999</v>
      </c>
      <c r="HV8" s="19">
        <v>7604.7160000000003</v>
      </c>
      <c r="HW8" s="19">
        <v>7637.2420000000002</v>
      </c>
      <c r="HX8" s="19">
        <v>7682.1670000000004</v>
      </c>
      <c r="HY8" s="19">
        <v>7731.2709999999997</v>
      </c>
      <c r="HZ8" s="19">
        <v>7801.7529999999997</v>
      </c>
      <c r="IA8" s="19">
        <v>7875.3909999999996</v>
      </c>
      <c r="IB8" s="19">
        <v>7945.96</v>
      </c>
      <c r="IC8" s="19">
        <v>8034.0479999999998</v>
      </c>
      <c r="ID8" s="19">
        <v>8101.7790000000005</v>
      </c>
      <c r="IE8" s="19">
        <v>8175.5010000000002</v>
      </c>
      <c r="IF8" s="19">
        <v>8208.9339999999993</v>
      </c>
      <c r="IG8" s="19">
        <v>8261.5149999999994</v>
      </c>
      <c r="IH8" s="19">
        <v>8258.241</v>
      </c>
      <c r="II8" s="19">
        <v>8320.16</v>
      </c>
      <c r="IJ8" s="19">
        <v>8261.5360000000001</v>
      </c>
      <c r="IK8" s="19">
        <v>8306.4220000000005</v>
      </c>
    </row>
    <row r="9" spans="1:245" x14ac:dyDescent="0.2">
      <c r="A9" t="s">
        <v>354</v>
      </c>
      <c r="B9" s="19" t="e">
        <v>#N/A</v>
      </c>
      <c r="C9" s="19" t="e">
        <v>#N/A</v>
      </c>
      <c r="D9" s="19" t="e">
        <v>#N/A</v>
      </c>
      <c r="E9" s="19" t="e">
        <v>#N/A</v>
      </c>
      <c r="F9" s="19" t="e">
        <v>#N/A</v>
      </c>
      <c r="G9" s="19" t="e">
        <v>#N/A</v>
      </c>
      <c r="H9" s="19" t="e">
        <v>#N/A</v>
      </c>
      <c r="I9" s="19" t="e">
        <v>#N/A</v>
      </c>
      <c r="J9" s="19" t="e">
        <v>#N/A</v>
      </c>
      <c r="K9" s="19" t="e">
        <v>#N/A</v>
      </c>
      <c r="L9" s="19" t="e">
        <v>#N/A</v>
      </c>
      <c r="M9" s="19" t="e">
        <v>#N/A</v>
      </c>
      <c r="N9" s="19" t="e">
        <v>#N/A</v>
      </c>
      <c r="O9" s="19" t="e">
        <v>#N/A</v>
      </c>
      <c r="P9" s="19" t="e">
        <v>#N/A</v>
      </c>
      <c r="Q9" s="19" t="e">
        <v>#N/A</v>
      </c>
      <c r="R9" s="19" t="e">
        <v>#N/A</v>
      </c>
      <c r="S9" s="19" t="e">
        <v>#N/A</v>
      </c>
      <c r="T9" s="19" t="e">
        <v>#N/A</v>
      </c>
      <c r="U9" s="19" t="e">
        <v>#N/A</v>
      </c>
      <c r="V9" s="19" t="e">
        <v>#N/A</v>
      </c>
      <c r="W9" s="19" t="e">
        <v>#N/A</v>
      </c>
      <c r="X9" s="19" t="e">
        <v>#N/A</v>
      </c>
      <c r="Y9" s="19" t="e">
        <v>#N/A</v>
      </c>
      <c r="Z9" s="19" t="e">
        <v>#N/A</v>
      </c>
      <c r="AA9" s="19" t="e">
        <v>#N/A</v>
      </c>
      <c r="AB9" s="19" t="e">
        <v>#N/A</v>
      </c>
      <c r="AC9" s="19" t="e">
        <v>#N/A</v>
      </c>
      <c r="AD9" s="19" t="e">
        <v>#N/A</v>
      </c>
      <c r="AE9" s="19" t="e">
        <v>#N/A</v>
      </c>
      <c r="AF9" s="19" t="e">
        <v>#N/A</v>
      </c>
      <c r="AG9" s="19" t="e">
        <v>#N/A</v>
      </c>
      <c r="AH9" s="19" t="e">
        <v>#N/A</v>
      </c>
      <c r="AI9" s="19" t="e">
        <v>#N/A</v>
      </c>
      <c r="AJ9" s="19" t="e">
        <v>#N/A</v>
      </c>
      <c r="AK9" s="19" t="e">
        <v>#N/A</v>
      </c>
      <c r="AL9" s="19" t="e">
        <v>#N/A</v>
      </c>
      <c r="AM9" s="19" t="e">
        <v>#N/A</v>
      </c>
      <c r="AN9" s="19" t="e">
        <v>#N/A</v>
      </c>
      <c r="AO9" s="19" t="e">
        <v>#N/A</v>
      </c>
      <c r="AP9" s="19" t="e">
        <v>#N/A</v>
      </c>
      <c r="AQ9" s="19" t="e">
        <v>#N/A</v>
      </c>
      <c r="AR9" s="19" t="e">
        <v>#N/A</v>
      </c>
      <c r="AS9" s="19" t="e">
        <v>#N/A</v>
      </c>
      <c r="AT9" s="19" t="e">
        <v>#N/A</v>
      </c>
      <c r="AU9" s="19" t="e">
        <v>#N/A</v>
      </c>
      <c r="AV9" s="19" t="e">
        <v>#N/A</v>
      </c>
      <c r="AW9" s="19" t="e">
        <v>#N/A</v>
      </c>
      <c r="AX9" s="19" t="e">
        <v>#N/A</v>
      </c>
      <c r="AY9" s="19" t="e">
        <v>#N/A</v>
      </c>
      <c r="AZ9" s="19" t="e">
        <v>#N/A</v>
      </c>
      <c r="BA9" s="19" t="e">
        <v>#N/A</v>
      </c>
      <c r="BB9" s="19" t="e">
        <v>#N/A</v>
      </c>
      <c r="BC9" s="19" t="e">
        <v>#N/A</v>
      </c>
      <c r="BD9" s="19" t="e">
        <v>#N/A</v>
      </c>
      <c r="BE9" s="19" t="e">
        <v>#N/A</v>
      </c>
      <c r="BF9" s="19" t="e">
        <v>#N/A</v>
      </c>
      <c r="BG9" s="19" t="e">
        <v>#N/A</v>
      </c>
      <c r="BH9" s="19" t="e">
        <v>#N/A</v>
      </c>
      <c r="BI9" s="19" t="e">
        <v>#N/A</v>
      </c>
      <c r="BJ9" s="19" t="e">
        <v>#N/A</v>
      </c>
      <c r="BK9" s="19" t="e">
        <v>#N/A</v>
      </c>
      <c r="BL9" s="19" t="e">
        <v>#N/A</v>
      </c>
      <c r="BM9" s="19" t="e">
        <v>#N/A</v>
      </c>
      <c r="BN9" s="19" t="e">
        <v>#N/A</v>
      </c>
      <c r="BO9" s="19" t="e">
        <v>#N/A</v>
      </c>
      <c r="BP9" s="19" t="e">
        <v>#N/A</v>
      </c>
      <c r="BQ9" s="19" t="e">
        <v>#N/A</v>
      </c>
      <c r="BR9" s="19" t="e">
        <v>#N/A</v>
      </c>
      <c r="BS9" s="19" t="e">
        <v>#N/A</v>
      </c>
      <c r="BT9" s="19" t="e">
        <v>#N/A</v>
      </c>
      <c r="BU9" s="19" t="e">
        <v>#N/A</v>
      </c>
      <c r="BV9" s="19" t="e">
        <v>#N/A</v>
      </c>
      <c r="BW9" s="19" t="e">
        <v>#N/A</v>
      </c>
      <c r="BX9" s="19" t="e">
        <v>#N/A</v>
      </c>
      <c r="BY9" s="19" t="e">
        <v>#N/A</v>
      </c>
      <c r="BZ9" s="19" t="e">
        <v>#N/A</v>
      </c>
      <c r="CA9" s="19" t="e">
        <v>#N/A</v>
      </c>
      <c r="CB9" s="19" t="e">
        <v>#N/A</v>
      </c>
      <c r="CC9" s="19" t="e">
        <v>#N/A</v>
      </c>
      <c r="CD9" s="19" t="e">
        <v>#N/A</v>
      </c>
      <c r="CE9" s="19" t="e">
        <v>#N/A</v>
      </c>
      <c r="CF9" s="19" t="e">
        <v>#N/A</v>
      </c>
      <c r="CG9" s="19" t="e">
        <v>#N/A</v>
      </c>
      <c r="CH9" s="19" t="e">
        <v>#N/A</v>
      </c>
      <c r="CI9" s="19" t="e">
        <v>#N/A</v>
      </c>
      <c r="CJ9" s="19" t="e">
        <v>#N/A</v>
      </c>
      <c r="CK9" s="19" t="e">
        <v>#N/A</v>
      </c>
      <c r="CL9" s="19" t="e">
        <v>#N/A</v>
      </c>
      <c r="CM9" s="19" t="e">
        <v>#N/A</v>
      </c>
      <c r="CN9" s="19" t="e">
        <v>#N/A</v>
      </c>
      <c r="CO9" s="19" t="e">
        <v>#N/A</v>
      </c>
      <c r="CP9" s="19" t="e">
        <v>#N/A</v>
      </c>
      <c r="CQ9" s="19" t="e">
        <v>#N/A</v>
      </c>
      <c r="CR9" s="19" t="e">
        <v>#N/A</v>
      </c>
      <c r="CS9" s="19" t="e">
        <v>#N/A</v>
      </c>
      <c r="CT9" s="19" t="e">
        <v>#N/A</v>
      </c>
      <c r="CU9" s="19" t="e">
        <v>#N/A</v>
      </c>
      <c r="CV9" s="19" t="e">
        <v>#N/A</v>
      </c>
      <c r="CW9" s="19" t="e">
        <v>#N/A</v>
      </c>
      <c r="CX9" s="19" t="e">
        <v>#N/A</v>
      </c>
      <c r="CY9" s="19" t="e">
        <v>#N/A</v>
      </c>
      <c r="CZ9" s="19" t="e">
        <v>#N/A</v>
      </c>
      <c r="DA9" s="19" t="e">
        <v>#N/A</v>
      </c>
      <c r="DB9" s="19" t="e">
        <v>#N/A</v>
      </c>
      <c r="DC9" s="19" t="e">
        <v>#N/A</v>
      </c>
      <c r="DD9" s="19" t="e">
        <v>#N/A</v>
      </c>
      <c r="DE9" s="19" t="e">
        <v>#N/A</v>
      </c>
      <c r="DF9" s="19" t="e">
        <v>#N/A</v>
      </c>
      <c r="DG9" s="19" t="e">
        <v>#N/A</v>
      </c>
      <c r="DH9" s="19" t="e">
        <v>#N/A</v>
      </c>
      <c r="DI9" s="19" t="e">
        <v>#N/A</v>
      </c>
      <c r="DJ9" s="19" t="e">
        <v>#N/A</v>
      </c>
      <c r="DK9" s="19" t="e">
        <v>#N/A</v>
      </c>
      <c r="DL9" s="19" t="e">
        <v>#N/A</v>
      </c>
      <c r="DM9" s="19" t="e">
        <v>#N/A</v>
      </c>
      <c r="DN9" s="19" t="e">
        <v>#N/A</v>
      </c>
      <c r="DO9" s="19" t="e">
        <v>#N/A</v>
      </c>
      <c r="DP9" s="19" t="e">
        <v>#N/A</v>
      </c>
      <c r="DQ9" s="19" t="e">
        <v>#N/A</v>
      </c>
      <c r="DR9" s="19">
        <v>2132760726.9888804</v>
      </c>
      <c r="DS9" s="19">
        <v>2008272485.7768576</v>
      </c>
      <c r="DT9" s="19">
        <v>2055932256.2457972</v>
      </c>
      <c r="DU9" s="19">
        <v>2096441776.8366382</v>
      </c>
      <c r="DV9" s="19">
        <v>2203190043.8866596</v>
      </c>
      <c r="DW9" s="19">
        <v>2106802706.0980644</v>
      </c>
      <c r="DX9" s="19">
        <v>1947472047.7938852</v>
      </c>
      <c r="DY9" s="19">
        <v>1614234773.914536</v>
      </c>
      <c r="DZ9" s="19">
        <v>1851565330.0159729</v>
      </c>
      <c r="EA9" s="19">
        <v>2391560146.3941793</v>
      </c>
      <c r="EB9" s="19">
        <v>1911254942.0999184</v>
      </c>
      <c r="EC9" s="19">
        <v>2270443489.2456541</v>
      </c>
      <c r="ED9" s="19">
        <v>2137285896.5707726</v>
      </c>
      <c r="EE9" s="19">
        <v>2322465792.580843</v>
      </c>
      <c r="EF9" s="19">
        <v>2668387520.764123</v>
      </c>
      <c r="EG9" s="19">
        <v>2366224982.3579774</v>
      </c>
      <c r="EH9" s="19">
        <v>2570645699.307847</v>
      </c>
      <c r="EI9" s="19">
        <v>2591901943.3571458</v>
      </c>
      <c r="EJ9" s="19">
        <v>2710471901.2258596</v>
      </c>
      <c r="EK9" s="19">
        <v>2820789963.3716888</v>
      </c>
      <c r="EL9" s="19">
        <v>2953788284.1373844</v>
      </c>
      <c r="EM9" s="19">
        <v>2913551138.1052442</v>
      </c>
      <c r="EN9" s="19">
        <v>3190685767.028357</v>
      </c>
      <c r="EO9" s="19">
        <v>3659260397.4175792</v>
      </c>
      <c r="EP9" s="19">
        <v>2970499049.8100204</v>
      </c>
      <c r="EQ9" s="19">
        <v>3432210034.3125963</v>
      </c>
      <c r="ER9" s="19">
        <v>3627402725.5777802</v>
      </c>
      <c r="ES9" s="19">
        <v>2910919669.5158596</v>
      </c>
      <c r="ET9" s="19">
        <v>4646337635.7201729</v>
      </c>
      <c r="EU9" s="19">
        <v>3296233120.8339653</v>
      </c>
      <c r="EV9" s="19">
        <v>3325720555.7780519</v>
      </c>
      <c r="EW9" s="19">
        <v>3072112525.5194039</v>
      </c>
      <c r="EX9" s="19">
        <v>2700329645.1780119</v>
      </c>
      <c r="EY9" s="19">
        <v>2887683826.8196564</v>
      </c>
      <c r="EZ9" s="19">
        <v>1756940218.5647926</v>
      </c>
      <c r="FA9" s="19">
        <v>1289083062.2585857</v>
      </c>
      <c r="FB9" s="19">
        <v>941874873.60779285</v>
      </c>
      <c r="FC9" s="19">
        <v>967275688.43668795</v>
      </c>
      <c r="FD9" s="19">
        <v>1111071517.6888452</v>
      </c>
      <c r="FE9" s="19">
        <v>1369095951.842154</v>
      </c>
      <c r="FF9" s="19">
        <v>1543797529.1367877</v>
      </c>
      <c r="FG9" s="19">
        <v>1235497646.9329872</v>
      </c>
      <c r="FH9" s="19">
        <v>1269694352.23914</v>
      </c>
      <c r="FI9" s="19">
        <v>1676893187.4373369</v>
      </c>
      <c r="FJ9" s="19">
        <v>1237127125.6238816</v>
      </c>
      <c r="FK9" s="19">
        <v>2106584759.8967566</v>
      </c>
      <c r="FL9" s="19">
        <v>1711605834.9194136</v>
      </c>
      <c r="FM9" s="19">
        <v>1577804014.7427011</v>
      </c>
      <c r="FN9" s="19">
        <v>2313619426.0763316</v>
      </c>
      <c r="FO9" s="19">
        <v>3052878507.9850082</v>
      </c>
      <c r="FP9" s="19">
        <v>3030041506.9352283</v>
      </c>
      <c r="FQ9" s="19">
        <v>2725797779.9946251</v>
      </c>
      <c r="FR9" s="19">
        <v>2759490037.8501625</v>
      </c>
      <c r="FS9" s="19">
        <v>2854242830.6832457</v>
      </c>
      <c r="FT9" s="19">
        <v>2979418654.2822118</v>
      </c>
      <c r="FU9" s="19">
        <v>3553086262.3588324</v>
      </c>
      <c r="FV9" s="19">
        <v>2785669109.0075355</v>
      </c>
      <c r="FW9" s="19">
        <v>3635231981.30268</v>
      </c>
      <c r="FX9" s="19">
        <v>3575536236.1430278</v>
      </c>
      <c r="FY9" s="19">
        <v>3798242561.8431482</v>
      </c>
      <c r="FZ9" s="19">
        <v>5805382245.394104</v>
      </c>
      <c r="GA9" s="19">
        <v>3576541430.084796</v>
      </c>
      <c r="GB9" s="19">
        <v>4862932883.2273674</v>
      </c>
      <c r="GC9" s="19">
        <v>3837578410.243248</v>
      </c>
      <c r="GD9" s="19">
        <v>3457738293.9451933</v>
      </c>
      <c r="GE9" s="19">
        <v>4720071936.5268478</v>
      </c>
      <c r="GF9" s="19">
        <v>4215503747.006052</v>
      </c>
      <c r="GG9" s="19">
        <v>4392277858.5304918</v>
      </c>
      <c r="GH9" s="19">
        <v>4140118921.1309881</v>
      </c>
      <c r="GI9" s="19">
        <v>4048310768.3766599</v>
      </c>
      <c r="GJ9" s="19">
        <v>4884021206.937912</v>
      </c>
      <c r="GK9" s="19">
        <v>5418738654.0577927</v>
      </c>
      <c r="GL9" s="19">
        <v>4694344252.5037918</v>
      </c>
      <c r="GM9" s="19">
        <v>3748108065.1866484</v>
      </c>
      <c r="GN9" s="19">
        <v>3689348717.1241322</v>
      </c>
      <c r="GO9" s="19">
        <v>4022751587.4363604</v>
      </c>
      <c r="GP9" s="19">
        <v>4013411236.7146559</v>
      </c>
      <c r="GQ9" s="19">
        <v>4895570195.85462</v>
      </c>
      <c r="GR9" s="19">
        <v>4333078423.2278519</v>
      </c>
      <c r="GS9" s="19">
        <v>4690794864.0436802</v>
      </c>
      <c r="GT9" s="19">
        <v>3751887077.1237483</v>
      </c>
      <c r="GU9" s="19">
        <v>4110809344.3186922</v>
      </c>
      <c r="GV9" s="19">
        <v>4229903627.7698879</v>
      </c>
      <c r="GW9" s="19">
        <v>4184814464.6363277</v>
      </c>
      <c r="GX9" s="19">
        <v>5025376215.5090284</v>
      </c>
      <c r="GY9" s="19">
        <v>3955878520.1455197</v>
      </c>
      <c r="GZ9" s="19">
        <v>4340370529.8771477</v>
      </c>
      <c r="HA9" s="19">
        <v>4941206000</v>
      </c>
      <c r="HB9" s="19">
        <v>4439646000</v>
      </c>
      <c r="HC9" s="19">
        <v>5069730000</v>
      </c>
      <c r="HD9" s="19">
        <v>4004208000</v>
      </c>
      <c r="HE9" s="19">
        <v>4155807000</v>
      </c>
      <c r="HF9" s="19">
        <v>3981073000</v>
      </c>
      <c r="HG9" s="19">
        <v>3890555000</v>
      </c>
      <c r="HH9" s="19">
        <v>3980030000</v>
      </c>
      <c r="HI9" s="19">
        <v>4049782000</v>
      </c>
      <c r="HJ9" s="19">
        <v>4061592000</v>
      </c>
      <c r="HK9" s="19">
        <v>4242300000</v>
      </c>
      <c r="HL9" s="19">
        <v>4267637000</v>
      </c>
      <c r="HM9" s="19">
        <v>4330311000</v>
      </c>
      <c r="HN9" s="19">
        <v>4385358000</v>
      </c>
      <c r="HO9" s="19">
        <v>4430158000</v>
      </c>
      <c r="HP9" s="19">
        <v>4461903000</v>
      </c>
      <c r="HQ9" s="19">
        <v>4481372000</v>
      </c>
      <c r="HR9" s="19">
        <v>4472525000</v>
      </c>
      <c r="HS9" s="19">
        <v>4477865000</v>
      </c>
      <c r="HT9" s="19">
        <v>4474776000</v>
      </c>
      <c r="HU9" s="19">
        <v>4469073000</v>
      </c>
      <c r="HV9" s="19">
        <v>4458688000</v>
      </c>
      <c r="HW9" s="19">
        <v>4447747000</v>
      </c>
      <c r="HX9" s="19">
        <v>4441882000</v>
      </c>
      <c r="HY9" s="19">
        <v>4441197000</v>
      </c>
      <c r="HZ9" s="19">
        <v>4448736000</v>
      </c>
      <c r="IA9" s="19">
        <v>4460229000</v>
      </c>
      <c r="IB9" s="19">
        <v>4469047000</v>
      </c>
      <c r="IC9" s="19">
        <v>4486345000</v>
      </c>
      <c r="ID9" s="19">
        <v>4495364000</v>
      </c>
      <c r="IE9" s="19">
        <v>4506490000</v>
      </c>
      <c r="IF9" s="19">
        <v>4500026000</v>
      </c>
      <c r="IG9" s="19">
        <v>4500891000</v>
      </c>
      <c r="IH9" s="19">
        <v>4479485000</v>
      </c>
      <c r="II9" s="19">
        <v>4484806000</v>
      </c>
      <c r="IJ9" s="19">
        <v>4442100000</v>
      </c>
      <c r="IK9" s="19">
        <v>4438066000</v>
      </c>
    </row>
    <row r="10" spans="1:245" x14ac:dyDescent="0.2">
      <c r="A10" t="s">
        <v>307</v>
      </c>
      <c r="B10" s="19" t="e">
        <v>#N/A</v>
      </c>
      <c r="C10" s="19" t="e">
        <v>#N/A</v>
      </c>
      <c r="D10" s="19" t="e">
        <v>#N/A</v>
      </c>
      <c r="E10" s="19" t="e">
        <v>#N/A</v>
      </c>
      <c r="F10" s="19" t="e">
        <v>#N/A</v>
      </c>
      <c r="G10" s="19" t="e">
        <v>#N/A</v>
      </c>
      <c r="H10" s="19" t="e">
        <v>#N/A</v>
      </c>
      <c r="I10" s="19" t="e">
        <v>#N/A</v>
      </c>
      <c r="J10" s="19" t="e">
        <v>#N/A</v>
      </c>
      <c r="K10" s="19" t="e">
        <v>#N/A</v>
      </c>
      <c r="L10" s="19" t="e">
        <v>#N/A</v>
      </c>
      <c r="M10" s="19" t="e">
        <v>#N/A</v>
      </c>
      <c r="N10" s="19" t="e">
        <v>#N/A</v>
      </c>
      <c r="O10" s="19" t="e">
        <v>#N/A</v>
      </c>
      <c r="P10" s="19" t="e">
        <v>#N/A</v>
      </c>
      <c r="Q10" s="19" t="e">
        <v>#N/A</v>
      </c>
      <c r="R10" s="19" t="e">
        <v>#N/A</v>
      </c>
      <c r="S10" s="19" t="e">
        <v>#N/A</v>
      </c>
      <c r="T10" s="19" t="e">
        <v>#N/A</v>
      </c>
      <c r="U10" s="19" t="e">
        <v>#N/A</v>
      </c>
      <c r="V10" s="19" t="e">
        <v>#N/A</v>
      </c>
      <c r="W10" s="19" t="e">
        <v>#N/A</v>
      </c>
      <c r="X10" s="19" t="e">
        <v>#N/A</v>
      </c>
      <c r="Y10" s="19" t="e">
        <v>#N/A</v>
      </c>
      <c r="Z10" s="19" t="e">
        <v>#N/A</v>
      </c>
      <c r="AA10" s="19" t="e">
        <v>#N/A</v>
      </c>
      <c r="AB10" s="19" t="e">
        <v>#N/A</v>
      </c>
      <c r="AC10" s="19" t="e">
        <v>#N/A</v>
      </c>
      <c r="AD10" s="19" t="e">
        <v>#N/A</v>
      </c>
      <c r="AE10" s="19" t="e">
        <v>#N/A</v>
      </c>
      <c r="AF10" s="19" t="e">
        <v>#N/A</v>
      </c>
      <c r="AG10" s="19" t="e">
        <v>#N/A</v>
      </c>
      <c r="AH10" s="19" t="e">
        <v>#N/A</v>
      </c>
      <c r="AI10" s="19" t="e">
        <v>#N/A</v>
      </c>
      <c r="AJ10" s="19" t="e">
        <v>#N/A</v>
      </c>
      <c r="AK10" s="19" t="e">
        <v>#N/A</v>
      </c>
      <c r="AL10" s="19" t="e">
        <v>#N/A</v>
      </c>
      <c r="AM10" s="19" t="e">
        <v>#N/A</v>
      </c>
      <c r="AN10" s="19" t="e">
        <v>#N/A</v>
      </c>
      <c r="AO10" s="19" t="e">
        <v>#N/A</v>
      </c>
      <c r="AP10" s="19" t="e">
        <v>#N/A</v>
      </c>
      <c r="AQ10" s="19" t="e">
        <v>#N/A</v>
      </c>
      <c r="AR10" s="19" t="e">
        <v>#N/A</v>
      </c>
      <c r="AS10" s="19" t="e">
        <v>#N/A</v>
      </c>
      <c r="AT10" s="19" t="e">
        <v>#N/A</v>
      </c>
      <c r="AU10" s="19" t="e">
        <v>#N/A</v>
      </c>
      <c r="AV10" s="19" t="e">
        <v>#N/A</v>
      </c>
      <c r="AW10" s="19" t="e">
        <v>#N/A</v>
      </c>
      <c r="AX10" s="19" t="e">
        <v>#N/A</v>
      </c>
      <c r="AY10" s="19" t="e">
        <v>#N/A</v>
      </c>
      <c r="AZ10" s="19" t="e">
        <v>#N/A</v>
      </c>
      <c r="BA10" s="19" t="e">
        <v>#N/A</v>
      </c>
      <c r="BB10" s="19" t="e">
        <v>#N/A</v>
      </c>
      <c r="BC10" s="19" t="e">
        <v>#N/A</v>
      </c>
      <c r="BD10" s="19" t="e">
        <v>#N/A</v>
      </c>
      <c r="BE10" s="19" t="e">
        <v>#N/A</v>
      </c>
      <c r="BF10" s="19" t="e">
        <v>#N/A</v>
      </c>
      <c r="BG10" s="19" t="e">
        <v>#N/A</v>
      </c>
      <c r="BH10" s="19" t="e">
        <v>#N/A</v>
      </c>
      <c r="BI10" s="19" t="e">
        <v>#N/A</v>
      </c>
      <c r="BJ10" s="19" t="e">
        <v>#N/A</v>
      </c>
      <c r="BK10" s="19" t="e">
        <v>#N/A</v>
      </c>
      <c r="BL10" s="19" t="e">
        <v>#N/A</v>
      </c>
      <c r="BM10" s="19" t="e">
        <v>#N/A</v>
      </c>
      <c r="BN10" s="19" t="e">
        <v>#N/A</v>
      </c>
      <c r="BO10" s="19" t="e">
        <v>#N/A</v>
      </c>
      <c r="BP10" s="19" t="e">
        <v>#N/A</v>
      </c>
      <c r="BQ10" s="19" t="e">
        <v>#N/A</v>
      </c>
      <c r="BR10" s="19" t="e">
        <v>#N/A</v>
      </c>
      <c r="BS10" s="19" t="e">
        <v>#N/A</v>
      </c>
      <c r="BT10" s="19" t="e">
        <v>#N/A</v>
      </c>
      <c r="BU10" s="19" t="e">
        <v>#N/A</v>
      </c>
      <c r="BV10" s="19" t="e">
        <v>#N/A</v>
      </c>
      <c r="BW10" s="19" t="e">
        <v>#N/A</v>
      </c>
      <c r="BX10" s="19" t="e">
        <v>#N/A</v>
      </c>
      <c r="BY10" s="19" t="e">
        <v>#N/A</v>
      </c>
      <c r="BZ10" s="19" t="e">
        <v>#N/A</v>
      </c>
      <c r="CA10" s="19" t="e">
        <v>#N/A</v>
      </c>
      <c r="CB10" s="19" t="e">
        <v>#N/A</v>
      </c>
      <c r="CC10" s="19" t="e">
        <v>#N/A</v>
      </c>
      <c r="CD10" s="19">
        <v>1098.4666666666667</v>
      </c>
      <c r="CE10" s="19">
        <v>1107.9666666666667</v>
      </c>
      <c r="CF10" s="19">
        <v>1117.8333333333333</v>
      </c>
      <c r="CG10" s="19">
        <v>1112.3333333333335</v>
      </c>
      <c r="CH10" s="19">
        <v>1109.3666666666666</v>
      </c>
      <c r="CI10" s="19">
        <v>1112.6333333333334</v>
      </c>
      <c r="CJ10" s="19">
        <v>1117.0333333333333</v>
      </c>
      <c r="CK10" s="19">
        <v>1118.4666666666667</v>
      </c>
      <c r="CL10" s="19">
        <v>1127.6999999999998</v>
      </c>
      <c r="CM10" s="19">
        <v>1129.0999999999999</v>
      </c>
      <c r="CN10" s="19">
        <v>1126.0666666666668</v>
      </c>
      <c r="CO10" s="19">
        <v>1131</v>
      </c>
      <c r="CP10" s="19">
        <v>1133.6333333333332</v>
      </c>
      <c r="CQ10" s="19">
        <v>1137.2333333333331</v>
      </c>
      <c r="CR10" s="19">
        <v>1151.9333333333334</v>
      </c>
      <c r="CS10" s="19">
        <v>1137.8333333333335</v>
      </c>
      <c r="CT10" s="19">
        <v>1143.9333333333334</v>
      </c>
      <c r="CU10" s="19">
        <v>1148.5333333333333</v>
      </c>
      <c r="CV10" s="19">
        <v>1151.8666666666666</v>
      </c>
      <c r="CW10" s="19">
        <v>1164.5666666666666</v>
      </c>
      <c r="CX10" s="19">
        <v>1174.1666666666667</v>
      </c>
      <c r="CY10" s="19">
        <v>1174.0333333333333</v>
      </c>
      <c r="CZ10" s="19">
        <v>1176.1666666666665</v>
      </c>
      <c r="DA10" s="19">
        <v>1169.8999999999999</v>
      </c>
      <c r="DB10" s="19">
        <v>1198.7666666666667</v>
      </c>
      <c r="DC10" s="19">
        <v>1207.5333333333333</v>
      </c>
      <c r="DD10" s="19">
        <v>1221.1333333333334</v>
      </c>
      <c r="DE10" s="19">
        <v>1243.3</v>
      </c>
      <c r="DF10" s="19">
        <v>1257.5</v>
      </c>
      <c r="DG10" s="19">
        <v>1281.9000000000001</v>
      </c>
      <c r="DH10" s="19">
        <v>1295.6666666666665</v>
      </c>
      <c r="DI10" s="19">
        <v>1317.0333333333333</v>
      </c>
      <c r="DJ10" s="19">
        <v>1327.8333333333333</v>
      </c>
      <c r="DK10" s="19">
        <v>1345.666666666667</v>
      </c>
      <c r="DL10" s="19">
        <v>1357.3333333333333</v>
      </c>
      <c r="DM10" s="19">
        <v>1368.9666666666667</v>
      </c>
      <c r="DN10" s="19">
        <v>1373.7666666666667</v>
      </c>
      <c r="DO10" s="19">
        <v>1378.3333333333335</v>
      </c>
      <c r="DP10" s="19">
        <v>1389.7</v>
      </c>
      <c r="DQ10" s="19">
        <v>1399.8666666666666</v>
      </c>
      <c r="DR10" s="19">
        <v>1405.9666666666667</v>
      </c>
      <c r="DS10" s="19">
        <v>1413.6</v>
      </c>
      <c r="DT10" s="19">
        <v>1420</v>
      </c>
      <c r="DU10" s="19">
        <v>1427.8333333333335</v>
      </c>
      <c r="DV10" s="19">
        <v>1420.1666666666665</v>
      </c>
      <c r="DW10" s="19">
        <v>1410.2999999999997</v>
      </c>
      <c r="DX10" s="19">
        <v>1396.9</v>
      </c>
      <c r="DY10" s="19">
        <v>1376.2666666666669</v>
      </c>
      <c r="DZ10" s="19">
        <v>1362.1333333333332</v>
      </c>
      <c r="EA10" s="19">
        <v>1356.1333333333332</v>
      </c>
      <c r="EB10" s="19">
        <v>1352.4666666666667</v>
      </c>
      <c r="EC10" s="19">
        <v>1347.5</v>
      </c>
      <c r="ED10" s="19">
        <v>1344.3000000000002</v>
      </c>
      <c r="EE10" s="19">
        <v>1339.3666666666666</v>
      </c>
      <c r="EF10" s="19">
        <v>1338.6666666666667</v>
      </c>
      <c r="EG10" s="19">
        <v>1341.5333333333333</v>
      </c>
      <c r="EH10" s="19">
        <v>1342.0666666666666</v>
      </c>
      <c r="EI10" s="19">
        <v>1347.7666666666667</v>
      </c>
      <c r="EJ10" s="19">
        <v>1351.5</v>
      </c>
      <c r="EK10" s="19">
        <v>1360.9</v>
      </c>
      <c r="EL10" s="19">
        <v>1367.2666666666667</v>
      </c>
      <c r="EM10" s="19">
        <v>1379.4333333333334</v>
      </c>
      <c r="EN10" s="19">
        <v>1388.1999999999998</v>
      </c>
      <c r="EO10" s="19">
        <v>1403.7</v>
      </c>
      <c r="EP10" s="19">
        <v>1414.5</v>
      </c>
      <c r="EQ10" s="19">
        <v>1425.1000000000001</v>
      </c>
      <c r="ER10" s="19">
        <v>1434.2</v>
      </c>
      <c r="ES10" s="19">
        <v>1442.4666666666667</v>
      </c>
      <c r="ET10" s="19">
        <v>1458.0333333333333</v>
      </c>
      <c r="EU10" s="19">
        <v>1468.6000000000001</v>
      </c>
      <c r="EV10" s="19">
        <v>1478.4</v>
      </c>
      <c r="EW10" s="19">
        <v>1487.1</v>
      </c>
      <c r="EX10" s="19">
        <v>1496.6</v>
      </c>
      <c r="EY10" s="19">
        <v>1495.9</v>
      </c>
      <c r="EZ10" s="19">
        <v>1498.9333333333334</v>
      </c>
      <c r="FA10" s="19">
        <v>1471.8333333333335</v>
      </c>
      <c r="FB10" s="19">
        <v>1448.7333333333333</v>
      </c>
      <c r="FC10" s="19">
        <v>1417.0333333333333</v>
      </c>
      <c r="FD10" s="19">
        <v>1400.9999999999998</v>
      </c>
      <c r="FE10" s="19">
        <v>1391.1333333333334</v>
      </c>
      <c r="FF10" s="19">
        <v>1388.4</v>
      </c>
      <c r="FG10" s="19">
        <v>1394.7666666666667</v>
      </c>
      <c r="FH10" s="19">
        <v>1397.333333333333</v>
      </c>
      <c r="FI10" s="19">
        <v>1405.4333333333334</v>
      </c>
      <c r="FJ10" s="19">
        <v>1409.6666666666667</v>
      </c>
      <c r="FK10" s="19">
        <v>1419.3666666666666</v>
      </c>
      <c r="FL10" s="19">
        <v>1426.7333333333331</v>
      </c>
      <c r="FM10" s="19">
        <v>1434.7333333333336</v>
      </c>
      <c r="FN10" s="19">
        <v>1443.2666666666669</v>
      </c>
      <c r="FO10" s="19">
        <v>1456.4666666666665</v>
      </c>
      <c r="FP10" s="19">
        <v>1463.2666666666667</v>
      </c>
      <c r="FQ10" s="19">
        <v>1476.5</v>
      </c>
      <c r="FR10" s="19">
        <v>1486.6333333333332</v>
      </c>
      <c r="FS10" s="19">
        <v>1496.1666666666665</v>
      </c>
      <c r="FT10" s="19">
        <v>1506.1666666666667</v>
      </c>
      <c r="FU10" s="19">
        <v>1518.3666666666666</v>
      </c>
      <c r="FV10" s="19">
        <v>1528.4</v>
      </c>
      <c r="FW10" s="19">
        <v>1533.3999999999999</v>
      </c>
      <c r="FX10" s="19">
        <v>1551.1000000000004</v>
      </c>
      <c r="FY10" s="19">
        <v>1560.3</v>
      </c>
      <c r="FZ10" s="19">
        <v>1572.1000000000001</v>
      </c>
      <c r="GA10" s="19">
        <v>1585.1</v>
      </c>
      <c r="GB10" s="19">
        <v>1601.2666666666667</v>
      </c>
      <c r="GC10" s="19">
        <v>1610.6000000000004</v>
      </c>
      <c r="GD10" s="19">
        <v>1624.4666666666667</v>
      </c>
      <c r="GE10" s="19">
        <v>1640.6333333333332</v>
      </c>
      <c r="GF10" s="19">
        <v>1652.3666666666663</v>
      </c>
      <c r="GG10" s="19">
        <v>1658.3999999999999</v>
      </c>
      <c r="GH10" s="19">
        <v>1669.1333333333332</v>
      </c>
      <c r="GI10" s="19">
        <v>1683.3333333333335</v>
      </c>
      <c r="GJ10" s="19">
        <v>1690.6999999999998</v>
      </c>
      <c r="GK10" s="19">
        <v>1696.4</v>
      </c>
      <c r="GL10" s="19">
        <v>1710.5</v>
      </c>
      <c r="GM10" s="19">
        <v>1718.1</v>
      </c>
      <c r="GN10" s="19">
        <v>1727.1999999999998</v>
      </c>
      <c r="GO10" s="19">
        <v>1736.6666666666665</v>
      </c>
      <c r="GP10" s="19">
        <v>1744.1</v>
      </c>
      <c r="GQ10" s="19">
        <v>1758.4666666666667</v>
      </c>
      <c r="GR10" s="19">
        <v>1773.8000000000002</v>
      </c>
      <c r="GS10" s="19">
        <v>1777.5666666666666</v>
      </c>
      <c r="GT10" s="19">
        <v>1783.1666666666665</v>
      </c>
      <c r="GU10" s="19">
        <v>1587.1666666666665</v>
      </c>
      <c r="GV10" s="19">
        <v>1633.2666666666669</v>
      </c>
      <c r="GW10" s="19">
        <v>1645.9</v>
      </c>
      <c r="GX10" s="19">
        <v>1655.1333333333332</v>
      </c>
      <c r="GY10" s="19">
        <v>1671.6333333333332</v>
      </c>
      <c r="GZ10" s="19">
        <v>1702.9</v>
      </c>
      <c r="HA10" s="19">
        <v>1723.951</v>
      </c>
      <c r="HB10" s="19">
        <v>1753.4870000000001</v>
      </c>
      <c r="HC10" s="19">
        <v>1774.712</v>
      </c>
      <c r="HD10" s="19">
        <v>1791.9680000000001</v>
      </c>
      <c r="HE10" s="19">
        <v>1802.942</v>
      </c>
      <c r="HF10" s="19">
        <v>1813.8820000000001</v>
      </c>
      <c r="HG10" s="19">
        <v>1825.6780000000001</v>
      </c>
      <c r="HH10" s="19">
        <v>1834.4490000000001</v>
      </c>
      <c r="HI10" s="19">
        <v>1843.723</v>
      </c>
      <c r="HJ10" s="19">
        <v>1851.7560000000001</v>
      </c>
      <c r="HK10" s="19">
        <v>1859.8889999999999</v>
      </c>
      <c r="HL10" s="19">
        <v>1869.058</v>
      </c>
      <c r="HM10" s="19">
        <v>1876.8710000000001</v>
      </c>
      <c r="HN10" s="19">
        <v>1883.7760000000001</v>
      </c>
      <c r="HO10" s="19">
        <v>1890.5260000000001</v>
      </c>
      <c r="HP10" s="19">
        <v>1896.53</v>
      </c>
      <c r="HQ10" s="19">
        <v>1902.4380000000001</v>
      </c>
      <c r="HR10" s="19">
        <v>1907.971</v>
      </c>
      <c r="HS10" s="19">
        <v>1913.5419999999999</v>
      </c>
      <c r="HT10" s="19">
        <v>1919.0340000000001</v>
      </c>
      <c r="HU10" s="19">
        <v>1924.623</v>
      </c>
      <c r="HV10" s="19">
        <v>1930.076</v>
      </c>
      <c r="HW10" s="19">
        <v>1935.5909999999999</v>
      </c>
      <c r="HX10" s="19">
        <v>1941.0730000000001</v>
      </c>
      <c r="HY10" s="19">
        <v>1946.356</v>
      </c>
      <c r="HZ10" s="19">
        <v>1951.472</v>
      </c>
      <c r="IA10" s="19">
        <v>1956.5070000000001</v>
      </c>
      <c r="IB10" s="19">
        <v>1961.2280000000001</v>
      </c>
      <c r="IC10" s="19">
        <v>1966.0229999999999</v>
      </c>
      <c r="ID10" s="19">
        <v>1970.723</v>
      </c>
      <c r="IE10" s="19">
        <v>1975.547</v>
      </c>
      <c r="IF10" s="19">
        <v>1980.077</v>
      </c>
      <c r="IG10" s="19">
        <v>1984.673</v>
      </c>
      <c r="IH10" s="19">
        <v>1989.2439999999999</v>
      </c>
      <c r="II10" s="19">
        <v>1993.8050000000001</v>
      </c>
      <c r="IJ10" s="19">
        <v>1999.616</v>
      </c>
      <c r="IK10" s="19">
        <v>2002.203</v>
      </c>
    </row>
    <row r="11" spans="1:245" x14ac:dyDescent="0.2">
      <c r="A11" t="s">
        <v>308</v>
      </c>
      <c r="B11" s="19" t="e">
        <v>#N/A</v>
      </c>
      <c r="C11" s="19" t="e">
        <v>#N/A</v>
      </c>
      <c r="D11" s="19" t="e">
        <v>#N/A</v>
      </c>
      <c r="E11" s="19" t="e">
        <v>#N/A</v>
      </c>
      <c r="F11" s="19" t="e">
        <v>#N/A</v>
      </c>
      <c r="G11" s="19" t="e">
        <v>#N/A</v>
      </c>
      <c r="H11" s="19" t="e">
        <v>#N/A</v>
      </c>
      <c r="I11" s="19" t="e">
        <v>#N/A</v>
      </c>
      <c r="J11" s="19" t="e">
        <v>#N/A</v>
      </c>
      <c r="K11" s="19" t="e">
        <v>#N/A</v>
      </c>
      <c r="L11" s="19" t="e">
        <v>#N/A</v>
      </c>
      <c r="M11" s="19" t="e">
        <v>#N/A</v>
      </c>
      <c r="N11" s="19" t="e">
        <v>#N/A</v>
      </c>
      <c r="O11" s="19" t="e">
        <v>#N/A</v>
      </c>
      <c r="P11" s="19" t="e">
        <v>#N/A</v>
      </c>
      <c r="Q11" s="19" t="e">
        <v>#N/A</v>
      </c>
      <c r="R11" s="19" t="e">
        <v>#N/A</v>
      </c>
      <c r="S11" s="19" t="e">
        <v>#N/A</v>
      </c>
      <c r="T11" s="19" t="e">
        <v>#N/A</v>
      </c>
      <c r="U11" s="19" t="e">
        <v>#N/A</v>
      </c>
      <c r="V11" s="19" t="e">
        <v>#N/A</v>
      </c>
      <c r="W11" s="19" t="e">
        <v>#N/A</v>
      </c>
      <c r="X11" s="19" t="e">
        <v>#N/A</v>
      </c>
      <c r="Y11" s="19" t="e">
        <v>#N/A</v>
      </c>
      <c r="Z11" s="19" t="e">
        <v>#N/A</v>
      </c>
      <c r="AA11" s="19" t="e">
        <v>#N/A</v>
      </c>
      <c r="AB11" s="19" t="e">
        <v>#N/A</v>
      </c>
      <c r="AC11" s="19" t="e">
        <v>#N/A</v>
      </c>
      <c r="AD11" s="19" t="e">
        <v>#N/A</v>
      </c>
      <c r="AE11" s="19" t="e">
        <v>#N/A</v>
      </c>
      <c r="AF11" s="19" t="e">
        <v>#N/A</v>
      </c>
      <c r="AG11" s="19" t="e">
        <v>#N/A</v>
      </c>
      <c r="AH11" s="19" t="e">
        <v>#N/A</v>
      </c>
      <c r="AI11" s="19" t="e">
        <v>#N/A</v>
      </c>
      <c r="AJ11" s="19" t="e">
        <v>#N/A</v>
      </c>
      <c r="AK11" s="19" t="e">
        <v>#N/A</v>
      </c>
      <c r="AL11" s="19" t="e">
        <v>#N/A</v>
      </c>
      <c r="AM11" s="19" t="e">
        <v>#N/A</v>
      </c>
      <c r="AN11" s="19" t="e">
        <v>#N/A</v>
      </c>
      <c r="AO11" s="19" t="e">
        <v>#N/A</v>
      </c>
      <c r="AP11" s="19" t="e">
        <v>#N/A</v>
      </c>
      <c r="AQ11" s="19" t="e">
        <v>#N/A</v>
      </c>
      <c r="AR11" s="19" t="e">
        <v>#N/A</v>
      </c>
      <c r="AS11" s="19" t="e">
        <v>#N/A</v>
      </c>
      <c r="AT11" s="19" t="e">
        <v>#N/A</v>
      </c>
      <c r="AU11" s="19" t="e">
        <v>#N/A</v>
      </c>
      <c r="AV11" s="19" t="e">
        <v>#N/A</v>
      </c>
      <c r="AW11" s="19" t="e">
        <v>#N/A</v>
      </c>
      <c r="AX11" s="19" t="e">
        <v>#N/A</v>
      </c>
      <c r="AY11" s="19" t="e">
        <v>#N/A</v>
      </c>
      <c r="AZ11" s="19" t="e">
        <v>#N/A</v>
      </c>
      <c r="BA11" s="19" t="e">
        <v>#N/A</v>
      </c>
      <c r="BB11" s="19" t="e">
        <v>#N/A</v>
      </c>
      <c r="BC11" s="19" t="e">
        <v>#N/A</v>
      </c>
      <c r="BD11" s="19" t="e">
        <v>#N/A</v>
      </c>
      <c r="BE11" s="19" t="e">
        <v>#N/A</v>
      </c>
      <c r="BF11" s="19" t="e">
        <v>#N/A</v>
      </c>
      <c r="BG11" s="19" t="e">
        <v>#N/A</v>
      </c>
      <c r="BH11" s="19" t="e">
        <v>#N/A</v>
      </c>
      <c r="BI11" s="19" t="e">
        <v>#N/A</v>
      </c>
      <c r="BJ11" s="19" t="e">
        <v>#N/A</v>
      </c>
      <c r="BK11" s="19" t="e">
        <v>#N/A</v>
      </c>
      <c r="BL11" s="19" t="e">
        <v>#N/A</v>
      </c>
      <c r="BM11" s="19" t="e">
        <v>#N/A</v>
      </c>
      <c r="BN11" s="19" t="e">
        <v>#N/A</v>
      </c>
      <c r="BO11" s="19" t="e">
        <v>#N/A</v>
      </c>
      <c r="BP11" s="19" t="e">
        <v>#N/A</v>
      </c>
      <c r="BQ11" s="19" t="e">
        <v>#N/A</v>
      </c>
      <c r="BR11" s="19" t="e">
        <v>#N/A</v>
      </c>
      <c r="BS11" s="19" t="e">
        <v>#N/A</v>
      </c>
      <c r="BT11" s="19" t="e">
        <v>#N/A</v>
      </c>
      <c r="BU11" s="19" t="e">
        <v>#N/A</v>
      </c>
      <c r="BV11" s="19" t="e">
        <v>#N/A</v>
      </c>
      <c r="BW11" s="19" t="e">
        <v>#N/A</v>
      </c>
      <c r="BX11" s="19" t="e">
        <v>#N/A</v>
      </c>
      <c r="BY11" s="19" t="e">
        <v>#N/A</v>
      </c>
      <c r="BZ11" s="19" t="e">
        <v>#N/A</v>
      </c>
      <c r="CA11" s="19" t="e">
        <v>#N/A</v>
      </c>
      <c r="CB11" s="19" t="e">
        <v>#N/A</v>
      </c>
      <c r="CC11" s="19" t="e">
        <v>#N/A</v>
      </c>
      <c r="CD11" s="19">
        <v>114.1</v>
      </c>
      <c r="CE11" s="19">
        <v>112.1</v>
      </c>
      <c r="CF11" s="19">
        <v>111.6</v>
      </c>
      <c r="CG11" s="19">
        <v>111.53333333333332</v>
      </c>
      <c r="CH11" s="19">
        <v>112.5</v>
      </c>
      <c r="CI11" s="19">
        <v>112.33333333333331</v>
      </c>
      <c r="CJ11" s="19">
        <v>113.26666666666668</v>
      </c>
      <c r="CK11" s="19">
        <v>112.7</v>
      </c>
      <c r="CL11" s="19">
        <v>112.23333333333332</v>
      </c>
      <c r="CM11" s="19">
        <v>110.03333333333332</v>
      </c>
      <c r="CN11" s="19">
        <v>108.26666666666668</v>
      </c>
      <c r="CO11" s="19">
        <v>106.7</v>
      </c>
      <c r="CP11" s="19">
        <v>104.73333333333332</v>
      </c>
      <c r="CQ11" s="19">
        <v>101.26666666666668</v>
      </c>
      <c r="CR11" s="19">
        <v>99.066666666666663</v>
      </c>
      <c r="CS11" s="19">
        <v>94.2</v>
      </c>
      <c r="CT11" s="19">
        <v>91.1</v>
      </c>
      <c r="CU11" s="19">
        <v>88.8</v>
      </c>
      <c r="CV11" s="19">
        <v>88</v>
      </c>
      <c r="CW11" s="19">
        <v>88.433333333333337</v>
      </c>
      <c r="CX11" s="19">
        <v>87.666666666666657</v>
      </c>
      <c r="CY11" s="19">
        <v>85.566666666666663</v>
      </c>
      <c r="CZ11" s="19">
        <v>78.533333333333331</v>
      </c>
      <c r="DA11" s="19">
        <v>63</v>
      </c>
      <c r="DB11" s="19">
        <v>78.566666666666663</v>
      </c>
      <c r="DC11" s="19">
        <v>80.466666666666669</v>
      </c>
      <c r="DD11" s="19">
        <v>84.533333333333331</v>
      </c>
      <c r="DE11" s="19">
        <v>90.5</v>
      </c>
      <c r="DF11" s="19">
        <v>95.5</v>
      </c>
      <c r="DG11" s="19">
        <v>98.666666666666686</v>
      </c>
      <c r="DH11" s="19">
        <v>103.5</v>
      </c>
      <c r="DI11" s="19">
        <v>108.03333333333332</v>
      </c>
      <c r="DJ11" s="19">
        <v>108.03333333333332</v>
      </c>
      <c r="DK11" s="19">
        <v>108.6</v>
      </c>
      <c r="DL11" s="19">
        <v>108.1</v>
      </c>
      <c r="DM11" s="19">
        <v>106.46666666666668</v>
      </c>
      <c r="DN11" s="19">
        <v>101.83333333333331</v>
      </c>
      <c r="DO11" s="19">
        <v>96.5</v>
      </c>
      <c r="DP11" s="19">
        <v>91.4</v>
      </c>
      <c r="DQ11" s="19">
        <v>88.266666666666666</v>
      </c>
      <c r="DR11" s="19">
        <v>81</v>
      </c>
      <c r="DS11" s="19">
        <v>83.666666666666671</v>
      </c>
      <c r="DT11" s="19">
        <v>82.6</v>
      </c>
      <c r="DU11" s="19">
        <v>82.7</v>
      </c>
      <c r="DV11" s="19">
        <v>83.36666666666666</v>
      </c>
      <c r="DW11" s="19">
        <v>83.633333333333326</v>
      </c>
      <c r="DX11" s="19">
        <v>84.233333333333334</v>
      </c>
      <c r="DY11" s="19">
        <v>82.8</v>
      </c>
      <c r="DZ11" s="19">
        <v>76.866666666666674</v>
      </c>
      <c r="EA11" s="19">
        <v>73.833333333333329</v>
      </c>
      <c r="EB11" s="19">
        <v>70.733333333333334</v>
      </c>
      <c r="EC11" s="19">
        <v>69.066666666666663</v>
      </c>
      <c r="ED11" s="19">
        <v>65.866666666666674</v>
      </c>
      <c r="EE11" s="19">
        <v>63.466666666666669</v>
      </c>
      <c r="EF11" s="19">
        <v>61.166666666666671</v>
      </c>
      <c r="EG11" s="19">
        <v>59.733333333333334</v>
      </c>
      <c r="EH11" s="19">
        <v>58.766666666666666</v>
      </c>
      <c r="EI11" s="19">
        <v>58.333333333333329</v>
      </c>
      <c r="EJ11" s="19">
        <v>58.466666666666669</v>
      </c>
      <c r="EK11" s="19">
        <v>59.733333333333334</v>
      </c>
      <c r="EL11" s="19">
        <v>61.266666666666666</v>
      </c>
      <c r="EM11" s="19">
        <v>62.7</v>
      </c>
      <c r="EN11" s="19">
        <v>59.9</v>
      </c>
      <c r="EO11" s="19">
        <v>66.266666666666666</v>
      </c>
      <c r="EP11" s="19">
        <v>67.933333333333337</v>
      </c>
      <c r="EQ11" s="19">
        <v>68.666666666666657</v>
      </c>
      <c r="ER11" s="19">
        <v>70.3</v>
      </c>
      <c r="ES11" s="19">
        <v>72.166666666666671</v>
      </c>
      <c r="ET11" s="19">
        <v>73.733333333333334</v>
      </c>
      <c r="EU11" s="19">
        <v>74.766666666666666</v>
      </c>
      <c r="EV11" s="19">
        <v>76.733333333333334</v>
      </c>
      <c r="EW11" s="19">
        <v>78.36666666666666</v>
      </c>
      <c r="EX11" s="19">
        <v>79.666666666666671</v>
      </c>
      <c r="EY11" s="19">
        <v>80.033333333333331</v>
      </c>
      <c r="EZ11" s="19">
        <v>81.233333333333334</v>
      </c>
      <c r="FA11" s="19">
        <v>73.400000000000006</v>
      </c>
      <c r="FB11" s="19">
        <v>80.833333333333329</v>
      </c>
      <c r="FC11" s="19">
        <v>79.033333333333331</v>
      </c>
      <c r="FD11" s="19">
        <v>78.099999999999994</v>
      </c>
      <c r="FE11" s="19">
        <v>77.333333333333329</v>
      </c>
      <c r="FF11" s="19">
        <v>76.866666666666674</v>
      </c>
      <c r="FG11" s="19">
        <v>76.266666666666666</v>
      </c>
      <c r="FH11" s="19">
        <v>76.599999999999994</v>
      </c>
      <c r="FI11" s="19">
        <v>77.266666666666666</v>
      </c>
      <c r="FJ11" s="19">
        <v>78.466666666666669</v>
      </c>
      <c r="FK11" s="19">
        <v>80.566666666666663</v>
      </c>
      <c r="FL11" s="19">
        <v>83.7</v>
      </c>
      <c r="FM11" s="19">
        <v>85.600000000000009</v>
      </c>
      <c r="FN11" s="19">
        <v>86.766666666666666</v>
      </c>
      <c r="FO11" s="19">
        <v>88.066666666666663</v>
      </c>
      <c r="FP11" s="19">
        <v>90.4</v>
      </c>
      <c r="FQ11" s="19">
        <v>91.4</v>
      </c>
      <c r="FR11" s="19">
        <v>91.633333333333326</v>
      </c>
      <c r="FS11" s="19">
        <v>91.26666666666668</v>
      </c>
      <c r="FT11" s="19">
        <v>90.933333333333337</v>
      </c>
      <c r="FU11" s="19">
        <v>89.566666666666663</v>
      </c>
      <c r="FV11" s="19">
        <v>88.766666666666666</v>
      </c>
      <c r="FW11" s="19">
        <v>88.63333333333334</v>
      </c>
      <c r="FX11" s="19">
        <v>89.2</v>
      </c>
      <c r="FY11" s="19">
        <v>88.63333333333334</v>
      </c>
      <c r="FZ11" s="19">
        <v>88.333333333333329</v>
      </c>
      <c r="GA11" s="19">
        <v>88.166666666666671</v>
      </c>
      <c r="GB11" s="19">
        <v>88.5</v>
      </c>
      <c r="GC11" s="19">
        <v>87.6</v>
      </c>
      <c r="GD11" s="19">
        <v>87.033333333333331</v>
      </c>
      <c r="GE11" s="19">
        <v>86.066666666666663</v>
      </c>
      <c r="GF11" s="19">
        <v>84.666666666666671</v>
      </c>
      <c r="GG11" s="19">
        <v>82.033333333333331</v>
      </c>
      <c r="GH11" s="19">
        <v>80.733333333333334</v>
      </c>
      <c r="GI11" s="19">
        <v>79</v>
      </c>
      <c r="GJ11" s="19">
        <v>77.166666666666671</v>
      </c>
      <c r="GK11" s="19">
        <v>75.833333333333329</v>
      </c>
      <c r="GL11" s="19">
        <v>76.2</v>
      </c>
      <c r="GM11" s="19">
        <v>76.8</v>
      </c>
      <c r="GN11" s="19">
        <v>78.3</v>
      </c>
      <c r="GO11" s="19">
        <v>79.7</v>
      </c>
      <c r="GP11" s="19">
        <v>80.833333333333329</v>
      </c>
      <c r="GQ11" s="19">
        <v>81.933333333333337</v>
      </c>
      <c r="GR11" s="19">
        <v>82.766666666666666</v>
      </c>
      <c r="GS11" s="19">
        <v>82.233333333333334</v>
      </c>
      <c r="GT11" s="19">
        <v>82.266666666666666</v>
      </c>
      <c r="GU11" s="19">
        <v>77.3</v>
      </c>
      <c r="GV11" s="19">
        <v>71.266666666666666</v>
      </c>
      <c r="GW11" s="19">
        <v>66.333333333333329</v>
      </c>
      <c r="GX11" s="19">
        <v>63.6</v>
      </c>
      <c r="GY11" s="19">
        <v>62.166666666666664</v>
      </c>
      <c r="GZ11" s="19">
        <v>61.966666666666669</v>
      </c>
      <c r="HA11" s="19">
        <v>61.380980000000001</v>
      </c>
      <c r="HB11" s="19">
        <v>61.566769999999998</v>
      </c>
      <c r="HC11" s="19">
        <v>62.039389999999997</v>
      </c>
      <c r="HD11" s="19">
        <v>62.831859999999999</v>
      </c>
      <c r="HE11" s="19">
        <v>63.814309999999999</v>
      </c>
      <c r="HF11" s="19">
        <v>64.961219999999997</v>
      </c>
      <c r="HG11" s="19">
        <v>66.208330000000004</v>
      </c>
      <c r="HH11" s="19">
        <v>67.54213</v>
      </c>
      <c r="HI11" s="19">
        <v>68.919659999999993</v>
      </c>
      <c r="HJ11" s="19">
        <v>70.318799999999996</v>
      </c>
      <c r="HK11" s="19">
        <v>71.717349999999996</v>
      </c>
      <c r="HL11" s="19">
        <v>73.081620000000001</v>
      </c>
      <c r="HM11" s="19">
        <v>74.409149999999997</v>
      </c>
      <c r="HN11" s="19">
        <v>75.694159999999997</v>
      </c>
      <c r="HO11" s="19">
        <v>76.942419999999998</v>
      </c>
      <c r="HP11" s="19">
        <v>78.134240000000005</v>
      </c>
      <c r="HQ11" s="19">
        <v>79.270820000000001</v>
      </c>
      <c r="HR11" s="19">
        <v>80.354550000000003</v>
      </c>
      <c r="HS11" s="19">
        <v>81.388249999999999</v>
      </c>
      <c r="HT11" s="19">
        <v>82.376999999999995</v>
      </c>
      <c r="HU11" s="19">
        <v>83.327839999999995</v>
      </c>
      <c r="HV11" s="19">
        <v>84.210220000000007</v>
      </c>
      <c r="HW11" s="19">
        <v>85.047489999999996</v>
      </c>
      <c r="HX11" s="19">
        <v>85.834280000000007</v>
      </c>
      <c r="HY11" s="19">
        <v>86.578130000000002</v>
      </c>
      <c r="HZ11" s="19">
        <v>87.280720000000002</v>
      </c>
      <c r="IA11" s="19">
        <v>87.952119999999994</v>
      </c>
      <c r="IB11" s="19">
        <v>88.585120000000003</v>
      </c>
      <c r="IC11" s="19">
        <v>89.17989</v>
      </c>
      <c r="ID11" s="19">
        <v>89.748339999999999</v>
      </c>
      <c r="IE11" s="19">
        <v>90.285060000000001</v>
      </c>
      <c r="IF11" s="19">
        <v>90.757959999999997</v>
      </c>
      <c r="IG11" s="19">
        <v>91.198869999999999</v>
      </c>
      <c r="IH11" s="19">
        <v>91.612849999999995</v>
      </c>
      <c r="II11" s="19">
        <v>91.979820000000004</v>
      </c>
      <c r="IJ11" s="19">
        <v>92.335400000000007</v>
      </c>
      <c r="IK11" s="19">
        <v>92.668899999999994</v>
      </c>
    </row>
    <row r="12" spans="1:245" x14ac:dyDescent="0.2">
      <c r="A12" t="s">
        <v>339</v>
      </c>
      <c r="B12" s="19" t="e">
        <v>#N/A</v>
      </c>
      <c r="C12" s="19" t="e">
        <v>#N/A</v>
      </c>
      <c r="D12" s="19" t="e">
        <v>#N/A</v>
      </c>
      <c r="E12" s="19" t="e">
        <v>#N/A</v>
      </c>
      <c r="F12" s="19" t="e">
        <v>#N/A</v>
      </c>
      <c r="G12" s="19" t="e">
        <v>#N/A</v>
      </c>
      <c r="H12" s="19" t="e">
        <v>#N/A</v>
      </c>
      <c r="I12" s="19" t="e">
        <v>#N/A</v>
      </c>
      <c r="J12" s="19" t="e">
        <v>#N/A</v>
      </c>
      <c r="K12" s="19" t="e">
        <v>#N/A</v>
      </c>
      <c r="L12" s="19" t="e">
        <v>#N/A</v>
      </c>
      <c r="M12" s="19" t="e">
        <v>#N/A</v>
      </c>
      <c r="N12" s="19" t="e">
        <v>#N/A</v>
      </c>
      <c r="O12" s="19" t="e">
        <v>#N/A</v>
      </c>
      <c r="P12" s="19" t="e">
        <v>#N/A</v>
      </c>
      <c r="Q12" s="19" t="e">
        <v>#N/A</v>
      </c>
      <c r="R12" s="19" t="e">
        <v>#N/A</v>
      </c>
      <c r="S12" s="19" t="e">
        <v>#N/A</v>
      </c>
      <c r="T12" s="19" t="e">
        <v>#N/A</v>
      </c>
      <c r="U12" s="19" t="e">
        <v>#N/A</v>
      </c>
      <c r="V12" s="19" t="e">
        <v>#N/A</v>
      </c>
      <c r="W12" s="19" t="e">
        <v>#N/A</v>
      </c>
      <c r="X12" s="19" t="e">
        <v>#N/A</v>
      </c>
      <c r="Y12" s="19" t="e">
        <v>#N/A</v>
      </c>
      <c r="Z12" s="19" t="e">
        <v>#N/A</v>
      </c>
      <c r="AA12" s="19" t="e">
        <v>#N/A</v>
      </c>
      <c r="AB12" s="19" t="e">
        <v>#N/A</v>
      </c>
      <c r="AC12" s="19" t="e">
        <v>#N/A</v>
      </c>
      <c r="AD12" s="19" t="e">
        <v>#N/A</v>
      </c>
      <c r="AE12" s="19" t="e">
        <v>#N/A</v>
      </c>
      <c r="AF12" s="19" t="e">
        <v>#N/A</v>
      </c>
      <c r="AG12" s="19" t="e">
        <v>#N/A</v>
      </c>
      <c r="AH12" s="19" t="e">
        <v>#N/A</v>
      </c>
      <c r="AI12" s="19" t="e">
        <v>#N/A</v>
      </c>
      <c r="AJ12" s="19" t="e">
        <v>#N/A</v>
      </c>
      <c r="AK12" s="19" t="e">
        <v>#N/A</v>
      </c>
      <c r="AL12" s="19" t="e">
        <v>#N/A</v>
      </c>
      <c r="AM12" s="19" t="e">
        <v>#N/A</v>
      </c>
      <c r="AN12" s="19" t="e">
        <v>#N/A</v>
      </c>
      <c r="AO12" s="19" t="e">
        <v>#N/A</v>
      </c>
      <c r="AP12" s="19" t="e">
        <v>#N/A</v>
      </c>
      <c r="AQ12" s="19" t="e">
        <v>#N/A</v>
      </c>
      <c r="AR12" s="19" t="e">
        <v>#N/A</v>
      </c>
      <c r="AS12" s="19" t="e">
        <v>#N/A</v>
      </c>
      <c r="AT12" s="19" t="e">
        <v>#N/A</v>
      </c>
      <c r="AU12" s="19" t="e">
        <v>#N/A</v>
      </c>
      <c r="AV12" s="19" t="e">
        <v>#N/A</v>
      </c>
      <c r="AW12" s="19" t="e">
        <v>#N/A</v>
      </c>
      <c r="AX12" s="19" t="e">
        <v>#N/A</v>
      </c>
      <c r="AY12" s="19" t="e">
        <v>#N/A</v>
      </c>
      <c r="AZ12" s="19" t="e">
        <v>#N/A</v>
      </c>
      <c r="BA12" s="19" t="e">
        <v>#N/A</v>
      </c>
      <c r="BB12" s="19" t="e">
        <v>#N/A</v>
      </c>
      <c r="BC12" s="19" t="e">
        <v>#N/A</v>
      </c>
      <c r="BD12" s="19" t="e">
        <v>#N/A</v>
      </c>
      <c r="BE12" s="19" t="e">
        <v>#N/A</v>
      </c>
      <c r="BF12" s="19" t="e">
        <v>#N/A</v>
      </c>
      <c r="BG12" s="19" t="e">
        <v>#N/A</v>
      </c>
      <c r="BH12" s="19" t="e">
        <v>#N/A</v>
      </c>
      <c r="BI12" s="19" t="e">
        <v>#N/A</v>
      </c>
      <c r="BJ12" s="19" t="e">
        <v>#N/A</v>
      </c>
      <c r="BK12" s="19" t="e">
        <v>#N/A</v>
      </c>
      <c r="BL12" s="19" t="e">
        <v>#N/A</v>
      </c>
      <c r="BM12" s="19" t="e">
        <v>#N/A</v>
      </c>
      <c r="BN12" s="19" t="e">
        <v>#N/A</v>
      </c>
      <c r="BO12" s="19" t="e">
        <v>#N/A</v>
      </c>
      <c r="BP12" s="19" t="e">
        <v>#N/A</v>
      </c>
      <c r="BQ12" s="19" t="e">
        <v>#N/A</v>
      </c>
      <c r="BR12" s="19" t="e">
        <v>#N/A</v>
      </c>
      <c r="BS12" s="19" t="e">
        <v>#N/A</v>
      </c>
      <c r="BT12" s="19" t="e">
        <v>#N/A</v>
      </c>
      <c r="BU12" s="19" t="e">
        <v>#N/A</v>
      </c>
      <c r="BV12" s="19" t="e">
        <v>#N/A</v>
      </c>
      <c r="BW12" s="19" t="e">
        <v>#N/A</v>
      </c>
      <c r="BX12" s="19" t="e">
        <v>#N/A</v>
      </c>
      <c r="BY12" s="19" t="e">
        <v>#N/A</v>
      </c>
      <c r="BZ12" s="19" t="e">
        <v>#N/A</v>
      </c>
      <c r="CA12" s="19" t="e">
        <v>#N/A</v>
      </c>
      <c r="CB12" s="19" t="e">
        <v>#N/A</v>
      </c>
      <c r="CC12" s="19" t="e">
        <v>#N/A</v>
      </c>
      <c r="CD12" s="19">
        <v>114.1</v>
      </c>
      <c r="CE12" s="19">
        <v>112.1</v>
      </c>
      <c r="CF12" s="19">
        <v>111.6</v>
      </c>
      <c r="CG12" s="19">
        <v>111.53333333333332</v>
      </c>
      <c r="CH12" s="19">
        <v>112.5</v>
      </c>
      <c r="CI12" s="19">
        <v>112.33333333333331</v>
      </c>
      <c r="CJ12" s="19">
        <v>113.26666666666668</v>
      </c>
      <c r="CK12" s="19">
        <v>112.7</v>
      </c>
      <c r="CL12" s="19">
        <v>112.23333333333332</v>
      </c>
      <c r="CM12" s="19">
        <v>110.03333333333332</v>
      </c>
      <c r="CN12" s="19">
        <v>108.26666666666668</v>
      </c>
      <c r="CO12" s="19">
        <v>106.7</v>
      </c>
      <c r="CP12" s="19">
        <v>104.73333333333332</v>
      </c>
      <c r="CQ12" s="19">
        <v>101.26666666666668</v>
      </c>
      <c r="CR12" s="19">
        <v>99.066666666666663</v>
      </c>
      <c r="CS12" s="19">
        <v>94.2</v>
      </c>
      <c r="CT12" s="19">
        <v>91.1</v>
      </c>
      <c r="CU12" s="19">
        <v>88.8</v>
      </c>
      <c r="CV12" s="19">
        <v>88</v>
      </c>
      <c r="CW12" s="19">
        <v>88.433333333333337</v>
      </c>
      <c r="CX12" s="19">
        <v>87.666666666666657</v>
      </c>
      <c r="CY12" s="19">
        <v>85.566666666666663</v>
      </c>
      <c r="CZ12" s="19">
        <v>78.533333333333331</v>
      </c>
      <c r="DA12" s="19">
        <v>63</v>
      </c>
      <c r="DB12" s="19">
        <v>78.566666666666663</v>
      </c>
      <c r="DC12" s="19">
        <v>80.466666666666669</v>
      </c>
      <c r="DD12" s="19">
        <v>84.533333333333331</v>
      </c>
      <c r="DE12" s="19">
        <v>90.5</v>
      </c>
      <c r="DF12" s="19">
        <v>95.5</v>
      </c>
      <c r="DG12" s="19">
        <v>98.666666666666686</v>
      </c>
      <c r="DH12" s="19">
        <v>103.5</v>
      </c>
      <c r="DI12" s="19">
        <v>108.03333333333332</v>
      </c>
      <c r="DJ12" s="19">
        <v>108.03333333333332</v>
      </c>
      <c r="DK12" s="19">
        <v>108.6</v>
      </c>
      <c r="DL12" s="19">
        <v>108.1</v>
      </c>
      <c r="DM12" s="19">
        <v>106.46666666666668</v>
      </c>
      <c r="DN12" s="19">
        <v>101.83333333333331</v>
      </c>
      <c r="DO12" s="19">
        <v>96.5</v>
      </c>
      <c r="DP12" s="19">
        <v>91.4</v>
      </c>
      <c r="DQ12" s="19">
        <v>88.266666666666666</v>
      </c>
      <c r="DR12" s="19">
        <v>81</v>
      </c>
      <c r="DS12" s="19">
        <v>83.666666666666671</v>
      </c>
      <c r="DT12" s="19">
        <v>82.6</v>
      </c>
      <c r="DU12" s="19">
        <v>82.7</v>
      </c>
      <c r="DV12" s="19">
        <v>83.36666666666666</v>
      </c>
      <c r="DW12" s="19">
        <v>83.633333333333326</v>
      </c>
      <c r="DX12" s="19">
        <v>84.233333333333334</v>
      </c>
      <c r="DY12" s="19">
        <v>82.8</v>
      </c>
      <c r="DZ12" s="19">
        <v>76.866666666666674</v>
      </c>
      <c r="EA12" s="19">
        <v>73.833333333333329</v>
      </c>
      <c r="EB12" s="19">
        <v>70.733333333333334</v>
      </c>
      <c r="EC12" s="19">
        <v>69.066666666666663</v>
      </c>
      <c r="ED12" s="19">
        <v>65.866666666666674</v>
      </c>
      <c r="EE12" s="19">
        <v>63.466666666666669</v>
      </c>
      <c r="EF12" s="19">
        <v>61.166666666666671</v>
      </c>
      <c r="EG12" s="19">
        <v>59.733333333333334</v>
      </c>
      <c r="EH12" s="19">
        <v>58.766666666666666</v>
      </c>
      <c r="EI12" s="19">
        <v>58.333333333333329</v>
      </c>
      <c r="EJ12" s="19">
        <v>58.466666666666669</v>
      </c>
      <c r="EK12" s="19">
        <v>59.733333333333334</v>
      </c>
      <c r="EL12" s="19">
        <v>61.266666666666666</v>
      </c>
      <c r="EM12" s="19">
        <v>62.7</v>
      </c>
      <c r="EN12" s="19">
        <v>59.9</v>
      </c>
      <c r="EO12" s="19">
        <v>66.266666666666666</v>
      </c>
      <c r="EP12" s="19">
        <v>67.933333333333337</v>
      </c>
      <c r="EQ12" s="19">
        <v>68.666666666666657</v>
      </c>
      <c r="ER12" s="19">
        <v>70.3</v>
      </c>
      <c r="ES12" s="19">
        <v>72.166666666666671</v>
      </c>
      <c r="ET12" s="19">
        <v>73.733333333333334</v>
      </c>
      <c r="EU12" s="19">
        <v>74.766666666666666</v>
      </c>
      <c r="EV12" s="19">
        <v>76.733333333333334</v>
      </c>
      <c r="EW12" s="19">
        <v>78.36666666666666</v>
      </c>
      <c r="EX12" s="19">
        <v>79.666666666666671</v>
      </c>
      <c r="EY12" s="19">
        <v>80.033333333333331</v>
      </c>
      <c r="EZ12" s="19">
        <v>81.233333333333334</v>
      </c>
      <c r="FA12" s="19">
        <v>73.400000000000006</v>
      </c>
      <c r="FB12" s="19">
        <v>80.833333333333329</v>
      </c>
      <c r="FC12" s="19">
        <v>79.033333333333331</v>
      </c>
      <c r="FD12" s="19">
        <v>78.099999999999994</v>
      </c>
      <c r="FE12" s="19">
        <v>77.333333333333329</v>
      </c>
      <c r="FF12" s="19">
        <v>76.866666666666674</v>
      </c>
      <c r="FG12" s="19">
        <v>76.266666666666666</v>
      </c>
      <c r="FH12" s="19">
        <v>76.599999999999994</v>
      </c>
      <c r="FI12" s="19">
        <v>77.266666666666666</v>
      </c>
      <c r="FJ12" s="19">
        <v>78.466666666666669</v>
      </c>
      <c r="FK12" s="19">
        <v>80.566666666666663</v>
      </c>
      <c r="FL12" s="19">
        <v>83.7</v>
      </c>
      <c r="FM12" s="19">
        <v>85.600000000000009</v>
      </c>
      <c r="FN12" s="19">
        <v>86.766666666666666</v>
      </c>
      <c r="FO12" s="19">
        <v>88.066666666666663</v>
      </c>
      <c r="FP12" s="19">
        <v>90.4</v>
      </c>
      <c r="FQ12" s="19">
        <v>91.4</v>
      </c>
      <c r="FR12" s="19">
        <v>91.633333333333326</v>
      </c>
      <c r="FS12" s="19">
        <v>91.26666666666668</v>
      </c>
      <c r="FT12" s="19">
        <v>90.933333333333337</v>
      </c>
      <c r="FU12" s="19">
        <v>89.566666666666663</v>
      </c>
      <c r="FV12" s="19">
        <v>88.766666666666666</v>
      </c>
      <c r="FW12" s="19">
        <v>88.63333333333334</v>
      </c>
      <c r="FX12" s="19">
        <v>89.2</v>
      </c>
      <c r="FY12" s="19">
        <v>88.63333333333334</v>
      </c>
      <c r="FZ12" s="19">
        <v>88.333333333333329</v>
      </c>
      <c r="GA12" s="19">
        <v>88.166666666666671</v>
      </c>
      <c r="GB12" s="19">
        <v>88.5</v>
      </c>
      <c r="GC12" s="19">
        <v>87.6</v>
      </c>
      <c r="GD12" s="19">
        <v>87.033333333333331</v>
      </c>
      <c r="GE12" s="19">
        <v>86.066666666666663</v>
      </c>
      <c r="GF12" s="19">
        <v>84.666666666666671</v>
      </c>
      <c r="GG12" s="19">
        <v>82.033333333333331</v>
      </c>
      <c r="GH12" s="19">
        <v>80.733333333333334</v>
      </c>
      <c r="GI12" s="19">
        <v>79</v>
      </c>
      <c r="GJ12" s="19">
        <v>77.166666666666671</v>
      </c>
      <c r="GK12" s="19">
        <v>75.833333333333329</v>
      </c>
      <c r="GL12" s="19">
        <v>76.2</v>
      </c>
      <c r="GM12" s="19">
        <v>76.8</v>
      </c>
      <c r="GN12" s="19">
        <v>78.3</v>
      </c>
      <c r="GO12" s="19">
        <v>79.7</v>
      </c>
      <c r="GP12" s="19">
        <v>80.833333333333329</v>
      </c>
      <c r="GQ12" s="19">
        <v>81.933333333333337</v>
      </c>
      <c r="GR12" s="19">
        <v>82.766666666666666</v>
      </c>
      <c r="GS12" s="19">
        <v>82.233333333333334</v>
      </c>
      <c r="GT12" s="19">
        <v>82.266666666666666</v>
      </c>
      <c r="GU12" s="19">
        <v>77.3</v>
      </c>
      <c r="GV12" s="19">
        <v>71.266666666666666</v>
      </c>
      <c r="GW12" s="19">
        <v>66.333333333333329</v>
      </c>
      <c r="GX12" s="19">
        <v>63.6</v>
      </c>
      <c r="GY12" s="19">
        <v>62.166666666666664</v>
      </c>
      <c r="GZ12" s="19">
        <v>61.966666666666669</v>
      </c>
      <c r="HA12" s="19">
        <v>61.779780000000002</v>
      </c>
      <c r="HB12" s="19">
        <v>61.8444</v>
      </c>
      <c r="HC12" s="19">
        <v>62.106180000000002</v>
      </c>
      <c r="HD12" s="19">
        <v>62.517629999999997</v>
      </c>
      <c r="HE12" s="19">
        <v>63.003810000000001</v>
      </c>
      <c r="HF12" s="19">
        <v>63.571359999999999</v>
      </c>
      <c r="HG12" s="19">
        <v>64.173439999999999</v>
      </c>
      <c r="HH12" s="19">
        <v>64.837549999999993</v>
      </c>
      <c r="HI12" s="19">
        <v>65.528229999999994</v>
      </c>
      <c r="HJ12" s="19">
        <v>66.240769999999998</v>
      </c>
      <c r="HK12" s="19">
        <v>66.963480000000004</v>
      </c>
      <c r="HL12" s="19">
        <v>67.658289999999994</v>
      </c>
      <c r="HM12" s="19">
        <v>68.342200000000005</v>
      </c>
      <c r="HN12" s="19">
        <v>69.019109999999998</v>
      </c>
      <c r="HO12" s="19">
        <v>69.707400000000007</v>
      </c>
      <c r="HP12" s="19">
        <v>70.372630000000001</v>
      </c>
      <c r="HQ12" s="19">
        <v>71.017949999999999</v>
      </c>
      <c r="HR12" s="19">
        <v>71.645809999999997</v>
      </c>
      <c r="HS12" s="19">
        <v>72.25685</v>
      </c>
      <c r="HT12" s="19">
        <v>72.853870000000001</v>
      </c>
      <c r="HU12" s="19">
        <v>73.441379999999995</v>
      </c>
      <c r="HV12" s="19">
        <v>73.956419999999994</v>
      </c>
      <c r="HW12" s="19">
        <v>74.440830000000005</v>
      </c>
      <c r="HX12" s="19">
        <v>74.881780000000006</v>
      </c>
      <c r="HY12" s="19">
        <v>75.291219999999996</v>
      </c>
      <c r="HZ12" s="19">
        <v>75.66986</v>
      </c>
      <c r="IA12" s="19">
        <v>76.03313</v>
      </c>
      <c r="IB12" s="19">
        <v>76.363969999999995</v>
      </c>
      <c r="IC12" s="19">
        <v>76.661000000000001</v>
      </c>
      <c r="ID12" s="19">
        <v>76.94453</v>
      </c>
      <c r="IE12" s="19">
        <v>77.201859999999996</v>
      </c>
      <c r="IF12" s="19">
        <v>77.375929999999997</v>
      </c>
      <c r="IG12" s="19">
        <v>77.532110000000003</v>
      </c>
      <c r="IH12" s="19">
        <v>77.680639999999997</v>
      </c>
      <c r="II12" s="19">
        <v>77.785219999999995</v>
      </c>
      <c r="IJ12" s="19">
        <v>77.91216</v>
      </c>
      <c r="IK12" s="19">
        <v>78.036420000000007</v>
      </c>
    </row>
    <row r="13" spans="1:245" x14ac:dyDescent="0.2">
      <c r="A13" t="s">
        <v>340</v>
      </c>
      <c r="B13" s="19" t="e">
        <v>#N/A</v>
      </c>
      <c r="C13" s="19" t="e">
        <v>#N/A</v>
      </c>
      <c r="D13" s="19" t="e">
        <v>#N/A</v>
      </c>
      <c r="E13" s="19" t="e">
        <v>#N/A</v>
      </c>
      <c r="F13" s="19" t="e">
        <v>#N/A</v>
      </c>
      <c r="G13" s="19" t="e">
        <v>#N/A</v>
      </c>
      <c r="H13" s="19" t="e">
        <v>#N/A</v>
      </c>
      <c r="I13" s="19" t="e">
        <v>#N/A</v>
      </c>
      <c r="J13" s="19" t="e">
        <v>#N/A</v>
      </c>
      <c r="K13" s="19" t="e">
        <v>#N/A</v>
      </c>
      <c r="L13" s="19" t="e">
        <v>#N/A</v>
      </c>
      <c r="M13" s="19" t="e">
        <v>#N/A</v>
      </c>
      <c r="N13" s="19" t="e">
        <v>#N/A</v>
      </c>
      <c r="O13" s="19" t="e">
        <v>#N/A</v>
      </c>
      <c r="P13" s="19" t="e">
        <v>#N/A</v>
      </c>
      <c r="Q13" s="19" t="e">
        <v>#N/A</v>
      </c>
      <c r="R13" s="19" t="e">
        <v>#N/A</v>
      </c>
      <c r="S13" s="19" t="e">
        <v>#N/A</v>
      </c>
      <c r="T13" s="19" t="e">
        <v>#N/A</v>
      </c>
      <c r="U13" s="19" t="e">
        <v>#N/A</v>
      </c>
      <c r="V13" s="19" t="e">
        <v>#N/A</v>
      </c>
      <c r="W13" s="19" t="e">
        <v>#N/A</v>
      </c>
      <c r="X13" s="19" t="e">
        <v>#N/A</v>
      </c>
      <c r="Y13" s="19" t="e">
        <v>#N/A</v>
      </c>
      <c r="Z13" s="19" t="e">
        <v>#N/A</v>
      </c>
      <c r="AA13" s="19" t="e">
        <v>#N/A</v>
      </c>
      <c r="AB13" s="19" t="e">
        <v>#N/A</v>
      </c>
      <c r="AC13" s="19" t="e">
        <v>#N/A</v>
      </c>
      <c r="AD13" s="19" t="e">
        <v>#N/A</v>
      </c>
      <c r="AE13" s="19" t="e">
        <v>#N/A</v>
      </c>
      <c r="AF13" s="19" t="e">
        <v>#N/A</v>
      </c>
      <c r="AG13" s="19" t="e">
        <v>#N/A</v>
      </c>
      <c r="AH13" s="19" t="e">
        <v>#N/A</v>
      </c>
      <c r="AI13" s="19" t="e">
        <v>#N/A</v>
      </c>
      <c r="AJ13" s="19" t="e">
        <v>#N/A</v>
      </c>
      <c r="AK13" s="19" t="e">
        <v>#N/A</v>
      </c>
      <c r="AL13" s="19" t="e">
        <v>#N/A</v>
      </c>
      <c r="AM13" s="19" t="e">
        <v>#N/A</v>
      </c>
      <c r="AN13" s="19" t="e">
        <v>#N/A</v>
      </c>
      <c r="AO13" s="19" t="e">
        <v>#N/A</v>
      </c>
      <c r="AP13" s="19" t="e">
        <v>#N/A</v>
      </c>
      <c r="AQ13" s="19" t="e">
        <v>#N/A</v>
      </c>
      <c r="AR13" s="19" t="e">
        <v>#N/A</v>
      </c>
      <c r="AS13" s="19" t="e">
        <v>#N/A</v>
      </c>
      <c r="AT13" s="19" t="e">
        <v>#N/A</v>
      </c>
      <c r="AU13" s="19" t="e">
        <v>#N/A</v>
      </c>
      <c r="AV13" s="19" t="e">
        <v>#N/A</v>
      </c>
      <c r="AW13" s="19" t="e">
        <v>#N/A</v>
      </c>
      <c r="AX13" s="19" t="e">
        <v>#N/A</v>
      </c>
      <c r="AY13" s="19" t="e">
        <v>#N/A</v>
      </c>
      <c r="AZ13" s="19" t="e">
        <v>#N/A</v>
      </c>
      <c r="BA13" s="19" t="e">
        <v>#N/A</v>
      </c>
      <c r="BB13" s="19" t="e">
        <v>#N/A</v>
      </c>
      <c r="BC13" s="19" t="e">
        <v>#N/A</v>
      </c>
      <c r="BD13" s="19" t="e">
        <v>#N/A</v>
      </c>
      <c r="BE13" s="19" t="e">
        <v>#N/A</v>
      </c>
      <c r="BF13" s="19" t="e">
        <v>#N/A</v>
      </c>
      <c r="BG13" s="19" t="e">
        <v>#N/A</v>
      </c>
      <c r="BH13" s="19" t="e">
        <v>#N/A</v>
      </c>
      <c r="BI13" s="19" t="e">
        <v>#N/A</v>
      </c>
      <c r="BJ13" s="19" t="e">
        <v>#N/A</v>
      </c>
      <c r="BK13" s="19" t="e">
        <v>#N/A</v>
      </c>
      <c r="BL13" s="19" t="e">
        <v>#N/A</v>
      </c>
      <c r="BM13" s="19" t="e">
        <v>#N/A</v>
      </c>
      <c r="BN13" s="19" t="e">
        <v>#N/A</v>
      </c>
      <c r="BO13" s="19" t="e">
        <v>#N/A</v>
      </c>
      <c r="BP13" s="19" t="e">
        <v>#N/A</v>
      </c>
      <c r="BQ13" s="19" t="e">
        <v>#N/A</v>
      </c>
      <c r="BR13" s="19" t="e">
        <v>#N/A</v>
      </c>
      <c r="BS13" s="19" t="e">
        <v>#N/A</v>
      </c>
      <c r="BT13" s="19" t="e">
        <v>#N/A</v>
      </c>
      <c r="BU13" s="19" t="e">
        <v>#N/A</v>
      </c>
      <c r="BV13" s="19" t="e">
        <v>#N/A</v>
      </c>
      <c r="BW13" s="19" t="e">
        <v>#N/A</v>
      </c>
      <c r="BX13" s="19" t="e">
        <v>#N/A</v>
      </c>
      <c r="BY13" s="19" t="e">
        <v>#N/A</v>
      </c>
      <c r="BZ13" s="19" t="e">
        <v>#N/A</v>
      </c>
      <c r="CA13" s="19" t="e">
        <v>#N/A</v>
      </c>
      <c r="CB13" s="19" t="e">
        <v>#N/A</v>
      </c>
      <c r="CC13" s="19" t="e">
        <v>#N/A</v>
      </c>
      <c r="CD13" s="19">
        <v>114.1</v>
      </c>
      <c r="CE13" s="19">
        <v>112.1</v>
      </c>
      <c r="CF13" s="19">
        <v>111.6</v>
      </c>
      <c r="CG13" s="19">
        <v>111.53333333333332</v>
      </c>
      <c r="CH13" s="19">
        <v>112.5</v>
      </c>
      <c r="CI13" s="19">
        <v>112.33333333333331</v>
      </c>
      <c r="CJ13" s="19">
        <v>113.26666666666668</v>
      </c>
      <c r="CK13" s="19">
        <v>112.7</v>
      </c>
      <c r="CL13" s="19">
        <v>112.23333333333332</v>
      </c>
      <c r="CM13" s="19">
        <v>110.03333333333332</v>
      </c>
      <c r="CN13" s="19">
        <v>108.26666666666668</v>
      </c>
      <c r="CO13" s="19">
        <v>106.7</v>
      </c>
      <c r="CP13" s="19">
        <v>104.73333333333332</v>
      </c>
      <c r="CQ13" s="19">
        <v>101.26666666666668</v>
      </c>
      <c r="CR13" s="19">
        <v>99.066666666666663</v>
      </c>
      <c r="CS13" s="19">
        <v>94.2</v>
      </c>
      <c r="CT13" s="19">
        <v>91.1</v>
      </c>
      <c r="CU13" s="19">
        <v>88.8</v>
      </c>
      <c r="CV13" s="19">
        <v>88</v>
      </c>
      <c r="CW13" s="19">
        <v>88.433333333333337</v>
      </c>
      <c r="CX13" s="19">
        <v>87.666666666666657</v>
      </c>
      <c r="CY13" s="19">
        <v>85.566666666666663</v>
      </c>
      <c r="CZ13" s="19">
        <v>78.533333333333331</v>
      </c>
      <c r="DA13" s="19">
        <v>63</v>
      </c>
      <c r="DB13" s="19">
        <v>78.566666666666663</v>
      </c>
      <c r="DC13" s="19">
        <v>80.466666666666669</v>
      </c>
      <c r="DD13" s="19">
        <v>84.533333333333331</v>
      </c>
      <c r="DE13" s="19">
        <v>90.5</v>
      </c>
      <c r="DF13" s="19">
        <v>95.5</v>
      </c>
      <c r="DG13" s="19">
        <v>98.666666666666686</v>
      </c>
      <c r="DH13" s="19">
        <v>103.5</v>
      </c>
      <c r="DI13" s="19">
        <v>108.03333333333332</v>
      </c>
      <c r="DJ13" s="19">
        <v>108.03333333333332</v>
      </c>
      <c r="DK13" s="19">
        <v>108.6</v>
      </c>
      <c r="DL13" s="19">
        <v>108.1</v>
      </c>
      <c r="DM13" s="19">
        <v>106.46666666666668</v>
      </c>
      <c r="DN13" s="19">
        <v>101.83333333333331</v>
      </c>
      <c r="DO13" s="19">
        <v>96.5</v>
      </c>
      <c r="DP13" s="19">
        <v>91.4</v>
      </c>
      <c r="DQ13" s="19">
        <v>88.266666666666666</v>
      </c>
      <c r="DR13" s="19">
        <v>81</v>
      </c>
      <c r="DS13" s="19">
        <v>83.666666666666671</v>
      </c>
      <c r="DT13" s="19">
        <v>82.6</v>
      </c>
      <c r="DU13" s="19">
        <v>82.7</v>
      </c>
      <c r="DV13" s="19">
        <v>83.36666666666666</v>
      </c>
      <c r="DW13" s="19">
        <v>83.633333333333326</v>
      </c>
      <c r="DX13" s="19">
        <v>84.233333333333334</v>
      </c>
      <c r="DY13" s="19">
        <v>82.8</v>
      </c>
      <c r="DZ13" s="19">
        <v>76.866666666666674</v>
      </c>
      <c r="EA13" s="19">
        <v>73.833333333333329</v>
      </c>
      <c r="EB13" s="19">
        <v>70.733333333333334</v>
      </c>
      <c r="EC13" s="19">
        <v>69.066666666666663</v>
      </c>
      <c r="ED13" s="19">
        <v>65.866666666666674</v>
      </c>
      <c r="EE13" s="19">
        <v>63.466666666666669</v>
      </c>
      <c r="EF13" s="19">
        <v>61.166666666666671</v>
      </c>
      <c r="EG13" s="19">
        <v>59.733333333333334</v>
      </c>
      <c r="EH13" s="19">
        <v>58.766666666666666</v>
      </c>
      <c r="EI13" s="19">
        <v>58.333333333333329</v>
      </c>
      <c r="EJ13" s="19">
        <v>58.466666666666669</v>
      </c>
      <c r="EK13" s="19">
        <v>59.733333333333334</v>
      </c>
      <c r="EL13" s="19">
        <v>61.266666666666666</v>
      </c>
      <c r="EM13" s="19">
        <v>62.7</v>
      </c>
      <c r="EN13" s="19">
        <v>59.9</v>
      </c>
      <c r="EO13" s="19">
        <v>66.266666666666666</v>
      </c>
      <c r="EP13" s="19">
        <v>67.933333333333337</v>
      </c>
      <c r="EQ13" s="19">
        <v>68.666666666666657</v>
      </c>
      <c r="ER13" s="19">
        <v>70.3</v>
      </c>
      <c r="ES13" s="19">
        <v>72.166666666666671</v>
      </c>
      <c r="ET13" s="19">
        <v>73.733333333333334</v>
      </c>
      <c r="EU13" s="19">
        <v>74.766666666666666</v>
      </c>
      <c r="EV13" s="19">
        <v>76.733333333333334</v>
      </c>
      <c r="EW13" s="19">
        <v>78.36666666666666</v>
      </c>
      <c r="EX13" s="19">
        <v>79.666666666666671</v>
      </c>
      <c r="EY13" s="19">
        <v>80.033333333333331</v>
      </c>
      <c r="EZ13" s="19">
        <v>81.233333333333334</v>
      </c>
      <c r="FA13" s="19">
        <v>73.400000000000006</v>
      </c>
      <c r="FB13" s="19">
        <v>80.833333333333329</v>
      </c>
      <c r="FC13" s="19">
        <v>79.033333333333331</v>
      </c>
      <c r="FD13" s="19">
        <v>78.099999999999994</v>
      </c>
      <c r="FE13" s="19">
        <v>77.333333333333329</v>
      </c>
      <c r="FF13" s="19">
        <v>76.866666666666674</v>
      </c>
      <c r="FG13" s="19">
        <v>76.266666666666666</v>
      </c>
      <c r="FH13" s="19">
        <v>76.599999999999994</v>
      </c>
      <c r="FI13" s="19">
        <v>77.266666666666666</v>
      </c>
      <c r="FJ13" s="19">
        <v>78.466666666666669</v>
      </c>
      <c r="FK13" s="19">
        <v>80.566666666666663</v>
      </c>
      <c r="FL13" s="19">
        <v>83.7</v>
      </c>
      <c r="FM13" s="19">
        <v>85.600000000000009</v>
      </c>
      <c r="FN13" s="19">
        <v>86.766666666666666</v>
      </c>
      <c r="FO13" s="19">
        <v>88.066666666666663</v>
      </c>
      <c r="FP13" s="19">
        <v>90.4</v>
      </c>
      <c r="FQ13" s="19">
        <v>91.4</v>
      </c>
      <c r="FR13" s="19">
        <v>91.633333333333326</v>
      </c>
      <c r="FS13" s="19">
        <v>91.26666666666668</v>
      </c>
      <c r="FT13" s="19">
        <v>90.933333333333337</v>
      </c>
      <c r="FU13" s="19">
        <v>89.566666666666663</v>
      </c>
      <c r="FV13" s="19">
        <v>88.766666666666666</v>
      </c>
      <c r="FW13" s="19">
        <v>88.63333333333334</v>
      </c>
      <c r="FX13" s="19">
        <v>89.2</v>
      </c>
      <c r="FY13" s="19">
        <v>88.63333333333334</v>
      </c>
      <c r="FZ13" s="19">
        <v>88.333333333333329</v>
      </c>
      <c r="GA13" s="19">
        <v>88.166666666666671</v>
      </c>
      <c r="GB13" s="19">
        <v>88.5</v>
      </c>
      <c r="GC13" s="19">
        <v>87.6</v>
      </c>
      <c r="GD13" s="19">
        <v>87.033333333333331</v>
      </c>
      <c r="GE13" s="19">
        <v>86.066666666666663</v>
      </c>
      <c r="GF13" s="19">
        <v>84.666666666666671</v>
      </c>
      <c r="GG13" s="19">
        <v>82.033333333333331</v>
      </c>
      <c r="GH13" s="19">
        <v>80.733333333333334</v>
      </c>
      <c r="GI13" s="19">
        <v>79</v>
      </c>
      <c r="GJ13" s="19">
        <v>77.166666666666671</v>
      </c>
      <c r="GK13" s="19">
        <v>75.833333333333329</v>
      </c>
      <c r="GL13" s="19">
        <v>76.2</v>
      </c>
      <c r="GM13" s="19">
        <v>76.8</v>
      </c>
      <c r="GN13" s="19">
        <v>78.3</v>
      </c>
      <c r="GO13" s="19">
        <v>79.7</v>
      </c>
      <c r="GP13" s="19">
        <v>80.833333333333329</v>
      </c>
      <c r="GQ13" s="19">
        <v>81.933333333333337</v>
      </c>
      <c r="GR13" s="19">
        <v>82.766666666666666</v>
      </c>
      <c r="GS13" s="19">
        <v>82.233333333333334</v>
      </c>
      <c r="GT13" s="19">
        <v>82.266666666666666</v>
      </c>
      <c r="GU13" s="19">
        <v>77.3</v>
      </c>
      <c r="GV13" s="19">
        <v>71.266666666666666</v>
      </c>
      <c r="GW13" s="19">
        <v>66.333333333333329</v>
      </c>
      <c r="GX13" s="19">
        <v>63.6</v>
      </c>
      <c r="GY13" s="19">
        <v>62.166666666666664</v>
      </c>
      <c r="GZ13" s="19">
        <v>61.966666666666669</v>
      </c>
      <c r="HA13" s="19">
        <v>60.982170000000004</v>
      </c>
      <c r="HB13" s="19">
        <v>61.289140000000003</v>
      </c>
      <c r="HC13" s="19">
        <v>61.9726</v>
      </c>
      <c r="HD13" s="19">
        <v>63.146099999999997</v>
      </c>
      <c r="HE13" s="19">
        <v>64.624809999999997</v>
      </c>
      <c r="HF13" s="19">
        <v>66.351089999999999</v>
      </c>
      <c r="HG13" s="19">
        <v>68.243210000000005</v>
      </c>
      <c r="HH13" s="19">
        <v>70.246700000000004</v>
      </c>
      <c r="HI13" s="19">
        <v>72.311089999999993</v>
      </c>
      <c r="HJ13" s="19">
        <v>74.396820000000005</v>
      </c>
      <c r="HK13" s="19">
        <v>76.471220000000002</v>
      </c>
      <c r="HL13" s="19">
        <v>78.504949999999994</v>
      </c>
      <c r="HM13" s="19">
        <v>80.476100000000002</v>
      </c>
      <c r="HN13" s="19">
        <v>82.369200000000006</v>
      </c>
      <c r="HO13" s="19">
        <v>84.177430000000001</v>
      </c>
      <c r="HP13" s="19">
        <v>85.895840000000007</v>
      </c>
      <c r="HQ13" s="19">
        <v>87.523690000000002</v>
      </c>
      <c r="HR13" s="19">
        <v>89.063280000000006</v>
      </c>
      <c r="HS13" s="19">
        <v>90.519639999999995</v>
      </c>
      <c r="HT13" s="19">
        <v>91.900139999999993</v>
      </c>
      <c r="HU13" s="19">
        <v>93.214299999999994</v>
      </c>
      <c r="HV13" s="19">
        <v>94.464020000000005</v>
      </c>
      <c r="HW13" s="19">
        <v>95.654150000000001</v>
      </c>
      <c r="HX13" s="19">
        <v>96.786779999999993</v>
      </c>
      <c r="HY13" s="19">
        <v>97.865030000000004</v>
      </c>
      <c r="HZ13" s="19">
        <v>98.891580000000005</v>
      </c>
      <c r="IA13" s="19">
        <v>99.871120000000005</v>
      </c>
      <c r="IB13" s="19">
        <v>100.80629999999999</v>
      </c>
      <c r="IC13" s="19">
        <v>101.69880000000001</v>
      </c>
      <c r="ID13" s="19">
        <v>102.5521</v>
      </c>
      <c r="IE13" s="19">
        <v>103.3683</v>
      </c>
      <c r="IF13" s="19">
        <v>104.14</v>
      </c>
      <c r="IG13" s="19">
        <v>104.8656</v>
      </c>
      <c r="IH13" s="19">
        <v>105.54510000000001</v>
      </c>
      <c r="II13" s="19">
        <v>106.17440000000001</v>
      </c>
      <c r="IJ13" s="19">
        <v>106.7586</v>
      </c>
      <c r="IK13" s="19">
        <v>107.3014</v>
      </c>
    </row>
    <row r="14" spans="1:245" x14ac:dyDescent="0.2">
      <c r="A14" t="s">
        <v>309</v>
      </c>
      <c r="B14" s="19" t="e">
        <v>#N/A</v>
      </c>
      <c r="C14" s="19" t="e">
        <v>#N/A</v>
      </c>
      <c r="D14" s="19" t="e">
        <v>#N/A</v>
      </c>
      <c r="E14" s="19" t="e">
        <v>#N/A</v>
      </c>
      <c r="F14" s="19" t="e">
        <v>#N/A</v>
      </c>
      <c r="G14" s="19" t="e">
        <v>#N/A</v>
      </c>
      <c r="H14" s="19" t="e">
        <v>#N/A</v>
      </c>
      <c r="I14" s="19" t="e">
        <v>#N/A</v>
      </c>
      <c r="J14" s="19" t="e">
        <v>#N/A</v>
      </c>
      <c r="K14" s="19" t="e">
        <v>#N/A</v>
      </c>
      <c r="L14" s="19" t="e">
        <v>#N/A</v>
      </c>
      <c r="M14" s="19" t="e">
        <v>#N/A</v>
      </c>
      <c r="N14" s="19" t="e">
        <v>#N/A</v>
      </c>
      <c r="O14" s="19" t="e">
        <v>#N/A</v>
      </c>
      <c r="P14" s="19" t="e">
        <v>#N/A</v>
      </c>
      <c r="Q14" s="19" t="e">
        <v>#N/A</v>
      </c>
      <c r="R14" s="19" t="e">
        <v>#N/A</v>
      </c>
      <c r="S14" s="19" t="e">
        <v>#N/A</v>
      </c>
      <c r="T14" s="19" t="e">
        <v>#N/A</v>
      </c>
      <c r="U14" s="19" t="e">
        <v>#N/A</v>
      </c>
      <c r="V14" s="19" t="e">
        <v>#N/A</v>
      </c>
      <c r="W14" s="19" t="e">
        <v>#N/A</v>
      </c>
      <c r="X14" s="19" t="e">
        <v>#N/A</v>
      </c>
      <c r="Y14" s="19" t="e">
        <v>#N/A</v>
      </c>
      <c r="Z14" s="19" t="e">
        <v>#N/A</v>
      </c>
      <c r="AA14" s="19" t="e">
        <v>#N/A</v>
      </c>
      <c r="AB14" s="19" t="e">
        <v>#N/A</v>
      </c>
      <c r="AC14" s="19" t="e">
        <v>#N/A</v>
      </c>
      <c r="AD14" s="19" t="e">
        <v>#N/A</v>
      </c>
      <c r="AE14" s="19" t="e">
        <v>#N/A</v>
      </c>
      <c r="AF14" s="19" t="e">
        <v>#N/A</v>
      </c>
      <c r="AG14" s="19" t="e">
        <v>#N/A</v>
      </c>
      <c r="AH14" s="19" t="e">
        <v>#N/A</v>
      </c>
      <c r="AI14" s="19" t="e">
        <v>#N/A</v>
      </c>
      <c r="AJ14" s="19" t="e">
        <v>#N/A</v>
      </c>
      <c r="AK14" s="19" t="e">
        <v>#N/A</v>
      </c>
      <c r="AL14" s="19" t="e">
        <v>#N/A</v>
      </c>
      <c r="AM14" s="19" t="e">
        <v>#N/A</v>
      </c>
      <c r="AN14" s="19" t="e">
        <v>#N/A</v>
      </c>
      <c r="AO14" s="19" t="e">
        <v>#N/A</v>
      </c>
      <c r="AP14" s="19" t="e">
        <v>#N/A</v>
      </c>
      <c r="AQ14" s="19" t="e">
        <v>#N/A</v>
      </c>
      <c r="AR14" s="19" t="e">
        <v>#N/A</v>
      </c>
      <c r="AS14" s="19" t="e">
        <v>#N/A</v>
      </c>
      <c r="AT14" s="19" t="e">
        <v>#N/A</v>
      </c>
      <c r="AU14" s="19" t="e">
        <v>#N/A</v>
      </c>
      <c r="AV14" s="19" t="e">
        <v>#N/A</v>
      </c>
      <c r="AW14" s="19" t="e">
        <v>#N/A</v>
      </c>
      <c r="AX14" s="19" t="e">
        <v>#N/A</v>
      </c>
      <c r="AY14" s="19" t="e">
        <v>#N/A</v>
      </c>
      <c r="AZ14" s="19" t="e">
        <v>#N/A</v>
      </c>
      <c r="BA14" s="19" t="e">
        <v>#N/A</v>
      </c>
      <c r="BB14" s="19" t="e">
        <v>#N/A</v>
      </c>
      <c r="BC14" s="19" t="e">
        <v>#N/A</v>
      </c>
      <c r="BD14" s="19" t="e">
        <v>#N/A</v>
      </c>
      <c r="BE14" s="19" t="e">
        <v>#N/A</v>
      </c>
      <c r="BF14" s="19" t="e">
        <v>#N/A</v>
      </c>
      <c r="BG14" s="19" t="e">
        <v>#N/A</v>
      </c>
      <c r="BH14" s="19" t="e">
        <v>#N/A</v>
      </c>
      <c r="BI14" s="19" t="e">
        <v>#N/A</v>
      </c>
      <c r="BJ14" s="19" t="e">
        <v>#N/A</v>
      </c>
      <c r="BK14" s="19" t="e">
        <v>#N/A</v>
      </c>
      <c r="BL14" s="19" t="e">
        <v>#N/A</v>
      </c>
      <c r="BM14" s="19" t="e">
        <v>#N/A</v>
      </c>
      <c r="BN14" s="19" t="e">
        <v>#N/A</v>
      </c>
      <c r="BO14" s="19" t="e">
        <v>#N/A</v>
      </c>
      <c r="BP14" s="19" t="e">
        <v>#N/A</v>
      </c>
      <c r="BQ14" s="19" t="e">
        <v>#N/A</v>
      </c>
      <c r="BR14" s="19" t="e">
        <v>#N/A</v>
      </c>
      <c r="BS14" s="19" t="e">
        <v>#N/A</v>
      </c>
      <c r="BT14" s="19" t="e">
        <v>#N/A</v>
      </c>
      <c r="BU14" s="19" t="e">
        <v>#N/A</v>
      </c>
      <c r="BV14" s="19" t="e">
        <v>#N/A</v>
      </c>
      <c r="BW14" s="19" t="e">
        <v>#N/A</v>
      </c>
      <c r="BX14" s="19" t="e">
        <v>#N/A</v>
      </c>
      <c r="BY14" s="19" t="e">
        <v>#N/A</v>
      </c>
      <c r="BZ14" s="19" t="e">
        <v>#N/A</v>
      </c>
      <c r="CA14" s="19" t="e">
        <v>#N/A</v>
      </c>
      <c r="CB14" s="19" t="e">
        <v>#N/A</v>
      </c>
      <c r="CC14" s="19" t="e">
        <v>#N/A</v>
      </c>
      <c r="CD14" s="19">
        <v>61.833333333333336</v>
      </c>
      <c r="CE14" s="19">
        <v>63.666666666666664</v>
      </c>
      <c r="CF14" s="19">
        <v>63.666666666666664</v>
      </c>
      <c r="CG14" s="19">
        <v>60.466666666666669</v>
      </c>
      <c r="CH14" s="19">
        <v>60.2</v>
      </c>
      <c r="CI14" s="19">
        <v>59.43333333333333</v>
      </c>
      <c r="CJ14" s="19">
        <v>60.233333333333334</v>
      </c>
      <c r="CK14" s="19">
        <v>60.666666666666671</v>
      </c>
      <c r="CL14" s="19">
        <v>61.366666666666667</v>
      </c>
      <c r="CM14" s="19">
        <v>62.666666666666664</v>
      </c>
      <c r="CN14" s="19">
        <v>62.033333333333331</v>
      </c>
      <c r="CO14" s="19">
        <v>61.3</v>
      </c>
      <c r="CP14" s="19">
        <v>60.033333333333331</v>
      </c>
      <c r="CQ14" s="19">
        <v>58.133333333333333</v>
      </c>
      <c r="CR14" s="19">
        <v>58.266666666666666</v>
      </c>
      <c r="CS14" s="19">
        <v>58.266666666666666</v>
      </c>
      <c r="CT14" s="19">
        <v>58.033333333333331</v>
      </c>
      <c r="CU14" s="19">
        <v>57.7</v>
      </c>
      <c r="CV14" s="19">
        <v>57.6</v>
      </c>
      <c r="CW14" s="19">
        <v>58.233333333333334</v>
      </c>
      <c r="CX14" s="19">
        <v>58.6</v>
      </c>
      <c r="CY14" s="19">
        <v>58.466666666666669</v>
      </c>
      <c r="CZ14" s="19">
        <v>58.6</v>
      </c>
      <c r="DA14" s="19">
        <v>57.633333333333333</v>
      </c>
      <c r="DB14" s="19">
        <v>58.866666666666667</v>
      </c>
      <c r="DC14" s="19">
        <v>59.7</v>
      </c>
      <c r="DD14" s="19">
        <v>60.666666666666664</v>
      </c>
      <c r="DE14" s="19">
        <v>62.56666666666667</v>
      </c>
      <c r="DF14" s="19">
        <v>64.933333333333337</v>
      </c>
      <c r="DG14" s="19">
        <v>65.599999999999994</v>
      </c>
      <c r="DH14" s="19">
        <v>66.3</v>
      </c>
      <c r="DI14" s="19">
        <v>68.900000000000006</v>
      </c>
      <c r="DJ14" s="19">
        <v>69.100000000000009</v>
      </c>
      <c r="DK14" s="19">
        <v>70.966666666666669</v>
      </c>
      <c r="DL14" s="19">
        <v>72.63333333333334</v>
      </c>
      <c r="DM14" s="19">
        <v>74.433333333333337</v>
      </c>
      <c r="DN14" s="19">
        <v>75.466666666666669</v>
      </c>
      <c r="DO14" s="19">
        <v>77.099999999999994</v>
      </c>
      <c r="DP14" s="19">
        <v>78.900000000000006</v>
      </c>
      <c r="DQ14" s="19">
        <v>80.36666666666666</v>
      </c>
      <c r="DR14" s="19">
        <v>82</v>
      </c>
      <c r="DS14" s="19">
        <v>83.1</v>
      </c>
      <c r="DT14" s="19">
        <v>83.233333333333334</v>
      </c>
      <c r="DU14" s="19">
        <v>84.7</v>
      </c>
      <c r="DV14" s="19">
        <v>84.6</v>
      </c>
      <c r="DW14" s="19">
        <v>82.166666666666657</v>
      </c>
      <c r="DX14" s="19">
        <v>80.766666666666666</v>
      </c>
      <c r="DY14" s="19">
        <v>77.399999999999991</v>
      </c>
      <c r="DZ14" s="19">
        <v>77.233333333333334</v>
      </c>
      <c r="EA14" s="19">
        <v>75.566666666666677</v>
      </c>
      <c r="EB14" s="19">
        <v>75.7</v>
      </c>
      <c r="EC14" s="19">
        <v>74.8</v>
      </c>
      <c r="ED14" s="19">
        <v>73.86666666666666</v>
      </c>
      <c r="EE14" s="19">
        <v>74.033333333333331</v>
      </c>
      <c r="EF14" s="19">
        <v>74.2</v>
      </c>
      <c r="EG14" s="19">
        <v>75.066666666666663</v>
      </c>
      <c r="EH14" s="19">
        <v>76</v>
      </c>
      <c r="EI14" s="19">
        <v>75.966666666666669</v>
      </c>
      <c r="EJ14" s="19">
        <v>76.433333333333337</v>
      </c>
      <c r="EK14" s="19">
        <v>78.266666666666666</v>
      </c>
      <c r="EL14" s="19">
        <v>79.3</v>
      </c>
      <c r="EM14" s="19">
        <v>81.099999999999994</v>
      </c>
      <c r="EN14" s="19">
        <v>83.533333333333331</v>
      </c>
      <c r="EO14" s="19">
        <v>86.1</v>
      </c>
      <c r="EP14" s="19">
        <v>88.36666666666666</v>
      </c>
      <c r="EQ14" s="19">
        <v>90.933333333333337</v>
      </c>
      <c r="ER14" s="19">
        <v>91.8</v>
      </c>
      <c r="ES14" s="19">
        <v>92.73333333333332</v>
      </c>
      <c r="ET14" s="19">
        <v>96.26666666666668</v>
      </c>
      <c r="EU14" s="19">
        <v>99.63333333333334</v>
      </c>
      <c r="EV14" s="19">
        <v>100.4</v>
      </c>
      <c r="EW14" s="19">
        <v>100.36666666666666</v>
      </c>
      <c r="EX14" s="19">
        <v>99.666666666666686</v>
      </c>
      <c r="EY14" s="19">
        <v>98.133333333333326</v>
      </c>
      <c r="EZ14" s="19">
        <v>96.26666666666668</v>
      </c>
      <c r="FA14" s="19">
        <v>90.666666666666686</v>
      </c>
      <c r="FB14" s="19">
        <v>82.366666666666674</v>
      </c>
      <c r="FC14" s="19">
        <v>76.366666666666674</v>
      </c>
      <c r="FD14" s="19">
        <v>71.833333333333329</v>
      </c>
      <c r="FE14" s="19">
        <v>68.5</v>
      </c>
      <c r="FF14" s="19">
        <v>66.566666666666663</v>
      </c>
      <c r="FG14" s="19">
        <v>65.266666666666666</v>
      </c>
      <c r="FH14" s="19">
        <v>65.033333333333331</v>
      </c>
      <c r="FI14" s="19">
        <v>64.433333333333337</v>
      </c>
      <c r="FJ14" s="19">
        <v>62.866666666666667</v>
      </c>
      <c r="FK14" s="19">
        <v>62.966666666666669</v>
      </c>
      <c r="FL14" s="19">
        <v>63.233333333333334</v>
      </c>
      <c r="FM14" s="19">
        <v>63.233333333333334</v>
      </c>
      <c r="FN14" s="19">
        <v>63.43333333333333</v>
      </c>
      <c r="FO14" s="19">
        <v>65.2</v>
      </c>
      <c r="FP14" s="19">
        <v>66.399999999999991</v>
      </c>
      <c r="FQ14" s="19">
        <v>68.3</v>
      </c>
      <c r="FR14" s="19">
        <v>69.833333333333329</v>
      </c>
      <c r="FS14" s="19">
        <v>70.900000000000006</v>
      </c>
      <c r="FT14" s="19">
        <v>72.86666666666666</v>
      </c>
      <c r="FU14" s="19">
        <v>73.599999999999994</v>
      </c>
      <c r="FV14" s="19">
        <v>74.933333333333337</v>
      </c>
      <c r="FW14" s="19">
        <v>75.933333333333337</v>
      </c>
      <c r="FX14" s="19">
        <v>78.933333333333337</v>
      </c>
      <c r="FY14" s="19">
        <v>82.033333333333331</v>
      </c>
      <c r="FZ14" s="19">
        <v>84.433333333333337</v>
      </c>
      <c r="GA14" s="19">
        <v>85.8</v>
      </c>
      <c r="GB14" s="19">
        <v>86.566666666666677</v>
      </c>
      <c r="GC14" s="19">
        <v>87.833333333333329</v>
      </c>
      <c r="GD14" s="19">
        <v>90.26666666666668</v>
      </c>
      <c r="GE14" s="19">
        <v>91.933333333333337</v>
      </c>
      <c r="GF14" s="19">
        <v>93.2</v>
      </c>
      <c r="GG14" s="19">
        <v>94.26666666666668</v>
      </c>
      <c r="GH14" s="19">
        <v>95.7</v>
      </c>
      <c r="GI14" s="19">
        <v>96.6</v>
      </c>
      <c r="GJ14" s="19">
        <v>96.9</v>
      </c>
      <c r="GK14" s="19">
        <v>97.966666666666683</v>
      </c>
      <c r="GL14" s="19">
        <v>100.33333333333331</v>
      </c>
      <c r="GM14" s="19">
        <v>101.56666666666666</v>
      </c>
      <c r="GN14" s="19">
        <v>102.4</v>
      </c>
      <c r="GO14" s="19">
        <v>103.86666666666666</v>
      </c>
      <c r="GP14" s="19">
        <v>102.23333333333332</v>
      </c>
      <c r="GQ14" s="19">
        <v>103.96666666666668</v>
      </c>
      <c r="GR14" s="19">
        <v>103.93333333333334</v>
      </c>
      <c r="GS14" s="19">
        <v>104.26666666666668</v>
      </c>
      <c r="GT14" s="19">
        <v>104.5</v>
      </c>
      <c r="GU14" s="19">
        <v>92.166666666666686</v>
      </c>
      <c r="GV14" s="19">
        <v>99.533333333333317</v>
      </c>
      <c r="GW14" s="19">
        <v>102.3</v>
      </c>
      <c r="GX14" s="19">
        <v>103.26666666666668</v>
      </c>
      <c r="GY14" s="19">
        <v>103.7</v>
      </c>
      <c r="GZ14" s="19">
        <v>101.5</v>
      </c>
      <c r="HA14" s="19">
        <v>101.0677</v>
      </c>
      <c r="HB14" s="19">
        <v>101.0528</v>
      </c>
      <c r="HC14" s="19">
        <v>101.01439999999999</v>
      </c>
      <c r="HD14" s="19">
        <v>101.8163</v>
      </c>
      <c r="HE14" s="19">
        <v>102.19070000000001</v>
      </c>
      <c r="HF14" s="19">
        <v>103.2223</v>
      </c>
      <c r="HG14" s="19">
        <v>104.3582</v>
      </c>
      <c r="HH14" s="19">
        <v>105.2576</v>
      </c>
      <c r="HI14" s="19">
        <v>106.3009</v>
      </c>
      <c r="HJ14" s="19">
        <v>106.95010000000001</v>
      </c>
      <c r="HK14" s="19">
        <v>107.47839999999999</v>
      </c>
      <c r="HL14" s="19">
        <v>107.9689</v>
      </c>
      <c r="HM14" s="19">
        <v>108.29049999999999</v>
      </c>
      <c r="HN14" s="19">
        <v>108.6311</v>
      </c>
      <c r="HO14" s="19">
        <v>109.0252</v>
      </c>
      <c r="HP14" s="19">
        <v>109.46</v>
      </c>
      <c r="HQ14" s="19">
        <v>109.9876</v>
      </c>
      <c r="HR14" s="19">
        <v>110.54040000000001</v>
      </c>
      <c r="HS14" s="19">
        <v>111.1117</v>
      </c>
      <c r="HT14" s="19">
        <v>111.7003</v>
      </c>
      <c r="HU14" s="19">
        <v>112.21810000000001</v>
      </c>
      <c r="HV14" s="19">
        <v>112.6862</v>
      </c>
      <c r="HW14" s="19">
        <v>113.1238</v>
      </c>
      <c r="HX14" s="19">
        <v>113.4894</v>
      </c>
      <c r="HY14" s="19">
        <v>113.82989999999999</v>
      </c>
      <c r="HZ14" s="19">
        <v>114.1362</v>
      </c>
      <c r="IA14" s="19">
        <v>114.4286</v>
      </c>
      <c r="IB14" s="19">
        <v>114.7013</v>
      </c>
      <c r="IC14" s="19">
        <v>114.9909</v>
      </c>
      <c r="ID14" s="19">
        <v>115.27930000000001</v>
      </c>
      <c r="IE14" s="19">
        <v>115.5852</v>
      </c>
      <c r="IF14" s="19">
        <v>115.8852</v>
      </c>
      <c r="IG14" s="19">
        <v>116.2052</v>
      </c>
      <c r="IH14" s="19">
        <v>116.4919</v>
      </c>
      <c r="II14" s="19">
        <v>116.7735</v>
      </c>
      <c r="IJ14" s="19">
        <v>117.06780000000001</v>
      </c>
      <c r="IK14" s="19">
        <v>117.19199999999999</v>
      </c>
    </row>
    <row r="15" spans="1:245" x14ac:dyDescent="0.2">
      <c r="A15" t="s">
        <v>355</v>
      </c>
      <c r="B15" s="19" t="e">
        <v>#N/A</v>
      </c>
      <c r="C15" s="19" t="e">
        <v>#N/A</v>
      </c>
      <c r="D15" s="19" t="e">
        <v>#N/A</v>
      </c>
      <c r="E15" s="19" t="e">
        <v>#N/A</v>
      </c>
      <c r="F15" s="19" t="e">
        <v>#N/A</v>
      </c>
      <c r="G15" s="19" t="e">
        <v>#N/A</v>
      </c>
      <c r="H15" s="19" t="e">
        <v>#N/A</v>
      </c>
      <c r="I15" s="19" t="e">
        <v>#N/A</v>
      </c>
      <c r="J15" s="19" t="e">
        <v>#N/A</v>
      </c>
      <c r="K15" s="19" t="e">
        <v>#N/A</v>
      </c>
      <c r="L15" s="19" t="e">
        <v>#N/A</v>
      </c>
      <c r="M15" s="19" t="e">
        <v>#N/A</v>
      </c>
      <c r="N15" s="19" t="e">
        <v>#N/A</v>
      </c>
      <c r="O15" s="19" t="e">
        <v>#N/A</v>
      </c>
      <c r="P15" s="19" t="e">
        <v>#N/A</v>
      </c>
      <c r="Q15" s="19" t="e">
        <v>#N/A</v>
      </c>
      <c r="R15" s="19" t="e">
        <v>#N/A</v>
      </c>
      <c r="S15" s="19" t="e">
        <v>#N/A</v>
      </c>
      <c r="T15" s="19" t="e">
        <v>#N/A</v>
      </c>
      <c r="U15" s="19" t="e">
        <v>#N/A</v>
      </c>
      <c r="V15" s="19" t="e">
        <v>#N/A</v>
      </c>
      <c r="W15" s="19" t="e">
        <v>#N/A</v>
      </c>
      <c r="X15" s="19" t="e">
        <v>#N/A</v>
      </c>
      <c r="Y15" s="19" t="e">
        <v>#N/A</v>
      </c>
      <c r="Z15" s="19" t="e">
        <v>#N/A</v>
      </c>
      <c r="AA15" s="19" t="e">
        <v>#N/A</v>
      </c>
      <c r="AB15" s="19" t="e">
        <v>#N/A</v>
      </c>
      <c r="AC15" s="19" t="e">
        <v>#N/A</v>
      </c>
      <c r="AD15" s="19" t="e">
        <v>#N/A</v>
      </c>
      <c r="AE15" s="19" t="e">
        <v>#N/A</v>
      </c>
      <c r="AF15" s="19" t="e">
        <v>#N/A</v>
      </c>
      <c r="AG15" s="19" t="e">
        <v>#N/A</v>
      </c>
      <c r="AH15" s="19" t="e">
        <v>#N/A</v>
      </c>
      <c r="AI15" s="19" t="e">
        <v>#N/A</v>
      </c>
      <c r="AJ15" s="19" t="e">
        <v>#N/A</v>
      </c>
      <c r="AK15" s="19" t="e">
        <v>#N/A</v>
      </c>
      <c r="AL15" s="19" t="e">
        <v>#N/A</v>
      </c>
      <c r="AM15" s="19" t="e">
        <v>#N/A</v>
      </c>
      <c r="AN15" s="19" t="e">
        <v>#N/A</v>
      </c>
      <c r="AO15" s="19" t="e">
        <v>#N/A</v>
      </c>
      <c r="AP15" s="19" t="e">
        <v>#N/A</v>
      </c>
      <c r="AQ15" s="19" t="e">
        <v>#N/A</v>
      </c>
      <c r="AR15" s="19" t="e">
        <v>#N/A</v>
      </c>
      <c r="AS15" s="19" t="e">
        <v>#N/A</v>
      </c>
      <c r="AT15" s="19" t="e">
        <v>#N/A</v>
      </c>
      <c r="AU15" s="19" t="e">
        <v>#N/A</v>
      </c>
      <c r="AV15" s="19" t="e">
        <v>#N/A</v>
      </c>
      <c r="AW15" s="19" t="e">
        <v>#N/A</v>
      </c>
      <c r="AX15" s="19" t="e">
        <v>#N/A</v>
      </c>
      <c r="AY15" s="19" t="e">
        <v>#N/A</v>
      </c>
      <c r="AZ15" s="19" t="e">
        <v>#N/A</v>
      </c>
      <c r="BA15" s="19" t="e">
        <v>#N/A</v>
      </c>
      <c r="BB15" s="19" t="e">
        <v>#N/A</v>
      </c>
      <c r="BC15" s="19" t="e">
        <v>#N/A</v>
      </c>
      <c r="BD15" s="19" t="e">
        <v>#N/A</v>
      </c>
      <c r="BE15" s="19" t="e">
        <v>#N/A</v>
      </c>
      <c r="BF15" s="19" t="e">
        <v>#N/A</v>
      </c>
      <c r="BG15" s="19" t="e">
        <v>#N/A</v>
      </c>
      <c r="BH15" s="19" t="e">
        <v>#N/A</v>
      </c>
      <c r="BI15" s="19" t="e">
        <v>#N/A</v>
      </c>
      <c r="BJ15" s="19" t="e">
        <v>#N/A</v>
      </c>
      <c r="BK15" s="19" t="e">
        <v>#N/A</v>
      </c>
      <c r="BL15" s="19" t="e">
        <v>#N/A</v>
      </c>
      <c r="BM15" s="19" t="e">
        <v>#N/A</v>
      </c>
      <c r="BN15" s="19" t="e">
        <v>#N/A</v>
      </c>
      <c r="BO15" s="19" t="e">
        <v>#N/A</v>
      </c>
      <c r="BP15" s="19" t="e">
        <v>#N/A</v>
      </c>
      <c r="BQ15" s="19" t="e">
        <v>#N/A</v>
      </c>
      <c r="BR15" s="19" t="e">
        <v>#N/A</v>
      </c>
      <c r="BS15" s="19" t="e">
        <v>#N/A</v>
      </c>
      <c r="BT15" s="19" t="e">
        <v>#N/A</v>
      </c>
      <c r="BU15" s="19" t="e">
        <v>#N/A</v>
      </c>
      <c r="BV15" s="19" t="e">
        <v>#N/A</v>
      </c>
      <c r="BW15" s="19" t="e">
        <v>#N/A</v>
      </c>
      <c r="BX15" s="19" t="e">
        <v>#N/A</v>
      </c>
      <c r="BY15" s="19" t="e">
        <v>#N/A</v>
      </c>
      <c r="BZ15" s="19" t="e">
        <v>#N/A</v>
      </c>
      <c r="CA15" s="19" t="e">
        <v>#N/A</v>
      </c>
      <c r="CB15" s="19" t="e">
        <v>#N/A</v>
      </c>
      <c r="CC15" s="19" t="e">
        <v>#N/A</v>
      </c>
      <c r="CD15" s="19">
        <v>61.833333333333336</v>
      </c>
      <c r="CE15" s="19">
        <v>63.666666666666664</v>
      </c>
      <c r="CF15" s="19">
        <v>63.666666666666664</v>
      </c>
      <c r="CG15" s="19">
        <v>60.466666666666669</v>
      </c>
      <c r="CH15" s="19">
        <v>60.2</v>
      </c>
      <c r="CI15" s="19">
        <v>59.43333333333333</v>
      </c>
      <c r="CJ15" s="19">
        <v>60.233333333333334</v>
      </c>
      <c r="CK15" s="19">
        <v>60.666666666666671</v>
      </c>
      <c r="CL15" s="19">
        <v>61.366666666666667</v>
      </c>
      <c r="CM15" s="19">
        <v>62.666666666666664</v>
      </c>
      <c r="CN15" s="19">
        <v>62.033333333333331</v>
      </c>
      <c r="CO15" s="19">
        <v>61.3</v>
      </c>
      <c r="CP15" s="19">
        <v>60.033333333333331</v>
      </c>
      <c r="CQ15" s="19">
        <v>58.133333333333333</v>
      </c>
      <c r="CR15" s="19">
        <v>58.266666666666666</v>
      </c>
      <c r="CS15" s="19">
        <v>58.266666666666666</v>
      </c>
      <c r="CT15" s="19">
        <v>58.033333333333331</v>
      </c>
      <c r="CU15" s="19">
        <v>57.7</v>
      </c>
      <c r="CV15" s="19">
        <v>57.6</v>
      </c>
      <c r="CW15" s="19">
        <v>58.233333333333334</v>
      </c>
      <c r="CX15" s="19">
        <v>58.6</v>
      </c>
      <c r="CY15" s="19">
        <v>58.466666666666669</v>
      </c>
      <c r="CZ15" s="19">
        <v>58.6</v>
      </c>
      <c r="DA15" s="19">
        <v>57.633333333333333</v>
      </c>
      <c r="DB15" s="19">
        <v>58.866666666666667</v>
      </c>
      <c r="DC15" s="19">
        <v>59.7</v>
      </c>
      <c r="DD15" s="19">
        <v>60.666666666666664</v>
      </c>
      <c r="DE15" s="19">
        <v>62.56666666666667</v>
      </c>
      <c r="DF15" s="19">
        <v>64.933333333333337</v>
      </c>
      <c r="DG15" s="19">
        <v>65.599999999999994</v>
      </c>
      <c r="DH15" s="19">
        <v>66.3</v>
      </c>
      <c r="DI15" s="19">
        <v>68.900000000000006</v>
      </c>
      <c r="DJ15" s="19">
        <v>69.100000000000009</v>
      </c>
      <c r="DK15" s="19">
        <v>70.966666666666669</v>
      </c>
      <c r="DL15" s="19">
        <v>72.63333333333334</v>
      </c>
      <c r="DM15" s="19">
        <v>74.433333333333337</v>
      </c>
      <c r="DN15" s="19">
        <v>75.466666666666669</v>
      </c>
      <c r="DO15" s="19">
        <v>77.099999999999994</v>
      </c>
      <c r="DP15" s="19">
        <v>78.900000000000006</v>
      </c>
      <c r="DQ15" s="19">
        <v>80.36666666666666</v>
      </c>
      <c r="DR15" s="19">
        <v>82</v>
      </c>
      <c r="DS15" s="19">
        <v>83.1</v>
      </c>
      <c r="DT15" s="19">
        <v>83.233333333333334</v>
      </c>
      <c r="DU15" s="19">
        <v>84.7</v>
      </c>
      <c r="DV15" s="19">
        <v>84.6</v>
      </c>
      <c r="DW15" s="19">
        <v>82.166666666666657</v>
      </c>
      <c r="DX15" s="19">
        <v>80.766666666666666</v>
      </c>
      <c r="DY15" s="19">
        <v>77.399999999999991</v>
      </c>
      <c r="DZ15" s="19">
        <v>77.233333333333334</v>
      </c>
      <c r="EA15" s="19">
        <v>75.566666666666677</v>
      </c>
      <c r="EB15" s="19">
        <v>75.7</v>
      </c>
      <c r="EC15" s="19">
        <v>74.8</v>
      </c>
      <c r="ED15" s="19">
        <v>73.86666666666666</v>
      </c>
      <c r="EE15" s="19">
        <v>74.033333333333331</v>
      </c>
      <c r="EF15" s="19">
        <v>74.2</v>
      </c>
      <c r="EG15" s="19">
        <v>75.066666666666663</v>
      </c>
      <c r="EH15" s="19">
        <v>76</v>
      </c>
      <c r="EI15" s="19">
        <v>75.966666666666669</v>
      </c>
      <c r="EJ15" s="19">
        <v>76.433333333333337</v>
      </c>
      <c r="EK15" s="19">
        <v>78.266666666666666</v>
      </c>
      <c r="EL15" s="19">
        <v>79.3</v>
      </c>
      <c r="EM15" s="19">
        <v>81.099999999999994</v>
      </c>
      <c r="EN15" s="19">
        <v>83.533333333333331</v>
      </c>
      <c r="EO15" s="19">
        <v>86.1</v>
      </c>
      <c r="EP15" s="19">
        <v>88.36666666666666</v>
      </c>
      <c r="EQ15" s="19">
        <v>90.933333333333337</v>
      </c>
      <c r="ER15" s="19">
        <v>91.8</v>
      </c>
      <c r="ES15" s="19">
        <v>92.73333333333332</v>
      </c>
      <c r="ET15" s="19">
        <v>96.26666666666668</v>
      </c>
      <c r="EU15" s="19">
        <v>99.63333333333334</v>
      </c>
      <c r="EV15" s="19">
        <v>100.4</v>
      </c>
      <c r="EW15" s="19">
        <v>100.36666666666666</v>
      </c>
      <c r="EX15" s="19">
        <v>99.666666666666686</v>
      </c>
      <c r="EY15" s="19">
        <v>98.133333333333326</v>
      </c>
      <c r="EZ15" s="19">
        <v>96.26666666666668</v>
      </c>
      <c r="FA15" s="19">
        <v>90.666666666666686</v>
      </c>
      <c r="FB15" s="19">
        <v>82.366666666666674</v>
      </c>
      <c r="FC15" s="19">
        <v>76.366666666666674</v>
      </c>
      <c r="FD15" s="19">
        <v>71.833333333333329</v>
      </c>
      <c r="FE15" s="19">
        <v>68.5</v>
      </c>
      <c r="FF15" s="19">
        <v>66.566666666666663</v>
      </c>
      <c r="FG15" s="19">
        <v>65.266666666666666</v>
      </c>
      <c r="FH15" s="19">
        <v>65.033333333333331</v>
      </c>
      <c r="FI15" s="19">
        <v>64.433333333333337</v>
      </c>
      <c r="FJ15" s="19">
        <v>62.866666666666667</v>
      </c>
      <c r="FK15" s="19">
        <v>62.966666666666669</v>
      </c>
      <c r="FL15" s="19">
        <v>63.233333333333334</v>
      </c>
      <c r="FM15" s="19">
        <v>63.233333333333334</v>
      </c>
      <c r="FN15" s="19">
        <v>63.43333333333333</v>
      </c>
      <c r="FO15" s="19">
        <v>65.2</v>
      </c>
      <c r="FP15" s="19">
        <v>66.399999999999991</v>
      </c>
      <c r="FQ15" s="19">
        <v>68.3</v>
      </c>
      <c r="FR15" s="19">
        <v>69.833333333333329</v>
      </c>
      <c r="FS15" s="19">
        <v>70.900000000000006</v>
      </c>
      <c r="FT15" s="19">
        <v>72.86666666666666</v>
      </c>
      <c r="FU15" s="19">
        <v>73.599999999999994</v>
      </c>
      <c r="FV15" s="19">
        <v>74.933333333333337</v>
      </c>
      <c r="FW15" s="19">
        <v>75.933333333333337</v>
      </c>
      <c r="FX15" s="19">
        <v>78.933333333333337</v>
      </c>
      <c r="FY15" s="19">
        <v>82.033333333333331</v>
      </c>
      <c r="FZ15" s="19">
        <v>84.433333333333337</v>
      </c>
      <c r="GA15" s="19">
        <v>85.8</v>
      </c>
      <c r="GB15" s="19">
        <v>86.566666666666677</v>
      </c>
      <c r="GC15" s="19">
        <v>87.833333333333329</v>
      </c>
      <c r="GD15" s="19">
        <v>90.26666666666668</v>
      </c>
      <c r="GE15" s="19">
        <v>91.933333333333337</v>
      </c>
      <c r="GF15" s="19">
        <v>93.2</v>
      </c>
      <c r="GG15" s="19">
        <v>94.26666666666668</v>
      </c>
      <c r="GH15" s="19">
        <v>95.7</v>
      </c>
      <c r="GI15" s="19">
        <v>96.6</v>
      </c>
      <c r="GJ15" s="19">
        <v>96.9</v>
      </c>
      <c r="GK15" s="19">
        <v>97.966666666666683</v>
      </c>
      <c r="GL15" s="19">
        <v>100.33333333333331</v>
      </c>
      <c r="GM15" s="19">
        <v>101.56666666666666</v>
      </c>
      <c r="GN15" s="19">
        <v>102.4</v>
      </c>
      <c r="GO15" s="19">
        <v>103.86666666666666</v>
      </c>
      <c r="GP15" s="19">
        <v>102.23333333333332</v>
      </c>
      <c r="GQ15" s="19">
        <v>103.96666666666668</v>
      </c>
      <c r="GR15" s="19">
        <v>103.93333333333334</v>
      </c>
      <c r="GS15" s="19">
        <v>104.26666666666668</v>
      </c>
      <c r="GT15" s="19">
        <v>104.5</v>
      </c>
      <c r="GU15" s="19">
        <v>92.166666666666686</v>
      </c>
      <c r="GV15" s="19">
        <v>99.533333333333317</v>
      </c>
      <c r="GW15" s="19">
        <v>102.3</v>
      </c>
      <c r="GX15" s="19">
        <v>103.26666666666668</v>
      </c>
      <c r="GY15" s="19">
        <v>103.7</v>
      </c>
      <c r="GZ15" s="19">
        <v>101.5</v>
      </c>
      <c r="HA15" s="19">
        <v>101.02809999999999</v>
      </c>
      <c r="HB15" s="19">
        <v>100.82980000000001</v>
      </c>
      <c r="HC15" s="19">
        <v>100.8301</v>
      </c>
      <c r="HD15" s="19">
        <v>101.0188</v>
      </c>
      <c r="HE15" s="19">
        <v>101.2336</v>
      </c>
      <c r="HF15" s="19">
        <v>101.6752</v>
      </c>
      <c r="HG15" s="19">
        <v>102.2273</v>
      </c>
      <c r="HH15" s="19">
        <v>102.6246</v>
      </c>
      <c r="HI15" s="19">
        <v>103.0771</v>
      </c>
      <c r="HJ15" s="19">
        <v>103.47020000000001</v>
      </c>
      <c r="HK15" s="19">
        <v>103.8488</v>
      </c>
      <c r="HL15" s="19">
        <v>104.3252</v>
      </c>
      <c r="HM15" s="19">
        <v>104.7843</v>
      </c>
      <c r="HN15" s="19">
        <v>105.2355</v>
      </c>
      <c r="HO15" s="19">
        <v>105.73569999999999</v>
      </c>
      <c r="HP15" s="19">
        <v>106.23950000000001</v>
      </c>
      <c r="HQ15" s="19">
        <v>106.75369999999999</v>
      </c>
      <c r="HR15" s="19">
        <v>107.2437</v>
      </c>
      <c r="HS15" s="19">
        <v>107.7115</v>
      </c>
      <c r="HT15" s="19">
        <v>108.1551</v>
      </c>
      <c r="HU15" s="19">
        <v>108.5141</v>
      </c>
      <c r="HV15" s="19">
        <v>108.8108</v>
      </c>
      <c r="HW15" s="19">
        <v>109.07729999999999</v>
      </c>
      <c r="HX15" s="19">
        <v>109.2842</v>
      </c>
      <c r="HY15" s="19">
        <v>109.4778</v>
      </c>
      <c r="HZ15" s="19">
        <v>109.65130000000001</v>
      </c>
      <c r="IA15" s="19">
        <v>109.8272</v>
      </c>
      <c r="IB15" s="19">
        <v>109.999</v>
      </c>
      <c r="IC15" s="19">
        <v>110.20269999999999</v>
      </c>
      <c r="ID15" s="19">
        <v>110.41800000000001</v>
      </c>
      <c r="IE15" s="19">
        <v>110.6605</v>
      </c>
      <c r="IF15" s="19">
        <v>110.90219999999999</v>
      </c>
      <c r="IG15" s="19">
        <v>111.16459999999999</v>
      </c>
      <c r="IH15" s="19">
        <v>111.3967</v>
      </c>
      <c r="II15" s="19">
        <v>111.6202</v>
      </c>
      <c r="IJ15" s="19">
        <v>111.85429999999999</v>
      </c>
      <c r="IK15" s="19">
        <v>111.92019999999999</v>
      </c>
    </row>
    <row r="16" spans="1:245" x14ac:dyDescent="0.2">
      <c r="A16" t="s">
        <v>356</v>
      </c>
      <c r="B16" s="19" t="e">
        <v>#N/A</v>
      </c>
      <c r="C16" s="19" t="e">
        <v>#N/A</v>
      </c>
      <c r="D16" s="19" t="e">
        <v>#N/A</v>
      </c>
      <c r="E16" s="19" t="e">
        <v>#N/A</v>
      </c>
      <c r="F16" s="19" t="e">
        <v>#N/A</v>
      </c>
      <c r="G16" s="19" t="e">
        <v>#N/A</v>
      </c>
      <c r="H16" s="19" t="e">
        <v>#N/A</v>
      </c>
      <c r="I16" s="19" t="e">
        <v>#N/A</v>
      </c>
      <c r="J16" s="19" t="e">
        <v>#N/A</v>
      </c>
      <c r="K16" s="19" t="e">
        <v>#N/A</v>
      </c>
      <c r="L16" s="19" t="e">
        <v>#N/A</v>
      </c>
      <c r="M16" s="19" t="e">
        <v>#N/A</v>
      </c>
      <c r="N16" s="19" t="e">
        <v>#N/A</v>
      </c>
      <c r="O16" s="19" t="e">
        <v>#N/A</v>
      </c>
      <c r="P16" s="19" t="e">
        <v>#N/A</v>
      </c>
      <c r="Q16" s="19" t="e">
        <v>#N/A</v>
      </c>
      <c r="R16" s="19" t="e">
        <v>#N/A</v>
      </c>
      <c r="S16" s="19" t="e">
        <v>#N/A</v>
      </c>
      <c r="T16" s="19" t="e">
        <v>#N/A</v>
      </c>
      <c r="U16" s="19" t="e">
        <v>#N/A</v>
      </c>
      <c r="V16" s="19" t="e">
        <v>#N/A</v>
      </c>
      <c r="W16" s="19" t="e">
        <v>#N/A</v>
      </c>
      <c r="X16" s="19" t="e">
        <v>#N/A</v>
      </c>
      <c r="Y16" s="19" t="e">
        <v>#N/A</v>
      </c>
      <c r="Z16" s="19" t="e">
        <v>#N/A</v>
      </c>
      <c r="AA16" s="19" t="e">
        <v>#N/A</v>
      </c>
      <c r="AB16" s="19" t="e">
        <v>#N/A</v>
      </c>
      <c r="AC16" s="19" t="e">
        <v>#N/A</v>
      </c>
      <c r="AD16" s="19" t="e">
        <v>#N/A</v>
      </c>
      <c r="AE16" s="19" t="e">
        <v>#N/A</v>
      </c>
      <c r="AF16" s="19" t="e">
        <v>#N/A</v>
      </c>
      <c r="AG16" s="19" t="e">
        <v>#N/A</v>
      </c>
      <c r="AH16" s="19" t="e">
        <v>#N/A</v>
      </c>
      <c r="AI16" s="19" t="e">
        <v>#N/A</v>
      </c>
      <c r="AJ16" s="19" t="e">
        <v>#N/A</v>
      </c>
      <c r="AK16" s="19" t="e">
        <v>#N/A</v>
      </c>
      <c r="AL16" s="19" t="e">
        <v>#N/A</v>
      </c>
      <c r="AM16" s="19" t="e">
        <v>#N/A</v>
      </c>
      <c r="AN16" s="19" t="e">
        <v>#N/A</v>
      </c>
      <c r="AO16" s="19" t="e">
        <v>#N/A</v>
      </c>
      <c r="AP16" s="19" t="e">
        <v>#N/A</v>
      </c>
      <c r="AQ16" s="19" t="e">
        <v>#N/A</v>
      </c>
      <c r="AR16" s="19" t="e">
        <v>#N/A</v>
      </c>
      <c r="AS16" s="19" t="e">
        <v>#N/A</v>
      </c>
      <c r="AT16" s="19" t="e">
        <v>#N/A</v>
      </c>
      <c r="AU16" s="19" t="e">
        <v>#N/A</v>
      </c>
      <c r="AV16" s="19" t="e">
        <v>#N/A</v>
      </c>
      <c r="AW16" s="19" t="e">
        <v>#N/A</v>
      </c>
      <c r="AX16" s="19" t="e">
        <v>#N/A</v>
      </c>
      <c r="AY16" s="19" t="e">
        <v>#N/A</v>
      </c>
      <c r="AZ16" s="19" t="e">
        <v>#N/A</v>
      </c>
      <c r="BA16" s="19" t="e">
        <v>#N/A</v>
      </c>
      <c r="BB16" s="19" t="e">
        <v>#N/A</v>
      </c>
      <c r="BC16" s="19" t="e">
        <v>#N/A</v>
      </c>
      <c r="BD16" s="19" t="e">
        <v>#N/A</v>
      </c>
      <c r="BE16" s="19" t="e">
        <v>#N/A</v>
      </c>
      <c r="BF16" s="19" t="e">
        <v>#N/A</v>
      </c>
      <c r="BG16" s="19" t="e">
        <v>#N/A</v>
      </c>
      <c r="BH16" s="19" t="e">
        <v>#N/A</v>
      </c>
      <c r="BI16" s="19" t="e">
        <v>#N/A</v>
      </c>
      <c r="BJ16" s="19" t="e">
        <v>#N/A</v>
      </c>
      <c r="BK16" s="19" t="e">
        <v>#N/A</v>
      </c>
      <c r="BL16" s="19" t="e">
        <v>#N/A</v>
      </c>
      <c r="BM16" s="19" t="e">
        <v>#N/A</v>
      </c>
      <c r="BN16" s="19" t="e">
        <v>#N/A</v>
      </c>
      <c r="BO16" s="19" t="e">
        <v>#N/A</v>
      </c>
      <c r="BP16" s="19" t="e">
        <v>#N/A</v>
      </c>
      <c r="BQ16" s="19" t="e">
        <v>#N/A</v>
      </c>
      <c r="BR16" s="19" t="e">
        <v>#N/A</v>
      </c>
      <c r="BS16" s="19" t="e">
        <v>#N/A</v>
      </c>
      <c r="BT16" s="19" t="e">
        <v>#N/A</v>
      </c>
      <c r="BU16" s="19" t="e">
        <v>#N/A</v>
      </c>
      <c r="BV16" s="19" t="e">
        <v>#N/A</v>
      </c>
      <c r="BW16" s="19" t="e">
        <v>#N/A</v>
      </c>
      <c r="BX16" s="19" t="e">
        <v>#N/A</v>
      </c>
      <c r="BY16" s="19" t="e">
        <v>#N/A</v>
      </c>
      <c r="BZ16" s="19" t="e">
        <v>#N/A</v>
      </c>
      <c r="CA16" s="19" t="e">
        <v>#N/A</v>
      </c>
      <c r="CB16" s="19" t="e">
        <v>#N/A</v>
      </c>
      <c r="CC16" s="19" t="e">
        <v>#N/A</v>
      </c>
      <c r="CD16" s="19">
        <v>61.833333333333336</v>
      </c>
      <c r="CE16" s="19">
        <v>63.666666666666664</v>
      </c>
      <c r="CF16" s="19">
        <v>63.666666666666664</v>
      </c>
      <c r="CG16" s="19">
        <v>60.466666666666669</v>
      </c>
      <c r="CH16" s="19">
        <v>60.2</v>
      </c>
      <c r="CI16" s="19">
        <v>59.43333333333333</v>
      </c>
      <c r="CJ16" s="19">
        <v>60.233333333333334</v>
      </c>
      <c r="CK16" s="19">
        <v>60.666666666666671</v>
      </c>
      <c r="CL16" s="19">
        <v>61.366666666666667</v>
      </c>
      <c r="CM16" s="19">
        <v>62.666666666666664</v>
      </c>
      <c r="CN16" s="19">
        <v>62.033333333333331</v>
      </c>
      <c r="CO16" s="19">
        <v>61.3</v>
      </c>
      <c r="CP16" s="19">
        <v>60.033333333333331</v>
      </c>
      <c r="CQ16" s="19">
        <v>58.133333333333333</v>
      </c>
      <c r="CR16" s="19">
        <v>58.266666666666666</v>
      </c>
      <c r="CS16" s="19">
        <v>58.266666666666666</v>
      </c>
      <c r="CT16" s="19">
        <v>58.033333333333331</v>
      </c>
      <c r="CU16" s="19">
        <v>57.7</v>
      </c>
      <c r="CV16" s="19">
        <v>57.6</v>
      </c>
      <c r="CW16" s="19">
        <v>58.233333333333334</v>
      </c>
      <c r="CX16" s="19">
        <v>58.6</v>
      </c>
      <c r="CY16" s="19">
        <v>58.466666666666669</v>
      </c>
      <c r="CZ16" s="19">
        <v>58.6</v>
      </c>
      <c r="DA16" s="19">
        <v>57.633333333333333</v>
      </c>
      <c r="DB16" s="19">
        <v>58.866666666666667</v>
      </c>
      <c r="DC16" s="19">
        <v>59.7</v>
      </c>
      <c r="DD16" s="19">
        <v>60.666666666666664</v>
      </c>
      <c r="DE16" s="19">
        <v>62.56666666666667</v>
      </c>
      <c r="DF16" s="19">
        <v>64.933333333333337</v>
      </c>
      <c r="DG16" s="19">
        <v>65.599999999999994</v>
      </c>
      <c r="DH16" s="19">
        <v>66.3</v>
      </c>
      <c r="DI16" s="19">
        <v>68.900000000000006</v>
      </c>
      <c r="DJ16" s="19">
        <v>69.100000000000009</v>
      </c>
      <c r="DK16" s="19">
        <v>70.966666666666669</v>
      </c>
      <c r="DL16" s="19">
        <v>72.63333333333334</v>
      </c>
      <c r="DM16" s="19">
        <v>74.433333333333337</v>
      </c>
      <c r="DN16" s="19">
        <v>75.466666666666669</v>
      </c>
      <c r="DO16" s="19">
        <v>77.099999999999994</v>
      </c>
      <c r="DP16" s="19">
        <v>78.900000000000006</v>
      </c>
      <c r="DQ16" s="19">
        <v>80.36666666666666</v>
      </c>
      <c r="DR16" s="19">
        <v>82</v>
      </c>
      <c r="DS16" s="19">
        <v>83.1</v>
      </c>
      <c r="DT16" s="19">
        <v>83.233333333333334</v>
      </c>
      <c r="DU16" s="19">
        <v>84.7</v>
      </c>
      <c r="DV16" s="19">
        <v>84.6</v>
      </c>
      <c r="DW16" s="19">
        <v>82.166666666666657</v>
      </c>
      <c r="DX16" s="19">
        <v>80.766666666666666</v>
      </c>
      <c r="DY16" s="19">
        <v>77.399999999999991</v>
      </c>
      <c r="DZ16" s="19">
        <v>77.233333333333334</v>
      </c>
      <c r="EA16" s="19">
        <v>75.566666666666677</v>
      </c>
      <c r="EB16" s="19">
        <v>75.7</v>
      </c>
      <c r="EC16" s="19">
        <v>74.8</v>
      </c>
      <c r="ED16" s="19">
        <v>73.86666666666666</v>
      </c>
      <c r="EE16" s="19">
        <v>74.033333333333331</v>
      </c>
      <c r="EF16" s="19">
        <v>74.2</v>
      </c>
      <c r="EG16" s="19">
        <v>75.066666666666663</v>
      </c>
      <c r="EH16" s="19">
        <v>76</v>
      </c>
      <c r="EI16" s="19">
        <v>75.966666666666669</v>
      </c>
      <c r="EJ16" s="19">
        <v>76.433333333333337</v>
      </c>
      <c r="EK16" s="19">
        <v>78.266666666666666</v>
      </c>
      <c r="EL16" s="19">
        <v>79.3</v>
      </c>
      <c r="EM16" s="19">
        <v>81.099999999999994</v>
      </c>
      <c r="EN16" s="19">
        <v>83.533333333333331</v>
      </c>
      <c r="EO16" s="19">
        <v>86.1</v>
      </c>
      <c r="EP16" s="19">
        <v>88.36666666666666</v>
      </c>
      <c r="EQ16" s="19">
        <v>90.933333333333337</v>
      </c>
      <c r="ER16" s="19">
        <v>91.8</v>
      </c>
      <c r="ES16" s="19">
        <v>92.73333333333332</v>
      </c>
      <c r="ET16" s="19">
        <v>96.26666666666668</v>
      </c>
      <c r="EU16" s="19">
        <v>99.63333333333334</v>
      </c>
      <c r="EV16" s="19">
        <v>100.4</v>
      </c>
      <c r="EW16" s="19">
        <v>100.36666666666666</v>
      </c>
      <c r="EX16" s="19">
        <v>99.666666666666686</v>
      </c>
      <c r="EY16" s="19">
        <v>98.133333333333326</v>
      </c>
      <c r="EZ16" s="19">
        <v>96.26666666666668</v>
      </c>
      <c r="FA16" s="19">
        <v>90.666666666666686</v>
      </c>
      <c r="FB16" s="19">
        <v>82.366666666666674</v>
      </c>
      <c r="FC16" s="19">
        <v>76.366666666666674</v>
      </c>
      <c r="FD16" s="19">
        <v>71.833333333333329</v>
      </c>
      <c r="FE16" s="19">
        <v>68.5</v>
      </c>
      <c r="FF16" s="19">
        <v>66.566666666666663</v>
      </c>
      <c r="FG16" s="19">
        <v>65.266666666666666</v>
      </c>
      <c r="FH16" s="19">
        <v>65.033333333333331</v>
      </c>
      <c r="FI16" s="19">
        <v>64.433333333333337</v>
      </c>
      <c r="FJ16" s="19">
        <v>62.866666666666667</v>
      </c>
      <c r="FK16" s="19">
        <v>62.966666666666669</v>
      </c>
      <c r="FL16" s="19">
        <v>63.233333333333334</v>
      </c>
      <c r="FM16" s="19">
        <v>63.233333333333334</v>
      </c>
      <c r="FN16" s="19">
        <v>63.43333333333333</v>
      </c>
      <c r="FO16" s="19">
        <v>65.2</v>
      </c>
      <c r="FP16" s="19">
        <v>66.399999999999991</v>
      </c>
      <c r="FQ16" s="19">
        <v>68.3</v>
      </c>
      <c r="FR16" s="19">
        <v>69.833333333333329</v>
      </c>
      <c r="FS16" s="19">
        <v>70.900000000000006</v>
      </c>
      <c r="FT16" s="19">
        <v>72.86666666666666</v>
      </c>
      <c r="FU16" s="19">
        <v>73.599999999999994</v>
      </c>
      <c r="FV16" s="19">
        <v>74.933333333333337</v>
      </c>
      <c r="FW16" s="19">
        <v>75.933333333333337</v>
      </c>
      <c r="FX16" s="19">
        <v>78.933333333333337</v>
      </c>
      <c r="FY16" s="19">
        <v>82.033333333333331</v>
      </c>
      <c r="FZ16" s="19">
        <v>84.433333333333337</v>
      </c>
      <c r="GA16" s="19">
        <v>85.8</v>
      </c>
      <c r="GB16" s="19">
        <v>86.566666666666677</v>
      </c>
      <c r="GC16" s="19">
        <v>87.833333333333329</v>
      </c>
      <c r="GD16" s="19">
        <v>90.26666666666668</v>
      </c>
      <c r="GE16" s="19">
        <v>91.933333333333337</v>
      </c>
      <c r="GF16" s="19">
        <v>93.2</v>
      </c>
      <c r="GG16" s="19">
        <v>94.26666666666668</v>
      </c>
      <c r="GH16" s="19">
        <v>95.7</v>
      </c>
      <c r="GI16" s="19">
        <v>96.6</v>
      </c>
      <c r="GJ16" s="19">
        <v>96.9</v>
      </c>
      <c r="GK16" s="19">
        <v>97.966666666666683</v>
      </c>
      <c r="GL16" s="19">
        <v>100.33333333333331</v>
      </c>
      <c r="GM16" s="19">
        <v>101.56666666666666</v>
      </c>
      <c r="GN16" s="19">
        <v>102.4</v>
      </c>
      <c r="GO16" s="19">
        <v>103.86666666666666</v>
      </c>
      <c r="GP16" s="19">
        <v>102.23333333333332</v>
      </c>
      <c r="GQ16" s="19">
        <v>103.96666666666668</v>
      </c>
      <c r="GR16" s="19">
        <v>103.93333333333334</v>
      </c>
      <c r="GS16" s="19">
        <v>104.26666666666668</v>
      </c>
      <c r="GT16" s="19">
        <v>104.5</v>
      </c>
      <c r="GU16" s="19">
        <v>92.166666666666686</v>
      </c>
      <c r="GV16" s="19">
        <v>99.533333333333317</v>
      </c>
      <c r="GW16" s="19">
        <v>102.3</v>
      </c>
      <c r="GX16" s="19">
        <v>103.26666666666668</v>
      </c>
      <c r="GY16" s="19">
        <v>103.7</v>
      </c>
      <c r="GZ16" s="19">
        <v>101.5</v>
      </c>
      <c r="HA16" s="19">
        <v>102.6268</v>
      </c>
      <c r="HB16" s="19">
        <v>104.6519</v>
      </c>
      <c r="HC16" s="19">
        <v>106.5515</v>
      </c>
      <c r="HD16" s="19">
        <v>107.9639</v>
      </c>
      <c r="HE16" s="19">
        <v>108.4794</v>
      </c>
      <c r="HF16" s="19">
        <v>109.12390000000001</v>
      </c>
      <c r="HG16" s="19">
        <v>109.6121</v>
      </c>
      <c r="HH16" s="19">
        <v>109.9877</v>
      </c>
      <c r="HI16" s="19">
        <v>110.6045</v>
      </c>
      <c r="HJ16" s="19">
        <v>111.152</v>
      </c>
      <c r="HK16" s="19">
        <v>111.83580000000001</v>
      </c>
      <c r="HL16" s="19">
        <v>112.6808</v>
      </c>
      <c r="HM16" s="19">
        <v>113.4456</v>
      </c>
      <c r="HN16" s="19">
        <v>114.2008</v>
      </c>
      <c r="HO16" s="19">
        <v>114.9768</v>
      </c>
      <c r="HP16" s="19">
        <v>115.7114</v>
      </c>
      <c r="HQ16" s="19">
        <v>116.4401</v>
      </c>
      <c r="HR16" s="19">
        <v>117.114</v>
      </c>
      <c r="HS16" s="19">
        <v>117.7576</v>
      </c>
      <c r="HT16" s="19">
        <v>118.36960000000001</v>
      </c>
      <c r="HU16" s="19">
        <v>118.94499999999999</v>
      </c>
      <c r="HV16" s="19">
        <v>119.4665</v>
      </c>
      <c r="HW16" s="19">
        <v>119.9508</v>
      </c>
      <c r="HX16" s="19">
        <v>120.3947</v>
      </c>
      <c r="HY16" s="19">
        <v>120.80289999999999</v>
      </c>
      <c r="HZ16" s="19">
        <v>121.18940000000001</v>
      </c>
      <c r="IA16" s="19">
        <v>121.57089999999999</v>
      </c>
      <c r="IB16" s="19">
        <v>121.9333</v>
      </c>
      <c r="IC16" s="19">
        <v>122.3087</v>
      </c>
      <c r="ID16" s="19">
        <v>122.6857</v>
      </c>
      <c r="IE16" s="19">
        <v>123.0729</v>
      </c>
      <c r="IF16" s="19">
        <v>123.4342</v>
      </c>
      <c r="IG16" s="19">
        <v>123.78879999999999</v>
      </c>
      <c r="IH16" s="19">
        <v>124.1176</v>
      </c>
      <c r="II16" s="19">
        <v>124.42870000000001</v>
      </c>
      <c r="IJ16" s="19">
        <v>124.7782</v>
      </c>
      <c r="IK16" s="19">
        <v>124.8905</v>
      </c>
    </row>
    <row r="17" spans="1:245" x14ac:dyDescent="0.2">
      <c r="A17" t="s">
        <v>357</v>
      </c>
      <c r="B17" s="19" t="e">
        <v>#N/A</v>
      </c>
      <c r="C17" s="19" t="e">
        <v>#N/A</v>
      </c>
      <c r="D17" s="19" t="e">
        <v>#N/A</v>
      </c>
      <c r="E17" s="19" t="e">
        <v>#N/A</v>
      </c>
      <c r="F17" s="19" t="e">
        <v>#N/A</v>
      </c>
      <c r="G17" s="19" t="e">
        <v>#N/A</v>
      </c>
      <c r="H17" s="19" t="e">
        <v>#N/A</v>
      </c>
      <c r="I17" s="19" t="e">
        <v>#N/A</v>
      </c>
      <c r="J17" s="19" t="e">
        <v>#N/A</v>
      </c>
      <c r="K17" s="19" t="e">
        <v>#N/A</v>
      </c>
      <c r="L17" s="19" t="e">
        <v>#N/A</v>
      </c>
      <c r="M17" s="19" t="e">
        <v>#N/A</v>
      </c>
      <c r="N17" s="19" t="e">
        <v>#N/A</v>
      </c>
      <c r="O17" s="19" t="e">
        <v>#N/A</v>
      </c>
      <c r="P17" s="19" t="e">
        <v>#N/A</v>
      </c>
      <c r="Q17" s="19" t="e">
        <v>#N/A</v>
      </c>
      <c r="R17" s="19" t="e">
        <v>#N/A</v>
      </c>
      <c r="S17" s="19" t="e">
        <v>#N/A</v>
      </c>
      <c r="T17" s="19" t="e">
        <v>#N/A</v>
      </c>
      <c r="U17" s="19" t="e">
        <v>#N/A</v>
      </c>
      <c r="V17" s="19" t="e">
        <v>#N/A</v>
      </c>
      <c r="W17" s="19" t="e">
        <v>#N/A</v>
      </c>
      <c r="X17" s="19" t="e">
        <v>#N/A</v>
      </c>
      <c r="Y17" s="19" t="e">
        <v>#N/A</v>
      </c>
      <c r="Z17" s="19" t="e">
        <v>#N/A</v>
      </c>
      <c r="AA17" s="19" t="e">
        <v>#N/A</v>
      </c>
      <c r="AB17" s="19" t="e">
        <v>#N/A</v>
      </c>
      <c r="AC17" s="19" t="e">
        <v>#N/A</v>
      </c>
      <c r="AD17" s="19" t="e">
        <v>#N/A</v>
      </c>
      <c r="AE17" s="19" t="e">
        <v>#N/A</v>
      </c>
      <c r="AF17" s="19" t="e">
        <v>#N/A</v>
      </c>
      <c r="AG17" s="19" t="e">
        <v>#N/A</v>
      </c>
      <c r="AH17" s="19" t="e">
        <v>#N/A</v>
      </c>
      <c r="AI17" s="19" t="e">
        <v>#N/A</v>
      </c>
      <c r="AJ17" s="19" t="e">
        <v>#N/A</v>
      </c>
      <c r="AK17" s="19" t="e">
        <v>#N/A</v>
      </c>
      <c r="AL17" s="19" t="e">
        <v>#N/A</v>
      </c>
      <c r="AM17" s="19" t="e">
        <v>#N/A</v>
      </c>
      <c r="AN17" s="19" t="e">
        <v>#N/A</v>
      </c>
      <c r="AO17" s="19" t="e">
        <v>#N/A</v>
      </c>
      <c r="AP17" s="19" t="e">
        <v>#N/A</v>
      </c>
      <c r="AQ17" s="19" t="e">
        <v>#N/A</v>
      </c>
      <c r="AR17" s="19" t="e">
        <v>#N/A</v>
      </c>
      <c r="AS17" s="19" t="e">
        <v>#N/A</v>
      </c>
      <c r="AT17" s="19" t="e">
        <v>#N/A</v>
      </c>
      <c r="AU17" s="19" t="e">
        <v>#N/A</v>
      </c>
      <c r="AV17" s="19" t="e">
        <v>#N/A</v>
      </c>
      <c r="AW17" s="19" t="e">
        <v>#N/A</v>
      </c>
      <c r="AX17" s="19" t="e">
        <v>#N/A</v>
      </c>
      <c r="AY17" s="19" t="e">
        <v>#N/A</v>
      </c>
      <c r="AZ17" s="19" t="e">
        <v>#N/A</v>
      </c>
      <c r="BA17" s="19" t="e">
        <v>#N/A</v>
      </c>
      <c r="BB17" s="19" t="e">
        <v>#N/A</v>
      </c>
      <c r="BC17" s="19" t="e">
        <v>#N/A</v>
      </c>
      <c r="BD17" s="19" t="e">
        <v>#N/A</v>
      </c>
      <c r="BE17" s="19" t="e">
        <v>#N/A</v>
      </c>
      <c r="BF17" s="19" t="e">
        <v>#N/A</v>
      </c>
      <c r="BG17" s="19" t="e">
        <v>#N/A</v>
      </c>
      <c r="BH17" s="19" t="e">
        <v>#N/A</v>
      </c>
      <c r="BI17" s="19" t="e">
        <v>#N/A</v>
      </c>
      <c r="BJ17" s="19" t="e">
        <v>#N/A</v>
      </c>
      <c r="BK17" s="19" t="e">
        <v>#N/A</v>
      </c>
      <c r="BL17" s="19" t="e">
        <v>#N/A</v>
      </c>
      <c r="BM17" s="19" t="e">
        <v>#N/A</v>
      </c>
      <c r="BN17" s="19" t="e">
        <v>#N/A</v>
      </c>
      <c r="BO17" s="19" t="e">
        <v>#N/A</v>
      </c>
      <c r="BP17" s="19" t="e">
        <v>#N/A</v>
      </c>
      <c r="BQ17" s="19" t="e">
        <v>#N/A</v>
      </c>
      <c r="BR17" s="19" t="e">
        <v>#N/A</v>
      </c>
      <c r="BS17" s="19" t="e">
        <v>#N/A</v>
      </c>
      <c r="BT17" s="19" t="e">
        <v>#N/A</v>
      </c>
      <c r="BU17" s="19" t="e">
        <v>#N/A</v>
      </c>
      <c r="BV17" s="19" t="e">
        <v>#N/A</v>
      </c>
      <c r="BW17" s="19" t="e">
        <v>#N/A</v>
      </c>
      <c r="BX17" s="19" t="e">
        <v>#N/A</v>
      </c>
      <c r="BY17" s="19" t="e">
        <v>#N/A</v>
      </c>
      <c r="BZ17" s="19" t="e">
        <v>#N/A</v>
      </c>
      <c r="CA17" s="19" t="e">
        <v>#N/A</v>
      </c>
      <c r="CB17" s="19" t="e">
        <v>#N/A</v>
      </c>
      <c r="CC17" s="19" t="e">
        <v>#N/A</v>
      </c>
      <c r="CD17" s="19">
        <v>61.833333333333336</v>
      </c>
      <c r="CE17" s="19">
        <v>63.666666666666664</v>
      </c>
      <c r="CF17" s="19">
        <v>63.666666666666664</v>
      </c>
      <c r="CG17" s="19">
        <v>60.466666666666669</v>
      </c>
      <c r="CH17" s="19">
        <v>60.2</v>
      </c>
      <c r="CI17" s="19">
        <v>59.43333333333333</v>
      </c>
      <c r="CJ17" s="19">
        <v>60.233333333333334</v>
      </c>
      <c r="CK17" s="19">
        <v>60.666666666666671</v>
      </c>
      <c r="CL17" s="19">
        <v>61.366666666666667</v>
      </c>
      <c r="CM17" s="19">
        <v>62.666666666666664</v>
      </c>
      <c r="CN17" s="19">
        <v>62.033333333333331</v>
      </c>
      <c r="CO17" s="19">
        <v>61.3</v>
      </c>
      <c r="CP17" s="19">
        <v>60.033333333333331</v>
      </c>
      <c r="CQ17" s="19">
        <v>58.133333333333333</v>
      </c>
      <c r="CR17" s="19">
        <v>58.266666666666666</v>
      </c>
      <c r="CS17" s="19">
        <v>58.266666666666666</v>
      </c>
      <c r="CT17" s="19">
        <v>58.033333333333331</v>
      </c>
      <c r="CU17" s="19">
        <v>57.7</v>
      </c>
      <c r="CV17" s="19">
        <v>57.6</v>
      </c>
      <c r="CW17" s="19">
        <v>58.233333333333334</v>
      </c>
      <c r="CX17" s="19">
        <v>58.6</v>
      </c>
      <c r="CY17" s="19">
        <v>58.466666666666669</v>
      </c>
      <c r="CZ17" s="19">
        <v>58.6</v>
      </c>
      <c r="DA17" s="19">
        <v>57.633333333333333</v>
      </c>
      <c r="DB17" s="19">
        <v>58.866666666666667</v>
      </c>
      <c r="DC17" s="19">
        <v>59.7</v>
      </c>
      <c r="DD17" s="19">
        <v>60.666666666666664</v>
      </c>
      <c r="DE17" s="19">
        <v>62.56666666666667</v>
      </c>
      <c r="DF17" s="19">
        <v>64.933333333333337</v>
      </c>
      <c r="DG17" s="19">
        <v>65.599999999999994</v>
      </c>
      <c r="DH17" s="19">
        <v>66.3</v>
      </c>
      <c r="DI17" s="19">
        <v>68.900000000000006</v>
      </c>
      <c r="DJ17" s="19">
        <v>69.100000000000009</v>
      </c>
      <c r="DK17" s="19">
        <v>70.966666666666669</v>
      </c>
      <c r="DL17" s="19">
        <v>72.63333333333334</v>
      </c>
      <c r="DM17" s="19">
        <v>74.433333333333337</v>
      </c>
      <c r="DN17" s="19">
        <v>75.466666666666669</v>
      </c>
      <c r="DO17" s="19">
        <v>77.099999999999994</v>
      </c>
      <c r="DP17" s="19">
        <v>78.900000000000006</v>
      </c>
      <c r="DQ17" s="19">
        <v>80.36666666666666</v>
      </c>
      <c r="DR17" s="19">
        <v>82</v>
      </c>
      <c r="DS17" s="19">
        <v>83.1</v>
      </c>
      <c r="DT17" s="19">
        <v>83.233333333333334</v>
      </c>
      <c r="DU17" s="19">
        <v>84.7</v>
      </c>
      <c r="DV17" s="19">
        <v>84.6</v>
      </c>
      <c r="DW17" s="19">
        <v>82.166666666666657</v>
      </c>
      <c r="DX17" s="19">
        <v>80.766666666666666</v>
      </c>
      <c r="DY17" s="19">
        <v>77.399999999999991</v>
      </c>
      <c r="DZ17" s="19">
        <v>77.233333333333334</v>
      </c>
      <c r="EA17" s="19">
        <v>75.566666666666677</v>
      </c>
      <c r="EB17" s="19">
        <v>75.7</v>
      </c>
      <c r="EC17" s="19">
        <v>74.8</v>
      </c>
      <c r="ED17" s="19">
        <v>73.86666666666666</v>
      </c>
      <c r="EE17" s="19">
        <v>74.033333333333331</v>
      </c>
      <c r="EF17" s="19">
        <v>74.2</v>
      </c>
      <c r="EG17" s="19">
        <v>75.066666666666663</v>
      </c>
      <c r="EH17" s="19">
        <v>76</v>
      </c>
      <c r="EI17" s="19">
        <v>75.966666666666669</v>
      </c>
      <c r="EJ17" s="19">
        <v>76.433333333333337</v>
      </c>
      <c r="EK17" s="19">
        <v>78.266666666666666</v>
      </c>
      <c r="EL17" s="19">
        <v>79.3</v>
      </c>
      <c r="EM17" s="19">
        <v>81.099999999999994</v>
      </c>
      <c r="EN17" s="19">
        <v>83.533333333333331</v>
      </c>
      <c r="EO17" s="19">
        <v>86.1</v>
      </c>
      <c r="EP17" s="19">
        <v>88.36666666666666</v>
      </c>
      <c r="EQ17" s="19">
        <v>90.933333333333337</v>
      </c>
      <c r="ER17" s="19">
        <v>91.8</v>
      </c>
      <c r="ES17" s="19">
        <v>92.73333333333332</v>
      </c>
      <c r="ET17" s="19">
        <v>96.26666666666668</v>
      </c>
      <c r="EU17" s="19">
        <v>99.63333333333334</v>
      </c>
      <c r="EV17" s="19">
        <v>100.4</v>
      </c>
      <c r="EW17" s="19">
        <v>100.36666666666666</v>
      </c>
      <c r="EX17" s="19">
        <v>99.666666666666686</v>
      </c>
      <c r="EY17" s="19">
        <v>98.133333333333326</v>
      </c>
      <c r="EZ17" s="19">
        <v>96.26666666666668</v>
      </c>
      <c r="FA17" s="19">
        <v>90.666666666666686</v>
      </c>
      <c r="FB17" s="19">
        <v>82.366666666666674</v>
      </c>
      <c r="FC17" s="19">
        <v>76.366666666666674</v>
      </c>
      <c r="FD17" s="19">
        <v>71.833333333333329</v>
      </c>
      <c r="FE17" s="19">
        <v>68.5</v>
      </c>
      <c r="FF17" s="19">
        <v>66.566666666666663</v>
      </c>
      <c r="FG17" s="19">
        <v>65.266666666666666</v>
      </c>
      <c r="FH17" s="19">
        <v>65.033333333333331</v>
      </c>
      <c r="FI17" s="19">
        <v>64.433333333333337</v>
      </c>
      <c r="FJ17" s="19">
        <v>62.866666666666667</v>
      </c>
      <c r="FK17" s="19">
        <v>62.966666666666669</v>
      </c>
      <c r="FL17" s="19">
        <v>63.233333333333334</v>
      </c>
      <c r="FM17" s="19">
        <v>63.233333333333334</v>
      </c>
      <c r="FN17" s="19">
        <v>63.43333333333333</v>
      </c>
      <c r="FO17" s="19">
        <v>65.2</v>
      </c>
      <c r="FP17" s="19">
        <v>66.399999999999991</v>
      </c>
      <c r="FQ17" s="19">
        <v>68.3</v>
      </c>
      <c r="FR17" s="19">
        <v>69.833333333333329</v>
      </c>
      <c r="FS17" s="19">
        <v>70.900000000000006</v>
      </c>
      <c r="FT17" s="19">
        <v>72.86666666666666</v>
      </c>
      <c r="FU17" s="19">
        <v>73.599999999999994</v>
      </c>
      <c r="FV17" s="19">
        <v>74.933333333333337</v>
      </c>
      <c r="FW17" s="19">
        <v>75.933333333333337</v>
      </c>
      <c r="FX17" s="19">
        <v>78.933333333333337</v>
      </c>
      <c r="FY17" s="19">
        <v>82.033333333333331</v>
      </c>
      <c r="FZ17" s="19">
        <v>84.433333333333337</v>
      </c>
      <c r="GA17" s="19">
        <v>85.8</v>
      </c>
      <c r="GB17" s="19">
        <v>86.566666666666677</v>
      </c>
      <c r="GC17" s="19">
        <v>87.833333333333329</v>
      </c>
      <c r="GD17" s="19">
        <v>90.26666666666668</v>
      </c>
      <c r="GE17" s="19">
        <v>91.933333333333337</v>
      </c>
      <c r="GF17" s="19">
        <v>93.2</v>
      </c>
      <c r="GG17" s="19">
        <v>94.26666666666668</v>
      </c>
      <c r="GH17" s="19">
        <v>95.7</v>
      </c>
      <c r="GI17" s="19">
        <v>96.6</v>
      </c>
      <c r="GJ17" s="19">
        <v>96.9</v>
      </c>
      <c r="GK17" s="19">
        <v>97.966666666666683</v>
      </c>
      <c r="GL17" s="19">
        <v>100.33333333333331</v>
      </c>
      <c r="GM17" s="19">
        <v>101.56666666666666</v>
      </c>
      <c r="GN17" s="19">
        <v>102.4</v>
      </c>
      <c r="GO17" s="19">
        <v>103.86666666666666</v>
      </c>
      <c r="GP17" s="19">
        <v>102.23333333333332</v>
      </c>
      <c r="GQ17" s="19">
        <v>103.96666666666668</v>
      </c>
      <c r="GR17" s="19">
        <v>103.93333333333334</v>
      </c>
      <c r="GS17" s="19">
        <v>104.26666666666668</v>
      </c>
      <c r="GT17" s="19">
        <v>104.5</v>
      </c>
      <c r="GU17" s="19">
        <v>92.166666666666686</v>
      </c>
      <c r="GV17" s="19">
        <v>99.533333333333317</v>
      </c>
      <c r="GW17" s="19">
        <v>102.3</v>
      </c>
      <c r="GX17" s="19">
        <v>103.26666666666668</v>
      </c>
      <c r="GY17" s="19">
        <v>103.7</v>
      </c>
      <c r="GZ17" s="19">
        <v>101.5</v>
      </c>
      <c r="HA17" s="19">
        <v>102.4457</v>
      </c>
      <c r="HB17" s="19">
        <v>105.7508</v>
      </c>
      <c r="HC17" s="19">
        <v>108.4659</v>
      </c>
      <c r="HD17" s="19">
        <v>110.07340000000001</v>
      </c>
      <c r="HE17" s="19">
        <v>111.52</v>
      </c>
      <c r="HF17" s="19">
        <v>112.5337</v>
      </c>
      <c r="HG17" s="19">
        <v>113.0748</v>
      </c>
      <c r="HH17" s="19">
        <v>113.2333</v>
      </c>
      <c r="HI17" s="19">
        <v>113.508</v>
      </c>
      <c r="HJ17" s="19">
        <v>113.9235</v>
      </c>
      <c r="HK17" s="19">
        <v>114.5736</v>
      </c>
      <c r="HL17" s="19">
        <v>115.39100000000001</v>
      </c>
      <c r="HM17" s="19">
        <v>116.2448</v>
      </c>
      <c r="HN17" s="19">
        <v>117.17059999999999</v>
      </c>
      <c r="HO17" s="19">
        <v>118.0806</v>
      </c>
      <c r="HP17" s="19">
        <v>118.93210000000001</v>
      </c>
      <c r="HQ17" s="19">
        <v>119.7581</v>
      </c>
      <c r="HR17" s="19">
        <v>120.4807</v>
      </c>
      <c r="HS17" s="19">
        <v>121.1353</v>
      </c>
      <c r="HT17" s="19">
        <v>121.74550000000001</v>
      </c>
      <c r="HU17" s="19">
        <v>122.3244</v>
      </c>
      <c r="HV17" s="19">
        <v>122.8087</v>
      </c>
      <c r="HW17" s="19">
        <v>123.2734</v>
      </c>
      <c r="HX17" s="19">
        <v>123.78230000000001</v>
      </c>
      <c r="HY17" s="19">
        <v>124.2466</v>
      </c>
      <c r="HZ17" s="19">
        <v>124.711</v>
      </c>
      <c r="IA17" s="19">
        <v>125.19159999999999</v>
      </c>
      <c r="IB17" s="19">
        <v>125.63249999999999</v>
      </c>
      <c r="IC17" s="19">
        <v>126.08839999999999</v>
      </c>
      <c r="ID17" s="19">
        <v>126.5437</v>
      </c>
      <c r="IE17" s="19">
        <v>126.9923</v>
      </c>
      <c r="IF17" s="19">
        <v>127.3946</v>
      </c>
      <c r="IG17" s="19">
        <v>127.78789999999999</v>
      </c>
      <c r="IH17" s="19">
        <v>128.1403</v>
      </c>
      <c r="II17" s="19">
        <v>128.43260000000001</v>
      </c>
      <c r="IJ17" s="19">
        <v>128.75069999999999</v>
      </c>
      <c r="IK17" s="19">
        <v>128.8331</v>
      </c>
    </row>
    <row r="18" spans="1:245" x14ac:dyDescent="0.2">
      <c r="A18" t="s">
        <v>358</v>
      </c>
      <c r="B18" s="19" t="e">
        <v>#N/A</v>
      </c>
      <c r="C18" s="19" t="e">
        <v>#N/A</v>
      </c>
      <c r="D18" s="19" t="e">
        <v>#N/A</v>
      </c>
      <c r="E18" s="19" t="e">
        <v>#N/A</v>
      </c>
      <c r="F18" s="19" t="e">
        <v>#N/A</v>
      </c>
      <c r="G18" s="19" t="e">
        <v>#N/A</v>
      </c>
      <c r="H18" s="19" t="e">
        <v>#N/A</v>
      </c>
      <c r="I18" s="19" t="e">
        <v>#N/A</v>
      </c>
      <c r="J18" s="19" t="e">
        <v>#N/A</v>
      </c>
      <c r="K18" s="19" t="e">
        <v>#N/A</v>
      </c>
      <c r="L18" s="19" t="e">
        <v>#N/A</v>
      </c>
      <c r="M18" s="19" t="e">
        <v>#N/A</v>
      </c>
      <c r="N18" s="19" t="e">
        <v>#N/A</v>
      </c>
      <c r="O18" s="19" t="e">
        <v>#N/A</v>
      </c>
      <c r="P18" s="19" t="e">
        <v>#N/A</v>
      </c>
      <c r="Q18" s="19" t="e">
        <v>#N/A</v>
      </c>
      <c r="R18" s="19" t="e">
        <v>#N/A</v>
      </c>
      <c r="S18" s="19" t="e">
        <v>#N/A</v>
      </c>
      <c r="T18" s="19" t="e">
        <v>#N/A</v>
      </c>
      <c r="U18" s="19" t="e">
        <v>#N/A</v>
      </c>
      <c r="V18" s="19" t="e">
        <v>#N/A</v>
      </c>
      <c r="W18" s="19" t="e">
        <v>#N/A</v>
      </c>
      <c r="X18" s="19" t="e">
        <v>#N/A</v>
      </c>
      <c r="Y18" s="19" t="e">
        <v>#N/A</v>
      </c>
      <c r="Z18" s="19" t="e">
        <v>#N/A</v>
      </c>
      <c r="AA18" s="19" t="e">
        <v>#N/A</v>
      </c>
      <c r="AB18" s="19" t="e">
        <v>#N/A</v>
      </c>
      <c r="AC18" s="19" t="e">
        <v>#N/A</v>
      </c>
      <c r="AD18" s="19" t="e">
        <v>#N/A</v>
      </c>
      <c r="AE18" s="19" t="e">
        <v>#N/A</v>
      </c>
      <c r="AF18" s="19" t="e">
        <v>#N/A</v>
      </c>
      <c r="AG18" s="19" t="e">
        <v>#N/A</v>
      </c>
      <c r="AH18" s="19" t="e">
        <v>#N/A</v>
      </c>
      <c r="AI18" s="19" t="e">
        <v>#N/A</v>
      </c>
      <c r="AJ18" s="19" t="e">
        <v>#N/A</v>
      </c>
      <c r="AK18" s="19" t="e">
        <v>#N/A</v>
      </c>
      <c r="AL18" s="19" t="e">
        <v>#N/A</v>
      </c>
      <c r="AM18" s="19" t="e">
        <v>#N/A</v>
      </c>
      <c r="AN18" s="19" t="e">
        <v>#N/A</v>
      </c>
      <c r="AO18" s="19" t="e">
        <v>#N/A</v>
      </c>
      <c r="AP18" s="19" t="e">
        <v>#N/A</v>
      </c>
      <c r="AQ18" s="19" t="e">
        <v>#N/A</v>
      </c>
      <c r="AR18" s="19" t="e">
        <v>#N/A</v>
      </c>
      <c r="AS18" s="19" t="e">
        <v>#N/A</v>
      </c>
      <c r="AT18" s="19" t="e">
        <v>#N/A</v>
      </c>
      <c r="AU18" s="19" t="e">
        <v>#N/A</v>
      </c>
      <c r="AV18" s="19" t="e">
        <v>#N/A</v>
      </c>
      <c r="AW18" s="19" t="e">
        <v>#N/A</v>
      </c>
      <c r="AX18" s="19" t="e">
        <v>#N/A</v>
      </c>
      <c r="AY18" s="19" t="e">
        <v>#N/A</v>
      </c>
      <c r="AZ18" s="19" t="e">
        <v>#N/A</v>
      </c>
      <c r="BA18" s="19" t="e">
        <v>#N/A</v>
      </c>
      <c r="BB18" s="19" t="e">
        <v>#N/A</v>
      </c>
      <c r="BC18" s="19" t="e">
        <v>#N/A</v>
      </c>
      <c r="BD18" s="19" t="e">
        <v>#N/A</v>
      </c>
      <c r="BE18" s="19" t="e">
        <v>#N/A</v>
      </c>
      <c r="BF18" s="19" t="e">
        <v>#N/A</v>
      </c>
      <c r="BG18" s="19" t="e">
        <v>#N/A</v>
      </c>
      <c r="BH18" s="19" t="e">
        <v>#N/A</v>
      </c>
      <c r="BI18" s="19" t="e">
        <v>#N/A</v>
      </c>
      <c r="BJ18" s="19" t="e">
        <v>#N/A</v>
      </c>
      <c r="BK18" s="19" t="e">
        <v>#N/A</v>
      </c>
      <c r="BL18" s="19" t="e">
        <v>#N/A</v>
      </c>
      <c r="BM18" s="19" t="e">
        <v>#N/A</v>
      </c>
      <c r="BN18" s="19" t="e">
        <v>#N/A</v>
      </c>
      <c r="BO18" s="19" t="e">
        <v>#N/A</v>
      </c>
      <c r="BP18" s="19" t="e">
        <v>#N/A</v>
      </c>
      <c r="BQ18" s="19" t="e">
        <v>#N/A</v>
      </c>
      <c r="BR18" s="19" t="e">
        <v>#N/A</v>
      </c>
      <c r="BS18" s="19" t="e">
        <v>#N/A</v>
      </c>
      <c r="BT18" s="19" t="e">
        <v>#N/A</v>
      </c>
      <c r="BU18" s="19" t="e">
        <v>#N/A</v>
      </c>
      <c r="BV18" s="19" t="e">
        <v>#N/A</v>
      </c>
      <c r="BW18" s="19" t="e">
        <v>#N/A</v>
      </c>
      <c r="BX18" s="19" t="e">
        <v>#N/A</v>
      </c>
      <c r="BY18" s="19" t="e">
        <v>#N/A</v>
      </c>
      <c r="BZ18" s="19" t="e">
        <v>#N/A</v>
      </c>
      <c r="CA18" s="19" t="e">
        <v>#N/A</v>
      </c>
      <c r="CB18" s="19" t="e">
        <v>#N/A</v>
      </c>
      <c r="CC18" s="19" t="e">
        <v>#N/A</v>
      </c>
      <c r="CD18" s="19">
        <v>61.833333333333336</v>
      </c>
      <c r="CE18" s="19">
        <v>63.666666666666664</v>
      </c>
      <c r="CF18" s="19">
        <v>63.666666666666664</v>
      </c>
      <c r="CG18" s="19">
        <v>60.466666666666669</v>
      </c>
      <c r="CH18" s="19">
        <v>60.2</v>
      </c>
      <c r="CI18" s="19">
        <v>59.43333333333333</v>
      </c>
      <c r="CJ18" s="19">
        <v>60.233333333333334</v>
      </c>
      <c r="CK18" s="19">
        <v>60.666666666666671</v>
      </c>
      <c r="CL18" s="19">
        <v>61.366666666666667</v>
      </c>
      <c r="CM18" s="19">
        <v>62.666666666666664</v>
      </c>
      <c r="CN18" s="19">
        <v>62.033333333333331</v>
      </c>
      <c r="CO18" s="19">
        <v>61.3</v>
      </c>
      <c r="CP18" s="19">
        <v>60.033333333333331</v>
      </c>
      <c r="CQ18" s="19">
        <v>58.133333333333333</v>
      </c>
      <c r="CR18" s="19">
        <v>58.266666666666666</v>
      </c>
      <c r="CS18" s="19">
        <v>58.266666666666666</v>
      </c>
      <c r="CT18" s="19">
        <v>58.033333333333331</v>
      </c>
      <c r="CU18" s="19">
        <v>57.7</v>
      </c>
      <c r="CV18" s="19">
        <v>57.6</v>
      </c>
      <c r="CW18" s="19">
        <v>58.233333333333334</v>
      </c>
      <c r="CX18" s="19">
        <v>58.6</v>
      </c>
      <c r="CY18" s="19">
        <v>58.466666666666669</v>
      </c>
      <c r="CZ18" s="19">
        <v>58.6</v>
      </c>
      <c r="DA18" s="19">
        <v>57.633333333333333</v>
      </c>
      <c r="DB18" s="19">
        <v>58.866666666666667</v>
      </c>
      <c r="DC18" s="19">
        <v>59.7</v>
      </c>
      <c r="DD18" s="19">
        <v>60.666666666666664</v>
      </c>
      <c r="DE18" s="19">
        <v>62.56666666666667</v>
      </c>
      <c r="DF18" s="19">
        <v>64.933333333333337</v>
      </c>
      <c r="DG18" s="19">
        <v>65.599999999999994</v>
      </c>
      <c r="DH18" s="19">
        <v>66.3</v>
      </c>
      <c r="DI18" s="19">
        <v>68.900000000000006</v>
      </c>
      <c r="DJ18" s="19">
        <v>69.100000000000009</v>
      </c>
      <c r="DK18" s="19">
        <v>70.966666666666669</v>
      </c>
      <c r="DL18" s="19">
        <v>72.63333333333334</v>
      </c>
      <c r="DM18" s="19">
        <v>74.433333333333337</v>
      </c>
      <c r="DN18" s="19">
        <v>75.466666666666669</v>
      </c>
      <c r="DO18" s="19">
        <v>77.099999999999994</v>
      </c>
      <c r="DP18" s="19">
        <v>78.900000000000006</v>
      </c>
      <c r="DQ18" s="19">
        <v>80.36666666666666</v>
      </c>
      <c r="DR18" s="19">
        <v>82</v>
      </c>
      <c r="DS18" s="19">
        <v>83.1</v>
      </c>
      <c r="DT18" s="19">
        <v>83.233333333333334</v>
      </c>
      <c r="DU18" s="19">
        <v>84.7</v>
      </c>
      <c r="DV18" s="19">
        <v>84.6</v>
      </c>
      <c r="DW18" s="19">
        <v>82.166666666666657</v>
      </c>
      <c r="DX18" s="19">
        <v>80.766666666666666</v>
      </c>
      <c r="DY18" s="19">
        <v>77.399999999999991</v>
      </c>
      <c r="DZ18" s="19">
        <v>77.233333333333334</v>
      </c>
      <c r="EA18" s="19">
        <v>75.566666666666677</v>
      </c>
      <c r="EB18" s="19">
        <v>75.7</v>
      </c>
      <c r="EC18" s="19">
        <v>74.8</v>
      </c>
      <c r="ED18" s="19">
        <v>73.86666666666666</v>
      </c>
      <c r="EE18" s="19">
        <v>74.033333333333331</v>
      </c>
      <c r="EF18" s="19">
        <v>74.2</v>
      </c>
      <c r="EG18" s="19">
        <v>75.066666666666663</v>
      </c>
      <c r="EH18" s="19">
        <v>76</v>
      </c>
      <c r="EI18" s="19">
        <v>75.966666666666669</v>
      </c>
      <c r="EJ18" s="19">
        <v>76.433333333333337</v>
      </c>
      <c r="EK18" s="19">
        <v>78.266666666666666</v>
      </c>
      <c r="EL18" s="19">
        <v>79.3</v>
      </c>
      <c r="EM18" s="19">
        <v>81.099999999999994</v>
      </c>
      <c r="EN18" s="19">
        <v>83.533333333333331</v>
      </c>
      <c r="EO18" s="19">
        <v>86.1</v>
      </c>
      <c r="EP18" s="19">
        <v>88.36666666666666</v>
      </c>
      <c r="EQ18" s="19">
        <v>90.933333333333337</v>
      </c>
      <c r="ER18" s="19">
        <v>91.8</v>
      </c>
      <c r="ES18" s="19">
        <v>92.73333333333332</v>
      </c>
      <c r="ET18" s="19">
        <v>96.26666666666668</v>
      </c>
      <c r="EU18" s="19">
        <v>99.63333333333334</v>
      </c>
      <c r="EV18" s="19">
        <v>100.4</v>
      </c>
      <c r="EW18" s="19">
        <v>100.36666666666666</v>
      </c>
      <c r="EX18" s="19">
        <v>99.666666666666686</v>
      </c>
      <c r="EY18" s="19">
        <v>98.133333333333326</v>
      </c>
      <c r="EZ18" s="19">
        <v>96.26666666666668</v>
      </c>
      <c r="FA18" s="19">
        <v>90.666666666666686</v>
      </c>
      <c r="FB18" s="19">
        <v>82.366666666666674</v>
      </c>
      <c r="FC18" s="19">
        <v>76.366666666666674</v>
      </c>
      <c r="FD18" s="19">
        <v>71.833333333333329</v>
      </c>
      <c r="FE18" s="19">
        <v>68.5</v>
      </c>
      <c r="FF18" s="19">
        <v>66.566666666666663</v>
      </c>
      <c r="FG18" s="19">
        <v>65.266666666666666</v>
      </c>
      <c r="FH18" s="19">
        <v>65.033333333333331</v>
      </c>
      <c r="FI18" s="19">
        <v>64.433333333333337</v>
      </c>
      <c r="FJ18" s="19">
        <v>62.866666666666667</v>
      </c>
      <c r="FK18" s="19">
        <v>62.966666666666669</v>
      </c>
      <c r="FL18" s="19">
        <v>63.233333333333334</v>
      </c>
      <c r="FM18" s="19">
        <v>63.233333333333334</v>
      </c>
      <c r="FN18" s="19">
        <v>63.43333333333333</v>
      </c>
      <c r="FO18" s="19">
        <v>65.2</v>
      </c>
      <c r="FP18" s="19">
        <v>66.399999999999991</v>
      </c>
      <c r="FQ18" s="19">
        <v>68.3</v>
      </c>
      <c r="FR18" s="19">
        <v>69.833333333333329</v>
      </c>
      <c r="FS18" s="19">
        <v>70.900000000000006</v>
      </c>
      <c r="FT18" s="19">
        <v>72.86666666666666</v>
      </c>
      <c r="FU18" s="19">
        <v>73.599999999999994</v>
      </c>
      <c r="FV18" s="19">
        <v>74.933333333333337</v>
      </c>
      <c r="FW18" s="19">
        <v>75.933333333333337</v>
      </c>
      <c r="FX18" s="19">
        <v>78.933333333333337</v>
      </c>
      <c r="FY18" s="19">
        <v>82.033333333333331</v>
      </c>
      <c r="FZ18" s="19">
        <v>84.433333333333337</v>
      </c>
      <c r="GA18" s="19">
        <v>85.8</v>
      </c>
      <c r="GB18" s="19">
        <v>86.566666666666677</v>
      </c>
      <c r="GC18" s="19">
        <v>87.833333333333329</v>
      </c>
      <c r="GD18" s="19">
        <v>90.26666666666668</v>
      </c>
      <c r="GE18" s="19">
        <v>91.933333333333337</v>
      </c>
      <c r="GF18" s="19">
        <v>93.2</v>
      </c>
      <c r="GG18" s="19">
        <v>94.26666666666668</v>
      </c>
      <c r="GH18" s="19">
        <v>95.7</v>
      </c>
      <c r="GI18" s="19">
        <v>96.6</v>
      </c>
      <c r="GJ18" s="19">
        <v>96.9</v>
      </c>
      <c r="GK18" s="19">
        <v>97.966666666666683</v>
      </c>
      <c r="GL18" s="19">
        <v>100.33333333333331</v>
      </c>
      <c r="GM18" s="19">
        <v>101.56666666666666</v>
      </c>
      <c r="GN18" s="19">
        <v>102.4</v>
      </c>
      <c r="GO18" s="19">
        <v>103.86666666666666</v>
      </c>
      <c r="GP18" s="19">
        <v>102.23333333333332</v>
      </c>
      <c r="GQ18" s="19">
        <v>103.96666666666668</v>
      </c>
      <c r="GR18" s="19">
        <v>103.93333333333334</v>
      </c>
      <c r="GS18" s="19">
        <v>104.26666666666668</v>
      </c>
      <c r="GT18" s="19">
        <v>104.5</v>
      </c>
      <c r="GU18" s="19">
        <v>92.166666666666686</v>
      </c>
      <c r="GV18" s="19">
        <v>99.533333333333317</v>
      </c>
      <c r="GW18" s="19">
        <v>102.3</v>
      </c>
      <c r="GX18" s="19">
        <v>103.26666666666668</v>
      </c>
      <c r="GY18" s="19">
        <v>103.7</v>
      </c>
      <c r="GZ18" s="19">
        <v>101.5</v>
      </c>
      <c r="HA18" s="19">
        <v>100.4259</v>
      </c>
      <c r="HB18" s="19">
        <v>100.0378</v>
      </c>
      <c r="HC18" s="19">
        <v>99.785939999999997</v>
      </c>
      <c r="HD18" s="19">
        <v>99.775459999999995</v>
      </c>
      <c r="HE18" s="19">
        <v>99.868229999999997</v>
      </c>
      <c r="HF18" s="19">
        <v>100.3287</v>
      </c>
      <c r="HG18" s="19">
        <v>101.1104</v>
      </c>
      <c r="HH18" s="19">
        <v>101.9025</v>
      </c>
      <c r="HI18" s="19">
        <v>102.82170000000001</v>
      </c>
      <c r="HJ18" s="19">
        <v>103.7043</v>
      </c>
      <c r="HK18" s="19">
        <v>104.569</v>
      </c>
      <c r="HL18" s="19">
        <v>105.4409</v>
      </c>
      <c r="HM18" s="19">
        <v>106.1747</v>
      </c>
      <c r="HN18" s="19">
        <v>106.79340000000001</v>
      </c>
      <c r="HO18" s="19">
        <v>107.34950000000001</v>
      </c>
      <c r="HP18" s="19">
        <v>107.82259999999999</v>
      </c>
      <c r="HQ18" s="19">
        <v>108.2603</v>
      </c>
      <c r="HR18" s="19">
        <v>108.6549</v>
      </c>
      <c r="HS18" s="19">
        <v>109.03400000000001</v>
      </c>
      <c r="HT18" s="19">
        <v>109.3956</v>
      </c>
      <c r="HU18" s="19">
        <v>109.7394</v>
      </c>
      <c r="HV18" s="19">
        <v>110.04900000000001</v>
      </c>
      <c r="HW18" s="19">
        <v>110.33580000000001</v>
      </c>
      <c r="HX18" s="19">
        <v>110.58969999999999</v>
      </c>
      <c r="HY18" s="19">
        <v>110.8079</v>
      </c>
      <c r="HZ18" s="19">
        <v>110.99630000000001</v>
      </c>
      <c r="IA18" s="19">
        <v>111.1674</v>
      </c>
      <c r="IB18" s="19">
        <v>111.3156</v>
      </c>
      <c r="IC18" s="19">
        <v>111.4725</v>
      </c>
      <c r="ID18" s="19">
        <v>111.6343</v>
      </c>
      <c r="IE18" s="19">
        <v>111.8185</v>
      </c>
      <c r="IF18" s="19">
        <v>112.00449999999999</v>
      </c>
      <c r="IG18" s="19">
        <v>112.2144</v>
      </c>
      <c r="IH18" s="19">
        <v>112.43519999999999</v>
      </c>
      <c r="II18" s="19">
        <v>112.66370000000001</v>
      </c>
      <c r="IJ18" s="19">
        <v>112.9568</v>
      </c>
      <c r="IK18" s="19">
        <v>113.06270000000001</v>
      </c>
    </row>
    <row r="19" spans="1:245" x14ac:dyDescent="0.2">
      <c r="A19" t="s">
        <v>359</v>
      </c>
      <c r="B19" s="19" t="e">
        <v>#N/A</v>
      </c>
      <c r="C19" s="19" t="e">
        <v>#N/A</v>
      </c>
      <c r="D19" s="19" t="e">
        <v>#N/A</v>
      </c>
      <c r="E19" s="19" t="e">
        <v>#N/A</v>
      </c>
      <c r="F19" s="19" t="e">
        <v>#N/A</v>
      </c>
      <c r="G19" s="19" t="e">
        <v>#N/A</v>
      </c>
      <c r="H19" s="19" t="e">
        <v>#N/A</v>
      </c>
      <c r="I19" s="19" t="e">
        <v>#N/A</v>
      </c>
      <c r="J19" s="19" t="e">
        <v>#N/A</v>
      </c>
      <c r="K19" s="19" t="e">
        <v>#N/A</v>
      </c>
      <c r="L19" s="19" t="e">
        <v>#N/A</v>
      </c>
      <c r="M19" s="19" t="e">
        <v>#N/A</v>
      </c>
      <c r="N19" s="19" t="e">
        <v>#N/A</v>
      </c>
      <c r="O19" s="19" t="e">
        <v>#N/A</v>
      </c>
      <c r="P19" s="19" t="e">
        <v>#N/A</v>
      </c>
      <c r="Q19" s="19" t="e">
        <v>#N/A</v>
      </c>
      <c r="R19" s="19" t="e">
        <v>#N/A</v>
      </c>
      <c r="S19" s="19" t="e">
        <v>#N/A</v>
      </c>
      <c r="T19" s="19" t="e">
        <v>#N/A</v>
      </c>
      <c r="U19" s="19" t="e">
        <v>#N/A</v>
      </c>
      <c r="V19" s="19" t="e">
        <v>#N/A</v>
      </c>
      <c r="W19" s="19" t="e">
        <v>#N/A</v>
      </c>
      <c r="X19" s="19" t="e">
        <v>#N/A</v>
      </c>
      <c r="Y19" s="19" t="e">
        <v>#N/A</v>
      </c>
      <c r="Z19" s="19" t="e">
        <v>#N/A</v>
      </c>
      <c r="AA19" s="19" t="e">
        <v>#N/A</v>
      </c>
      <c r="AB19" s="19" t="e">
        <v>#N/A</v>
      </c>
      <c r="AC19" s="19" t="e">
        <v>#N/A</v>
      </c>
      <c r="AD19" s="19" t="e">
        <v>#N/A</v>
      </c>
      <c r="AE19" s="19" t="e">
        <v>#N/A</v>
      </c>
      <c r="AF19" s="19" t="e">
        <v>#N/A</v>
      </c>
      <c r="AG19" s="19" t="e">
        <v>#N/A</v>
      </c>
      <c r="AH19" s="19" t="e">
        <v>#N/A</v>
      </c>
      <c r="AI19" s="19" t="e">
        <v>#N/A</v>
      </c>
      <c r="AJ19" s="19" t="e">
        <v>#N/A</v>
      </c>
      <c r="AK19" s="19" t="e">
        <v>#N/A</v>
      </c>
      <c r="AL19" s="19" t="e">
        <v>#N/A</v>
      </c>
      <c r="AM19" s="19" t="e">
        <v>#N/A</v>
      </c>
      <c r="AN19" s="19" t="e">
        <v>#N/A</v>
      </c>
      <c r="AO19" s="19" t="e">
        <v>#N/A</v>
      </c>
      <c r="AP19" s="19" t="e">
        <v>#N/A</v>
      </c>
      <c r="AQ19" s="19" t="e">
        <v>#N/A</v>
      </c>
      <c r="AR19" s="19" t="e">
        <v>#N/A</v>
      </c>
      <c r="AS19" s="19" t="e">
        <v>#N/A</v>
      </c>
      <c r="AT19" s="19" t="e">
        <v>#N/A</v>
      </c>
      <c r="AU19" s="19" t="e">
        <v>#N/A</v>
      </c>
      <c r="AV19" s="19" t="e">
        <v>#N/A</v>
      </c>
      <c r="AW19" s="19" t="e">
        <v>#N/A</v>
      </c>
      <c r="AX19" s="19" t="e">
        <v>#N/A</v>
      </c>
      <c r="AY19" s="19" t="e">
        <v>#N/A</v>
      </c>
      <c r="AZ19" s="19" t="e">
        <v>#N/A</v>
      </c>
      <c r="BA19" s="19" t="e">
        <v>#N/A</v>
      </c>
      <c r="BB19" s="19" t="e">
        <v>#N/A</v>
      </c>
      <c r="BC19" s="19" t="e">
        <v>#N/A</v>
      </c>
      <c r="BD19" s="19" t="e">
        <v>#N/A</v>
      </c>
      <c r="BE19" s="19" t="e">
        <v>#N/A</v>
      </c>
      <c r="BF19" s="19" t="e">
        <v>#N/A</v>
      </c>
      <c r="BG19" s="19" t="e">
        <v>#N/A</v>
      </c>
      <c r="BH19" s="19" t="e">
        <v>#N/A</v>
      </c>
      <c r="BI19" s="19" t="e">
        <v>#N/A</v>
      </c>
      <c r="BJ19" s="19" t="e">
        <v>#N/A</v>
      </c>
      <c r="BK19" s="19" t="e">
        <v>#N/A</v>
      </c>
      <c r="BL19" s="19" t="e">
        <v>#N/A</v>
      </c>
      <c r="BM19" s="19" t="e">
        <v>#N/A</v>
      </c>
      <c r="BN19" s="19" t="e">
        <v>#N/A</v>
      </c>
      <c r="BO19" s="19" t="e">
        <v>#N/A</v>
      </c>
      <c r="BP19" s="19" t="e">
        <v>#N/A</v>
      </c>
      <c r="BQ19" s="19" t="e">
        <v>#N/A</v>
      </c>
      <c r="BR19" s="19" t="e">
        <v>#N/A</v>
      </c>
      <c r="BS19" s="19" t="e">
        <v>#N/A</v>
      </c>
      <c r="BT19" s="19" t="e">
        <v>#N/A</v>
      </c>
      <c r="BU19" s="19" t="e">
        <v>#N/A</v>
      </c>
      <c r="BV19" s="19" t="e">
        <v>#N/A</v>
      </c>
      <c r="BW19" s="19" t="e">
        <v>#N/A</v>
      </c>
      <c r="BX19" s="19" t="e">
        <v>#N/A</v>
      </c>
      <c r="BY19" s="19" t="e">
        <v>#N/A</v>
      </c>
      <c r="BZ19" s="19" t="e">
        <v>#N/A</v>
      </c>
      <c r="CA19" s="19" t="e">
        <v>#N/A</v>
      </c>
      <c r="CB19" s="19" t="e">
        <v>#N/A</v>
      </c>
      <c r="CC19" s="19" t="e">
        <v>#N/A</v>
      </c>
      <c r="CD19" s="19">
        <v>61.833333333333336</v>
      </c>
      <c r="CE19" s="19">
        <v>63.666666666666664</v>
      </c>
      <c r="CF19" s="19">
        <v>63.666666666666664</v>
      </c>
      <c r="CG19" s="19">
        <v>60.466666666666669</v>
      </c>
      <c r="CH19" s="19">
        <v>60.2</v>
      </c>
      <c r="CI19" s="19">
        <v>59.43333333333333</v>
      </c>
      <c r="CJ19" s="19">
        <v>60.233333333333334</v>
      </c>
      <c r="CK19" s="19">
        <v>60.666666666666671</v>
      </c>
      <c r="CL19" s="19">
        <v>61.366666666666667</v>
      </c>
      <c r="CM19" s="19">
        <v>62.666666666666664</v>
      </c>
      <c r="CN19" s="19">
        <v>62.033333333333331</v>
      </c>
      <c r="CO19" s="19">
        <v>61.3</v>
      </c>
      <c r="CP19" s="19">
        <v>60.033333333333331</v>
      </c>
      <c r="CQ19" s="19">
        <v>58.133333333333333</v>
      </c>
      <c r="CR19" s="19">
        <v>58.266666666666666</v>
      </c>
      <c r="CS19" s="19">
        <v>58.266666666666666</v>
      </c>
      <c r="CT19" s="19">
        <v>58.033333333333331</v>
      </c>
      <c r="CU19" s="19">
        <v>57.7</v>
      </c>
      <c r="CV19" s="19">
        <v>57.6</v>
      </c>
      <c r="CW19" s="19">
        <v>58.233333333333334</v>
      </c>
      <c r="CX19" s="19">
        <v>58.6</v>
      </c>
      <c r="CY19" s="19">
        <v>58.466666666666669</v>
      </c>
      <c r="CZ19" s="19">
        <v>58.6</v>
      </c>
      <c r="DA19" s="19">
        <v>57.633333333333333</v>
      </c>
      <c r="DB19" s="19">
        <v>58.866666666666667</v>
      </c>
      <c r="DC19" s="19">
        <v>59.7</v>
      </c>
      <c r="DD19" s="19">
        <v>60.666666666666664</v>
      </c>
      <c r="DE19" s="19">
        <v>62.56666666666667</v>
      </c>
      <c r="DF19" s="19">
        <v>64.933333333333337</v>
      </c>
      <c r="DG19" s="19">
        <v>65.599999999999994</v>
      </c>
      <c r="DH19" s="19">
        <v>66.3</v>
      </c>
      <c r="DI19" s="19">
        <v>68.900000000000006</v>
      </c>
      <c r="DJ19" s="19">
        <v>69.100000000000009</v>
      </c>
      <c r="DK19" s="19">
        <v>70.966666666666669</v>
      </c>
      <c r="DL19" s="19">
        <v>72.63333333333334</v>
      </c>
      <c r="DM19" s="19">
        <v>74.433333333333337</v>
      </c>
      <c r="DN19" s="19">
        <v>75.466666666666669</v>
      </c>
      <c r="DO19" s="19">
        <v>77.099999999999994</v>
      </c>
      <c r="DP19" s="19">
        <v>78.900000000000006</v>
      </c>
      <c r="DQ19" s="19">
        <v>80.36666666666666</v>
      </c>
      <c r="DR19" s="19">
        <v>82</v>
      </c>
      <c r="DS19" s="19">
        <v>83.1</v>
      </c>
      <c r="DT19" s="19">
        <v>83.233333333333334</v>
      </c>
      <c r="DU19" s="19">
        <v>84.7</v>
      </c>
      <c r="DV19" s="19">
        <v>84.6</v>
      </c>
      <c r="DW19" s="19">
        <v>82.166666666666657</v>
      </c>
      <c r="DX19" s="19">
        <v>80.766666666666666</v>
      </c>
      <c r="DY19" s="19">
        <v>77.399999999999991</v>
      </c>
      <c r="DZ19" s="19">
        <v>77.233333333333334</v>
      </c>
      <c r="EA19" s="19">
        <v>75.566666666666677</v>
      </c>
      <c r="EB19" s="19">
        <v>75.7</v>
      </c>
      <c r="EC19" s="19">
        <v>74.8</v>
      </c>
      <c r="ED19" s="19">
        <v>73.86666666666666</v>
      </c>
      <c r="EE19" s="19">
        <v>74.033333333333331</v>
      </c>
      <c r="EF19" s="19">
        <v>74.2</v>
      </c>
      <c r="EG19" s="19">
        <v>75.066666666666663</v>
      </c>
      <c r="EH19" s="19">
        <v>76</v>
      </c>
      <c r="EI19" s="19">
        <v>75.966666666666669</v>
      </c>
      <c r="EJ19" s="19">
        <v>76.433333333333337</v>
      </c>
      <c r="EK19" s="19">
        <v>78.266666666666666</v>
      </c>
      <c r="EL19" s="19">
        <v>79.3</v>
      </c>
      <c r="EM19" s="19">
        <v>81.099999999999994</v>
      </c>
      <c r="EN19" s="19">
        <v>83.533333333333331</v>
      </c>
      <c r="EO19" s="19">
        <v>86.1</v>
      </c>
      <c r="EP19" s="19">
        <v>88.36666666666666</v>
      </c>
      <c r="EQ19" s="19">
        <v>90.933333333333337</v>
      </c>
      <c r="ER19" s="19">
        <v>91.8</v>
      </c>
      <c r="ES19" s="19">
        <v>92.73333333333332</v>
      </c>
      <c r="ET19" s="19">
        <v>96.26666666666668</v>
      </c>
      <c r="EU19" s="19">
        <v>99.63333333333334</v>
      </c>
      <c r="EV19" s="19">
        <v>100.4</v>
      </c>
      <c r="EW19" s="19">
        <v>100.36666666666666</v>
      </c>
      <c r="EX19" s="19">
        <v>99.666666666666686</v>
      </c>
      <c r="EY19" s="19">
        <v>98.133333333333326</v>
      </c>
      <c r="EZ19" s="19">
        <v>96.26666666666668</v>
      </c>
      <c r="FA19" s="19">
        <v>90.666666666666686</v>
      </c>
      <c r="FB19" s="19">
        <v>82.366666666666674</v>
      </c>
      <c r="FC19" s="19">
        <v>76.366666666666674</v>
      </c>
      <c r="FD19" s="19">
        <v>71.833333333333329</v>
      </c>
      <c r="FE19" s="19">
        <v>68.5</v>
      </c>
      <c r="FF19" s="19">
        <v>66.566666666666663</v>
      </c>
      <c r="FG19" s="19">
        <v>65.266666666666666</v>
      </c>
      <c r="FH19" s="19">
        <v>65.033333333333331</v>
      </c>
      <c r="FI19" s="19">
        <v>64.433333333333337</v>
      </c>
      <c r="FJ19" s="19">
        <v>62.866666666666667</v>
      </c>
      <c r="FK19" s="19">
        <v>62.966666666666669</v>
      </c>
      <c r="FL19" s="19">
        <v>63.233333333333334</v>
      </c>
      <c r="FM19" s="19">
        <v>63.233333333333334</v>
      </c>
      <c r="FN19" s="19">
        <v>63.43333333333333</v>
      </c>
      <c r="FO19" s="19">
        <v>65.2</v>
      </c>
      <c r="FP19" s="19">
        <v>66.399999999999991</v>
      </c>
      <c r="FQ19" s="19">
        <v>68.3</v>
      </c>
      <c r="FR19" s="19">
        <v>69.833333333333329</v>
      </c>
      <c r="FS19" s="19">
        <v>70.900000000000006</v>
      </c>
      <c r="FT19" s="19">
        <v>72.86666666666666</v>
      </c>
      <c r="FU19" s="19">
        <v>73.599999999999994</v>
      </c>
      <c r="FV19" s="19">
        <v>74.933333333333337</v>
      </c>
      <c r="FW19" s="19">
        <v>75.933333333333337</v>
      </c>
      <c r="FX19" s="19">
        <v>78.933333333333337</v>
      </c>
      <c r="FY19" s="19">
        <v>82.033333333333331</v>
      </c>
      <c r="FZ19" s="19">
        <v>84.433333333333337</v>
      </c>
      <c r="GA19" s="19">
        <v>85.8</v>
      </c>
      <c r="GB19" s="19">
        <v>86.566666666666677</v>
      </c>
      <c r="GC19" s="19">
        <v>87.833333333333329</v>
      </c>
      <c r="GD19" s="19">
        <v>90.26666666666668</v>
      </c>
      <c r="GE19" s="19">
        <v>91.933333333333337</v>
      </c>
      <c r="GF19" s="19">
        <v>93.2</v>
      </c>
      <c r="GG19" s="19">
        <v>94.26666666666668</v>
      </c>
      <c r="GH19" s="19">
        <v>95.7</v>
      </c>
      <c r="GI19" s="19">
        <v>96.6</v>
      </c>
      <c r="GJ19" s="19">
        <v>96.9</v>
      </c>
      <c r="GK19" s="19">
        <v>97.966666666666683</v>
      </c>
      <c r="GL19" s="19">
        <v>100.33333333333331</v>
      </c>
      <c r="GM19" s="19">
        <v>101.56666666666666</v>
      </c>
      <c r="GN19" s="19">
        <v>102.4</v>
      </c>
      <c r="GO19" s="19">
        <v>103.86666666666666</v>
      </c>
      <c r="GP19" s="19">
        <v>102.23333333333332</v>
      </c>
      <c r="GQ19" s="19">
        <v>103.96666666666668</v>
      </c>
      <c r="GR19" s="19">
        <v>103.93333333333334</v>
      </c>
      <c r="GS19" s="19">
        <v>104.26666666666668</v>
      </c>
      <c r="GT19" s="19">
        <v>104.5</v>
      </c>
      <c r="GU19" s="19">
        <v>92.166666666666686</v>
      </c>
      <c r="GV19" s="19">
        <v>99.533333333333317</v>
      </c>
      <c r="GW19" s="19">
        <v>102.3</v>
      </c>
      <c r="GX19" s="19">
        <v>103.26666666666668</v>
      </c>
      <c r="GY19" s="19">
        <v>103.7</v>
      </c>
      <c r="GZ19" s="19">
        <v>101.5</v>
      </c>
      <c r="HA19" s="19">
        <v>101.8245</v>
      </c>
      <c r="HB19" s="19">
        <v>103.5887</v>
      </c>
      <c r="HC19" s="19">
        <v>105.4602</v>
      </c>
      <c r="HD19" s="19">
        <v>106.717</v>
      </c>
      <c r="HE19" s="19">
        <v>107.51900000000001</v>
      </c>
      <c r="HF19" s="19">
        <v>108.2089</v>
      </c>
      <c r="HG19" s="19">
        <v>108.75</v>
      </c>
      <c r="HH19" s="19">
        <v>109.20489999999999</v>
      </c>
      <c r="HI19" s="19">
        <v>109.72280000000001</v>
      </c>
      <c r="HJ19" s="19">
        <v>110.21510000000001</v>
      </c>
      <c r="HK19" s="19">
        <v>110.8323</v>
      </c>
      <c r="HL19" s="19">
        <v>111.5697</v>
      </c>
      <c r="HM19" s="19">
        <v>112.27</v>
      </c>
      <c r="HN19" s="19">
        <v>112.9731</v>
      </c>
      <c r="HO19" s="19">
        <v>113.69159999999999</v>
      </c>
      <c r="HP19" s="19">
        <v>114.3904</v>
      </c>
      <c r="HQ19" s="19">
        <v>115.084</v>
      </c>
      <c r="HR19" s="19">
        <v>115.73569999999999</v>
      </c>
      <c r="HS19" s="19">
        <v>116.3643</v>
      </c>
      <c r="HT19" s="19">
        <v>116.96</v>
      </c>
      <c r="HU19" s="19">
        <v>117.5177</v>
      </c>
      <c r="HV19" s="19">
        <v>118.02200000000001</v>
      </c>
      <c r="HW19" s="19">
        <v>118.486</v>
      </c>
      <c r="HX19" s="19">
        <v>118.9089</v>
      </c>
      <c r="HY19" s="19">
        <v>119.2914</v>
      </c>
      <c r="HZ19" s="19">
        <v>119.6494</v>
      </c>
      <c r="IA19" s="19">
        <v>119.9973</v>
      </c>
      <c r="IB19" s="19">
        <v>120.32510000000001</v>
      </c>
      <c r="IC19" s="19">
        <v>120.6674</v>
      </c>
      <c r="ID19" s="19">
        <v>121.01009999999999</v>
      </c>
      <c r="IE19" s="19">
        <v>121.36799999999999</v>
      </c>
      <c r="IF19" s="19">
        <v>121.7029</v>
      </c>
      <c r="IG19" s="19">
        <v>122.04049999999999</v>
      </c>
      <c r="IH19" s="19">
        <v>122.3527</v>
      </c>
      <c r="II19" s="19">
        <v>122.657</v>
      </c>
      <c r="IJ19" s="19">
        <v>122.98990000000001</v>
      </c>
      <c r="IK19" s="19">
        <v>123.1078</v>
      </c>
    </row>
    <row r="20" spans="1:245" x14ac:dyDescent="0.2">
      <c r="A20" t="s">
        <v>360</v>
      </c>
      <c r="B20" s="19" t="e">
        <v>#N/A</v>
      </c>
      <c r="C20" s="19" t="e">
        <v>#N/A</v>
      </c>
      <c r="D20" s="19" t="e">
        <v>#N/A</v>
      </c>
      <c r="E20" s="19" t="e">
        <v>#N/A</v>
      </c>
      <c r="F20" s="19" t="e">
        <v>#N/A</v>
      </c>
      <c r="G20" s="19" t="e">
        <v>#N/A</v>
      </c>
      <c r="H20" s="19" t="e">
        <v>#N/A</v>
      </c>
      <c r="I20" s="19" t="e">
        <v>#N/A</v>
      </c>
      <c r="J20" s="19" t="e">
        <v>#N/A</v>
      </c>
      <c r="K20" s="19" t="e">
        <v>#N/A</v>
      </c>
      <c r="L20" s="19" t="e">
        <v>#N/A</v>
      </c>
      <c r="M20" s="19" t="e">
        <v>#N/A</v>
      </c>
      <c r="N20" s="19" t="e">
        <v>#N/A</v>
      </c>
      <c r="O20" s="19" t="e">
        <v>#N/A</v>
      </c>
      <c r="P20" s="19" t="e">
        <v>#N/A</v>
      </c>
      <c r="Q20" s="19" t="e">
        <v>#N/A</v>
      </c>
      <c r="R20" s="19" t="e">
        <v>#N/A</v>
      </c>
      <c r="S20" s="19" t="e">
        <v>#N/A</v>
      </c>
      <c r="T20" s="19" t="e">
        <v>#N/A</v>
      </c>
      <c r="U20" s="19" t="e">
        <v>#N/A</v>
      </c>
      <c r="V20" s="19" t="e">
        <v>#N/A</v>
      </c>
      <c r="W20" s="19" t="e">
        <v>#N/A</v>
      </c>
      <c r="X20" s="19" t="e">
        <v>#N/A</v>
      </c>
      <c r="Y20" s="19" t="e">
        <v>#N/A</v>
      </c>
      <c r="Z20" s="19" t="e">
        <v>#N/A</v>
      </c>
      <c r="AA20" s="19" t="e">
        <v>#N/A</v>
      </c>
      <c r="AB20" s="19" t="e">
        <v>#N/A</v>
      </c>
      <c r="AC20" s="19" t="e">
        <v>#N/A</v>
      </c>
      <c r="AD20" s="19" t="e">
        <v>#N/A</v>
      </c>
      <c r="AE20" s="19" t="e">
        <v>#N/A</v>
      </c>
      <c r="AF20" s="19" t="e">
        <v>#N/A</v>
      </c>
      <c r="AG20" s="19" t="e">
        <v>#N/A</v>
      </c>
      <c r="AH20" s="19" t="e">
        <v>#N/A</v>
      </c>
      <c r="AI20" s="19" t="e">
        <v>#N/A</v>
      </c>
      <c r="AJ20" s="19" t="e">
        <v>#N/A</v>
      </c>
      <c r="AK20" s="19" t="e">
        <v>#N/A</v>
      </c>
      <c r="AL20" s="19" t="e">
        <v>#N/A</v>
      </c>
      <c r="AM20" s="19" t="e">
        <v>#N/A</v>
      </c>
      <c r="AN20" s="19" t="e">
        <v>#N/A</v>
      </c>
      <c r="AO20" s="19" t="e">
        <v>#N/A</v>
      </c>
      <c r="AP20" s="19" t="e">
        <v>#N/A</v>
      </c>
      <c r="AQ20" s="19" t="e">
        <v>#N/A</v>
      </c>
      <c r="AR20" s="19" t="e">
        <v>#N/A</v>
      </c>
      <c r="AS20" s="19" t="e">
        <v>#N/A</v>
      </c>
      <c r="AT20" s="19" t="e">
        <v>#N/A</v>
      </c>
      <c r="AU20" s="19" t="e">
        <v>#N/A</v>
      </c>
      <c r="AV20" s="19" t="e">
        <v>#N/A</v>
      </c>
      <c r="AW20" s="19" t="e">
        <v>#N/A</v>
      </c>
      <c r="AX20" s="19" t="e">
        <v>#N/A</v>
      </c>
      <c r="AY20" s="19" t="e">
        <v>#N/A</v>
      </c>
      <c r="AZ20" s="19" t="e">
        <v>#N/A</v>
      </c>
      <c r="BA20" s="19" t="e">
        <v>#N/A</v>
      </c>
      <c r="BB20" s="19" t="e">
        <v>#N/A</v>
      </c>
      <c r="BC20" s="19" t="e">
        <v>#N/A</v>
      </c>
      <c r="BD20" s="19" t="e">
        <v>#N/A</v>
      </c>
      <c r="BE20" s="19" t="e">
        <v>#N/A</v>
      </c>
      <c r="BF20" s="19" t="e">
        <v>#N/A</v>
      </c>
      <c r="BG20" s="19" t="e">
        <v>#N/A</v>
      </c>
      <c r="BH20" s="19" t="e">
        <v>#N/A</v>
      </c>
      <c r="BI20" s="19" t="e">
        <v>#N/A</v>
      </c>
      <c r="BJ20" s="19" t="e">
        <v>#N/A</v>
      </c>
      <c r="BK20" s="19" t="e">
        <v>#N/A</v>
      </c>
      <c r="BL20" s="19" t="e">
        <v>#N/A</v>
      </c>
      <c r="BM20" s="19" t="e">
        <v>#N/A</v>
      </c>
      <c r="BN20" s="19" t="e">
        <v>#N/A</v>
      </c>
      <c r="BO20" s="19" t="e">
        <v>#N/A</v>
      </c>
      <c r="BP20" s="19" t="e">
        <v>#N/A</v>
      </c>
      <c r="BQ20" s="19" t="e">
        <v>#N/A</v>
      </c>
      <c r="BR20" s="19" t="e">
        <v>#N/A</v>
      </c>
      <c r="BS20" s="19" t="e">
        <v>#N/A</v>
      </c>
      <c r="BT20" s="19" t="e">
        <v>#N/A</v>
      </c>
      <c r="BU20" s="19" t="e">
        <v>#N/A</v>
      </c>
      <c r="BV20" s="19" t="e">
        <v>#N/A</v>
      </c>
      <c r="BW20" s="19" t="e">
        <v>#N/A</v>
      </c>
      <c r="BX20" s="19" t="e">
        <v>#N/A</v>
      </c>
      <c r="BY20" s="19" t="e">
        <v>#N/A</v>
      </c>
      <c r="BZ20" s="19" t="e">
        <v>#N/A</v>
      </c>
      <c r="CA20" s="19" t="e">
        <v>#N/A</v>
      </c>
      <c r="CB20" s="19" t="e">
        <v>#N/A</v>
      </c>
      <c r="CC20" s="19" t="e">
        <v>#N/A</v>
      </c>
      <c r="CD20" s="19">
        <v>61.833333333333336</v>
      </c>
      <c r="CE20" s="19">
        <v>63.666666666666664</v>
      </c>
      <c r="CF20" s="19">
        <v>63.666666666666664</v>
      </c>
      <c r="CG20" s="19">
        <v>60.466666666666669</v>
      </c>
      <c r="CH20" s="19">
        <v>60.2</v>
      </c>
      <c r="CI20" s="19">
        <v>59.43333333333333</v>
      </c>
      <c r="CJ20" s="19">
        <v>60.233333333333334</v>
      </c>
      <c r="CK20" s="19">
        <v>60.666666666666671</v>
      </c>
      <c r="CL20" s="19">
        <v>61.366666666666667</v>
      </c>
      <c r="CM20" s="19">
        <v>62.666666666666664</v>
      </c>
      <c r="CN20" s="19">
        <v>62.033333333333331</v>
      </c>
      <c r="CO20" s="19">
        <v>61.3</v>
      </c>
      <c r="CP20" s="19">
        <v>60.033333333333331</v>
      </c>
      <c r="CQ20" s="19">
        <v>58.133333333333333</v>
      </c>
      <c r="CR20" s="19">
        <v>58.266666666666666</v>
      </c>
      <c r="CS20" s="19">
        <v>58.266666666666666</v>
      </c>
      <c r="CT20" s="19">
        <v>58.033333333333331</v>
      </c>
      <c r="CU20" s="19">
        <v>57.7</v>
      </c>
      <c r="CV20" s="19">
        <v>57.6</v>
      </c>
      <c r="CW20" s="19">
        <v>58.233333333333334</v>
      </c>
      <c r="CX20" s="19">
        <v>58.6</v>
      </c>
      <c r="CY20" s="19">
        <v>58.466666666666669</v>
      </c>
      <c r="CZ20" s="19">
        <v>58.6</v>
      </c>
      <c r="DA20" s="19">
        <v>57.633333333333333</v>
      </c>
      <c r="DB20" s="19">
        <v>58.866666666666667</v>
      </c>
      <c r="DC20" s="19">
        <v>59.7</v>
      </c>
      <c r="DD20" s="19">
        <v>60.666666666666664</v>
      </c>
      <c r="DE20" s="19">
        <v>62.56666666666667</v>
      </c>
      <c r="DF20" s="19">
        <v>64.933333333333337</v>
      </c>
      <c r="DG20" s="19">
        <v>65.599999999999994</v>
      </c>
      <c r="DH20" s="19">
        <v>66.3</v>
      </c>
      <c r="DI20" s="19">
        <v>68.900000000000006</v>
      </c>
      <c r="DJ20" s="19">
        <v>69.100000000000009</v>
      </c>
      <c r="DK20" s="19">
        <v>70.966666666666669</v>
      </c>
      <c r="DL20" s="19">
        <v>72.63333333333334</v>
      </c>
      <c r="DM20" s="19">
        <v>74.433333333333337</v>
      </c>
      <c r="DN20" s="19">
        <v>75.466666666666669</v>
      </c>
      <c r="DO20" s="19">
        <v>77.099999999999994</v>
      </c>
      <c r="DP20" s="19">
        <v>78.900000000000006</v>
      </c>
      <c r="DQ20" s="19">
        <v>80.36666666666666</v>
      </c>
      <c r="DR20" s="19">
        <v>82</v>
      </c>
      <c r="DS20" s="19">
        <v>83.1</v>
      </c>
      <c r="DT20" s="19">
        <v>83.233333333333334</v>
      </c>
      <c r="DU20" s="19">
        <v>84.7</v>
      </c>
      <c r="DV20" s="19">
        <v>84.6</v>
      </c>
      <c r="DW20" s="19">
        <v>82.166666666666657</v>
      </c>
      <c r="DX20" s="19">
        <v>80.766666666666666</v>
      </c>
      <c r="DY20" s="19">
        <v>77.399999999999991</v>
      </c>
      <c r="DZ20" s="19">
        <v>77.233333333333334</v>
      </c>
      <c r="EA20" s="19">
        <v>75.566666666666677</v>
      </c>
      <c r="EB20" s="19">
        <v>75.7</v>
      </c>
      <c r="EC20" s="19">
        <v>74.8</v>
      </c>
      <c r="ED20" s="19">
        <v>73.86666666666666</v>
      </c>
      <c r="EE20" s="19">
        <v>74.033333333333331</v>
      </c>
      <c r="EF20" s="19">
        <v>74.2</v>
      </c>
      <c r="EG20" s="19">
        <v>75.066666666666663</v>
      </c>
      <c r="EH20" s="19">
        <v>76</v>
      </c>
      <c r="EI20" s="19">
        <v>75.966666666666669</v>
      </c>
      <c r="EJ20" s="19">
        <v>76.433333333333337</v>
      </c>
      <c r="EK20" s="19">
        <v>78.266666666666666</v>
      </c>
      <c r="EL20" s="19">
        <v>79.3</v>
      </c>
      <c r="EM20" s="19">
        <v>81.099999999999994</v>
      </c>
      <c r="EN20" s="19">
        <v>83.533333333333331</v>
      </c>
      <c r="EO20" s="19">
        <v>86.1</v>
      </c>
      <c r="EP20" s="19">
        <v>88.36666666666666</v>
      </c>
      <c r="EQ20" s="19">
        <v>90.933333333333337</v>
      </c>
      <c r="ER20" s="19">
        <v>91.8</v>
      </c>
      <c r="ES20" s="19">
        <v>92.73333333333332</v>
      </c>
      <c r="ET20" s="19">
        <v>96.26666666666668</v>
      </c>
      <c r="EU20" s="19">
        <v>99.63333333333334</v>
      </c>
      <c r="EV20" s="19">
        <v>100.4</v>
      </c>
      <c r="EW20" s="19">
        <v>100.36666666666666</v>
      </c>
      <c r="EX20" s="19">
        <v>99.666666666666686</v>
      </c>
      <c r="EY20" s="19">
        <v>98.133333333333326</v>
      </c>
      <c r="EZ20" s="19">
        <v>96.26666666666668</v>
      </c>
      <c r="FA20" s="19">
        <v>90.666666666666686</v>
      </c>
      <c r="FB20" s="19">
        <v>82.366666666666674</v>
      </c>
      <c r="FC20" s="19">
        <v>76.366666666666674</v>
      </c>
      <c r="FD20" s="19">
        <v>71.833333333333329</v>
      </c>
      <c r="FE20" s="19">
        <v>68.5</v>
      </c>
      <c r="FF20" s="19">
        <v>66.566666666666663</v>
      </c>
      <c r="FG20" s="19">
        <v>65.266666666666666</v>
      </c>
      <c r="FH20" s="19">
        <v>65.033333333333331</v>
      </c>
      <c r="FI20" s="19">
        <v>64.433333333333337</v>
      </c>
      <c r="FJ20" s="19">
        <v>62.866666666666667</v>
      </c>
      <c r="FK20" s="19">
        <v>62.966666666666669</v>
      </c>
      <c r="FL20" s="19">
        <v>63.233333333333334</v>
      </c>
      <c r="FM20" s="19">
        <v>63.233333333333334</v>
      </c>
      <c r="FN20" s="19">
        <v>63.43333333333333</v>
      </c>
      <c r="FO20" s="19">
        <v>65.2</v>
      </c>
      <c r="FP20" s="19">
        <v>66.399999999999991</v>
      </c>
      <c r="FQ20" s="19">
        <v>68.3</v>
      </c>
      <c r="FR20" s="19">
        <v>69.833333333333329</v>
      </c>
      <c r="FS20" s="19">
        <v>70.900000000000006</v>
      </c>
      <c r="FT20" s="19">
        <v>72.86666666666666</v>
      </c>
      <c r="FU20" s="19">
        <v>73.599999999999994</v>
      </c>
      <c r="FV20" s="19">
        <v>74.933333333333337</v>
      </c>
      <c r="FW20" s="19">
        <v>75.933333333333337</v>
      </c>
      <c r="FX20" s="19">
        <v>78.933333333333337</v>
      </c>
      <c r="FY20" s="19">
        <v>82.033333333333331</v>
      </c>
      <c r="FZ20" s="19">
        <v>84.433333333333337</v>
      </c>
      <c r="GA20" s="19">
        <v>85.8</v>
      </c>
      <c r="GB20" s="19">
        <v>86.566666666666677</v>
      </c>
      <c r="GC20" s="19">
        <v>87.833333333333329</v>
      </c>
      <c r="GD20" s="19">
        <v>90.26666666666668</v>
      </c>
      <c r="GE20" s="19">
        <v>91.933333333333337</v>
      </c>
      <c r="GF20" s="19">
        <v>93.2</v>
      </c>
      <c r="GG20" s="19">
        <v>94.26666666666668</v>
      </c>
      <c r="GH20" s="19">
        <v>95.7</v>
      </c>
      <c r="GI20" s="19">
        <v>96.6</v>
      </c>
      <c r="GJ20" s="19">
        <v>96.9</v>
      </c>
      <c r="GK20" s="19">
        <v>97.966666666666683</v>
      </c>
      <c r="GL20" s="19">
        <v>100.33333333333331</v>
      </c>
      <c r="GM20" s="19">
        <v>101.56666666666666</v>
      </c>
      <c r="GN20" s="19">
        <v>102.4</v>
      </c>
      <c r="GO20" s="19">
        <v>103.86666666666666</v>
      </c>
      <c r="GP20" s="19">
        <v>102.23333333333332</v>
      </c>
      <c r="GQ20" s="19">
        <v>103.96666666666668</v>
      </c>
      <c r="GR20" s="19">
        <v>103.93333333333334</v>
      </c>
      <c r="GS20" s="19">
        <v>104.26666666666668</v>
      </c>
      <c r="GT20" s="19">
        <v>104.5</v>
      </c>
      <c r="GU20" s="19">
        <v>92.166666666666686</v>
      </c>
      <c r="GV20" s="19">
        <v>99.533333333333317</v>
      </c>
      <c r="GW20" s="19">
        <v>102.3</v>
      </c>
      <c r="GX20" s="19">
        <v>103.26666666666668</v>
      </c>
      <c r="GY20" s="19">
        <v>103.7</v>
      </c>
      <c r="GZ20" s="19">
        <v>101.5</v>
      </c>
      <c r="HA20" s="19">
        <v>102.536</v>
      </c>
      <c r="HB20" s="19">
        <v>104.80710000000001</v>
      </c>
      <c r="HC20" s="19">
        <v>106.9049</v>
      </c>
      <c r="HD20" s="19">
        <v>108.4104</v>
      </c>
      <c r="HE20" s="19">
        <v>109.23699999999999</v>
      </c>
      <c r="HF20" s="19">
        <v>109.9371</v>
      </c>
      <c r="HG20" s="19">
        <v>110.47709999999999</v>
      </c>
      <c r="HH20" s="19">
        <v>110.8656</v>
      </c>
      <c r="HI20" s="19">
        <v>111.36920000000001</v>
      </c>
      <c r="HJ20" s="19">
        <v>111.85550000000001</v>
      </c>
      <c r="HK20" s="19">
        <v>112.4725</v>
      </c>
      <c r="HL20" s="19">
        <v>113.247</v>
      </c>
      <c r="HM20" s="19">
        <v>113.9937</v>
      </c>
      <c r="HN20" s="19">
        <v>114.74630000000001</v>
      </c>
      <c r="HO20" s="19">
        <v>115.52719999999999</v>
      </c>
      <c r="HP20" s="19">
        <v>116.28749999999999</v>
      </c>
      <c r="HQ20" s="19">
        <v>117.0457</v>
      </c>
      <c r="HR20" s="19">
        <v>117.7595</v>
      </c>
      <c r="HS20" s="19">
        <v>118.4447</v>
      </c>
      <c r="HT20" s="19">
        <v>119.093</v>
      </c>
      <c r="HU20" s="19">
        <v>119.6995</v>
      </c>
      <c r="HV20" s="19">
        <v>120.2482</v>
      </c>
      <c r="HW20" s="19">
        <v>120.7544</v>
      </c>
      <c r="HX20" s="19">
        <v>121.2153</v>
      </c>
      <c r="HY20" s="19">
        <v>121.63420000000001</v>
      </c>
      <c r="HZ20" s="19">
        <v>122.0264</v>
      </c>
      <c r="IA20" s="19">
        <v>122.4088</v>
      </c>
      <c r="IB20" s="19">
        <v>122.7715</v>
      </c>
      <c r="IC20" s="19">
        <v>123.14830000000001</v>
      </c>
      <c r="ID20" s="19">
        <v>123.52679999999999</v>
      </c>
      <c r="IE20" s="19">
        <v>123.91970000000001</v>
      </c>
      <c r="IF20" s="19">
        <v>124.2897</v>
      </c>
      <c r="IG20" s="19">
        <v>124.6584</v>
      </c>
      <c r="IH20" s="19">
        <v>125.0005</v>
      </c>
      <c r="II20" s="19">
        <v>125.32729999999999</v>
      </c>
      <c r="IJ20" s="19">
        <v>125.68689999999999</v>
      </c>
      <c r="IK20" s="19">
        <v>125.8165</v>
      </c>
    </row>
    <row r="21" spans="1:245" x14ac:dyDescent="0.2">
      <c r="A21" t="s">
        <v>310</v>
      </c>
      <c r="B21" s="19" t="e">
        <v>#N/A</v>
      </c>
      <c r="C21" s="19" t="e">
        <v>#N/A</v>
      </c>
      <c r="D21" s="19" t="e">
        <v>#N/A</v>
      </c>
      <c r="E21" s="19" t="e">
        <v>#N/A</v>
      </c>
      <c r="F21" s="19" t="e">
        <v>#N/A</v>
      </c>
      <c r="G21" s="19" t="e">
        <v>#N/A</v>
      </c>
      <c r="H21" s="19" t="e">
        <v>#N/A</v>
      </c>
      <c r="I21" s="19" t="e">
        <v>#N/A</v>
      </c>
      <c r="J21" s="19" t="e">
        <v>#N/A</v>
      </c>
      <c r="K21" s="19" t="e">
        <v>#N/A</v>
      </c>
      <c r="L21" s="19" t="e">
        <v>#N/A</v>
      </c>
      <c r="M21" s="19" t="e">
        <v>#N/A</v>
      </c>
      <c r="N21" s="19" t="e">
        <v>#N/A</v>
      </c>
      <c r="O21" s="19" t="e">
        <v>#N/A</v>
      </c>
      <c r="P21" s="19" t="e">
        <v>#N/A</v>
      </c>
      <c r="Q21" s="19" t="e">
        <v>#N/A</v>
      </c>
      <c r="R21" s="19" t="e">
        <v>#N/A</v>
      </c>
      <c r="S21" s="19" t="e">
        <v>#N/A</v>
      </c>
      <c r="T21" s="19" t="e">
        <v>#N/A</v>
      </c>
      <c r="U21" s="19" t="e">
        <v>#N/A</v>
      </c>
      <c r="V21" s="19" t="e">
        <v>#N/A</v>
      </c>
      <c r="W21" s="19" t="e">
        <v>#N/A</v>
      </c>
      <c r="X21" s="19" t="e">
        <v>#N/A</v>
      </c>
      <c r="Y21" s="19" t="e">
        <v>#N/A</v>
      </c>
      <c r="Z21" s="19" t="e">
        <v>#N/A</v>
      </c>
      <c r="AA21" s="19" t="e">
        <v>#N/A</v>
      </c>
      <c r="AB21" s="19" t="e">
        <v>#N/A</v>
      </c>
      <c r="AC21" s="19" t="e">
        <v>#N/A</v>
      </c>
      <c r="AD21" s="19" t="e">
        <v>#N/A</v>
      </c>
      <c r="AE21" s="19" t="e">
        <v>#N/A</v>
      </c>
      <c r="AF21" s="19" t="e">
        <v>#N/A</v>
      </c>
      <c r="AG21" s="19" t="e">
        <v>#N/A</v>
      </c>
      <c r="AH21" s="19" t="e">
        <v>#N/A</v>
      </c>
      <c r="AI21" s="19" t="e">
        <v>#N/A</v>
      </c>
      <c r="AJ21" s="19" t="e">
        <v>#N/A</v>
      </c>
      <c r="AK21" s="19" t="e">
        <v>#N/A</v>
      </c>
      <c r="AL21" s="19" t="e">
        <v>#N/A</v>
      </c>
      <c r="AM21" s="19" t="e">
        <v>#N/A</v>
      </c>
      <c r="AN21" s="19" t="e">
        <v>#N/A</v>
      </c>
      <c r="AO21" s="19" t="e">
        <v>#N/A</v>
      </c>
      <c r="AP21" s="19" t="e">
        <v>#N/A</v>
      </c>
      <c r="AQ21" s="19" t="e">
        <v>#N/A</v>
      </c>
      <c r="AR21" s="19" t="e">
        <v>#N/A</v>
      </c>
      <c r="AS21" s="19" t="e">
        <v>#N/A</v>
      </c>
      <c r="AT21" s="19" t="e">
        <v>#N/A</v>
      </c>
      <c r="AU21" s="19" t="e">
        <v>#N/A</v>
      </c>
      <c r="AV21" s="19" t="e">
        <v>#N/A</v>
      </c>
      <c r="AW21" s="19" t="e">
        <v>#N/A</v>
      </c>
      <c r="AX21" s="19" t="e">
        <v>#N/A</v>
      </c>
      <c r="AY21" s="19" t="e">
        <v>#N/A</v>
      </c>
      <c r="AZ21" s="19" t="e">
        <v>#N/A</v>
      </c>
      <c r="BA21" s="19" t="e">
        <v>#N/A</v>
      </c>
      <c r="BB21" s="19" t="e">
        <v>#N/A</v>
      </c>
      <c r="BC21" s="19" t="e">
        <v>#N/A</v>
      </c>
      <c r="BD21" s="19" t="e">
        <v>#N/A</v>
      </c>
      <c r="BE21" s="19" t="e">
        <v>#N/A</v>
      </c>
      <c r="BF21" s="19" t="e">
        <v>#N/A</v>
      </c>
      <c r="BG21" s="19" t="e">
        <v>#N/A</v>
      </c>
      <c r="BH21" s="19" t="e">
        <v>#N/A</v>
      </c>
      <c r="BI21" s="19" t="e">
        <v>#N/A</v>
      </c>
      <c r="BJ21" s="19" t="e">
        <v>#N/A</v>
      </c>
      <c r="BK21" s="19" t="e">
        <v>#N/A</v>
      </c>
      <c r="BL21" s="19" t="e">
        <v>#N/A</v>
      </c>
      <c r="BM21" s="19" t="e">
        <v>#N/A</v>
      </c>
      <c r="BN21" s="19" t="e">
        <v>#N/A</v>
      </c>
      <c r="BO21" s="19" t="e">
        <v>#N/A</v>
      </c>
      <c r="BP21" s="19" t="e">
        <v>#N/A</v>
      </c>
      <c r="BQ21" s="19" t="e">
        <v>#N/A</v>
      </c>
      <c r="BR21" s="19" t="e">
        <v>#N/A</v>
      </c>
      <c r="BS21" s="19" t="e">
        <v>#N/A</v>
      </c>
      <c r="BT21" s="19" t="e">
        <v>#N/A</v>
      </c>
      <c r="BU21" s="19" t="e">
        <v>#N/A</v>
      </c>
      <c r="BV21" s="19" t="e">
        <v>#N/A</v>
      </c>
      <c r="BW21" s="19" t="e">
        <v>#N/A</v>
      </c>
      <c r="BX21" s="19" t="e">
        <v>#N/A</v>
      </c>
      <c r="BY21" s="19" t="e">
        <v>#N/A</v>
      </c>
      <c r="BZ21" s="19" t="e">
        <v>#N/A</v>
      </c>
      <c r="CA21" s="19" t="e">
        <v>#N/A</v>
      </c>
      <c r="CB21" s="19" t="e">
        <v>#N/A</v>
      </c>
      <c r="CC21" s="19" t="e">
        <v>#N/A</v>
      </c>
      <c r="CD21" s="19">
        <v>179.3</v>
      </c>
      <c r="CE21" s="19">
        <v>177.56666666666666</v>
      </c>
      <c r="CF21" s="19">
        <v>177.5</v>
      </c>
      <c r="CG21" s="19">
        <v>175.7</v>
      </c>
      <c r="CH21" s="19">
        <v>173.29999999999998</v>
      </c>
      <c r="CI21" s="19">
        <v>172.7</v>
      </c>
      <c r="CJ21" s="19">
        <v>173.03333333333336</v>
      </c>
      <c r="CK21" s="19">
        <v>172.2</v>
      </c>
      <c r="CL21" s="19">
        <v>170.56666666666666</v>
      </c>
      <c r="CM21" s="19">
        <v>169.13333333333333</v>
      </c>
      <c r="CN21" s="19">
        <v>166.86666666666667</v>
      </c>
      <c r="CO21" s="19">
        <v>164.73333333333335</v>
      </c>
      <c r="CP21" s="19">
        <v>161.23333333333332</v>
      </c>
      <c r="CQ21" s="19">
        <v>158.60000000000002</v>
      </c>
      <c r="CR21" s="19">
        <v>158.56666666666666</v>
      </c>
      <c r="CS21" s="19">
        <v>151.93333333333334</v>
      </c>
      <c r="CT21" s="19">
        <v>147.43333333333334</v>
      </c>
      <c r="CU21" s="19">
        <v>146.30000000000001</v>
      </c>
      <c r="CV21" s="19">
        <v>145.19999999999999</v>
      </c>
      <c r="CW21" s="19">
        <v>144.33333333333334</v>
      </c>
      <c r="CX21" s="19">
        <v>145.36666666666667</v>
      </c>
      <c r="CY21" s="19">
        <v>144.19999999999999</v>
      </c>
      <c r="CZ21" s="19">
        <v>138.16666666666666</v>
      </c>
      <c r="DA21" s="19">
        <v>122.46666666666667</v>
      </c>
      <c r="DB21" s="19">
        <v>138.69999999999999</v>
      </c>
      <c r="DC21" s="19">
        <v>142.1</v>
      </c>
      <c r="DD21" s="19">
        <v>146.9</v>
      </c>
      <c r="DE21" s="19">
        <v>153.03333333333333</v>
      </c>
      <c r="DF21" s="19">
        <v>159.33333333333334</v>
      </c>
      <c r="DG21" s="19">
        <v>164.90000000000003</v>
      </c>
      <c r="DH21" s="19">
        <v>171</v>
      </c>
      <c r="DI21" s="19">
        <v>176.76666666666665</v>
      </c>
      <c r="DJ21" s="19">
        <v>177.0333333333333</v>
      </c>
      <c r="DK21" s="19">
        <v>179.63333333333333</v>
      </c>
      <c r="DL21" s="19">
        <v>180.13333333333333</v>
      </c>
      <c r="DM21" s="19">
        <v>178.16666666666669</v>
      </c>
      <c r="DN21" s="19">
        <v>172.23333333333329</v>
      </c>
      <c r="DO21" s="19">
        <v>167.39999999999998</v>
      </c>
      <c r="DP21" s="19">
        <v>162.43333333333334</v>
      </c>
      <c r="DQ21" s="19">
        <v>159.19999999999999</v>
      </c>
      <c r="DR21" s="19">
        <v>151.36666666666667</v>
      </c>
      <c r="DS21" s="19">
        <v>153</v>
      </c>
      <c r="DT21" s="19">
        <v>152.03333333333333</v>
      </c>
      <c r="DU21" s="19">
        <v>151.30000000000001</v>
      </c>
      <c r="DV21" s="19">
        <v>149.86666666666667</v>
      </c>
      <c r="DW21" s="19">
        <v>149.1</v>
      </c>
      <c r="DX21" s="19">
        <v>148.60000000000002</v>
      </c>
      <c r="DY21" s="19">
        <v>144.39999999999998</v>
      </c>
      <c r="DZ21" s="19">
        <v>136.03333333333333</v>
      </c>
      <c r="EA21" s="19">
        <v>132.93333333333334</v>
      </c>
      <c r="EB21" s="19">
        <v>129</v>
      </c>
      <c r="EC21" s="19">
        <v>125.3</v>
      </c>
      <c r="ED21" s="19">
        <v>121.03333333333333</v>
      </c>
      <c r="EE21" s="19">
        <v>118.16666666666667</v>
      </c>
      <c r="EF21" s="19">
        <v>116.06666666666666</v>
      </c>
      <c r="EG21" s="19">
        <v>114.03333333333333</v>
      </c>
      <c r="EH21" s="19">
        <v>113.06666666666666</v>
      </c>
      <c r="EI21" s="19">
        <v>113.33333333333333</v>
      </c>
      <c r="EJ21" s="19">
        <v>114.1</v>
      </c>
      <c r="EK21" s="19">
        <v>115.63333333333333</v>
      </c>
      <c r="EL21" s="19">
        <v>117.7</v>
      </c>
      <c r="EM21" s="19">
        <v>120.53333333333333</v>
      </c>
      <c r="EN21" s="19">
        <v>118.16666666666666</v>
      </c>
      <c r="EO21" s="19">
        <v>124.76666666666665</v>
      </c>
      <c r="EP21" s="19">
        <v>127.03333333333333</v>
      </c>
      <c r="EQ21" s="19">
        <v>128.23333333333332</v>
      </c>
      <c r="ER21" s="19">
        <v>129.79999999999998</v>
      </c>
      <c r="ES21" s="19">
        <v>131.76666666666668</v>
      </c>
      <c r="ET21" s="19">
        <v>133.23333333333335</v>
      </c>
      <c r="EU21" s="19">
        <v>134.69999999999999</v>
      </c>
      <c r="EV21" s="19">
        <v>136.96666666666667</v>
      </c>
      <c r="EW21" s="19">
        <v>138.30000000000001</v>
      </c>
      <c r="EX21" s="19">
        <v>139.4</v>
      </c>
      <c r="EY21" s="19">
        <v>139.76666666666665</v>
      </c>
      <c r="EZ21" s="19">
        <v>140.03333333333333</v>
      </c>
      <c r="FA21" s="19">
        <v>129.9</v>
      </c>
      <c r="FB21" s="19">
        <v>133.16666666666666</v>
      </c>
      <c r="FC21" s="19">
        <v>128.30000000000001</v>
      </c>
      <c r="FD21" s="19">
        <v>125.73333333333332</v>
      </c>
      <c r="FE21" s="19">
        <v>124.1</v>
      </c>
      <c r="FF21" s="19">
        <v>123.5</v>
      </c>
      <c r="FG21" s="19">
        <v>123.4</v>
      </c>
      <c r="FH21" s="19">
        <v>123.69999999999999</v>
      </c>
      <c r="FI21" s="19">
        <v>124.96666666666667</v>
      </c>
      <c r="FJ21" s="19">
        <v>126.86666666666667</v>
      </c>
      <c r="FK21" s="19">
        <v>130.06666666666666</v>
      </c>
      <c r="FL21" s="19">
        <v>133.1</v>
      </c>
      <c r="FM21" s="19">
        <v>135.36666666666667</v>
      </c>
      <c r="FN21" s="19">
        <v>137.6</v>
      </c>
      <c r="FO21" s="19">
        <v>139.80000000000001</v>
      </c>
      <c r="FP21" s="19">
        <v>141.73333333333335</v>
      </c>
      <c r="FQ21" s="19">
        <v>143.30000000000001</v>
      </c>
      <c r="FR21" s="19">
        <v>143.86666666666667</v>
      </c>
      <c r="FS21" s="19">
        <v>143.83333333333334</v>
      </c>
      <c r="FT21" s="19">
        <v>143.30000000000001</v>
      </c>
      <c r="FU21" s="19">
        <v>143.1</v>
      </c>
      <c r="FV21" s="19">
        <v>142.30000000000001</v>
      </c>
      <c r="FW21" s="19">
        <v>142.33333333333334</v>
      </c>
      <c r="FX21" s="19">
        <v>142.63333333333333</v>
      </c>
      <c r="FY21" s="19">
        <v>142.6</v>
      </c>
      <c r="FZ21" s="19">
        <v>142.56666666666666</v>
      </c>
      <c r="GA21" s="19">
        <v>142.19999999999999</v>
      </c>
      <c r="GB21" s="19">
        <v>142.69999999999999</v>
      </c>
      <c r="GC21" s="19">
        <v>142.13333333333333</v>
      </c>
      <c r="GD21" s="19">
        <v>141.5</v>
      </c>
      <c r="GE21" s="19">
        <v>140.43333333333334</v>
      </c>
      <c r="GF21" s="19">
        <v>138.69999999999999</v>
      </c>
      <c r="GG21" s="19">
        <v>136</v>
      </c>
      <c r="GH21" s="19">
        <v>134.56666666666666</v>
      </c>
      <c r="GI21" s="19">
        <v>132.76666666666668</v>
      </c>
      <c r="GJ21" s="19">
        <v>130.6</v>
      </c>
      <c r="GK21" s="19">
        <v>129.76666666666665</v>
      </c>
      <c r="GL21" s="19">
        <v>130.13333333333333</v>
      </c>
      <c r="GM21" s="19">
        <v>130.69999999999999</v>
      </c>
      <c r="GN21" s="19">
        <v>132</v>
      </c>
      <c r="GO21" s="19">
        <v>134.16666666666669</v>
      </c>
      <c r="GP21" s="19">
        <v>135.5</v>
      </c>
      <c r="GQ21" s="19">
        <v>136.46666666666667</v>
      </c>
      <c r="GR21" s="19">
        <v>136.9</v>
      </c>
      <c r="GS21" s="19">
        <v>136.46666666666667</v>
      </c>
      <c r="GT21" s="19">
        <v>135.69999999999999</v>
      </c>
      <c r="GU21" s="19">
        <v>126.03333333333333</v>
      </c>
      <c r="GV21" s="19">
        <v>119.53333333333333</v>
      </c>
      <c r="GW21" s="19">
        <v>114.83333333333333</v>
      </c>
      <c r="GX21" s="19">
        <v>111.06666666666666</v>
      </c>
      <c r="GY21" s="19">
        <v>108.36666666666667</v>
      </c>
      <c r="GZ21" s="19">
        <v>109.16666666666667</v>
      </c>
      <c r="HA21" s="19">
        <v>110.0117</v>
      </c>
      <c r="HB21" s="19">
        <v>110.54559999999999</v>
      </c>
      <c r="HC21" s="19">
        <v>111.59910000000001</v>
      </c>
      <c r="HD21" s="19">
        <v>113.01300000000001</v>
      </c>
      <c r="HE21" s="19">
        <v>114.4563</v>
      </c>
      <c r="HF21" s="19">
        <v>116.0046</v>
      </c>
      <c r="HG21" s="19">
        <v>117.5095</v>
      </c>
      <c r="HH21" s="19">
        <v>118.92619999999999</v>
      </c>
      <c r="HI21" s="19">
        <v>120.3261</v>
      </c>
      <c r="HJ21" s="19">
        <v>121.7093</v>
      </c>
      <c r="HK21" s="19">
        <v>123.0714</v>
      </c>
      <c r="HL21" s="19">
        <v>124.3886</v>
      </c>
      <c r="HM21" s="19">
        <v>125.6302</v>
      </c>
      <c r="HN21" s="19">
        <v>126.7997</v>
      </c>
      <c r="HO21" s="19">
        <v>127.9131</v>
      </c>
      <c r="HP21" s="19">
        <v>128.9487</v>
      </c>
      <c r="HQ21" s="19">
        <v>129.92500000000001</v>
      </c>
      <c r="HR21" s="19">
        <v>130.84049999999999</v>
      </c>
      <c r="HS21" s="19">
        <v>131.69239999999999</v>
      </c>
      <c r="HT21" s="19">
        <v>132.48849999999999</v>
      </c>
      <c r="HU21" s="19">
        <v>133.24520000000001</v>
      </c>
      <c r="HV21" s="19">
        <v>133.92740000000001</v>
      </c>
      <c r="HW21" s="19">
        <v>134.56190000000001</v>
      </c>
      <c r="HX21" s="19">
        <v>135.14760000000001</v>
      </c>
      <c r="HY21" s="19">
        <v>135.69220000000001</v>
      </c>
      <c r="HZ21" s="19">
        <v>136.19829999999999</v>
      </c>
      <c r="IA21" s="19">
        <v>136.6722</v>
      </c>
      <c r="IB21" s="19">
        <v>137.10929999999999</v>
      </c>
      <c r="IC21" s="19">
        <v>137.51410000000001</v>
      </c>
      <c r="ID21" s="19">
        <v>137.90090000000001</v>
      </c>
      <c r="IE21" s="19">
        <v>138.261</v>
      </c>
      <c r="IF21" s="19">
        <v>138.56299999999999</v>
      </c>
      <c r="IG21" s="19">
        <v>138.83959999999999</v>
      </c>
      <c r="IH21" s="19">
        <v>139.1009</v>
      </c>
      <c r="II21" s="19">
        <v>139.31610000000001</v>
      </c>
      <c r="IJ21" s="19">
        <v>139.5427</v>
      </c>
      <c r="IK21" s="19">
        <v>139.7047</v>
      </c>
    </row>
    <row r="22" spans="1:245" x14ac:dyDescent="0.2">
      <c r="A22" t="s">
        <v>311</v>
      </c>
      <c r="B22" s="19" t="e">
        <v>#N/A</v>
      </c>
      <c r="C22" s="19" t="e">
        <v>#N/A</v>
      </c>
      <c r="D22" s="19" t="e">
        <v>#N/A</v>
      </c>
      <c r="E22" s="19" t="e">
        <v>#N/A</v>
      </c>
      <c r="F22" s="19" t="e">
        <v>#N/A</v>
      </c>
      <c r="G22" s="19" t="e">
        <v>#N/A</v>
      </c>
      <c r="H22" s="19" t="e">
        <v>#N/A</v>
      </c>
      <c r="I22" s="19" t="e">
        <v>#N/A</v>
      </c>
      <c r="J22" s="19" t="e">
        <v>#N/A</v>
      </c>
      <c r="K22" s="19" t="e">
        <v>#N/A</v>
      </c>
      <c r="L22" s="19" t="e">
        <v>#N/A</v>
      </c>
      <c r="M22" s="19" t="e">
        <v>#N/A</v>
      </c>
      <c r="N22" s="19" t="e">
        <v>#N/A</v>
      </c>
      <c r="O22" s="19" t="e">
        <v>#N/A</v>
      </c>
      <c r="P22" s="19" t="e">
        <v>#N/A</v>
      </c>
      <c r="Q22" s="19" t="e">
        <v>#N/A</v>
      </c>
      <c r="R22" s="19" t="e">
        <v>#N/A</v>
      </c>
      <c r="S22" s="19" t="e">
        <v>#N/A</v>
      </c>
      <c r="T22" s="19" t="e">
        <v>#N/A</v>
      </c>
      <c r="U22" s="19" t="e">
        <v>#N/A</v>
      </c>
      <c r="V22" s="19" t="e">
        <v>#N/A</v>
      </c>
      <c r="W22" s="19" t="e">
        <v>#N/A</v>
      </c>
      <c r="X22" s="19" t="e">
        <v>#N/A</v>
      </c>
      <c r="Y22" s="19" t="e">
        <v>#N/A</v>
      </c>
      <c r="Z22" s="19" t="e">
        <v>#N/A</v>
      </c>
      <c r="AA22" s="19" t="e">
        <v>#N/A</v>
      </c>
      <c r="AB22" s="19" t="e">
        <v>#N/A</v>
      </c>
      <c r="AC22" s="19" t="e">
        <v>#N/A</v>
      </c>
      <c r="AD22" s="19" t="e">
        <v>#N/A</v>
      </c>
      <c r="AE22" s="19" t="e">
        <v>#N/A</v>
      </c>
      <c r="AF22" s="19" t="e">
        <v>#N/A</v>
      </c>
      <c r="AG22" s="19" t="e">
        <v>#N/A</v>
      </c>
      <c r="AH22" s="19" t="e">
        <v>#N/A</v>
      </c>
      <c r="AI22" s="19" t="e">
        <v>#N/A</v>
      </c>
      <c r="AJ22" s="19" t="e">
        <v>#N/A</v>
      </c>
      <c r="AK22" s="19" t="e">
        <v>#N/A</v>
      </c>
      <c r="AL22" s="19" t="e">
        <v>#N/A</v>
      </c>
      <c r="AM22" s="19" t="e">
        <v>#N/A</v>
      </c>
      <c r="AN22" s="19" t="e">
        <v>#N/A</v>
      </c>
      <c r="AO22" s="19" t="e">
        <v>#N/A</v>
      </c>
      <c r="AP22" s="19" t="e">
        <v>#N/A</v>
      </c>
      <c r="AQ22" s="19" t="e">
        <v>#N/A</v>
      </c>
      <c r="AR22" s="19" t="e">
        <v>#N/A</v>
      </c>
      <c r="AS22" s="19" t="e">
        <v>#N/A</v>
      </c>
      <c r="AT22" s="19" t="e">
        <v>#N/A</v>
      </c>
      <c r="AU22" s="19" t="e">
        <v>#N/A</v>
      </c>
      <c r="AV22" s="19" t="e">
        <v>#N/A</v>
      </c>
      <c r="AW22" s="19" t="e">
        <v>#N/A</v>
      </c>
      <c r="AX22" s="19" t="e">
        <v>#N/A</v>
      </c>
      <c r="AY22" s="19" t="e">
        <v>#N/A</v>
      </c>
      <c r="AZ22" s="19" t="e">
        <v>#N/A</v>
      </c>
      <c r="BA22" s="19" t="e">
        <v>#N/A</v>
      </c>
      <c r="BB22" s="19" t="e">
        <v>#N/A</v>
      </c>
      <c r="BC22" s="19" t="e">
        <v>#N/A</v>
      </c>
      <c r="BD22" s="19" t="e">
        <v>#N/A</v>
      </c>
      <c r="BE22" s="19" t="e">
        <v>#N/A</v>
      </c>
      <c r="BF22" s="19" t="e">
        <v>#N/A</v>
      </c>
      <c r="BG22" s="19" t="e">
        <v>#N/A</v>
      </c>
      <c r="BH22" s="19" t="e">
        <v>#N/A</v>
      </c>
      <c r="BI22" s="19" t="e">
        <v>#N/A</v>
      </c>
      <c r="BJ22" s="19" t="e">
        <v>#N/A</v>
      </c>
      <c r="BK22" s="19" t="e">
        <v>#N/A</v>
      </c>
      <c r="BL22" s="19" t="e">
        <v>#N/A</v>
      </c>
      <c r="BM22" s="19" t="e">
        <v>#N/A</v>
      </c>
      <c r="BN22" s="19" t="e">
        <v>#N/A</v>
      </c>
      <c r="BO22" s="19" t="e">
        <v>#N/A</v>
      </c>
      <c r="BP22" s="19" t="e">
        <v>#N/A</v>
      </c>
      <c r="BQ22" s="19" t="e">
        <v>#N/A</v>
      </c>
      <c r="BR22" s="19" t="e">
        <v>#N/A</v>
      </c>
      <c r="BS22" s="19" t="e">
        <v>#N/A</v>
      </c>
      <c r="BT22" s="19" t="e">
        <v>#N/A</v>
      </c>
      <c r="BU22" s="19" t="e">
        <v>#N/A</v>
      </c>
      <c r="BV22" s="19" t="e">
        <v>#N/A</v>
      </c>
      <c r="BW22" s="19" t="e">
        <v>#N/A</v>
      </c>
      <c r="BX22" s="19" t="e">
        <v>#N/A</v>
      </c>
      <c r="BY22" s="19" t="e">
        <v>#N/A</v>
      </c>
      <c r="BZ22" s="19" t="e">
        <v>#N/A</v>
      </c>
      <c r="CA22" s="19" t="e">
        <v>#N/A</v>
      </c>
      <c r="CB22" s="19" t="e">
        <v>#N/A</v>
      </c>
      <c r="CC22" s="19" t="e">
        <v>#N/A</v>
      </c>
      <c r="CD22" s="19">
        <v>70.533333333333331</v>
      </c>
      <c r="CE22" s="19">
        <v>70.966666666666669</v>
      </c>
      <c r="CF22" s="19">
        <v>71.033333333333331</v>
      </c>
      <c r="CG22" s="19">
        <v>70.566666666666663</v>
      </c>
      <c r="CH22" s="19">
        <v>70.63333333333334</v>
      </c>
      <c r="CI22" s="19">
        <v>71.166666666666671</v>
      </c>
      <c r="CJ22" s="19">
        <v>70.733333333333334</v>
      </c>
      <c r="CK22" s="19">
        <v>70.566666666666663</v>
      </c>
      <c r="CL22" s="19">
        <v>71.333333333333329</v>
      </c>
      <c r="CM22" s="19">
        <v>71.466666666666669</v>
      </c>
      <c r="CN22" s="19">
        <v>72.166666666666671</v>
      </c>
      <c r="CO22" s="19">
        <v>73.533333333333331</v>
      </c>
      <c r="CP22" s="19">
        <v>73.766666666666666</v>
      </c>
      <c r="CQ22" s="19">
        <v>73.899999999999991</v>
      </c>
      <c r="CR22" s="19">
        <v>75.966666666666669</v>
      </c>
      <c r="CS22" s="19">
        <v>75.5</v>
      </c>
      <c r="CT22" s="19">
        <v>77.900000000000006</v>
      </c>
      <c r="CU22" s="19">
        <v>76.266666666666666</v>
      </c>
      <c r="CV22" s="19">
        <v>75.433333333333337</v>
      </c>
      <c r="CW22" s="19">
        <v>73.86666666666666</v>
      </c>
      <c r="CX22" s="19">
        <v>73.566666666666663</v>
      </c>
      <c r="CY22" s="19">
        <v>73.033333333333331</v>
      </c>
      <c r="CZ22" s="19">
        <v>74.099999999999994</v>
      </c>
      <c r="DA22" s="19">
        <v>74.86666666666666</v>
      </c>
      <c r="DB22" s="19">
        <v>75.5</v>
      </c>
      <c r="DC22" s="19">
        <v>75.833333333333329</v>
      </c>
      <c r="DD22" s="19">
        <v>76.13333333333334</v>
      </c>
      <c r="DE22" s="19">
        <v>76.266666666666666</v>
      </c>
      <c r="DF22" s="19">
        <v>76.333333333333329</v>
      </c>
      <c r="DG22" s="19">
        <v>77.399999999999991</v>
      </c>
      <c r="DH22" s="19">
        <v>78.266666666666666</v>
      </c>
      <c r="DI22" s="19">
        <v>80.266666666666666</v>
      </c>
      <c r="DJ22" s="19">
        <v>79.633333333333326</v>
      </c>
      <c r="DK22" s="19">
        <v>83.13333333333334</v>
      </c>
      <c r="DL22" s="19">
        <v>84.7</v>
      </c>
      <c r="DM22" s="19">
        <v>87.433333333333337</v>
      </c>
      <c r="DN22" s="19">
        <v>87.866666666666674</v>
      </c>
      <c r="DO22" s="19">
        <v>88.433333333333337</v>
      </c>
      <c r="DP22" s="19">
        <v>89.133333333333326</v>
      </c>
      <c r="DQ22" s="19">
        <v>88.7</v>
      </c>
      <c r="DR22" s="19">
        <v>89.066666666666663</v>
      </c>
      <c r="DS22" s="19">
        <v>88.566666666666663</v>
      </c>
      <c r="DT22" s="19">
        <v>88.166666666666671</v>
      </c>
      <c r="DU22" s="19">
        <v>88.433333333333337</v>
      </c>
      <c r="DV22" s="19">
        <v>89.966666666666669</v>
      </c>
      <c r="DW22" s="19">
        <v>89.933333333333337</v>
      </c>
      <c r="DX22" s="19">
        <v>91.63333333333334</v>
      </c>
      <c r="DY22" s="19">
        <v>90.933333333333337</v>
      </c>
      <c r="DZ22" s="19">
        <v>89.63333333333334</v>
      </c>
      <c r="EA22" s="19">
        <v>89.866666666666674</v>
      </c>
      <c r="EB22" s="19">
        <v>90</v>
      </c>
      <c r="EC22" s="19">
        <v>90.566666666666663</v>
      </c>
      <c r="ED22" s="19">
        <v>91.9</v>
      </c>
      <c r="EE22" s="19">
        <v>92.433333333333323</v>
      </c>
      <c r="EF22" s="19">
        <v>93.26666666666668</v>
      </c>
      <c r="EG22" s="19">
        <v>92.666666666666657</v>
      </c>
      <c r="EH22" s="19">
        <v>92.466666666666683</v>
      </c>
      <c r="EI22" s="19">
        <v>91.7</v>
      </c>
      <c r="EJ22" s="19">
        <v>91.566666666666663</v>
      </c>
      <c r="EK22" s="19">
        <v>91.4</v>
      </c>
      <c r="EL22" s="19">
        <v>91.1</v>
      </c>
      <c r="EM22" s="19">
        <v>91.566666666666663</v>
      </c>
      <c r="EN22" s="19">
        <v>93.2</v>
      </c>
      <c r="EO22" s="19">
        <v>93.866666666666674</v>
      </c>
      <c r="EP22" s="19">
        <v>94.2</v>
      </c>
      <c r="EQ22" s="19">
        <v>94.1</v>
      </c>
      <c r="ER22" s="19">
        <v>93.8</v>
      </c>
      <c r="ES22" s="19">
        <v>93.566666666666663</v>
      </c>
      <c r="ET22" s="19">
        <v>93.7</v>
      </c>
      <c r="EU22" s="19">
        <v>93.73333333333332</v>
      </c>
      <c r="EV22" s="19">
        <v>93.166666666666686</v>
      </c>
      <c r="EW22" s="19">
        <v>93.13333333333334</v>
      </c>
      <c r="EX22" s="19">
        <v>93.23333333333332</v>
      </c>
      <c r="EY22" s="19">
        <v>92.466666666666683</v>
      </c>
      <c r="EZ22" s="19">
        <v>91.333333333333314</v>
      </c>
      <c r="FA22" s="19">
        <v>89.4</v>
      </c>
      <c r="FB22" s="19">
        <v>87.1</v>
      </c>
      <c r="FC22" s="19">
        <v>85.2</v>
      </c>
      <c r="FD22" s="19">
        <v>83.233333333333334</v>
      </c>
      <c r="FE22" s="19">
        <v>81.533333333333331</v>
      </c>
      <c r="FF22" s="19">
        <v>80.3</v>
      </c>
      <c r="FG22" s="19">
        <v>80.2</v>
      </c>
      <c r="FH22" s="19">
        <v>79.966666666666669</v>
      </c>
      <c r="FI22" s="19">
        <v>79.833333333333343</v>
      </c>
      <c r="FJ22" s="19">
        <v>79.433333333333337</v>
      </c>
      <c r="FK22" s="19">
        <v>78.833333333333329</v>
      </c>
      <c r="FL22" s="19">
        <v>78.066666666666663</v>
      </c>
      <c r="FM22" s="19">
        <v>77.8</v>
      </c>
      <c r="FN22" s="19">
        <v>77.36666666666666</v>
      </c>
      <c r="FO22" s="19">
        <v>77.63333333333334</v>
      </c>
      <c r="FP22" s="19">
        <v>77.866666666666674</v>
      </c>
      <c r="FQ22" s="19">
        <v>78.466666666666669</v>
      </c>
      <c r="FR22" s="19">
        <v>79.566666666666677</v>
      </c>
      <c r="FS22" s="19">
        <v>80.233333333333334</v>
      </c>
      <c r="FT22" s="19">
        <v>80.533333333333331</v>
      </c>
      <c r="FU22" s="19">
        <v>80.7</v>
      </c>
      <c r="FV22" s="19">
        <v>80.533333333333331</v>
      </c>
      <c r="FW22" s="19">
        <v>80.666666666666657</v>
      </c>
      <c r="FX22" s="19">
        <v>81.166666666666671</v>
      </c>
      <c r="FY22" s="19">
        <v>81.599999999999994</v>
      </c>
      <c r="FZ22" s="19">
        <v>81.733333333333334</v>
      </c>
      <c r="GA22" s="19">
        <v>81.900000000000006</v>
      </c>
      <c r="GB22" s="19">
        <v>82.2</v>
      </c>
      <c r="GC22" s="19">
        <v>82.366666666666674</v>
      </c>
      <c r="GD22" s="19">
        <v>82.966666666666669</v>
      </c>
      <c r="GE22" s="19">
        <v>83.066666666666663</v>
      </c>
      <c r="GF22" s="19">
        <v>83.566666666666663</v>
      </c>
      <c r="GG22" s="19">
        <v>83.333333333333329</v>
      </c>
      <c r="GH22" s="19">
        <v>83.466666666666669</v>
      </c>
      <c r="GI22" s="19">
        <v>84.1</v>
      </c>
      <c r="GJ22" s="19">
        <v>84.6</v>
      </c>
      <c r="GK22" s="19">
        <v>85.033333333333331</v>
      </c>
      <c r="GL22" s="19">
        <v>86.13333333333334</v>
      </c>
      <c r="GM22" s="19">
        <v>86.766666666666666</v>
      </c>
      <c r="GN22" s="19">
        <v>86.866666666666674</v>
      </c>
      <c r="GO22" s="19">
        <v>86.9</v>
      </c>
      <c r="GP22" s="19">
        <v>87.466666666666669</v>
      </c>
      <c r="GQ22" s="19">
        <v>88.166666666666671</v>
      </c>
      <c r="GR22" s="19">
        <v>88.733333333333334</v>
      </c>
      <c r="GS22" s="19">
        <v>89.066666666666663</v>
      </c>
      <c r="GT22" s="19">
        <v>88.133333333333326</v>
      </c>
      <c r="GU22" s="19">
        <v>85</v>
      </c>
      <c r="GV22" s="19">
        <v>84.966666666666669</v>
      </c>
      <c r="GW22" s="19">
        <v>86.266666666666666</v>
      </c>
      <c r="GX22" s="19">
        <v>86.733333333333334</v>
      </c>
      <c r="GY22" s="19">
        <v>88.533333333333331</v>
      </c>
      <c r="GZ22" s="19">
        <v>89.733333333333334</v>
      </c>
      <c r="HA22" s="19">
        <v>91.17801</v>
      </c>
      <c r="HB22" s="19">
        <v>92.858980000000003</v>
      </c>
      <c r="HC22" s="19">
        <v>95.253609999999995</v>
      </c>
      <c r="HD22" s="19">
        <v>96.891170000000002</v>
      </c>
      <c r="HE22" s="19">
        <v>96.651309999999995</v>
      </c>
      <c r="HF22" s="19">
        <v>96.977909999999994</v>
      </c>
      <c r="HG22" s="19">
        <v>95.288079999999994</v>
      </c>
      <c r="HH22" s="19">
        <v>94.715029999999999</v>
      </c>
      <c r="HI22" s="19">
        <v>94.012270000000001</v>
      </c>
      <c r="HJ22" s="19">
        <v>94.043779999999998</v>
      </c>
      <c r="HK22" s="19">
        <v>94.204220000000007</v>
      </c>
      <c r="HL22" s="19">
        <v>94.294510000000002</v>
      </c>
      <c r="HM22" s="19">
        <v>94.56429</v>
      </c>
      <c r="HN22" s="19">
        <v>94.819320000000005</v>
      </c>
      <c r="HO22" s="19">
        <v>95.131370000000004</v>
      </c>
      <c r="HP22" s="19">
        <v>95.387339999999995</v>
      </c>
      <c r="HQ22" s="19">
        <v>95.584999999999994</v>
      </c>
      <c r="HR22" s="19">
        <v>95.737229999999997</v>
      </c>
      <c r="HS22" s="19">
        <v>95.584119999999999</v>
      </c>
      <c r="HT22" s="19">
        <v>95.543760000000006</v>
      </c>
      <c r="HU22" s="19">
        <v>95.453599999999994</v>
      </c>
      <c r="HV22" s="19">
        <v>95.466890000000006</v>
      </c>
      <c r="HW22" s="19">
        <v>95.396209999999996</v>
      </c>
      <c r="HX22" s="19">
        <v>95.367080000000001</v>
      </c>
      <c r="HY22" s="19">
        <v>95.278679999999994</v>
      </c>
      <c r="HZ22" s="19">
        <v>95.309510000000003</v>
      </c>
      <c r="IA22" s="19">
        <v>95.198759999999993</v>
      </c>
      <c r="IB22" s="19">
        <v>95.071899999999999</v>
      </c>
      <c r="IC22" s="19">
        <v>94.963459999999998</v>
      </c>
      <c r="ID22" s="19">
        <v>94.871489999999994</v>
      </c>
      <c r="IE22" s="19">
        <v>94.687780000000004</v>
      </c>
      <c r="IF22" s="19">
        <v>94.488249999999994</v>
      </c>
      <c r="IG22" s="19">
        <v>94.274460000000005</v>
      </c>
      <c r="IH22" s="19">
        <v>94.061869999999999</v>
      </c>
      <c r="II22" s="19">
        <v>93.752899999999997</v>
      </c>
      <c r="IJ22" s="19">
        <v>93.429609999999997</v>
      </c>
      <c r="IK22" s="19">
        <v>93.229519999999994</v>
      </c>
    </row>
    <row r="23" spans="1:245" x14ac:dyDescent="0.2">
      <c r="A23" t="s">
        <v>312</v>
      </c>
      <c r="B23" s="19" t="e">
        <v>#N/A</v>
      </c>
      <c r="C23" s="19" t="e">
        <v>#N/A</v>
      </c>
      <c r="D23" s="19" t="e">
        <v>#N/A</v>
      </c>
      <c r="E23" s="19" t="e">
        <v>#N/A</v>
      </c>
      <c r="F23" s="19" t="e">
        <v>#N/A</v>
      </c>
      <c r="G23" s="19" t="e">
        <v>#N/A</v>
      </c>
      <c r="H23" s="19" t="e">
        <v>#N/A</v>
      </c>
      <c r="I23" s="19" t="e">
        <v>#N/A</v>
      </c>
      <c r="J23" s="19" t="e">
        <v>#N/A</v>
      </c>
      <c r="K23" s="19" t="e">
        <v>#N/A</v>
      </c>
      <c r="L23" s="19" t="e">
        <v>#N/A</v>
      </c>
      <c r="M23" s="19" t="e">
        <v>#N/A</v>
      </c>
      <c r="N23" s="19" t="e">
        <v>#N/A</v>
      </c>
      <c r="O23" s="19" t="e">
        <v>#N/A</v>
      </c>
      <c r="P23" s="19" t="e">
        <v>#N/A</v>
      </c>
      <c r="Q23" s="19" t="e">
        <v>#N/A</v>
      </c>
      <c r="R23" s="19" t="e">
        <v>#N/A</v>
      </c>
      <c r="S23" s="19" t="e">
        <v>#N/A</v>
      </c>
      <c r="T23" s="19" t="e">
        <v>#N/A</v>
      </c>
      <c r="U23" s="19" t="e">
        <v>#N/A</v>
      </c>
      <c r="V23" s="19" t="e">
        <v>#N/A</v>
      </c>
      <c r="W23" s="19" t="e">
        <v>#N/A</v>
      </c>
      <c r="X23" s="19" t="e">
        <v>#N/A</v>
      </c>
      <c r="Y23" s="19" t="e">
        <v>#N/A</v>
      </c>
      <c r="Z23" s="19" t="e">
        <v>#N/A</v>
      </c>
      <c r="AA23" s="19" t="e">
        <v>#N/A</v>
      </c>
      <c r="AB23" s="19" t="e">
        <v>#N/A</v>
      </c>
      <c r="AC23" s="19" t="e">
        <v>#N/A</v>
      </c>
      <c r="AD23" s="19" t="e">
        <v>#N/A</v>
      </c>
      <c r="AE23" s="19" t="e">
        <v>#N/A</v>
      </c>
      <c r="AF23" s="19" t="e">
        <v>#N/A</v>
      </c>
      <c r="AG23" s="19" t="e">
        <v>#N/A</v>
      </c>
      <c r="AH23" s="19" t="e">
        <v>#N/A</v>
      </c>
      <c r="AI23" s="19" t="e">
        <v>#N/A</v>
      </c>
      <c r="AJ23" s="19" t="e">
        <v>#N/A</v>
      </c>
      <c r="AK23" s="19" t="e">
        <v>#N/A</v>
      </c>
      <c r="AL23" s="19" t="e">
        <v>#N/A</v>
      </c>
      <c r="AM23" s="19" t="e">
        <v>#N/A</v>
      </c>
      <c r="AN23" s="19" t="e">
        <v>#N/A</v>
      </c>
      <c r="AO23" s="19" t="e">
        <v>#N/A</v>
      </c>
      <c r="AP23" s="19" t="e">
        <v>#N/A</v>
      </c>
      <c r="AQ23" s="19" t="e">
        <v>#N/A</v>
      </c>
      <c r="AR23" s="19" t="e">
        <v>#N/A</v>
      </c>
      <c r="AS23" s="19" t="e">
        <v>#N/A</v>
      </c>
      <c r="AT23" s="19" t="e">
        <v>#N/A</v>
      </c>
      <c r="AU23" s="19" t="e">
        <v>#N/A</v>
      </c>
      <c r="AV23" s="19" t="e">
        <v>#N/A</v>
      </c>
      <c r="AW23" s="19" t="e">
        <v>#N/A</v>
      </c>
      <c r="AX23" s="19" t="e">
        <v>#N/A</v>
      </c>
      <c r="AY23" s="19" t="e">
        <v>#N/A</v>
      </c>
      <c r="AZ23" s="19" t="e">
        <v>#N/A</v>
      </c>
      <c r="BA23" s="19" t="e">
        <v>#N/A</v>
      </c>
      <c r="BB23" s="19" t="e">
        <v>#N/A</v>
      </c>
      <c r="BC23" s="19" t="e">
        <v>#N/A</v>
      </c>
      <c r="BD23" s="19" t="e">
        <v>#N/A</v>
      </c>
      <c r="BE23" s="19" t="e">
        <v>#N/A</v>
      </c>
      <c r="BF23" s="19" t="e">
        <v>#N/A</v>
      </c>
      <c r="BG23" s="19" t="e">
        <v>#N/A</v>
      </c>
      <c r="BH23" s="19" t="e">
        <v>#N/A</v>
      </c>
      <c r="BI23" s="19" t="e">
        <v>#N/A</v>
      </c>
      <c r="BJ23" s="19" t="e">
        <v>#N/A</v>
      </c>
      <c r="BK23" s="19" t="e">
        <v>#N/A</v>
      </c>
      <c r="BL23" s="19" t="e">
        <v>#N/A</v>
      </c>
      <c r="BM23" s="19" t="e">
        <v>#N/A</v>
      </c>
      <c r="BN23" s="19" t="e">
        <v>#N/A</v>
      </c>
      <c r="BO23" s="19" t="e">
        <v>#N/A</v>
      </c>
      <c r="BP23" s="19" t="e">
        <v>#N/A</v>
      </c>
      <c r="BQ23" s="19" t="e">
        <v>#N/A</v>
      </c>
      <c r="BR23" s="19" t="e">
        <v>#N/A</v>
      </c>
      <c r="BS23" s="19" t="e">
        <v>#N/A</v>
      </c>
      <c r="BT23" s="19" t="e">
        <v>#N/A</v>
      </c>
      <c r="BU23" s="19" t="e">
        <v>#N/A</v>
      </c>
      <c r="BV23" s="19" t="e">
        <v>#N/A</v>
      </c>
      <c r="BW23" s="19" t="e">
        <v>#N/A</v>
      </c>
      <c r="BX23" s="19" t="e">
        <v>#N/A</v>
      </c>
      <c r="BY23" s="19" t="e">
        <v>#N/A</v>
      </c>
      <c r="BZ23" s="19" t="e">
        <v>#N/A</v>
      </c>
      <c r="CA23" s="19" t="e">
        <v>#N/A</v>
      </c>
      <c r="CB23" s="19" t="e">
        <v>#N/A</v>
      </c>
      <c r="CC23" s="19" t="e">
        <v>#N/A</v>
      </c>
      <c r="CD23" s="19">
        <v>277.43333333333334</v>
      </c>
      <c r="CE23" s="19">
        <v>277.9666666666667</v>
      </c>
      <c r="CF23" s="19">
        <v>279.29999999999995</v>
      </c>
      <c r="CG23" s="19">
        <v>273.73333333333335</v>
      </c>
      <c r="CH23" s="19">
        <v>270.96666666666664</v>
      </c>
      <c r="CI23" s="19">
        <v>269.46666666666664</v>
      </c>
      <c r="CJ23" s="19">
        <v>271.60000000000002</v>
      </c>
      <c r="CK23" s="19">
        <v>270.43333333333328</v>
      </c>
      <c r="CL23" s="19">
        <v>270.10000000000002</v>
      </c>
      <c r="CM23" s="19">
        <v>270.16666666666669</v>
      </c>
      <c r="CN23" s="19">
        <v>267.8</v>
      </c>
      <c r="CO23" s="19">
        <v>264.33333333333331</v>
      </c>
      <c r="CP23" s="19">
        <v>258.96666666666664</v>
      </c>
      <c r="CQ23" s="19">
        <v>255.10000000000002</v>
      </c>
      <c r="CR23" s="19">
        <v>256.39999999999998</v>
      </c>
      <c r="CS23" s="19">
        <v>248.73333333333335</v>
      </c>
      <c r="CT23" s="19">
        <v>244.9</v>
      </c>
      <c r="CU23" s="19">
        <v>243.50000000000003</v>
      </c>
      <c r="CV23" s="19">
        <v>242.86666666666665</v>
      </c>
      <c r="CW23" s="19">
        <v>243.60000000000002</v>
      </c>
      <c r="CX23" s="19">
        <v>246.36666666666667</v>
      </c>
      <c r="CY23" s="19">
        <v>243.86666666666665</v>
      </c>
      <c r="CZ23" s="19">
        <v>239.39999999999998</v>
      </c>
      <c r="DA23" s="19">
        <v>222.93333333333334</v>
      </c>
      <c r="DB23" s="19">
        <v>240.7</v>
      </c>
      <c r="DC23" s="19">
        <v>244.96666666666667</v>
      </c>
      <c r="DD23" s="19">
        <v>250.3</v>
      </c>
      <c r="DE23" s="19">
        <v>258.73333333333335</v>
      </c>
      <c r="DF23" s="19">
        <v>266.76666666666671</v>
      </c>
      <c r="DG23" s="19">
        <v>273.13333333333333</v>
      </c>
      <c r="DH23" s="19">
        <v>279.93333333333328</v>
      </c>
      <c r="DI23" s="19">
        <v>289.13333333333333</v>
      </c>
      <c r="DJ23" s="19">
        <v>289.29999999999995</v>
      </c>
      <c r="DK23" s="19">
        <v>293.43333333333334</v>
      </c>
      <c r="DL23" s="19">
        <v>295.03333333333336</v>
      </c>
      <c r="DM23" s="19">
        <v>294.8</v>
      </c>
      <c r="DN23" s="19">
        <v>288.83333333333326</v>
      </c>
      <c r="DO23" s="19">
        <v>285.96666666666664</v>
      </c>
      <c r="DP23" s="19">
        <v>282.4666666666667</v>
      </c>
      <c r="DQ23" s="19">
        <v>280.76666666666665</v>
      </c>
      <c r="DR23" s="19">
        <v>274.66666666666663</v>
      </c>
      <c r="DS23" s="19">
        <v>276.9666666666667</v>
      </c>
      <c r="DT23" s="19">
        <v>275.43333333333334</v>
      </c>
      <c r="DU23" s="19">
        <v>275.4666666666667</v>
      </c>
      <c r="DV23" s="19">
        <v>272.83333333333331</v>
      </c>
      <c r="DW23" s="19">
        <v>269.16666666666663</v>
      </c>
      <c r="DX23" s="19">
        <v>266.43333333333334</v>
      </c>
      <c r="DY23" s="19">
        <v>257.39999999999998</v>
      </c>
      <c r="DZ23" s="19">
        <v>248.53333333333333</v>
      </c>
      <c r="EA23" s="19">
        <v>243.03333333333336</v>
      </c>
      <c r="EB23" s="19">
        <v>239.13333333333333</v>
      </c>
      <c r="EC23" s="19">
        <v>234</v>
      </c>
      <c r="ED23" s="19">
        <v>228.5</v>
      </c>
      <c r="EE23" s="19">
        <v>225.06666666666666</v>
      </c>
      <c r="EF23" s="19">
        <v>222.76666666666665</v>
      </c>
      <c r="EG23" s="19">
        <v>221.76666666666665</v>
      </c>
      <c r="EH23" s="19">
        <v>221.8</v>
      </c>
      <c r="EI23" s="19">
        <v>221.83333333333331</v>
      </c>
      <c r="EJ23" s="19">
        <v>223.03333333333336</v>
      </c>
      <c r="EK23" s="19">
        <v>226.5</v>
      </c>
      <c r="EL23" s="19">
        <v>229.2</v>
      </c>
      <c r="EM23" s="19">
        <v>233.89999999999998</v>
      </c>
      <c r="EN23" s="19">
        <v>234.23333333333332</v>
      </c>
      <c r="EO23" s="19">
        <v>243.2</v>
      </c>
      <c r="EP23" s="19">
        <v>248.0333333333333</v>
      </c>
      <c r="EQ23" s="19">
        <v>251.93333333333331</v>
      </c>
      <c r="ER23" s="19">
        <v>254.23333333333329</v>
      </c>
      <c r="ES23" s="19">
        <v>256.86666666666667</v>
      </c>
      <c r="ET23" s="19">
        <v>262.06666666666672</v>
      </c>
      <c r="EU23" s="19">
        <v>266.5333333333333</v>
      </c>
      <c r="EV23" s="19">
        <v>269.63333333333333</v>
      </c>
      <c r="EW23" s="19">
        <v>270.7</v>
      </c>
      <c r="EX23" s="19">
        <v>270.86666666666667</v>
      </c>
      <c r="EY23" s="19">
        <v>269.2</v>
      </c>
      <c r="EZ23" s="19">
        <v>267.10000000000002</v>
      </c>
      <c r="FA23" s="19">
        <v>251.33333333333337</v>
      </c>
      <c r="FB23" s="19">
        <v>245.26666666666665</v>
      </c>
      <c r="FC23" s="19">
        <v>233.73333333333335</v>
      </c>
      <c r="FD23" s="19">
        <v>225.86666666666665</v>
      </c>
      <c r="FE23" s="19">
        <v>220.2</v>
      </c>
      <c r="FF23" s="19">
        <v>217.56666666666666</v>
      </c>
      <c r="FG23" s="19">
        <v>216.20000000000002</v>
      </c>
      <c r="FH23" s="19">
        <v>216.39999999999998</v>
      </c>
      <c r="FI23" s="19">
        <v>217.03333333333336</v>
      </c>
      <c r="FJ23" s="19">
        <v>217.46666666666667</v>
      </c>
      <c r="FK23" s="19">
        <v>220.73333333333335</v>
      </c>
      <c r="FL23" s="19">
        <v>224.1</v>
      </c>
      <c r="FM23" s="19">
        <v>226.73333333333335</v>
      </c>
      <c r="FN23" s="19">
        <v>228.63333333333333</v>
      </c>
      <c r="FO23" s="19">
        <v>232.33333333333334</v>
      </c>
      <c r="FP23" s="19">
        <v>235.5</v>
      </c>
      <c r="FQ23" s="19">
        <v>238.70000000000002</v>
      </c>
      <c r="FR23" s="19">
        <v>241.13333333333333</v>
      </c>
      <c r="FS23" s="19">
        <v>242.36666666666667</v>
      </c>
      <c r="FT23" s="19">
        <v>244.06666666666666</v>
      </c>
      <c r="FU23" s="19">
        <v>244.59999999999997</v>
      </c>
      <c r="FV23" s="19">
        <v>245.40000000000003</v>
      </c>
      <c r="FW23" s="19">
        <v>246.5</v>
      </c>
      <c r="FX23" s="19">
        <v>250.10000000000002</v>
      </c>
      <c r="FY23" s="19">
        <v>253.33333333333331</v>
      </c>
      <c r="FZ23" s="19">
        <v>256.2</v>
      </c>
      <c r="GA23" s="19">
        <v>257.16666666666663</v>
      </c>
      <c r="GB23" s="19">
        <v>259</v>
      </c>
      <c r="GC23" s="19">
        <v>259.60000000000002</v>
      </c>
      <c r="GD23" s="19">
        <v>261.4666666666667</v>
      </c>
      <c r="GE23" s="19">
        <v>262.63333333333333</v>
      </c>
      <c r="GF23" s="19">
        <v>262.16666666666663</v>
      </c>
      <c r="GG23" s="19">
        <v>260.73333333333335</v>
      </c>
      <c r="GH23" s="19">
        <v>260.33333333333331</v>
      </c>
      <c r="GI23" s="19">
        <v>260.16666666666669</v>
      </c>
      <c r="GJ23" s="19">
        <v>257.8</v>
      </c>
      <c r="GK23" s="19">
        <v>258.29999999999995</v>
      </c>
      <c r="GL23" s="19">
        <v>260.83333333333331</v>
      </c>
      <c r="GM23" s="19">
        <v>262.8</v>
      </c>
      <c r="GN23" s="19">
        <v>264.60000000000002</v>
      </c>
      <c r="GO23" s="19">
        <v>268.89999999999998</v>
      </c>
      <c r="GP23" s="19">
        <v>268.83333333333331</v>
      </c>
      <c r="GQ23" s="19">
        <v>271.5</v>
      </c>
      <c r="GR23" s="19">
        <v>271.56666666666666</v>
      </c>
      <c r="GS23" s="19">
        <v>272</v>
      </c>
      <c r="GT23" s="19">
        <v>271.16666666666663</v>
      </c>
      <c r="GU23" s="19">
        <v>246.03333333333336</v>
      </c>
      <c r="GV23" s="19">
        <v>247.16666666666666</v>
      </c>
      <c r="GW23" s="19">
        <v>246</v>
      </c>
      <c r="GX23" s="19">
        <v>243.56666666666666</v>
      </c>
      <c r="GY23" s="19">
        <v>240.50000000000003</v>
      </c>
      <c r="GZ23" s="19">
        <v>240.03333333333336</v>
      </c>
      <c r="HA23" s="19">
        <v>240.5573</v>
      </c>
      <c r="HB23" s="19">
        <v>241.5549</v>
      </c>
      <c r="HC23" s="19">
        <v>242.56</v>
      </c>
      <c r="HD23" s="19">
        <v>244.7303</v>
      </c>
      <c r="HE23" s="19">
        <v>246.46530000000001</v>
      </c>
      <c r="HF23" s="19">
        <v>248.88839999999999</v>
      </c>
      <c r="HG23" s="19">
        <v>251.43209999999999</v>
      </c>
      <c r="HH23" s="19">
        <v>253.73249999999999</v>
      </c>
      <c r="HI23" s="19">
        <v>256.22590000000002</v>
      </c>
      <c r="HJ23" s="19">
        <v>258.2996</v>
      </c>
      <c r="HK23" s="19">
        <v>260.21559999999999</v>
      </c>
      <c r="HL23" s="19">
        <v>262.02019999999999</v>
      </c>
      <c r="HM23" s="19">
        <v>263.5446</v>
      </c>
      <c r="HN23" s="19">
        <v>265.02569999999997</v>
      </c>
      <c r="HO23" s="19">
        <v>266.52710000000002</v>
      </c>
      <c r="HP23" s="19">
        <v>268.01100000000002</v>
      </c>
      <c r="HQ23" s="19">
        <v>269.53280000000001</v>
      </c>
      <c r="HR23" s="19">
        <v>271.03120000000001</v>
      </c>
      <c r="HS23" s="19">
        <v>272.48660000000001</v>
      </c>
      <c r="HT23" s="19">
        <v>273.89859999999999</v>
      </c>
      <c r="HU23" s="19">
        <v>275.19349999999997</v>
      </c>
      <c r="HV23" s="19">
        <v>276.36360000000002</v>
      </c>
      <c r="HW23" s="19">
        <v>277.44600000000003</v>
      </c>
      <c r="HX23" s="19">
        <v>278.40550000000002</v>
      </c>
      <c r="HY23" s="19">
        <v>279.28109999999998</v>
      </c>
      <c r="HZ23" s="19">
        <v>280.07670000000002</v>
      </c>
      <c r="IA23" s="19">
        <v>280.83019999999999</v>
      </c>
      <c r="IB23" s="19">
        <v>281.53140000000002</v>
      </c>
      <c r="IC23" s="19">
        <v>282.21600000000001</v>
      </c>
      <c r="ID23" s="19">
        <v>282.88650000000001</v>
      </c>
      <c r="IE23" s="19">
        <v>283.53449999999998</v>
      </c>
      <c r="IF23" s="19">
        <v>284.125</v>
      </c>
      <c r="IG23" s="19">
        <v>284.69880000000001</v>
      </c>
      <c r="IH23" s="19">
        <v>285.22680000000003</v>
      </c>
      <c r="II23" s="19">
        <v>285.7079</v>
      </c>
      <c r="IJ23" s="19">
        <v>286.20260000000002</v>
      </c>
      <c r="IK23" s="19">
        <v>286.48020000000002</v>
      </c>
    </row>
    <row r="24" spans="1:245" x14ac:dyDescent="0.2">
      <c r="A24" t="s">
        <v>313</v>
      </c>
      <c r="B24" s="19" t="e">
        <v>#N/A</v>
      </c>
      <c r="C24" s="19" t="e">
        <v>#N/A</v>
      </c>
      <c r="D24" s="19" t="e">
        <v>#N/A</v>
      </c>
      <c r="E24" s="19" t="e">
        <v>#N/A</v>
      </c>
      <c r="F24" s="19" t="e">
        <v>#N/A</v>
      </c>
      <c r="G24" s="19" t="e">
        <v>#N/A</v>
      </c>
      <c r="H24" s="19" t="e">
        <v>#N/A</v>
      </c>
      <c r="I24" s="19" t="e">
        <v>#N/A</v>
      </c>
      <c r="J24" s="19" t="e">
        <v>#N/A</v>
      </c>
      <c r="K24" s="19" t="e">
        <v>#N/A</v>
      </c>
      <c r="L24" s="19" t="e">
        <v>#N/A</v>
      </c>
      <c r="M24" s="19" t="e">
        <v>#N/A</v>
      </c>
      <c r="N24" s="19" t="e">
        <v>#N/A</v>
      </c>
      <c r="O24" s="19" t="e">
        <v>#N/A</v>
      </c>
      <c r="P24" s="19" t="e">
        <v>#N/A</v>
      </c>
      <c r="Q24" s="19" t="e">
        <v>#N/A</v>
      </c>
      <c r="R24" s="19" t="e">
        <v>#N/A</v>
      </c>
      <c r="S24" s="19" t="e">
        <v>#N/A</v>
      </c>
      <c r="T24" s="19" t="e">
        <v>#N/A</v>
      </c>
      <c r="U24" s="19" t="e">
        <v>#N/A</v>
      </c>
      <c r="V24" s="19" t="e">
        <v>#N/A</v>
      </c>
      <c r="W24" s="19" t="e">
        <v>#N/A</v>
      </c>
      <c r="X24" s="19" t="e">
        <v>#N/A</v>
      </c>
      <c r="Y24" s="19" t="e">
        <v>#N/A</v>
      </c>
      <c r="Z24" s="19" t="e">
        <v>#N/A</v>
      </c>
      <c r="AA24" s="19" t="e">
        <v>#N/A</v>
      </c>
      <c r="AB24" s="19" t="e">
        <v>#N/A</v>
      </c>
      <c r="AC24" s="19" t="e">
        <v>#N/A</v>
      </c>
      <c r="AD24" s="19" t="e">
        <v>#N/A</v>
      </c>
      <c r="AE24" s="19" t="e">
        <v>#N/A</v>
      </c>
      <c r="AF24" s="19" t="e">
        <v>#N/A</v>
      </c>
      <c r="AG24" s="19" t="e">
        <v>#N/A</v>
      </c>
      <c r="AH24" s="19" t="e">
        <v>#N/A</v>
      </c>
      <c r="AI24" s="19" t="e">
        <v>#N/A</v>
      </c>
      <c r="AJ24" s="19" t="e">
        <v>#N/A</v>
      </c>
      <c r="AK24" s="19" t="e">
        <v>#N/A</v>
      </c>
      <c r="AL24" s="19" t="e">
        <v>#N/A</v>
      </c>
      <c r="AM24" s="19" t="e">
        <v>#N/A</v>
      </c>
      <c r="AN24" s="19" t="e">
        <v>#N/A</v>
      </c>
      <c r="AO24" s="19" t="e">
        <v>#N/A</v>
      </c>
      <c r="AP24" s="19" t="e">
        <v>#N/A</v>
      </c>
      <c r="AQ24" s="19" t="e">
        <v>#N/A</v>
      </c>
      <c r="AR24" s="19" t="e">
        <v>#N/A</v>
      </c>
      <c r="AS24" s="19" t="e">
        <v>#N/A</v>
      </c>
      <c r="AT24" s="19" t="e">
        <v>#N/A</v>
      </c>
      <c r="AU24" s="19" t="e">
        <v>#N/A</v>
      </c>
      <c r="AV24" s="19" t="e">
        <v>#N/A</v>
      </c>
      <c r="AW24" s="19" t="e">
        <v>#N/A</v>
      </c>
      <c r="AX24" s="19" t="e">
        <v>#N/A</v>
      </c>
      <c r="AY24" s="19" t="e">
        <v>#N/A</v>
      </c>
      <c r="AZ24" s="19" t="e">
        <v>#N/A</v>
      </c>
      <c r="BA24" s="19" t="e">
        <v>#N/A</v>
      </c>
      <c r="BB24" s="19" t="e">
        <v>#N/A</v>
      </c>
      <c r="BC24" s="19" t="e">
        <v>#N/A</v>
      </c>
      <c r="BD24" s="19" t="e">
        <v>#N/A</v>
      </c>
      <c r="BE24" s="19" t="e">
        <v>#N/A</v>
      </c>
      <c r="BF24" s="19" t="e">
        <v>#N/A</v>
      </c>
      <c r="BG24" s="19" t="e">
        <v>#N/A</v>
      </c>
      <c r="BH24" s="19" t="e">
        <v>#N/A</v>
      </c>
      <c r="BI24" s="19" t="e">
        <v>#N/A</v>
      </c>
      <c r="BJ24" s="19" t="e">
        <v>#N/A</v>
      </c>
      <c r="BK24" s="19" t="e">
        <v>#N/A</v>
      </c>
      <c r="BL24" s="19" t="e">
        <v>#N/A</v>
      </c>
      <c r="BM24" s="19" t="e">
        <v>#N/A</v>
      </c>
      <c r="BN24" s="19" t="e">
        <v>#N/A</v>
      </c>
      <c r="BO24" s="19" t="e">
        <v>#N/A</v>
      </c>
      <c r="BP24" s="19" t="e">
        <v>#N/A</v>
      </c>
      <c r="BQ24" s="19" t="e">
        <v>#N/A</v>
      </c>
      <c r="BR24" s="19" t="e">
        <v>#N/A</v>
      </c>
      <c r="BS24" s="19" t="e">
        <v>#N/A</v>
      </c>
      <c r="BT24" s="19" t="e">
        <v>#N/A</v>
      </c>
      <c r="BU24" s="19" t="e">
        <v>#N/A</v>
      </c>
      <c r="BV24" s="19" t="e">
        <v>#N/A</v>
      </c>
      <c r="BW24" s="19" t="e">
        <v>#N/A</v>
      </c>
      <c r="BX24" s="19" t="e">
        <v>#N/A</v>
      </c>
      <c r="BY24" s="19" t="e">
        <v>#N/A</v>
      </c>
      <c r="BZ24" s="19" t="e">
        <v>#N/A</v>
      </c>
      <c r="CA24" s="19" t="e">
        <v>#N/A</v>
      </c>
      <c r="CB24" s="19" t="e">
        <v>#N/A</v>
      </c>
      <c r="CC24" s="19" t="e">
        <v>#N/A</v>
      </c>
      <c r="CD24" s="19">
        <v>144.96666666666667</v>
      </c>
      <c r="CE24" s="19">
        <v>146.63333333333335</v>
      </c>
      <c r="CF24" s="19">
        <v>149.43333333333331</v>
      </c>
      <c r="CG24" s="19">
        <v>148.83333333333334</v>
      </c>
      <c r="CH24" s="19">
        <v>149.36666666666665</v>
      </c>
      <c r="CI24" s="19">
        <v>153.16666666666669</v>
      </c>
      <c r="CJ24" s="19">
        <v>154.6</v>
      </c>
      <c r="CK24" s="19">
        <v>154.86666666666667</v>
      </c>
      <c r="CL24" s="19">
        <v>157.29999999999998</v>
      </c>
      <c r="CM24" s="19">
        <v>158.60000000000002</v>
      </c>
      <c r="CN24" s="19">
        <v>157.9666666666667</v>
      </c>
      <c r="CO24" s="19">
        <v>161.1</v>
      </c>
      <c r="CP24" s="19">
        <v>160.23333333333335</v>
      </c>
      <c r="CQ24" s="19">
        <v>161.56666666666666</v>
      </c>
      <c r="CR24" s="19">
        <v>162.20000000000002</v>
      </c>
      <c r="CS24" s="19">
        <v>163.53333333333333</v>
      </c>
      <c r="CT24" s="19">
        <v>163.33333333333334</v>
      </c>
      <c r="CU24" s="19">
        <v>164.66666666666666</v>
      </c>
      <c r="CV24" s="19">
        <v>163.16666666666669</v>
      </c>
      <c r="CW24" s="19">
        <v>167.03333333333333</v>
      </c>
      <c r="CX24" s="19">
        <v>167.6</v>
      </c>
      <c r="CY24" s="19">
        <v>168.16666666666666</v>
      </c>
      <c r="CZ24" s="19">
        <v>166.93333333333334</v>
      </c>
      <c r="DA24" s="19">
        <v>168.86666666666667</v>
      </c>
      <c r="DB24" s="19">
        <v>171</v>
      </c>
      <c r="DC24" s="19">
        <v>170.7</v>
      </c>
      <c r="DD24" s="19">
        <v>170.13333333333335</v>
      </c>
      <c r="DE24" s="19">
        <v>170.93333333333334</v>
      </c>
      <c r="DF24" s="19">
        <v>170.96666666666667</v>
      </c>
      <c r="DG24" s="19">
        <v>174.53333333333333</v>
      </c>
      <c r="DH24" s="19">
        <v>174.43333333333334</v>
      </c>
      <c r="DI24" s="19">
        <v>175.16666666666669</v>
      </c>
      <c r="DJ24" s="19">
        <v>176.66666666666669</v>
      </c>
      <c r="DK24" s="19">
        <v>178.13333333333333</v>
      </c>
      <c r="DL24" s="19">
        <v>179.03333333333333</v>
      </c>
      <c r="DM24" s="19">
        <v>180.2</v>
      </c>
      <c r="DN24" s="19">
        <v>180.76666666666668</v>
      </c>
      <c r="DO24" s="19">
        <v>182.2</v>
      </c>
      <c r="DP24" s="19">
        <v>183.8</v>
      </c>
      <c r="DQ24" s="19">
        <v>184.1</v>
      </c>
      <c r="DR24" s="19">
        <v>185.16666666666666</v>
      </c>
      <c r="DS24" s="19">
        <v>186.76666666666665</v>
      </c>
      <c r="DT24" s="19">
        <v>185.66666666666666</v>
      </c>
      <c r="DU24" s="19">
        <v>185.86666666666665</v>
      </c>
      <c r="DV24" s="19">
        <v>189.73333333333332</v>
      </c>
      <c r="DW24" s="19">
        <v>191.36666666666667</v>
      </c>
      <c r="DX24" s="19">
        <v>192.29999999999998</v>
      </c>
      <c r="DY24" s="19">
        <v>194.13333333333335</v>
      </c>
      <c r="DZ24" s="19">
        <v>194.86666666666667</v>
      </c>
      <c r="EA24" s="19">
        <v>195.59999999999997</v>
      </c>
      <c r="EB24" s="19">
        <v>195.83333333333334</v>
      </c>
      <c r="EC24" s="19">
        <v>197.1</v>
      </c>
      <c r="ED24" s="19">
        <v>197.66666666666666</v>
      </c>
      <c r="EE24" s="19">
        <v>198.73333333333335</v>
      </c>
      <c r="EF24" s="19">
        <v>197.39999999999998</v>
      </c>
      <c r="EG24" s="19">
        <v>198.20000000000002</v>
      </c>
      <c r="EH24" s="19">
        <v>197.5</v>
      </c>
      <c r="EI24" s="19">
        <v>197.83333333333331</v>
      </c>
      <c r="EJ24" s="19">
        <v>198.2</v>
      </c>
      <c r="EK24" s="19">
        <v>198.46666666666667</v>
      </c>
      <c r="EL24" s="19">
        <v>197.3</v>
      </c>
      <c r="EM24" s="19">
        <v>197.56666666666666</v>
      </c>
      <c r="EN24" s="19">
        <v>197.96666666666667</v>
      </c>
      <c r="EO24" s="19">
        <v>198.23333333333335</v>
      </c>
      <c r="EP24" s="19">
        <v>198.63333333333333</v>
      </c>
      <c r="EQ24" s="19">
        <v>198.29999999999998</v>
      </c>
      <c r="ER24" s="19">
        <v>198.29999999999998</v>
      </c>
      <c r="ES24" s="19">
        <v>198.83333333333331</v>
      </c>
      <c r="ET24" s="19">
        <v>198.93333333333331</v>
      </c>
      <c r="EU24" s="19">
        <v>199.43333333333331</v>
      </c>
      <c r="EV24" s="19">
        <v>200.96666666666667</v>
      </c>
      <c r="EW24" s="19">
        <v>201.33333333333331</v>
      </c>
      <c r="EX24" s="19">
        <v>202.36666666666667</v>
      </c>
      <c r="EY24" s="19">
        <v>202.46666666666667</v>
      </c>
      <c r="EZ24" s="19">
        <v>206.23333333333332</v>
      </c>
      <c r="FA24" s="19">
        <v>206.9</v>
      </c>
      <c r="FB24" s="19">
        <v>206</v>
      </c>
      <c r="FC24" s="19">
        <v>207.1</v>
      </c>
      <c r="FD24" s="19">
        <v>206.06666666666666</v>
      </c>
      <c r="FE24" s="19">
        <v>205.5</v>
      </c>
      <c r="FF24" s="19">
        <v>204.9</v>
      </c>
      <c r="FG24" s="19">
        <v>208.13333333333333</v>
      </c>
      <c r="FH24" s="19">
        <v>206.1</v>
      </c>
      <c r="FI24" s="19">
        <v>204.06666666666669</v>
      </c>
      <c r="FJ24" s="19">
        <v>203.03333333333333</v>
      </c>
      <c r="FK24" s="19">
        <v>202.7</v>
      </c>
      <c r="FL24" s="19">
        <v>201.13333333333333</v>
      </c>
      <c r="FM24" s="19">
        <v>201.9</v>
      </c>
      <c r="FN24" s="19">
        <v>202.33333333333334</v>
      </c>
      <c r="FO24" s="19">
        <v>202.33333333333334</v>
      </c>
      <c r="FP24" s="19">
        <v>202.46666666666667</v>
      </c>
      <c r="FQ24" s="19">
        <v>203.53333333333333</v>
      </c>
      <c r="FR24" s="19">
        <v>204.13333333333338</v>
      </c>
      <c r="FS24" s="19">
        <v>204.26666666666668</v>
      </c>
      <c r="FT24" s="19">
        <v>204.63333333333335</v>
      </c>
      <c r="FU24" s="19">
        <v>206.16666666666669</v>
      </c>
      <c r="FV24" s="19">
        <v>206.70000000000002</v>
      </c>
      <c r="FW24" s="19">
        <v>206.96666666666664</v>
      </c>
      <c r="FX24" s="19">
        <v>208.16666666666666</v>
      </c>
      <c r="FY24" s="19">
        <v>209.1</v>
      </c>
      <c r="FZ24" s="19">
        <v>210.63333333333333</v>
      </c>
      <c r="GA24" s="19">
        <v>212.16666666666669</v>
      </c>
      <c r="GB24" s="19">
        <v>214.06666666666666</v>
      </c>
      <c r="GC24" s="19">
        <v>214.66666666666666</v>
      </c>
      <c r="GD24" s="19">
        <v>215.36666666666667</v>
      </c>
      <c r="GE24" s="19">
        <v>217.23333333333332</v>
      </c>
      <c r="GF24" s="19">
        <v>218.6</v>
      </c>
      <c r="GG24" s="19">
        <v>219.96666666666664</v>
      </c>
      <c r="GH24" s="19">
        <v>220.26666666666671</v>
      </c>
      <c r="GI24" s="19">
        <v>221.23333333333332</v>
      </c>
      <c r="GJ24" s="19">
        <v>221.79999999999995</v>
      </c>
      <c r="GK24" s="19">
        <v>221.73333333333329</v>
      </c>
      <c r="GL24" s="19">
        <v>220.13333333333338</v>
      </c>
      <c r="GM24" s="19">
        <v>219.03333333333336</v>
      </c>
      <c r="GN24" s="19">
        <v>218.03333333333333</v>
      </c>
      <c r="GO24" s="19">
        <v>216.96666666666667</v>
      </c>
      <c r="GP24" s="19">
        <v>214.23333333333338</v>
      </c>
      <c r="GQ24" s="19">
        <v>215.1</v>
      </c>
      <c r="GR24" s="19">
        <v>218.33333333333337</v>
      </c>
      <c r="GS24" s="19">
        <v>216.39999999999998</v>
      </c>
      <c r="GT24" s="19">
        <v>219.4</v>
      </c>
      <c r="GU24" s="19">
        <v>205.4666666666667</v>
      </c>
      <c r="GV24" s="19">
        <v>211.20000000000002</v>
      </c>
      <c r="GW24" s="19">
        <v>202.73333333333335</v>
      </c>
      <c r="GX24" s="19">
        <v>203.16666666666663</v>
      </c>
      <c r="GY24" s="19">
        <v>205.63333333333333</v>
      </c>
      <c r="GZ24" s="19">
        <v>211.43333333333334</v>
      </c>
      <c r="HA24" s="19">
        <v>210.71360000000001</v>
      </c>
      <c r="HB24" s="19">
        <v>213.3914</v>
      </c>
      <c r="HC24" s="19">
        <v>216.03399999999999</v>
      </c>
      <c r="HD24" s="19">
        <v>218.7304</v>
      </c>
      <c r="HE24" s="19">
        <v>221.13140000000001</v>
      </c>
      <c r="HF24" s="19">
        <v>222.24369999999999</v>
      </c>
      <c r="HG24" s="19">
        <v>223.20439999999999</v>
      </c>
      <c r="HH24" s="19">
        <v>223.91130000000001</v>
      </c>
      <c r="HI24" s="19">
        <v>224.51499999999999</v>
      </c>
      <c r="HJ24" s="19">
        <v>225.0548</v>
      </c>
      <c r="HK24" s="19">
        <v>225.57849999999999</v>
      </c>
      <c r="HL24" s="19">
        <v>226.16220000000001</v>
      </c>
      <c r="HM24" s="19">
        <v>226.70670000000001</v>
      </c>
      <c r="HN24" s="19">
        <v>227.23320000000001</v>
      </c>
      <c r="HO24" s="19">
        <v>227.75640000000001</v>
      </c>
      <c r="HP24" s="19">
        <v>228.26240000000001</v>
      </c>
      <c r="HQ24" s="19">
        <v>228.7653</v>
      </c>
      <c r="HR24" s="19">
        <v>229.25550000000001</v>
      </c>
      <c r="HS24" s="19">
        <v>229.745</v>
      </c>
      <c r="HT24" s="19">
        <v>230.23070000000001</v>
      </c>
      <c r="HU24" s="19">
        <v>230.71780000000001</v>
      </c>
      <c r="HV24" s="19">
        <v>231.20160000000001</v>
      </c>
      <c r="HW24" s="19">
        <v>231.68940000000001</v>
      </c>
      <c r="HX24" s="19">
        <v>232.1746</v>
      </c>
      <c r="HY24" s="19">
        <v>232.65700000000001</v>
      </c>
      <c r="HZ24" s="19">
        <v>233.1386</v>
      </c>
      <c r="IA24" s="19">
        <v>233.624</v>
      </c>
      <c r="IB24" s="19">
        <v>234.10079999999999</v>
      </c>
      <c r="IC24" s="19">
        <v>234.57929999999999</v>
      </c>
      <c r="ID24" s="19">
        <v>235.05449999999999</v>
      </c>
      <c r="IE24" s="19">
        <v>235.53729999999999</v>
      </c>
      <c r="IF24" s="19">
        <v>236.00710000000001</v>
      </c>
      <c r="IG24" s="19">
        <v>236.48099999999999</v>
      </c>
      <c r="IH24" s="19">
        <v>236.94380000000001</v>
      </c>
      <c r="II24" s="19">
        <v>237.4178</v>
      </c>
      <c r="IJ24" s="19">
        <v>239.9025</v>
      </c>
      <c r="IK24" s="19">
        <v>238.54759999999999</v>
      </c>
    </row>
    <row r="25" spans="1:245" x14ac:dyDescent="0.2">
      <c r="A25" t="s">
        <v>314</v>
      </c>
      <c r="B25" s="19" t="e">
        <v>#N/A</v>
      </c>
      <c r="C25" s="19" t="e">
        <v>#N/A</v>
      </c>
      <c r="D25" s="19" t="e">
        <v>#N/A</v>
      </c>
      <c r="E25" s="19" t="e">
        <v>#N/A</v>
      </c>
      <c r="F25" s="19" t="e">
        <v>#N/A</v>
      </c>
      <c r="G25" s="19" t="e">
        <v>#N/A</v>
      </c>
      <c r="H25" s="19" t="e">
        <v>#N/A</v>
      </c>
      <c r="I25" s="19" t="e">
        <v>#N/A</v>
      </c>
      <c r="J25" s="19" t="e">
        <v>#N/A</v>
      </c>
      <c r="K25" s="19" t="e">
        <v>#N/A</v>
      </c>
      <c r="L25" s="19" t="e">
        <v>#N/A</v>
      </c>
      <c r="M25" s="19" t="e">
        <v>#N/A</v>
      </c>
      <c r="N25" s="19" t="e">
        <v>#N/A</v>
      </c>
      <c r="O25" s="19" t="e">
        <v>#N/A</v>
      </c>
      <c r="P25" s="19" t="e">
        <v>#N/A</v>
      </c>
      <c r="Q25" s="19" t="e">
        <v>#N/A</v>
      </c>
      <c r="R25" s="19" t="e">
        <v>#N/A</v>
      </c>
      <c r="S25" s="19" t="e">
        <v>#N/A</v>
      </c>
      <c r="T25" s="19" t="e">
        <v>#N/A</v>
      </c>
      <c r="U25" s="19" t="e">
        <v>#N/A</v>
      </c>
      <c r="V25" s="19" t="e">
        <v>#N/A</v>
      </c>
      <c r="W25" s="19" t="e">
        <v>#N/A</v>
      </c>
      <c r="X25" s="19" t="e">
        <v>#N/A</v>
      </c>
      <c r="Y25" s="19" t="e">
        <v>#N/A</v>
      </c>
      <c r="Z25" s="19" t="e">
        <v>#N/A</v>
      </c>
      <c r="AA25" s="19" t="e">
        <v>#N/A</v>
      </c>
      <c r="AB25" s="19" t="e">
        <v>#N/A</v>
      </c>
      <c r="AC25" s="19" t="e">
        <v>#N/A</v>
      </c>
      <c r="AD25" s="19" t="e">
        <v>#N/A</v>
      </c>
      <c r="AE25" s="19" t="e">
        <v>#N/A</v>
      </c>
      <c r="AF25" s="19" t="e">
        <v>#N/A</v>
      </c>
      <c r="AG25" s="19" t="e">
        <v>#N/A</v>
      </c>
      <c r="AH25" s="19" t="e">
        <v>#N/A</v>
      </c>
      <c r="AI25" s="19" t="e">
        <v>#N/A</v>
      </c>
      <c r="AJ25" s="19" t="e">
        <v>#N/A</v>
      </c>
      <c r="AK25" s="19" t="e">
        <v>#N/A</v>
      </c>
      <c r="AL25" s="19" t="e">
        <v>#N/A</v>
      </c>
      <c r="AM25" s="19" t="e">
        <v>#N/A</v>
      </c>
      <c r="AN25" s="19" t="e">
        <v>#N/A</v>
      </c>
      <c r="AO25" s="19" t="e">
        <v>#N/A</v>
      </c>
      <c r="AP25" s="19" t="e">
        <v>#N/A</v>
      </c>
      <c r="AQ25" s="19" t="e">
        <v>#N/A</v>
      </c>
      <c r="AR25" s="19" t="e">
        <v>#N/A</v>
      </c>
      <c r="AS25" s="19" t="e">
        <v>#N/A</v>
      </c>
      <c r="AT25" s="19" t="e">
        <v>#N/A</v>
      </c>
      <c r="AU25" s="19" t="e">
        <v>#N/A</v>
      </c>
      <c r="AV25" s="19" t="e">
        <v>#N/A</v>
      </c>
      <c r="AW25" s="19" t="e">
        <v>#N/A</v>
      </c>
      <c r="AX25" s="19" t="e">
        <v>#N/A</v>
      </c>
      <c r="AY25" s="19" t="e">
        <v>#N/A</v>
      </c>
      <c r="AZ25" s="19" t="e">
        <v>#N/A</v>
      </c>
      <c r="BA25" s="19" t="e">
        <v>#N/A</v>
      </c>
      <c r="BB25" s="19" t="e">
        <v>#N/A</v>
      </c>
      <c r="BC25" s="19" t="e">
        <v>#N/A</v>
      </c>
      <c r="BD25" s="19" t="e">
        <v>#N/A</v>
      </c>
      <c r="BE25" s="19" t="e">
        <v>#N/A</v>
      </c>
      <c r="BF25" s="19" t="e">
        <v>#N/A</v>
      </c>
      <c r="BG25" s="19" t="e">
        <v>#N/A</v>
      </c>
      <c r="BH25" s="19" t="e">
        <v>#N/A</v>
      </c>
      <c r="BI25" s="19" t="e">
        <v>#N/A</v>
      </c>
      <c r="BJ25" s="19" t="e">
        <v>#N/A</v>
      </c>
      <c r="BK25" s="19" t="e">
        <v>#N/A</v>
      </c>
      <c r="BL25" s="19" t="e">
        <v>#N/A</v>
      </c>
      <c r="BM25" s="19" t="e">
        <v>#N/A</v>
      </c>
      <c r="BN25" s="19" t="e">
        <v>#N/A</v>
      </c>
      <c r="BO25" s="19" t="e">
        <v>#N/A</v>
      </c>
      <c r="BP25" s="19" t="e">
        <v>#N/A</v>
      </c>
      <c r="BQ25" s="19" t="e">
        <v>#N/A</v>
      </c>
      <c r="BR25" s="19" t="e">
        <v>#N/A</v>
      </c>
      <c r="BS25" s="19" t="e">
        <v>#N/A</v>
      </c>
      <c r="BT25" s="19" t="e">
        <v>#N/A</v>
      </c>
      <c r="BU25" s="19" t="e">
        <v>#N/A</v>
      </c>
      <c r="BV25" s="19" t="e">
        <v>#N/A</v>
      </c>
      <c r="BW25" s="19" t="e">
        <v>#N/A</v>
      </c>
      <c r="BX25" s="19" t="e">
        <v>#N/A</v>
      </c>
      <c r="BY25" s="19" t="e">
        <v>#N/A</v>
      </c>
      <c r="BZ25" s="19" t="e">
        <v>#N/A</v>
      </c>
      <c r="CA25" s="19" t="e">
        <v>#N/A</v>
      </c>
      <c r="CB25" s="19" t="e">
        <v>#N/A</v>
      </c>
      <c r="CC25" s="19" t="e">
        <v>#N/A</v>
      </c>
      <c r="CD25" s="19">
        <v>21.766666666666666</v>
      </c>
      <c r="CE25" s="19">
        <v>22.366666666666667</v>
      </c>
      <c r="CF25" s="19">
        <v>21.7</v>
      </c>
      <c r="CG25" s="19">
        <v>21.133333333333333</v>
      </c>
      <c r="CH25" s="19">
        <v>21.166666666666668</v>
      </c>
      <c r="CI25" s="19">
        <v>21.333333333333332</v>
      </c>
      <c r="CJ25" s="19">
        <v>21.7</v>
      </c>
      <c r="CK25" s="19">
        <v>21.566666666666663</v>
      </c>
      <c r="CL25" s="19">
        <v>21.666666666666668</v>
      </c>
      <c r="CM25" s="19">
        <v>21.733333333333334</v>
      </c>
      <c r="CN25" s="19">
        <v>21.766666666666666</v>
      </c>
      <c r="CO25" s="19">
        <v>21.9</v>
      </c>
      <c r="CP25" s="19">
        <v>22.233333333333334</v>
      </c>
      <c r="CQ25" s="19">
        <v>22.266666666666666</v>
      </c>
      <c r="CR25" s="19">
        <v>22.466666666666665</v>
      </c>
      <c r="CS25" s="19">
        <v>22.333333333333332</v>
      </c>
      <c r="CT25" s="19">
        <v>22.333333333333332</v>
      </c>
      <c r="CU25" s="19">
        <v>22.366666666666667</v>
      </c>
      <c r="CV25" s="19">
        <v>22.233333333333334</v>
      </c>
      <c r="CW25" s="19">
        <v>22.166666666666668</v>
      </c>
      <c r="CX25" s="19">
        <v>21.933333333333337</v>
      </c>
      <c r="CY25" s="19">
        <v>21.933333333333337</v>
      </c>
      <c r="CZ25" s="19">
        <v>21.8</v>
      </c>
      <c r="DA25" s="19">
        <v>21.766666666666666</v>
      </c>
      <c r="DB25" s="19">
        <v>21.733333333333334</v>
      </c>
      <c r="DC25" s="19">
        <v>21.6</v>
      </c>
      <c r="DD25" s="19">
        <v>21.333333333333332</v>
      </c>
      <c r="DE25" s="19">
        <v>21.566666666666663</v>
      </c>
      <c r="DF25" s="19">
        <v>21.6</v>
      </c>
      <c r="DG25" s="19">
        <v>21.666666666666668</v>
      </c>
      <c r="DH25" s="19">
        <v>21.9</v>
      </c>
      <c r="DI25" s="19">
        <v>21.766666666666666</v>
      </c>
      <c r="DJ25" s="19">
        <v>22.3</v>
      </c>
      <c r="DK25" s="19">
        <v>22.266666666666666</v>
      </c>
      <c r="DL25" s="19">
        <v>22.533333333333335</v>
      </c>
      <c r="DM25" s="19">
        <v>22.933333333333337</v>
      </c>
      <c r="DN25" s="19">
        <v>23.4</v>
      </c>
      <c r="DO25" s="19">
        <v>22.966666666666665</v>
      </c>
      <c r="DP25" s="19">
        <v>22.833333333333332</v>
      </c>
      <c r="DQ25" s="19">
        <v>23.166666666666668</v>
      </c>
      <c r="DR25" s="19">
        <v>23.2</v>
      </c>
      <c r="DS25" s="19">
        <v>25.533333333333335</v>
      </c>
      <c r="DT25" s="19">
        <v>23.633333333333333</v>
      </c>
      <c r="DU25" s="19">
        <v>23.166666666666668</v>
      </c>
      <c r="DV25" s="19">
        <v>23.666666666666668</v>
      </c>
      <c r="DW25" s="19">
        <v>23.533333333333335</v>
      </c>
      <c r="DX25" s="19">
        <v>23.666666666666668</v>
      </c>
      <c r="DY25" s="19">
        <v>23.833333333333332</v>
      </c>
      <c r="DZ25" s="19">
        <v>23.766666666666666</v>
      </c>
      <c r="EA25" s="19">
        <v>23.766666666666666</v>
      </c>
      <c r="EB25" s="19">
        <v>23.833333333333332</v>
      </c>
      <c r="EC25" s="19">
        <v>24.966666666666669</v>
      </c>
      <c r="ED25" s="19">
        <v>25.066666666666663</v>
      </c>
      <c r="EE25" s="19">
        <v>24.933333333333337</v>
      </c>
      <c r="EF25" s="19">
        <v>24.7</v>
      </c>
      <c r="EG25" s="19">
        <v>24.8</v>
      </c>
      <c r="EH25" s="19">
        <v>24.666666666666668</v>
      </c>
      <c r="EI25" s="19">
        <v>24.7</v>
      </c>
      <c r="EJ25" s="19">
        <v>24.6</v>
      </c>
      <c r="EK25" s="19">
        <v>24.7</v>
      </c>
      <c r="EL25" s="19">
        <v>24.3</v>
      </c>
      <c r="EM25" s="19">
        <v>24.2</v>
      </c>
      <c r="EN25" s="19">
        <v>24.3</v>
      </c>
      <c r="EO25" s="19">
        <v>23.9</v>
      </c>
      <c r="EP25" s="19">
        <v>23.766666666666666</v>
      </c>
      <c r="EQ25" s="19">
        <v>23.666666666666668</v>
      </c>
      <c r="ER25" s="19">
        <v>23.633333333333333</v>
      </c>
      <c r="ES25" s="19">
        <v>23.733333333333334</v>
      </c>
      <c r="ET25" s="19">
        <v>23.666666666666668</v>
      </c>
      <c r="EU25" s="19">
        <v>23.633333333333333</v>
      </c>
      <c r="EV25" s="19">
        <v>23.633333333333333</v>
      </c>
      <c r="EW25" s="19">
        <v>23.733333333333334</v>
      </c>
      <c r="EX25" s="19">
        <v>23.833333333333332</v>
      </c>
      <c r="EY25" s="19">
        <v>23.833333333333332</v>
      </c>
      <c r="EZ25" s="19">
        <v>23.9</v>
      </c>
      <c r="FA25" s="19">
        <v>24.1</v>
      </c>
      <c r="FB25" s="19">
        <v>24.133333333333333</v>
      </c>
      <c r="FC25" s="19">
        <v>24.9</v>
      </c>
      <c r="FD25" s="19">
        <v>24.433333333333337</v>
      </c>
      <c r="FE25" s="19">
        <v>24.2</v>
      </c>
      <c r="FF25" s="19">
        <v>23.6</v>
      </c>
      <c r="FG25" s="19">
        <v>26.266666666666666</v>
      </c>
      <c r="FH25" s="19">
        <v>24.1</v>
      </c>
      <c r="FI25" s="19">
        <v>23.633333333333333</v>
      </c>
      <c r="FJ25" s="19">
        <v>23.633333333333333</v>
      </c>
      <c r="FK25" s="19">
        <v>23.566666666666663</v>
      </c>
      <c r="FL25" s="19">
        <v>23.333333333333332</v>
      </c>
      <c r="FM25" s="19">
        <v>23.2</v>
      </c>
      <c r="FN25" s="19">
        <v>23.133333333333333</v>
      </c>
      <c r="FO25" s="19">
        <v>23.033333333333331</v>
      </c>
      <c r="FP25" s="19">
        <v>23</v>
      </c>
      <c r="FQ25" s="19">
        <v>22.933333333333337</v>
      </c>
      <c r="FR25" s="19">
        <v>22.8</v>
      </c>
      <c r="FS25" s="19">
        <v>22.533333333333335</v>
      </c>
      <c r="FT25" s="19">
        <v>22.366666666666667</v>
      </c>
      <c r="FU25" s="19">
        <v>22.266666666666666</v>
      </c>
      <c r="FV25" s="19">
        <v>22.3</v>
      </c>
      <c r="FW25" s="19">
        <v>22.233333333333334</v>
      </c>
      <c r="FX25" s="19">
        <v>22.033333333333335</v>
      </c>
      <c r="FY25" s="19">
        <v>21.9</v>
      </c>
      <c r="FZ25" s="19">
        <v>21.933333333333337</v>
      </c>
      <c r="GA25" s="19">
        <v>22</v>
      </c>
      <c r="GB25" s="19">
        <v>22.033333333333335</v>
      </c>
      <c r="GC25" s="19">
        <v>22.066666666666663</v>
      </c>
      <c r="GD25" s="19">
        <v>22.066666666666663</v>
      </c>
      <c r="GE25" s="19">
        <v>22.1</v>
      </c>
      <c r="GF25" s="19">
        <v>22.133333333333333</v>
      </c>
      <c r="GG25" s="19">
        <v>22.266666666666666</v>
      </c>
      <c r="GH25" s="19">
        <v>22.333333333333332</v>
      </c>
      <c r="GI25" s="19">
        <v>22.2</v>
      </c>
      <c r="GJ25" s="19">
        <v>22.133333333333333</v>
      </c>
      <c r="GK25" s="19">
        <v>22.066666666666663</v>
      </c>
      <c r="GL25" s="19">
        <v>21.8</v>
      </c>
      <c r="GM25" s="19">
        <v>21.7</v>
      </c>
      <c r="GN25" s="19">
        <v>21.633333333333333</v>
      </c>
      <c r="GO25" s="19">
        <v>21.5</v>
      </c>
      <c r="GP25" s="19">
        <v>21.3</v>
      </c>
      <c r="GQ25" s="19">
        <v>21.2</v>
      </c>
      <c r="GR25" s="19">
        <v>21.4</v>
      </c>
      <c r="GS25" s="19">
        <v>21.233333333333334</v>
      </c>
      <c r="GT25" s="19">
        <v>21.366666666666667</v>
      </c>
      <c r="GU25" s="19">
        <v>21.533333333333335</v>
      </c>
      <c r="GV25" s="19">
        <v>22.9</v>
      </c>
      <c r="GW25" s="19">
        <v>21.933333333333337</v>
      </c>
      <c r="GX25" s="19">
        <v>21.6</v>
      </c>
      <c r="GY25" s="19">
        <v>21.5</v>
      </c>
      <c r="GZ25" s="19">
        <v>21.3</v>
      </c>
      <c r="HA25" s="19">
        <v>21.28125</v>
      </c>
      <c r="HB25" s="19">
        <v>21.279489999999999</v>
      </c>
      <c r="HC25" s="19">
        <v>21.279319999999998</v>
      </c>
      <c r="HD25" s="19">
        <v>21.279309999999999</v>
      </c>
      <c r="HE25" s="19">
        <v>21.279309999999999</v>
      </c>
      <c r="HF25" s="19">
        <v>21.279309999999999</v>
      </c>
      <c r="HG25" s="19">
        <v>21.279309999999999</v>
      </c>
      <c r="HH25" s="19">
        <v>21.279309999999999</v>
      </c>
      <c r="HI25" s="19">
        <v>21.279309999999999</v>
      </c>
      <c r="HJ25" s="19">
        <v>21.279309999999999</v>
      </c>
      <c r="HK25" s="19">
        <v>21.279309999999999</v>
      </c>
      <c r="HL25" s="19">
        <v>21.279309999999999</v>
      </c>
      <c r="HM25" s="19">
        <v>21.279309999999999</v>
      </c>
      <c r="HN25" s="19">
        <v>21.279309999999999</v>
      </c>
      <c r="HO25" s="19">
        <v>21.279309999999999</v>
      </c>
      <c r="HP25" s="19">
        <v>21.279309999999999</v>
      </c>
      <c r="HQ25" s="19">
        <v>21.279309999999999</v>
      </c>
      <c r="HR25" s="19">
        <v>21.279309999999999</v>
      </c>
      <c r="HS25" s="19">
        <v>21.279309999999999</v>
      </c>
      <c r="HT25" s="19">
        <v>21.279309999999999</v>
      </c>
      <c r="HU25" s="19">
        <v>21.279309999999999</v>
      </c>
      <c r="HV25" s="19">
        <v>21.279309999999999</v>
      </c>
      <c r="HW25" s="19">
        <v>21.279309999999999</v>
      </c>
      <c r="HX25" s="19">
        <v>21.279309999999999</v>
      </c>
      <c r="HY25" s="19">
        <v>21.279309999999999</v>
      </c>
      <c r="HZ25" s="19">
        <v>21.279309999999999</v>
      </c>
      <c r="IA25" s="19">
        <v>21.279309999999999</v>
      </c>
      <c r="IB25" s="19">
        <v>21.279309999999999</v>
      </c>
      <c r="IC25" s="19">
        <v>21.279309999999999</v>
      </c>
      <c r="ID25" s="19">
        <v>21.279309999999999</v>
      </c>
      <c r="IE25" s="19">
        <v>21.279309999999999</v>
      </c>
      <c r="IF25" s="19">
        <v>21.279309999999999</v>
      </c>
      <c r="IG25" s="19">
        <v>21.279309999999999</v>
      </c>
      <c r="IH25" s="19">
        <v>21.279309999999999</v>
      </c>
      <c r="II25" s="19">
        <v>21.279309999999999</v>
      </c>
      <c r="IJ25" s="19">
        <v>23.28388</v>
      </c>
      <c r="IK25" s="19">
        <v>21.473759999999999</v>
      </c>
    </row>
    <row r="26" spans="1:245" x14ac:dyDescent="0.2">
      <c r="A26" t="s">
        <v>315</v>
      </c>
      <c r="B26" s="19" t="e">
        <v>#N/A</v>
      </c>
      <c r="C26" s="19" t="e">
        <v>#N/A</v>
      </c>
      <c r="D26" s="19" t="e">
        <v>#N/A</v>
      </c>
      <c r="E26" s="19" t="e">
        <v>#N/A</v>
      </c>
      <c r="F26" s="19" t="e">
        <v>#N/A</v>
      </c>
      <c r="G26" s="19" t="e">
        <v>#N/A</v>
      </c>
      <c r="H26" s="19" t="e">
        <v>#N/A</v>
      </c>
      <c r="I26" s="19" t="e">
        <v>#N/A</v>
      </c>
      <c r="J26" s="19" t="e">
        <v>#N/A</v>
      </c>
      <c r="K26" s="19" t="e">
        <v>#N/A</v>
      </c>
      <c r="L26" s="19" t="e">
        <v>#N/A</v>
      </c>
      <c r="M26" s="19" t="e">
        <v>#N/A</v>
      </c>
      <c r="N26" s="19" t="e">
        <v>#N/A</v>
      </c>
      <c r="O26" s="19" t="e">
        <v>#N/A</v>
      </c>
      <c r="P26" s="19" t="e">
        <v>#N/A</v>
      </c>
      <c r="Q26" s="19" t="e">
        <v>#N/A</v>
      </c>
      <c r="R26" s="19" t="e">
        <v>#N/A</v>
      </c>
      <c r="S26" s="19" t="e">
        <v>#N/A</v>
      </c>
      <c r="T26" s="19" t="e">
        <v>#N/A</v>
      </c>
      <c r="U26" s="19" t="e">
        <v>#N/A</v>
      </c>
      <c r="V26" s="19" t="e">
        <v>#N/A</v>
      </c>
      <c r="W26" s="19" t="e">
        <v>#N/A</v>
      </c>
      <c r="X26" s="19" t="e">
        <v>#N/A</v>
      </c>
      <c r="Y26" s="19" t="e">
        <v>#N/A</v>
      </c>
      <c r="Z26" s="19" t="e">
        <v>#N/A</v>
      </c>
      <c r="AA26" s="19" t="e">
        <v>#N/A</v>
      </c>
      <c r="AB26" s="19" t="e">
        <v>#N/A</v>
      </c>
      <c r="AC26" s="19" t="e">
        <v>#N/A</v>
      </c>
      <c r="AD26" s="19" t="e">
        <v>#N/A</v>
      </c>
      <c r="AE26" s="19" t="e">
        <v>#N/A</v>
      </c>
      <c r="AF26" s="19" t="e">
        <v>#N/A</v>
      </c>
      <c r="AG26" s="19" t="e">
        <v>#N/A</v>
      </c>
      <c r="AH26" s="19" t="e">
        <v>#N/A</v>
      </c>
      <c r="AI26" s="19" t="e">
        <v>#N/A</v>
      </c>
      <c r="AJ26" s="19" t="e">
        <v>#N/A</v>
      </c>
      <c r="AK26" s="19" t="e">
        <v>#N/A</v>
      </c>
      <c r="AL26" s="19" t="e">
        <v>#N/A</v>
      </c>
      <c r="AM26" s="19" t="e">
        <v>#N/A</v>
      </c>
      <c r="AN26" s="19" t="e">
        <v>#N/A</v>
      </c>
      <c r="AO26" s="19" t="e">
        <v>#N/A</v>
      </c>
      <c r="AP26" s="19" t="e">
        <v>#N/A</v>
      </c>
      <c r="AQ26" s="19" t="e">
        <v>#N/A</v>
      </c>
      <c r="AR26" s="19" t="e">
        <v>#N/A</v>
      </c>
      <c r="AS26" s="19" t="e">
        <v>#N/A</v>
      </c>
      <c r="AT26" s="19" t="e">
        <v>#N/A</v>
      </c>
      <c r="AU26" s="19" t="e">
        <v>#N/A</v>
      </c>
      <c r="AV26" s="19" t="e">
        <v>#N/A</v>
      </c>
      <c r="AW26" s="19" t="e">
        <v>#N/A</v>
      </c>
      <c r="AX26" s="19" t="e">
        <v>#N/A</v>
      </c>
      <c r="AY26" s="19" t="e">
        <v>#N/A</v>
      </c>
      <c r="AZ26" s="19" t="e">
        <v>#N/A</v>
      </c>
      <c r="BA26" s="19" t="e">
        <v>#N/A</v>
      </c>
      <c r="BB26" s="19" t="e">
        <v>#N/A</v>
      </c>
      <c r="BC26" s="19" t="e">
        <v>#N/A</v>
      </c>
      <c r="BD26" s="19" t="e">
        <v>#N/A</v>
      </c>
      <c r="BE26" s="19" t="e">
        <v>#N/A</v>
      </c>
      <c r="BF26" s="19" t="e">
        <v>#N/A</v>
      </c>
      <c r="BG26" s="19" t="e">
        <v>#N/A</v>
      </c>
      <c r="BH26" s="19" t="e">
        <v>#N/A</v>
      </c>
      <c r="BI26" s="19" t="e">
        <v>#N/A</v>
      </c>
      <c r="BJ26" s="19" t="e">
        <v>#N/A</v>
      </c>
      <c r="BK26" s="19" t="e">
        <v>#N/A</v>
      </c>
      <c r="BL26" s="19" t="e">
        <v>#N/A</v>
      </c>
      <c r="BM26" s="19" t="e">
        <v>#N/A</v>
      </c>
      <c r="BN26" s="19" t="e">
        <v>#N/A</v>
      </c>
      <c r="BO26" s="19" t="e">
        <v>#N/A</v>
      </c>
      <c r="BP26" s="19" t="e">
        <v>#N/A</v>
      </c>
      <c r="BQ26" s="19" t="e">
        <v>#N/A</v>
      </c>
      <c r="BR26" s="19" t="e">
        <v>#N/A</v>
      </c>
      <c r="BS26" s="19" t="e">
        <v>#N/A</v>
      </c>
      <c r="BT26" s="19" t="e">
        <v>#N/A</v>
      </c>
      <c r="BU26" s="19" t="e">
        <v>#N/A</v>
      </c>
      <c r="BV26" s="19" t="e">
        <v>#N/A</v>
      </c>
      <c r="BW26" s="19" t="e">
        <v>#N/A</v>
      </c>
      <c r="BX26" s="19" t="e">
        <v>#N/A</v>
      </c>
      <c r="BY26" s="19" t="e">
        <v>#N/A</v>
      </c>
      <c r="BZ26" s="19" t="e">
        <v>#N/A</v>
      </c>
      <c r="CA26" s="19" t="e">
        <v>#N/A</v>
      </c>
      <c r="CB26" s="19" t="e">
        <v>#N/A</v>
      </c>
      <c r="CC26" s="19" t="e">
        <v>#N/A</v>
      </c>
      <c r="CD26" s="19">
        <v>123.2</v>
      </c>
      <c r="CE26" s="19">
        <v>124.26666666666668</v>
      </c>
      <c r="CF26" s="19">
        <v>127.73333333333332</v>
      </c>
      <c r="CG26" s="19">
        <v>127.7</v>
      </c>
      <c r="CH26" s="19">
        <v>128.19999999999999</v>
      </c>
      <c r="CI26" s="19">
        <v>131.83333333333334</v>
      </c>
      <c r="CJ26" s="19">
        <v>132.9</v>
      </c>
      <c r="CK26" s="19">
        <v>133.30000000000001</v>
      </c>
      <c r="CL26" s="19">
        <v>135.63333333333333</v>
      </c>
      <c r="CM26" s="19">
        <v>136.86666666666667</v>
      </c>
      <c r="CN26" s="19">
        <v>136.20000000000002</v>
      </c>
      <c r="CO26" s="19">
        <v>139.19999999999999</v>
      </c>
      <c r="CP26" s="19">
        <v>138</v>
      </c>
      <c r="CQ26" s="19">
        <v>139.30000000000001</v>
      </c>
      <c r="CR26" s="19">
        <v>139.73333333333335</v>
      </c>
      <c r="CS26" s="19">
        <v>141.19999999999999</v>
      </c>
      <c r="CT26" s="19">
        <v>141</v>
      </c>
      <c r="CU26" s="19">
        <v>142.29999999999998</v>
      </c>
      <c r="CV26" s="19">
        <v>140.93333333333334</v>
      </c>
      <c r="CW26" s="19">
        <v>144.86666666666667</v>
      </c>
      <c r="CX26" s="19">
        <v>145.66666666666666</v>
      </c>
      <c r="CY26" s="19">
        <v>146.23333333333332</v>
      </c>
      <c r="CZ26" s="19">
        <v>145.13333333333333</v>
      </c>
      <c r="DA26" s="19">
        <v>147.1</v>
      </c>
      <c r="DB26" s="19">
        <v>149.26666666666668</v>
      </c>
      <c r="DC26" s="19">
        <v>149.1</v>
      </c>
      <c r="DD26" s="19">
        <v>148.80000000000001</v>
      </c>
      <c r="DE26" s="19">
        <v>149.36666666666667</v>
      </c>
      <c r="DF26" s="19">
        <v>149.36666666666667</v>
      </c>
      <c r="DG26" s="19">
        <v>152.86666666666667</v>
      </c>
      <c r="DH26" s="19">
        <v>152.53333333333333</v>
      </c>
      <c r="DI26" s="19">
        <v>153.4</v>
      </c>
      <c r="DJ26" s="19">
        <v>154.36666666666667</v>
      </c>
      <c r="DK26" s="19">
        <v>155.86666666666667</v>
      </c>
      <c r="DL26" s="19">
        <v>156.5</v>
      </c>
      <c r="DM26" s="19">
        <v>157.26666666666665</v>
      </c>
      <c r="DN26" s="19">
        <v>157.36666666666667</v>
      </c>
      <c r="DO26" s="19">
        <v>159.23333333333332</v>
      </c>
      <c r="DP26" s="19">
        <v>160.96666666666667</v>
      </c>
      <c r="DQ26" s="19">
        <v>160.93333333333334</v>
      </c>
      <c r="DR26" s="19">
        <v>161.96666666666667</v>
      </c>
      <c r="DS26" s="19">
        <v>161.23333333333332</v>
      </c>
      <c r="DT26" s="19">
        <v>162.03333333333333</v>
      </c>
      <c r="DU26" s="19">
        <v>162.69999999999999</v>
      </c>
      <c r="DV26" s="19">
        <v>166.06666666666666</v>
      </c>
      <c r="DW26" s="19">
        <v>167.83333333333334</v>
      </c>
      <c r="DX26" s="19">
        <v>168.63333333333333</v>
      </c>
      <c r="DY26" s="19">
        <v>170.3</v>
      </c>
      <c r="DZ26" s="19">
        <v>171.1</v>
      </c>
      <c r="EA26" s="19">
        <v>171.83333333333331</v>
      </c>
      <c r="EB26" s="19">
        <v>172</v>
      </c>
      <c r="EC26" s="19">
        <v>172.13333333333333</v>
      </c>
      <c r="ED26" s="19">
        <v>172.6</v>
      </c>
      <c r="EE26" s="19">
        <v>173.8</v>
      </c>
      <c r="EF26" s="19">
        <v>172.7</v>
      </c>
      <c r="EG26" s="19">
        <v>173.4</v>
      </c>
      <c r="EH26" s="19">
        <v>172.83333333333334</v>
      </c>
      <c r="EI26" s="19">
        <v>173.13333333333333</v>
      </c>
      <c r="EJ26" s="19">
        <v>173.6</v>
      </c>
      <c r="EK26" s="19">
        <v>173.76666666666668</v>
      </c>
      <c r="EL26" s="19">
        <v>173</v>
      </c>
      <c r="EM26" s="19">
        <v>173.36666666666667</v>
      </c>
      <c r="EN26" s="19">
        <v>173.66666666666666</v>
      </c>
      <c r="EO26" s="19">
        <v>174.33333333333334</v>
      </c>
      <c r="EP26" s="19">
        <v>174.86666666666667</v>
      </c>
      <c r="EQ26" s="19">
        <v>174.63333333333333</v>
      </c>
      <c r="ER26" s="19">
        <v>174.66666666666666</v>
      </c>
      <c r="ES26" s="19">
        <v>175.1</v>
      </c>
      <c r="ET26" s="19">
        <v>175.26666666666665</v>
      </c>
      <c r="EU26" s="19">
        <v>175.79999999999998</v>
      </c>
      <c r="EV26" s="19">
        <v>177.33333333333334</v>
      </c>
      <c r="EW26" s="19">
        <v>177.6</v>
      </c>
      <c r="EX26" s="19">
        <v>178.53333333333333</v>
      </c>
      <c r="EY26" s="19">
        <v>178.63333333333333</v>
      </c>
      <c r="EZ26" s="19">
        <v>182.33333333333331</v>
      </c>
      <c r="FA26" s="19">
        <v>182.8</v>
      </c>
      <c r="FB26" s="19">
        <v>181.86666666666667</v>
      </c>
      <c r="FC26" s="19">
        <v>182.2</v>
      </c>
      <c r="FD26" s="19">
        <v>181.63333333333333</v>
      </c>
      <c r="FE26" s="19">
        <v>181.3</v>
      </c>
      <c r="FF26" s="19">
        <v>181.3</v>
      </c>
      <c r="FG26" s="19">
        <v>181.86666666666667</v>
      </c>
      <c r="FH26" s="19">
        <v>182</v>
      </c>
      <c r="FI26" s="19">
        <v>180.43333333333337</v>
      </c>
      <c r="FJ26" s="19">
        <v>179.4</v>
      </c>
      <c r="FK26" s="19">
        <v>179.13333333333333</v>
      </c>
      <c r="FL26" s="19">
        <v>177.79999999999998</v>
      </c>
      <c r="FM26" s="19">
        <v>178.70000000000002</v>
      </c>
      <c r="FN26" s="19">
        <v>179.20000000000002</v>
      </c>
      <c r="FO26" s="19">
        <v>179.3</v>
      </c>
      <c r="FP26" s="19">
        <v>179.46666666666667</v>
      </c>
      <c r="FQ26" s="19">
        <v>180.6</v>
      </c>
      <c r="FR26" s="19">
        <v>181.33333333333337</v>
      </c>
      <c r="FS26" s="19">
        <v>181.73333333333335</v>
      </c>
      <c r="FT26" s="19">
        <v>182.26666666666668</v>
      </c>
      <c r="FU26" s="19">
        <v>183.9</v>
      </c>
      <c r="FV26" s="19">
        <v>184.4</v>
      </c>
      <c r="FW26" s="19">
        <v>184.73333333333332</v>
      </c>
      <c r="FX26" s="19">
        <v>186.13333333333333</v>
      </c>
      <c r="FY26" s="19">
        <v>187.2</v>
      </c>
      <c r="FZ26" s="19">
        <v>188.7</v>
      </c>
      <c r="GA26" s="19">
        <v>190.16666666666669</v>
      </c>
      <c r="GB26" s="19">
        <v>192.03333333333333</v>
      </c>
      <c r="GC26" s="19">
        <v>192.6</v>
      </c>
      <c r="GD26" s="19">
        <v>193.3</v>
      </c>
      <c r="GE26" s="19">
        <v>195.13333333333333</v>
      </c>
      <c r="GF26" s="19">
        <v>196.46666666666667</v>
      </c>
      <c r="GG26" s="19">
        <v>197.7</v>
      </c>
      <c r="GH26" s="19">
        <v>197.93333333333337</v>
      </c>
      <c r="GI26" s="19">
        <v>199.03333333333333</v>
      </c>
      <c r="GJ26" s="19">
        <v>199.66666666666663</v>
      </c>
      <c r="GK26" s="19">
        <v>199.66666666666663</v>
      </c>
      <c r="GL26" s="19">
        <v>198.33333333333337</v>
      </c>
      <c r="GM26" s="19">
        <v>197.33333333333337</v>
      </c>
      <c r="GN26" s="19">
        <v>196.4</v>
      </c>
      <c r="GO26" s="19">
        <v>195.46666666666667</v>
      </c>
      <c r="GP26" s="19">
        <v>192.93333333333337</v>
      </c>
      <c r="GQ26" s="19">
        <v>193.9</v>
      </c>
      <c r="GR26" s="19">
        <v>196.93333333333337</v>
      </c>
      <c r="GS26" s="19">
        <v>195.16666666666663</v>
      </c>
      <c r="GT26" s="19">
        <v>198.03333333333333</v>
      </c>
      <c r="GU26" s="19">
        <v>183.93333333333337</v>
      </c>
      <c r="GV26" s="19">
        <v>188.3</v>
      </c>
      <c r="GW26" s="19">
        <v>180.8</v>
      </c>
      <c r="GX26" s="19">
        <v>181.56666666666663</v>
      </c>
      <c r="GY26" s="19">
        <v>184.13333333333333</v>
      </c>
      <c r="GZ26" s="19">
        <v>190.13333333333333</v>
      </c>
      <c r="HA26" s="19">
        <v>189.4323</v>
      </c>
      <c r="HB26" s="19">
        <v>192.11189999999999</v>
      </c>
      <c r="HC26" s="19">
        <v>194.75470000000001</v>
      </c>
      <c r="HD26" s="19">
        <v>197.4511</v>
      </c>
      <c r="HE26" s="19">
        <v>199.85210000000001</v>
      </c>
      <c r="HF26" s="19">
        <v>200.96440000000001</v>
      </c>
      <c r="HG26" s="19">
        <v>201.92509999999999</v>
      </c>
      <c r="HH26" s="19">
        <v>202.63200000000001</v>
      </c>
      <c r="HI26" s="19">
        <v>203.23570000000001</v>
      </c>
      <c r="HJ26" s="19">
        <v>203.77549999999999</v>
      </c>
      <c r="HK26" s="19">
        <v>204.29920000000001</v>
      </c>
      <c r="HL26" s="19">
        <v>204.88290000000001</v>
      </c>
      <c r="HM26" s="19">
        <v>205.42740000000001</v>
      </c>
      <c r="HN26" s="19">
        <v>205.9539</v>
      </c>
      <c r="HO26" s="19">
        <v>206.47710000000001</v>
      </c>
      <c r="HP26" s="19">
        <v>206.98310000000001</v>
      </c>
      <c r="HQ26" s="19">
        <v>207.48599999999999</v>
      </c>
      <c r="HR26" s="19">
        <v>207.97620000000001</v>
      </c>
      <c r="HS26" s="19">
        <v>208.4657</v>
      </c>
      <c r="HT26" s="19">
        <v>208.95140000000001</v>
      </c>
      <c r="HU26" s="19">
        <v>209.4385</v>
      </c>
      <c r="HV26" s="19">
        <v>209.92230000000001</v>
      </c>
      <c r="HW26" s="19">
        <v>210.4101</v>
      </c>
      <c r="HX26" s="19">
        <v>210.89529999999999</v>
      </c>
      <c r="HY26" s="19">
        <v>211.3777</v>
      </c>
      <c r="HZ26" s="19">
        <v>211.85929999999999</v>
      </c>
      <c r="IA26" s="19">
        <v>212.34469999999999</v>
      </c>
      <c r="IB26" s="19">
        <v>212.82149999999999</v>
      </c>
      <c r="IC26" s="19">
        <v>213.3</v>
      </c>
      <c r="ID26" s="19">
        <v>213.77520000000001</v>
      </c>
      <c r="IE26" s="19">
        <v>214.25800000000001</v>
      </c>
      <c r="IF26" s="19">
        <v>214.7278</v>
      </c>
      <c r="IG26" s="19">
        <v>215.20169999999999</v>
      </c>
      <c r="IH26" s="19">
        <v>215.6645</v>
      </c>
      <c r="II26" s="19">
        <v>216.13849999999999</v>
      </c>
      <c r="IJ26" s="19">
        <v>216.61859999999999</v>
      </c>
      <c r="IK26" s="19">
        <v>217.07390000000001</v>
      </c>
    </row>
    <row r="27" spans="1:245" x14ac:dyDescent="0.2">
      <c r="A27" t="s">
        <v>316</v>
      </c>
      <c r="B27" s="19" t="e">
        <v>#N/A</v>
      </c>
      <c r="C27" s="19" t="e">
        <v>#N/A</v>
      </c>
      <c r="D27" s="19" t="e">
        <v>#N/A</v>
      </c>
      <c r="E27" s="19" t="e">
        <v>#N/A</v>
      </c>
      <c r="F27" s="19" t="e">
        <v>#N/A</v>
      </c>
      <c r="G27" s="19" t="e">
        <v>#N/A</v>
      </c>
      <c r="H27" s="19" t="e">
        <v>#N/A</v>
      </c>
      <c r="I27" s="19" t="e">
        <v>#N/A</v>
      </c>
      <c r="J27" s="19" t="e">
        <v>#N/A</v>
      </c>
      <c r="K27" s="19" t="e">
        <v>#N/A</v>
      </c>
      <c r="L27" s="19" t="e">
        <v>#N/A</v>
      </c>
      <c r="M27" s="19" t="e">
        <v>#N/A</v>
      </c>
      <c r="N27" s="19" t="e">
        <v>#N/A</v>
      </c>
      <c r="O27" s="19" t="e">
        <v>#N/A</v>
      </c>
      <c r="P27" s="19" t="e">
        <v>#N/A</v>
      </c>
      <c r="Q27" s="19" t="e">
        <v>#N/A</v>
      </c>
      <c r="R27" s="19" t="e">
        <v>#N/A</v>
      </c>
      <c r="S27" s="19" t="e">
        <v>#N/A</v>
      </c>
      <c r="T27" s="19" t="e">
        <v>#N/A</v>
      </c>
      <c r="U27" s="19" t="e">
        <v>#N/A</v>
      </c>
      <c r="V27" s="19" t="e">
        <v>#N/A</v>
      </c>
      <c r="W27" s="19" t="e">
        <v>#N/A</v>
      </c>
      <c r="X27" s="19" t="e">
        <v>#N/A</v>
      </c>
      <c r="Y27" s="19" t="e">
        <v>#N/A</v>
      </c>
      <c r="Z27" s="19" t="e">
        <v>#N/A</v>
      </c>
      <c r="AA27" s="19" t="e">
        <v>#N/A</v>
      </c>
      <c r="AB27" s="19" t="e">
        <v>#N/A</v>
      </c>
      <c r="AC27" s="19" t="e">
        <v>#N/A</v>
      </c>
      <c r="AD27" s="19" t="e">
        <v>#N/A</v>
      </c>
      <c r="AE27" s="19" t="e">
        <v>#N/A</v>
      </c>
      <c r="AF27" s="19" t="e">
        <v>#N/A</v>
      </c>
      <c r="AG27" s="19" t="e">
        <v>#N/A</v>
      </c>
      <c r="AH27" s="19" t="e">
        <v>#N/A</v>
      </c>
      <c r="AI27" s="19" t="e">
        <v>#N/A</v>
      </c>
      <c r="AJ27" s="19" t="e">
        <v>#N/A</v>
      </c>
      <c r="AK27" s="19" t="e">
        <v>#N/A</v>
      </c>
      <c r="AL27" s="19" t="e">
        <v>#N/A</v>
      </c>
      <c r="AM27" s="19" t="e">
        <v>#N/A</v>
      </c>
      <c r="AN27" s="19" t="e">
        <v>#N/A</v>
      </c>
      <c r="AO27" s="19" t="e">
        <v>#N/A</v>
      </c>
      <c r="AP27" s="19" t="e">
        <v>#N/A</v>
      </c>
      <c r="AQ27" s="19" t="e">
        <v>#N/A</v>
      </c>
      <c r="AR27" s="19" t="e">
        <v>#N/A</v>
      </c>
      <c r="AS27" s="19" t="e">
        <v>#N/A</v>
      </c>
      <c r="AT27" s="19" t="e">
        <v>#N/A</v>
      </c>
      <c r="AU27" s="19" t="e">
        <v>#N/A</v>
      </c>
      <c r="AV27" s="19" t="e">
        <v>#N/A</v>
      </c>
      <c r="AW27" s="19" t="e">
        <v>#N/A</v>
      </c>
      <c r="AX27" s="19" t="e">
        <v>#N/A</v>
      </c>
      <c r="AY27" s="19" t="e">
        <v>#N/A</v>
      </c>
      <c r="AZ27" s="19" t="e">
        <v>#N/A</v>
      </c>
      <c r="BA27" s="19" t="e">
        <v>#N/A</v>
      </c>
      <c r="BB27" s="19" t="e">
        <v>#N/A</v>
      </c>
      <c r="BC27" s="19" t="e">
        <v>#N/A</v>
      </c>
      <c r="BD27" s="19" t="e">
        <v>#N/A</v>
      </c>
      <c r="BE27" s="19" t="e">
        <v>#N/A</v>
      </c>
      <c r="BF27" s="19" t="e">
        <v>#N/A</v>
      </c>
      <c r="BG27" s="19" t="e">
        <v>#N/A</v>
      </c>
      <c r="BH27" s="19" t="e">
        <v>#N/A</v>
      </c>
      <c r="BI27" s="19" t="e">
        <v>#N/A</v>
      </c>
      <c r="BJ27" s="19" t="e">
        <v>#N/A</v>
      </c>
      <c r="BK27" s="19" t="e">
        <v>#N/A</v>
      </c>
      <c r="BL27" s="19" t="e">
        <v>#N/A</v>
      </c>
      <c r="BM27" s="19" t="e">
        <v>#N/A</v>
      </c>
      <c r="BN27" s="19" t="e">
        <v>#N/A</v>
      </c>
      <c r="BO27" s="19" t="e">
        <v>#N/A</v>
      </c>
      <c r="BP27" s="19" t="e">
        <v>#N/A</v>
      </c>
      <c r="BQ27" s="19" t="e">
        <v>#N/A</v>
      </c>
      <c r="BR27" s="19" t="e">
        <v>#N/A</v>
      </c>
      <c r="BS27" s="19" t="e">
        <v>#N/A</v>
      </c>
      <c r="BT27" s="19" t="e">
        <v>#N/A</v>
      </c>
      <c r="BU27" s="19" t="e">
        <v>#N/A</v>
      </c>
      <c r="BV27" s="19" t="e">
        <v>#N/A</v>
      </c>
      <c r="BW27" s="19" t="e">
        <v>#N/A</v>
      </c>
      <c r="BX27" s="19" t="e">
        <v>#N/A</v>
      </c>
      <c r="BY27" s="19" t="e">
        <v>#N/A</v>
      </c>
      <c r="BZ27" s="19" t="e">
        <v>#N/A</v>
      </c>
      <c r="CA27" s="19" t="e">
        <v>#N/A</v>
      </c>
      <c r="CB27" s="19" t="e">
        <v>#N/A</v>
      </c>
      <c r="CC27" s="19" t="e">
        <v>#N/A</v>
      </c>
      <c r="CD27" s="19">
        <v>31.7</v>
      </c>
      <c r="CE27" s="19">
        <v>31.6</v>
      </c>
      <c r="CF27" s="19">
        <v>32</v>
      </c>
      <c r="CG27" s="19">
        <v>31.633333333333333</v>
      </c>
      <c r="CH27" s="19">
        <v>32.233333333333334</v>
      </c>
      <c r="CI27" s="19">
        <v>32.866666666666667</v>
      </c>
      <c r="CJ27" s="19">
        <v>33.43333333333333</v>
      </c>
      <c r="CK27" s="19">
        <v>34.200000000000003</v>
      </c>
      <c r="CL27" s="19">
        <v>34.700000000000003</v>
      </c>
      <c r="CM27" s="19">
        <v>34.833333333333336</v>
      </c>
      <c r="CN27" s="19">
        <v>35.299999999999997</v>
      </c>
      <c r="CO27" s="19">
        <v>36.1</v>
      </c>
      <c r="CP27" s="19">
        <v>36.833333333333336</v>
      </c>
      <c r="CQ27" s="19">
        <v>37.633333333333333</v>
      </c>
      <c r="CR27" s="19">
        <v>38.933333333333337</v>
      </c>
      <c r="CS27" s="19">
        <v>38.6</v>
      </c>
      <c r="CT27" s="19">
        <v>39.233333333333334</v>
      </c>
      <c r="CU27" s="19">
        <v>39.9</v>
      </c>
      <c r="CV27" s="19">
        <v>40.1</v>
      </c>
      <c r="CW27" s="19">
        <v>42.833333333333336</v>
      </c>
      <c r="CX27" s="19">
        <v>43.5</v>
      </c>
      <c r="CY27" s="19">
        <v>45.166666666666664</v>
      </c>
      <c r="CZ27" s="19">
        <v>46.533333333333331</v>
      </c>
      <c r="DA27" s="19">
        <v>48.4</v>
      </c>
      <c r="DB27" s="19">
        <v>49.06666666666667</v>
      </c>
      <c r="DC27" s="19">
        <v>50.3</v>
      </c>
      <c r="DD27" s="19">
        <v>49.866666666666667</v>
      </c>
      <c r="DE27" s="19">
        <v>50.766666666666666</v>
      </c>
      <c r="DF27" s="19">
        <v>51.866666666666667</v>
      </c>
      <c r="DG27" s="19">
        <v>53</v>
      </c>
      <c r="DH27" s="19">
        <v>54.7</v>
      </c>
      <c r="DI27" s="19">
        <v>55.06666666666667</v>
      </c>
      <c r="DJ27" s="19">
        <v>56</v>
      </c>
      <c r="DK27" s="19">
        <v>56.333333333333336</v>
      </c>
      <c r="DL27" s="19">
        <v>57.9</v>
      </c>
      <c r="DM27" s="19">
        <v>58.93333333333333</v>
      </c>
      <c r="DN27" s="19">
        <v>61.766666666666666</v>
      </c>
      <c r="DO27" s="19">
        <v>62.566666666666663</v>
      </c>
      <c r="DP27" s="19">
        <v>66.36666666666666</v>
      </c>
      <c r="DQ27" s="19">
        <v>66.933333333333337</v>
      </c>
      <c r="DR27" s="19">
        <v>71.466666666666669</v>
      </c>
      <c r="DS27" s="19">
        <v>74.266666666666666</v>
      </c>
      <c r="DT27" s="19">
        <v>77.900000000000006</v>
      </c>
      <c r="DU27" s="19">
        <v>79.099999999999994</v>
      </c>
      <c r="DV27" s="19">
        <v>79.099999999999994</v>
      </c>
      <c r="DW27" s="19">
        <v>77.466666666666669</v>
      </c>
      <c r="DX27" s="19">
        <v>75.933333333333337</v>
      </c>
      <c r="DY27" s="19">
        <v>75.133333333333326</v>
      </c>
      <c r="DZ27" s="19">
        <v>73.63333333333334</v>
      </c>
      <c r="EA27" s="19">
        <v>73.033333333333331</v>
      </c>
      <c r="EB27" s="19">
        <v>72.666666666666657</v>
      </c>
      <c r="EC27" s="19">
        <v>72.533333333333331</v>
      </c>
      <c r="ED27" s="19">
        <v>71.86666666666666</v>
      </c>
      <c r="EE27" s="19">
        <v>71.2</v>
      </c>
      <c r="EF27" s="19">
        <v>71.63333333333334</v>
      </c>
      <c r="EG27" s="19">
        <v>72.099999999999994</v>
      </c>
      <c r="EH27" s="19">
        <v>72.400000000000006</v>
      </c>
      <c r="EI27" s="19">
        <v>72.666666666666671</v>
      </c>
      <c r="EJ27" s="19">
        <v>72.566666666666663</v>
      </c>
      <c r="EK27" s="19">
        <v>73.166666666666671</v>
      </c>
      <c r="EL27" s="19">
        <v>73.833333333333329</v>
      </c>
      <c r="EM27" s="19">
        <v>74</v>
      </c>
      <c r="EN27" s="19">
        <v>74.433333333333337</v>
      </c>
      <c r="EO27" s="19">
        <v>74.733333333333334</v>
      </c>
      <c r="EP27" s="19">
        <v>75.266666666666666</v>
      </c>
      <c r="EQ27" s="19">
        <v>77.099999999999994</v>
      </c>
      <c r="ER27" s="19">
        <v>78.900000000000006</v>
      </c>
      <c r="ES27" s="19">
        <v>79.833333333333343</v>
      </c>
      <c r="ET27" s="19">
        <v>80.666666666666671</v>
      </c>
      <c r="EU27" s="19">
        <v>81.566666666666663</v>
      </c>
      <c r="EV27" s="19">
        <v>81.833333333333329</v>
      </c>
      <c r="EW27" s="19">
        <v>82.399999999999991</v>
      </c>
      <c r="EX27" s="19">
        <v>83.566666666666663</v>
      </c>
      <c r="EY27" s="19">
        <v>84.7</v>
      </c>
      <c r="EZ27" s="19">
        <v>86.233333333333334</v>
      </c>
      <c r="FA27" s="19">
        <v>86.9</v>
      </c>
      <c r="FB27" s="19">
        <v>86.533333333333331</v>
      </c>
      <c r="FC27" s="19">
        <v>85.399999999999991</v>
      </c>
      <c r="FD27" s="19">
        <v>84.433333333333337</v>
      </c>
      <c r="FE27" s="19">
        <v>84.3</v>
      </c>
      <c r="FF27" s="19">
        <v>84.433333333333337</v>
      </c>
      <c r="FG27" s="19">
        <v>84.466666666666669</v>
      </c>
      <c r="FH27" s="19">
        <v>84.7</v>
      </c>
      <c r="FI27" s="19">
        <v>85.433333333333337</v>
      </c>
      <c r="FJ27" s="19">
        <v>85.266666666666666</v>
      </c>
      <c r="FK27" s="19">
        <v>85.63333333333334</v>
      </c>
      <c r="FL27" s="19">
        <v>86.3</v>
      </c>
      <c r="FM27" s="19">
        <v>86.466666666666669</v>
      </c>
      <c r="FN27" s="19">
        <v>86.933333333333337</v>
      </c>
      <c r="FO27" s="19">
        <v>87.2</v>
      </c>
      <c r="FP27" s="19">
        <v>86.566666666666663</v>
      </c>
      <c r="FQ27" s="19">
        <v>86.766666666666666</v>
      </c>
      <c r="FR27" s="19">
        <v>87.166666666666671</v>
      </c>
      <c r="FS27" s="19">
        <v>87.733333333333334</v>
      </c>
      <c r="FT27" s="19">
        <v>88.4</v>
      </c>
      <c r="FU27" s="19">
        <v>89.333333333333343</v>
      </c>
      <c r="FV27" s="19">
        <v>90.1</v>
      </c>
      <c r="FW27" s="19">
        <v>91.033333333333317</v>
      </c>
      <c r="FX27" s="19">
        <v>92.833333333333314</v>
      </c>
      <c r="FY27" s="19">
        <v>92.6</v>
      </c>
      <c r="FZ27" s="19">
        <v>92.23333333333332</v>
      </c>
      <c r="GA27" s="19">
        <v>93.366666666666674</v>
      </c>
      <c r="GB27" s="19">
        <v>95.6</v>
      </c>
      <c r="GC27" s="19">
        <v>97.4</v>
      </c>
      <c r="GD27" s="19">
        <v>98.76666666666668</v>
      </c>
      <c r="GE27" s="19">
        <v>101.13333333333334</v>
      </c>
      <c r="GF27" s="19">
        <v>103.6</v>
      </c>
      <c r="GG27" s="19">
        <v>105.16666666666669</v>
      </c>
      <c r="GH27" s="19">
        <v>106.4</v>
      </c>
      <c r="GI27" s="19">
        <v>107.9</v>
      </c>
      <c r="GJ27" s="19">
        <v>109.56666666666666</v>
      </c>
      <c r="GK27" s="19">
        <v>110.43333333333334</v>
      </c>
      <c r="GL27" s="19">
        <v>111.5</v>
      </c>
      <c r="GM27" s="19">
        <v>115.06666666666666</v>
      </c>
      <c r="GN27" s="19">
        <v>118.56666666666666</v>
      </c>
      <c r="GO27" s="19">
        <v>119.93333333333334</v>
      </c>
      <c r="GP27" s="19">
        <v>122.16666666666669</v>
      </c>
      <c r="GQ27" s="19">
        <v>124.93333333333334</v>
      </c>
      <c r="GR27" s="19">
        <v>128.73333333333335</v>
      </c>
      <c r="GS27" s="19">
        <v>128.83333333333334</v>
      </c>
      <c r="GT27" s="19">
        <v>130.53333333333333</v>
      </c>
      <c r="GU27" s="19">
        <v>131.03333333333333</v>
      </c>
      <c r="GV27" s="19">
        <v>131.6</v>
      </c>
      <c r="GW27" s="19">
        <v>134.13333333333333</v>
      </c>
      <c r="GX27" s="19">
        <v>135.43333333333334</v>
      </c>
      <c r="GY27" s="19">
        <v>135.73333333333332</v>
      </c>
      <c r="GZ27" s="19">
        <v>137.86666666666665</v>
      </c>
      <c r="HA27" s="19">
        <v>139.02969999999999</v>
      </c>
      <c r="HB27" s="19">
        <v>142.09979999999999</v>
      </c>
      <c r="HC27" s="19">
        <v>143.64570000000001</v>
      </c>
      <c r="HD27" s="19">
        <v>145.24789999999999</v>
      </c>
      <c r="HE27" s="19">
        <v>145.90819999999999</v>
      </c>
      <c r="HF27" s="19">
        <v>146.64410000000001</v>
      </c>
      <c r="HG27" s="19">
        <v>147.41589999999999</v>
      </c>
      <c r="HH27" s="19">
        <v>148.02160000000001</v>
      </c>
      <c r="HI27" s="19">
        <v>148.636</v>
      </c>
      <c r="HJ27" s="19">
        <v>149.2243</v>
      </c>
      <c r="HK27" s="19">
        <v>149.8297</v>
      </c>
      <c r="HL27" s="19">
        <v>150.50579999999999</v>
      </c>
      <c r="HM27" s="19">
        <v>151.11609999999999</v>
      </c>
      <c r="HN27" s="19">
        <v>151.69630000000001</v>
      </c>
      <c r="HO27" s="19">
        <v>152.2347</v>
      </c>
      <c r="HP27" s="19">
        <v>152.73079999999999</v>
      </c>
      <c r="HQ27" s="19">
        <v>153.13550000000001</v>
      </c>
      <c r="HR27" s="19">
        <v>153.4701</v>
      </c>
      <c r="HS27" s="19">
        <v>153.75040000000001</v>
      </c>
      <c r="HT27" s="19">
        <v>154.01730000000001</v>
      </c>
      <c r="HU27" s="19">
        <v>154.26750000000001</v>
      </c>
      <c r="HV27" s="19">
        <v>154.50710000000001</v>
      </c>
      <c r="HW27" s="19">
        <v>154.77369999999999</v>
      </c>
      <c r="HX27" s="19">
        <v>155.04419999999999</v>
      </c>
      <c r="HY27" s="19">
        <v>155.31780000000001</v>
      </c>
      <c r="HZ27" s="19">
        <v>155.59039999999999</v>
      </c>
      <c r="IA27" s="19">
        <v>155.8758</v>
      </c>
      <c r="IB27" s="19">
        <v>156.16560000000001</v>
      </c>
      <c r="IC27" s="19">
        <v>156.49979999999999</v>
      </c>
      <c r="ID27" s="19">
        <v>156.8631</v>
      </c>
      <c r="IE27" s="19">
        <v>157.2619</v>
      </c>
      <c r="IF27" s="19">
        <v>157.65889999999999</v>
      </c>
      <c r="IG27" s="19">
        <v>158.08000000000001</v>
      </c>
      <c r="IH27" s="19">
        <v>158.51769999999999</v>
      </c>
      <c r="II27" s="19">
        <v>158.96899999999999</v>
      </c>
      <c r="IJ27" s="19">
        <v>159.52029999999999</v>
      </c>
      <c r="IK27" s="19">
        <v>159.8135</v>
      </c>
    </row>
    <row r="28" spans="1:245" x14ac:dyDescent="0.2">
      <c r="A28" t="s">
        <v>317</v>
      </c>
      <c r="B28" s="19" t="e">
        <v>#N/A</v>
      </c>
      <c r="C28" s="19" t="e">
        <v>#N/A</v>
      </c>
      <c r="D28" s="19" t="e">
        <v>#N/A</v>
      </c>
      <c r="E28" s="19" t="e">
        <v>#N/A</v>
      </c>
      <c r="F28" s="19" t="e">
        <v>#N/A</v>
      </c>
      <c r="G28" s="19" t="e">
        <v>#N/A</v>
      </c>
      <c r="H28" s="19" t="e">
        <v>#N/A</v>
      </c>
      <c r="I28" s="19" t="e">
        <v>#N/A</v>
      </c>
      <c r="J28" s="19" t="e">
        <v>#N/A</v>
      </c>
      <c r="K28" s="19" t="e">
        <v>#N/A</v>
      </c>
      <c r="L28" s="19" t="e">
        <v>#N/A</v>
      </c>
      <c r="M28" s="19" t="e">
        <v>#N/A</v>
      </c>
      <c r="N28" s="19" t="e">
        <v>#N/A</v>
      </c>
      <c r="O28" s="19" t="e">
        <v>#N/A</v>
      </c>
      <c r="P28" s="19" t="e">
        <v>#N/A</v>
      </c>
      <c r="Q28" s="19" t="e">
        <v>#N/A</v>
      </c>
      <c r="R28" s="19" t="e">
        <v>#N/A</v>
      </c>
      <c r="S28" s="19" t="e">
        <v>#N/A</v>
      </c>
      <c r="T28" s="19" t="e">
        <v>#N/A</v>
      </c>
      <c r="U28" s="19" t="e">
        <v>#N/A</v>
      </c>
      <c r="V28" s="19" t="e">
        <v>#N/A</v>
      </c>
      <c r="W28" s="19" t="e">
        <v>#N/A</v>
      </c>
      <c r="X28" s="19" t="e">
        <v>#N/A</v>
      </c>
      <c r="Y28" s="19" t="e">
        <v>#N/A</v>
      </c>
      <c r="Z28" s="19" t="e">
        <v>#N/A</v>
      </c>
      <c r="AA28" s="19" t="e">
        <v>#N/A</v>
      </c>
      <c r="AB28" s="19" t="e">
        <v>#N/A</v>
      </c>
      <c r="AC28" s="19" t="e">
        <v>#N/A</v>
      </c>
      <c r="AD28" s="19" t="e">
        <v>#N/A</v>
      </c>
      <c r="AE28" s="19" t="e">
        <v>#N/A</v>
      </c>
      <c r="AF28" s="19" t="e">
        <v>#N/A</v>
      </c>
      <c r="AG28" s="19" t="e">
        <v>#N/A</v>
      </c>
      <c r="AH28" s="19" t="e">
        <v>#N/A</v>
      </c>
      <c r="AI28" s="19" t="e">
        <v>#N/A</v>
      </c>
      <c r="AJ28" s="19" t="e">
        <v>#N/A</v>
      </c>
      <c r="AK28" s="19" t="e">
        <v>#N/A</v>
      </c>
      <c r="AL28" s="19" t="e">
        <v>#N/A</v>
      </c>
      <c r="AM28" s="19" t="e">
        <v>#N/A</v>
      </c>
      <c r="AN28" s="19" t="e">
        <v>#N/A</v>
      </c>
      <c r="AO28" s="19" t="e">
        <v>#N/A</v>
      </c>
      <c r="AP28" s="19" t="e">
        <v>#N/A</v>
      </c>
      <c r="AQ28" s="19" t="e">
        <v>#N/A</v>
      </c>
      <c r="AR28" s="19" t="e">
        <v>#N/A</v>
      </c>
      <c r="AS28" s="19" t="e">
        <v>#N/A</v>
      </c>
      <c r="AT28" s="19" t="e">
        <v>#N/A</v>
      </c>
      <c r="AU28" s="19" t="e">
        <v>#N/A</v>
      </c>
      <c r="AV28" s="19" t="e">
        <v>#N/A</v>
      </c>
      <c r="AW28" s="19" t="e">
        <v>#N/A</v>
      </c>
      <c r="AX28" s="19" t="e">
        <v>#N/A</v>
      </c>
      <c r="AY28" s="19" t="e">
        <v>#N/A</v>
      </c>
      <c r="AZ28" s="19" t="e">
        <v>#N/A</v>
      </c>
      <c r="BA28" s="19" t="e">
        <v>#N/A</v>
      </c>
      <c r="BB28" s="19" t="e">
        <v>#N/A</v>
      </c>
      <c r="BC28" s="19" t="e">
        <v>#N/A</v>
      </c>
      <c r="BD28" s="19" t="e">
        <v>#N/A</v>
      </c>
      <c r="BE28" s="19" t="e">
        <v>#N/A</v>
      </c>
      <c r="BF28" s="19" t="e">
        <v>#N/A</v>
      </c>
      <c r="BG28" s="19" t="e">
        <v>#N/A</v>
      </c>
      <c r="BH28" s="19" t="e">
        <v>#N/A</v>
      </c>
      <c r="BI28" s="19" t="e">
        <v>#N/A</v>
      </c>
      <c r="BJ28" s="19" t="e">
        <v>#N/A</v>
      </c>
      <c r="BK28" s="19" t="e">
        <v>#N/A</v>
      </c>
      <c r="BL28" s="19" t="e">
        <v>#N/A</v>
      </c>
      <c r="BM28" s="19" t="e">
        <v>#N/A</v>
      </c>
      <c r="BN28" s="19" t="e">
        <v>#N/A</v>
      </c>
      <c r="BO28" s="19" t="e">
        <v>#N/A</v>
      </c>
      <c r="BP28" s="19" t="e">
        <v>#N/A</v>
      </c>
      <c r="BQ28" s="19" t="e">
        <v>#N/A</v>
      </c>
      <c r="BR28" s="19" t="e">
        <v>#N/A</v>
      </c>
      <c r="BS28" s="19" t="e">
        <v>#N/A</v>
      </c>
      <c r="BT28" s="19" t="e">
        <v>#N/A</v>
      </c>
      <c r="BU28" s="19" t="e">
        <v>#N/A</v>
      </c>
      <c r="BV28" s="19" t="e">
        <v>#N/A</v>
      </c>
      <c r="BW28" s="19" t="e">
        <v>#N/A</v>
      </c>
      <c r="BX28" s="19" t="e">
        <v>#N/A</v>
      </c>
      <c r="BY28" s="19" t="e">
        <v>#N/A</v>
      </c>
      <c r="BZ28" s="19" t="e">
        <v>#N/A</v>
      </c>
      <c r="CA28" s="19" t="e">
        <v>#N/A</v>
      </c>
      <c r="CB28" s="19" t="e">
        <v>#N/A</v>
      </c>
      <c r="CC28" s="19" t="e">
        <v>#N/A</v>
      </c>
      <c r="CD28" s="19">
        <v>89.933333333333337</v>
      </c>
      <c r="CE28" s="19">
        <v>90.833333333333314</v>
      </c>
      <c r="CF28" s="19">
        <v>91.466666666666683</v>
      </c>
      <c r="CG28" s="19">
        <v>91.166666666666686</v>
      </c>
      <c r="CH28" s="19">
        <v>92.76666666666668</v>
      </c>
      <c r="CI28" s="19">
        <v>92.3</v>
      </c>
      <c r="CJ28" s="19">
        <v>90.8</v>
      </c>
      <c r="CK28" s="19">
        <v>91.466666666666683</v>
      </c>
      <c r="CL28" s="19">
        <v>92.36666666666666</v>
      </c>
      <c r="CM28" s="19">
        <v>92.86666666666666</v>
      </c>
      <c r="CN28" s="19">
        <v>94.066666666666663</v>
      </c>
      <c r="CO28" s="19">
        <v>94.6</v>
      </c>
      <c r="CP28" s="19">
        <v>95.366666666666674</v>
      </c>
      <c r="CQ28" s="19">
        <v>96.23333333333332</v>
      </c>
      <c r="CR28" s="19">
        <v>97.76666666666668</v>
      </c>
      <c r="CS28" s="19">
        <v>96.866666666666674</v>
      </c>
      <c r="CT28" s="19">
        <v>97.7</v>
      </c>
      <c r="CU28" s="19">
        <v>99</v>
      </c>
      <c r="CV28" s="19">
        <v>98.633333333333326</v>
      </c>
      <c r="CW28" s="19">
        <v>100.6</v>
      </c>
      <c r="CX28" s="19">
        <v>102.26666666666668</v>
      </c>
      <c r="CY28" s="19">
        <v>102.7</v>
      </c>
      <c r="CZ28" s="19">
        <v>102.43333333333334</v>
      </c>
      <c r="DA28" s="19">
        <v>104.66666666666669</v>
      </c>
      <c r="DB28" s="19">
        <v>103.53333333333332</v>
      </c>
      <c r="DC28" s="19">
        <v>105.93333333333334</v>
      </c>
      <c r="DD28" s="19">
        <v>107.66666666666669</v>
      </c>
      <c r="DE28" s="19">
        <v>108.43333333333334</v>
      </c>
      <c r="DF28" s="19">
        <v>108.33333333333331</v>
      </c>
      <c r="DG28" s="19">
        <v>108.23333333333332</v>
      </c>
      <c r="DH28" s="19">
        <v>109.96666666666668</v>
      </c>
      <c r="DI28" s="19">
        <v>112.26666666666668</v>
      </c>
      <c r="DJ28" s="19">
        <v>111.9</v>
      </c>
      <c r="DK28" s="19">
        <v>113.66666666666666</v>
      </c>
      <c r="DL28" s="19">
        <v>114.83333333333331</v>
      </c>
      <c r="DM28" s="19">
        <v>113.93333333333334</v>
      </c>
      <c r="DN28" s="19">
        <v>118.33333333333331</v>
      </c>
      <c r="DO28" s="19">
        <v>118.56666666666666</v>
      </c>
      <c r="DP28" s="19">
        <v>119.13333333333333</v>
      </c>
      <c r="DQ28" s="19">
        <v>120.7</v>
      </c>
      <c r="DR28" s="19">
        <v>121.4</v>
      </c>
      <c r="DS28" s="19">
        <v>120.73333333333332</v>
      </c>
      <c r="DT28" s="19">
        <v>118.9</v>
      </c>
      <c r="DU28" s="19">
        <v>121.56666666666668</v>
      </c>
      <c r="DV28" s="19">
        <v>121.3</v>
      </c>
      <c r="DW28" s="19">
        <v>120.83333333333334</v>
      </c>
      <c r="DX28" s="19">
        <v>119.83333333333334</v>
      </c>
      <c r="DY28" s="19">
        <v>117.16666666666669</v>
      </c>
      <c r="DZ28" s="19">
        <v>116.56666666666666</v>
      </c>
      <c r="EA28" s="19">
        <v>117.36666666666667</v>
      </c>
      <c r="EB28" s="19">
        <v>117.9</v>
      </c>
      <c r="EC28" s="19">
        <v>117.9</v>
      </c>
      <c r="ED28" s="19">
        <v>118.2</v>
      </c>
      <c r="EE28" s="19">
        <v>118.56666666666666</v>
      </c>
      <c r="EF28" s="19">
        <v>119.86666666666667</v>
      </c>
      <c r="EG28" s="19">
        <v>121.86666666666667</v>
      </c>
      <c r="EH28" s="19">
        <v>121.7</v>
      </c>
      <c r="EI28" s="19">
        <v>123.13333333333334</v>
      </c>
      <c r="EJ28" s="19">
        <v>122.8</v>
      </c>
      <c r="EK28" s="19">
        <v>124.06666666666666</v>
      </c>
      <c r="EL28" s="19">
        <v>124.6</v>
      </c>
      <c r="EM28" s="19">
        <v>126.43333333333334</v>
      </c>
      <c r="EN28" s="19">
        <v>127.1</v>
      </c>
      <c r="EO28" s="19">
        <v>128.16666666666666</v>
      </c>
      <c r="EP28" s="19">
        <v>129.16666666666666</v>
      </c>
      <c r="EQ28" s="19">
        <v>129.83333333333334</v>
      </c>
      <c r="ER28" s="19">
        <v>131.33333333333334</v>
      </c>
      <c r="ES28" s="19">
        <v>132.53333333333333</v>
      </c>
      <c r="ET28" s="19">
        <v>133.86666666666667</v>
      </c>
      <c r="EU28" s="19">
        <v>134.76666666666668</v>
      </c>
      <c r="EV28" s="19">
        <v>135.9</v>
      </c>
      <c r="EW28" s="19">
        <v>136.76666666666668</v>
      </c>
      <c r="EX28" s="19">
        <v>137.76666666666665</v>
      </c>
      <c r="EY28" s="19">
        <v>137.4</v>
      </c>
      <c r="EZ28" s="19">
        <v>137.53333333333333</v>
      </c>
      <c r="FA28" s="19">
        <v>135.4</v>
      </c>
      <c r="FB28" s="19">
        <v>132.53333333333333</v>
      </c>
      <c r="FC28" s="19">
        <v>130.16666666666669</v>
      </c>
      <c r="FD28" s="19">
        <v>130.16666666666666</v>
      </c>
      <c r="FE28" s="19">
        <v>129.36666666666667</v>
      </c>
      <c r="FF28" s="19">
        <v>129.16666666666666</v>
      </c>
      <c r="FG28" s="19">
        <v>130.06666666666666</v>
      </c>
      <c r="FH28" s="19">
        <v>130.63333333333333</v>
      </c>
      <c r="FI28" s="19">
        <v>131.86666666666667</v>
      </c>
      <c r="FJ28" s="19">
        <v>132.03333333333333</v>
      </c>
      <c r="FK28" s="19">
        <v>133.33333333333334</v>
      </c>
      <c r="FL28" s="19">
        <v>133.66666666666669</v>
      </c>
      <c r="FM28" s="19">
        <v>134.96666666666667</v>
      </c>
      <c r="FN28" s="19">
        <v>136.16666666666666</v>
      </c>
      <c r="FO28" s="19">
        <v>137.56666666666666</v>
      </c>
      <c r="FP28" s="19">
        <v>138.13333333333333</v>
      </c>
      <c r="FQ28" s="19">
        <v>140.46666666666667</v>
      </c>
      <c r="FR28" s="19">
        <v>141.6</v>
      </c>
      <c r="FS28" s="19">
        <v>143.33333333333334</v>
      </c>
      <c r="FT28" s="19">
        <v>144.80000000000001</v>
      </c>
      <c r="FU28" s="19">
        <v>146.1</v>
      </c>
      <c r="FV28" s="19">
        <v>147.6</v>
      </c>
      <c r="FW28" s="19">
        <v>148.03333333333333</v>
      </c>
      <c r="FX28" s="19">
        <v>149.23333333333332</v>
      </c>
      <c r="FY28" s="19">
        <v>149.86666666666667</v>
      </c>
      <c r="FZ28" s="19">
        <v>151.9</v>
      </c>
      <c r="GA28" s="19">
        <v>153.6</v>
      </c>
      <c r="GB28" s="19">
        <v>156.73333333333335</v>
      </c>
      <c r="GC28" s="19">
        <v>157.66666666666666</v>
      </c>
      <c r="GD28" s="19">
        <v>159.5</v>
      </c>
      <c r="GE28" s="19">
        <v>160.83333333333331</v>
      </c>
      <c r="GF28" s="19">
        <v>162.83333333333331</v>
      </c>
      <c r="GG28" s="19">
        <v>163.46666666666667</v>
      </c>
      <c r="GH28" s="19">
        <v>164.86666666666667</v>
      </c>
      <c r="GI28" s="19">
        <v>167.16666666666666</v>
      </c>
      <c r="GJ28" s="19">
        <v>167.36666666666667</v>
      </c>
      <c r="GK28" s="19">
        <v>168</v>
      </c>
      <c r="GL28" s="19">
        <v>170.2</v>
      </c>
      <c r="GM28" s="19">
        <v>171.66666666666666</v>
      </c>
      <c r="GN28" s="19">
        <v>171.63333333333333</v>
      </c>
      <c r="GO28" s="19">
        <v>172.8</v>
      </c>
      <c r="GP28" s="19">
        <v>172.7</v>
      </c>
      <c r="GQ28" s="19">
        <v>173.46666666666667</v>
      </c>
      <c r="GR28" s="19">
        <v>174.46666666666667</v>
      </c>
      <c r="GS28" s="19">
        <v>174.53333333333333</v>
      </c>
      <c r="GT28" s="19">
        <v>172.26666666666665</v>
      </c>
      <c r="GU28" s="19">
        <v>99.23333333333332</v>
      </c>
      <c r="GV28" s="19">
        <v>110.1</v>
      </c>
      <c r="GW28" s="19">
        <v>112.5</v>
      </c>
      <c r="GX28" s="19">
        <v>114.56666666666666</v>
      </c>
      <c r="GY28" s="19">
        <v>126.8</v>
      </c>
      <c r="GZ28" s="19">
        <v>140.43333333333334</v>
      </c>
      <c r="HA28" s="19">
        <v>149.12960000000001</v>
      </c>
      <c r="HB28" s="19">
        <v>155.1086</v>
      </c>
      <c r="HC28" s="19">
        <v>155.70750000000001</v>
      </c>
      <c r="HD28" s="19">
        <v>158.64089999999999</v>
      </c>
      <c r="HE28" s="19">
        <v>169.87799999999999</v>
      </c>
      <c r="HF28" s="19">
        <v>177.2116</v>
      </c>
      <c r="HG28" s="19">
        <v>185.7225</v>
      </c>
      <c r="HH28" s="19">
        <v>193.54320000000001</v>
      </c>
      <c r="HI28" s="19">
        <v>195.99100000000001</v>
      </c>
      <c r="HJ28" s="19">
        <v>196.71610000000001</v>
      </c>
      <c r="HK28" s="19">
        <v>197.93350000000001</v>
      </c>
      <c r="HL28" s="19">
        <v>198.1816</v>
      </c>
      <c r="HM28" s="19">
        <v>198.15029999999999</v>
      </c>
      <c r="HN28" s="19">
        <v>197.26169999999999</v>
      </c>
      <c r="HO28" s="19">
        <v>196.9418</v>
      </c>
      <c r="HP28" s="19">
        <v>196.59</v>
      </c>
      <c r="HQ28" s="19">
        <v>196.21379999999999</v>
      </c>
      <c r="HR28" s="19">
        <v>195.34460000000001</v>
      </c>
      <c r="HS28" s="19">
        <v>194.83860000000001</v>
      </c>
      <c r="HT28" s="19">
        <v>194.56129999999999</v>
      </c>
      <c r="HU28" s="19">
        <v>194.37020000000001</v>
      </c>
      <c r="HV28" s="19">
        <v>194.191</v>
      </c>
      <c r="HW28" s="19">
        <v>194.40190000000001</v>
      </c>
      <c r="HX28" s="19">
        <v>194.84479999999999</v>
      </c>
      <c r="HY28" s="19">
        <v>195.12639999999999</v>
      </c>
      <c r="HZ28" s="19">
        <v>195.12629999999999</v>
      </c>
      <c r="IA28" s="19">
        <v>195.38310000000001</v>
      </c>
      <c r="IB28" s="19">
        <v>195.7741</v>
      </c>
      <c r="IC28" s="19">
        <v>196.23349999999999</v>
      </c>
      <c r="ID28" s="19">
        <v>196.4418</v>
      </c>
      <c r="IE28" s="19">
        <v>196.9941</v>
      </c>
      <c r="IF28" s="19">
        <v>197.64109999999999</v>
      </c>
      <c r="IG28" s="19">
        <v>198.29849999999999</v>
      </c>
      <c r="IH28" s="19">
        <v>198.578</v>
      </c>
      <c r="II28" s="19">
        <v>199.25559999999999</v>
      </c>
      <c r="IJ28" s="19">
        <v>199.67339999999999</v>
      </c>
      <c r="IK28" s="19">
        <v>200.46459999999999</v>
      </c>
    </row>
    <row r="29" spans="1:245" x14ac:dyDescent="0.2">
      <c r="A29" t="s">
        <v>318</v>
      </c>
      <c r="B29" s="19" t="e">
        <v>#N/A</v>
      </c>
      <c r="C29" s="19" t="e">
        <v>#N/A</v>
      </c>
      <c r="D29" s="19" t="e">
        <v>#N/A</v>
      </c>
      <c r="E29" s="19" t="e">
        <v>#N/A</v>
      </c>
      <c r="F29" s="19" t="e">
        <v>#N/A</v>
      </c>
      <c r="G29" s="19" t="e">
        <v>#N/A</v>
      </c>
      <c r="H29" s="19" t="e">
        <v>#N/A</v>
      </c>
      <c r="I29" s="19" t="e">
        <v>#N/A</v>
      </c>
      <c r="J29" s="19" t="e">
        <v>#N/A</v>
      </c>
      <c r="K29" s="19" t="e">
        <v>#N/A</v>
      </c>
      <c r="L29" s="19" t="e">
        <v>#N/A</v>
      </c>
      <c r="M29" s="19" t="e">
        <v>#N/A</v>
      </c>
      <c r="N29" s="19" t="e">
        <v>#N/A</v>
      </c>
      <c r="O29" s="19" t="e">
        <v>#N/A</v>
      </c>
      <c r="P29" s="19" t="e">
        <v>#N/A</v>
      </c>
      <c r="Q29" s="19" t="e">
        <v>#N/A</v>
      </c>
      <c r="R29" s="19" t="e">
        <v>#N/A</v>
      </c>
      <c r="S29" s="19" t="e">
        <v>#N/A</v>
      </c>
      <c r="T29" s="19" t="e">
        <v>#N/A</v>
      </c>
      <c r="U29" s="19" t="e">
        <v>#N/A</v>
      </c>
      <c r="V29" s="19" t="e">
        <v>#N/A</v>
      </c>
      <c r="W29" s="19" t="e">
        <v>#N/A</v>
      </c>
      <c r="X29" s="19" t="e">
        <v>#N/A</v>
      </c>
      <c r="Y29" s="19" t="e">
        <v>#N/A</v>
      </c>
      <c r="Z29" s="19" t="e">
        <v>#N/A</v>
      </c>
      <c r="AA29" s="19" t="e">
        <v>#N/A</v>
      </c>
      <c r="AB29" s="19" t="e">
        <v>#N/A</v>
      </c>
      <c r="AC29" s="19" t="e">
        <v>#N/A</v>
      </c>
      <c r="AD29" s="19" t="e">
        <v>#N/A</v>
      </c>
      <c r="AE29" s="19" t="e">
        <v>#N/A</v>
      </c>
      <c r="AF29" s="19" t="e">
        <v>#N/A</v>
      </c>
      <c r="AG29" s="19" t="e">
        <v>#N/A</v>
      </c>
      <c r="AH29" s="19" t="e">
        <v>#N/A</v>
      </c>
      <c r="AI29" s="19" t="e">
        <v>#N/A</v>
      </c>
      <c r="AJ29" s="19" t="e">
        <v>#N/A</v>
      </c>
      <c r="AK29" s="19" t="e">
        <v>#N/A</v>
      </c>
      <c r="AL29" s="19" t="e">
        <v>#N/A</v>
      </c>
      <c r="AM29" s="19" t="e">
        <v>#N/A</v>
      </c>
      <c r="AN29" s="19" t="e">
        <v>#N/A</v>
      </c>
      <c r="AO29" s="19" t="e">
        <v>#N/A</v>
      </c>
      <c r="AP29" s="19" t="e">
        <v>#N/A</v>
      </c>
      <c r="AQ29" s="19" t="e">
        <v>#N/A</v>
      </c>
      <c r="AR29" s="19" t="e">
        <v>#N/A</v>
      </c>
      <c r="AS29" s="19" t="e">
        <v>#N/A</v>
      </c>
      <c r="AT29" s="19" t="e">
        <v>#N/A</v>
      </c>
      <c r="AU29" s="19" t="e">
        <v>#N/A</v>
      </c>
      <c r="AV29" s="19" t="e">
        <v>#N/A</v>
      </c>
      <c r="AW29" s="19" t="e">
        <v>#N/A</v>
      </c>
      <c r="AX29" s="19" t="e">
        <v>#N/A</v>
      </c>
      <c r="AY29" s="19" t="e">
        <v>#N/A</v>
      </c>
      <c r="AZ29" s="19" t="e">
        <v>#N/A</v>
      </c>
      <c r="BA29" s="19" t="e">
        <v>#N/A</v>
      </c>
      <c r="BB29" s="19" t="e">
        <v>#N/A</v>
      </c>
      <c r="BC29" s="19" t="e">
        <v>#N/A</v>
      </c>
      <c r="BD29" s="19" t="e">
        <v>#N/A</v>
      </c>
      <c r="BE29" s="19" t="e">
        <v>#N/A</v>
      </c>
      <c r="BF29" s="19" t="e">
        <v>#N/A</v>
      </c>
      <c r="BG29" s="19" t="e">
        <v>#N/A</v>
      </c>
      <c r="BH29" s="19" t="e">
        <v>#N/A</v>
      </c>
      <c r="BI29" s="19" t="e">
        <v>#N/A</v>
      </c>
      <c r="BJ29" s="19" t="e">
        <v>#N/A</v>
      </c>
      <c r="BK29" s="19" t="e">
        <v>#N/A</v>
      </c>
      <c r="BL29" s="19" t="e">
        <v>#N/A</v>
      </c>
      <c r="BM29" s="19" t="e">
        <v>#N/A</v>
      </c>
      <c r="BN29" s="19" t="e">
        <v>#N/A</v>
      </c>
      <c r="BO29" s="19" t="e">
        <v>#N/A</v>
      </c>
      <c r="BP29" s="19" t="e">
        <v>#N/A</v>
      </c>
      <c r="BQ29" s="19" t="e">
        <v>#N/A</v>
      </c>
      <c r="BR29" s="19" t="e">
        <v>#N/A</v>
      </c>
      <c r="BS29" s="19" t="e">
        <v>#N/A</v>
      </c>
      <c r="BT29" s="19" t="e">
        <v>#N/A</v>
      </c>
      <c r="BU29" s="19" t="e">
        <v>#N/A</v>
      </c>
      <c r="BV29" s="19" t="e">
        <v>#N/A</v>
      </c>
      <c r="BW29" s="19" t="e">
        <v>#N/A</v>
      </c>
      <c r="BX29" s="19" t="e">
        <v>#N/A</v>
      </c>
      <c r="BY29" s="19" t="e">
        <v>#N/A</v>
      </c>
      <c r="BZ29" s="19" t="e">
        <v>#N/A</v>
      </c>
      <c r="CA29" s="19" t="e">
        <v>#N/A</v>
      </c>
      <c r="CB29" s="19" t="e">
        <v>#N/A</v>
      </c>
      <c r="CC29" s="19" t="e">
        <v>#N/A</v>
      </c>
      <c r="CD29" s="19">
        <v>14.466666666666669</v>
      </c>
      <c r="CE29" s="19">
        <v>15.366666666666667</v>
      </c>
      <c r="CF29" s="19">
        <v>15.333333333333334</v>
      </c>
      <c r="CG29" s="19">
        <v>15.066666666666666</v>
      </c>
      <c r="CH29" s="19">
        <v>15.533333333333331</v>
      </c>
      <c r="CI29" s="19">
        <v>15.933333333333334</v>
      </c>
      <c r="CJ29" s="19">
        <v>14.833333333333334</v>
      </c>
      <c r="CK29" s="19">
        <v>14.366666666666664</v>
      </c>
      <c r="CL29" s="19">
        <v>15.533333333333331</v>
      </c>
      <c r="CM29" s="19">
        <v>15.866666666666667</v>
      </c>
      <c r="CN29" s="19">
        <v>15.966666666666669</v>
      </c>
      <c r="CO29" s="19">
        <v>15.533333333333331</v>
      </c>
      <c r="CP29" s="19">
        <v>14.533333333333331</v>
      </c>
      <c r="CQ29" s="19">
        <v>14.4</v>
      </c>
      <c r="CR29" s="19">
        <v>14.733333333333333</v>
      </c>
      <c r="CS29" s="19">
        <v>14.633333333333333</v>
      </c>
      <c r="CT29" s="19">
        <v>15</v>
      </c>
      <c r="CU29" s="19">
        <v>14.9</v>
      </c>
      <c r="CV29" s="19">
        <v>14.966666666666669</v>
      </c>
      <c r="CW29" s="19">
        <v>15.533333333333331</v>
      </c>
      <c r="CX29" s="19">
        <v>15.9</v>
      </c>
      <c r="CY29" s="19">
        <v>15.933333333333334</v>
      </c>
      <c r="CZ29" s="19">
        <v>16.133333333333333</v>
      </c>
      <c r="DA29" s="19">
        <v>16.766666666666666</v>
      </c>
      <c r="DB29" s="19">
        <v>16.400000000000002</v>
      </c>
      <c r="DC29" s="19">
        <v>16.266666666666666</v>
      </c>
      <c r="DD29" s="19">
        <v>16.7</v>
      </c>
      <c r="DE29" s="19">
        <v>16.733333333333334</v>
      </c>
      <c r="DF29" s="19">
        <v>16.3</v>
      </c>
      <c r="DG29" s="19">
        <v>17.066666666666666</v>
      </c>
      <c r="DH29" s="19">
        <v>16.866666666666667</v>
      </c>
      <c r="DI29" s="19">
        <v>17.466666666666665</v>
      </c>
      <c r="DJ29" s="19">
        <v>17.8</v>
      </c>
      <c r="DK29" s="19">
        <v>18.166666666666668</v>
      </c>
      <c r="DL29" s="19">
        <v>18.466666666666669</v>
      </c>
      <c r="DM29" s="19">
        <v>18.399999999999999</v>
      </c>
      <c r="DN29" s="19">
        <v>19.533333333333335</v>
      </c>
      <c r="DO29" s="19">
        <v>19.733333333333334</v>
      </c>
      <c r="DP29" s="19">
        <v>20.766666666666666</v>
      </c>
      <c r="DQ29" s="19">
        <v>20.733333333333334</v>
      </c>
      <c r="DR29" s="19">
        <v>22.166666666666668</v>
      </c>
      <c r="DS29" s="19">
        <v>22.7</v>
      </c>
      <c r="DT29" s="19">
        <v>22.133333333333333</v>
      </c>
      <c r="DU29" s="19">
        <v>22.433333333333337</v>
      </c>
      <c r="DV29" s="19">
        <v>21.733333333333334</v>
      </c>
      <c r="DW29" s="19">
        <v>21.833333333333336</v>
      </c>
      <c r="DX29" s="19">
        <v>21.6</v>
      </c>
      <c r="DY29" s="19">
        <v>21.233333333333334</v>
      </c>
      <c r="DZ29" s="19">
        <v>21.4</v>
      </c>
      <c r="EA29" s="19">
        <v>21.733333333333334</v>
      </c>
      <c r="EB29" s="19">
        <v>21.466666666666669</v>
      </c>
      <c r="EC29" s="19">
        <v>21.766666666666666</v>
      </c>
      <c r="ED29" s="19">
        <v>22.033333333333335</v>
      </c>
      <c r="EE29" s="19">
        <v>22.166666666666668</v>
      </c>
      <c r="EF29" s="19">
        <v>22.833333333333332</v>
      </c>
      <c r="EG29" s="19">
        <v>24.066666666666663</v>
      </c>
      <c r="EH29" s="19">
        <v>23.9</v>
      </c>
      <c r="EI29" s="19">
        <v>24.366666666666667</v>
      </c>
      <c r="EJ29" s="19">
        <v>24.133333333333333</v>
      </c>
      <c r="EK29" s="19">
        <v>24.866666666666667</v>
      </c>
      <c r="EL29" s="19">
        <v>23.466666666666665</v>
      </c>
      <c r="EM29" s="19">
        <v>24.333333333333332</v>
      </c>
      <c r="EN29" s="19">
        <v>24.233333333333334</v>
      </c>
      <c r="EO29" s="19">
        <v>24.633333333333333</v>
      </c>
      <c r="EP29" s="19">
        <v>24.233333333333334</v>
      </c>
      <c r="EQ29" s="19">
        <v>24.133333333333333</v>
      </c>
      <c r="ER29" s="19">
        <v>24.766666666666666</v>
      </c>
      <c r="ES29" s="19">
        <v>25</v>
      </c>
      <c r="ET29" s="19">
        <v>25.033333333333331</v>
      </c>
      <c r="EU29" s="19">
        <v>25.2</v>
      </c>
      <c r="EV29" s="19">
        <v>25.733333333333334</v>
      </c>
      <c r="EW29" s="19">
        <v>25.6</v>
      </c>
      <c r="EX29" s="19">
        <v>26.466666666666665</v>
      </c>
      <c r="EY29" s="19">
        <v>26.566666666666663</v>
      </c>
      <c r="EZ29" s="19">
        <v>26.633333333333333</v>
      </c>
      <c r="FA29" s="19">
        <v>25.9</v>
      </c>
      <c r="FB29" s="19">
        <v>25.7</v>
      </c>
      <c r="FC29" s="19">
        <v>25.166666666666668</v>
      </c>
      <c r="FD29" s="19">
        <v>25.333333333333332</v>
      </c>
      <c r="FE29" s="19">
        <v>25.166666666666668</v>
      </c>
      <c r="FF29" s="19">
        <v>25.233333333333334</v>
      </c>
      <c r="FG29" s="19">
        <v>25.366666666666667</v>
      </c>
      <c r="FH29" s="19">
        <v>24.9</v>
      </c>
      <c r="FI29" s="19">
        <v>24.766666666666666</v>
      </c>
      <c r="FJ29" s="19">
        <v>25.3</v>
      </c>
      <c r="FK29" s="19">
        <v>25.433333333333337</v>
      </c>
      <c r="FL29" s="19">
        <v>25.533333333333331</v>
      </c>
      <c r="FM29" s="19">
        <v>25.433333333333337</v>
      </c>
      <c r="FN29" s="19">
        <v>25.5</v>
      </c>
      <c r="FO29" s="19">
        <v>25.533333333333335</v>
      </c>
      <c r="FP29" s="19">
        <v>25.833333333333332</v>
      </c>
      <c r="FQ29" s="19">
        <v>26.666666666666668</v>
      </c>
      <c r="FR29" s="19">
        <v>26.566666666666663</v>
      </c>
      <c r="FS29" s="19">
        <v>26.433333333333337</v>
      </c>
      <c r="FT29" s="19">
        <v>26.866666666666667</v>
      </c>
      <c r="FU29" s="19">
        <v>26.966666666666665</v>
      </c>
      <c r="FV29" s="19">
        <v>27.3</v>
      </c>
      <c r="FW29" s="19">
        <v>27.333333333333332</v>
      </c>
      <c r="FX29" s="19">
        <v>27.033333333333335</v>
      </c>
      <c r="FY29" s="19">
        <v>27</v>
      </c>
      <c r="FZ29" s="19">
        <v>26.933333333333337</v>
      </c>
      <c r="GA29" s="19">
        <v>27.433333333333337</v>
      </c>
      <c r="GB29" s="19">
        <v>28.266666666666666</v>
      </c>
      <c r="GC29" s="19">
        <v>28.133333333333333</v>
      </c>
      <c r="GD29" s="19">
        <v>28.433333333333337</v>
      </c>
      <c r="GE29" s="19">
        <v>29</v>
      </c>
      <c r="GF29" s="19">
        <v>29.366666666666667</v>
      </c>
      <c r="GG29" s="19">
        <v>29.6</v>
      </c>
      <c r="GH29" s="19">
        <v>29.9</v>
      </c>
      <c r="GI29" s="19">
        <v>30.233333333333334</v>
      </c>
      <c r="GJ29" s="19">
        <v>30.266666666666666</v>
      </c>
      <c r="GK29" s="19">
        <v>29.833333333333332</v>
      </c>
      <c r="GL29" s="19">
        <v>30.566666666666663</v>
      </c>
      <c r="GM29" s="19">
        <v>31.333333333333332</v>
      </c>
      <c r="GN29" s="19">
        <v>31</v>
      </c>
      <c r="GO29" s="19">
        <v>31</v>
      </c>
      <c r="GP29" s="19">
        <v>30.866666666666667</v>
      </c>
      <c r="GQ29" s="19">
        <v>31.333333333333332</v>
      </c>
      <c r="GR29" s="19">
        <v>31.7</v>
      </c>
      <c r="GS29" s="19">
        <v>31.866666666666667</v>
      </c>
      <c r="GT29" s="19">
        <v>31.933333333333337</v>
      </c>
      <c r="GU29" s="19">
        <v>14</v>
      </c>
      <c r="GV29" s="19">
        <v>15.766666666666667</v>
      </c>
      <c r="GW29" s="19">
        <v>18.8</v>
      </c>
      <c r="GX29" s="19">
        <v>19.366666666666667</v>
      </c>
      <c r="GY29" s="19">
        <v>22.933333333333337</v>
      </c>
      <c r="GZ29" s="19">
        <v>25.7</v>
      </c>
      <c r="HA29" s="19">
        <v>27.678699999999999</v>
      </c>
      <c r="HB29" s="19">
        <v>28.887049999999999</v>
      </c>
      <c r="HC29" s="19">
        <v>30.3748</v>
      </c>
      <c r="HD29" s="19">
        <v>31.8779</v>
      </c>
      <c r="HE29" s="19">
        <v>32.793109999999999</v>
      </c>
      <c r="HF29" s="19">
        <v>33.82591</v>
      </c>
      <c r="HG29" s="19">
        <v>34.932870000000001</v>
      </c>
      <c r="HH29" s="19">
        <v>35.542200000000001</v>
      </c>
      <c r="HI29" s="19">
        <v>35.917360000000002</v>
      </c>
      <c r="HJ29" s="19">
        <v>36.331009999999999</v>
      </c>
      <c r="HK29" s="19">
        <v>36.832299999999996</v>
      </c>
      <c r="HL29" s="19">
        <v>37.124650000000003</v>
      </c>
      <c r="HM29" s="19">
        <v>37.423169999999999</v>
      </c>
      <c r="HN29" s="19">
        <v>37.983020000000003</v>
      </c>
      <c r="HO29" s="19">
        <v>38.596119999999999</v>
      </c>
      <c r="HP29" s="19">
        <v>39.276730000000001</v>
      </c>
      <c r="HQ29" s="19">
        <v>39.733980000000003</v>
      </c>
      <c r="HR29" s="19">
        <v>40.143900000000002</v>
      </c>
      <c r="HS29" s="19">
        <v>40.492710000000002</v>
      </c>
      <c r="HT29" s="19">
        <v>40.919490000000003</v>
      </c>
      <c r="HU29" s="19">
        <v>41.273560000000003</v>
      </c>
      <c r="HV29" s="19">
        <v>41.628610000000002</v>
      </c>
      <c r="HW29" s="19">
        <v>41.951729999999998</v>
      </c>
      <c r="HX29" s="19">
        <v>42.371490000000001</v>
      </c>
      <c r="HY29" s="19">
        <v>42.733179999999997</v>
      </c>
      <c r="HZ29" s="19">
        <v>43.167470000000002</v>
      </c>
      <c r="IA29" s="19">
        <v>43.55048</v>
      </c>
      <c r="IB29" s="19">
        <v>43.95149</v>
      </c>
      <c r="IC29" s="19">
        <v>44.256749999999997</v>
      </c>
      <c r="ID29" s="19">
        <v>44.553130000000003</v>
      </c>
      <c r="IE29" s="19">
        <v>44.84104</v>
      </c>
      <c r="IF29" s="19">
        <v>45.134749999999997</v>
      </c>
      <c r="IG29" s="19">
        <v>45.37856</v>
      </c>
      <c r="IH29" s="19">
        <v>45.696019999999997</v>
      </c>
      <c r="II29" s="19">
        <v>46.23171</v>
      </c>
      <c r="IJ29" s="19">
        <v>46.571080000000002</v>
      </c>
      <c r="IK29" s="19">
        <v>46.948070000000001</v>
      </c>
    </row>
    <row r="30" spans="1:245" x14ac:dyDescent="0.2">
      <c r="A30" t="s">
        <v>348</v>
      </c>
      <c r="B30" s="19" t="e">
        <v>#N/A</v>
      </c>
      <c r="C30" s="19" t="e">
        <v>#N/A</v>
      </c>
      <c r="D30" s="19" t="e">
        <v>#N/A</v>
      </c>
      <c r="E30" s="19" t="e">
        <v>#N/A</v>
      </c>
      <c r="F30" s="19" t="e">
        <v>#N/A</v>
      </c>
      <c r="G30" s="19" t="e">
        <v>#N/A</v>
      </c>
      <c r="H30" s="19" t="e">
        <v>#N/A</v>
      </c>
      <c r="I30" s="19" t="e">
        <v>#N/A</v>
      </c>
      <c r="J30" s="19" t="e">
        <v>#N/A</v>
      </c>
      <c r="K30" s="19" t="e">
        <v>#N/A</v>
      </c>
      <c r="L30" s="19" t="e">
        <v>#N/A</v>
      </c>
      <c r="M30" s="19" t="e">
        <v>#N/A</v>
      </c>
      <c r="N30" s="19" t="e">
        <v>#N/A</v>
      </c>
      <c r="O30" s="19" t="e">
        <v>#N/A</v>
      </c>
      <c r="P30" s="19" t="e">
        <v>#N/A</v>
      </c>
      <c r="Q30" s="19" t="e">
        <v>#N/A</v>
      </c>
      <c r="R30" s="19" t="e">
        <v>#N/A</v>
      </c>
      <c r="S30" s="19" t="e">
        <v>#N/A</v>
      </c>
      <c r="T30" s="19" t="e">
        <v>#N/A</v>
      </c>
      <c r="U30" s="19" t="e">
        <v>#N/A</v>
      </c>
      <c r="V30" s="19" t="e">
        <v>#N/A</v>
      </c>
      <c r="W30" s="19" t="e">
        <v>#N/A</v>
      </c>
      <c r="X30" s="19" t="e">
        <v>#N/A</v>
      </c>
      <c r="Y30" s="19" t="e">
        <v>#N/A</v>
      </c>
      <c r="Z30" s="19" t="e">
        <v>#N/A</v>
      </c>
      <c r="AA30" s="19" t="e">
        <v>#N/A</v>
      </c>
      <c r="AB30" s="19" t="e">
        <v>#N/A</v>
      </c>
      <c r="AC30" s="19" t="e">
        <v>#N/A</v>
      </c>
      <c r="AD30" s="19" t="e">
        <v>#N/A</v>
      </c>
      <c r="AE30" s="19" t="e">
        <v>#N/A</v>
      </c>
      <c r="AF30" s="19" t="e">
        <v>#N/A</v>
      </c>
      <c r="AG30" s="19" t="e">
        <v>#N/A</v>
      </c>
      <c r="AH30" s="19" t="e">
        <v>#N/A</v>
      </c>
      <c r="AI30" s="19" t="e">
        <v>#N/A</v>
      </c>
      <c r="AJ30" s="19" t="e">
        <v>#N/A</v>
      </c>
      <c r="AK30" s="19" t="e">
        <v>#N/A</v>
      </c>
      <c r="AL30" s="19" t="e">
        <v>#N/A</v>
      </c>
      <c r="AM30" s="19" t="e">
        <v>#N/A</v>
      </c>
      <c r="AN30" s="19" t="e">
        <v>#N/A</v>
      </c>
      <c r="AO30" s="19" t="e">
        <v>#N/A</v>
      </c>
      <c r="AP30" s="19" t="e">
        <v>#N/A</v>
      </c>
      <c r="AQ30" s="19" t="e">
        <v>#N/A</v>
      </c>
      <c r="AR30" s="19" t="e">
        <v>#N/A</v>
      </c>
      <c r="AS30" s="19" t="e">
        <v>#N/A</v>
      </c>
      <c r="AT30" s="19" t="e">
        <v>#N/A</v>
      </c>
      <c r="AU30" s="19" t="e">
        <v>#N/A</v>
      </c>
      <c r="AV30" s="19" t="e">
        <v>#N/A</v>
      </c>
      <c r="AW30" s="19" t="e">
        <v>#N/A</v>
      </c>
      <c r="AX30" s="19" t="e">
        <v>#N/A</v>
      </c>
      <c r="AY30" s="19" t="e">
        <v>#N/A</v>
      </c>
      <c r="AZ30" s="19" t="e">
        <v>#N/A</v>
      </c>
      <c r="BA30" s="19" t="e">
        <v>#N/A</v>
      </c>
      <c r="BB30" s="19" t="e">
        <v>#N/A</v>
      </c>
      <c r="BC30" s="19" t="e">
        <v>#N/A</v>
      </c>
      <c r="BD30" s="19" t="e">
        <v>#N/A</v>
      </c>
      <c r="BE30" s="19" t="e">
        <v>#N/A</v>
      </c>
      <c r="BF30" s="19" t="e">
        <v>#N/A</v>
      </c>
      <c r="BG30" s="19" t="e">
        <v>#N/A</v>
      </c>
      <c r="BH30" s="19" t="e">
        <v>#N/A</v>
      </c>
      <c r="BI30" s="19" t="e">
        <v>#N/A</v>
      </c>
      <c r="BJ30" s="19" t="e">
        <v>#N/A</v>
      </c>
      <c r="BK30" s="19" t="e">
        <v>#N/A</v>
      </c>
      <c r="BL30" s="19" t="e">
        <v>#N/A</v>
      </c>
      <c r="BM30" s="19" t="e">
        <v>#N/A</v>
      </c>
      <c r="BN30" s="19" t="e">
        <v>#N/A</v>
      </c>
      <c r="BO30" s="19" t="e">
        <v>#N/A</v>
      </c>
      <c r="BP30" s="19" t="e">
        <v>#N/A</v>
      </c>
      <c r="BQ30" s="19" t="e">
        <v>#N/A</v>
      </c>
      <c r="BR30" s="19" t="e">
        <v>#N/A</v>
      </c>
      <c r="BS30" s="19" t="e">
        <v>#N/A</v>
      </c>
      <c r="BT30" s="19" t="e">
        <v>#N/A</v>
      </c>
      <c r="BU30" s="19" t="e">
        <v>#N/A</v>
      </c>
      <c r="BV30" s="19" t="e">
        <v>#N/A</v>
      </c>
      <c r="BW30" s="19" t="e">
        <v>#N/A</v>
      </c>
      <c r="BX30" s="19" t="e">
        <v>#N/A</v>
      </c>
      <c r="BY30" s="19" t="e">
        <v>#N/A</v>
      </c>
      <c r="BZ30" s="19" t="e">
        <v>#N/A</v>
      </c>
      <c r="CA30" s="19" t="e">
        <v>#N/A</v>
      </c>
      <c r="CB30" s="19" t="e">
        <v>#N/A</v>
      </c>
      <c r="CC30" s="19" t="e">
        <v>#N/A</v>
      </c>
      <c r="CD30" s="19">
        <v>75.466666666666669</v>
      </c>
      <c r="CE30" s="19">
        <v>75.466666666666669</v>
      </c>
      <c r="CF30" s="19">
        <v>76.13333333333334</v>
      </c>
      <c r="CG30" s="19">
        <v>76.100000000000009</v>
      </c>
      <c r="CH30" s="19">
        <v>77.233333333333334</v>
      </c>
      <c r="CI30" s="19">
        <v>76.366666666666674</v>
      </c>
      <c r="CJ30" s="19">
        <v>75.966666666666669</v>
      </c>
      <c r="CK30" s="19">
        <v>77.099999999999994</v>
      </c>
      <c r="CL30" s="19">
        <v>76.833333333333329</v>
      </c>
      <c r="CM30" s="19">
        <v>77</v>
      </c>
      <c r="CN30" s="19">
        <v>78.099999999999994</v>
      </c>
      <c r="CO30" s="19">
        <v>79.066666666666663</v>
      </c>
      <c r="CP30" s="19">
        <v>80.833333333333343</v>
      </c>
      <c r="CQ30" s="19">
        <v>81.833333333333329</v>
      </c>
      <c r="CR30" s="19">
        <v>83.033333333333331</v>
      </c>
      <c r="CS30" s="19">
        <v>82.233333333333334</v>
      </c>
      <c r="CT30" s="19">
        <v>82.7</v>
      </c>
      <c r="CU30" s="19">
        <v>84.100000000000009</v>
      </c>
      <c r="CV30" s="19">
        <v>83.666666666666657</v>
      </c>
      <c r="CW30" s="19">
        <v>85.066666666666663</v>
      </c>
      <c r="CX30" s="19">
        <v>86.366666666666674</v>
      </c>
      <c r="CY30" s="19">
        <v>86.766666666666666</v>
      </c>
      <c r="CZ30" s="19">
        <v>86.3</v>
      </c>
      <c r="DA30" s="19">
        <v>87.9</v>
      </c>
      <c r="DB30" s="19">
        <v>87.13333333333334</v>
      </c>
      <c r="DC30" s="19">
        <v>89.666666666666671</v>
      </c>
      <c r="DD30" s="19">
        <v>90.966666666666683</v>
      </c>
      <c r="DE30" s="19">
        <v>91.7</v>
      </c>
      <c r="DF30" s="19">
        <v>92.033333333333317</v>
      </c>
      <c r="DG30" s="19">
        <v>91.166666666666686</v>
      </c>
      <c r="DH30" s="19">
        <v>93.1</v>
      </c>
      <c r="DI30" s="19">
        <v>94.8</v>
      </c>
      <c r="DJ30" s="19">
        <v>94.1</v>
      </c>
      <c r="DK30" s="19">
        <v>95.5</v>
      </c>
      <c r="DL30" s="19">
        <v>96.366666666666674</v>
      </c>
      <c r="DM30" s="19">
        <v>95.533333333333317</v>
      </c>
      <c r="DN30" s="19">
        <v>98.8</v>
      </c>
      <c r="DO30" s="19">
        <v>98.833333333333314</v>
      </c>
      <c r="DP30" s="19">
        <v>98.366666666666674</v>
      </c>
      <c r="DQ30" s="19">
        <v>99.966666666666683</v>
      </c>
      <c r="DR30" s="19">
        <v>99.23333333333332</v>
      </c>
      <c r="DS30" s="19">
        <v>98.033333333333317</v>
      </c>
      <c r="DT30" s="19">
        <v>96.76666666666668</v>
      </c>
      <c r="DU30" s="19">
        <v>99.13333333333334</v>
      </c>
      <c r="DV30" s="19">
        <v>99.566666666666663</v>
      </c>
      <c r="DW30" s="19">
        <v>99</v>
      </c>
      <c r="DX30" s="19">
        <v>98.23333333333332</v>
      </c>
      <c r="DY30" s="19">
        <v>95.933333333333337</v>
      </c>
      <c r="DZ30" s="19">
        <v>95.166666666666686</v>
      </c>
      <c r="EA30" s="19">
        <v>95.63333333333334</v>
      </c>
      <c r="EB30" s="19">
        <v>96.433333333333337</v>
      </c>
      <c r="EC30" s="19">
        <v>96.133333333333326</v>
      </c>
      <c r="ED30" s="19">
        <v>96.166666666666657</v>
      </c>
      <c r="EE30" s="19">
        <v>96.4</v>
      </c>
      <c r="EF30" s="19">
        <v>97.033333333333317</v>
      </c>
      <c r="EG30" s="19">
        <v>97.8</v>
      </c>
      <c r="EH30" s="19">
        <v>97.8</v>
      </c>
      <c r="EI30" s="19">
        <v>98.76666666666668</v>
      </c>
      <c r="EJ30" s="19">
        <v>98.666666666666686</v>
      </c>
      <c r="EK30" s="19">
        <v>99.2</v>
      </c>
      <c r="EL30" s="19">
        <v>101.13333333333333</v>
      </c>
      <c r="EM30" s="19">
        <v>102.1</v>
      </c>
      <c r="EN30" s="19">
        <v>102.86666666666667</v>
      </c>
      <c r="EO30" s="19">
        <v>103.53333333333332</v>
      </c>
      <c r="EP30" s="19">
        <v>104.93333333333334</v>
      </c>
      <c r="EQ30" s="19">
        <v>105.7</v>
      </c>
      <c r="ER30" s="19">
        <v>106.56666666666666</v>
      </c>
      <c r="ES30" s="19">
        <v>107.53333333333332</v>
      </c>
      <c r="ET30" s="19">
        <v>108.83333333333331</v>
      </c>
      <c r="EU30" s="19">
        <v>109.56666666666666</v>
      </c>
      <c r="EV30" s="19">
        <v>110.16666666666669</v>
      </c>
      <c r="EW30" s="19">
        <v>111.16666666666669</v>
      </c>
      <c r="EX30" s="19">
        <v>111.3</v>
      </c>
      <c r="EY30" s="19">
        <v>110.83333333333331</v>
      </c>
      <c r="EZ30" s="19">
        <v>110.9</v>
      </c>
      <c r="FA30" s="19">
        <v>109.5</v>
      </c>
      <c r="FB30" s="19">
        <v>106.83333333333331</v>
      </c>
      <c r="FC30" s="19">
        <v>105</v>
      </c>
      <c r="FD30" s="19">
        <v>104.83333333333331</v>
      </c>
      <c r="FE30" s="19">
        <v>104.2</v>
      </c>
      <c r="FF30" s="19">
        <v>103.93333333333334</v>
      </c>
      <c r="FG30" s="19">
        <v>104.7</v>
      </c>
      <c r="FH30" s="19">
        <v>105.73333333333332</v>
      </c>
      <c r="FI30" s="19">
        <v>107.1</v>
      </c>
      <c r="FJ30" s="19">
        <v>106.73333333333332</v>
      </c>
      <c r="FK30" s="19">
        <v>107.9</v>
      </c>
      <c r="FL30" s="19">
        <v>108.13333333333334</v>
      </c>
      <c r="FM30" s="19">
        <v>109.53333333333332</v>
      </c>
      <c r="FN30" s="19">
        <v>110.66666666666669</v>
      </c>
      <c r="FO30" s="19">
        <v>112.03333333333332</v>
      </c>
      <c r="FP30" s="19">
        <v>112.3</v>
      </c>
      <c r="FQ30" s="19">
        <v>113.8</v>
      </c>
      <c r="FR30" s="19">
        <v>115.03333333333332</v>
      </c>
      <c r="FS30" s="19">
        <v>116.9</v>
      </c>
      <c r="FT30" s="19">
        <v>117.93333333333334</v>
      </c>
      <c r="FU30" s="19">
        <v>119.13333333333333</v>
      </c>
      <c r="FV30" s="19">
        <v>120.3</v>
      </c>
      <c r="FW30" s="19">
        <v>120.7</v>
      </c>
      <c r="FX30" s="19">
        <v>122.2</v>
      </c>
      <c r="FY30" s="19">
        <v>122.86666666666666</v>
      </c>
      <c r="FZ30" s="19">
        <v>124.96666666666668</v>
      </c>
      <c r="GA30" s="19">
        <v>126.16666666666666</v>
      </c>
      <c r="GB30" s="19">
        <v>128.46666666666667</v>
      </c>
      <c r="GC30" s="19">
        <v>129.53333333333333</v>
      </c>
      <c r="GD30" s="19">
        <v>131.06666666666666</v>
      </c>
      <c r="GE30" s="19">
        <v>131.83333333333331</v>
      </c>
      <c r="GF30" s="19">
        <v>133.46666666666667</v>
      </c>
      <c r="GG30" s="19">
        <v>133.86666666666667</v>
      </c>
      <c r="GH30" s="19">
        <v>134.96666666666667</v>
      </c>
      <c r="GI30" s="19">
        <v>136.93333333333334</v>
      </c>
      <c r="GJ30" s="19">
        <v>137.1</v>
      </c>
      <c r="GK30" s="19">
        <v>138.16666666666669</v>
      </c>
      <c r="GL30" s="19">
        <v>139.63333333333333</v>
      </c>
      <c r="GM30" s="19">
        <v>140.33333333333334</v>
      </c>
      <c r="GN30" s="19">
        <v>140.63333333333333</v>
      </c>
      <c r="GO30" s="19">
        <v>141.80000000000001</v>
      </c>
      <c r="GP30" s="19">
        <v>141.83333333333331</v>
      </c>
      <c r="GQ30" s="19">
        <v>142.13333333333333</v>
      </c>
      <c r="GR30" s="19">
        <v>142.76666666666668</v>
      </c>
      <c r="GS30" s="19">
        <v>142.66666666666666</v>
      </c>
      <c r="GT30" s="19">
        <v>140.33333333333334</v>
      </c>
      <c r="GU30" s="19">
        <v>85.233333333333334</v>
      </c>
      <c r="GV30" s="19">
        <v>94.333333333333343</v>
      </c>
      <c r="GW30" s="19">
        <v>93.7</v>
      </c>
      <c r="GX30" s="19">
        <v>95.2</v>
      </c>
      <c r="GY30" s="19">
        <v>103.86666666666666</v>
      </c>
      <c r="GZ30" s="19">
        <v>114.73333333333332</v>
      </c>
      <c r="HA30" s="19">
        <v>121.5317</v>
      </c>
      <c r="HB30" s="19">
        <v>126.5138</v>
      </c>
      <c r="HC30" s="19">
        <v>126.51139999999999</v>
      </c>
      <c r="HD30" s="19">
        <v>128.42679999999999</v>
      </c>
      <c r="HE30" s="19">
        <v>137.94470000000001</v>
      </c>
      <c r="HF30" s="19">
        <v>143.863</v>
      </c>
      <c r="HG30" s="19">
        <v>151.27029999999999</v>
      </c>
      <c r="HH30" s="19">
        <v>158.3038</v>
      </c>
      <c r="HI30" s="19">
        <v>160.56890000000001</v>
      </c>
      <c r="HJ30" s="19">
        <v>161.23869999999999</v>
      </c>
      <c r="HK30" s="19">
        <v>162.0318</v>
      </c>
      <c r="HL30" s="19">
        <v>161.8783</v>
      </c>
      <c r="HM30" s="19">
        <v>161.42590000000001</v>
      </c>
      <c r="HN30" s="19">
        <v>160.00479999999999</v>
      </c>
      <c r="HO30" s="19">
        <v>159.05160000000001</v>
      </c>
      <c r="HP30" s="19">
        <v>157.98150000000001</v>
      </c>
      <c r="HQ30" s="19">
        <v>157.05760000000001</v>
      </c>
      <c r="HR30" s="19">
        <v>155.75899999999999</v>
      </c>
      <c r="HS30" s="19">
        <v>154.88480000000001</v>
      </c>
      <c r="HT30" s="19">
        <v>154.20099999999999</v>
      </c>
      <c r="HU30" s="19">
        <v>153.68860000000001</v>
      </c>
      <c r="HV30" s="19">
        <v>153.22739999999999</v>
      </c>
      <c r="HW30" s="19">
        <v>153.17179999999999</v>
      </c>
      <c r="HX30" s="19">
        <v>153.29390000000001</v>
      </c>
      <c r="HY30" s="19">
        <v>153.34219999999999</v>
      </c>
      <c r="HZ30" s="19">
        <v>153.11850000000001</v>
      </c>
      <c r="IA30" s="19">
        <v>153.16</v>
      </c>
      <c r="IB30" s="19">
        <v>153.2979</v>
      </c>
      <c r="IC30" s="19">
        <v>153.56559999999999</v>
      </c>
      <c r="ID30" s="19">
        <v>153.62950000000001</v>
      </c>
      <c r="IE30" s="19">
        <v>154.02010000000001</v>
      </c>
      <c r="IF30" s="19">
        <v>154.48830000000001</v>
      </c>
      <c r="IG30" s="19">
        <v>155.0069</v>
      </c>
      <c r="IH30" s="19">
        <v>155.15790000000001</v>
      </c>
      <c r="II30" s="19">
        <v>155.5429</v>
      </c>
      <c r="IJ30" s="19">
        <v>155.77600000000001</v>
      </c>
      <c r="IK30" s="19">
        <v>156.3056</v>
      </c>
    </row>
    <row r="31" spans="1:245" x14ac:dyDescent="0.2">
      <c r="A31" t="s">
        <v>319</v>
      </c>
      <c r="B31" s="19" t="e">
        <v>#N/A</v>
      </c>
      <c r="C31" s="19" t="e">
        <v>#N/A</v>
      </c>
      <c r="D31" s="19" t="e">
        <v>#N/A</v>
      </c>
      <c r="E31" s="19" t="e">
        <v>#N/A</v>
      </c>
      <c r="F31" s="19" t="e">
        <v>#N/A</v>
      </c>
      <c r="G31" s="19" t="e">
        <v>#N/A</v>
      </c>
      <c r="H31" s="19" t="e">
        <v>#N/A</v>
      </c>
      <c r="I31" s="19" t="e">
        <v>#N/A</v>
      </c>
      <c r="J31" s="19" t="e">
        <v>#N/A</v>
      </c>
      <c r="K31" s="19" t="e">
        <v>#N/A</v>
      </c>
      <c r="L31" s="19" t="e">
        <v>#N/A</v>
      </c>
      <c r="M31" s="19" t="e">
        <v>#N/A</v>
      </c>
      <c r="N31" s="19" t="e">
        <v>#N/A</v>
      </c>
      <c r="O31" s="19" t="e">
        <v>#N/A</v>
      </c>
      <c r="P31" s="19" t="e">
        <v>#N/A</v>
      </c>
      <c r="Q31" s="19" t="e">
        <v>#N/A</v>
      </c>
      <c r="R31" s="19" t="e">
        <v>#N/A</v>
      </c>
      <c r="S31" s="19" t="e">
        <v>#N/A</v>
      </c>
      <c r="T31" s="19" t="e">
        <v>#N/A</v>
      </c>
      <c r="U31" s="19" t="e">
        <v>#N/A</v>
      </c>
      <c r="V31" s="19" t="e">
        <v>#N/A</v>
      </c>
      <c r="W31" s="19" t="e">
        <v>#N/A</v>
      </c>
      <c r="X31" s="19" t="e">
        <v>#N/A</v>
      </c>
      <c r="Y31" s="19" t="e">
        <v>#N/A</v>
      </c>
      <c r="Z31" s="19" t="e">
        <v>#N/A</v>
      </c>
      <c r="AA31" s="19" t="e">
        <v>#N/A</v>
      </c>
      <c r="AB31" s="19" t="e">
        <v>#N/A</v>
      </c>
      <c r="AC31" s="19" t="e">
        <v>#N/A</v>
      </c>
      <c r="AD31" s="19" t="e">
        <v>#N/A</v>
      </c>
      <c r="AE31" s="19" t="e">
        <v>#N/A</v>
      </c>
      <c r="AF31" s="19" t="e">
        <v>#N/A</v>
      </c>
      <c r="AG31" s="19" t="e">
        <v>#N/A</v>
      </c>
      <c r="AH31" s="19" t="e">
        <v>#N/A</v>
      </c>
      <c r="AI31" s="19" t="e">
        <v>#N/A</v>
      </c>
      <c r="AJ31" s="19" t="e">
        <v>#N/A</v>
      </c>
      <c r="AK31" s="19" t="e">
        <v>#N/A</v>
      </c>
      <c r="AL31" s="19" t="e">
        <v>#N/A</v>
      </c>
      <c r="AM31" s="19" t="e">
        <v>#N/A</v>
      </c>
      <c r="AN31" s="19" t="e">
        <v>#N/A</v>
      </c>
      <c r="AO31" s="19" t="e">
        <v>#N/A</v>
      </c>
      <c r="AP31" s="19" t="e">
        <v>#N/A</v>
      </c>
      <c r="AQ31" s="19" t="e">
        <v>#N/A</v>
      </c>
      <c r="AR31" s="19" t="e">
        <v>#N/A</v>
      </c>
      <c r="AS31" s="19" t="e">
        <v>#N/A</v>
      </c>
      <c r="AT31" s="19" t="e">
        <v>#N/A</v>
      </c>
      <c r="AU31" s="19" t="e">
        <v>#N/A</v>
      </c>
      <c r="AV31" s="19" t="e">
        <v>#N/A</v>
      </c>
      <c r="AW31" s="19" t="e">
        <v>#N/A</v>
      </c>
      <c r="AX31" s="19" t="e">
        <v>#N/A</v>
      </c>
      <c r="AY31" s="19" t="e">
        <v>#N/A</v>
      </c>
      <c r="AZ31" s="19" t="e">
        <v>#N/A</v>
      </c>
      <c r="BA31" s="19" t="e">
        <v>#N/A</v>
      </c>
      <c r="BB31" s="19" t="e">
        <v>#N/A</v>
      </c>
      <c r="BC31" s="19" t="e">
        <v>#N/A</v>
      </c>
      <c r="BD31" s="19" t="e">
        <v>#N/A</v>
      </c>
      <c r="BE31" s="19" t="e">
        <v>#N/A</v>
      </c>
      <c r="BF31" s="19" t="e">
        <v>#N/A</v>
      </c>
      <c r="BG31" s="19" t="e">
        <v>#N/A</v>
      </c>
      <c r="BH31" s="19" t="e">
        <v>#N/A</v>
      </c>
      <c r="BI31" s="19" t="e">
        <v>#N/A</v>
      </c>
      <c r="BJ31" s="19" t="e">
        <v>#N/A</v>
      </c>
      <c r="BK31" s="19" t="e">
        <v>#N/A</v>
      </c>
      <c r="BL31" s="19" t="e">
        <v>#N/A</v>
      </c>
      <c r="BM31" s="19" t="e">
        <v>#N/A</v>
      </c>
      <c r="BN31" s="19" t="e">
        <v>#N/A</v>
      </c>
      <c r="BO31" s="19" t="e">
        <v>#N/A</v>
      </c>
      <c r="BP31" s="19" t="e">
        <v>#N/A</v>
      </c>
      <c r="BQ31" s="19" t="e">
        <v>#N/A</v>
      </c>
      <c r="BR31" s="19" t="e">
        <v>#N/A</v>
      </c>
      <c r="BS31" s="19" t="e">
        <v>#N/A</v>
      </c>
      <c r="BT31" s="19" t="e">
        <v>#N/A</v>
      </c>
      <c r="BU31" s="19" t="e">
        <v>#N/A</v>
      </c>
      <c r="BV31" s="19" t="e">
        <v>#N/A</v>
      </c>
      <c r="BW31" s="19" t="e">
        <v>#N/A</v>
      </c>
      <c r="BX31" s="19" t="e">
        <v>#N/A</v>
      </c>
      <c r="BY31" s="19" t="e">
        <v>#N/A</v>
      </c>
      <c r="BZ31" s="19" t="e">
        <v>#N/A</v>
      </c>
      <c r="CA31" s="19" t="e">
        <v>#N/A</v>
      </c>
      <c r="CB31" s="19" t="e">
        <v>#N/A</v>
      </c>
      <c r="CC31" s="19" t="e">
        <v>#N/A</v>
      </c>
      <c r="CD31" s="19">
        <v>213.70000000000002</v>
      </c>
      <c r="CE31" s="19">
        <v>212.3</v>
      </c>
      <c r="CF31" s="19">
        <v>213.63333333333333</v>
      </c>
      <c r="CG31" s="19">
        <v>211.23333333333332</v>
      </c>
      <c r="CH31" s="19">
        <v>208.93333333333331</v>
      </c>
      <c r="CI31" s="19">
        <v>208.2</v>
      </c>
      <c r="CJ31" s="19">
        <v>209.60000000000002</v>
      </c>
      <c r="CK31" s="19">
        <v>207.96666666666664</v>
      </c>
      <c r="CL31" s="19">
        <v>207.1</v>
      </c>
      <c r="CM31" s="19">
        <v>205.96666666666667</v>
      </c>
      <c r="CN31" s="19">
        <v>204.26666666666668</v>
      </c>
      <c r="CO31" s="19">
        <v>201.43333333333334</v>
      </c>
      <c r="CP31" s="19">
        <v>197.33333333333331</v>
      </c>
      <c r="CQ31" s="19">
        <v>195.33333333333337</v>
      </c>
      <c r="CR31" s="19">
        <v>196.53333333333333</v>
      </c>
      <c r="CS31" s="19">
        <v>188.83333333333334</v>
      </c>
      <c r="CT31" s="19">
        <v>185.3</v>
      </c>
      <c r="CU31" s="19">
        <v>184.23333333333335</v>
      </c>
      <c r="CV31" s="19">
        <v>183.76666666666665</v>
      </c>
      <c r="CW31" s="19">
        <v>183.76666666666668</v>
      </c>
      <c r="CX31" s="19">
        <v>186.13333333333333</v>
      </c>
      <c r="CY31" s="19">
        <v>183.79999999999998</v>
      </c>
      <c r="CZ31" s="19">
        <v>179.2</v>
      </c>
      <c r="DA31" s="19">
        <v>163.69999999999999</v>
      </c>
      <c r="DB31" s="19">
        <v>180.2</v>
      </c>
      <c r="DC31" s="19">
        <v>183.7</v>
      </c>
      <c r="DD31" s="19">
        <v>188.03333333333333</v>
      </c>
      <c r="DE31" s="19">
        <v>194.46666666666667</v>
      </c>
      <c r="DF31" s="19">
        <v>200.03333333333336</v>
      </c>
      <c r="DG31" s="19">
        <v>205.73333333333335</v>
      </c>
      <c r="DH31" s="19">
        <v>211.76666666666665</v>
      </c>
      <c r="DI31" s="19">
        <v>218.26666666666665</v>
      </c>
      <c r="DJ31" s="19">
        <v>218.46666666666664</v>
      </c>
      <c r="DK31" s="19">
        <v>220.7</v>
      </c>
      <c r="DL31" s="19">
        <v>220.5</v>
      </c>
      <c r="DM31" s="19">
        <v>218.10000000000002</v>
      </c>
      <c r="DN31" s="19">
        <v>211.29999999999995</v>
      </c>
      <c r="DO31" s="19">
        <v>206.76666666666665</v>
      </c>
      <c r="DP31" s="19">
        <v>201.43333333333334</v>
      </c>
      <c r="DQ31" s="19">
        <v>198.29999999999998</v>
      </c>
      <c r="DR31" s="19">
        <v>190.56666666666666</v>
      </c>
      <c r="DS31" s="19">
        <v>191.73333333333335</v>
      </c>
      <c r="DT31" s="19">
        <v>190.1</v>
      </c>
      <c r="DU31" s="19">
        <v>188.70000000000002</v>
      </c>
      <c r="DV31" s="19">
        <v>186.03333333333333</v>
      </c>
      <c r="DW31" s="19">
        <v>184.96666666666667</v>
      </c>
      <c r="DX31" s="19">
        <v>183.76666666666668</v>
      </c>
      <c r="DY31" s="19">
        <v>178.26666666666665</v>
      </c>
      <c r="DZ31" s="19">
        <v>169.6</v>
      </c>
      <c r="EA31" s="19">
        <v>165.86666666666667</v>
      </c>
      <c r="EB31" s="19">
        <v>161.83333333333334</v>
      </c>
      <c r="EC31" s="19">
        <v>157.66666666666666</v>
      </c>
      <c r="ED31" s="19">
        <v>153.1</v>
      </c>
      <c r="EE31" s="19">
        <v>149.70000000000002</v>
      </c>
      <c r="EF31" s="19">
        <v>147.33333333333331</v>
      </c>
      <c r="EG31" s="19">
        <v>145.4</v>
      </c>
      <c r="EH31" s="19">
        <v>144.56666666666666</v>
      </c>
      <c r="EI31" s="19">
        <v>144.6</v>
      </c>
      <c r="EJ31" s="19">
        <v>145.4</v>
      </c>
      <c r="EK31" s="19">
        <v>147.03333333333333</v>
      </c>
      <c r="EL31" s="19">
        <v>148.76666666666665</v>
      </c>
      <c r="EM31" s="19">
        <v>151.69999999999999</v>
      </c>
      <c r="EN31" s="19">
        <v>149.6</v>
      </c>
      <c r="EO31" s="19">
        <v>156</v>
      </c>
      <c r="EP31" s="19">
        <v>158.56666666666666</v>
      </c>
      <c r="EQ31" s="19">
        <v>159.89999999999998</v>
      </c>
      <c r="ER31" s="19">
        <v>161.33333333333331</v>
      </c>
      <c r="ES31" s="19">
        <v>163.03333333333336</v>
      </c>
      <c r="ET31" s="19">
        <v>164.73333333333335</v>
      </c>
      <c r="EU31" s="19">
        <v>165.79999999999998</v>
      </c>
      <c r="EV31" s="19">
        <v>168.1</v>
      </c>
      <c r="EW31" s="19">
        <v>169.23333333333335</v>
      </c>
      <c r="EX31" s="19">
        <v>170.20000000000002</v>
      </c>
      <c r="EY31" s="19">
        <v>170.06666666666666</v>
      </c>
      <c r="EZ31" s="19">
        <v>169.83333333333334</v>
      </c>
      <c r="FA31" s="19">
        <v>159.73333333333335</v>
      </c>
      <c r="FB31" s="19">
        <v>162.03333333333333</v>
      </c>
      <c r="FC31" s="19">
        <v>156.56666666666666</v>
      </c>
      <c r="FD31" s="19">
        <v>153.23333333333332</v>
      </c>
      <c r="FE31" s="19">
        <v>150.96666666666667</v>
      </c>
      <c r="FF31" s="19">
        <v>150.19999999999999</v>
      </c>
      <c r="FG31" s="19">
        <v>150.16666666666669</v>
      </c>
      <c r="FH31" s="19">
        <v>150.56666666666666</v>
      </c>
      <c r="FI31" s="19">
        <v>151.86666666666667</v>
      </c>
      <c r="FJ31" s="19">
        <v>153.9</v>
      </c>
      <c r="FK31" s="19">
        <v>157.06666666666666</v>
      </c>
      <c r="FL31" s="19">
        <v>160.16666666666666</v>
      </c>
      <c r="FM31" s="19">
        <v>162.73333333333335</v>
      </c>
      <c r="FN31" s="19">
        <v>164.46666666666667</v>
      </c>
      <c r="FO31" s="19">
        <v>166.43333333333334</v>
      </c>
      <c r="FP31" s="19">
        <v>168.4</v>
      </c>
      <c r="FQ31" s="19">
        <v>169.70000000000002</v>
      </c>
      <c r="FR31" s="19">
        <v>170.56666666666666</v>
      </c>
      <c r="FS31" s="19">
        <v>170.70000000000002</v>
      </c>
      <c r="FT31" s="19">
        <v>170.43333333333334</v>
      </c>
      <c r="FU31" s="19">
        <v>170.29999999999998</v>
      </c>
      <c r="FV31" s="19">
        <v>169.76666666666668</v>
      </c>
      <c r="FW31" s="19">
        <v>169.86666666666667</v>
      </c>
      <c r="FX31" s="19">
        <v>170.46666666666667</v>
      </c>
      <c r="FY31" s="19">
        <v>170.53333333333333</v>
      </c>
      <c r="FZ31" s="19">
        <v>170.96666666666667</v>
      </c>
      <c r="GA31" s="19">
        <v>170.56666666666666</v>
      </c>
      <c r="GB31" s="19">
        <v>171.66666666666666</v>
      </c>
      <c r="GC31" s="19">
        <v>170.96666666666667</v>
      </c>
      <c r="GD31" s="19">
        <v>170.46666666666667</v>
      </c>
      <c r="GE31" s="19">
        <v>169.9</v>
      </c>
      <c r="GF31" s="19">
        <v>168.16666666666666</v>
      </c>
      <c r="GG31" s="19">
        <v>165.66666666666666</v>
      </c>
      <c r="GH31" s="19">
        <v>163.83333333333331</v>
      </c>
      <c r="GI31" s="19">
        <v>162.76666666666668</v>
      </c>
      <c r="GJ31" s="19">
        <v>160.1</v>
      </c>
      <c r="GK31" s="19">
        <v>159.5333333333333</v>
      </c>
      <c r="GL31" s="19">
        <v>159.69999999999999</v>
      </c>
      <c r="GM31" s="19">
        <v>160.43333333333334</v>
      </c>
      <c r="GN31" s="19">
        <v>161.4</v>
      </c>
      <c r="GO31" s="19">
        <v>164.23333333333335</v>
      </c>
      <c r="GP31" s="19">
        <v>165.8</v>
      </c>
      <c r="GQ31" s="19">
        <v>166.73333333333335</v>
      </c>
      <c r="GR31" s="19">
        <v>166.83333333333334</v>
      </c>
      <c r="GS31" s="19">
        <v>166.93333333333334</v>
      </c>
      <c r="GT31" s="19">
        <v>165.86666666666665</v>
      </c>
      <c r="GU31" s="19">
        <v>153.16666666666666</v>
      </c>
      <c r="GV31" s="19">
        <v>146.86666666666667</v>
      </c>
      <c r="GW31" s="19">
        <v>142.96666666666667</v>
      </c>
      <c r="GX31" s="19">
        <v>139.6</v>
      </c>
      <c r="GY31" s="19">
        <v>136.10000000000002</v>
      </c>
      <c r="GZ31" s="19">
        <v>137.83333333333334</v>
      </c>
      <c r="HA31" s="19">
        <v>138.77180000000001</v>
      </c>
      <c r="HB31" s="19">
        <v>139.77209999999999</v>
      </c>
      <c r="HC31" s="19">
        <v>140.80719999999999</v>
      </c>
      <c r="HD31" s="19">
        <v>142.17019999999999</v>
      </c>
      <c r="HE31" s="19">
        <v>143.52699999999999</v>
      </c>
      <c r="HF31" s="19">
        <v>144.91589999999999</v>
      </c>
      <c r="HG31" s="19">
        <v>146.3219</v>
      </c>
      <c r="HH31" s="19">
        <v>147.7218</v>
      </c>
      <c r="HI31" s="19">
        <v>149.1712</v>
      </c>
      <c r="HJ31" s="19">
        <v>150.59520000000001</v>
      </c>
      <c r="HK31" s="19">
        <v>151.98249999999999</v>
      </c>
      <c r="HL31" s="19">
        <v>153.29640000000001</v>
      </c>
      <c r="HM31" s="19">
        <v>154.499</v>
      </c>
      <c r="HN31" s="19">
        <v>155.63939999999999</v>
      </c>
      <c r="HO31" s="19">
        <v>156.7467</v>
      </c>
      <c r="HP31" s="19">
        <v>157.79560000000001</v>
      </c>
      <c r="HQ31" s="19">
        <v>158.78989999999999</v>
      </c>
      <c r="HR31" s="19">
        <v>159.7355</v>
      </c>
      <c r="HS31" s="19">
        <v>160.61949999999999</v>
      </c>
      <c r="HT31" s="19">
        <v>161.44290000000001</v>
      </c>
      <c r="HU31" s="19">
        <v>162.22</v>
      </c>
      <c r="HV31" s="19">
        <v>162.922</v>
      </c>
      <c r="HW31" s="19">
        <v>163.5668</v>
      </c>
      <c r="HX31" s="19">
        <v>164.16079999999999</v>
      </c>
      <c r="HY31" s="19">
        <v>164.69579999999999</v>
      </c>
      <c r="HZ31" s="19">
        <v>165.18510000000001</v>
      </c>
      <c r="IA31" s="19">
        <v>165.64619999999999</v>
      </c>
      <c r="IB31" s="19">
        <v>166.07470000000001</v>
      </c>
      <c r="IC31" s="19">
        <v>166.46969999999999</v>
      </c>
      <c r="ID31" s="19">
        <v>166.8518</v>
      </c>
      <c r="IE31" s="19">
        <v>167.19390000000001</v>
      </c>
      <c r="IF31" s="19">
        <v>167.48439999999999</v>
      </c>
      <c r="IG31" s="19">
        <v>167.73830000000001</v>
      </c>
      <c r="IH31" s="19">
        <v>167.9795</v>
      </c>
      <c r="II31" s="19">
        <v>168.1789</v>
      </c>
      <c r="IJ31" s="19">
        <v>168.3794</v>
      </c>
      <c r="IK31" s="19">
        <v>168.53290000000001</v>
      </c>
    </row>
    <row r="32" spans="1:245" x14ac:dyDescent="0.2">
      <c r="A32" t="s">
        <v>320</v>
      </c>
      <c r="B32" s="19" t="e">
        <v>#N/A</v>
      </c>
      <c r="C32" s="19" t="e">
        <v>#N/A</v>
      </c>
      <c r="D32" s="19" t="e">
        <v>#N/A</v>
      </c>
      <c r="E32" s="19" t="e">
        <v>#N/A</v>
      </c>
      <c r="F32" s="19" t="e">
        <v>#N/A</v>
      </c>
      <c r="G32" s="19" t="e">
        <v>#N/A</v>
      </c>
      <c r="H32" s="19" t="e">
        <v>#N/A</v>
      </c>
      <c r="I32" s="19" t="e">
        <v>#N/A</v>
      </c>
      <c r="J32" s="19" t="e">
        <v>#N/A</v>
      </c>
      <c r="K32" s="19" t="e">
        <v>#N/A</v>
      </c>
      <c r="L32" s="19" t="e">
        <v>#N/A</v>
      </c>
      <c r="M32" s="19" t="e">
        <v>#N/A</v>
      </c>
      <c r="N32" s="19" t="e">
        <v>#N/A</v>
      </c>
      <c r="O32" s="19" t="e">
        <v>#N/A</v>
      </c>
      <c r="P32" s="19" t="e">
        <v>#N/A</v>
      </c>
      <c r="Q32" s="19" t="e">
        <v>#N/A</v>
      </c>
      <c r="R32" s="19" t="e">
        <v>#N/A</v>
      </c>
      <c r="S32" s="19" t="e">
        <v>#N/A</v>
      </c>
      <c r="T32" s="19" t="e">
        <v>#N/A</v>
      </c>
      <c r="U32" s="19" t="e">
        <v>#N/A</v>
      </c>
      <c r="V32" s="19" t="e">
        <v>#N/A</v>
      </c>
      <c r="W32" s="19" t="e">
        <v>#N/A</v>
      </c>
      <c r="X32" s="19" t="e">
        <v>#N/A</v>
      </c>
      <c r="Y32" s="19" t="e">
        <v>#N/A</v>
      </c>
      <c r="Z32" s="19" t="e">
        <v>#N/A</v>
      </c>
      <c r="AA32" s="19" t="e">
        <v>#N/A</v>
      </c>
      <c r="AB32" s="19" t="e">
        <v>#N/A</v>
      </c>
      <c r="AC32" s="19" t="e">
        <v>#N/A</v>
      </c>
      <c r="AD32" s="19" t="e">
        <v>#N/A</v>
      </c>
      <c r="AE32" s="19" t="e">
        <v>#N/A</v>
      </c>
      <c r="AF32" s="19" t="e">
        <v>#N/A</v>
      </c>
      <c r="AG32" s="19" t="e">
        <v>#N/A</v>
      </c>
      <c r="AH32" s="19" t="e">
        <v>#N/A</v>
      </c>
      <c r="AI32" s="19" t="e">
        <v>#N/A</v>
      </c>
      <c r="AJ32" s="19" t="e">
        <v>#N/A</v>
      </c>
      <c r="AK32" s="19" t="e">
        <v>#N/A</v>
      </c>
      <c r="AL32" s="19" t="e">
        <v>#N/A</v>
      </c>
      <c r="AM32" s="19" t="e">
        <v>#N/A</v>
      </c>
      <c r="AN32" s="19" t="e">
        <v>#N/A</v>
      </c>
      <c r="AO32" s="19" t="e">
        <v>#N/A</v>
      </c>
      <c r="AP32" s="19" t="e">
        <v>#N/A</v>
      </c>
      <c r="AQ32" s="19" t="e">
        <v>#N/A</v>
      </c>
      <c r="AR32" s="19" t="e">
        <v>#N/A</v>
      </c>
      <c r="AS32" s="19" t="e">
        <v>#N/A</v>
      </c>
      <c r="AT32" s="19" t="e">
        <v>#N/A</v>
      </c>
      <c r="AU32" s="19" t="e">
        <v>#N/A</v>
      </c>
      <c r="AV32" s="19" t="e">
        <v>#N/A</v>
      </c>
      <c r="AW32" s="19" t="e">
        <v>#N/A</v>
      </c>
      <c r="AX32" s="19" t="e">
        <v>#N/A</v>
      </c>
      <c r="AY32" s="19" t="e">
        <v>#N/A</v>
      </c>
      <c r="AZ32" s="19" t="e">
        <v>#N/A</v>
      </c>
      <c r="BA32" s="19" t="e">
        <v>#N/A</v>
      </c>
      <c r="BB32" s="19" t="e">
        <v>#N/A</v>
      </c>
      <c r="BC32" s="19" t="e">
        <v>#N/A</v>
      </c>
      <c r="BD32" s="19" t="e">
        <v>#N/A</v>
      </c>
      <c r="BE32" s="19" t="e">
        <v>#N/A</v>
      </c>
      <c r="BF32" s="19" t="e">
        <v>#N/A</v>
      </c>
      <c r="BG32" s="19" t="e">
        <v>#N/A</v>
      </c>
      <c r="BH32" s="19" t="e">
        <v>#N/A</v>
      </c>
      <c r="BI32" s="19" t="e">
        <v>#N/A</v>
      </c>
      <c r="BJ32" s="19" t="e">
        <v>#N/A</v>
      </c>
      <c r="BK32" s="19" t="e">
        <v>#N/A</v>
      </c>
      <c r="BL32" s="19" t="e">
        <v>#N/A</v>
      </c>
      <c r="BM32" s="19" t="e">
        <v>#N/A</v>
      </c>
      <c r="BN32" s="19" t="e">
        <v>#N/A</v>
      </c>
      <c r="BO32" s="19" t="e">
        <v>#N/A</v>
      </c>
      <c r="BP32" s="19" t="e">
        <v>#N/A</v>
      </c>
      <c r="BQ32" s="19" t="e">
        <v>#N/A</v>
      </c>
      <c r="BR32" s="19" t="e">
        <v>#N/A</v>
      </c>
      <c r="BS32" s="19" t="e">
        <v>#N/A</v>
      </c>
      <c r="BT32" s="19" t="e">
        <v>#N/A</v>
      </c>
      <c r="BU32" s="19" t="e">
        <v>#N/A</v>
      </c>
      <c r="BV32" s="19" t="e">
        <v>#N/A</v>
      </c>
      <c r="BW32" s="19" t="e">
        <v>#N/A</v>
      </c>
      <c r="BX32" s="19" t="e">
        <v>#N/A</v>
      </c>
      <c r="BY32" s="19" t="e">
        <v>#N/A</v>
      </c>
      <c r="BZ32" s="19" t="e">
        <v>#N/A</v>
      </c>
      <c r="CA32" s="19" t="e">
        <v>#N/A</v>
      </c>
      <c r="CB32" s="19" t="e">
        <v>#N/A</v>
      </c>
      <c r="CC32" s="19" t="e">
        <v>#N/A</v>
      </c>
      <c r="CD32" s="19">
        <v>1.9</v>
      </c>
      <c r="CE32" s="19">
        <v>2</v>
      </c>
      <c r="CF32" s="19">
        <v>2</v>
      </c>
      <c r="CG32" s="19">
        <v>2.0333333333333332</v>
      </c>
      <c r="CH32" s="19">
        <v>1.8333333333333333</v>
      </c>
      <c r="CI32" s="19">
        <v>1.8333333333333333</v>
      </c>
      <c r="CJ32" s="19">
        <v>1.7666666666666666</v>
      </c>
      <c r="CK32" s="19">
        <v>1.8</v>
      </c>
      <c r="CL32" s="19">
        <v>1.6333333333333333</v>
      </c>
      <c r="CM32" s="19">
        <v>1.5333333333333334</v>
      </c>
      <c r="CN32" s="19">
        <v>1.5</v>
      </c>
      <c r="CO32" s="19">
        <v>1.6</v>
      </c>
      <c r="CP32" s="19">
        <v>1.6</v>
      </c>
      <c r="CQ32" s="19">
        <v>1.6333333333333333</v>
      </c>
      <c r="CR32" s="19">
        <v>1.6</v>
      </c>
      <c r="CS32" s="19">
        <v>1.6333333333333333</v>
      </c>
      <c r="CT32" s="19">
        <v>1.5666666666666669</v>
      </c>
      <c r="CU32" s="19">
        <v>1.5666666666666669</v>
      </c>
      <c r="CV32" s="19">
        <v>1.5</v>
      </c>
      <c r="CW32" s="19">
        <v>1.6</v>
      </c>
      <c r="CX32" s="19">
        <v>1.6333333333333333</v>
      </c>
      <c r="CY32" s="19">
        <v>1.6</v>
      </c>
      <c r="CZ32" s="19">
        <v>1.6</v>
      </c>
      <c r="DA32" s="19">
        <v>1.6</v>
      </c>
      <c r="DB32" s="19">
        <v>1.6333333333333333</v>
      </c>
      <c r="DC32" s="19">
        <v>1.5666666666666669</v>
      </c>
      <c r="DD32" s="19">
        <v>1.6</v>
      </c>
      <c r="DE32" s="19">
        <v>1.7</v>
      </c>
      <c r="DF32" s="19">
        <v>1.8</v>
      </c>
      <c r="DG32" s="19">
        <v>1.8</v>
      </c>
      <c r="DH32" s="19">
        <v>1.8666666666666667</v>
      </c>
      <c r="DI32" s="19">
        <v>1.9666666666666663</v>
      </c>
      <c r="DJ32" s="19">
        <v>1.7333333333333334</v>
      </c>
      <c r="DK32" s="19">
        <v>1.7666666666666666</v>
      </c>
      <c r="DL32" s="19">
        <v>1.9</v>
      </c>
      <c r="DM32" s="19">
        <v>2.2666666666666666</v>
      </c>
      <c r="DN32" s="19">
        <v>2.0666666666666669</v>
      </c>
      <c r="DO32" s="19">
        <v>2.1</v>
      </c>
      <c r="DP32" s="19">
        <v>2.1333333333333333</v>
      </c>
      <c r="DQ32" s="19">
        <v>2.1</v>
      </c>
      <c r="DR32" s="19">
        <v>2.1</v>
      </c>
      <c r="DS32" s="19">
        <v>2.1333333333333333</v>
      </c>
      <c r="DT32" s="19">
        <v>2.1</v>
      </c>
      <c r="DU32" s="19">
        <v>2.0666666666666669</v>
      </c>
      <c r="DV32" s="19">
        <v>2.2000000000000002</v>
      </c>
      <c r="DW32" s="19">
        <v>2.0333333333333332</v>
      </c>
      <c r="DX32" s="19">
        <v>1.9</v>
      </c>
      <c r="DY32" s="19">
        <v>1.7333333333333334</v>
      </c>
      <c r="DZ32" s="19">
        <v>1.7</v>
      </c>
      <c r="EA32" s="19">
        <v>1.6</v>
      </c>
      <c r="EB32" s="19">
        <v>1.6</v>
      </c>
      <c r="EC32" s="19">
        <v>1.5333333333333334</v>
      </c>
      <c r="ED32" s="19">
        <v>1.5333333333333334</v>
      </c>
      <c r="EE32" s="19">
        <v>1.3333333333333333</v>
      </c>
      <c r="EF32" s="19">
        <v>1.2333333333333334</v>
      </c>
      <c r="EG32" s="19">
        <v>1.3</v>
      </c>
      <c r="EH32" s="19">
        <v>1.2333333333333334</v>
      </c>
      <c r="EI32" s="19">
        <v>1.2666666666666666</v>
      </c>
      <c r="EJ32" s="19">
        <v>1.2</v>
      </c>
      <c r="EK32" s="19">
        <v>1.2</v>
      </c>
      <c r="EL32" s="19">
        <v>1.1333333333333333</v>
      </c>
      <c r="EM32" s="19">
        <v>1.1000000000000001</v>
      </c>
      <c r="EN32" s="19">
        <v>1.1000000000000001</v>
      </c>
      <c r="EO32" s="19">
        <v>1.1000000000000001</v>
      </c>
      <c r="EP32" s="19">
        <v>1.1000000000000001</v>
      </c>
      <c r="EQ32" s="19">
        <v>1.1000000000000001</v>
      </c>
      <c r="ER32" s="19">
        <v>1.1000000000000001</v>
      </c>
      <c r="ES32" s="19">
        <v>1.1000000000000001</v>
      </c>
      <c r="ET32" s="19">
        <v>1.0666666666666669</v>
      </c>
      <c r="EU32" s="19">
        <v>1.1000000000000001</v>
      </c>
      <c r="EV32" s="19">
        <v>1.1333333333333333</v>
      </c>
      <c r="EW32" s="19">
        <v>1.1000000000000001</v>
      </c>
      <c r="EX32" s="19">
        <v>1</v>
      </c>
      <c r="EY32" s="19">
        <v>1</v>
      </c>
      <c r="EZ32" s="19">
        <v>1</v>
      </c>
      <c r="FA32" s="19">
        <v>0.93333333333333324</v>
      </c>
      <c r="FB32" s="19">
        <v>0.8666666666666667</v>
      </c>
      <c r="FC32" s="19">
        <v>0.8</v>
      </c>
      <c r="FD32" s="19">
        <v>0.8</v>
      </c>
      <c r="FE32" s="19">
        <v>0.73333333333333328</v>
      </c>
      <c r="FF32" s="19">
        <v>0.8</v>
      </c>
      <c r="FG32" s="19">
        <v>0.76666666666666672</v>
      </c>
      <c r="FH32" s="19">
        <v>0.8</v>
      </c>
      <c r="FI32" s="19">
        <v>0.73333333333333328</v>
      </c>
      <c r="FJ32" s="19">
        <v>0.7</v>
      </c>
      <c r="FK32" s="19">
        <v>0.7</v>
      </c>
      <c r="FL32" s="19">
        <v>0.7</v>
      </c>
      <c r="FM32" s="19">
        <v>0.76666666666666672</v>
      </c>
      <c r="FN32" s="19">
        <v>0.73333333333333328</v>
      </c>
      <c r="FO32" s="19">
        <v>0.7</v>
      </c>
      <c r="FP32" s="19">
        <v>0.7</v>
      </c>
      <c r="FQ32" s="19">
        <v>0.7</v>
      </c>
      <c r="FR32" s="19">
        <v>0.73333333333333328</v>
      </c>
      <c r="FS32" s="19">
        <v>0.76666666666666672</v>
      </c>
      <c r="FT32" s="19">
        <v>0.76666666666666672</v>
      </c>
      <c r="FU32" s="19">
        <v>0.7</v>
      </c>
      <c r="FV32" s="19">
        <v>0.7</v>
      </c>
      <c r="FW32" s="19">
        <v>0.7</v>
      </c>
      <c r="FX32" s="19">
        <v>0.7</v>
      </c>
      <c r="FY32" s="19">
        <v>0.76666666666666672</v>
      </c>
      <c r="FZ32" s="19">
        <v>0.8</v>
      </c>
      <c r="GA32" s="19">
        <v>0.8</v>
      </c>
      <c r="GB32" s="19">
        <v>0.76666666666666672</v>
      </c>
      <c r="GC32" s="19">
        <v>0.8</v>
      </c>
      <c r="GD32" s="19">
        <v>0.73333333333333328</v>
      </c>
      <c r="GE32" s="19">
        <v>0.8</v>
      </c>
      <c r="GF32" s="19">
        <v>0.8</v>
      </c>
      <c r="GG32" s="19">
        <v>0.8</v>
      </c>
      <c r="GH32" s="19">
        <v>0.8</v>
      </c>
      <c r="GI32" s="19">
        <v>0.8</v>
      </c>
      <c r="GJ32" s="19">
        <v>0.8</v>
      </c>
      <c r="GK32" s="19">
        <v>0.8</v>
      </c>
      <c r="GL32" s="19">
        <v>0.8</v>
      </c>
      <c r="GM32" s="19">
        <v>0.8</v>
      </c>
      <c r="GN32" s="19">
        <v>0.8</v>
      </c>
      <c r="GO32" s="19">
        <v>0.8</v>
      </c>
      <c r="GP32" s="19">
        <v>0.8</v>
      </c>
      <c r="GQ32" s="19">
        <v>0.8</v>
      </c>
      <c r="GR32" s="19">
        <v>0.8</v>
      </c>
      <c r="GS32" s="19">
        <v>0.8</v>
      </c>
      <c r="GT32" s="19">
        <v>0.8</v>
      </c>
      <c r="GU32" s="19">
        <v>0.7</v>
      </c>
      <c r="GV32" s="19">
        <v>0.76666666666666672</v>
      </c>
      <c r="GW32" s="19">
        <v>0.73333333333333328</v>
      </c>
      <c r="GX32" s="19">
        <v>0.7</v>
      </c>
      <c r="GY32" s="19">
        <v>0.7</v>
      </c>
      <c r="GZ32" s="19">
        <v>0.7</v>
      </c>
      <c r="HA32" s="19">
        <v>0.71782460000000003</v>
      </c>
      <c r="HB32" s="19">
        <v>0.73001680000000002</v>
      </c>
      <c r="HC32" s="19">
        <v>0.73829889999999998</v>
      </c>
      <c r="HD32" s="19">
        <v>0.74389879999999997</v>
      </c>
      <c r="HE32" s="19">
        <v>0.74767340000000004</v>
      </c>
      <c r="HF32" s="19">
        <v>0.7502124</v>
      </c>
      <c r="HG32" s="19">
        <v>0.75191779999999997</v>
      </c>
      <c r="HH32" s="19">
        <v>0.75306229999999996</v>
      </c>
      <c r="HI32" s="19">
        <v>0.75382990000000005</v>
      </c>
      <c r="HJ32" s="19">
        <v>0.75434449999999997</v>
      </c>
      <c r="HK32" s="19">
        <v>0.75468930000000001</v>
      </c>
      <c r="HL32" s="19">
        <v>0.75492040000000005</v>
      </c>
      <c r="HM32" s="19">
        <v>0.75507519999999995</v>
      </c>
      <c r="HN32" s="19">
        <v>0.75517900000000004</v>
      </c>
      <c r="HO32" s="19">
        <v>0.75524840000000004</v>
      </c>
      <c r="HP32" s="19">
        <v>0.75529500000000005</v>
      </c>
      <c r="HQ32" s="19">
        <v>0.7553261</v>
      </c>
      <c r="HR32" s="19">
        <v>0.75534699999999999</v>
      </c>
      <c r="HS32" s="19">
        <v>0.75536099999999995</v>
      </c>
      <c r="HT32" s="19">
        <v>0.7553704</v>
      </c>
      <c r="HU32" s="19">
        <v>0.75537670000000001</v>
      </c>
      <c r="HV32" s="19">
        <v>0.75538090000000002</v>
      </c>
      <c r="HW32" s="19">
        <v>0.75538369999999999</v>
      </c>
      <c r="HX32" s="19">
        <v>0.75538559999999999</v>
      </c>
      <c r="HY32" s="19">
        <v>0.75538680000000002</v>
      </c>
      <c r="HZ32" s="19">
        <v>0.7553877</v>
      </c>
      <c r="IA32" s="19">
        <v>0.75538819999999995</v>
      </c>
      <c r="IB32" s="19">
        <v>0.75538859999999997</v>
      </c>
      <c r="IC32" s="19">
        <v>0.75538890000000003</v>
      </c>
      <c r="ID32" s="19">
        <v>0.75538899999999998</v>
      </c>
      <c r="IE32" s="19">
        <v>0.75538919999999998</v>
      </c>
      <c r="IF32" s="19">
        <v>0.75538919999999998</v>
      </c>
      <c r="IG32" s="19">
        <v>0.75538930000000004</v>
      </c>
      <c r="IH32" s="19">
        <v>0.75538930000000004</v>
      </c>
      <c r="II32" s="19">
        <v>0.75538930000000004</v>
      </c>
      <c r="IJ32" s="19">
        <v>0.75538939999999999</v>
      </c>
      <c r="IK32" s="19">
        <v>0.75538939999999999</v>
      </c>
    </row>
    <row r="33" spans="1:245" x14ac:dyDescent="0.2">
      <c r="A33" t="s">
        <v>321</v>
      </c>
      <c r="B33" s="19" t="e">
        <v>#N/A</v>
      </c>
      <c r="C33" s="19" t="e">
        <v>#N/A</v>
      </c>
      <c r="D33" s="19" t="e">
        <v>#N/A</v>
      </c>
      <c r="E33" s="19" t="e">
        <v>#N/A</v>
      </c>
      <c r="F33" s="19" t="e">
        <v>#N/A</v>
      </c>
      <c r="G33" s="19" t="e">
        <v>#N/A</v>
      </c>
      <c r="H33" s="19" t="e">
        <v>#N/A</v>
      </c>
      <c r="I33" s="19" t="e">
        <v>#N/A</v>
      </c>
      <c r="J33" s="19" t="e">
        <v>#N/A</v>
      </c>
      <c r="K33" s="19" t="e">
        <v>#N/A</v>
      </c>
      <c r="L33" s="19" t="e">
        <v>#N/A</v>
      </c>
      <c r="M33" s="19" t="e">
        <v>#N/A</v>
      </c>
      <c r="N33" s="19" t="e">
        <v>#N/A</v>
      </c>
      <c r="O33" s="19" t="e">
        <v>#N/A</v>
      </c>
      <c r="P33" s="19" t="e">
        <v>#N/A</v>
      </c>
      <c r="Q33" s="19" t="e">
        <v>#N/A</v>
      </c>
      <c r="R33" s="19" t="e">
        <v>#N/A</v>
      </c>
      <c r="S33" s="19" t="e">
        <v>#N/A</v>
      </c>
      <c r="T33" s="19" t="e">
        <v>#N/A</v>
      </c>
      <c r="U33" s="19" t="e">
        <v>#N/A</v>
      </c>
      <c r="V33" s="19" t="e">
        <v>#N/A</v>
      </c>
      <c r="W33" s="19" t="e">
        <v>#N/A</v>
      </c>
      <c r="X33" s="19" t="e">
        <v>#N/A</v>
      </c>
      <c r="Y33" s="19" t="e">
        <v>#N/A</v>
      </c>
      <c r="Z33" s="19" t="e">
        <v>#N/A</v>
      </c>
      <c r="AA33" s="19" t="e">
        <v>#N/A</v>
      </c>
      <c r="AB33" s="19" t="e">
        <v>#N/A</v>
      </c>
      <c r="AC33" s="19" t="e">
        <v>#N/A</v>
      </c>
      <c r="AD33" s="19" t="e">
        <v>#N/A</v>
      </c>
      <c r="AE33" s="19" t="e">
        <v>#N/A</v>
      </c>
      <c r="AF33" s="19" t="e">
        <v>#N/A</v>
      </c>
      <c r="AG33" s="19" t="e">
        <v>#N/A</v>
      </c>
      <c r="AH33" s="19" t="e">
        <v>#N/A</v>
      </c>
      <c r="AI33" s="19" t="e">
        <v>#N/A</v>
      </c>
      <c r="AJ33" s="19" t="e">
        <v>#N/A</v>
      </c>
      <c r="AK33" s="19" t="e">
        <v>#N/A</v>
      </c>
      <c r="AL33" s="19" t="e">
        <v>#N/A</v>
      </c>
      <c r="AM33" s="19" t="e">
        <v>#N/A</v>
      </c>
      <c r="AN33" s="19" t="e">
        <v>#N/A</v>
      </c>
      <c r="AO33" s="19" t="e">
        <v>#N/A</v>
      </c>
      <c r="AP33" s="19" t="e">
        <v>#N/A</v>
      </c>
      <c r="AQ33" s="19" t="e">
        <v>#N/A</v>
      </c>
      <c r="AR33" s="19" t="e">
        <v>#N/A</v>
      </c>
      <c r="AS33" s="19" t="e">
        <v>#N/A</v>
      </c>
      <c r="AT33" s="19" t="e">
        <v>#N/A</v>
      </c>
      <c r="AU33" s="19" t="e">
        <v>#N/A</v>
      </c>
      <c r="AV33" s="19" t="e">
        <v>#N/A</v>
      </c>
      <c r="AW33" s="19" t="e">
        <v>#N/A</v>
      </c>
      <c r="AX33" s="19" t="e">
        <v>#N/A</v>
      </c>
      <c r="AY33" s="19" t="e">
        <v>#N/A</v>
      </c>
      <c r="AZ33" s="19" t="e">
        <v>#N/A</v>
      </c>
      <c r="BA33" s="19" t="e">
        <v>#N/A</v>
      </c>
      <c r="BB33" s="19" t="e">
        <v>#N/A</v>
      </c>
      <c r="BC33" s="19" t="e">
        <v>#N/A</v>
      </c>
      <c r="BD33" s="19" t="e">
        <v>#N/A</v>
      </c>
      <c r="BE33" s="19" t="e">
        <v>#N/A</v>
      </c>
      <c r="BF33" s="19" t="e">
        <v>#N/A</v>
      </c>
      <c r="BG33" s="19" t="e">
        <v>#N/A</v>
      </c>
      <c r="BH33" s="19" t="e">
        <v>#N/A</v>
      </c>
      <c r="BI33" s="19" t="e">
        <v>#N/A</v>
      </c>
      <c r="BJ33" s="19" t="e">
        <v>#N/A</v>
      </c>
      <c r="BK33" s="19" t="e">
        <v>#N/A</v>
      </c>
      <c r="BL33" s="19" t="e">
        <v>#N/A</v>
      </c>
      <c r="BM33" s="19" t="e">
        <v>#N/A</v>
      </c>
      <c r="BN33" s="19" t="e">
        <v>#N/A</v>
      </c>
      <c r="BO33" s="19" t="e">
        <v>#N/A</v>
      </c>
      <c r="BP33" s="19" t="e">
        <v>#N/A</v>
      </c>
      <c r="BQ33" s="19" t="e">
        <v>#N/A</v>
      </c>
      <c r="BR33" s="19" t="e">
        <v>#N/A</v>
      </c>
      <c r="BS33" s="19" t="e">
        <v>#N/A</v>
      </c>
      <c r="BT33" s="19" t="e">
        <v>#N/A</v>
      </c>
      <c r="BU33" s="19" t="e">
        <v>#N/A</v>
      </c>
      <c r="BV33" s="19" t="e">
        <v>#N/A</v>
      </c>
      <c r="BW33" s="19" t="e">
        <v>#N/A</v>
      </c>
      <c r="BX33" s="19" t="e">
        <v>#N/A</v>
      </c>
      <c r="BY33" s="19" t="e">
        <v>#N/A</v>
      </c>
      <c r="BZ33" s="19" t="e">
        <v>#N/A</v>
      </c>
      <c r="CA33" s="19" t="e">
        <v>#N/A</v>
      </c>
      <c r="CB33" s="19" t="e">
        <v>#N/A</v>
      </c>
      <c r="CC33" s="19" t="e">
        <v>#N/A</v>
      </c>
      <c r="CD33" s="19">
        <v>34.4</v>
      </c>
      <c r="CE33" s="19">
        <v>34.733333333333334</v>
      </c>
      <c r="CF33" s="19">
        <v>36.133333333333333</v>
      </c>
      <c r="CG33" s="19">
        <v>35.533333333333331</v>
      </c>
      <c r="CH33" s="19">
        <v>35.633333333333333</v>
      </c>
      <c r="CI33" s="19">
        <v>35.5</v>
      </c>
      <c r="CJ33" s="19">
        <v>36.566666666666663</v>
      </c>
      <c r="CK33" s="19">
        <v>35.766666666666666</v>
      </c>
      <c r="CL33" s="19">
        <v>36.533333333333331</v>
      </c>
      <c r="CM33" s="19">
        <v>36.833333333333336</v>
      </c>
      <c r="CN33" s="19">
        <v>37.4</v>
      </c>
      <c r="CO33" s="19">
        <v>36.700000000000003</v>
      </c>
      <c r="CP33" s="19">
        <v>36.1</v>
      </c>
      <c r="CQ33" s="19">
        <v>36.733333333333334</v>
      </c>
      <c r="CR33" s="19">
        <v>37.966666666666669</v>
      </c>
      <c r="CS33" s="19">
        <v>36.9</v>
      </c>
      <c r="CT33" s="19">
        <v>37.866666666666667</v>
      </c>
      <c r="CU33" s="19">
        <v>37.933333333333337</v>
      </c>
      <c r="CV33" s="19">
        <v>38.566666666666663</v>
      </c>
      <c r="CW33" s="19">
        <v>39.43333333333333</v>
      </c>
      <c r="CX33" s="19">
        <v>40.766666666666666</v>
      </c>
      <c r="CY33" s="19">
        <v>39.6</v>
      </c>
      <c r="CZ33" s="19">
        <v>41.033333333333339</v>
      </c>
      <c r="DA33" s="19">
        <v>41.233333333333334</v>
      </c>
      <c r="DB33" s="19">
        <v>41.5</v>
      </c>
      <c r="DC33" s="19">
        <v>41.6</v>
      </c>
      <c r="DD33" s="19">
        <v>41.133333333333333</v>
      </c>
      <c r="DE33" s="19">
        <v>41.433333333333337</v>
      </c>
      <c r="DF33" s="19">
        <v>40.700000000000003</v>
      </c>
      <c r="DG33" s="19">
        <v>40.833333333333329</v>
      </c>
      <c r="DH33" s="19">
        <v>40.766666666666666</v>
      </c>
      <c r="DI33" s="19">
        <v>41.5</v>
      </c>
      <c r="DJ33" s="19">
        <v>41.433333333333337</v>
      </c>
      <c r="DK33" s="19">
        <v>41.06666666666667</v>
      </c>
      <c r="DL33" s="19">
        <v>40.366666666666667</v>
      </c>
      <c r="DM33" s="19">
        <v>39.933333333333337</v>
      </c>
      <c r="DN33" s="19">
        <v>39.066666666666663</v>
      </c>
      <c r="DO33" s="19">
        <v>39.366666666666667</v>
      </c>
      <c r="DP33" s="19">
        <v>39</v>
      </c>
      <c r="DQ33" s="19">
        <v>39.1</v>
      </c>
      <c r="DR33" s="19">
        <v>39.200000000000003</v>
      </c>
      <c r="DS33" s="19">
        <v>38.733333333333334</v>
      </c>
      <c r="DT33" s="19">
        <v>38.06666666666667</v>
      </c>
      <c r="DU33" s="19">
        <v>37.4</v>
      </c>
      <c r="DV33" s="19">
        <v>36.166666666666664</v>
      </c>
      <c r="DW33" s="19">
        <v>35.866666666666667</v>
      </c>
      <c r="DX33" s="19">
        <v>35.166666666666664</v>
      </c>
      <c r="DY33" s="19">
        <v>33.866666666666667</v>
      </c>
      <c r="DZ33" s="19">
        <v>33.566666666666663</v>
      </c>
      <c r="EA33" s="19">
        <v>32.93333333333333</v>
      </c>
      <c r="EB33" s="19">
        <v>32.833333333333336</v>
      </c>
      <c r="EC33" s="19">
        <v>32.366666666666667</v>
      </c>
      <c r="ED33" s="19">
        <v>32.06666666666667</v>
      </c>
      <c r="EE33" s="19">
        <v>31.533333333333335</v>
      </c>
      <c r="EF33" s="19">
        <v>31.266666666666666</v>
      </c>
      <c r="EG33" s="19">
        <v>31.366666666666667</v>
      </c>
      <c r="EH33" s="19">
        <v>31.5</v>
      </c>
      <c r="EI33" s="19">
        <v>31.266666666666666</v>
      </c>
      <c r="EJ33" s="19">
        <v>31.3</v>
      </c>
      <c r="EK33" s="19">
        <v>31.4</v>
      </c>
      <c r="EL33" s="19">
        <v>31.066666666666663</v>
      </c>
      <c r="EM33" s="19">
        <v>31.166666666666668</v>
      </c>
      <c r="EN33" s="19">
        <v>31.433333333333337</v>
      </c>
      <c r="EO33" s="19">
        <v>31.233333333333334</v>
      </c>
      <c r="EP33" s="19">
        <v>31.533333333333335</v>
      </c>
      <c r="EQ33" s="19">
        <v>31.666666666666668</v>
      </c>
      <c r="ER33" s="19">
        <v>31.533333333333335</v>
      </c>
      <c r="ES33" s="19">
        <v>31.266666666666666</v>
      </c>
      <c r="ET33" s="19">
        <v>31.5</v>
      </c>
      <c r="EU33" s="19">
        <v>31.1</v>
      </c>
      <c r="EV33" s="19">
        <v>31.133333333333333</v>
      </c>
      <c r="EW33" s="19">
        <v>30.933333333333337</v>
      </c>
      <c r="EX33" s="19">
        <v>30.8</v>
      </c>
      <c r="EY33" s="19">
        <v>30.3</v>
      </c>
      <c r="EZ33" s="19">
        <v>29.8</v>
      </c>
      <c r="FA33" s="19">
        <v>29.833333333333332</v>
      </c>
      <c r="FB33" s="19">
        <v>28.866666666666667</v>
      </c>
      <c r="FC33" s="19">
        <v>28.266666666666666</v>
      </c>
      <c r="FD33" s="19">
        <v>27.5</v>
      </c>
      <c r="FE33" s="19">
        <v>26.866666666666667</v>
      </c>
      <c r="FF33" s="19">
        <v>26.7</v>
      </c>
      <c r="FG33" s="19">
        <v>26.766666666666666</v>
      </c>
      <c r="FH33" s="19">
        <v>26.866666666666667</v>
      </c>
      <c r="FI33" s="19">
        <v>26.9</v>
      </c>
      <c r="FJ33" s="19">
        <v>27.033333333333331</v>
      </c>
      <c r="FK33" s="19">
        <v>27</v>
      </c>
      <c r="FL33" s="19">
        <v>27.066666666666663</v>
      </c>
      <c r="FM33" s="19">
        <v>27.366666666666667</v>
      </c>
      <c r="FN33" s="19">
        <v>26.866666666666667</v>
      </c>
      <c r="FO33" s="19">
        <v>26.633333333333333</v>
      </c>
      <c r="FP33" s="19">
        <v>26.666666666666668</v>
      </c>
      <c r="FQ33" s="19">
        <v>26.4</v>
      </c>
      <c r="FR33" s="19">
        <v>26.7</v>
      </c>
      <c r="FS33" s="19">
        <v>26.866666666666667</v>
      </c>
      <c r="FT33" s="19">
        <v>27.133333333333333</v>
      </c>
      <c r="FU33" s="19">
        <v>27.2</v>
      </c>
      <c r="FV33" s="19">
        <v>27.466666666666665</v>
      </c>
      <c r="FW33" s="19">
        <v>27.533333333333335</v>
      </c>
      <c r="FX33" s="19">
        <v>27.833333333333332</v>
      </c>
      <c r="FY33" s="19">
        <v>27.933333333333337</v>
      </c>
      <c r="FZ33" s="19">
        <v>28.4</v>
      </c>
      <c r="GA33" s="19">
        <v>28.366666666666667</v>
      </c>
      <c r="GB33" s="19">
        <v>28.966666666666669</v>
      </c>
      <c r="GC33" s="19">
        <v>28.833333333333332</v>
      </c>
      <c r="GD33" s="19">
        <v>28.966666666666665</v>
      </c>
      <c r="GE33" s="19">
        <v>29.466666666666669</v>
      </c>
      <c r="GF33" s="19">
        <v>29.466666666666669</v>
      </c>
      <c r="GG33" s="19">
        <v>29.666666666666668</v>
      </c>
      <c r="GH33" s="19">
        <v>29.266666666666666</v>
      </c>
      <c r="GI33" s="19">
        <v>30</v>
      </c>
      <c r="GJ33" s="19">
        <v>29.5</v>
      </c>
      <c r="GK33" s="19">
        <v>29.766666666666666</v>
      </c>
      <c r="GL33" s="19">
        <v>29.566666666666663</v>
      </c>
      <c r="GM33" s="19">
        <v>29.733333333333334</v>
      </c>
      <c r="GN33" s="19">
        <v>29.4</v>
      </c>
      <c r="GO33" s="19">
        <v>30.066666666666663</v>
      </c>
      <c r="GP33" s="19">
        <v>30.3</v>
      </c>
      <c r="GQ33" s="19">
        <v>30.266666666666666</v>
      </c>
      <c r="GR33" s="19">
        <v>29.933333333333337</v>
      </c>
      <c r="GS33" s="19">
        <v>30.466666666666669</v>
      </c>
      <c r="GT33" s="19">
        <v>30.166666666666664</v>
      </c>
      <c r="GU33" s="19">
        <v>27.133333333333333</v>
      </c>
      <c r="GV33" s="19">
        <v>27.333333333333332</v>
      </c>
      <c r="GW33" s="19">
        <v>28.133333333333333</v>
      </c>
      <c r="GX33" s="19">
        <v>28.533333333333331</v>
      </c>
      <c r="GY33" s="19">
        <v>27.733333333333334</v>
      </c>
      <c r="GZ33" s="19">
        <v>28.666666666666668</v>
      </c>
      <c r="HA33" s="19">
        <v>28.760079999999999</v>
      </c>
      <c r="HB33" s="19">
        <v>29.226489999999998</v>
      </c>
      <c r="HC33" s="19">
        <v>29.20814</v>
      </c>
      <c r="HD33" s="19">
        <v>29.157170000000001</v>
      </c>
      <c r="HE33" s="19">
        <v>29.070689999999999</v>
      </c>
      <c r="HF33" s="19">
        <v>28.911300000000001</v>
      </c>
      <c r="HG33" s="19">
        <v>28.812449999999998</v>
      </c>
      <c r="HH33" s="19">
        <v>28.795590000000001</v>
      </c>
      <c r="HI33" s="19">
        <v>28.84506</v>
      </c>
      <c r="HJ33" s="19">
        <v>28.88588</v>
      </c>
      <c r="HK33" s="19">
        <v>28.911049999999999</v>
      </c>
      <c r="HL33" s="19">
        <v>28.907879999999999</v>
      </c>
      <c r="HM33" s="19">
        <v>28.868839999999999</v>
      </c>
      <c r="HN33" s="19">
        <v>28.83972</v>
      </c>
      <c r="HO33" s="19">
        <v>28.833600000000001</v>
      </c>
      <c r="HP33" s="19">
        <v>28.846910000000001</v>
      </c>
      <c r="HQ33" s="19">
        <v>28.864840000000001</v>
      </c>
      <c r="HR33" s="19">
        <v>28.894939999999998</v>
      </c>
      <c r="HS33" s="19">
        <v>28.927060000000001</v>
      </c>
      <c r="HT33" s="19">
        <v>28.95439</v>
      </c>
      <c r="HU33" s="19">
        <v>28.97485</v>
      </c>
      <c r="HV33" s="19">
        <v>28.994579999999999</v>
      </c>
      <c r="HW33" s="19">
        <v>29.004850000000001</v>
      </c>
      <c r="HX33" s="19">
        <v>29.01314</v>
      </c>
      <c r="HY33" s="19">
        <v>29.003630000000001</v>
      </c>
      <c r="HZ33" s="19">
        <v>28.98677</v>
      </c>
      <c r="IA33" s="19">
        <v>28.974070000000001</v>
      </c>
      <c r="IB33" s="19">
        <v>28.96547</v>
      </c>
      <c r="IC33" s="19">
        <v>28.95562</v>
      </c>
      <c r="ID33" s="19">
        <v>28.950869999999998</v>
      </c>
      <c r="IE33" s="19">
        <v>28.93289</v>
      </c>
      <c r="IF33" s="19">
        <v>28.92145</v>
      </c>
      <c r="IG33" s="19">
        <v>28.898679999999999</v>
      </c>
      <c r="IH33" s="19">
        <v>28.87856</v>
      </c>
      <c r="II33" s="19">
        <v>28.862819999999999</v>
      </c>
      <c r="IJ33" s="19">
        <v>28.836739999999999</v>
      </c>
      <c r="IK33" s="19">
        <v>28.828109999999999</v>
      </c>
    </row>
    <row r="34" spans="1:245" x14ac:dyDescent="0.2">
      <c r="A34" t="s">
        <v>322</v>
      </c>
      <c r="B34" s="19" t="e">
        <v>#N/A</v>
      </c>
      <c r="C34" s="19" t="e">
        <v>#N/A</v>
      </c>
      <c r="D34" s="19" t="e">
        <v>#N/A</v>
      </c>
      <c r="E34" s="19" t="e">
        <v>#N/A</v>
      </c>
      <c r="F34" s="19" t="e">
        <v>#N/A</v>
      </c>
      <c r="G34" s="19" t="e">
        <v>#N/A</v>
      </c>
      <c r="H34" s="19" t="e">
        <v>#N/A</v>
      </c>
      <c r="I34" s="19" t="e">
        <v>#N/A</v>
      </c>
      <c r="J34" s="19" t="e">
        <v>#N/A</v>
      </c>
      <c r="K34" s="19" t="e">
        <v>#N/A</v>
      </c>
      <c r="L34" s="19" t="e">
        <v>#N/A</v>
      </c>
      <c r="M34" s="19" t="e">
        <v>#N/A</v>
      </c>
      <c r="N34" s="19" t="e">
        <v>#N/A</v>
      </c>
      <c r="O34" s="19" t="e">
        <v>#N/A</v>
      </c>
      <c r="P34" s="19" t="e">
        <v>#N/A</v>
      </c>
      <c r="Q34" s="19" t="e">
        <v>#N/A</v>
      </c>
      <c r="R34" s="19" t="e">
        <v>#N/A</v>
      </c>
      <c r="S34" s="19" t="e">
        <v>#N/A</v>
      </c>
      <c r="T34" s="19" t="e">
        <v>#N/A</v>
      </c>
      <c r="U34" s="19" t="e">
        <v>#N/A</v>
      </c>
      <c r="V34" s="19" t="e">
        <v>#N/A</v>
      </c>
      <c r="W34" s="19" t="e">
        <v>#N/A</v>
      </c>
      <c r="X34" s="19" t="e">
        <v>#N/A</v>
      </c>
      <c r="Y34" s="19" t="e">
        <v>#N/A</v>
      </c>
      <c r="Z34" s="19" t="e">
        <v>#N/A</v>
      </c>
      <c r="AA34" s="19" t="e">
        <v>#N/A</v>
      </c>
      <c r="AB34" s="19" t="e">
        <v>#N/A</v>
      </c>
      <c r="AC34" s="19" t="e">
        <v>#N/A</v>
      </c>
      <c r="AD34" s="19" t="e">
        <v>#N/A</v>
      </c>
      <c r="AE34" s="19" t="e">
        <v>#N/A</v>
      </c>
      <c r="AF34" s="19" t="e">
        <v>#N/A</v>
      </c>
      <c r="AG34" s="19" t="e">
        <v>#N/A</v>
      </c>
      <c r="AH34" s="19" t="e">
        <v>#N/A</v>
      </c>
      <c r="AI34" s="19" t="e">
        <v>#N/A</v>
      </c>
      <c r="AJ34" s="19" t="e">
        <v>#N/A</v>
      </c>
      <c r="AK34" s="19" t="e">
        <v>#N/A</v>
      </c>
      <c r="AL34" s="19" t="e">
        <v>#N/A</v>
      </c>
      <c r="AM34" s="19" t="e">
        <v>#N/A</v>
      </c>
      <c r="AN34" s="19" t="e">
        <v>#N/A</v>
      </c>
      <c r="AO34" s="19" t="e">
        <v>#N/A</v>
      </c>
      <c r="AP34" s="19" t="e">
        <v>#N/A</v>
      </c>
      <c r="AQ34" s="19" t="e">
        <v>#N/A</v>
      </c>
      <c r="AR34" s="19" t="e">
        <v>#N/A</v>
      </c>
      <c r="AS34" s="19" t="e">
        <v>#N/A</v>
      </c>
      <c r="AT34" s="19" t="e">
        <v>#N/A</v>
      </c>
      <c r="AU34" s="19" t="e">
        <v>#N/A</v>
      </c>
      <c r="AV34" s="19" t="e">
        <v>#N/A</v>
      </c>
      <c r="AW34" s="19" t="e">
        <v>#N/A</v>
      </c>
      <c r="AX34" s="19" t="e">
        <v>#N/A</v>
      </c>
      <c r="AY34" s="19" t="e">
        <v>#N/A</v>
      </c>
      <c r="AZ34" s="19" t="e">
        <v>#N/A</v>
      </c>
      <c r="BA34" s="19" t="e">
        <v>#N/A</v>
      </c>
      <c r="BB34" s="19" t="e">
        <v>#N/A</v>
      </c>
      <c r="BC34" s="19" t="e">
        <v>#N/A</v>
      </c>
      <c r="BD34" s="19" t="e">
        <v>#N/A</v>
      </c>
      <c r="BE34" s="19" t="e">
        <v>#N/A</v>
      </c>
      <c r="BF34" s="19" t="e">
        <v>#N/A</v>
      </c>
      <c r="BG34" s="19" t="e">
        <v>#N/A</v>
      </c>
      <c r="BH34" s="19" t="e">
        <v>#N/A</v>
      </c>
      <c r="BI34" s="19" t="e">
        <v>#N/A</v>
      </c>
      <c r="BJ34" s="19" t="e">
        <v>#N/A</v>
      </c>
      <c r="BK34" s="19" t="e">
        <v>#N/A</v>
      </c>
      <c r="BL34" s="19" t="e">
        <v>#N/A</v>
      </c>
      <c r="BM34" s="19" t="e">
        <v>#N/A</v>
      </c>
      <c r="BN34" s="19" t="e">
        <v>#N/A</v>
      </c>
      <c r="BO34" s="19" t="e">
        <v>#N/A</v>
      </c>
      <c r="BP34" s="19" t="e">
        <v>#N/A</v>
      </c>
      <c r="BQ34" s="19" t="e">
        <v>#N/A</v>
      </c>
      <c r="BR34" s="19" t="e">
        <v>#N/A</v>
      </c>
      <c r="BS34" s="19" t="e">
        <v>#N/A</v>
      </c>
      <c r="BT34" s="19" t="e">
        <v>#N/A</v>
      </c>
      <c r="BU34" s="19" t="e">
        <v>#N/A</v>
      </c>
      <c r="BV34" s="19" t="e">
        <v>#N/A</v>
      </c>
      <c r="BW34" s="19" t="e">
        <v>#N/A</v>
      </c>
      <c r="BX34" s="19" t="e">
        <v>#N/A</v>
      </c>
      <c r="BY34" s="19" t="e">
        <v>#N/A</v>
      </c>
      <c r="BZ34" s="19" t="e">
        <v>#N/A</v>
      </c>
      <c r="CA34" s="19" t="e">
        <v>#N/A</v>
      </c>
      <c r="CB34" s="19" t="e">
        <v>#N/A</v>
      </c>
      <c r="CC34" s="19" t="e">
        <v>#N/A</v>
      </c>
      <c r="CD34" s="19">
        <v>65.2</v>
      </c>
      <c r="CE34" s="19">
        <v>65.466666666666669</v>
      </c>
      <c r="CF34" s="19">
        <v>65.900000000000006</v>
      </c>
      <c r="CG34" s="19">
        <v>64.166666666666671</v>
      </c>
      <c r="CH34" s="19">
        <v>60.79999999999999</v>
      </c>
      <c r="CI34" s="19">
        <v>60.366666666666667</v>
      </c>
      <c r="CJ34" s="19">
        <v>59.766666666666666</v>
      </c>
      <c r="CK34" s="19">
        <v>59.5</v>
      </c>
      <c r="CL34" s="19">
        <v>58.333333333333329</v>
      </c>
      <c r="CM34" s="19">
        <v>59.1</v>
      </c>
      <c r="CN34" s="19">
        <v>58.599999999999987</v>
      </c>
      <c r="CO34" s="19">
        <v>58.033333333333331</v>
      </c>
      <c r="CP34" s="19">
        <v>56.499999999999993</v>
      </c>
      <c r="CQ34" s="19">
        <v>57.333333333333336</v>
      </c>
      <c r="CR34" s="19">
        <v>59.499999999999993</v>
      </c>
      <c r="CS34" s="19">
        <v>57.733333333333334</v>
      </c>
      <c r="CT34" s="19">
        <v>56.333333333333336</v>
      </c>
      <c r="CU34" s="19">
        <v>57.5</v>
      </c>
      <c r="CV34" s="19">
        <v>57.2</v>
      </c>
      <c r="CW34" s="19">
        <v>55.900000000000013</v>
      </c>
      <c r="CX34" s="19">
        <v>57.7</v>
      </c>
      <c r="CY34" s="19">
        <v>58.633333333333333</v>
      </c>
      <c r="CZ34" s="19">
        <v>59.633333333333333</v>
      </c>
      <c r="DA34" s="19">
        <v>59.466666666666661</v>
      </c>
      <c r="DB34" s="19">
        <v>60.133333333333333</v>
      </c>
      <c r="DC34" s="19">
        <v>61.633333333333333</v>
      </c>
      <c r="DD34" s="19">
        <v>62.366666666666667</v>
      </c>
      <c r="DE34" s="19">
        <v>62.533333333333331</v>
      </c>
      <c r="DF34" s="19">
        <v>63.833333333333336</v>
      </c>
      <c r="DG34" s="19">
        <v>66.233333333333334</v>
      </c>
      <c r="DH34" s="19">
        <v>67.499999999999986</v>
      </c>
      <c r="DI34" s="19">
        <v>68.733333333333334</v>
      </c>
      <c r="DJ34" s="19">
        <v>68.999999999999986</v>
      </c>
      <c r="DK34" s="19">
        <v>71.033333333333331</v>
      </c>
      <c r="DL34" s="19">
        <v>72.033333333333331</v>
      </c>
      <c r="DM34" s="19">
        <v>71.700000000000017</v>
      </c>
      <c r="DN34" s="19">
        <v>70.399999999999991</v>
      </c>
      <c r="DO34" s="19">
        <v>70.899999999999991</v>
      </c>
      <c r="DP34" s="19">
        <v>71.033333333333331</v>
      </c>
      <c r="DQ34" s="19">
        <v>70.933333333333323</v>
      </c>
      <c r="DR34" s="19">
        <v>70.36666666666666</v>
      </c>
      <c r="DS34" s="19">
        <v>69.333333333333329</v>
      </c>
      <c r="DT34" s="19">
        <v>69.433333333333337</v>
      </c>
      <c r="DU34" s="19">
        <v>68.599999999999994</v>
      </c>
      <c r="DV34" s="19">
        <v>66.5</v>
      </c>
      <c r="DW34" s="19">
        <v>65.466666666666669</v>
      </c>
      <c r="DX34" s="19">
        <v>64.366666666666674</v>
      </c>
      <c r="DY34" s="19">
        <v>61.599999999999994</v>
      </c>
      <c r="DZ34" s="19">
        <v>59.166666666666664</v>
      </c>
      <c r="EA34" s="19">
        <v>59.1</v>
      </c>
      <c r="EB34" s="19">
        <v>58.266666666666659</v>
      </c>
      <c r="EC34" s="19">
        <v>56.233333333333334</v>
      </c>
      <c r="ED34" s="19">
        <v>55.166666666666664</v>
      </c>
      <c r="EE34" s="19">
        <v>54.7</v>
      </c>
      <c r="EF34" s="19">
        <v>54.899999999999991</v>
      </c>
      <c r="EG34" s="19">
        <v>54.3</v>
      </c>
      <c r="EH34" s="19">
        <v>54.3</v>
      </c>
      <c r="EI34" s="19">
        <v>55</v>
      </c>
      <c r="EJ34" s="19">
        <v>55.633333333333333</v>
      </c>
      <c r="EK34" s="19">
        <v>55.9</v>
      </c>
      <c r="EL34" s="19">
        <v>56.433333333333337</v>
      </c>
      <c r="EM34" s="19">
        <v>57.833333333333336</v>
      </c>
      <c r="EN34" s="19">
        <v>58.266666666666666</v>
      </c>
      <c r="EO34" s="19">
        <v>58.499999999999993</v>
      </c>
      <c r="EP34" s="19">
        <v>59.1</v>
      </c>
      <c r="EQ34" s="19">
        <v>59.56666666666667</v>
      </c>
      <c r="ER34" s="19">
        <v>59.499999999999993</v>
      </c>
      <c r="ES34" s="19">
        <v>59.6</v>
      </c>
      <c r="ET34" s="19">
        <v>59.500000000000007</v>
      </c>
      <c r="EU34" s="19">
        <v>59.93333333333333</v>
      </c>
      <c r="EV34" s="19">
        <v>60.233333333333334</v>
      </c>
      <c r="EW34" s="19">
        <v>59.933333333333337</v>
      </c>
      <c r="EX34" s="19">
        <v>59.733333333333327</v>
      </c>
      <c r="EY34" s="19">
        <v>59.733333333333327</v>
      </c>
      <c r="EZ34" s="19">
        <v>58.79999999999999</v>
      </c>
      <c r="FA34" s="19">
        <v>56.5</v>
      </c>
      <c r="FB34" s="19">
        <v>52.333333333333336</v>
      </c>
      <c r="FC34" s="19">
        <v>49.266666666666673</v>
      </c>
      <c r="FD34" s="19">
        <v>47.633333333333333</v>
      </c>
      <c r="FE34" s="19">
        <v>46.766666666666666</v>
      </c>
      <c r="FF34" s="19">
        <v>46.633333333333333</v>
      </c>
      <c r="FG34" s="19">
        <v>47.133333333333333</v>
      </c>
      <c r="FH34" s="19">
        <v>47.1</v>
      </c>
      <c r="FI34" s="19">
        <v>47.7</v>
      </c>
      <c r="FJ34" s="19">
        <v>48.4</v>
      </c>
      <c r="FK34" s="19">
        <v>49.500000000000007</v>
      </c>
      <c r="FL34" s="19">
        <v>49.4</v>
      </c>
      <c r="FM34" s="19">
        <v>49.766666666666659</v>
      </c>
      <c r="FN34" s="19">
        <v>50.833333333333336</v>
      </c>
      <c r="FO34" s="19">
        <v>51.733333333333334</v>
      </c>
      <c r="FP34" s="19">
        <v>51.333333333333336</v>
      </c>
      <c r="FQ34" s="19">
        <v>51.9</v>
      </c>
      <c r="FR34" s="19">
        <v>52.233333333333334</v>
      </c>
      <c r="FS34" s="19">
        <v>52.56666666666667</v>
      </c>
      <c r="FT34" s="19">
        <v>52.366666666666667</v>
      </c>
      <c r="FU34" s="19">
        <v>53.533333333333339</v>
      </c>
      <c r="FV34" s="19">
        <v>53.533333333333331</v>
      </c>
      <c r="FW34" s="19">
        <v>53.7</v>
      </c>
      <c r="FX34" s="19">
        <v>53.433333333333337</v>
      </c>
      <c r="FY34" s="19">
        <v>53.966666666666661</v>
      </c>
      <c r="FZ34" s="19">
        <v>54.233333333333327</v>
      </c>
      <c r="GA34" s="19">
        <v>54.033333333333331</v>
      </c>
      <c r="GB34" s="19">
        <v>54.2</v>
      </c>
      <c r="GC34" s="19">
        <v>54.533333333333339</v>
      </c>
      <c r="GD34" s="19">
        <v>54.466666666666669</v>
      </c>
      <c r="GE34" s="19">
        <v>54.366666666666667</v>
      </c>
      <c r="GF34" s="19">
        <v>54.033333333333331</v>
      </c>
      <c r="GG34" s="19">
        <v>53.966666666666669</v>
      </c>
      <c r="GH34" s="19">
        <v>53.833333333333336</v>
      </c>
      <c r="GI34" s="19">
        <v>53.766666666666673</v>
      </c>
      <c r="GJ34" s="19">
        <v>53.43333333333333</v>
      </c>
      <c r="GK34" s="19">
        <v>53.933333333333337</v>
      </c>
      <c r="GL34" s="19">
        <v>53.93333333333333</v>
      </c>
      <c r="GM34" s="19">
        <v>53.900000000000006</v>
      </c>
      <c r="GN34" s="19">
        <v>53.70000000000001</v>
      </c>
      <c r="GO34" s="19">
        <v>54.466666666666669</v>
      </c>
      <c r="GP34" s="19">
        <v>54.666666666666664</v>
      </c>
      <c r="GQ34" s="19">
        <v>54.533333333333331</v>
      </c>
      <c r="GR34" s="19">
        <v>54.133333333333333</v>
      </c>
      <c r="GS34" s="19">
        <v>54.233333333333341</v>
      </c>
      <c r="GT34" s="19">
        <v>53.43333333333333</v>
      </c>
      <c r="GU34" s="19">
        <v>48.733333333333327</v>
      </c>
      <c r="GV34" s="19">
        <v>48.266666666666666</v>
      </c>
      <c r="GW34" s="19">
        <v>48.5</v>
      </c>
      <c r="GX34" s="19">
        <v>47.466666666666661</v>
      </c>
      <c r="GY34" s="19">
        <v>46.2</v>
      </c>
      <c r="GZ34" s="19">
        <v>47.2</v>
      </c>
      <c r="HA34" s="19">
        <v>48.630710000000001</v>
      </c>
      <c r="HB34" s="19">
        <v>48.9788</v>
      </c>
      <c r="HC34" s="19">
        <v>49.559719999999999</v>
      </c>
      <c r="HD34" s="19">
        <v>50.18112</v>
      </c>
      <c r="HE34" s="19">
        <v>50.641970000000001</v>
      </c>
      <c r="HF34" s="19">
        <v>51.043370000000003</v>
      </c>
      <c r="HG34" s="19">
        <v>51.30115</v>
      </c>
      <c r="HH34" s="19">
        <v>51.384099999999997</v>
      </c>
      <c r="HI34" s="19">
        <v>51.406440000000003</v>
      </c>
      <c r="HJ34" s="19">
        <v>51.390529999999998</v>
      </c>
      <c r="HK34" s="19">
        <v>51.35407</v>
      </c>
      <c r="HL34" s="19">
        <v>51.306950000000001</v>
      </c>
      <c r="HM34" s="19">
        <v>51.221040000000002</v>
      </c>
      <c r="HN34" s="19">
        <v>51.105519999999999</v>
      </c>
      <c r="HO34" s="19">
        <v>50.970660000000002</v>
      </c>
      <c r="HP34" s="19">
        <v>50.814489999999999</v>
      </c>
      <c r="HQ34" s="19">
        <v>50.654220000000002</v>
      </c>
      <c r="HR34" s="19">
        <v>50.485979999999998</v>
      </c>
      <c r="HS34" s="19">
        <v>50.304169999999999</v>
      </c>
      <c r="HT34" s="19">
        <v>50.111519999999999</v>
      </c>
      <c r="HU34" s="19">
        <v>49.91733</v>
      </c>
      <c r="HV34" s="19">
        <v>49.717179999999999</v>
      </c>
      <c r="HW34" s="19">
        <v>49.514449999999997</v>
      </c>
      <c r="HX34" s="19">
        <v>49.31335</v>
      </c>
      <c r="HY34" s="19">
        <v>49.114080000000001</v>
      </c>
      <c r="HZ34" s="19">
        <v>48.917630000000003</v>
      </c>
      <c r="IA34" s="19">
        <v>48.720039999999997</v>
      </c>
      <c r="IB34" s="19">
        <v>48.524149999999999</v>
      </c>
      <c r="IC34" s="19">
        <v>48.334180000000003</v>
      </c>
      <c r="ID34" s="19">
        <v>48.152549999999998</v>
      </c>
      <c r="IE34" s="19">
        <v>47.97598</v>
      </c>
      <c r="IF34" s="19">
        <v>47.805</v>
      </c>
      <c r="IG34" s="19">
        <v>47.640700000000002</v>
      </c>
      <c r="IH34" s="19">
        <v>47.48807</v>
      </c>
      <c r="II34" s="19">
        <v>47.336300000000001</v>
      </c>
      <c r="IJ34" s="19">
        <v>47.207299999999996</v>
      </c>
      <c r="IK34" s="19">
        <v>47.035850000000003</v>
      </c>
    </row>
    <row r="35" spans="1:245" x14ac:dyDescent="0.2">
      <c r="A35" t="s">
        <v>323</v>
      </c>
      <c r="B35" s="19" t="e">
        <v>#N/A</v>
      </c>
      <c r="C35" s="19" t="e">
        <v>#N/A</v>
      </c>
      <c r="D35" s="19" t="e">
        <v>#N/A</v>
      </c>
      <c r="E35" s="19" t="e">
        <v>#N/A</v>
      </c>
      <c r="F35" s="19" t="e">
        <v>#N/A</v>
      </c>
      <c r="G35" s="19" t="e">
        <v>#N/A</v>
      </c>
      <c r="H35" s="19" t="e">
        <v>#N/A</v>
      </c>
      <c r="I35" s="19" t="e">
        <v>#N/A</v>
      </c>
      <c r="J35" s="19" t="e">
        <v>#N/A</v>
      </c>
      <c r="K35" s="19" t="e">
        <v>#N/A</v>
      </c>
      <c r="L35" s="19" t="e">
        <v>#N/A</v>
      </c>
      <c r="M35" s="19" t="e">
        <v>#N/A</v>
      </c>
      <c r="N35" s="19" t="e">
        <v>#N/A</v>
      </c>
      <c r="O35" s="19" t="e">
        <v>#N/A</v>
      </c>
      <c r="P35" s="19" t="e">
        <v>#N/A</v>
      </c>
      <c r="Q35" s="19" t="e">
        <v>#N/A</v>
      </c>
      <c r="R35" s="19" t="e">
        <v>#N/A</v>
      </c>
      <c r="S35" s="19" t="e">
        <v>#N/A</v>
      </c>
      <c r="T35" s="19" t="e">
        <v>#N/A</v>
      </c>
      <c r="U35" s="19" t="e">
        <v>#N/A</v>
      </c>
      <c r="V35" s="19" t="e">
        <v>#N/A</v>
      </c>
      <c r="W35" s="19" t="e">
        <v>#N/A</v>
      </c>
      <c r="X35" s="19" t="e">
        <v>#N/A</v>
      </c>
      <c r="Y35" s="19" t="e">
        <v>#N/A</v>
      </c>
      <c r="Z35" s="19" t="e">
        <v>#N/A</v>
      </c>
      <c r="AA35" s="19" t="e">
        <v>#N/A</v>
      </c>
      <c r="AB35" s="19" t="e">
        <v>#N/A</v>
      </c>
      <c r="AC35" s="19" t="e">
        <v>#N/A</v>
      </c>
      <c r="AD35" s="19" t="e">
        <v>#N/A</v>
      </c>
      <c r="AE35" s="19" t="e">
        <v>#N/A</v>
      </c>
      <c r="AF35" s="19" t="e">
        <v>#N/A</v>
      </c>
      <c r="AG35" s="19" t="e">
        <v>#N/A</v>
      </c>
      <c r="AH35" s="19" t="e">
        <v>#N/A</v>
      </c>
      <c r="AI35" s="19" t="e">
        <v>#N/A</v>
      </c>
      <c r="AJ35" s="19" t="e">
        <v>#N/A</v>
      </c>
      <c r="AK35" s="19" t="e">
        <v>#N/A</v>
      </c>
      <c r="AL35" s="19" t="e">
        <v>#N/A</v>
      </c>
      <c r="AM35" s="19" t="e">
        <v>#N/A</v>
      </c>
      <c r="AN35" s="19" t="e">
        <v>#N/A</v>
      </c>
      <c r="AO35" s="19" t="e">
        <v>#N/A</v>
      </c>
      <c r="AP35" s="19" t="e">
        <v>#N/A</v>
      </c>
      <c r="AQ35" s="19" t="e">
        <v>#N/A</v>
      </c>
      <c r="AR35" s="19" t="e">
        <v>#N/A</v>
      </c>
      <c r="AS35" s="19" t="e">
        <v>#N/A</v>
      </c>
      <c r="AT35" s="19" t="e">
        <v>#N/A</v>
      </c>
      <c r="AU35" s="19" t="e">
        <v>#N/A</v>
      </c>
      <c r="AV35" s="19" t="e">
        <v>#N/A</v>
      </c>
      <c r="AW35" s="19" t="e">
        <v>#N/A</v>
      </c>
      <c r="AX35" s="19" t="e">
        <v>#N/A</v>
      </c>
      <c r="AY35" s="19" t="e">
        <v>#N/A</v>
      </c>
      <c r="AZ35" s="19" t="e">
        <v>#N/A</v>
      </c>
      <c r="BA35" s="19" t="e">
        <v>#N/A</v>
      </c>
      <c r="BB35" s="19" t="e">
        <v>#N/A</v>
      </c>
      <c r="BC35" s="19" t="e">
        <v>#N/A</v>
      </c>
      <c r="BD35" s="19" t="e">
        <v>#N/A</v>
      </c>
      <c r="BE35" s="19" t="e">
        <v>#N/A</v>
      </c>
      <c r="BF35" s="19" t="e">
        <v>#N/A</v>
      </c>
      <c r="BG35" s="19" t="e">
        <v>#N/A</v>
      </c>
      <c r="BH35" s="19" t="e">
        <v>#N/A</v>
      </c>
      <c r="BI35" s="19" t="e">
        <v>#N/A</v>
      </c>
      <c r="BJ35" s="19" t="e">
        <v>#N/A</v>
      </c>
      <c r="BK35" s="19" t="e">
        <v>#N/A</v>
      </c>
      <c r="BL35" s="19" t="e">
        <v>#N/A</v>
      </c>
      <c r="BM35" s="19" t="e">
        <v>#N/A</v>
      </c>
      <c r="BN35" s="19" t="e">
        <v>#N/A</v>
      </c>
      <c r="BO35" s="19" t="e">
        <v>#N/A</v>
      </c>
      <c r="BP35" s="19" t="e">
        <v>#N/A</v>
      </c>
      <c r="BQ35" s="19" t="e">
        <v>#N/A</v>
      </c>
      <c r="BR35" s="19" t="e">
        <v>#N/A</v>
      </c>
      <c r="BS35" s="19" t="e">
        <v>#N/A</v>
      </c>
      <c r="BT35" s="19" t="e">
        <v>#N/A</v>
      </c>
      <c r="BU35" s="19" t="e">
        <v>#N/A</v>
      </c>
      <c r="BV35" s="19" t="e">
        <v>#N/A</v>
      </c>
      <c r="BW35" s="19" t="e">
        <v>#N/A</v>
      </c>
      <c r="BX35" s="19" t="e">
        <v>#N/A</v>
      </c>
      <c r="BY35" s="19" t="e">
        <v>#N/A</v>
      </c>
      <c r="BZ35" s="19" t="e">
        <v>#N/A</v>
      </c>
      <c r="CA35" s="19" t="e">
        <v>#N/A</v>
      </c>
      <c r="CB35" s="19" t="e">
        <v>#N/A</v>
      </c>
      <c r="CC35" s="19" t="e">
        <v>#N/A</v>
      </c>
      <c r="CD35" s="19">
        <v>225.4</v>
      </c>
      <c r="CE35" s="19">
        <v>227.83333333333337</v>
      </c>
      <c r="CF35" s="19">
        <v>230.36666666666667</v>
      </c>
      <c r="CG35" s="19">
        <v>231.93333333333337</v>
      </c>
      <c r="CH35" s="19">
        <v>233.33333333333337</v>
      </c>
      <c r="CI35" s="19">
        <v>234.5</v>
      </c>
      <c r="CJ35" s="19">
        <v>234.63333333333333</v>
      </c>
      <c r="CK35" s="19">
        <v>237.03333333333333</v>
      </c>
      <c r="CL35" s="19">
        <v>238.2</v>
      </c>
      <c r="CM35" s="19">
        <v>239.66666666666663</v>
      </c>
      <c r="CN35" s="19">
        <v>242.73333333333332</v>
      </c>
      <c r="CO35" s="19">
        <v>245.3</v>
      </c>
      <c r="CP35" s="19">
        <v>246.76666666666668</v>
      </c>
      <c r="CQ35" s="19">
        <v>251.3</v>
      </c>
      <c r="CR35" s="19">
        <v>253.3</v>
      </c>
      <c r="CS35" s="19">
        <v>252.73333333333332</v>
      </c>
      <c r="CT35" s="19">
        <v>254.06666666666663</v>
      </c>
      <c r="CU35" s="19">
        <v>255.76666666666668</v>
      </c>
      <c r="CV35" s="19">
        <v>257.46666666666664</v>
      </c>
      <c r="CW35" s="19">
        <v>260.13333333333333</v>
      </c>
      <c r="CX35" s="19">
        <v>264.86666666666667</v>
      </c>
      <c r="CY35" s="19">
        <v>265.5333333333333</v>
      </c>
      <c r="CZ35" s="19">
        <v>266.76666666666665</v>
      </c>
      <c r="DA35" s="19">
        <v>267.56666666666666</v>
      </c>
      <c r="DB35" s="19">
        <v>266.66666666666669</v>
      </c>
      <c r="DC35" s="19">
        <v>270.26666666666665</v>
      </c>
      <c r="DD35" s="19">
        <v>272.73333333333335</v>
      </c>
      <c r="DE35" s="19">
        <v>277.36666666666667</v>
      </c>
      <c r="DF35" s="19">
        <v>279.10000000000002</v>
      </c>
      <c r="DG35" s="19">
        <v>281.16666666666669</v>
      </c>
      <c r="DH35" s="19">
        <v>284.3</v>
      </c>
      <c r="DI35" s="19">
        <v>288.73333333333335</v>
      </c>
      <c r="DJ35" s="19">
        <v>289.63333333333333</v>
      </c>
      <c r="DK35" s="19">
        <v>294.66666666666669</v>
      </c>
      <c r="DL35" s="19">
        <v>296.96666666666664</v>
      </c>
      <c r="DM35" s="19">
        <v>298.8</v>
      </c>
      <c r="DN35" s="19">
        <v>301.43333333333334</v>
      </c>
      <c r="DO35" s="19">
        <v>301.3</v>
      </c>
      <c r="DP35" s="19">
        <v>303.56666666666666</v>
      </c>
      <c r="DQ35" s="19">
        <v>306.83333333333337</v>
      </c>
      <c r="DR35" s="19">
        <v>309.89999999999998</v>
      </c>
      <c r="DS35" s="19">
        <v>308.9666666666667</v>
      </c>
      <c r="DT35" s="19">
        <v>311</v>
      </c>
      <c r="DU35" s="19">
        <v>313.86666666666667</v>
      </c>
      <c r="DV35" s="19">
        <v>311.96666666666664</v>
      </c>
      <c r="DW35" s="19">
        <v>313.36666666666667</v>
      </c>
      <c r="DX35" s="19">
        <v>313.06666666666666</v>
      </c>
      <c r="DY35" s="19">
        <v>311.9666666666667</v>
      </c>
      <c r="DZ35" s="19">
        <v>312.86666666666667</v>
      </c>
      <c r="EA35" s="19">
        <v>314.5</v>
      </c>
      <c r="EB35" s="19">
        <v>315.63333333333333</v>
      </c>
      <c r="EC35" s="19">
        <v>316.60000000000002</v>
      </c>
      <c r="ED35" s="19">
        <v>318.16666666666669</v>
      </c>
      <c r="EE35" s="19">
        <v>319.40000000000003</v>
      </c>
      <c r="EF35" s="19">
        <v>321.06666666666666</v>
      </c>
      <c r="EG35" s="19">
        <v>323.3</v>
      </c>
      <c r="EH35" s="19">
        <v>322.3</v>
      </c>
      <c r="EI35" s="19">
        <v>324.60000000000002</v>
      </c>
      <c r="EJ35" s="19">
        <v>325.4666666666667</v>
      </c>
      <c r="EK35" s="19">
        <v>327.3</v>
      </c>
      <c r="EL35" s="19">
        <v>329.0333333333333</v>
      </c>
      <c r="EM35" s="19">
        <v>332.36666666666667</v>
      </c>
      <c r="EN35" s="19">
        <v>333.9</v>
      </c>
      <c r="EO35" s="19">
        <v>335.06666666666666</v>
      </c>
      <c r="EP35" s="19">
        <v>336.83333333333331</v>
      </c>
      <c r="EQ35" s="19">
        <v>338.13333333333333</v>
      </c>
      <c r="ER35" s="19">
        <v>339.73333333333335</v>
      </c>
      <c r="ES35" s="19">
        <v>341.7</v>
      </c>
      <c r="ET35" s="19">
        <v>344.86666666666667</v>
      </c>
      <c r="EU35" s="19">
        <v>346.93333333333334</v>
      </c>
      <c r="EV35" s="19">
        <v>349.5333333333333</v>
      </c>
      <c r="EW35" s="19">
        <v>353</v>
      </c>
      <c r="EX35" s="19">
        <v>355.5333333333333</v>
      </c>
      <c r="EY35" s="19">
        <v>357.23333333333335</v>
      </c>
      <c r="EZ35" s="19">
        <v>360.03333333333336</v>
      </c>
      <c r="FA35" s="19">
        <v>359.5</v>
      </c>
      <c r="FB35" s="19">
        <v>358.8</v>
      </c>
      <c r="FC35" s="19">
        <v>356.93333333333334</v>
      </c>
      <c r="FD35" s="19">
        <v>358.2</v>
      </c>
      <c r="FE35" s="19">
        <v>359.5</v>
      </c>
      <c r="FF35" s="19">
        <v>359.43333333333334</v>
      </c>
      <c r="FG35" s="19">
        <v>361.73333333333335</v>
      </c>
      <c r="FH35" s="19">
        <v>364.33333333333331</v>
      </c>
      <c r="FI35" s="19">
        <v>368.86666666666667</v>
      </c>
      <c r="FJ35" s="19">
        <v>370.36666666666667</v>
      </c>
      <c r="FK35" s="19">
        <v>373.73333333333335</v>
      </c>
      <c r="FL35" s="19">
        <v>375.4</v>
      </c>
      <c r="FM35" s="19">
        <v>377.43333333333334</v>
      </c>
      <c r="FN35" s="19">
        <v>379.86666666666667</v>
      </c>
      <c r="FO35" s="19">
        <v>382.26666666666665</v>
      </c>
      <c r="FP35" s="19">
        <v>383.33333333333331</v>
      </c>
      <c r="FQ35" s="19">
        <v>386.43333333333334</v>
      </c>
      <c r="FR35" s="19">
        <v>387.43333333333334</v>
      </c>
      <c r="FS35" s="19">
        <v>390.43333333333334</v>
      </c>
      <c r="FT35" s="19">
        <v>392.73333333333335</v>
      </c>
      <c r="FU35" s="19">
        <v>395.8</v>
      </c>
      <c r="FV35" s="19">
        <v>399.63333333333333</v>
      </c>
      <c r="FW35" s="19">
        <v>399.96666666666664</v>
      </c>
      <c r="FX35" s="19">
        <v>403.03333333333336</v>
      </c>
      <c r="FY35" s="19">
        <v>403.5</v>
      </c>
      <c r="FZ35" s="19">
        <v>406.26666666666665</v>
      </c>
      <c r="GA35" s="19">
        <v>410.3</v>
      </c>
      <c r="GB35" s="19">
        <v>414.06666666666666</v>
      </c>
      <c r="GC35" s="19">
        <v>416.86666666666667</v>
      </c>
      <c r="GD35" s="19">
        <v>422.43333333333334</v>
      </c>
      <c r="GE35" s="19">
        <v>426.63333333333333</v>
      </c>
      <c r="GF35" s="19">
        <v>429.8</v>
      </c>
      <c r="GG35" s="19">
        <v>431.86666666666667</v>
      </c>
      <c r="GH35" s="19">
        <v>434.7</v>
      </c>
      <c r="GI35" s="19">
        <v>438.76666666666665</v>
      </c>
      <c r="GJ35" s="19">
        <v>440.93333333333334</v>
      </c>
      <c r="GK35" s="19">
        <v>443.36666666666667</v>
      </c>
      <c r="GL35" s="19">
        <v>448.7</v>
      </c>
      <c r="GM35" s="19">
        <v>451.56666666666666</v>
      </c>
      <c r="GN35" s="19">
        <v>454.0333333333333</v>
      </c>
      <c r="GO35" s="19">
        <v>456.43333333333334</v>
      </c>
      <c r="GP35" s="19">
        <v>459.9666666666667</v>
      </c>
      <c r="GQ35" s="19">
        <v>462.86666666666667</v>
      </c>
      <c r="GR35" s="19">
        <v>465.86666666666667</v>
      </c>
      <c r="GS35" s="19">
        <v>467.06666666666666</v>
      </c>
      <c r="GT35" s="19">
        <v>464.43333333333334</v>
      </c>
      <c r="GU35" s="19">
        <v>357.86666666666667</v>
      </c>
      <c r="GV35" s="19">
        <v>379.63333333333333</v>
      </c>
      <c r="GW35" s="19">
        <v>384.93333333333334</v>
      </c>
      <c r="GX35" s="19">
        <v>387.4</v>
      </c>
      <c r="GY35" s="19">
        <v>401.7</v>
      </c>
      <c r="GZ35" s="19">
        <v>419.93333333333334</v>
      </c>
      <c r="HA35" s="19">
        <v>431.58679999999998</v>
      </c>
      <c r="HB35" s="19">
        <v>440.53030000000001</v>
      </c>
      <c r="HC35" s="19">
        <v>448.75150000000002</v>
      </c>
      <c r="HD35" s="19">
        <v>454.96679999999998</v>
      </c>
      <c r="HE35" s="19">
        <v>464.34289999999999</v>
      </c>
      <c r="HF35" s="19">
        <v>470.65320000000003</v>
      </c>
      <c r="HG35" s="19">
        <v>475.6635</v>
      </c>
      <c r="HH35" s="19">
        <v>481.7577</v>
      </c>
      <c r="HI35" s="19">
        <v>483.99770000000001</v>
      </c>
      <c r="HJ35" s="19">
        <v>486.01740000000001</v>
      </c>
      <c r="HK35" s="19">
        <v>489.2208</v>
      </c>
      <c r="HL35" s="19">
        <v>491.25139999999999</v>
      </c>
      <c r="HM35" s="19">
        <v>492.74770000000001</v>
      </c>
      <c r="HN35" s="19">
        <v>493.49869999999999</v>
      </c>
      <c r="HO35" s="19">
        <v>494.53829999999999</v>
      </c>
      <c r="HP35" s="19">
        <v>495.44130000000001</v>
      </c>
      <c r="HQ35" s="19">
        <v>496.49779999999998</v>
      </c>
      <c r="HR35" s="19">
        <v>497.36279999999999</v>
      </c>
      <c r="HS35" s="19">
        <v>498.57299999999998</v>
      </c>
      <c r="HT35" s="19">
        <v>499.96429999999998</v>
      </c>
      <c r="HU35" s="19">
        <v>501.47859999999997</v>
      </c>
      <c r="HV35" s="19">
        <v>503.2439</v>
      </c>
      <c r="HW35" s="19">
        <v>505.29149999999998</v>
      </c>
      <c r="HX35" s="19">
        <v>507.42520000000002</v>
      </c>
      <c r="HY35" s="19">
        <v>509.11169999999998</v>
      </c>
      <c r="HZ35" s="19">
        <v>510.59530000000001</v>
      </c>
      <c r="IA35" s="19">
        <v>512.10059999999999</v>
      </c>
      <c r="IB35" s="19">
        <v>513.46</v>
      </c>
      <c r="IC35" s="19">
        <v>514.78459999999995</v>
      </c>
      <c r="ID35" s="19">
        <v>515.97069999999997</v>
      </c>
      <c r="IE35" s="19">
        <v>517.29870000000005</v>
      </c>
      <c r="IF35" s="19">
        <v>518.49180000000001</v>
      </c>
      <c r="IG35" s="19">
        <v>519.60599999999999</v>
      </c>
      <c r="IH35" s="19">
        <v>520.40089999999998</v>
      </c>
      <c r="II35" s="19">
        <v>521.40610000000004</v>
      </c>
      <c r="IJ35" s="19">
        <v>521.85910000000001</v>
      </c>
      <c r="IK35" s="19">
        <v>523.37670000000003</v>
      </c>
    </row>
    <row r="36" spans="1:245" x14ac:dyDescent="0.2">
      <c r="A36" t="s">
        <v>324</v>
      </c>
      <c r="B36" s="19" t="e">
        <v>#N/A</v>
      </c>
      <c r="C36" s="19" t="e">
        <v>#N/A</v>
      </c>
      <c r="D36" s="19" t="e">
        <v>#N/A</v>
      </c>
      <c r="E36" s="19" t="e">
        <v>#N/A</v>
      </c>
      <c r="F36" s="19" t="e">
        <v>#N/A</v>
      </c>
      <c r="G36" s="19" t="e">
        <v>#N/A</v>
      </c>
      <c r="H36" s="19" t="e">
        <v>#N/A</v>
      </c>
      <c r="I36" s="19" t="e">
        <v>#N/A</v>
      </c>
      <c r="J36" s="19" t="e">
        <v>#N/A</v>
      </c>
      <c r="K36" s="19" t="e">
        <v>#N/A</v>
      </c>
      <c r="L36" s="19" t="e">
        <v>#N/A</v>
      </c>
      <c r="M36" s="19" t="e">
        <v>#N/A</v>
      </c>
      <c r="N36" s="19" t="e">
        <v>#N/A</v>
      </c>
      <c r="O36" s="19" t="e">
        <v>#N/A</v>
      </c>
      <c r="P36" s="19" t="e">
        <v>#N/A</v>
      </c>
      <c r="Q36" s="19" t="e">
        <v>#N/A</v>
      </c>
      <c r="R36" s="19" t="e">
        <v>#N/A</v>
      </c>
      <c r="S36" s="19" t="e">
        <v>#N/A</v>
      </c>
      <c r="T36" s="19" t="e">
        <v>#N/A</v>
      </c>
      <c r="U36" s="19" t="e">
        <v>#N/A</v>
      </c>
      <c r="V36" s="19" t="e">
        <v>#N/A</v>
      </c>
      <c r="W36" s="19" t="e">
        <v>#N/A</v>
      </c>
      <c r="X36" s="19" t="e">
        <v>#N/A</v>
      </c>
      <c r="Y36" s="19" t="e">
        <v>#N/A</v>
      </c>
      <c r="Z36" s="19" t="e">
        <v>#N/A</v>
      </c>
      <c r="AA36" s="19" t="e">
        <v>#N/A</v>
      </c>
      <c r="AB36" s="19" t="e">
        <v>#N/A</v>
      </c>
      <c r="AC36" s="19" t="e">
        <v>#N/A</v>
      </c>
      <c r="AD36" s="19" t="e">
        <v>#N/A</v>
      </c>
      <c r="AE36" s="19" t="e">
        <v>#N/A</v>
      </c>
      <c r="AF36" s="19" t="e">
        <v>#N/A</v>
      </c>
      <c r="AG36" s="19" t="e">
        <v>#N/A</v>
      </c>
      <c r="AH36" s="19" t="e">
        <v>#N/A</v>
      </c>
      <c r="AI36" s="19" t="e">
        <v>#N/A</v>
      </c>
      <c r="AJ36" s="19" t="e">
        <v>#N/A</v>
      </c>
      <c r="AK36" s="19" t="e">
        <v>#N/A</v>
      </c>
      <c r="AL36" s="19" t="e">
        <v>#N/A</v>
      </c>
      <c r="AM36" s="19" t="e">
        <v>#N/A</v>
      </c>
      <c r="AN36" s="19" t="e">
        <v>#N/A</v>
      </c>
      <c r="AO36" s="19" t="e">
        <v>#N/A</v>
      </c>
      <c r="AP36" s="19" t="e">
        <v>#N/A</v>
      </c>
      <c r="AQ36" s="19" t="e">
        <v>#N/A</v>
      </c>
      <c r="AR36" s="19" t="e">
        <v>#N/A</v>
      </c>
      <c r="AS36" s="19" t="e">
        <v>#N/A</v>
      </c>
      <c r="AT36" s="19" t="e">
        <v>#N/A</v>
      </c>
      <c r="AU36" s="19" t="e">
        <v>#N/A</v>
      </c>
      <c r="AV36" s="19" t="e">
        <v>#N/A</v>
      </c>
      <c r="AW36" s="19" t="e">
        <v>#N/A</v>
      </c>
      <c r="AX36" s="19" t="e">
        <v>#N/A</v>
      </c>
      <c r="AY36" s="19" t="e">
        <v>#N/A</v>
      </c>
      <c r="AZ36" s="19" t="e">
        <v>#N/A</v>
      </c>
      <c r="BA36" s="19" t="e">
        <v>#N/A</v>
      </c>
      <c r="BB36" s="19" t="e">
        <v>#N/A</v>
      </c>
      <c r="BC36" s="19" t="e">
        <v>#N/A</v>
      </c>
      <c r="BD36" s="19" t="e">
        <v>#N/A</v>
      </c>
      <c r="BE36" s="19" t="e">
        <v>#N/A</v>
      </c>
      <c r="BF36" s="19" t="e">
        <v>#N/A</v>
      </c>
      <c r="BG36" s="19" t="e">
        <v>#N/A</v>
      </c>
      <c r="BH36" s="19" t="e">
        <v>#N/A</v>
      </c>
      <c r="BI36" s="19" t="e">
        <v>#N/A</v>
      </c>
      <c r="BJ36" s="19" t="e">
        <v>#N/A</v>
      </c>
      <c r="BK36" s="19" t="e">
        <v>#N/A</v>
      </c>
      <c r="BL36" s="19" t="e">
        <v>#N/A</v>
      </c>
      <c r="BM36" s="19" t="e">
        <v>#N/A</v>
      </c>
      <c r="BN36" s="19" t="e">
        <v>#N/A</v>
      </c>
      <c r="BO36" s="19" t="e">
        <v>#N/A</v>
      </c>
      <c r="BP36" s="19" t="e">
        <v>#N/A</v>
      </c>
      <c r="BQ36" s="19" t="e">
        <v>#N/A</v>
      </c>
      <c r="BR36" s="19" t="e">
        <v>#N/A</v>
      </c>
      <c r="BS36" s="19" t="e">
        <v>#N/A</v>
      </c>
      <c r="BT36" s="19" t="e">
        <v>#N/A</v>
      </c>
      <c r="BU36" s="19" t="e">
        <v>#N/A</v>
      </c>
      <c r="BV36" s="19" t="e">
        <v>#N/A</v>
      </c>
      <c r="BW36" s="19" t="e">
        <v>#N/A</v>
      </c>
      <c r="BX36" s="19" t="e">
        <v>#N/A</v>
      </c>
      <c r="BY36" s="19" t="e">
        <v>#N/A</v>
      </c>
      <c r="BZ36" s="19" t="e">
        <v>#N/A</v>
      </c>
      <c r="CA36" s="19" t="e">
        <v>#N/A</v>
      </c>
      <c r="CB36" s="19" t="e">
        <v>#N/A</v>
      </c>
      <c r="CC36" s="19" t="e">
        <v>#N/A</v>
      </c>
      <c r="CD36" s="19">
        <v>122</v>
      </c>
      <c r="CE36" s="19">
        <v>124.3</v>
      </c>
      <c r="CF36" s="19">
        <v>126.1</v>
      </c>
      <c r="CG36" s="19">
        <v>125.53333333333332</v>
      </c>
      <c r="CH36" s="19">
        <v>124.86666666666666</v>
      </c>
      <c r="CI36" s="19">
        <v>123.73333333333332</v>
      </c>
      <c r="CJ36" s="19">
        <v>123.96666666666668</v>
      </c>
      <c r="CK36" s="19">
        <v>124.73333333333332</v>
      </c>
      <c r="CL36" s="19">
        <v>128.53333333333333</v>
      </c>
      <c r="CM36" s="19">
        <v>126.53333333333332</v>
      </c>
      <c r="CN36" s="19">
        <v>123.96666666666668</v>
      </c>
      <c r="CO36" s="19">
        <v>124.53333333333332</v>
      </c>
      <c r="CP36" s="19">
        <v>129.69999999999999</v>
      </c>
      <c r="CQ36" s="19">
        <v>130.83333333333334</v>
      </c>
      <c r="CR36" s="19">
        <v>133.93333333333334</v>
      </c>
      <c r="CS36" s="19">
        <v>133.43333333333334</v>
      </c>
      <c r="CT36" s="19">
        <v>136.23333333333335</v>
      </c>
      <c r="CU36" s="19">
        <v>139.13333333333333</v>
      </c>
      <c r="CV36" s="19">
        <v>141.66666666666666</v>
      </c>
      <c r="CW36" s="19">
        <v>145.16666666666666</v>
      </c>
      <c r="CX36" s="19">
        <v>145.30000000000001</v>
      </c>
      <c r="CY36" s="19">
        <v>144.30000000000001</v>
      </c>
      <c r="CZ36" s="19">
        <v>145.56666666666666</v>
      </c>
      <c r="DA36" s="19">
        <v>148.76666666666665</v>
      </c>
      <c r="DB36" s="19">
        <v>153.16666666666666</v>
      </c>
      <c r="DC36" s="19">
        <v>153.33333333333334</v>
      </c>
      <c r="DD36" s="19">
        <v>156.23333333333335</v>
      </c>
      <c r="DE36" s="19">
        <v>160.63333333333333</v>
      </c>
      <c r="DF36" s="19">
        <v>164.66666666666666</v>
      </c>
      <c r="DG36" s="19">
        <v>169.26666666666665</v>
      </c>
      <c r="DH36" s="19">
        <v>170.03333333333333</v>
      </c>
      <c r="DI36" s="19">
        <v>173.7</v>
      </c>
      <c r="DJ36" s="19">
        <v>177.66666666666666</v>
      </c>
      <c r="DK36" s="19">
        <v>177.93333333333334</v>
      </c>
      <c r="DL36" s="19">
        <v>179.66666666666666</v>
      </c>
      <c r="DM36" s="19">
        <v>181.06666666666663</v>
      </c>
      <c r="DN36" s="19">
        <v>183.53333333333333</v>
      </c>
      <c r="DO36" s="19">
        <v>187.83333333333337</v>
      </c>
      <c r="DP36" s="19">
        <v>191.63333333333333</v>
      </c>
      <c r="DQ36" s="19">
        <v>195.86666666666667</v>
      </c>
      <c r="DR36" s="19">
        <v>198.96666666666667</v>
      </c>
      <c r="DS36" s="19">
        <v>200.46666666666667</v>
      </c>
      <c r="DT36" s="19">
        <v>204.56666666666663</v>
      </c>
      <c r="DU36" s="19">
        <v>205.26666666666668</v>
      </c>
      <c r="DV36" s="19">
        <v>198.56666666666663</v>
      </c>
      <c r="DW36" s="19">
        <v>194.46666666666667</v>
      </c>
      <c r="DX36" s="19">
        <v>185.96666666666667</v>
      </c>
      <c r="DY36" s="19">
        <v>180.83333333333337</v>
      </c>
      <c r="DZ36" s="19">
        <v>179.29999999999998</v>
      </c>
      <c r="EA36" s="19">
        <v>178.53333333333333</v>
      </c>
      <c r="EB36" s="19">
        <v>178.56666666666666</v>
      </c>
      <c r="EC36" s="19">
        <v>178.13333333333333</v>
      </c>
      <c r="ED36" s="19">
        <v>177.29999999999998</v>
      </c>
      <c r="EE36" s="19">
        <v>175.7</v>
      </c>
      <c r="EF36" s="19">
        <v>175.4</v>
      </c>
      <c r="EG36" s="19">
        <v>176.43333333333334</v>
      </c>
      <c r="EH36" s="19">
        <v>178.9</v>
      </c>
      <c r="EI36" s="19">
        <v>180.66666666666669</v>
      </c>
      <c r="EJ36" s="19">
        <v>182.5</v>
      </c>
      <c r="EK36" s="19">
        <v>185.2</v>
      </c>
      <c r="EL36" s="19">
        <v>187.73333333333335</v>
      </c>
      <c r="EM36" s="19">
        <v>189.9</v>
      </c>
      <c r="EN36" s="19">
        <v>193.33333333333331</v>
      </c>
      <c r="EO36" s="19">
        <v>195.73333333333335</v>
      </c>
      <c r="EP36" s="19">
        <v>197.93333333333337</v>
      </c>
      <c r="EQ36" s="19">
        <v>201.76666666666668</v>
      </c>
      <c r="ER36" s="19">
        <v>205.03333333333333</v>
      </c>
      <c r="ES36" s="19">
        <v>207.5</v>
      </c>
      <c r="ET36" s="19">
        <v>210.5</v>
      </c>
      <c r="EU36" s="19">
        <v>212.2</v>
      </c>
      <c r="EV36" s="19">
        <v>214</v>
      </c>
      <c r="EW36" s="19">
        <v>215.83333333333337</v>
      </c>
      <c r="EX36" s="19">
        <v>218.26666666666665</v>
      </c>
      <c r="EY36" s="19">
        <v>219.16666666666663</v>
      </c>
      <c r="EZ36" s="19">
        <v>217.9</v>
      </c>
      <c r="FA36" s="19">
        <v>212.63333333333333</v>
      </c>
      <c r="FB36" s="19">
        <v>206.33333333333337</v>
      </c>
      <c r="FC36" s="19">
        <v>196.93333333333337</v>
      </c>
      <c r="FD36" s="19">
        <v>193.7</v>
      </c>
      <c r="FE36" s="19">
        <v>193.43333333333337</v>
      </c>
      <c r="FF36" s="19">
        <v>194.56666666666663</v>
      </c>
      <c r="FG36" s="19">
        <v>196.26666666666665</v>
      </c>
      <c r="FH36" s="19">
        <v>197.9</v>
      </c>
      <c r="FI36" s="19">
        <v>200.03333333333333</v>
      </c>
      <c r="FJ36" s="19">
        <v>202.56666666666663</v>
      </c>
      <c r="FK36" s="19">
        <v>204.66666666666663</v>
      </c>
      <c r="FL36" s="19">
        <v>207.43333333333337</v>
      </c>
      <c r="FM36" s="19">
        <v>209.5</v>
      </c>
      <c r="FN36" s="19">
        <v>211.63333333333333</v>
      </c>
      <c r="FO36" s="19">
        <v>215.5</v>
      </c>
      <c r="FP36" s="19">
        <v>216.36666666666667</v>
      </c>
      <c r="FQ36" s="19">
        <v>219.6</v>
      </c>
      <c r="FR36" s="19">
        <v>222.16666666666663</v>
      </c>
      <c r="FS36" s="19">
        <v>223.43333333333337</v>
      </c>
      <c r="FT36" s="19">
        <v>224.83333333333337</v>
      </c>
      <c r="FU36" s="19">
        <v>227.33333333333331</v>
      </c>
      <c r="FV36" s="19">
        <v>228.66666666666663</v>
      </c>
      <c r="FW36" s="19">
        <v>228.9</v>
      </c>
      <c r="FX36" s="19">
        <v>232.9</v>
      </c>
      <c r="FY36" s="19">
        <v>235.1</v>
      </c>
      <c r="FZ36" s="19">
        <v>236.73333333333332</v>
      </c>
      <c r="GA36" s="19">
        <v>239.53333333333333</v>
      </c>
      <c r="GB36" s="19">
        <v>243.03333333333333</v>
      </c>
      <c r="GC36" s="19">
        <v>244.46666666666667</v>
      </c>
      <c r="GD36" s="19">
        <v>247.03333333333333</v>
      </c>
      <c r="GE36" s="19">
        <v>249.26666666666668</v>
      </c>
      <c r="GF36" s="19">
        <v>250.5</v>
      </c>
      <c r="GG36" s="19">
        <v>251.16666666666663</v>
      </c>
      <c r="GH36" s="19">
        <v>253.5</v>
      </c>
      <c r="GI36" s="19">
        <v>255.63333333333333</v>
      </c>
      <c r="GJ36" s="19">
        <v>256.26666666666665</v>
      </c>
      <c r="GK36" s="19">
        <v>257.13333333333333</v>
      </c>
      <c r="GL36" s="19">
        <v>260.33333333333331</v>
      </c>
      <c r="GM36" s="19">
        <v>260.2</v>
      </c>
      <c r="GN36" s="19">
        <v>261.76666666666665</v>
      </c>
      <c r="GO36" s="19">
        <v>264.13333333333333</v>
      </c>
      <c r="GP36" s="19">
        <v>264.5</v>
      </c>
      <c r="GQ36" s="19">
        <v>267.2</v>
      </c>
      <c r="GR36" s="19">
        <v>269.33333333333331</v>
      </c>
      <c r="GS36" s="19">
        <v>271.5</v>
      </c>
      <c r="GT36" s="19">
        <v>274.2</v>
      </c>
      <c r="GU36" s="19">
        <v>255.73333333333332</v>
      </c>
      <c r="GV36" s="19">
        <v>256.3</v>
      </c>
      <c r="GW36" s="19">
        <v>262.2</v>
      </c>
      <c r="GX36" s="19">
        <v>264.76666666666665</v>
      </c>
      <c r="GY36" s="19">
        <v>265.93333333333334</v>
      </c>
      <c r="GZ36" s="19">
        <v>271.43333333333334</v>
      </c>
      <c r="HA36" s="19">
        <v>275.85919999999999</v>
      </c>
      <c r="HB36" s="19">
        <v>284.1918</v>
      </c>
      <c r="HC36" s="19">
        <v>294.61540000000002</v>
      </c>
      <c r="HD36" s="19">
        <v>300.63560000000001</v>
      </c>
      <c r="HE36" s="19">
        <v>302.52940000000001</v>
      </c>
      <c r="HF36" s="19">
        <v>303.97699999999998</v>
      </c>
      <c r="HG36" s="19">
        <v>302.48</v>
      </c>
      <c r="HH36" s="19">
        <v>301.52300000000002</v>
      </c>
      <c r="HI36" s="19">
        <v>302.09429999999998</v>
      </c>
      <c r="HJ36" s="19">
        <v>303.98860000000002</v>
      </c>
      <c r="HK36" s="19">
        <v>306.06599999999997</v>
      </c>
      <c r="HL36" s="19">
        <v>307.2921</v>
      </c>
      <c r="HM36" s="19">
        <v>308.55849999999998</v>
      </c>
      <c r="HN36" s="19">
        <v>310.16739999999999</v>
      </c>
      <c r="HO36" s="19">
        <v>311.38639999999998</v>
      </c>
      <c r="HP36" s="19">
        <v>312.29599999999999</v>
      </c>
      <c r="HQ36" s="19">
        <v>313.1311</v>
      </c>
      <c r="HR36" s="19">
        <v>314.18729999999999</v>
      </c>
      <c r="HS36" s="19">
        <v>315.25720000000001</v>
      </c>
      <c r="HT36" s="19">
        <v>316.2199</v>
      </c>
      <c r="HU36" s="19">
        <v>317.16000000000003</v>
      </c>
      <c r="HV36" s="19">
        <v>318.10050000000001</v>
      </c>
      <c r="HW36" s="19">
        <v>318.85230000000001</v>
      </c>
      <c r="HX36" s="19">
        <v>319.5752</v>
      </c>
      <c r="HY36" s="19">
        <v>321.0095</v>
      </c>
      <c r="HZ36" s="19">
        <v>322.74919999999997</v>
      </c>
      <c r="IA36" s="19">
        <v>324.4083</v>
      </c>
      <c r="IB36" s="19">
        <v>326.04390000000001</v>
      </c>
      <c r="IC36" s="19">
        <v>327.68020000000001</v>
      </c>
      <c r="ID36" s="19">
        <v>329.43610000000001</v>
      </c>
      <c r="IE36" s="19">
        <v>331.09969999999998</v>
      </c>
      <c r="IF36" s="19">
        <v>332.68340000000001</v>
      </c>
      <c r="IG36" s="19">
        <v>334.28989999999999</v>
      </c>
      <c r="IH36" s="19">
        <v>335.892</v>
      </c>
      <c r="II36" s="19">
        <v>337.34890000000001</v>
      </c>
      <c r="IJ36" s="19">
        <v>338.59589999999997</v>
      </c>
      <c r="IK36" s="19">
        <v>339.89170000000001</v>
      </c>
    </row>
    <row r="37" spans="1:245" x14ac:dyDescent="0.2">
      <c r="A37" t="s">
        <v>325</v>
      </c>
      <c r="B37" s="19" t="e">
        <v>#N/A</v>
      </c>
      <c r="C37" s="19" t="e">
        <v>#N/A</v>
      </c>
      <c r="D37" s="19" t="e">
        <v>#N/A</v>
      </c>
      <c r="E37" s="19" t="e">
        <v>#N/A</v>
      </c>
      <c r="F37" s="19" t="e">
        <v>#N/A</v>
      </c>
      <c r="G37" s="19" t="e">
        <v>#N/A</v>
      </c>
      <c r="H37" s="19" t="e">
        <v>#N/A</v>
      </c>
      <c r="I37" s="19" t="e">
        <v>#N/A</v>
      </c>
      <c r="J37" s="19" t="e">
        <v>#N/A</v>
      </c>
      <c r="K37" s="19" t="e">
        <v>#N/A</v>
      </c>
      <c r="L37" s="19" t="e">
        <v>#N/A</v>
      </c>
      <c r="M37" s="19" t="e">
        <v>#N/A</v>
      </c>
      <c r="N37" s="19" t="e">
        <v>#N/A</v>
      </c>
      <c r="O37" s="19" t="e">
        <v>#N/A</v>
      </c>
      <c r="P37" s="19" t="e">
        <v>#N/A</v>
      </c>
      <c r="Q37" s="19" t="e">
        <v>#N/A</v>
      </c>
      <c r="R37" s="19" t="e">
        <v>#N/A</v>
      </c>
      <c r="S37" s="19" t="e">
        <v>#N/A</v>
      </c>
      <c r="T37" s="19" t="e">
        <v>#N/A</v>
      </c>
      <c r="U37" s="19" t="e">
        <v>#N/A</v>
      </c>
      <c r="V37" s="19" t="e">
        <v>#N/A</v>
      </c>
      <c r="W37" s="19" t="e">
        <v>#N/A</v>
      </c>
      <c r="X37" s="19" t="e">
        <v>#N/A</v>
      </c>
      <c r="Y37" s="19" t="e">
        <v>#N/A</v>
      </c>
      <c r="Z37" s="19" t="e">
        <v>#N/A</v>
      </c>
      <c r="AA37" s="19" t="e">
        <v>#N/A</v>
      </c>
      <c r="AB37" s="19" t="e">
        <v>#N/A</v>
      </c>
      <c r="AC37" s="19" t="e">
        <v>#N/A</v>
      </c>
      <c r="AD37" s="19" t="e">
        <v>#N/A</v>
      </c>
      <c r="AE37" s="19" t="e">
        <v>#N/A</v>
      </c>
      <c r="AF37" s="19" t="e">
        <v>#N/A</v>
      </c>
      <c r="AG37" s="19" t="e">
        <v>#N/A</v>
      </c>
      <c r="AH37" s="19" t="e">
        <v>#N/A</v>
      </c>
      <c r="AI37" s="19" t="e">
        <v>#N/A</v>
      </c>
      <c r="AJ37" s="19" t="e">
        <v>#N/A</v>
      </c>
      <c r="AK37" s="19" t="e">
        <v>#N/A</v>
      </c>
      <c r="AL37" s="19" t="e">
        <v>#N/A</v>
      </c>
      <c r="AM37" s="19" t="e">
        <v>#N/A</v>
      </c>
      <c r="AN37" s="19" t="e">
        <v>#N/A</v>
      </c>
      <c r="AO37" s="19" t="e">
        <v>#N/A</v>
      </c>
      <c r="AP37" s="19" t="e">
        <v>#N/A</v>
      </c>
      <c r="AQ37" s="19" t="e">
        <v>#N/A</v>
      </c>
      <c r="AR37" s="19" t="e">
        <v>#N/A</v>
      </c>
      <c r="AS37" s="19" t="e">
        <v>#N/A</v>
      </c>
      <c r="AT37" s="19" t="e">
        <v>#N/A</v>
      </c>
      <c r="AU37" s="19" t="e">
        <v>#N/A</v>
      </c>
      <c r="AV37" s="19" t="e">
        <v>#N/A</v>
      </c>
      <c r="AW37" s="19" t="e">
        <v>#N/A</v>
      </c>
      <c r="AX37" s="19" t="e">
        <v>#N/A</v>
      </c>
      <c r="AY37" s="19" t="e">
        <v>#N/A</v>
      </c>
      <c r="AZ37" s="19" t="e">
        <v>#N/A</v>
      </c>
      <c r="BA37" s="19" t="e">
        <v>#N/A</v>
      </c>
      <c r="BB37" s="19" t="e">
        <v>#N/A</v>
      </c>
      <c r="BC37" s="19" t="e">
        <v>#N/A</v>
      </c>
      <c r="BD37" s="19" t="e">
        <v>#N/A</v>
      </c>
      <c r="BE37" s="19" t="e">
        <v>#N/A</v>
      </c>
      <c r="BF37" s="19" t="e">
        <v>#N/A</v>
      </c>
      <c r="BG37" s="19" t="e">
        <v>#N/A</v>
      </c>
      <c r="BH37" s="19" t="e">
        <v>#N/A</v>
      </c>
      <c r="BI37" s="19" t="e">
        <v>#N/A</v>
      </c>
      <c r="BJ37" s="19" t="e">
        <v>#N/A</v>
      </c>
      <c r="BK37" s="19" t="e">
        <v>#N/A</v>
      </c>
      <c r="BL37" s="19" t="e">
        <v>#N/A</v>
      </c>
      <c r="BM37" s="19" t="e">
        <v>#N/A</v>
      </c>
      <c r="BN37" s="19" t="e">
        <v>#N/A</v>
      </c>
      <c r="BO37" s="19" t="e">
        <v>#N/A</v>
      </c>
      <c r="BP37" s="19" t="e">
        <v>#N/A</v>
      </c>
      <c r="BQ37" s="19" t="e">
        <v>#N/A</v>
      </c>
      <c r="BR37" s="19" t="e">
        <v>#N/A</v>
      </c>
      <c r="BS37" s="19" t="e">
        <v>#N/A</v>
      </c>
      <c r="BT37" s="19" t="e">
        <v>#N/A</v>
      </c>
      <c r="BU37" s="19" t="e">
        <v>#N/A</v>
      </c>
      <c r="BV37" s="19" t="e">
        <v>#N/A</v>
      </c>
      <c r="BW37" s="19" t="e">
        <v>#N/A</v>
      </c>
      <c r="BX37" s="19" t="e">
        <v>#N/A</v>
      </c>
      <c r="BY37" s="19" t="e">
        <v>#N/A</v>
      </c>
      <c r="BZ37" s="19" t="e">
        <v>#N/A</v>
      </c>
      <c r="CA37" s="19" t="e">
        <v>#N/A</v>
      </c>
      <c r="CB37" s="19" t="e">
        <v>#N/A</v>
      </c>
      <c r="CC37" s="19" t="e">
        <v>#N/A</v>
      </c>
      <c r="CD37" s="19">
        <v>676.06666666666661</v>
      </c>
      <c r="CE37" s="19">
        <v>683.36666666666679</v>
      </c>
      <c r="CF37" s="19">
        <v>689.1</v>
      </c>
      <c r="CG37" s="19">
        <v>689.76666666666665</v>
      </c>
      <c r="CH37" s="19">
        <v>689.0333333333333</v>
      </c>
      <c r="CI37" s="19">
        <v>690</v>
      </c>
      <c r="CJ37" s="19">
        <v>690.83333333333337</v>
      </c>
      <c r="CK37" s="19">
        <v>693.16666666666663</v>
      </c>
      <c r="CL37" s="19">
        <v>700.3</v>
      </c>
      <c r="CM37" s="19">
        <v>700.33333333333326</v>
      </c>
      <c r="CN37" s="19">
        <v>700.30000000000007</v>
      </c>
      <c r="CO37" s="19">
        <v>705.56666666666661</v>
      </c>
      <c r="CP37" s="19">
        <v>714.43333333333328</v>
      </c>
      <c r="CQ37" s="19">
        <v>720.56666666666661</v>
      </c>
      <c r="CR37" s="19">
        <v>733.33333333333337</v>
      </c>
      <c r="CS37" s="19">
        <v>725.56666666666672</v>
      </c>
      <c r="CT37" s="19">
        <v>735.69999999999993</v>
      </c>
      <c r="CU37" s="19">
        <v>740.36666666666667</v>
      </c>
      <c r="CV37" s="19">
        <v>745.83333333333326</v>
      </c>
      <c r="CW37" s="19">
        <v>753.93333333333339</v>
      </c>
      <c r="CX37" s="19">
        <v>760.2</v>
      </c>
      <c r="CY37" s="19">
        <v>762</v>
      </c>
      <c r="CZ37" s="19">
        <v>769.83333333333326</v>
      </c>
      <c r="DA37" s="19">
        <v>778.09999999999991</v>
      </c>
      <c r="DB37" s="19">
        <v>787.06666666666661</v>
      </c>
      <c r="DC37" s="19">
        <v>791.86666666666667</v>
      </c>
      <c r="DD37" s="19">
        <v>800.7</v>
      </c>
      <c r="DE37" s="19">
        <v>813.63333333333333</v>
      </c>
      <c r="DF37" s="19">
        <v>819.76666666666665</v>
      </c>
      <c r="DG37" s="19">
        <v>834.23333333333335</v>
      </c>
      <c r="DH37" s="19">
        <v>841.3</v>
      </c>
      <c r="DI37" s="19">
        <v>852.73333333333335</v>
      </c>
      <c r="DJ37" s="19">
        <v>861.86666666666667</v>
      </c>
      <c r="DK37" s="19">
        <v>874.10000000000014</v>
      </c>
      <c r="DL37" s="19">
        <v>883.26666666666665</v>
      </c>
      <c r="DM37" s="19">
        <v>893.9666666666667</v>
      </c>
      <c r="DN37" s="19">
        <v>904.16666666666674</v>
      </c>
      <c r="DO37" s="19">
        <v>910.16666666666674</v>
      </c>
      <c r="DP37" s="19">
        <v>923.43333333333339</v>
      </c>
      <c r="DQ37" s="19">
        <v>935</v>
      </c>
      <c r="DR37" s="19">
        <v>946.13333333333333</v>
      </c>
      <c r="DS37" s="19">
        <v>949.86666666666667</v>
      </c>
      <c r="DT37" s="19">
        <v>958.9</v>
      </c>
      <c r="DU37" s="19">
        <v>966.50000000000011</v>
      </c>
      <c r="DV37" s="19">
        <v>957.59999999999991</v>
      </c>
      <c r="DW37" s="19">
        <v>949.76666666666665</v>
      </c>
      <c r="DX37" s="19">
        <v>938.16666666666674</v>
      </c>
      <c r="DY37" s="19">
        <v>924.73333333333335</v>
      </c>
      <c r="DZ37" s="19">
        <v>918.73333333333335</v>
      </c>
      <c r="EA37" s="19">
        <v>917.5</v>
      </c>
      <c r="EB37" s="19">
        <v>917.49999999999989</v>
      </c>
      <c r="EC37" s="19">
        <v>916.4</v>
      </c>
      <c r="ED37" s="19">
        <v>918.13333333333344</v>
      </c>
      <c r="EE37" s="19">
        <v>915.56666666666661</v>
      </c>
      <c r="EF37" s="19">
        <v>918.5</v>
      </c>
      <c r="EG37" s="19">
        <v>921.56666666666661</v>
      </c>
      <c r="EH37" s="19">
        <v>922.76666666666665</v>
      </c>
      <c r="EI37" s="19">
        <v>928.1</v>
      </c>
      <c r="EJ37" s="19">
        <v>930.26666666666665</v>
      </c>
      <c r="EK37" s="19">
        <v>935.93333333333339</v>
      </c>
      <c r="EL37" s="19">
        <v>940.76666666666665</v>
      </c>
      <c r="EM37" s="19">
        <v>947.9666666666667</v>
      </c>
      <c r="EN37" s="19">
        <v>955.99999999999989</v>
      </c>
      <c r="EO37" s="19">
        <v>962.26666666666665</v>
      </c>
      <c r="EP37" s="19">
        <v>967.83333333333326</v>
      </c>
      <c r="EQ37" s="19">
        <v>974.86666666666667</v>
      </c>
      <c r="ER37" s="19">
        <v>981.66666666666674</v>
      </c>
      <c r="ES37" s="19">
        <v>986.76666666666665</v>
      </c>
      <c r="ET37" s="19">
        <v>997.0333333333333</v>
      </c>
      <c r="EU37" s="19">
        <v>1002.6333333333334</v>
      </c>
      <c r="EV37" s="19">
        <v>1007.8</v>
      </c>
      <c r="EW37" s="19">
        <v>1015.0666666666666</v>
      </c>
      <c r="EX37" s="19">
        <v>1023.3666666666666</v>
      </c>
      <c r="EY37" s="19">
        <v>1024.2333333333333</v>
      </c>
      <c r="EZ37" s="19">
        <v>1025.6000000000001</v>
      </c>
      <c r="FA37" s="19">
        <v>1013.6</v>
      </c>
      <c r="FB37" s="19">
        <v>997.4666666666667</v>
      </c>
      <c r="FC37" s="19">
        <v>976.2</v>
      </c>
      <c r="FD37" s="19">
        <v>969.06666666666661</v>
      </c>
      <c r="FE37" s="19">
        <v>965.43333333333339</v>
      </c>
      <c r="FF37" s="19">
        <v>965.93333333333339</v>
      </c>
      <c r="FG37" s="19">
        <v>970.43333333333339</v>
      </c>
      <c r="FH37" s="19">
        <v>974.83333333333326</v>
      </c>
      <c r="FI37" s="19">
        <v>984.33333333333337</v>
      </c>
      <c r="FJ37" s="19">
        <v>989.16666666666663</v>
      </c>
      <c r="FK37" s="19">
        <v>995.93333333333328</v>
      </c>
      <c r="FL37" s="19">
        <v>1001.5</v>
      </c>
      <c r="FM37" s="19">
        <v>1006.1000000000001</v>
      </c>
      <c r="FN37" s="19">
        <v>1012.3000000000001</v>
      </c>
      <c r="FO37" s="19">
        <v>1021.8</v>
      </c>
      <c r="FP37" s="19">
        <v>1025.3</v>
      </c>
      <c r="FQ37" s="19">
        <v>1034.2666666666667</v>
      </c>
      <c r="FR37" s="19">
        <v>1041.3666666666666</v>
      </c>
      <c r="FS37" s="19">
        <v>1049.5333333333333</v>
      </c>
      <c r="FT37" s="19">
        <v>1057.4666666666667</v>
      </c>
      <c r="FU37" s="19">
        <v>1067.5999999999999</v>
      </c>
      <c r="FV37" s="19">
        <v>1076.3</v>
      </c>
      <c r="FW37" s="19">
        <v>1079.9333333333332</v>
      </c>
      <c r="FX37" s="19">
        <v>1092.8333333333335</v>
      </c>
      <c r="FY37" s="19">
        <v>1097.8666666666668</v>
      </c>
      <c r="FZ37" s="19">
        <v>1105.2666666666667</v>
      </c>
      <c r="GA37" s="19">
        <v>1115.7666666666667</v>
      </c>
      <c r="GB37" s="19">
        <v>1128.2</v>
      </c>
      <c r="GC37" s="19">
        <v>1136.3333333333335</v>
      </c>
      <c r="GD37" s="19">
        <v>1147.6333333333332</v>
      </c>
      <c r="GE37" s="19">
        <v>1160.7666666666667</v>
      </c>
      <c r="GF37" s="19">
        <v>1171.5999999999999</v>
      </c>
      <c r="GG37" s="19">
        <v>1177.6999999999998</v>
      </c>
      <c r="GH37" s="19">
        <v>1188.5333333333333</v>
      </c>
      <c r="GI37" s="19">
        <v>1201.9333333333334</v>
      </c>
      <c r="GJ37" s="19">
        <v>1211.0999999999999</v>
      </c>
      <c r="GK37" s="19">
        <v>1216.3666666666668</v>
      </c>
      <c r="GL37" s="19">
        <v>1229.5333333333333</v>
      </c>
      <c r="GM37" s="19">
        <v>1236.2666666666667</v>
      </c>
      <c r="GN37" s="19">
        <v>1244.5666666666666</v>
      </c>
      <c r="GO37" s="19">
        <v>1250.8</v>
      </c>
      <c r="GP37" s="19">
        <v>1261.0333333333333</v>
      </c>
      <c r="GQ37" s="19">
        <v>1271.8666666666668</v>
      </c>
      <c r="GR37" s="19">
        <v>1283.9000000000001</v>
      </c>
      <c r="GS37" s="19">
        <v>1289.1666666666665</v>
      </c>
      <c r="GT37" s="19">
        <v>1292.5999999999999</v>
      </c>
      <c r="GU37" s="19">
        <v>1135.6666666666665</v>
      </c>
      <c r="GV37" s="19">
        <v>1174.9000000000001</v>
      </c>
      <c r="GW37" s="19">
        <v>1197.1666666666667</v>
      </c>
      <c r="GX37" s="19">
        <v>1208.4000000000001</v>
      </c>
      <c r="GY37" s="19">
        <v>1225.5</v>
      </c>
      <c r="GZ37" s="19">
        <v>1251.4333333333334</v>
      </c>
      <c r="HA37" s="19">
        <v>1272.68</v>
      </c>
      <c r="HB37" s="19">
        <v>1298.5409999999999</v>
      </c>
      <c r="HC37" s="19">
        <v>1316.1179999999999</v>
      </c>
      <c r="HD37" s="19">
        <v>1328.5070000000001</v>
      </c>
      <c r="HE37" s="19">
        <v>1335.345</v>
      </c>
      <c r="HF37" s="19">
        <v>1342.75</v>
      </c>
      <c r="HG37" s="19">
        <v>1351.0409999999999</v>
      </c>
      <c r="HH37" s="19">
        <v>1356.8050000000001</v>
      </c>
      <c r="HI37" s="19">
        <v>1362.9829999999999</v>
      </c>
      <c r="HJ37" s="19">
        <v>1368.402</v>
      </c>
      <c r="HK37" s="19">
        <v>1374.095</v>
      </c>
      <c r="HL37" s="19">
        <v>1380.875</v>
      </c>
      <c r="HM37" s="19">
        <v>1386.6189999999999</v>
      </c>
      <c r="HN37" s="19">
        <v>1391.5170000000001</v>
      </c>
      <c r="HO37" s="19">
        <v>1396.2429999999999</v>
      </c>
      <c r="HP37" s="19">
        <v>1400.2560000000001</v>
      </c>
      <c r="HQ37" s="19">
        <v>1404.14</v>
      </c>
      <c r="HR37" s="19">
        <v>1407.6849999999999</v>
      </c>
      <c r="HS37" s="19">
        <v>1411.3109999999999</v>
      </c>
      <c r="HT37" s="19">
        <v>1414.905</v>
      </c>
      <c r="HU37" s="19">
        <v>1418.712</v>
      </c>
      <c r="HV37" s="19">
        <v>1422.511</v>
      </c>
      <c r="HW37" s="19">
        <v>1426.4559999999999</v>
      </c>
      <c r="HX37" s="19">
        <v>1430.4929999999999</v>
      </c>
      <c r="HY37" s="19">
        <v>1434.4179999999999</v>
      </c>
      <c r="HZ37" s="19">
        <v>1438.2560000000001</v>
      </c>
      <c r="IA37" s="19">
        <v>1442.0530000000001</v>
      </c>
      <c r="IB37" s="19">
        <v>1445.595</v>
      </c>
      <c r="IC37" s="19">
        <v>1449.2280000000001</v>
      </c>
      <c r="ID37" s="19">
        <v>1452.7819999999999</v>
      </c>
      <c r="IE37" s="19">
        <v>1456.4749999999999</v>
      </c>
      <c r="IF37" s="19">
        <v>1459.9449999999999</v>
      </c>
      <c r="IG37" s="19">
        <v>1463.4929999999999</v>
      </c>
      <c r="IH37" s="19">
        <v>1467.0730000000001</v>
      </c>
      <c r="II37" s="19">
        <v>1470.68</v>
      </c>
      <c r="IJ37" s="19">
        <v>1473.511</v>
      </c>
      <c r="IK37" s="19">
        <v>1477.175</v>
      </c>
    </row>
    <row r="38" spans="1:245" x14ac:dyDescent="0.2">
      <c r="A38" t="s">
        <v>326</v>
      </c>
      <c r="B38" s="19" t="e">
        <v>#N/A</v>
      </c>
      <c r="C38" s="19" t="e">
        <v>#N/A</v>
      </c>
      <c r="D38" s="19" t="e">
        <v>#N/A</v>
      </c>
      <c r="E38" s="19" t="e">
        <v>#N/A</v>
      </c>
      <c r="F38" s="19" t="e">
        <v>#N/A</v>
      </c>
      <c r="G38" s="19" t="e">
        <v>#N/A</v>
      </c>
      <c r="H38" s="19" t="e">
        <v>#N/A</v>
      </c>
      <c r="I38" s="19" t="e">
        <v>#N/A</v>
      </c>
      <c r="J38" s="19" t="e">
        <v>#N/A</v>
      </c>
      <c r="K38" s="19" t="e">
        <v>#N/A</v>
      </c>
      <c r="L38" s="19" t="e">
        <v>#N/A</v>
      </c>
      <c r="M38" s="19" t="e">
        <v>#N/A</v>
      </c>
      <c r="N38" s="19" t="e">
        <v>#N/A</v>
      </c>
      <c r="O38" s="19" t="e">
        <v>#N/A</v>
      </c>
      <c r="P38" s="19" t="e">
        <v>#N/A</v>
      </c>
      <c r="Q38" s="19" t="e">
        <v>#N/A</v>
      </c>
      <c r="R38" s="19" t="e">
        <v>#N/A</v>
      </c>
      <c r="S38" s="19" t="e">
        <v>#N/A</v>
      </c>
      <c r="T38" s="19" t="e">
        <v>#N/A</v>
      </c>
      <c r="U38" s="19" t="e">
        <v>#N/A</v>
      </c>
      <c r="V38" s="19" t="e">
        <v>#N/A</v>
      </c>
      <c r="W38" s="19" t="e">
        <v>#N/A</v>
      </c>
      <c r="X38" s="19" t="e">
        <v>#N/A</v>
      </c>
      <c r="Y38" s="19" t="e">
        <v>#N/A</v>
      </c>
      <c r="Z38" s="19" t="e">
        <v>#N/A</v>
      </c>
      <c r="AA38" s="19" t="e">
        <v>#N/A</v>
      </c>
      <c r="AB38" s="19" t="e">
        <v>#N/A</v>
      </c>
      <c r="AC38" s="19" t="e">
        <v>#N/A</v>
      </c>
      <c r="AD38" s="19" t="e">
        <v>#N/A</v>
      </c>
      <c r="AE38" s="19" t="e">
        <v>#N/A</v>
      </c>
      <c r="AF38" s="19" t="e">
        <v>#N/A</v>
      </c>
      <c r="AG38" s="19" t="e">
        <v>#N/A</v>
      </c>
      <c r="AH38" s="19" t="e">
        <v>#N/A</v>
      </c>
      <c r="AI38" s="19" t="e">
        <v>#N/A</v>
      </c>
      <c r="AJ38" s="19" t="e">
        <v>#N/A</v>
      </c>
      <c r="AK38" s="19" t="e">
        <v>#N/A</v>
      </c>
      <c r="AL38" s="19" t="e">
        <v>#N/A</v>
      </c>
      <c r="AM38" s="19" t="e">
        <v>#N/A</v>
      </c>
      <c r="AN38" s="19" t="e">
        <v>#N/A</v>
      </c>
      <c r="AO38" s="19" t="e">
        <v>#N/A</v>
      </c>
      <c r="AP38" s="19" t="e">
        <v>#N/A</v>
      </c>
      <c r="AQ38" s="19" t="e">
        <v>#N/A</v>
      </c>
      <c r="AR38" s="19" t="e">
        <v>#N/A</v>
      </c>
      <c r="AS38" s="19" t="e">
        <v>#N/A</v>
      </c>
      <c r="AT38" s="19" t="e">
        <v>#N/A</v>
      </c>
      <c r="AU38" s="19" t="e">
        <v>#N/A</v>
      </c>
      <c r="AV38" s="19" t="e">
        <v>#N/A</v>
      </c>
      <c r="AW38" s="19" t="e">
        <v>#N/A</v>
      </c>
      <c r="AX38" s="19" t="e">
        <v>#N/A</v>
      </c>
      <c r="AY38" s="19" t="e">
        <v>#N/A</v>
      </c>
      <c r="AZ38" s="19" t="e">
        <v>#N/A</v>
      </c>
      <c r="BA38" s="19" t="e">
        <v>#N/A</v>
      </c>
      <c r="BB38" s="19" t="e">
        <v>#N/A</v>
      </c>
      <c r="BC38" s="19" t="e">
        <v>#N/A</v>
      </c>
      <c r="BD38" s="19" t="e">
        <v>#N/A</v>
      </c>
      <c r="BE38" s="19" t="e">
        <v>#N/A</v>
      </c>
      <c r="BF38" s="19" t="e">
        <v>#N/A</v>
      </c>
      <c r="BG38" s="19" t="e">
        <v>#N/A</v>
      </c>
      <c r="BH38" s="19" t="e">
        <v>#N/A</v>
      </c>
      <c r="BI38" s="19" t="e">
        <v>#N/A</v>
      </c>
      <c r="BJ38" s="19" t="e">
        <v>#N/A</v>
      </c>
      <c r="BK38" s="19" t="e">
        <v>#N/A</v>
      </c>
      <c r="BL38" s="19" t="e">
        <v>#N/A</v>
      </c>
      <c r="BM38" s="19" t="e">
        <v>#N/A</v>
      </c>
      <c r="BN38" s="19" t="e">
        <v>#N/A</v>
      </c>
      <c r="BO38" s="19" t="e">
        <v>#N/A</v>
      </c>
      <c r="BP38" s="19" t="e">
        <v>#N/A</v>
      </c>
      <c r="BQ38" s="19" t="e">
        <v>#N/A</v>
      </c>
      <c r="BR38" s="19" t="e">
        <v>#N/A</v>
      </c>
      <c r="BS38" s="19" t="e">
        <v>#N/A</v>
      </c>
      <c r="BT38" s="19" t="e">
        <v>#N/A</v>
      </c>
      <c r="BU38" s="19" t="e">
        <v>#N/A</v>
      </c>
      <c r="BV38" s="19" t="e">
        <v>#N/A</v>
      </c>
      <c r="BW38" s="19" t="e">
        <v>#N/A</v>
      </c>
      <c r="BX38" s="19" t="e">
        <v>#N/A</v>
      </c>
      <c r="BY38" s="19" t="e">
        <v>#N/A</v>
      </c>
      <c r="BZ38" s="19" t="e">
        <v>#N/A</v>
      </c>
      <c r="CA38" s="19" t="e">
        <v>#N/A</v>
      </c>
      <c r="CB38" s="19" t="e">
        <v>#N/A</v>
      </c>
      <c r="CC38" s="19" t="e">
        <v>#N/A</v>
      </c>
      <c r="CD38" s="19">
        <v>821.0333333333333</v>
      </c>
      <c r="CE38" s="19">
        <v>830.00000000000011</v>
      </c>
      <c r="CF38" s="19">
        <v>838.5333333333333</v>
      </c>
      <c r="CG38" s="19">
        <v>838.6</v>
      </c>
      <c r="CH38" s="19">
        <v>838.4</v>
      </c>
      <c r="CI38" s="19">
        <v>843.16666666666674</v>
      </c>
      <c r="CJ38" s="19">
        <v>845.43333333333339</v>
      </c>
      <c r="CK38" s="19">
        <v>848.0333333333333</v>
      </c>
      <c r="CL38" s="19">
        <v>857.59999999999991</v>
      </c>
      <c r="CM38" s="19">
        <v>858.93333333333328</v>
      </c>
      <c r="CN38" s="19">
        <v>858.26666666666677</v>
      </c>
      <c r="CO38" s="19">
        <v>866.66666666666663</v>
      </c>
      <c r="CP38" s="19">
        <v>874.66666666666663</v>
      </c>
      <c r="CQ38" s="19">
        <v>882.13333333333321</v>
      </c>
      <c r="CR38" s="19">
        <v>895.53333333333342</v>
      </c>
      <c r="CS38" s="19">
        <v>889.1</v>
      </c>
      <c r="CT38" s="19">
        <v>899.0333333333333</v>
      </c>
      <c r="CU38" s="19">
        <v>905.0333333333333</v>
      </c>
      <c r="CV38" s="19">
        <v>909</v>
      </c>
      <c r="CW38" s="19">
        <v>920.9666666666667</v>
      </c>
      <c r="CX38" s="19">
        <v>927.80000000000007</v>
      </c>
      <c r="CY38" s="19">
        <v>930.16666666666663</v>
      </c>
      <c r="CZ38" s="19">
        <v>936.76666666666665</v>
      </c>
      <c r="DA38" s="19">
        <v>946.96666666666658</v>
      </c>
      <c r="DB38" s="19">
        <v>958.06666666666661</v>
      </c>
      <c r="DC38" s="19">
        <v>962.56666666666661</v>
      </c>
      <c r="DD38" s="19">
        <v>970.83333333333337</v>
      </c>
      <c r="DE38" s="19">
        <v>984.56666666666661</v>
      </c>
      <c r="DF38" s="19">
        <v>990.73333333333335</v>
      </c>
      <c r="DG38" s="19">
        <v>1008.7666666666667</v>
      </c>
      <c r="DH38" s="19">
        <v>1015.7333333333333</v>
      </c>
      <c r="DI38" s="19">
        <v>1027.9000000000001</v>
      </c>
      <c r="DJ38" s="19">
        <v>1038.5333333333333</v>
      </c>
      <c r="DK38" s="19">
        <v>1052.2333333333336</v>
      </c>
      <c r="DL38" s="19">
        <v>1062.3</v>
      </c>
      <c r="DM38" s="19">
        <v>1074.1666666666667</v>
      </c>
      <c r="DN38" s="19">
        <v>1084.9333333333334</v>
      </c>
      <c r="DO38" s="19">
        <v>1092.3666666666668</v>
      </c>
      <c r="DP38" s="19">
        <v>1107.2333333333333</v>
      </c>
      <c r="DQ38" s="19">
        <v>1119.0999999999999</v>
      </c>
      <c r="DR38" s="19">
        <v>1131.3</v>
      </c>
      <c r="DS38" s="19">
        <v>1136.6333333333332</v>
      </c>
      <c r="DT38" s="19">
        <v>1144.5666666666666</v>
      </c>
      <c r="DU38" s="19">
        <v>1152.3666666666668</v>
      </c>
      <c r="DV38" s="19">
        <v>1147.3333333333333</v>
      </c>
      <c r="DW38" s="19">
        <v>1141.1333333333332</v>
      </c>
      <c r="DX38" s="19">
        <v>1130.4666666666667</v>
      </c>
      <c r="DY38" s="19">
        <v>1118.8666666666668</v>
      </c>
      <c r="DZ38" s="19">
        <v>1113.5999999999999</v>
      </c>
      <c r="EA38" s="19">
        <v>1113.0999999999999</v>
      </c>
      <c r="EB38" s="19">
        <v>1113.3333333333333</v>
      </c>
      <c r="EC38" s="19">
        <v>1113.5</v>
      </c>
      <c r="ED38" s="19">
        <v>1115.8000000000002</v>
      </c>
      <c r="EE38" s="19">
        <v>1114.3</v>
      </c>
      <c r="EF38" s="19">
        <v>1115.9000000000001</v>
      </c>
      <c r="EG38" s="19">
        <v>1119.7666666666667</v>
      </c>
      <c r="EH38" s="19">
        <v>1120.2666666666667</v>
      </c>
      <c r="EI38" s="19">
        <v>1125.9333333333334</v>
      </c>
      <c r="EJ38" s="19">
        <v>1128.4666666666667</v>
      </c>
      <c r="EK38" s="19">
        <v>1134.4000000000001</v>
      </c>
      <c r="EL38" s="19">
        <v>1138.0666666666666</v>
      </c>
      <c r="EM38" s="19">
        <v>1145.5333333333333</v>
      </c>
      <c r="EN38" s="19">
        <v>1153.9666666666665</v>
      </c>
      <c r="EO38" s="19">
        <v>1160.5</v>
      </c>
      <c r="EP38" s="19">
        <v>1166.4666666666667</v>
      </c>
      <c r="EQ38" s="19">
        <v>1173.1666666666667</v>
      </c>
      <c r="ER38" s="19">
        <v>1179.9666666666667</v>
      </c>
      <c r="ES38" s="19">
        <v>1185.5999999999999</v>
      </c>
      <c r="ET38" s="19">
        <v>1195.9666666666667</v>
      </c>
      <c r="EU38" s="19">
        <v>1202.0666666666668</v>
      </c>
      <c r="EV38" s="19">
        <v>1208.7666666666667</v>
      </c>
      <c r="EW38" s="19">
        <v>1216.3999999999999</v>
      </c>
      <c r="EX38" s="19">
        <v>1225.7333333333331</v>
      </c>
      <c r="EY38" s="19">
        <v>1226.7</v>
      </c>
      <c r="EZ38" s="19">
        <v>1231.8333333333335</v>
      </c>
      <c r="FA38" s="19">
        <v>1220.5</v>
      </c>
      <c r="FB38" s="19">
        <v>1203.4666666666667</v>
      </c>
      <c r="FC38" s="19">
        <v>1183.3</v>
      </c>
      <c r="FD38" s="19">
        <v>1175.1333333333332</v>
      </c>
      <c r="FE38" s="19">
        <v>1170.9333333333334</v>
      </c>
      <c r="FF38" s="19">
        <v>1170.8333333333335</v>
      </c>
      <c r="FG38" s="19">
        <v>1178.5666666666666</v>
      </c>
      <c r="FH38" s="19">
        <v>1180.9333333333332</v>
      </c>
      <c r="FI38" s="19">
        <v>1188.4000000000001</v>
      </c>
      <c r="FJ38" s="19">
        <v>1192.2</v>
      </c>
      <c r="FK38" s="19">
        <v>1198.6333333333332</v>
      </c>
      <c r="FL38" s="19">
        <v>1202.6333333333332</v>
      </c>
      <c r="FM38" s="19">
        <v>1208.0000000000002</v>
      </c>
      <c r="FN38" s="19">
        <v>1214.6333333333334</v>
      </c>
      <c r="FO38" s="19">
        <v>1224.1333333333332</v>
      </c>
      <c r="FP38" s="19">
        <v>1227.7666666666667</v>
      </c>
      <c r="FQ38" s="19">
        <v>1237.8</v>
      </c>
      <c r="FR38" s="19">
        <v>1245.5</v>
      </c>
      <c r="FS38" s="19">
        <v>1253.8</v>
      </c>
      <c r="FT38" s="19">
        <v>1262.1000000000001</v>
      </c>
      <c r="FU38" s="19">
        <v>1273.7666666666667</v>
      </c>
      <c r="FV38" s="19">
        <v>1283</v>
      </c>
      <c r="FW38" s="19">
        <v>1286.8999999999999</v>
      </c>
      <c r="FX38" s="19">
        <v>1301.0000000000002</v>
      </c>
      <c r="FY38" s="19">
        <v>1306.9666666666667</v>
      </c>
      <c r="FZ38" s="19">
        <v>1315.9</v>
      </c>
      <c r="GA38" s="19">
        <v>1327.9333333333334</v>
      </c>
      <c r="GB38" s="19">
        <v>1342.2666666666667</v>
      </c>
      <c r="GC38" s="19">
        <v>1351.0000000000002</v>
      </c>
      <c r="GD38" s="19">
        <v>1363</v>
      </c>
      <c r="GE38" s="19">
        <v>1378</v>
      </c>
      <c r="GF38" s="19">
        <v>1390.1999999999998</v>
      </c>
      <c r="GG38" s="19">
        <v>1397.6666666666665</v>
      </c>
      <c r="GH38" s="19">
        <v>1408.8</v>
      </c>
      <c r="GI38" s="19">
        <v>1423.1666666666667</v>
      </c>
      <c r="GJ38" s="19">
        <v>1432.8999999999999</v>
      </c>
      <c r="GK38" s="19">
        <v>1438.1000000000001</v>
      </c>
      <c r="GL38" s="19">
        <v>1449.6666666666667</v>
      </c>
      <c r="GM38" s="19">
        <v>1455.3</v>
      </c>
      <c r="GN38" s="19">
        <v>1462.6</v>
      </c>
      <c r="GO38" s="19">
        <v>1467.7666666666667</v>
      </c>
      <c r="GP38" s="19">
        <v>1475.2666666666667</v>
      </c>
      <c r="GQ38" s="19">
        <v>1486.9666666666667</v>
      </c>
      <c r="GR38" s="19">
        <v>1502.2333333333336</v>
      </c>
      <c r="GS38" s="19">
        <v>1505.5666666666666</v>
      </c>
      <c r="GT38" s="19">
        <v>1512</v>
      </c>
      <c r="GU38" s="19">
        <v>1341.1333333333332</v>
      </c>
      <c r="GV38" s="19">
        <v>1386.1000000000001</v>
      </c>
      <c r="GW38" s="19">
        <v>1399.9</v>
      </c>
      <c r="GX38" s="19">
        <v>1411.5666666666666</v>
      </c>
      <c r="GY38" s="19">
        <v>1431.1333333333332</v>
      </c>
      <c r="GZ38" s="19">
        <v>1462.8666666666668</v>
      </c>
      <c r="HA38" s="19">
        <v>1483.394</v>
      </c>
      <c r="HB38" s="19">
        <v>1511.932</v>
      </c>
      <c r="HC38" s="19">
        <v>1532.152</v>
      </c>
      <c r="HD38" s="19">
        <v>1547.2370000000001</v>
      </c>
      <c r="HE38" s="19">
        <v>1556.4770000000001</v>
      </c>
      <c r="HF38" s="19">
        <v>1564.9939999999999</v>
      </c>
      <c r="HG38" s="19">
        <v>1574.2460000000001</v>
      </c>
      <c r="HH38" s="19">
        <v>1580.7159999999999</v>
      </c>
      <c r="HI38" s="19">
        <v>1587.498</v>
      </c>
      <c r="HJ38" s="19">
        <v>1593.4559999999999</v>
      </c>
      <c r="HK38" s="19">
        <v>1599.674</v>
      </c>
      <c r="HL38" s="19">
        <v>1607.038</v>
      </c>
      <c r="HM38" s="19">
        <v>1613.326</v>
      </c>
      <c r="HN38" s="19">
        <v>1618.751</v>
      </c>
      <c r="HO38" s="19">
        <v>1623.999</v>
      </c>
      <c r="HP38" s="19">
        <v>1628.519</v>
      </c>
      <c r="HQ38" s="19">
        <v>1632.905</v>
      </c>
      <c r="HR38" s="19">
        <v>1636.94</v>
      </c>
      <c r="HS38" s="19">
        <v>1641.056</v>
      </c>
      <c r="HT38" s="19">
        <v>1645.136</v>
      </c>
      <c r="HU38" s="19">
        <v>1649.43</v>
      </c>
      <c r="HV38" s="19">
        <v>1653.712</v>
      </c>
      <c r="HW38" s="19">
        <v>1658.145</v>
      </c>
      <c r="HX38" s="19">
        <v>1662.6669999999999</v>
      </c>
      <c r="HY38" s="19">
        <v>1667.075</v>
      </c>
      <c r="HZ38" s="19">
        <v>1671.395</v>
      </c>
      <c r="IA38" s="19">
        <v>1675.6769999999999</v>
      </c>
      <c r="IB38" s="19">
        <v>1679.6959999999999</v>
      </c>
      <c r="IC38" s="19">
        <v>1683.807</v>
      </c>
      <c r="ID38" s="19">
        <v>1687.836</v>
      </c>
      <c r="IE38" s="19">
        <v>1692.0119999999999</v>
      </c>
      <c r="IF38" s="19">
        <v>1695.952</v>
      </c>
      <c r="IG38" s="19">
        <v>1699.9739999999999</v>
      </c>
      <c r="IH38" s="19">
        <v>1704.0170000000001</v>
      </c>
      <c r="II38" s="19">
        <v>1708.098</v>
      </c>
      <c r="IJ38" s="19">
        <v>1713.413</v>
      </c>
      <c r="IK38" s="19">
        <v>1715.723</v>
      </c>
    </row>
    <row r="39" spans="1:245" x14ac:dyDescent="0.2">
      <c r="A39" t="s">
        <v>327</v>
      </c>
      <c r="B39" s="19" t="e">
        <v>#N/A</v>
      </c>
      <c r="C39" s="19" t="e">
        <v>#N/A</v>
      </c>
      <c r="D39" s="19" t="e">
        <v>#N/A</v>
      </c>
      <c r="E39" s="19" t="e">
        <v>#N/A</v>
      </c>
      <c r="F39" s="19" t="e">
        <v>#N/A</v>
      </c>
      <c r="G39" s="19" t="e">
        <v>#N/A</v>
      </c>
      <c r="H39" s="19" t="e">
        <v>#N/A</v>
      </c>
      <c r="I39" s="19" t="e">
        <v>#N/A</v>
      </c>
      <c r="J39" s="19" t="e">
        <v>#N/A</v>
      </c>
      <c r="K39" s="19" t="e">
        <v>#N/A</v>
      </c>
      <c r="L39" s="19" t="e">
        <v>#N/A</v>
      </c>
      <c r="M39" s="19" t="e">
        <v>#N/A</v>
      </c>
      <c r="N39" s="19" t="e">
        <v>#N/A</v>
      </c>
      <c r="O39" s="19" t="e">
        <v>#N/A</v>
      </c>
      <c r="P39" s="19" t="e">
        <v>#N/A</v>
      </c>
      <c r="Q39" s="19" t="e">
        <v>#N/A</v>
      </c>
      <c r="R39" s="19" t="e">
        <v>#N/A</v>
      </c>
      <c r="S39" s="19" t="e">
        <v>#N/A</v>
      </c>
      <c r="T39" s="19" t="e">
        <v>#N/A</v>
      </c>
      <c r="U39" s="19" t="e">
        <v>#N/A</v>
      </c>
      <c r="V39" s="19" t="e">
        <v>#N/A</v>
      </c>
      <c r="W39" s="19" t="e">
        <v>#N/A</v>
      </c>
      <c r="X39" s="19" t="e">
        <v>#N/A</v>
      </c>
      <c r="Y39" s="19" t="e">
        <v>#N/A</v>
      </c>
      <c r="Z39" s="19" t="e">
        <v>#N/A</v>
      </c>
      <c r="AA39" s="19" t="e">
        <v>#N/A</v>
      </c>
      <c r="AB39" s="19" t="e">
        <v>#N/A</v>
      </c>
      <c r="AC39" s="19" t="e">
        <v>#N/A</v>
      </c>
      <c r="AD39" s="19" t="e">
        <v>#N/A</v>
      </c>
      <c r="AE39" s="19" t="e">
        <v>#N/A</v>
      </c>
      <c r="AF39" s="19" t="e">
        <v>#N/A</v>
      </c>
      <c r="AG39" s="19" t="e">
        <v>#N/A</v>
      </c>
      <c r="AH39" s="19" t="e">
        <v>#N/A</v>
      </c>
      <c r="AI39" s="19" t="e">
        <v>#N/A</v>
      </c>
      <c r="AJ39" s="19" t="e">
        <v>#N/A</v>
      </c>
      <c r="AK39" s="19" t="e">
        <v>#N/A</v>
      </c>
      <c r="AL39" s="19" t="e">
        <v>#N/A</v>
      </c>
      <c r="AM39" s="19" t="e">
        <v>#N/A</v>
      </c>
      <c r="AN39" s="19" t="e">
        <v>#N/A</v>
      </c>
      <c r="AO39" s="19" t="e">
        <v>#N/A</v>
      </c>
      <c r="AP39" s="19" t="e">
        <v>#N/A</v>
      </c>
      <c r="AQ39" s="19" t="e">
        <v>#N/A</v>
      </c>
      <c r="AR39" s="19" t="e">
        <v>#N/A</v>
      </c>
      <c r="AS39" s="19" t="e">
        <v>#N/A</v>
      </c>
      <c r="AT39" s="19" t="e">
        <v>#N/A</v>
      </c>
      <c r="AU39" s="19" t="e">
        <v>#N/A</v>
      </c>
      <c r="AV39" s="19" t="e">
        <v>#N/A</v>
      </c>
      <c r="AW39" s="19" t="e">
        <v>#N/A</v>
      </c>
      <c r="AX39" s="19" t="e">
        <v>#N/A</v>
      </c>
      <c r="AY39" s="19" t="e">
        <v>#N/A</v>
      </c>
      <c r="AZ39" s="19" t="e">
        <v>#N/A</v>
      </c>
      <c r="BA39" s="19" t="e">
        <v>#N/A</v>
      </c>
      <c r="BB39" s="19" t="e">
        <v>#N/A</v>
      </c>
      <c r="BC39" s="19" t="e">
        <v>#N/A</v>
      </c>
      <c r="BD39" s="19" t="e">
        <v>#N/A</v>
      </c>
      <c r="BE39" s="19" t="e">
        <v>#N/A</v>
      </c>
      <c r="BF39" s="19" t="e">
        <v>#N/A</v>
      </c>
      <c r="BG39" s="19" t="e">
        <v>#N/A</v>
      </c>
      <c r="BH39" s="19" t="e">
        <v>#N/A</v>
      </c>
      <c r="BI39" s="19" t="e">
        <v>#N/A</v>
      </c>
      <c r="BJ39" s="19" t="e">
        <v>#N/A</v>
      </c>
      <c r="BK39" s="19" t="e">
        <v>#N/A</v>
      </c>
      <c r="BL39" s="19" t="e">
        <v>#N/A</v>
      </c>
      <c r="BM39" s="19" t="e">
        <v>#N/A</v>
      </c>
      <c r="BN39" s="19" t="e">
        <v>#N/A</v>
      </c>
      <c r="BO39" s="19" t="e">
        <v>#N/A</v>
      </c>
      <c r="BP39" s="19" t="e">
        <v>#N/A</v>
      </c>
      <c r="BQ39" s="19" t="e">
        <v>#N/A</v>
      </c>
      <c r="BR39" s="19" t="e">
        <v>#N/A</v>
      </c>
      <c r="BS39" s="19" t="e">
        <v>#N/A</v>
      </c>
      <c r="BT39" s="19" t="e">
        <v>#N/A</v>
      </c>
      <c r="BU39" s="19" t="e">
        <v>#N/A</v>
      </c>
      <c r="BV39" s="19" t="e">
        <v>#N/A</v>
      </c>
      <c r="BW39" s="19" t="e">
        <v>#N/A</v>
      </c>
      <c r="BX39" s="19" t="e">
        <v>#N/A</v>
      </c>
      <c r="BY39" s="19" t="e">
        <v>#N/A</v>
      </c>
      <c r="BZ39" s="19" t="e">
        <v>#N/A</v>
      </c>
      <c r="CA39" s="19" t="e">
        <v>#N/A</v>
      </c>
      <c r="CB39" s="19" t="e">
        <v>#N/A</v>
      </c>
      <c r="CC39" s="19" t="e">
        <v>#N/A</v>
      </c>
      <c r="CD39" s="19">
        <v>176.4</v>
      </c>
      <c r="CE39" s="19">
        <v>176.76666666666665</v>
      </c>
      <c r="CF39" s="19">
        <v>177.33333333333334</v>
      </c>
      <c r="CG39" s="19">
        <v>179.26666666666668</v>
      </c>
      <c r="CH39" s="19">
        <v>175.53333333333333</v>
      </c>
      <c r="CI39" s="19">
        <v>175.66666666666666</v>
      </c>
      <c r="CJ39" s="19">
        <v>175.16666666666666</v>
      </c>
      <c r="CK39" s="19">
        <v>174.5</v>
      </c>
      <c r="CL39" s="19">
        <v>176.26666666666668</v>
      </c>
      <c r="CM39" s="19">
        <v>176.43333333333334</v>
      </c>
      <c r="CN39" s="19">
        <v>175.3</v>
      </c>
      <c r="CO39" s="19">
        <v>175.7</v>
      </c>
      <c r="CP39" s="19">
        <v>176.5</v>
      </c>
      <c r="CQ39" s="19">
        <v>177.03333333333333</v>
      </c>
      <c r="CR39" s="19">
        <v>180.4</v>
      </c>
      <c r="CS39" s="19">
        <v>177.43333333333334</v>
      </c>
      <c r="CT39" s="19">
        <v>178.06666666666666</v>
      </c>
      <c r="CU39" s="19">
        <v>178.96666666666667</v>
      </c>
      <c r="CV39" s="19">
        <v>180.76666666666665</v>
      </c>
      <c r="CW39" s="19">
        <v>181.43333333333337</v>
      </c>
      <c r="CX39" s="19">
        <v>182.73333333333332</v>
      </c>
      <c r="CY39" s="19">
        <v>183.8</v>
      </c>
      <c r="CZ39" s="19">
        <v>185.7</v>
      </c>
      <c r="DA39" s="19">
        <v>187.4</v>
      </c>
      <c r="DB39" s="19">
        <v>190.3</v>
      </c>
      <c r="DC39" s="19">
        <v>191.83333333333337</v>
      </c>
      <c r="DD39" s="19">
        <v>192.73333333333335</v>
      </c>
      <c r="DE39" s="19">
        <v>194.3</v>
      </c>
      <c r="DF39" s="19">
        <v>193.3</v>
      </c>
      <c r="DG39" s="19">
        <v>198.4</v>
      </c>
      <c r="DH39" s="19">
        <v>199.93333333333337</v>
      </c>
      <c r="DI39" s="19">
        <v>203.4</v>
      </c>
      <c r="DJ39" s="19">
        <v>202.73333333333335</v>
      </c>
      <c r="DK39" s="19">
        <v>205.36666666666667</v>
      </c>
      <c r="DL39" s="19">
        <v>206.96666666666667</v>
      </c>
      <c r="DM39" s="19">
        <v>210.9</v>
      </c>
      <c r="DN39" s="19">
        <v>211.86666666666667</v>
      </c>
      <c r="DO39" s="19">
        <v>213.1</v>
      </c>
      <c r="DP39" s="19">
        <v>215.9</v>
      </c>
      <c r="DQ39" s="19">
        <v>219.06666666666663</v>
      </c>
      <c r="DR39" s="19">
        <v>220</v>
      </c>
      <c r="DS39" s="19">
        <v>221.26666666666668</v>
      </c>
      <c r="DT39" s="19">
        <v>221</v>
      </c>
      <c r="DU39" s="19">
        <v>222.8</v>
      </c>
      <c r="DV39" s="19">
        <v>220.93333333333337</v>
      </c>
      <c r="DW39" s="19">
        <v>218.76666666666665</v>
      </c>
      <c r="DX39" s="19">
        <v>217.43333333333337</v>
      </c>
      <c r="DY39" s="19">
        <v>213.76666666666665</v>
      </c>
      <c r="DZ39" s="19">
        <v>211.46666666666667</v>
      </c>
      <c r="EA39" s="19">
        <v>210.36666666666667</v>
      </c>
      <c r="EB39" s="19">
        <v>208.86666666666667</v>
      </c>
      <c r="EC39" s="19">
        <v>207.53333333333333</v>
      </c>
      <c r="ED39" s="19">
        <v>207.83333333333337</v>
      </c>
      <c r="EE39" s="19">
        <v>206.6</v>
      </c>
      <c r="EF39" s="19">
        <v>206.9</v>
      </c>
      <c r="EG39" s="19">
        <v>207.13333333333333</v>
      </c>
      <c r="EH39" s="19">
        <v>206.9</v>
      </c>
      <c r="EI39" s="19">
        <v>208.06666666666663</v>
      </c>
      <c r="EJ39" s="19">
        <v>207.7</v>
      </c>
      <c r="EK39" s="19">
        <v>207.96666666666667</v>
      </c>
      <c r="EL39" s="19">
        <v>208.8</v>
      </c>
      <c r="EM39" s="19">
        <v>210.26666666666668</v>
      </c>
      <c r="EN39" s="19">
        <v>211.7</v>
      </c>
      <c r="EO39" s="19">
        <v>213.1</v>
      </c>
      <c r="EP39" s="19">
        <v>213.43333333333337</v>
      </c>
      <c r="EQ39" s="19">
        <v>213.53333333333333</v>
      </c>
      <c r="ER39" s="19">
        <v>213.83333333333337</v>
      </c>
      <c r="ES39" s="19">
        <v>213.83333333333337</v>
      </c>
      <c r="ET39" s="19">
        <v>216.26666666666665</v>
      </c>
      <c r="EU39" s="19">
        <v>216.73333333333335</v>
      </c>
      <c r="EV39" s="19">
        <v>217.83333333333337</v>
      </c>
      <c r="EW39" s="19">
        <v>219.13333333333333</v>
      </c>
      <c r="EX39" s="19">
        <v>221.33333333333331</v>
      </c>
      <c r="EY39" s="19">
        <v>219.26666666666668</v>
      </c>
      <c r="EZ39" s="19">
        <v>219.3</v>
      </c>
      <c r="FA39" s="19">
        <v>215.43333333333337</v>
      </c>
      <c r="FB39" s="19">
        <v>209.73333333333335</v>
      </c>
      <c r="FC39" s="19">
        <v>204.36666666666667</v>
      </c>
      <c r="FD39" s="19">
        <v>202.8</v>
      </c>
      <c r="FE39" s="19">
        <v>200.56666666666663</v>
      </c>
      <c r="FF39" s="19">
        <v>201.43333333333337</v>
      </c>
      <c r="FG39" s="19">
        <v>202.2</v>
      </c>
      <c r="FH39" s="19">
        <v>202.13333333333333</v>
      </c>
      <c r="FI39" s="19">
        <v>203.93333333333337</v>
      </c>
      <c r="FJ39" s="19">
        <v>205.06666666666663</v>
      </c>
      <c r="FK39" s="19">
        <v>206.16666666666663</v>
      </c>
      <c r="FL39" s="19">
        <v>206.96666666666667</v>
      </c>
      <c r="FM39" s="19">
        <v>207.86666666666667</v>
      </c>
      <c r="FN39" s="19">
        <v>209.3</v>
      </c>
      <c r="FO39" s="19">
        <v>211.7</v>
      </c>
      <c r="FP39" s="19">
        <v>213.73333333333332</v>
      </c>
      <c r="FQ39" s="19">
        <v>215.86666666666667</v>
      </c>
      <c r="FR39" s="19">
        <v>218</v>
      </c>
      <c r="FS39" s="19">
        <v>220.16666666666663</v>
      </c>
      <c r="FT39" s="19">
        <v>223</v>
      </c>
      <c r="FU39" s="19">
        <v>225.86666666666667</v>
      </c>
      <c r="FV39" s="19">
        <v>227.8</v>
      </c>
      <c r="FW39" s="19">
        <v>228.76666666666665</v>
      </c>
      <c r="FX39" s="19">
        <v>231.83333333333337</v>
      </c>
      <c r="FY39" s="19">
        <v>233.4</v>
      </c>
      <c r="FZ39" s="19">
        <v>235.86666666666667</v>
      </c>
      <c r="GA39" s="19">
        <v>238.13333333333333</v>
      </c>
      <c r="GB39" s="19">
        <v>240.06666666666663</v>
      </c>
      <c r="GC39" s="19">
        <v>240.93333333333337</v>
      </c>
      <c r="GD39" s="19">
        <v>242.16666666666663</v>
      </c>
      <c r="GE39" s="19">
        <v>245.63333333333333</v>
      </c>
      <c r="GF39" s="19">
        <v>248.3</v>
      </c>
      <c r="GG39" s="19">
        <v>249.9</v>
      </c>
      <c r="GH39" s="19">
        <v>253.76666666666665</v>
      </c>
      <c r="GI39" s="19">
        <v>258.56666666666666</v>
      </c>
      <c r="GJ39" s="19">
        <v>262.5</v>
      </c>
      <c r="GK39" s="19">
        <v>262.3</v>
      </c>
      <c r="GL39" s="19">
        <v>264.33333333333331</v>
      </c>
      <c r="GM39" s="19">
        <v>264.10000000000002</v>
      </c>
      <c r="GN39" s="19">
        <v>264.8</v>
      </c>
      <c r="GO39" s="19">
        <v>264.16666666666669</v>
      </c>
      <c r="GP39" s="19">
        <v>267.5</v>
      </c>
      <c r="GQ39" s="19">
        <v>269</v>
      </c>
      <c r="GR39" s="19">
        <v>271.33333333333331</v>
      </c>
      <c r="GS39" s="19">
        <v>272.46666666666664</v>
      </c>
      <c r="GT39" s="19">
        <v>275.0333333333333</v>
      </c>
      <c r="GU39" s="19">
        <v>252.33333333333331</v>
      </c>
      <c r="GV39" s="19">
        <v>268.86666666666667</v>
      </c>
      <c r="GW39" s="19">
        <v>274.86666666666667</v>
      </c>
      <c r="GX39" s="19">
        <v>278.46666666666664</v>
      </c>
      <c r="GY39" s="19">
        <v>279.03333333333336</v>
      </c>
      <c r="GZ39" s="19">
        <v>276.89999999999998</v>
      </c>
      <c r="HA39" s="19">
        <v>277.45699999999999</v>
      </c>
      <c r="HB39" s="19">
        <v>279.62259999999998</v>
      </c>
      <c r="HC39" s="19">
        <v>274.22219999999999</v>
      </c>
      <c r="HD39" s="19">
        <v>270.75459999999998</v>
      </c>
      <c r="HE39" s="19">
        <v>265.09010000000001</v>
      </c>
      <c r="HF39" s="19">
        <v>265.0505</v>
      </c>
      <c r="HG39" s="19">
        <v>270.4425</v>
      </c>
      <c r="HH39" s="19">
        <v>272.1515</v>
      </c>
      <c r="HI39" s="19">
        <v>275.18880000000001</v>
      </c>
      <c r="HJ39" s="19">
        <v>275.78149999999999</v>
      </c>
      <c r="HK39" s="19">
        <v>274.96789999999999</v>
      </c>
      <c r="HL39" s="19">
        <v>277.52510000000001</v>
      </c>
      <c r="HM39" s="19">
        <v>279.72250000000003</v>
      </c>
      <c r="HN39" s="19">
        <v>281.11880000000002</v>
      </c>
      <c r="HO39" s="19">
        <v>282.32569999999998</v>
      </c>
      <c r="HP39" s="19">
        <v>283.77</v>
      </c>
      <c r="HQ39" s="19">
        <v>285.01839999999999</v>
      </c>
      <c r="HR39" s="19">
        <v>286.07159999999999</v>
      </c>
      <c r="HS39" s="19">
        <v>287.16680000000002</v>
      </c>
      <c r="HT39" s="19">
        <v>288.17430000000002</v>
      </c>
      <c r="HU39" s="19">
        <v>289.27229999999997</v>
      </c>
      <c r="HV39" s="19">
        <v>290.1311</v>
      </c>
      <c r="HW39" s="19">
        <v>291.22030000000001</v>
      </c>
      <c r="HX39" s="19">
        <v>292.2165</v>
      </c>
      <c r="HY39" s="19">
        <v>292.91669999999999</v>
      </c>
      <c r="HZ39" s="19">
        <v>293.33769999999998</v>
      </c>
      <c r="IA39" s="19">
        <v>293.83550000000002</v>
      </c>
      <c r="IB39" s="19">
        <v>294.38249999999999</v>
      </c>
      <c r="IC39" s="19">
        <v>294.92360000000002</v>
      </c>
      <c r="ID39" s="19">
        <v>295.32769999999999</v>
      </c>
      <c r="IE39" s="19">
        <v>295.8528</v>
      </c>
      <c r="IF39" s="19">
        <v>296.48059999999998</v>
      </c>
      <c r="IG39" s="19">
        <v>297.19049999999999</v>
      </c>
      <c r="IH39" s="19">
        <v>298.2285</v>
      </c>
      <c r="II39" s="19">
        <v>299.27390000000003</v>
      </c>
      <c r="IJ39" s="19">
        <v>300.31229999999999</v>
      </c>
      <c r="IK39" s="19">
        <v>301.1053</v>
      </c>
    </row>
    <row r="40" spans="1:245" x14ac:dyDescent="0.2">
      <c r="A40" t="s">
        <v>328</v>
      </c>
      <c r="B40" s="19" t="e">
        <v>#N/A</v>
      </c>
      <c r="C40" s="19" t="e">
        <v>#N/A</v>
      </c>
      <c r="D40" s="19" t="e">
        <v>#N/A</v>
      </c>
      <c r="E40" s="19" t="e">
        <v>#N/A</v>
      </c>
      <c r="F40" s="19" t="e">
        <v>#N/A</v>
      </c>
      <c r="G40" s="19" t="e">
        <v>#N/A</v>
      </c>
      <c r="H40" s="19" t="e">
        <v>#N/A</v>
      </c>
      <c r="I40" s="19" t="e">
        <v>#N/A</v>
      </c>
      <c r="J40" s="19" t="e">
        <v>#N/A</v>
      </c>
      <c r="K40" s="19" t="e">
        <v>#N/A</v>
      </c>
      <c r="L40" s="19" t="e">
        <v>#N/A</v>
      </c>
      <c r="M40" s="19" t="e">
        <v>#N/A</v>
      </c>
      <c r="N40" s="19" t="e">
        <v>#N/A</v>
      </c>
      <c r="O40" s="19" t="e">
        <v>#N/A</v>
      </c>
      <c r="P40" s="19" t="e">
        <v>#N/A</v>
      </c>
      <c r="Q40" s="19" t="e">
        <v>#N/A</v>
      </c>
      <c r="R40" s="19" t="e">
        <v>#N/A</v>
      </c>
      <c r="S40" s="19" t="e">
        <v>#N/A</v>
      </c>
      <c r="T40" s="19" t="e">
        <v>#N/A</v>
      </c>
      <c r="U40" s="19" t="e">
        <v>#N/A</v>
      </c>
      <c r="V40" s="19" t="e">
        <v>#N/A</v>
      </c>
      <c r="W40" s="19" t="e">
        <v>#N/A</v>
      </c>
      <c r="X40" s="19" t="e">
        <v>#N/A</v>
      </c>
      <c r="Y40" s="19" t="e">
        <v>#N/A</v>
      </c>
      <c r="Z40" s="19" t="e">
        <v>#N/A</v>
      </c>
      <c r="AA40" s="19" t="e">
        <v>#N/A</v>
      </c>
      <c r="AB40" s="19" t="e">
        <v>#N/A</v>
      </c>
      <c r="AC40" s="19" t="e">
        <v>#N/A</v>
      </c>
      <c r="AD40" s="19" t="e">
        <v>#N/A</v>
      </c>
      <c r="AE40" s="19" t="e">
        <v>#N/A</v>
      </c>
      <c r="AF40" s="19" t="e">
        <v>#N/A</v>
      </c>
      <c r="AG40" s="19" t="e">
        <v>#N/A</v>
      </c>
      <c r="AH40" s="19" t="e">
        <v>#N/A</v>
      </c>
      <c r="AI40" s="19" t="e">
        <v>#N/A</v>
      </c>
      <c r="AJ40" s="19" t="e">
        <v>#N/A</v>
      </c>
      <c r="AK40" s="19" t="e">
        <v>#N/A</v>
      </c>
      <c r="AL40" s="19" t="e">
        <v>#N/A</v>
      </c>
      <c r="AM40" s="19" t="e">
        <v>#N/A</v>
      </c>
      <c r="AN40" s="19" t="e">
        <v>#N/A</v>
      </c>
      <c r="AO40" s="19" t="e">
        <v>#N/A</v>
      </c>
      <c r="AP40" s="19" t="e">
        <v>#N/A</v>
      </c>
      <c r="AQ40" s="19" t="e">
        <v>#N/A</v>
      </c>
      <c r="AR40" s="19" t="e">
        <v>#N/A</v>
      </c>
      <c r="AS40" s="19" t="e">
        <v>#N/A</v>
      </c>
      <c r="AT40" s="19" t="e">
        <v>#N/A</v>
      </c>
      <c r="AU40" s="19" t="e">
        <v>#N/A</v>
      </c>
      <c r="AV40" s="19" t="e">
        <v>#N/A</v>
      </c>
      <c r="AW40" s="19" t="e">
        <v>#N/A</v>
      </c>
      <c r="AX40" s="19" t="e">
        <v>#N/A</v>
      </c>
      <c r="AY40" s="19" t="e">
        <v>#N/A</v>
      </c>
      <c r="AZ40" s="19" t="e">
        <v>#N/A</v>
      </c>
      <c r="BA40" s="19" t="e">
        <v>#N/A</v>
      </c>
      <c r="BB40" s="19" t="e">
        <v>#N/A</v>
      </c>
      <c r="BC40" s="19" t="e">
        <v>#N/A</v>
      </c>
      <c r="BD40" s="19" t="e">
        <v>#N/A</v>
      </c>
      <c r="BE40" s="19" t="e">
        <v>#N/A</v>
      </c>
      <c r="BF40" s="19" t="e">
        <v>#N/A</v>
      </c>
      <c r="BG40" s="19" t="e">
        <v>#N/A</v>
      </c>
      <c r="BH40" s="19" t="e">
        <v>#N/A</v>
      </c>
      <c r="BI40" s="19" t="e">
        <v>#N/A</v>
      </c>
      <c r="BJ40" s="19" t="e">
        <v>#N/A</v>
      </c>
      <c r="BK40" s="19" t="e">
        <v>#N/A</v>
      </c>
      <c r="BL40" s="19" t="e">
        <v>#N/A</v>
      </c>
      <c r="BM40" s="19" t="e">
        <v>#N/A</v>
      </c>
      <c r="BN40" s="19" t="e">
        <v>#N/A</v>
      </c>
      <c r="BO40" s="19" t="e">
        <v>#N/A</v>
      </c>
      <c r="BP40" s="19" t="e">
        <v>#N/A</v>
      </c>
      <c r="BQ40" s="19" t="e">
        <v>#N/A</v>
      </c>
      <c r="BR40" s="19" t="e">
        <v>#N/A</v>
      </c>
      <c r="BS40" s="19" t="e">
        <v>#N/A</v>
      </c>
      <c r="BT40" s="19" t="e">
        <v>#N/A</v>
      </c>
      <c r="BU40" s="19" t="e">
        <v>#N/A</v>
      </c>
      <c r="BV40" s="19" t="e">
        <v>#N/A</v>
      </c>
      <c r="BW40" s="19" t="e">
        <v>#N/A</v>
      </c>
      <c r="BX40" s="19" t="e">
        <v>#N/A</v>
      </c>
      <c r="BY40" s="19" t="e">
        <v>#N/A</v>
      </c>
      <c r="BZ40" s="19" t="e">
        <v>#N/A</v>
      </c>
      <c r="CA40" s="19" t="e">
        <v>#N/A</v>
      </c>
      <c r="CB40" s="19" t="e">
        <v>#N/A</v>
      </c>
      <c r="CC40" s="19" t="e">
        <v>#N/A</v>
      </c>
      <c r="CD40" s="19">
        <v>50.033333333333331</v>
      </c>
      <c r="CE40" s="19">
        <v>51.9</v>
      </c>
      <c r="CF40" s="19">
        <v>52.266666666666666</v>
      </c>
      <c r="CG40" s="19">
        <v>50.833333333333336</v>
      </c>
      <c r="CH40" s="19">
        <v>52.433333333333337</v>
      </c>
      <c r="CI40" s="19">
        <v>52.066666666666663</v>
      </c>
      <c r="CJ40" s="19">
        <v>52.9</v>
      </c>
      <c r="CK40" s="19">
        <v>52.133333333333333</v>
      </c>
      <c r="CL40" s="19">
        <v>51.266666666666666</v>
      </c>
      <c r="CM40" s="19">
        <v>51.4</v>
      </c>
      <c r="CN40" s="19">
        <v>50.833333333333336</v>
      </c>
      <c r="CO40" s="19">
        <v>50.4</v>
      </c>
      <c r="CP40" s="19">
        <v>50.866666666666667</v>
      </c>
      <c r="CQ40" s="19">
        <v>49.866666666666667</v>
      </c>
      <c r="CR40" s="19">
        <v>50.8</v>
      </c>
      <c r="CS40" s="19">
        <v>47.866666666666667</v>
      </c>
      <c r="CT40" s="19">
        <v>50.2</v>
      </c>
      <c r="CU40" s="19">
        <v>50.333333333333336</v>
      </c>
      <c r="CV40" s="19">
        <v>50.4</v>
      </c>
      <c r="CW40" s="19">
        <v>50.5</v>
      </c>
      <c r="CX40" s="19">
        <v>50.233333333333334</v>
      </c>
      <c r="CY40" s="19">
        <v>50.166666666666664</v>
      </c>
      <c r="CZ40" s="19">
        <v>51.166666666666664</v>
      </c>
      <c r="DA40" s="19">
        <v>51.1</v>
      </c>
      <c r="DB40" s="19">
        <v>52.366666666666667</v>
      </c>
      <c r="DC40" s="19">
        <v>50.3</v>
      </c>
      <c r="DD40" s="19">
        <v>53</v>
      </c>
      <c r="DE40" s="19">
        <v>54.3</v>
      </c>
      <c r="DF40" s="19">
        <v>54.5</v>
      </c>
      <c r="DG40" s="19">
        <v>55</v>
      </c>
      <c r="DH40" s="19">
        <v>54.06666666666667</v>
      </c>
      <c r="DI40" s="19">
        <v>51.566666666666663</v>
      </c>
      <c r="DJ40" s="19">
        <v>56.2</v>
      </c>
      <c r="DK40" s="19">
        <v>56.666666666666664</v>
      </c>
      <c r="DL40" s="19">
        <v>57.066666666666663</v>
      </c>
      <c r="DM40" s="19">
        <v>56.833333333333329</v>
      </c>
      <c r="DN40" s="19">
        <v>57.7</v>
      </c>
      <c r="DO40" s="19">
        <v>56.933333333333337</v>
      </c>
      <c r="DP40" s="19">
        <v>56.833333333333336</v>
      </c>
      <c r="DQ40" s="19">
        <v>57.6</v>
      </c>
      <c r="DR40" s="19">
        <v>56.733333333333334</v>
      </c>
      <c r="DS40" s="19">
        <v>56.333333333333336</v>
      </c>
      <c r="DT40" s="19">
        <v>56.266666666666666</v>
      </c>
      <c r="DU40" s="19">
        <v>57.033333333333331</v>
      </c>
      <c r="DV40" s="19">
        <v>57.066666666666663</v>
      </c>
      <c r="DW40" s="19">
        <v>55.766666666666666</v>
      </c>
      <c r="DX40" s="19">
        <v>54.133333333333333</v>
      </c>
      <c r="DY40" s="19">
        <v>52.1</v>
      </c>
      <c r="DZ40" s="19">
        <v>51.833333333333336</v>
      </c>
      <c r="EA40" s="19">
        <v>51.2</v>
      </c>
      <c r="EB40" s="19">
        <v>51.766666666666666</v>
      </c>
      <c r="EC40" s="19">
        <v>51.033333333333331</v>
      </c>
      <c r="ED40" s="19">
        <v>51.06666666666667</v>
      </c>
      <c r="EE40" s="19">
        <v>50.233333333333334</v>
      </c>
      <c r="EF40" s="19">
        <v>50.233333333333334</v>
      </c>
      <c r="EG40" s="19">
        <v>49.93333333333333</v>
      </c>
      <c r="EH40" s="19">
        <v>49.8</v>
      </c>
      <c r="EI40" s="19">
        <v>50.4</v>
      </c>
      <c r="EJ40" s="19">
        <v>50.466666666666669</v>
      </c>
      <c r="EK40" s="19">
        <v>50.9</v>
      </c>
      <c r="EL40" s="19">
        <v>50.266666666666666</v>
      </c>
      <c r="EM40" s="19">
        <v>49.866666666666667</v>
      </c>
      <c r="EN40" s="19">
        <v>49.433333333333337</v>
      </c>
      <c r="EO40" s="19">
        <v>49.766666666666666</v>
      </c>
      <c r="EP40" s="19">
        <v>50.166666666666671</v>
      </c>
      <c r="EQ40" s="19">
        <v>50.233333333333334</v>
      </c>
      <c r="ER40" s="19">
        <v>50.366666666666667</v>
      </c>
      <c r="ES40" s="19">
        <v>50.333333333333336</v>
      </c>
      <c r="ET40" s="19">
        <v>51.033333333333331</v>
      </c>
      <c r="EU40" s="19">
        <v>51.466666666666669</v>
      </c>
      <c r="EV40" s="19">
        <v>51.43333333333333</v>
      </c>
      <c r="EW40" s="19">
        <v>51.56666666666667</v>
      </c>
      <c r="EX40" s="19">
        <v>51.43333333333333</v>
      </c>
      <c r="EY40" s="19">
        <v>51.4</v>
      </c>
      <c r="EZ40" s="19">
        <v>50.8</v>
      </c>
      <c r="FA40" s="19">
        <v>49.733333333333334</v>
      </c>
      <c r="FB40" s="19">
        <v>48.966666666666661</v>
      </c>
      <c r="FC40" s="19">
        <v>47.366666666666667</v>
      </c>
      <c r="FD40" s="19">
        <v>46.7</v>
      </c>
      <c r="FE40" s="19">
        <v>46.1</v>
      </c>
      <c r="FF40" s="19">
        <v>45.766666666666666</v>
      </c>
      <c r="FG40" s="19">
        <v>45.56666666666667</v>
      </c>
      <c r="FH40" s="19">
        <v>45.8</v>
      </c>
      <c r="FI40" s="19">
        <v>46.233333333333334</v>
      </c>
      <c r="FJ40" s="19">
        <v>46.466666666666669</v>
      </c>
      <c r="FK40" s="19">
        <v>46.9</v>
      </c>
      <c r="FL40" s="19">
        <v>47.333333333333329</v>
      </c>
      <c r="FM40" s="19">
        <v>47.033333333333331</v>
      </c>
      <c r="FN40" s="19">
        <v>47.2</v>
      </c>
      <c r="FO40" s="19">
        <v>47.5</v>
      </c>
      <c r="FP40" s="19">
        <v>47.43333333333333</v>
      </c>
      <c r="FQ40" s="19">
        <v>47.133333333333333</v>
      </c>
      <c r="FR40" s="19">
        <v>47.033333333333331</v>
      </c>
      <c r="FS40" s="19">
        <v>47.533333333333331</v>
      </c>
      <c r="FT40" s="19">
        <v>47.966666666666669</v>
      </c>
      <c r="FU40" s="19">
        <v>48.56666666666667</v>
      </c>
      <c r="FV40" s="19">
        <v>49.56666666666667</v>
      </c>
      <c r="FW40" s="19">
        <v>50.6</v>
      </c>
      <c r="FX40" s="19">
        <v>51.066666666666663</v>
      </c>
      <c r="FY40" s="19">
        <v>51.666666666666664</v>
      </c>
      <c r="FZ40" s="19">
        <v>52.43333333333333</v>
      </c>
      <c r="GA40" s="19">
        <v>52.533333333333331</v>
      </c>
      <c r="GB40" s="19">
        <v>53.233333333333334</v>
      </c>
      <c r="GC40" s="19">
        <v>54.3</v>
      </c>
      <c r="GD40" s="19">
        <v>54.266666666666666</v>
      </c>
      <c r="GE40" s="19">
        <v>55.033333333333331</v>
      </c>
      <c r="GF40" s="19">
        <v>55.833333333333336</v>
      </c>
      <c r="GG40" s="19">
        <v>56.266666666666666</v>
      </c>
      <c r="GH40" s="19">
        <v>56.7</v>
      </c>
      <c r="GI40" s="19">
        <v>56.966666666666669</v>
      </c>
      <c r="GJ40" s="19">
        <v>57.233333333333334</v>
      </c>
      <c r="GK40" s="19">
        <v>58.1</v>
      </c>
      <c r="GL40" s="19">
        <v>58.533333333333331</v>
      </c>
      <c r="GM40" s="19">
        <v>58.566666666666663</v>
      </c>
      <c r="GN40" s="19">
        <v>58.533333333333331</v>
      </c>
      <c r="GO40" s="19">
        <v>59.233333333333334</v>
      </c>
      <c r="GP40" s="19">
        <v>59.43333333333333</v>
      </c>
      <c r="GQ40" s="19">
        <v>59.7</v>
      </c>
      <c r="GR40" s="19">
        <v>59.9</v>
      </c>
      <c r="GS40" s="19">
        <v>60.233333333333334</v>
      </c>
      <c r="GT40" s="19">
        <v>60.266666666666666</v>
      </c>
      <c r="GU40" s="19">
        <v>53.7</v>
      </c>
      <c r="GV40" s="19">
        <v>53.533333333333331</v>
      </c>
      <c r="GW40" s="19">
        <v>54.766666666666666</v>
      </c>
      <c r="GX40" s="19">
        <v>55.6</v>
      </c>
      <c r="GY40" s="19">
        <v>54.566666666666663</v>
      </c>
      <c r="GZ40" s="19">
        <v>55.566666666666663</v>
      </c>
      <c r="HA40" s="19">
        <v>57.569450000000003</v>
      </c>
      <c r="HB40" s="19">
        <v>59.23715</v>
      </c>
      <c r="HC40" s="19">
        <v>59.629550000000002</v>
      </c>
      <c r="HD40" s="19">
        <v>60.010890000000003</v>
      </c>
      <c r="HE40" s="19">
        <v>60.823450000000001</v>
      </c>
      <c r="HF40" s="19">
        <v>59.44746</v>
      </c>
      <c r="HG40" s="19">
        <v>59.751379999999997</v>
      </c>
      <c r="HH40" s="19">
        <v>58.636020000000002</v>
      </c>
      <c r="HI40" s="19">
        <v>59.053429999999999</v>
      </c>
      <c r="HJ40" s="19">
        <v>59.34601</v>
      </c>
      <c r="HK40" s="19">
        <v>59.806669999999997</v>
      </c>
      <c r="HL40" s="19">
        <v>60.006509999999999</v>
      </c>
      <c r="HM40" s="19">
        <v>59.910400000000003</v>
      </c>
      <c r="HN40" s="19">
        <v>60.216990000000003</v>
      </c>
      <c r="HO40" s="19">
        <v>60.62621</v>
      </c>
      <c r="HP40" s="19">
        <v>60.631079999999997</v>
      </c>
      <c r="HQ40" s="19">
        <v>60.772449999999999</v>
      </c>
      <c r="HR40" s="19">
        <v>60.855559999999997</v>
      </c>
      <c r="HS40" s="19">
        <v>60.979259999999996</v>
      </c>
      <c r="HT40" s="19">
        <v>60.985230000000001</v>
      </c>
      <c r="HU40" s="19">
        <v>61.079819999999998</v>
      </c>
      <c r="HV40" s="19">
        <v>61.061250000000001</v>
      </c>
      <c r="HW40" s="19">
        <v>60.921520000000001</v>
      </c>
      <c r="HX40" s="19">
        <v>60.864429999999999</v>
      </c>
      <c r="HY40" s="19">
        <v>60.783929999999998</v>
      </c>
      <c r="HZ40" s="19">
        <v>60.674219999999998</v>
      </c>
      <c r="IA40" s="19">
        <v>60.633609999999997</v>
      </c>
      <c r="IB40" s="19">
        <v>60.471400000000003</v>
      </c>
      <c r="IC40" s="19">
        <v>60.376159999999999</v>
      </c>
      <c r="ID40" s="19">
        <v>60.312829999999998</v>
      </c>
      <c r="IE40" s="19">
        <v>60.274009999999997</v>
      </c>
      <c r="IF40" s="19">
        <v>60.142380000000003</v>
      </c>
      <c r="IG40" s="19">
        <v>60.05198</v>
      </c>
      <c r="IH40" s="19">
        <v>59.972209999999997</v>
      </c>
      <c r="II40" s="19">
        <v>59.928890000000003</v>
      </c>
      <c r="IJ40" s="19">
        <v>59.793610000000001</v>
      </c>
      <c r="IK40" s="19">
        <v>59.758369999999999</v>
      </c>
    </row>
    <row r="41" spans="1:245" x14ac:dyDescent="0.2">
      <c r="A41" t="s">
        <v>351</v>
      </c>
      <c r="B41" s="19" t="e">
        <v>#N/A</v>
      </c>
      <c r="C41" s="19" t="e">
        <v>#N/A</v>
      </c>
      <c r="D41" s="19" t="e">
        <v>#N/A</v>
      </c>
      <c r="E41" s="19" t="e">
        <v>#N/A</v>
      </c>
      <c r="F41" s="19" t="e">
        <v>#N/A</v>
      </c>
      <c r="G41" s="19" t="e">
        <v>#N/A</v>
      </c>
      <c r="H41" s="19" t="e">
        <v>#N/A</v>
      </c>
      <c r="I41" s="19" t="e">
        <v>#N/A</v>
      </c>
      <c r="J41" s="19" t="e">
        <v>#N/A</v>
      </c>
      <c r="K41" s="19" t="e">
        <v>#N/A</v>
      </c>
      <c r="L41" s="19" t="e">
        <v>#N/A</v>
      </c>
      <c r="M41" s="19" t="e">
        <v>#N/A</v>
      </c>
      <c r="N41" s="19" t="e">
        <v>#N/A</v>
      </c>
      <c r="O41" s="19" t="e">
        <v>#N/A</v>
      </c>
      <c r="P41" s="19" t="e">
        <v>#N/A</v>
      </c>
      <c r="Q41" s="19" t="e">
        <v>#N/A</v>
      </c>
      <c r="R41" s="19" t="e">
        <v>#N/A</v>
      </c>
      <c r="S41" s="19" t="e">
        <v>#N/A</v>
      </c>
      <c r="T41" s="19" t="e">
        <v>#N/A</v>
      </c>
      <c r="U41" s="19" t="e">
        <v>#N/A</v>
      </c>
      <c r="V41" s="19" t="e">
        <v>#N/A</v>
      </c>
      <c r="W41" s="19" t="e">
        <v>#N/A</v>
      </c>
      <c r="X41" s="19" t="e">
        <v>#N/A</v>
      </c>
      <c r="Y41" s="19" t="e">
        <v>#N/A</v>
      </c>
      <c r="Z41" s="19" t="e">
        <v>#N/A</v>
      </c>
      <c r="AA41" s="19" t="e">
        <v>#N/A</v>
      </c>
      <c r="AB41" s="19" t="e">
        <v>#N/A</v>
      </c>
      <c r="AC41" s="19" t="e">
        <v>#N/A</v>
      </c>
      <c r="AD41" s="19" t="e">
        <v>#N/A</v>
      </c>
      <c r="AE41" s="19" t="e">
        <v>#N/A</v>
      </c>
      <c r="AF41" s="19" t="e">
        <v>#N/A</v>
      </c>
      <c r="AG41" s="19" t="e">
        <v>#N/A</v>
      </c>
      <c r="AH41" s="19" t="e">
        <v>#N/A</v>
      </c>
      <c r="AI41" s="19" t="e">
        <v>#N/A</v>
      </c>
      <c r="AJ41" s="19" t="e">
        <v>#N/A</v>
      </c>
      <c r="AK41" s="19" t="e">
        <v>#N/A</v>
      </c>
      <c r="AL41" s="19" t="e">
        <v>#N/A</v>
      </c>
      <c r="AM41" s="19" t="e">
        <v>#N/A</v>
      </c>
      <c r="AN41" s="19" t="e">
        <v>#N/A</v>
      </c>
      <c r="AO41" s="19" t="e">
        <v>#N/A</v>
      </c>
      <c r="AP41" s="19">
        <v>100</v>
      </c>
      <c r="AQ41" s="19">
        <v>99.180681329999999</v>
      </c>
      <c r="AR41" s="19">
        <v>102.8891764</v>
      </c>
      <c r="AS41" s="19">
        <v>101.7248814</v>
      </c>
      <c r="AT41" s="19">
        <v>97.089262610000006</v>
      </c>
      <c r="AU41" s="19">
        <v>103.7731781</v>
      </c>
      <c r="AV41" s="19">
        <v>105.5843036</v>
      </c>
      <c r="AW41" s="19">
        <v>105.2824493</v>
      </c>
      <c r="AX41" s="19">
        <v>83.958602850000005</v>
      </c>
      <c r="AY41" s="19">
        <v>96.873652440000001</v>
      </c>
      <c r="AZ41" s="19">
        <v>94.372574389999997</v>
      </c>
      <c r="BA41" s="19">
        <v>104.2690815</v>
      </c>
      <c r="BB41" s="19">
        <v>104.4200086</v>
      </c>
      <c r="BC41" s="19">
        <v>104.1397154</v>
      </c>
      <c r="BD41" s="19">
        <v>104.829668</v>
      </c>
      <c r="BE41" s="19">
        <v>106.3389392</v>
      </c>
      <c r="BF41" s="19">
        <v>106.94264769999999</v>
      </c>
      <c r="BG41" s="19">
        <v>107.9991376</v>
      </c>
      <c r="BH41" s="19">
        <v>109.1849935</v>
      </c>
      <c r="BI41" s="19">
        <v>110.45709359999999</v>
      </c>
      <c r="BJ41" s="19">
        <v>111.34109530000001</v>
      </c>
      <c r="BK41" s="19">
        <v>111.88012070000001</v>
      </c>
      <c r="BL41" s="19">
        <v>113.00129370000001</v>
      </c>
      <c r="BM41" s="19">
        <v>113.5618801</v>
      </c>
      <c r="BN41" s="19">
        <v>114.5321259</v>
      </c>
      <c r="BO41" s="19">
        <v>115.0927124</v>
      </c>
      <c r="BP41" s="19">
        <v>116.6019836</v>
      </c>
      <c r="BQ41" s="19">
        <v>117.96032769999999</v>
      </c>
      <c r="BR41" s="19">
        <v>119.83613630000001</v>
      </c>
      <c r="BS41" s="19">
        <v>121.21604139999999</v>
      </c>
      <c r="BT41" s="19">
        <v>122.85467869999999</v>
      </c>
      <c r="BU41" s="19">
        <v>124.16990079999999</v>
      </c>
      <c r="BV41" s="19">
        <v>127.01595519999999</v>
      </c>
      <c r="BW41" s="19">
        <v>129.32298399999999</v>
      </c>
      <c r="BX41" s="19">
        <v>132.23372140000001</v>
      </c>
      <c r="BY41" s="19">
        <v>134.58387239999999</v>
      </c>
      <c r="BZ41" s="19">
        <v>139.88788270000001</v>
      </c>
      <c r="CA41" s="19">
        <v>147.563605</v>
      </c>
      <c r="CB41" s="19">
        <v>154.91591199999999</v>
      </c>
      <c r="CC41" s="19">
        <v>165.804226</v>
      </c>
      <c r="CD41" s="19">
        <v>181.2419146</v>
      </c>
      <c r="CE41" s="19">
        <v>195.66623540000001</v>
      </c>
      <c r="CF41" s="19">
        <v>199.28848640000001</v>
      </c>
      <c r="CG41" s="19">
        <v>197.3048728</v>
      </c>
      <c r="CH41" s="19">
        <v>198.0595084</v>
      </c>
      <c r="CI41" s="19">
        <v>198.90038809999999</v>
      </c>
      <c r="CJ41" s="19">
        <v>199.22380340000001</v>
      </c>
      <c r="CK41" s="19">
        <v>201.7033204</v>
      </c>
      <c r="CL41" s="19">
        <v>201.72488139999999</v>
      </c>
      <c r="CM41" s="19">
        <v>202.7598103</v>
      </c>
      <c r="CN41" s="19">
        <v>204.54937469999999</v>
      </c>
      <c r="CO41" s="19">
        <v>205.30401029999999</v>
      </c>
      <c r="CP41" s="19">
        <v>205.5196205</v>
      </c>
      <c r="CQ41" s="19">
        <v>206.5761104</v>
      </c>
      <c r="CR41" s="19">
        <v>208.08538160000001</v>
      </c>
      <c r="CS41" s="19">
        <v>209.5946529</v>
      </c>
      <c r="CT41" s="19">
        <v>211.64294949999999</v>
      </c>
      <c r="CU41" s="19">
        <v>213.88529539999999</v>
      </c>
      <c r="CV41" s="19">
        <v>213.94997839999999</v>
      </c>
      <c r="CW41" s="19">
        <v>213.1737818</v>
      </c>
      <c r="CX41" s="19">
        <v>215.6101768</v>
      </c>
      <c r="CY41" s="19">
        <v>217.7015955</v>
      </c>
      <c r="CZ41" s="19">
        <v>219.8792583</v>
      </c>
      <c r="DA41" s="19">
        <v>221.5825787</v>
      </c>
      <c r="DB41" s="19">
        <v>223.47994829999999</v>
      </c>
      <c r="DC41" s="19">
        <v>225.07546360000001</v>
      </c>
      <c r="DD41" s="19">
        <v>226.49849069999999</v>
      </c>
      <c r="DE41" s="19">
        <v>228.050884</v>
      </c>
      <c r="DF41" s="19">
        <v>231.6300129</v>
      </c>
      <c r="DG41" s="19">
        <v>237.23587749999999</v>
      </c>
      <c r="DH41" s="19">
        <v>242.51832690000001</v>
      </c>
      <c r="DI41" s="19">
        <v>247.02457960000001</v>
      </c>
      <c r="DJ41" s="19">
        <v>252.78137129999999</v>
      </c>
      <c r="DK41" s="19">
        <v>259.65933589999997</v>
      </c>
      <c r="DL41" s="19">
        <v>266.45105649999999</v>
      </c>
      <c r="DM41" s="19">
        <v>269.68520910000001</v>
      </c>
      <c r="DN41" s="19">
        <v>274.16990079999999</v>
      </c>
      <c r="DO41" s="19">
        <v>282.38464859999999</v>
      </c>
      <c r="DP41" s="19">
        <v>289.54290639999999</v>
      </c>
      <c r="DQ41" s="19">
        <v>292.45364380000001</v>
      </c>
      <c r="DR41" s="19">
        <v>301.27210000000002</v>
      </c>
      <c r="DS41" s="19">
        <v>305.9508409</v>
      </c>
      <c r="DT41" s="19">
        <v>310.32772749999998</v>
      </c>
      <c r="DU41" s="19">
        <v>314.66149200000001</v>
      </c>
      <c r="DV41" s="19">
        <v>321.88443289999998</v>
      </c>
      <c r="DW41" s="19">
        <v>327.36093140000003</v>
      </c>
      <c r="DX41" s="19">
        <v>331.673135</v>
      </c>
      <c r="DY41" s="19">
        <v>333.33333329999999</v>
      </c>
      <c r="DZ41" s="19">
        <v>337.5161708</v>
      </c>
      <c r="EA41" s="19">
        <v>343.12203540000002</v>
      </c>
      <c r="EB41" s="19">
        <v>346.93833549999999</v>
      </c>
      <c r="EC41" s="19">
        <v>349.0728762</v>
      </c>
      <c r="ED41" s="19">
        <v>352.24234580000001</v>
      </c>
      <c r="EE41" s="19">
        <v>355.21776629999999</v>
      </c>
      <c r="EF41" s="19">
        <v>359.20655449999998</v>
      </c>
      <c r="EG41" s="19">
        <v>368.47779220000001</v>
      </c>
      <c r="EH41" s="19">
        <v>373.24277710000001</v>
      </c>
      <c r="EI41" s="19">
        <v>384.13109100000003</v>
      </c>
      <c r="EJ41" s="19">
        <v>399.7412678</v>
      </c>
      <c r="EK41" s="19">
        <v>407.95601549999998</v>
      </c>
      <c r="EL41" s="19">
        <v>421.10823629999999</v>
      </c>
      <c r="EM41" s="19">
        <v>442.58300989999998</v>
      </c>
      <c r="EN41" s="19">
        <v>460.32772749999998</v>
      </c>
      <c r="EO41" s="19">
        <v>478.95644670000001</v>
      </c>
      <c r="EP41" s="19">
        <v>497.563605</v>
      </c>
      <c r="EQ41" s="19">
        <v>518.26218200000005</v>
      </c>
      <c r="ER41" s="19">
        <v>534.79948249999995</v>
      </c>
      <c r="ES41" s="19">
        <v>545.25657609999996</v>
      </c>
      <c r="ET41" s="19">
        <v>557.22294090000003</v>
      </c>
      <c r="EU41" s="19">
        <v>566.68822769999997</v>
      </c>
      <c r="EV41" s="19">
        <v>568.67184129999998</v>
      </c>
      <c r="EW41" s="19">
        <v>569.21086679999996</v>
      </c>
      <c r="EX41" s="19">
        <v>565.41612759999998</v>
      </c>
      <c r="EY41" s="19">
        <v>552.80293229999995</v>
      </c>
      <c r="EZ41" s="19">
        <v>534.95040970000002</v>
      </c>
      <c r="FA41" s="19">
        <v>524.62268219999999</v>
      </c>
      <c r="FB41" s="19">
        <v>518.34842600000002</v>
      </c>
      <c r="FC41" s="19">
        <v>492.9064252</v>
      </c>
      <c r="FD41" s="19">
        <v>475.83009920000001</v>
      </c>
      <c r="FE41" s="19">
        <v>468.9521345</v>
      </c>
      <c r="FF41" s="19">
        <v>461.1686072</v>
      </c>
      <c r="FG41" s="19">
        <v>456.2095731</v>
      </c>
      <c r="FH41" s="19">
        <v>455.04527810000002</v>
      </c>
      <c r="FI41" s="19">
        <v>446.44243210000002</v>
      </c>
      <c r="FJ41" s="19">
        <v>430.94006039999999</v>
      </c>
      <c r="FK41" s="19">
        <v>420.76326</v>
      </c>
      <c r="FL41" s="19">
        <v>422.48814140000002</v>
      </c>
      <c r="FM41" s="19">
        <v>422.33721430000003</v>
      </c>
      <c r="FN41" s="19">
        <v>416.5157395</v>
      </c>
      <c r="FO41" s="19">
        <v>415.02802930000001</v>
      </c>
      <c r="FP41" s="19">
        <v>424.16990079999999</v>
      </c>
      <c r="FQ41" s="19">
        <v>431.47908580000001</v>
      </c>
      <c r="FR41" s="19">
        <v>436.20094870000003</v>
      </c>
      <c r="FS41" s="19">
        <v>450.10780510000001</v>
      </c>
      <c r="FT41" s="19">
        <v>465.6317378</v>
      </c>
      <c r="FU41" s="19">
        <v>473.0271669</v>
      </c>
      <c r="FV41" s="19">
        <v>479.77576540000001</v>
      </c>
      <c r="FW41" s="19">
        <v>495.62311340000002</v>
      </c>
      <c r="FX41" s="19">
        <v>507.52479520000003</v>
      </c>
      <c r="FY41" s="19">
        <v>511.31953429999999</v>
      </c>
      <c r="FZ41" s="19">
        <v>518.43467009999995</v>
      </c>
      <c r="GA41" s="19">
        <v>538.72358780000002</v>
      </c>
      <c r="GB41" s="19">
        <v>556.16645110000002</v>
      </c>
      <c r="GC41" s="19">
        <v>565.28676150000001</v>
      </c>
      <c r="GD41" s="19">
        <v>580.68132820000005</v>
      </c>
      <c r="GE41" s="19">
        <v>604.57093569999995</v>
      </c>
      <c r="GF41" s="19">
        <v>623.04872790000002</v>
      </c>
      <c r="GG41" s="19">
        <v>632.66494179999995</v>
      </c>
      <c r="GH41" s="19">
        <v>650.10780509999995</v>
      </c>
      <c r="GI41" s="19">
        <v>682.14747739999996</v>
      </c>
      <c r="GJ41" s="19">
        <v>702.71668820000002</v>
      </c>
      <c r="GK41" s="19">
        <v>714.2302717</v>
      </c>
      <c r="GL41" s="19">
        <v>733.41957739999998</v>
      </c>
      <c r="GM41" s="19">
        <v>759.98275120000005</v>
      </c>
      <c r="GN41" s="19">
        <v>762.3760241</v>
      </c>
      <c r="GO41" s="19">
        <v>756.42518329999996</v>
      </c>
      <c r="GP41" s="19">
        <v>761.90168180000001</v>
      </c>
      <c r="GQ41" s="19">
        <v>772.87623980000001</v>
      </c>
      <c r="GR41" s="19">
        <v>778.58990940000001</v>
      </c>
      <c r="GS41" s="19">
        <v>783.1177232</v>
      </c>
      <c r="GT41" s="19">
        <v>795.08408799999995</v>
      </c>
      <c r="GU41" s="19">
        <v>805.45493750000003</v>
      </c>
      <c r="GV41" s="19">
        <v>820.93574820000003</v>
      </c>
      <c r="GW41" s="19">
        <v>839.17636909999999</v>
      </c>
      <c r="GX41" s="19">
        <v>857.63260030000004</v>
      </c>
      <c r="GY41" s="19">
        <v>922.87623980000001</v>
      </c>
      <c r="GZ41" s="19">
        <v>969.64208710000003</v>
      </c>
      <c r="HA41" s="19">
        <v>994.19380000000001</v>
      </c>
      <c r="HB41" s="19">
        <v>1040.277</v>
      </c>
      <c r="HC41" s="19">
        <v>1094.7550000000001</v>
      </c>
      <c r="HD41" s="19">
        <v>1130.7950000000001</v>
      </c>
      <c r="HE41" s="19">
        <v>1165.1400000000001</v>
      </c>
      <c r="HF41" s="19">
        <v>1204.171</v>
      </c>
      <c r="HG41" s="19">
        <v>1233.8019999999999</v>
      </c>
      <c r="HH41" s="19">
        <v>1258.079</v>
      </c>
      <c r="HI41" s="19">
        <v>1285.3019999999999</v>
      </c>
      <c r="HJ41" s="19">
        <v>1308.1980000000001</v>
      </c>
      <c r="HK41" s="19">
        <v>1324.4749999999999</v>
      </c>
      <c r="HL41" s="19">
        <v>1340.8820000000001</v>
      </c>
      <c r="HM41" s="19">
        <v>1356.78</v>
      </c>
      <c r="HN41" s="19">
        <v>1369.0219999999999</v>
      </c>
      <c r="HO41" s="19">
        <v>1379.1980000000001</v>
      </c>
      <c r="HP41" s="19">
        <v>1389.145</v>
      </c>
      <c r="HQ41" s="19">
        <v>1398.01</v>
      </c>
      <c r="HR41" s="19">
        <v>1405.3130000000001</v>
      </c>
      <c r="HS41" s="19">
        <v>1412.048</v>
      </c>
      <c r="HT41" s="19">
        <v>1418.6590000000001</v>
      </c>
      <c r="HU41" s="19">
        <v>1424.912</v>
      </c>
      <c r="HV41" s="19">
        <v>1431.0039999999999</v>
      </c>
      <c r="HW41" s="19">
        <v>1437.4069999999999</v>
      </c>
      <c r="HX41" s="19">
        <v>1444.2329999999999</v>
      </c>
      <c r="HY41" s="19">
        <v>1451.481</v>
      </c>
      <c r="HZ41" s="19">
        <v>1459.3910000000001</v>
      </c>
      <c r="IA41" s="19">
        <v>1468.086</v>
      </c>
      <c r="IB41" s="19">
        <v>1477.52</v>
      </c>
      <c r="IC41" s="19">
        <v>1487.7339999999999</v>
      </c>
      <c r="ID41" s="19">
        <v>1498.7940000000001</v>
      </c>
      <c r="IE41" s="19">
        <v>1510.568</v>
      </c>
      <c r="IF41" s="19">
        <v>1522.7909999999999</v>
      </c>
      <c r="IG41" s="19">
        <v>1535.5350000000001</v>
      </c>
      <c r="IH41" s="19">
        <v>1548.498</v>
      </c>
      <c r="II41" s="19">
        <v>1561.6980000000001</v>
      </c>
      <c r="IJ41" s="19">
        <v>1574.9359999999999</v>
      </c>
      <c r="IK41" s="19">
        <v>1588.694</v>
      </c>
    </row>
    <row r="42" spans="1:245" x14ac:dyDescent="0.2">
      <c r="A42" t="s">
        <v>352</v>
      </c>
      <c r="B42" s="19" t="e">
        <v>#N/A</v>
      </c>
      <c r="C42" s="19" t="e">
        <v>#N/A</v>
      </c>
      <c r="D42" s="19" t="e">
        <v>#N/A</v>
      </c>
      <c r="E42" s="19" t="e">
        <v>#N/A</v>
      </c>
      <c r="F42" s="19" t="e">
        <v>#N/A</v>
      </c>
      <c r="G42" s="19" t="e">
        <v>#N/A</v>
      </c>
      <c r="H42" s="19" t="e">
        <v>#N/A</v>
      </c>
      <c r="I42" s="19" t="e">
        <v>#N/A</v>
      </c>
      <c r="J42" s="19" t="e">
        <v>#N/A</v>
      </c>
      <c r="K42" s="19" t="e">
        <v>#N/A</v>
      </c>
      <c r="L42" s="19" t="e">
        <v>#N/A</v>
      </c>
      <c r="M42" s="19" t="e">
        <v>#N/A</v>
      </c>
      <c r="N42" s="19" t="e">
        <v>#N/A</v>
      </c>
      <c r="O42" s="19" t="e">
        <v>#N/A</v>
      </c>
      <c r="P42" s="19" t="e">
        <v>#N/A</v>
      </c>
      <c r="Q42" s="19" t="e">
        <v>#N/A</v>
      </c>
      <c r="R42" s="19" t="e">
        <v>#N/A</v>
      </c>
      <c r="S42" s="19" t="e">
        <v>#N/A</v>
      </c>
      <c r="T42" s="19" t="e">
        <v>#N/A</v>
      </c>
      <c r="U42" s="19" t="e">
        <v>#N/A</v>
      </c>
      <c r="V42" s="19" t="e">
        <v>#N/A</v>
      </c>
      <c r="W42" s="19" t="e">
        <v>#N/A</v>
      </c>
      <c r="X42" s="19" t="e">
        <v>#N/A</v>
      </c>
      <c r="Y42" s="19" t="e">
        <v>#N/A</v>
      </c>
      <c r="Z42" s="19" t="e">
        <v>#N/A</v>
      </c>
      <c r="AA42" s="19" t="e">
        <v>#N/A</v>
      </c>
      <c r="AB42" s="19" t="e">
        <v>#N/A</v>
      </c>
      <c r="AC42" s="19" t="e">
        <v>#N/A</v>
      </c>
      <c r="AD42" s="19" t="e">
        <v>#N/A</v>
      </c>
      <c r="AE42" s="19" t="e">
        <v>#N/A</v>
      </c>
      <c r="AF42" s="19" t="e">
        <v>#N/A</v>
      </c>
      <c r="AG42" s="19" t="e">
        <v>#N/A</v>
      </c>
      <c r="AH42" s="19" t="e">
        <v>#N/A</v>
      </c>
      <c r="AI42" s="19" t="e">
        <v>#N/A</v>
      </c>
      <c r="AJ42" s="19" t="e">
        <v>#N/A</v>
      </c>
      <c r="AK42" s="19" t="e">
        <v>#N/A</v>
      </c>
      <c r="AL42" s="19" t="e">
        <v>#N/A</v>
      </c>
      <c r="AM42" s="19" t="e">
        <v>#N/A</v>
      </c>
      <c r="AN42" s="19" t="e">
        <v>#N/A</v>
      </c>
      <c r="AO42" s="19" t="e">
        <v>#N/A</v>
      </c>
      <c r="AP42" s="19" t="e">
        <v>#N/A</v>
      </c>
      <c r="AQ42" s="19" t="e">
        <v>#N/A</v>
      </c>
      <c r="AR42" s="19" t="e">
        <v>#N/A</v>
      </c>
      <c r="AS42" s="19" t="e">
        <v>#N/A</v>
      </c>
      <c r="AT42" s="19">
        <v>-2.9107373899999955</v>
      </c>
      <c r="AU42" s="19">
        <v>4.6304347867096807</v>
      </c>
      <c r="AV42" s="19">
        <v>2.6194467623321449</v>
      </c>
      <c r="AW42" s="19">
        <v>3.4972445787486484</v>
      </c>
      <c r="AX42" s="19">
        <v>-13.524317115008733</v>
      </c>
      <c r="AY42" s="19">
        <v>-6.6486598814111009</v>
      </c>
      <c r="AZ42" s="19">
        <v>-10.618746184541772</v>
      </c>
      <c r="BA42" s="19">
        <v>-0.96252300999611906</v>
      </c>
      <c r="BB42" s="19">
        <v>24.370826878284578</v>
      </c>
      <c r="BC42" s="19">
        <v>7.5005564227077492</v>
      </c>
      <c r="BD42" s="19">
        <v>11.080648882995892</v>
      </c>
      <c r="BE42" s="19">
        <v>1.9851116651487866</v>
      </c>
      <c r="BF42" s="19">
        <v>2.4158579699637972</v>
      </c>
      <c r="BG42" s="19">
        <v>3.7060041744650274</v>
      </c>
      <c r="BH42" s="19">
        <v>4.154668790899918</v>
      </c>
      <c r="BI42" s="19">
        <v>3.8726683103869064</v>
      </c>
      <c r="BJ42" s="19">
        <v>4.1129032192458226</v>
      </c>
      <c r="BK42" s="19">
        <v>3.5935315653853994</v>
      </c>
      <c r="BL42" s="19">
        <v>3.4952607292136673</v>
      </c>
      <c r="BM42" s="19">
        <v>2.8108529735930032</v>
      </c>
      <c r="BN42" s="19">
        <v>2.8659953374825298</v>
      </c>
      <c r="BO42" s="19">
        <v>2.87145891504208</v>
      </c>
      <c r="BP42" s="19">
        <v>3.1864147587188141</v>
      </c>
      <c r="BQ42" s="19">
        <v>3.8731725787974236</v>
      </c>
      <c r="BR42" s="19">
        <v>4.6310241413234809</v>
      </c>
      <c r="BS42" s="19">
        <v>5.3203446789216402</v>
      </c>
      <c r="BT42" s="19">
        <v>5.3624260127938417</v>
      </c>
      <c r="BU42" s="19">
        <v>5.264119913088372</v>
      </c>
      <c r="BV42" s="19">
        <v>5.9913638086811272</v>
      </c>
      <c r="BW42" s="19">
        <v>6.6880113443467115</v>
      </c>
      <c r="BX42" s="19">
        <v>7.6342576442715693</v>
      </c>
      <c r="BY42" s="19">
        <v>8.3868727710218138</v>
      </c>
      <c r="BZ42" s="19">
        <v>10.134102821753221</v>
      </c>
      <c r="CA42" s="19">
        <v>14.104701605091341</v>
      </c>
      <c r="CB42" s="19">
        <v>17.153106151635523</v>
      </c>
      <c r="CC42" s="19">
        <v>23.197693039481916</v>
      </c>
      <c r="CD42" s="19">
        <v>29.56226879828241</v>
      </c>
      <c r="CE42" s="19">
        <v>32.597895937822898</v>
      </c>
      <c r="CF42" s="19">
        <v>28.643006278141403</v>
      </c>
      <c r="CG42" s="19">
        <v>18.998699586824763</v>
      </c>
      <c r="CH42" s="19">
        <v>9.2790863731032402</v>
      </c>
      <c r="CI42" s="19">
        <v>1.6528925869036204</v>
      </c>
      <c r="CJ42" s="19">
        <v>-3.2456967870275744E-2</v>
      </c>
      <c r="CK42" s="19">
        <v>2.2292645577276282</v>
      </c>
      <c r="CL42" s="19">
        <v>1.8506422789848598</v>
      </c>
      <c r="CM42" s="19">
        <v>1.9403794215120618</v>
      </c>
      <c r="CN42" s="19">
        <v>2.6731601390559412</v>
      </c>
      <c r="CO42" s="19">
        <v>1.7851416093991102</v>
      </c>
      <c r="CP42" s="19">
        <v>1.8811457831398704</v>
      </c>
      <c r="CQ42" s="19">
        <v>1.8821777818560204</v>
      </c>
      <c r="CR42" s="19">
        <v>1.7286813539205692</v>
      </c>
      <c r="CS42" s="19">
        <v>2.0898971207285788</v>
      </c>
      <c r="CT42" s="19">
        <v>2.9794376736891559</v>
      </c>
      <c r="CU42" s="19">
        <v>3.5382527949853415</v>
      </c>
      <c r="CV42" s="19">
        <v>2.8183607877238837</v>
      </c>
      <c r="CW42" s="19">
        <v>1.7076432296713406</v>
      </c>
      <c r="CX42" s="19">
        <v>1.8744906501126035</v>
      </c>
      <c r="CY42" s="19">
        <v>1.784274179701284</v>
      </c>
      <c r="CZ42" s="19">
        <v>2.7713393309695356</v>
      </c>
      <c r="DA42" s="19">
        <v>3.9445736849051949</v>
      </c>
      <c r="DB42" s="19">
        <v>3.6500000217058348</v>
      </c>
      <c r="DC42" s="19">
        <v>3.3871447212246109</v>
      </c>
      <c r="DD42" s="19">
        <v>3.0103941823238278</v>
      </c>
      <c r="DE42" s="19">
        <v>2.9191398249577283</v>
      </c>
      <c r="DF42" s="19">
        <v>3.6468885293723829</v>
      </c>
      <c r="DG42" s="19">
        <v>5.4028163290207543</v>
      </c>
      <c r="DH42" s="19">
        <v>7.0728224945297624</v>
      </c>
      <c r="DI42" s="19">
        <v>8.3199395096403173</v>
      </c>
      <c r="DJ42" s="19">
        <v>9.1315275318538003</v>
      </c>
      <c r="DK42" s="19">
        <v>9.4519676518995297</v>
      </c>
      <c r="DL42" s="19">
        <v>9.8684210409667017</v>
      </c>
      <c r="DM42" s="19">
        <v>9.1734310556033307</v>
      </c>
      <c r="DN42" s="19">
        <v>8.4612759990989161</v>
      </c>
      <c r="DO42" s="19">
        <v>8.7519721257979235</v>
      </c>
      <c r="DP42" s="19">
        <v>8.666450868435561</v>
      </c>
      <c r="DQ42" s="19">
        <v>8.4425967504793356</v>
      </c>
      <c r="DR42" s="19">
        <v>9.8851840121466861</v>
      </c>
      <c r="DS42" s="19">
        <v>8.3454226059511036</v>
      </c>
      <c r="DT42" s="19">
        <v>7.1784943234927789</v>
      </c>
      <c r="DU42" s="19">
        <v>7.5936301943248408</v>
      </c>
      <c r="DV42" s="19">
        <v>6.8417662637861199</v>
      </c>
      <c r="DW42" s="19">
        <v>6.9978858162373481</v>
      </c>
      <c r="DX42" s="19">
        <v>6.8783436375339679</v>
      </c>
      <c r="DY42" s="19">
        <v>5.9339454539928171</v>
      </c>
      <c r="DZ42" s="19">
        <v>4.856319940410514</v>
      </c>
      <c r="EA42" s="19">
        <v>4.8145952947395543</v>
      </c>
      <c r="EB42" s="19">
        <v>4.6024832550878747</v>
      </c>
      <c r="EC42" s="19">
        <v>4.7218628704721821</v>
      </c>
      <c r="ED42" s="19">
        <v>4.3631020597013848</v>
      </c>
      <c r="EE42" s="19">
        <v>3.5251979331199612</v>
      </c>
      <c r="EF42" s="19">
        <v>3.5361381965239636</v>
      </c>
      <c r="EG42" s="19">
        <v>5.5589870548641729</v>
      </c>
      <c r="EH42" s="19">
        <v>5.9619269376328443</v>
      </c>
      <c r="EI42" s="19">
        <v>8.1396054598184655</v>
      </c>
      <c r="EJ42" s="19">
        <v>11.28451382420419</v>
      </c>
      <c r="EK42" s="19">
        <v>10.713867737942874</v>
      </c>
      <c r="EL42" s="19">
        <v>12.824215801817317</v>
      </c>
      <c r="EM42" s="19">
        <v>15.216659174302549</v>
      </c>
      <c r="EN42" s="19">
        <v>15.156418558794593</v>
      </c>
      <c r="EO42" s="19">
        <v>17.403942705190989</v>
      </c>
      <c r="EP42" s="19">
        <v>18.155752395574787</v>
      </c>
      <c r="EQ42" s="19">
        <v>17.099430029430973</v>
      </c>
      <c r="ER42" s="19">
        <v>16.177985932859109</v>
      </c>
      <c r="ES42" s="19">
        <v>13.842621778411468</v>
      </c>
      <c r="ET42" s="19">
        <v>11.990293361589433</v>
      </c>
      <c r="EU42" s="19">
        <v>9.3439281085726513</v>
      </c>
      <c r="EV42" s="19">
        <v>6.3336558669912391</v>
      </c>
      <c r="EW42" s="19">
        <v>4.3932144516871885</v>
      </c>
      <c r="EX42" s="19">
        <v>1.470360622045952</v>
      </c>
      <c r="EY42" s="19">
        <v>-2.4502530176700232</v>
      </c>
      <c r="EZ42" s="19">
        <v>-5.9298578109497786</v>
      </c>
      <c r="FA42" s="19">
        <v>-7.8333333393065141</v>
      </c>
      <c r="FB42" s="19">
        <v>-8.3244356328827092</v>
      </c>
      <c r="FC42" s="19">
        <v>-10.835055966652284</v>
      </c>
      <c r="FD42" s="19">
        <v>-11.05154971900193</v>
      </c>
      <c r="FE42" s="19">
        <v>-10.611540367745075</v>
      </c>
      <c r="FF42" s="19">
        <v>-11.031155094121969</v>
      </c>
      <c r="FG42" s="19">
        <v>-7.4449936588085741</v>
      </c>
      <c r="FH42" s="19">
        <v>-4.3681181865008023</v>
      </c>
      <c r="FI42" s="19">
        <v>-4.7999999880584792</v>
      </c>
      <c r="FJ42" s="19">
        <v>-6.5547711461830804</v>
      </c>
      <c r="FK42" s="19">
        <v>-7.769743378933935</v>
      </c>
      <c r="FL42" s="19">
        <v>-7.154702678366287</v>
      </c>
      <c r="FM42" s="19">
        <v>-5.3994011471115266</v>
      </c>
      <c r="FN42" s="19">
        <v>-3.3471756806761732</v>
      </c>
      <c r="FO42" s="19">
        <v>-1.3630540603759012</v>
      </c>
      <c r="FP42" s="19">
        <v>0.39806073477639536</v>
      </c>
      <c r="FQ42" s="19">
        <v>2.1645905666049625</v>
      </c>
      <c r="FR42" s="19">
        <v>4.7261621430275014</v>
      </c>
      <c r="FS42" s="19">
        <v>8.4523871457951252</v>
      </c>
      <c r="FT42" s="19">
        <v>9.7748182796095318</v>
      </c>
      <c r="FU42" s="19">
        <v>9.629222473892618</v>
      </c>
      <c r="FV42" s="19">
        <v>9.9896198827318159</v>
      </c>
      <c r="FW42" s="19">
        <v>10.112090433510247</v>
      </c>
      <c r="FX42" s="19">
        <v>8.9970364988294804</v>
      </c>
      <c r="FY42" s="19">
        <v>8.09517297937672</v>
      </c>
      <c r="FZ42" s="19">
        <v>8.057702678618849</v>
      </c>
      <c r="GA42" s="19">
        <v>8.6962196142001069</v>
      </c>
      <c r="GB42" s="19">
        <v>9.584094483665929</v>
      </c>
      <c r="GC42" s="19">
        <v>10.554501359679435</v>
      </c>
      <c r="GD42" s="19">
        <v>12.006654201578272</v>
      </c>
      <c r="GE42" s="19">
        <v>12.222844774423658</v>
      </c>
      <c r="GF42" s="19">
        <v>12.02558634518831</v>
      </c>
      <c r="GG42" s="19">
        <v>11.919292098971246</v>
      </c>
      <c r="GH42" s="19">
        <v>11.956037421628229</v>
      </c>
      <c r="GI42" s="19">
        <v>12.831669059674255</v>
      </c>
      <c r="GJ42" s="19">
        <v>12.786794472484143</v>
      </c>
      <c r="GK42" s="19">
        <v>12.892342298585069</v>
      </c>
      <c r="GL42" s="19">
        <v>12.815070307790721</v>
      </c>
      <c r="GM42" s="19">
        <v>11.410329346473391</v>
      </c>
      <c r="GN42" s="19">
        <v>8.4898134485487553</v>
      </c>
      <c r="GO42" s="19">
        <v>5.9077461810136178</v>
      </c>
      <c r="GP42" s="19">
        <v>3.8834666100638016</v>
      </c>
      <c r="GQ42" s="19">
        <v>1.6965501624400581</v>
      </c>
      <c r="GR42" s="19">
        <v>2.1267569791614038</v>
      </c>
      <c r="GS42" s="19">
        <v>3.5287746216420945</v>
      </c>
      <c r="GT42" s="19">
        <v>4.3552084202788777</v>
      </c>
      <c r="GU42" s="19">
        <v>4.2152541406151212</v>
      </c>
      <c r="GV42" s="19">
        <v>5.4387859756149126</v>
      </c>
      <c r="GW42" s="19">
        <v>7.1583932069537948</v>
      </c>
      <c r="GX42" s="19">
        <v>7.8669053052411231</v>
      </c>
      <c r="GY42" s="19">
        <v>14.578258426778845</v>
      </c>
      <c r="GZ42" s="19">
        <v>18.114248188857228</v>
      </c>
      <c r="HA42" s="19">
        <v>18.472570000000001</v>
      </c>
      <c r="HB42" s="19">
        <v>21.296330000000001</v>
      </c>
      <c r="HC42" s="19">
        <v>18.624199999999998</v>
      </c>
      <c r="HD42" s="19">
        <v>16.619820000000001</v>
      </c>
      <c r="HE42" s="19">
        <v>17.194489999999998</v>
      </c>
      <c r="HF42" s="19">
        <v>15.754849999999999</v>
      </c>
      <c r="HG42" s="19">
        <v>12.70121</v>
      </c>
      <c r="HH42" s="19">
        <v>11.256180000000001</v>
      </c>
      <c r="HI42" s="19">
        <v>10.31306</v>
      </c>
      <c r="HJ42" s="19">
        <v>8.6388619999999996</v>
      </c>
      <c r="HK42" s="19">
        <v>7.3490609999999998</v>
      </c>
      <c r="HL42" s="19">
        <v>6.581709</v>
      </c>
      <c r="HM42" s="19">
        <v>5.5612029999999999</v>
      </c>
      <c r="HN42" s="19">
        <v>4.6494859999999996</v>
      </c>
      <c r="HO42" s="19">
        <v>4.1317079999999997</v>
      </c>
      <c r="HP42" s="19">
        <v>3.5993230000000001</v>
      </c>
      <c r="HQ42" s="19">
        <v>3.0387909999999998</v>
      </c>
      <c r="HR42" s="19">
        <v>2.6508630000000002</v>
      </c>
      <c r="HS42" s="19">
        <v>2.3818290000000002</v>
      </c>
      <c r="HT42" s="19">
        <v>2.124628</v>
      </c>
      <c r="HU42" s="19">
        <v>1.924309</v>
      </c>
      <c r="HV42" s="19">
        <v>1.8281210000000001</v>
      </c>
      <c r="HW42" s="19">
        <v>1.79592</v>
      </c>
      <c r="HX42" s="19">
        <v>1.8026660000000001</v>
      </c>
      <c r="HY42" s="19">
        <v>1.8645959999999999</v>
      </c>
      <c r="HZ42" s="19">
        <v>1.9837340000000001</v>
      </c>
      <c r="IA42" s="19">
        <v>2.1343160000000001</v>
      </c>
      <c r="IB42" s="19">
        <v>2.3048519999999999</v>
      </c>
      <c r="IC42" s="19">
        <v>2.497655</v>
      </c>
      <c r="ID42" s="19">
        <v>2.699929</v>
      </c>
      <c r="IE42" s="19">
        <v>2.8937010000000001</v>
      </c>
      <c r="IF42" s="19">
        <v>3.0639919999999998</v>
      </c>
      <c r="IG42" s="19">
        <v>3.2130239999999999</v>
      </c>
      <c r="IH42" s="19">
        <v>3.3162729999999998</v>
      </c>
      <c r="II42" s="19">
        <v>3.3847990000000001</v>
      </c>
      <c r="IJ42" s="19">
        <v>3.4243100000000002</v>
      </c>
      <c r="IK42" s="19">
        <v>3.4619300000000002</v>
      </c>
    </row>
    <row r="43" spans="1:245" x14ac:dyDescent="0.2">
      <c r="A43" t="s">
        <v>329</v>
      </c>
      <c r="B43" s="19">
        <v>6777.4305276149526</v>
      </c>
      <c r="C43" s="19">
        <v>6874.8654455265032</v>
      </c>
      <c r="D43" s="19">
        <v>6955.6410731896067</v>
      </c>
      <c r="E43" s="19">
        <v>6972.4029536689386</v>
      </c>
      <c r="F43" s="19">
        <v>6960.6523977105098</v>
      </c>
      <c r="G43" s="19">
        <v>7019.4548370179236</v>
      </c>
      <c r="H43" s="19">
        <v>7035.5670099412009</v>
      </c>
      <c r="I43" s="19">
        <v>7090.9057553303583</v>
      </c>
      <c r="J43" s="19">
        <v>7162.965957040984</v>
      </c>
      <c r="K43" s="19">
        <v>7373.0386780762356</v>
      </c>
      <c r="L43" s="19">
        <v>7546.4837631681139</v>
      </c>
      <c r="M43" s="19">
        <v>7905.1356017146627</v>
      </c>
      <c r="N43" s="19">
        <v>7994.4717387930023</v>
      </c>
      <c r="O43" s="19">
        <v>8165.5141202628529</v>
      </c>
      <c r="P43" s="19">
        <v>8401.2449565362422</v>
      </c>
      <c r="Q43" s="19">
        <v>8681.1411844079103</v>
      </c>
      <c r="R43" s="19">
        <v>8846.6277650928114</v>
      </c>
      <c r="S43" s="19">
        <v>9116.6237323918522</v>
      </c>
      <c r="T43" s="19">
        <v>9520.2727007586509</v>
      </c>
      <c r="U43" s="19">
        <v>9899.3358017566916</v>
      </c>
      <c r="V43" s="19">
        <v>10107.618541746966</v>
      </c>
      <c r="W43" s="19">
        <v>10489.285850267799</v>
      </c>
      <c r="X43" s="19">
        <v>10786.107934448382</v>
      </c>
      <c r="Y43" s="19">
        <v>11095.671673536845</v>
      </c>
      <c r="Z43" s="19">
        <v>11360.446346448918</v>
      </c>
      <c r="AA43" s="19">
        <v>11605.656204141513</v>
      </c>
      <c r="AB43" s="19">
        <v>11899.748837591733</v>
      </c>
      <c r="AC43" s="19">
        <v>12197.108611817828</v>
      </c>
      <c r="AD43" s="19">
        <v>12506.526130165772</v>
      </c>
      <c r="AE43" s="19">
        <v>12837.742351472451</v>
      </c>
      <c r="AF43" s="19">
        <v>13314.094442676427</v>
      </c>
      <c r="AG43" s="19">
        <v>13939.177075685326</v>
      </c>
      <c r="AH43" s="19">
        <v>14560.32132185449</v>
      </c>
      <c r="AI43" s="19">
        <v>15107.315052625643</v>
      </c>
      <c r="AJ43" s="19">
        <v>15740.668722624368</v>
      </c>
      <c r="AK43" s="19">
        <v>16382.494902895471</v>
      </c>
      <c r="AL43" s="19">
        <v>17154.804972296974</v>
      </c>
      <c r="AM43" s="19">
        <v>17769.709269540253</v>
      </c>
      <c r="AN43" s="19">
        <v>18578.577475652652</v>
      </c>
      <c r="AO43" s="19">
        <v>19168.768282510078</v>
      </c>
      <c r="AP43" s="19">
        <v>19838.817615190499</v>
      </c>
      <c r="AQ43" s="19">
        <v>20313.6949993532</v>
      </c>
      <c r="AR43" s="19">
        <v>21068.486503537744</v>
      </c>
      <c r="AS43" s="19">
        <v>21988.244881918537</v>
      </c>
      <c r="AT43" s="19">
        <v>22297.446344800803</v>
      </c>
      <c r="AU43" s="19">
        <v>22846.039438530512</v>
      </c>
      <c r="AV43" s="19">
        <v>23732.433959412821</v>
      </c>
      <c r="AW43" s="19">
        <v>23929.728257255854</v>
      </c>
      <c r="AX43" s="19">
        <v>24269.66052170594</v>
      </c>
      <c r="AY43" s="19">
        <v>24635.114580156162</v>
      </c>
      <c r="AZ43" s="19">
        <v>24953.897012458772</v>
      </c>
      <c r="BA43" s="19">
        <v>25312.531885679109</v>
      </c>
      <c r="BB43" s="19">
        <v>25769.891031364681</v>
      </c>
      <c r="BC43" s="19">
        <v>25944.176003137407</v>
      </c>
      <c r="BD43" s="19">
        <v>25955.365293395484</v>
      </c>
      <c r="BE43" s="19">
        <v>26656.651672102424</v>
      </c>
      <c r="BF43" s="19">
        <v>27267.412640478044</v>
      </c>
      <c r="BG43" s="19">
        <v>27840.88617393369</v>
      </c>
      <c r="BH43" s="19">
        <v>28547.256186582679</v>
      </c>
      <c r="BI43" s="19">
        <v>29020.332999005579</v>
      </c>
      <c r="BJ43" s="19">
        <v>29779.781184109223</v>
      </c>
      <c r="BK43" s="19">
        <v>30277.696885801652</v>
      </c>
      <c r="BL43" s="19">
        <v>30849.016077420052</v>
      </c>
      <c r="BM43" s="19">
        <v>31470.489852668987</v>
      </c>
      <c r="BN43" s="19">
        <v>32259.524029361113</v>
      </c>
      <c r="BO43" s="19">
        <v>32694.804809548852</v>
      </c>
      <c r="BP43" s="19">
        <v>33329.377317477265</v>
      </c>
      <c r="BQ43" s="19">
        <v>34154.421843612712</v>
      </c>
      <c r="BR43" s="19">
        <v>34257.425282733981</v>
      </c>
      <c r="BS43" s="19">
        <v>34879.766020147101</v>
      </c>
      <c r="BT43" s="19">
        <v>35713.752697025207</v>
      </c>
      <c r="BU43" s="19">
        <v>37112.004000093664</v>
      </c>
      <c r="BV43" s="19">
        <v>37713.240088428574</v>
      </c>
      <c r="BW43" s="19">
        <v>38724.701713336639</v>
      </c>
      <c r="BX43" s="19">
        <v>39811.882073365312</v>
      </c>
      <c r="BY43" s="19">
        <v>40998.572124869446</v>
      </c>
      <c r="BZ43" s="19">
        <v>42594.237146651067</v>
      </c>
      <c r="CA43" s="19">
        <v>43404.878772092423</v>
      </c>
      <c r="CB43" s="19">
        <v>44078.811875180203</v>
      </c>
      <c r="CC43" s="19">
        <v>44855.556206076231</v>
      </c>
      <c r="CD43" s="19">
        <v>46734.302564074111</v>
      </c>
      <c r="CE43" s="19">
        <v>47732.797634197283</v>
      </c>
      <c r="CF43" s="19">
        <v>48554.747650316429</v>
      </c>
      <c r="CG43" s="19">
        <v>49293.544151412083</v>
      </c>
      <c r="CH43" s="19">
        <v>50101.001613004861</v>
      </c>
      <c r="CI43" s="19">
        <v>50705.139369583107</v>
      </c>
      <c r="CJ43" s="19">
        <v>51320.827935635927</v>
      </c>
      <c r="CK43" s="19">
        <v>52184.427081776026</v>
      </c>
      <c r="CL43" s="19">
        <v>53572.876347306279</v>
      </c>
      <c r="CM43" s="19">
        <v>54361.496375596129</v>
      </c>
      <c r="CN43" s="19">
        <v>55226.897713742102</v>
      </c>
      <c r="CO43" s="19">
        <v>56883.553563355395</v>
      </c>
      <c r="CP43" s="19">
        <v>56465.13176058526</v>
      </c>
      <c r="CQ43" s="19">
        <v>57189.942493374954</v>
      </c>
      <c r="CR43" s="19">
        <v>56934.215020508273</v>
      </c>
      <c r="CS43" s="19">
        <v>57406.950725531438</v>
      </c>
      <c r="CT43" s="19">
        <v>58276.942138001672</v>
      </c>
      <c r="CU43" s="19">
        <v>59539.375212697378</v>
      </c>
      <c r="CV43" s="19">
        <v>60186.344021215038</v>
      </c>
      <c r="CW43" s="19">
        <v>61682.762628085817</v>
      </c>
      <c r="CX43" s="19">
        <v>62376.910341058567</v>
      </c>
      <c r="CY43" s="19">
        <v>63221.341252615734</v>
      </c>
      <c r="CZ43" s="19">
        <v>64083.060576122109</v>
      </c>
      <c r="DA43" s="19">
        <v>64695.475830203497</v>
      </c>
      <c r="DB43" s="19">
        <v>66790.600061217512</v>
      </c>
      <c r="DC43" s="19">
        <v>68357.368162296916</v>
      </c>
      <c r="DD43" s="19">
        <v>69655.523513729568</v>
      </c>
      <c r="DE43" s="19">
        <v>70891.468262755967</v>
      </c>
      <c r="DF43" s="19">
        <v>73203.719939818853</v>
      </c>
      <c r="DG43" s="19">
        <v>74559.77403771838</v>
      </c>
      <c r="DH43" s="19">
        <v>75662.070324252869</v>
      </c>
      <c r="DI43" s="19">
        <v>77492.027698209931</v>
      </c>
      <c r="DJ43" s="19">
        <v>81805.139283357086</v>
      </c>
      <c r="DK43" s="19">
        <v>84008.356500326336</v>
      </c>
      <c r="DL43" s="19">
        <v>86257.334618369016</v>
      </c>
      <c r="DM43" s="19">
        <v>88010.757597947639</v>
      </c>
      <c r="DN43" s="19">
        <v>90343.605226010841</v>
      </c>
      <c r="DO43" s="19">
        <v>90475.629820912523</v>
      </c>
      <c r="DP43" s="19">
        <v>93396.118577986286</v>
      </c>
      <c r="DQ43" s="19">
        <v>96803.646375090524</v>
      </c>
      <c r="DR43" s="19">
        <v>99228.817289231723</v>
      </c>
      <c r="DS43" s="19">
        <v>98341.588252241025</v>
      </c>
      <c r="DT43" s="19">
        <v>98184.955399982442</v>
      </c>
      <c r="DU43" s="19">
        <v>99032.691058544995</v>
      </c>
      <c r="DV43" s="19">
        <v>100054.98699456493</v>
      </c>
      <c r="DW43" s="19">
        <v>101329.79066761921</v>
      </c>
      <c r="DX43" s="19">
        <v>98935.063821908276</v>
      </c>
      <c r="DY43" s="19">
        <v>98964.962515907886</v>
      </c>
      <c r="DZ43" s="19">
        <v>100064.25072009851</v>
      </c>
      <c r="EA43" s="19">
        <v>99995.612443092701</v>
      </c>
      <c r="EB43" s="19">
        <v>100132.18938547916</v>
      </c>
      <c r="EC43" s="19">
        <v>101314.3394513299</v>
      </c>
      <c r="ED43" s="19">
        <v>101346.88582540362</v>
      </c>
      <c r="EE43" s="19">
        <v>102835.205053194</v>
      </c>
      <c r="EF43" s="19">
        <v>104020.05801696394</v>
      </c>
      <c r="EG43" s="19">
        <v>104153.91510443857</v>
      </c>
      <c r="EH43" s="19">
        <v>105766.3572022982</v>
      </c>
      <c r="EI43" s="19">
        <v>109063.51118736288</v>
      </c>
      <c r="EJ43" s="19">
        <v>110302.87761229269</v>
      </c>
      <c r="EK43" s="19">
        <v>124852.16199804626</v>
      </c>
      <c r="EL43" s="19">
        <v>114573.01703429544</v>
      </c>
      <c r="EM43" s="19">
        <v>115224.93610313858</v>
      </c>
      <c r="EN43" s="19">
        <v>115469.42829354818</v>
      </c>
      <c r="EO43" s="19">
        <v>117710.46656901763</v>
      </c>
      <c r="EP43" s="19">
        <v>123191.33151490171</v>
      </c>
      <c r="EQ43" s="19">
        <v>126705.82369393736</v>
      </c>
      <c r="ER43" s="19">
        <v>129484.9484220556</v>
      </c>
      <c r="ES43" s="19">
        <v>133533.49636910512</v>
      </c>
      <c r="ET43" s="19">
        <v>135981.08158449922</v>
      </c>
      <c r="EU43" s="19">
        <v>139184.7679298842</v>
      </c>
      <c r="EV43" s="19">
        <v>140485.85243693483</v>
      </c>
      <c r="EW43" s="19">
        <v>141962.31004868157</v>
      </c>
      <c r="EX43" s="19">
        <v>142700.24243058148</v>
      </c>
      <c r="EY43" s="19">
        <v>146296.27718110019</v>
      </c>
      <c r="EZ43" s="19">
        <v>144532.04375530986</v>
      </c>
      <c r="FA43" s="19">
        <v>141537.1406330085</v>
      </c>
      <c r="FB43" s="19">
        <v>135537.75987725434</v>
      </c>
      <c r="FC43" s="19">
        <v>134304.88148190459</v>
      </c>
      <c r="FD43" s="19">
        <v>131800.77993832546</v>
      </c>
      <c r="FE43" s="19">
        <v>131464.97470251576</v>
      </c>
      <c r="FF43" s="19">
        <v>133478.77323230973</v>
      </c>
      <c r="FG43" s="19">
        <v>135772.72245468688</v>
      </c>
      <c r="FH43" s="19">
        <v>137718.88454638663</v>
      </c>
      <c r="FI43" s="19">
        <v>139552.97176661683</v>
      </c>
      <c r="FJ43" s="19">
        <v>143906.97963540477</v>
      </c>
      <c r="FK43" s="19">
        <v>144986.20196186256</v>
      </c>
      <c r="FL43" s="19">
        <v>146900.92299750747</v>
      </c>
      <c r="FM43" s="19">
        <v>149800.59540522541</v>
      </c>
      <c r="FN43" s="19">
        <v>157323.2515960274</v>
      </c>
      <c r="FO43" s="19">
        <v>161785.23265629879</v>
      </c>
      <c r="FP43" s="19">
        <v>163941.84099810687</v>
      </c>
      <c r="FQ43" s="19">
        <v>171861.7547495669</v>
      </c>
      <c r="FR43" s="19">
        <v>166966.711336106</v>
      </c>
      <c r="FS43" s="19">
        <v>167847.50737289531</v>
      </c>
      <c r="FT43" s="19">
        <v>169653.80887067236</v>
      </c>
      <c r="FU43" s="19">
        <v>170341.00842032646</v>
      </c>
      <c r="FV43" s="19">
        <v>177143.85352981061</v>
      </c>
      <c r="FW43" s="19">
        <v>182490.76025330208</v>
      </c>
      <c r="FX43" s="19">
        <v>188256.06270524941</v>
      </c>
      <c r="FY43" s="19">
        <v>192971.88751163849</v>
      </c>
      <c r="FZ43" s="19">
        <v>195301.33100442079</v>
      </c>
      <c r="GA43" s="19">
        <v>196976.71893494928</v>
      </c>
      <c r="GB43" s="19">
        <v>198535.73047447903</v>
      </c>
      <c r="GC43" s="19">
        <v>199265.15558615135</v>
      </c>
      <c r="GD43" s="19">
        <v>205346.07303034829</v>
      </c>
      <c r="GE43" s="19">
        <v>208222.61795490168</v>
      </c>
      <c r="GF43" s="19">
        <v>211653.6337488319</v>
      </c>
      <c r="GG43" s="19">
        <v>215365.80326591857</v>
      </c>
      <c r="GH43" s="19">
        <v>221263.84758576661</v>
      </c>
      <c r="GI43" s="19">
        <v>223357.94869768791</v>
      </c>
      <c r="GJ43" s="19">
        <v>225706.86057967285</v>
      </c>
      <c r="GK43" s="19">
        <v>229135.21113687303</v>
      </c>
      <c r="GL43" s="19">
        <v>236357.99485500637</v>
      </c>
      <c r="GM43" s="19">
        <v>239715.71537107008</v>
      </c>
      <c r="GN43" s="19">
        <v>243554.39639489021</v>
      </c>
      <c r="GO43" s="19">
        <v>246437.08137903409</v>
      </c>
      <c r="GP43" s="19">
        <v>252847.14424080536</v>
      </c>
      <c r="GQ43" s="19">
        <v>254033.42681377337</v>
      </c>
      <c r="GR43" s="19">
        <v>254806.75723131836</v>
      </c>
      <c r="GS43" s="19">
        <v>256889.89971410373</v>
      </c>
      <c r="GT43" s="19">
        <v>263117.75529580133</v>
      </c>
      <c r="GU43" s="19">
        <v>280557.11452382297</v>
      </c>
      <c r="GV43" s="19">
        <v>271793.99049735157</v>
      </c>
      <c r="GW43" s="19">
        <v>271009.12441466626</v>
      </c>
      <c r="GX43" s="19">
        <v>301784.88512836455</v>
      </c>
      <c r="GY43" s="19">
        <v>292429.0536972587</v>
      </c>
      <c r="GZ43" s="19">
        <v>296144.4383078246</v>
      </c>
      <c r="HA43" s="19">
        <v>297470.8</v>
      </c>
      <c r="HB43" s="19">
        <v>302538.7</v>
      </c>
      <c r="HC43" s="19">
        <v>308567.90000000002</v>
      </c>
      <c r="HD43" s="19">
        <v>315226.2</v>
      </c>
      <c r="HE43" s="19">
        <v>320030.09999999998</v>
      </c>
      <c r="HF43" s="19">
        <v>325931.59999999998</v>
      </c>
      <c r="HG43" s="19">
        <v>331935.8</v>
      </c>
      <c r="HH43" s="19">
        <v>337691.9</v>
      </c>
      <c r="HI43" s="19">
        <v>343261.6</v>
      </c>
      <c r="HJ43" s="19">
        <v>349217</v>
      </c>
      <c r="HK43" s="19">
        <v>354781.3</v>
      </c>
      <c r="HL43" s="19">
        <v>360521.8</v>
      </c>
      <c r="HM43" s="19">
        <v>366218.3</v>
      </c>
      <c r="HN43" s="19">
        <v>372330.8</v>
      </c>
      <c r="HO43" s="19">
        <v>378038.7</v>
      </c>
      <c r="HP43" s="19">
        <v>383715.3</v>
      </c>
      <c r="HQ43" s="19">
        <v>389380.7</v>
      </c>
      <c r="HR43" s="19">
        <v>395483.9</v>
      </c>
      <c r="HS43" s="19">
        <v>401115.8</v>
      </c>
      <c r="HT43" s="19">
        <v>406821.9</v>
      </c>
      <c r="HU43" s="19">
        <v>412661</v>
      </c>
      <c r="HV43" s="19">
        <v>419092.3</v>
      </c>
      <c r="HW43" s="19">
        <v>425043.8</v>
      </c>
      <c r="HX43" s="19">
        <v>431004.9</v>
      </c>
      <c r="HY43" s="19">
        <v>436999.7</v>
      </c>
      <c r="HZ43" s="19">
        <v>443630.8</v>
      </c>
      <c r="IA43" s="19">
        <v>449692.8</v>
      </c>
      <c r="IB43" s="19">
        <v>455767.1</v>
      </c>
      <c r="IC43" s="19">
        <v>461908</v>
      </c>
      <c r="ID43" s="19">
        <v>468788.7</v>
      </c>
      <c r="IE43" s="19">
        <v>475080.6</v>
      </c>
      <c r="IF43" s="19">
        <v>481382.40000000002</v>
      </c>
      <c r="IG43" s="19">
        <v>487762.6</v>
      </c>
      <c r="IH43" s="19">
        <v>494958.4</v>
      </c>
      <c r="II43" s="19">
        <v>501450.6</v>
      </c>
      <c r="IJ43" s="19">
        <v>508146.5</v>
      </c>
      <c r="IK43" s="19">
        <v>514237.6</v>
      </c>
    </row>
    <row r="44" spans="1:245" x14ac:dyDescent="0.2">
      <c r="A44" t="s">
        <v>342</v>
      </c>
      <c r="B44" s="19" t="e">
        <v>#N/A</v>
      </c>
      <c r="C44" s="19" t="e">
        <v>#N/A</v>
      </c>
      <c r="D44" s="19" t="e">
        <v>#N/A</v>
      </c>
      <c r="E44" s="19" t="e">
        <v>#N/A</v>
      </c>
      <c r="F44" s="19" t="e">
        <v>#N/A</v>
      </c>
      <c r="G44" s="19" t="e">
        <v>#N/A</v>
      </c>
      <c r="H44" s="19" t="e">
        <v>#N/A</v>
      </c>
      <c r="I44" s="19" t="e">
        <v>#N/A</v>
      </c>
      <c r="J44" s="19" t="e">
        <v>#N/A</v>
      </c>
      <c r="K44" s="19" t="e">
        <v>#N/A</v>
      </c>
      <c r="L44" s="19" t="e">
        <v>#N/A</v>
      </c>
      <c r="M44" s="19" t="e">
        <v>#N/A</v>
      </c>
      <c r="N44" s="19" t="e">
        <v>#N/A</v>
      </c>
      <c r="O44" s="19" t="e">
        <v>#N/A</v>
      </c>
      <c r="P44" s="19" t="e">
        <v>#N/A</v>
      </c>
      <c r="Q44" s="19" t="e">
        <v>#N/A</v>
      </c>
      <c r="R44" s="19" t="e">
        <v>#N/A</v>
      </c>
      <c r="S44" s="19" t="e">
        <v>#N/A</v>
      </c>
      <c r="T44" s="19" t="e">
        <v>#N/A</v>
      </c>
      <c r="U44" s="19" t="e">
        <v>#N/A</v>
      </c>
      <c r="V44" s="19" t="e">
        <v>#N/A</v>
      </c>
      <c r="W44" s="19" t="e">
        <v>#N/A</v>
      </c>
      <c r="X44" s="19" t="e">
        <v>#N/A</v>
      </c>
      <c r="Y44" s="19" t="e">
        <v>#N/A</v>
      </c>
      <c r="Z44" s="19" t="e">
        <v>#N/A</v>
      </c>
      <c r="AA44" s="19" t="e">
        <v>#N/A</v>
      </c>
      <c r="AB44" s="19" t="e">
        <v>#N/A</v>
      </c>
      <c r="AC44" s="19" t="e">
        <v>#N/A</v>
      </c>
      <c r="AD44" s="19" t="e">
        <v>#N/A</v>
      </c>
      <c r="AE44" s="19" t="e">
        <v>#N/A</v>
      </c>
      <c r="AF44" s="19" t="e">
        <v>#N/A</v>
      </c>
      <c r="AG44" s="19" t="e">
        <v>#N/A</v>
      </c>
      <c r="AH44" s="19" t="e">
        <v>#N/A</v>
      </c>
      <c r="AI44" s="19" t="e">
        <v>#N/A</v>
      </c>
      <c r="AJ44" s="19" t="e">
        <v>#N/A</v>
      </c>
      <c r="AK44" s="19" t="e">
        <v>#N/A</v>
      </c>
      <c r="AL44" s="19" t="e">
        <v>#N/A</v>
      </c>
      <c r="AM44" s="19" t="e">
        <v>#N/A</v>
      </c>
      <c r="AN44" s="19" t="e">
        <v>#N/A</v>
      </c>
      <c r="AO44" s="19" t="e">
        <v>#N/A</v>
      </c>
      <c r="AP44" s="19" t="e">
        <v>#N/A</v>
      </c>
      <c r="AQ44" s="19" t="e">
        <v>#N/A</v>
      </c>
      <c r="AR44" s="19" t="e">
        <v>#N/A</v>
      </c>
      <c r="AS44" s="19" t="e">
        <v>#N/A</v>
      </c>
      <c r="AT44" s="19" t="e">
        <v>#N/A</v>
      </c>
      <c r="AU44" s="19" t="e">
        <v>#N/A</v>
      </c>
      <c r="AV44" s="19" t="e">
        <v>#N/A</v>
      </c>
      <c r="AW44" s="19" t="e">
        <v>#N/A</v>
      </c>
      <c r="AX44" s="19" t="e">
        <v>#N/A</v>
      </c>
      <c r="AY44" s="19" t="e">
        <v>#N/A</v>
      </c>
      <c r="AZ44" s="19" t="e">
        <v>#N/A</v>
      </c>
      <c r="BA44" s="19" t="e">
        <v>#N/A</v>
      </c>
      <c r="BB44" s="19" t="e">
        <v>#N/A</v>
      </c>
      <c r="BC44" s="19" t="e">
        <v>#N/A</v>
      </c>
      <c r="BD44" s="19" t="e">
        <v>#N/A</v>
      </c>
      <c r="BE44" s="19" t="e">
        <v>#N/A</v>
      </c>
      <c r="BF44" s="19" t="e">
        <v>#N/A</v>
      </c>
      <c r="BG44" s="19" t="e">
        <v>#N/A</v>
      </c>
      <c r="BH44" s="19" t="e">
        <v>#N/A</v>
      </c>
      <c r="BI44" s="19" t="e">
        <v>#N/A</v>
      </c>
      <c r="BJ44" s="19" t="e">
        <v>#N/A</v>
      </c>
      <c r="BK44" s="19" t="e">
        <v>#N/A</v>
      </c>
      <c r="BL44" s="19" t="e">
        <v>#N/A</v>
      </c>
      <c r="BM44" s="19" t="e">
        <v>#N/A</v>
      </c>
      <c r="BN44" s="19" t="e">
        <v>#N/A</v>
      </c>
      <c r="BO44" s="19" t="e">
        <v>#N/A</v>
      </c>
      <c r="BP44" s="19" t="e">
        <v>#N/A</v>
      </c>
      <c r="BQ44" s="19" t="e">
        <v>#N/A</v>
      </c>
      <c r="BR44" s="19" t="e">
        <v>#N/A</v>
      </c>
      <c r="BS44" s="19" t="e">
        <v>#N/A</v>
      </c>
      <c r="BT44" s="19" t="e">
        <v>#N/A</v>
      </c>
      <c r="BU44" s="19" t="e">
        <v>#N/A</v>
      </c>
      <c r="BV44" s="19" t="e">
        <v>#N/A</v>
      </c>
      <c r="BW44" s="19" t="e">
        <v>#N/A</v>
      </c>
      <c r="BX44" s="19" t="e">
        <v>#N/A</v>
      </c>
      <c r="BY44" s="19" t="e">
        <v>#N/A</v>
      </c>
      <c r="BZ44" s="19" t="e">
        <v>#N/A</v>
      </c>
      <c r="CA44" s="19" t="e">
        <v>#N/A</v>
      </c>
      <c r="CB44" s="19" t="e">
        <v>#N/A</v>
      </c>
      <c r="CC44" s="19" t="e">
        <v>#N/A</v>
      </c>
      <c r="CD44" s="19">
        <v>17585.113755633865</v>
      </c>
      <c r="CE44" s="19">
        <v>17811.675556650196</v>
      </c>
      <c r="CF44" s="19">
        <v>18096.55369478781</v>
      </c>
      <c r="CG44" s="19">
        <v>18387.472992928015</v>
      </c>
      <c r="CH44" s="19">
        <v>18914.316932777998</v>
      </c>
      <c r="CI44" s="19">
        <v>19106.177347301982</v>
      </c>
      <c r="CJ44" s="19">
        <v>19097.232393279904</v>
      </c>
      <c r="CK44" s="19">
        <v>19300.209326640019</v>
      </c>
      <c r="CL44" s="19">
        <v>19489.512242978068</v>
      </c>
      <c r="CM44" s="19">
        <v>19958.142410381122</v>
      </c>
      <c r="CN44" s="19">
        <v>20372.166143908238</v>
      </c>
      <c r="CO44" s="19">
        <v>20660.351202732476</v>
      </c>
      <c r="CP44" s="19">
        <v>21211.429259440098</v>
      </c>
      <c r="CQ44" s="19">
        <v>21631.831134480744</v>
      </c>
      <c r="CR44" s="19">
        <v>21609.195241890789</v>
      </c>
      <c r="CS44" s="19">
        <v>22505.012364188304</v>
      </c>
      <c r="CT44" s="19">
        <v>22552.203074935744</v>
      </c>
      <c r="CU44" s="19">
        <v>23097.072448875406</v>
      </c>
      <c r="CV44" s="19">
        <v>23697.357951193415</v>
      </c>
      <c r="CW44" s="19">
        <v>24184.322524995405</v>
      </c>
      <c r="CX44" s="19">
        <v>24142.337067643704</v>
      </c>
      <c r="CY44" s="19">
        <v>24614.441484968476</v>
      </c>
      <c r="CZ44" s="19">
        <v>24876.870527967534</v>
      </c>
      <c r="DA44" s="19">
        <v>25500.046919420311</v>
      </c>
      <c r="DB44" s="19">
        <v>25644.567260665295</v>
      </c>
      <c r="DC44" s="19">
        <v>26257.924979493153</v>
      </c>
      <c r="DD44" s="19">
        <v>26248.756927292045</v>
      </c>
      <c r="DE44" s="19">
        <v>26281.910832549664</v>
      </c>
      <c r="DF44" s="19">
        <v>26230.083517718587</v>
      </c>
      <c r="DG44" s="19">
        <v>26054.904088379997</v>
      </c>
      <c r="DH44" s="19">
        <v>26406.177267898187</v>
      </c>
      <c r="DI44" s="19">
        <v>26681.687126003497</v>
      </c>
      <c r="DJ44" s="19">
        <v>27954.182852583785</v>
      </c>
      <c r="DK44" s="19">
        <v>28741.932928124872</v>
      </c>
      <c r="DL44" s="19">
        <v>29338.933254786629</v>
      </c>
      <c r="DM44" s="19">
        <v>29839.470964505119</v>
      </c>
      <c r="DN44" s="19">
        <v>28976.515804726303</v>
      </c>
      <c r="DO44" s="19">
        <v>29443.034634127638</v>
      </c>
      <c r="DP44" s="19">
        <v>29580.113286773194</v>
      </c>
      <c r="DQ44" s="19">
        <v>29785.06027437342</v>
      </c>
      <c r="DR44" s="19">
        <v>30329.147143617229</v>
      </c>
      <c r="DS44" s="19">
        <v>31947.104425018508</v>
      </c>
      <c r="DT44" s="19">
        <v>32662.422764534087</v>
      </c>
      <c r="DU44" s="19">
        <v>33051.145666830736</v>
      </c>
      <c r="DV44" s="19">
        <v>33692.634561990068</v>
      </c>
      <c r="DW44" s="19">
        <v>33929.221250206509</v>
      </c>
      <c r="DX44" s="19">
        <v>34307.542993925381</v>
      </c>
      <c r="DY44" s="19">
        <v>34408.937193878839</v>
      </c>
      <c r="DZ44" s="19">
        <v>34940.595270291073</v>
      </c>
      <c r="EA44" s="19">
        <v>35410.314507300347</v>
      </c>
      <c r="EB44" s="19">
        <v>35988.750031714437</v>
      </c>
      <c r="EC44" s="19">
        <v>36668.460190694939</v>
      </c>
      <c r="ED44" s="19">
        <v>37127.508089677285</v>
      </c>
      <c r="EE44" s="19">
        <v>37742.07519948831</v>
      </c>
      <c r="EF44" s="19">
        <v>38207.859246531225</v>
      </c>
      <c r="EG44" s="19">
        <v>38644.429464303845</v>
      </c>
      <c r="EH44" s="19">
        <v>40267.063102365282</v>
      </c>
      <c r="EI44" s="19">
        <v>41811.120477729288</v>
      </c>
      <c r="EJ44" s="19">
        <v>43117.606477692636</v>
      </c>
      <c r="EK44" s="19">
        <v>56503.321942213472</v>
      </c>
      <c r="EL44" s="19">
        <v>45605.020148092779</v>
      </c>
      <c r="EM44" s="19">
        <v>45457.755752709636</v>
      </c>
      <c r="EN44" s="19">
        <v>44929.404053258346</v>
      </c>
      <c r="EO44" s="19">
        <v>44785.204045939798</v>
      </c>
      <c r="EP44" s="19">
        <v>47752.522522420128</v>
      </c>
      <c r="EQ44" s="19">
        <v>50160.647060075891</v>
      </c>
      <c r="ER44" s="19">
        <v>51867.235392444214</v>
      </c>
      <c r="ES44" s="19">
        <v>53684.183025060353</v>
      </c>
      <c r="ET44" s="19">
        <v>54179.535198888523</v>
      </c>
      <c r="EU44" s="19">
        <v>55688.450741610781</v>
      </c>
      <c r="EV44" s="19">
        <v>55688.961676827807</v>
      </c>
      <c r="EW44" s="19">
        <v>55858.420382673605</v>
      </c>
      <c r="EX44" s="19">
        <v>56270.556157771527</v>
      </c>
      <c r="EY44" s="19">
        <v>59979.473361790209</v>
      </c>
      <c r="EZ44" s="19">
        <v>57400.143093530525</v>
      </c>
      <c r="FA44" s="19">
        <v>56009.371386908591</v>
      </c>
      <c r="FB44" s="19">
        <v>52235.93797858234</v>
      </c>
      <c r="FC44" s="19">
        <v>50678.827018080512</v>
      </c>
      <c r="FD44" s="19">
        <v>49104.31259880506</v>
      </c>
      <c r="FE44" s="19">
        <v>48512.474404533132</v>
      </c>
      <c r="FF44" s="19">
        <v>51141.918689806567</v>
      </c>
      <c r="FG44" s="19">
        <v>52002.459164372936</v>
      </c>
      <c r="FH44" s="19">
        <v>52802.459533474059</v>
      </c>
      <c r="FI44" s="19">
        <v>53608.442612347382</v>
      </c>
      <c r="FJ44" s="19">
        <v>56104.461197881057</v>
      </c>
      <c r="FK44" s="19">
        <v>56237.882509479925</v>
      </c>
      <c r="FL44" s="19">
        <v>56374.365182771653</v>
      </c>
      <c r="FM44" s="19">
        <v>58023.803109868546</v>
      </c>
      <c r="FN44" s="19">
        <v>62588.87374657148</v>
      </c>
      <c r="FO44" s="19">
        <v>66028.118734571661</v>
      </c>
      <c r="FP44" s="19">
        <v>66906.977768681754</v>
      </c>
      <c r="FQ44" s="19">
        <v>73327.125750176259</v>
      </c>
      <c r="FR44" s="19">
        <v>67257.295019800542</v>
      </c>
      <c r="FS44" s="19">
        <v>67358.271063864027</v>
      </c>
      <c r="FT44" s="19">
        <v>68030.590521462</v>
      </c>
      <c r="FU44" s="19">
        <v>67924.611394874912</v>
      </c>
      <c r="FV44" s="19">
        <v>70891.141660598121</v>
      </c>
      <c r="FW44" s="19">
        <v>75192.405736319124</v>
      </c>
      <c r="FX44" s="19">
        <v>77911.513970545333</v>
      </c>
      <c r="FY44" s="19">
        <v>80308.938632539648</v>
      </c>
      <c r="FZ44" s="19">
        <v>82150.767144822588</v>
      </c>
      <c r="GA44" s="19">
        <v>81746.037990741403</v>
      </c>
      <c r="GB44" s="19">
        <v>81679.005161692156</v>
      </c>
      <c r="GC44" s="19">
        <v>82379.353702746113</v>
      </c>
      <c r="GD44" s="19">
        <v>84099.112427760119</v>
      </c>
      <c r="GE44" s="19">
        <v>85464.201142457663</v>
      </c>
      <c r="GF44" s="19">
        <v>87057.872970973331</v>
      </c>
      <c r="GG44" s="19">
        <v>88694.073458811297</v>
      </c>
      <c r="GH44" s="19">
        <v>89747.892646353517</v>
      </c>
      <c r="GI44" s="19">
        <v>90438.392190737854</v>
      </c>
      <c r="GJ44" s="19">
        <v>91121.38300141244</v>
      </c>
      <c r="GK44" s="19">
        <v>92074.928161498596</v>
      </c>
      <c r="GL44" s="19">
        <v>92465.699906326161</v>
      </c>
      <c r="GM44" s="19">
        <v>93342.205141379643</v>
      </c>
      <c r="GN44" s="19">
        <v>94068.811828477687</v>
      </c>
      <c r="GO44" s="19">
        <v>95129.087123819481</v>
      </c>
      <c r="GP44" s="19">
        <v>94992.620144550921</v>
      </c>
      <c r="GQ44" s="19">
        <v>95445.534992729081</v>
      </c>
      <c r="GR44" s="19">
        <v>95483.217516208097</v>
      </c>
      <c r="GS44" s="19">
        <v>95449.447346514993</v>
      </c>
      <c r="GT44" s="19">
        <v>94948.481257520849</v>
      </c>
      <c r="GU44" s="19">
        <v>121540.70236761699</v>
      </c>
      <c r="GV44" s="19">
        <v>104517.33191482406</v>
      </c>
      <c r="GW44" s="19">
        <v>95155.80446004105</v>
      </c>
      <c r="GX44" s="19">
        <v>124227.88453985727</v>
      </c>
      <c r="GY44" s="19">
        <v>108564.71438786521</v>
      </c>
      <c r="GZ44" s="19">
        <v>107368.45931872379</v>
      </c>
      <c r="HA44" s="19">
        <v>104810.8</v>
      </c>
      <c r="HB44" s="19">
        <v>104536.9</v>
      </c>
      <c r="HC44" s="19">
        <v>106738.1</v>
      </c>
      <c r="HD44" s="19">
        <v>109708.2</v>
      </c>
      <c r="HE44" s="19">
        <v>111408.5</v>
      </c>
      <c r="HF44" s="19">
        <v>113954.1</v>
      </c>
      <c r="HG44" s="19">
        <v>116413.6</v>
      </c>
      <c r="HH44" s="19">
        <v>118837</v>
      </c>
      <c r="HI44" s="19">
        <v>120956.6</v>
      </c>
      <c r="HJ44" s="19">
        <v>123473.1</v>
      </c>
      <c r="HK44" s="19">
        <v>125507.3</v>
      </c>
      <c r="HL44" s="19">
        <v>127545.3</v>
      </c>
      <c r="HM44" s="19">
        <v>129596.8</v>
      </c>
      <c r="HN44" s="19">
        <v>132001.4</v>
      </c>
      <c r="HO44" s="19">
        <v>134003.6</v>
      </c>
      <c r="HP44" s="19">
        <v>135995</v>
      </c>
      <c r="HQ44" s="19">
        <v>137944.9</v>
      </c>
      <c r="HR44" s="19">
        <v>140282.9</v>
      </c>
      <c r="HS44" s="19">
        <v>142144.4</v>
      </c>
      <c r="HT44" s="19">
        <v>144038.70000000001</v>
      </c>
      <c r="HU44" s="19">
        <v>145974.29999999999</v>
      </c>
      <c r="HV44" s="19">
        <v>148418.5</v>
      </c>
      <c r="HW44" s="19">
        <v>150393.70000000001</v>
      </c>
      <c r="HX44" s="19">
        <v>152335.29999999999</v>
      </c>
      <c r="HY44" s="19">
        <v>154298.29999999999</v>
      </c>
      <c r="HZ44" s="19">
        <v>156810.5</v>
      </c>
      <c r="IA44" s="19">
        <v>158791.9</v>
      </c>
      <c r="IB44" s="19">
        <v>160773.29999999999</v>
      </c>
      <c r="IC44" s="19">
        <v>162767</v>
      </c>
      <c r="ID44" s="19">
        <v>165393.29999999999</v>
      </c>
      <c r="IE44" s="19">
        <v>167446.6</v>
      </c>
      <c r="IF44" s="19">
        <v>169494.3</v>
      </c>
      <c r="IG44" s="19">
        <v>171548</v>
      </c>
      <c r="IH44" s="19">
        <v>174271</v>
      </c>
      <c r="II44" s="19">
        <v>176345.9</v>
      </c>
      <c r="IJ44" s="19">
        <v>178417.6</v>
      </c>
      <c r="IK44" s="19">
        <v>180452.6</v>
      </c>
    </row>
    <row r="45" spans="1:245" x14ac:dyDescent="0.2">
      <c r="A45" t="s">
        <v>330</v>
      </c>
      <c r="B45" s="19">
        <v>4757.3902824103925</v>
      </c>
      <c r="C45" s="19">
        <v>4835.5669556448702</v>
      </c>
      <c r="D45" s="19">
        <v>4902.5334569986917</v>
      </c>
      <c r="E45" s="19">
        <v>4923.92171854761</v>
      </c>
      <c r="F45" s="19">
        <v>4923.7125257908392</v>
      </c>
      <c r="G45" s="19">
        <v>4971.3439365493023</v>
      </c>
      <c r="H45" s="19">
        <v>4987.0223820681958</v>
      </c>
      <c r="I45" s="19">
        <v>5029.3524965416991</v>
      </c>
      <c r="J45" s="19">
        <v>5083.0016726092699</v>
      </c>
      <c r="K45" s="19">
        <v>5234.4414438117901</v>
      </c>
      <c r="L45" s="19">
        <v>5359.0394233040543</v>
      </c>
      <c r="M45" s="19">
        <v>5613.226913548312</v>
      </c>
      <c r="N45" s="19">
        <v>5673.0568682891017</v>
      </c>
      <c r="O45" s="19">
        <v>5786.9809361963189</v>
      </c>
      <c r="P45" s="19">
        <v>5943.6870121923184</v>
      </c>
      <c r="Q45" s="19">
        <v>6129.9011447480852</v>
      </c>
      <c r="R45" s="19">
        <v>6235.2888110324302</v>
      </c>
      <c r="S45" s="19">
        <v>6415.7189347599933</v>
      </c>
      <c r="T45" s="19">
        <v>6691.4492953594427</v>
      </c>
      <c r="U45" s="19">
        <v>6950.8262126767922</v>
      </c>
      <c r="V45" s="19">
        <v>7091.0751660915994</v>
      </c>
      <c r="W45" s="19">
        <v>7353.2608698628183</v>
      </c>
      <c r="X45" s="19">
        <v>7555.0509721109474</v>
      </c>
      <c r="Y45" s="19">
        <v>7763.4356540158278</v>
      </c>
      <c r="Z45" s="19">
        <v>7936.5979785167783</v>
      </c>
      <c r="AA45" s="19">
        <v>8090.7343599299747</v>
      </c>
      <c r="AB45" s="19">
        <v>8272.4797800243559</v>
      </c>
      <c r="AC45" s="19">
        <v>8448.9546655572303</v>
      </c>
      <c r="AD45" s="19">
        <v>8625.1904345970834</v>
      </c>
      <c r="AE45" s="19">
        <v>8806.83700882427</v>
      </c>
      <c r="AF45" s="19">
        <v>9077.2159021335847</v>
      </c>
      <c r="AG45" s="19">
        <v>9436.2936117989066</v>
      </c>
      <c r="AH45" s="19">
        <v>9778.5905452347142</v>
      </c>
      <c r="AI45" s="19">
        <v>10057.064709056058</v>
      </c>
      <c r="AJ45" s="19">
        <v>10380.120284505301</v>
      </c>
      <c r="AK45" s="19">
        <v>10697.009834256898</v>
      </c>
      <c r="AL45" s="19">
        <v>11088.362078919898</v>
      </c>
      <c r="AM45" s="19">
        <v>11369.660597887703</v>
      </c>
      <c r="AN45" s="19">
        <v>11769.528203280657</v>
      </c>
      <c r="AO45" s="19">
        <v>12028.808124915273</v>
      </c>
      <c r="AP45" s="19">
        <v>12340.504781105024</v>
      </c>
      <c r="AQ45" s="19">
        <v>12536.57742959021</v>
      </c>
      <c r="AR45" s="19">
        <v>12911.008730806725</v>
      </c>
      <c r="AS45" s="19">
        <v>13389.837033465799</v>
      </c>
      <c r="AT45" s="19">
        <v>13501.370785137589</v>
      </c>
      <c r="AU45" s="19">
        <v>13763.63130513734</v>
      </c>
      <c r="AV45" s="19">
        <v>14236.064400635412</v>
      </c>
      <c r="AW45" s="19">
        <v>14306.127885519471</v>
      </c>
      <c r="AX45" s="19">
        <v>14477.067825865903</v>
      </c>
      <c r="AY45" s="19">
        <v>14679.888128303</v>
      </c>
      <c r="AZ45" s="19">
        <v>14864.490679604753</v>
      </c>
      <c r="BA45" s="19">
        <v>15072.843362033398</v>
      </c>
      <c r="BB45" s="19">
        <v>15329.831330312971</v>
      </c>
      <c r="BC45" s="19">
        <v>15400.252319819267</v>
      </c>
      <c r="BD45" s="19">
        <v>15357.65213958373</v>
      </c>
      <c r="BE45" s="19">
        <v>15709.957393864453</v>
      </c>
      <c r="BF45" s="19">
        <v>15997.85304544129</v>
      </c>
      <c r="BG45" s="19">
        <v>16256.605680993729</v>
      </c>
      <c r="BH45" s="19">
        <v>16587.737954411812</v>
      </c>
      <c r="BI45" s="19">
        <v>16780.471183933641</v>
      </c>
      <c r="BJ45" s="19">
        <v>17138.002322745382</v>
      </c>
      <c r="BK45" s="19">
        <v>17345.681790815746</v>
      </c>
      <c r="BL45" s="19">
        <v>17595.079373627774</v>
      </c>
      <c r="BM45" s="19">
        <v>17870.094698889363</v>
      </c>
      <c r="BN45" s="19">
        <v>18234.270324141329</v>
      </c>
      <c r="BO45" s="19">
        <v>18390.96115437452</v>
      </c>
      <c r="BP45" s="19">
        <v>18652.578897331092</v>
      </c>
      <c r="BQ45" s="19">
        <v>19012.961226744155</v>
      </c>
      <c r="BR45" s="19">
        <v>18965.660098718519</v>
      </c>
      <c r="BS45" s="19">
        <v>19200.919963517656</v>
      </c>
      <c r="BT45" s="19">
        <v>19544.121814935552</v>
      </c>
      <c r="BU45" s="19">
        <v>20183.146144094891</v>
      </c>
      <c r="BV45" s="19">
        <v>20374.609986660438</v>
      </c>
      <c r="BW45" s="19">
        <v>20773.555054939396</v>
      </c>
      <c r="BX45" s="19">
        <v>21198.146227191744</v>
      </c>
      <c r="BY45" s="19">
        <v>21661.667569216461</v>
      </c>
      <c r="BZ45" s="19">
        <v>22326.82036515636</v>
      </c>
      <c r="CA45" s="19">
        <v>22568.850148423287</v>
      </c>
      <c r="CB45" s="19">
        <v>22731.05788130622</v>
      </c>
      <c r="CC45" s="19">
        <v>22936.158151888802</v>
      </c>
      <c r="CD45" s="19">
        <v>23687.729164687349</v>
      </c>
      <c r="CE45" s="19">
        <v>23976.074558209468</v>
      </c>
      <c r="CF45" s="19">
        <v>24175.04985729972</v>
      </c>
      <c r="CG45" s="19">
        <v>24347.343619140058</v>
      </c>
      <c r="CH45" s="19">
        <v>24582.619803777139</v>
      </c>
      <c r="CI45" s="19">
        <v>24757.196248531796</v>
      </c>
      <c r="CJ45" s="19">
        <v>24967.33667945104</v>
      </c>
      <c r="CK45" s="19">
        <v>25313.051490866626</v>
      </c>
      <c r="CL45" s="19">
        <v>25912.437566957236</v>
      </c>
      <c r="CM45" s="19">
        <v>26208.623861529155</v>
      </c>
      <c r="CN45" s="19">
        <v>26529.705535118384</v>
      </c>
      <c r="CO45" s="19">
        <v>27220.706875188127</v>
      </c>
      <c r="CP45" s="19">
        <v>26914.572711878307</v>
      </c>
      <c r="CQ45" s="19">
        <v>27154.242608899611</v>
      </c>
      <c r="CR45" s="19">
        <v>26930.193717460865</v>
      </c>
      <c r="CS45" s="19">
        <v>27053.822417095966</v>
      </c>
      <c r="CT45" s="19">
        <v>27366.632153536208</v>
      </c>
      <c r="CU45" s="19">
        <v>27865.046141395786</v>
      </c>
      <c r="CV45" s="19">
        <v>28076.660744149562</v>
      </c>
      <c r="CW45" s="19">
        <v>28684.738535015134</v>
      </c>
      <c r="CX45" s="19">
        <v>28919.101016047494</v>
      </c>
      <c r="CY45" s="19">
        <v>29222.660738979204</v>
      </c>
      <c r="CZ45" s="19">
        <v>29532.725675567439</v>
      </c>
      <c r="DA45" s="19">
        <v>29725.9470010921</v>
      </c>
      <c r="DB45" s="19">
        <v>30595.967846449617</v>
      </c>
      <c r="DC45" s="19">
        <v>31216.793209320425</v>
      </c>
      <c r="DD45" s="19">
        <v>31705.42892054762</v>
      </c>
      <c r="DE45" s="19">
        <v>32152.583648751544</v>
      </c>
      <c r="DF45" s="19">
        <v>33068.626081878123</v>
      </c>
      <c r="DG45" s="19">
        <v>33530.232387937162</v>
      </c>
      <c r="DH45" s="19">
        <v>33861.196762376305</v>
      </c>
      <c r="DI45" s="19">
        <v>34505.7592302025</v>
      </c>
      <c r="DJ45" s="19">
        <v>36242.475853907294</v>
      </c>
      <c r="DK45" s="19">
        <v>37034.921844068966</v>
      </c>
      <c r="DL45" s="19">
        <v>37842.425140212283</v>
      </c>
      <c r="DM45" s="19">
        <v>38426.688131496689</v>
      </c>
      <c r="DN45" s="19">
        <v>39256.138133166089</v>
      </c>
      <c r="DO45" s="19">
        <v>39124.411537760992</v>
      </c>
      <c r="DP45" s="19">
        <v>40197.654689773844</v>
      </c>
      <c r="DQ45" s="19">
        <v>41480.106630773807</v>
      </c>
      <c r="DR45" s="19">
        <v>42349.915832319013</v>
      </c>
      <c r="DS45" s="19">
        <v>41826.114502259654</v>
      </c>
      <c r="DT45" s="19">
        <v>41629.18214924966</v>
      </c>
      <c r="DU45" s="19">
        <v>41861.088520684389</v>
      </c>
      <c r="DV45" s="19">
        <v>42157.686323921291</v>
      </c>
      <c r="DW45" s="19">
        <v>42543.945127606741</v>
      </c>
      <c r="DX45" s="19">
        <v>41385.573287550949</v>
      </c>
      <c r="DY45" s="19">
        <v>41250.462367219247</v>
      </c>
      <c r="DZ45" s="19">
        <v>41575.622878708506</v>
      </c>
      <c r="EA45" s="19">
        <v>41437.695126737446</v>
      </c>
      <c r="EB45" s="19">
        <v>41402.815395668084</v>
      </c>
      <c r="EC45" s="19">
        <v>41808.734306658713</v>
      </c>
      <c r="ED45" s="19">
        <v>41740.479429117513</v>
      </c>
      <c r="EE45" s="19">
        <v>42265.156625868083</v>
      </c>
      <c r="EF45" s="19">
        <v>42657.969029733904</v>
      </c>
      <c r="EG45" s="19">
        <v>42616.158954274622</v>
      </c>
      <c r="EH45" s="19">
        <v>43177.678450260355</v>
      </c>
      <c r="EI45" s="19">
        <v>44422.844982159178</v>
      </c>
      <c r="EJ45" s="19">
        <v>44818.638372983354</v>
      </c>
      <c r="EK45" s="19">
        <v>50588.494821223139</v>
      </c>
      <c r="EL45" s="19">
        <v>46266.985026034519</v>
      </c>
      <c r="EM45" s="19">
        <v>46341.052264309394</v>
      </c>
      <c r="EN45" s="19">
        <v>46228.326094719348</v>
      </c>
      <c r="EO45" s="19">
        <v>46902.66690645332</v>
      </c>
      <c r="EP45" s="19">
        <v>48859.565077588544</v>
      </c>
      <c r="EQ45" s="19">
        <v>50037.811714810232</v>
      </c>
      <c r="ER45" s="19">
        <v>50933.099277976275</v>
      </c>
      <c r="ES45" s="19">
        <v>52332.863798977385</v>
      </c>
      <c r="ET45" s="19">
        <v>53109.062754158011</v>
      </c>
      <c r="EU45" s="19">
        <v>54184.299292435462</v>
      </c>
      <c r="EV45" s="19">
        <v>54524.917424720581</v>
      </c>
      <c r="EW45" s="19">
        <v>54943.140098859505</v>
      </c>
      <c r="EX45" s="19">
        <v>55086.941263438843</v>
      </c>
      <c r="EY45" s="19">
        <v>56343.117835171026</v>
      </c>
      <c r="EZ45" s="19">
        <v>55538.724939247426</v>
      </c>
      <c r="FA45" s="19">
        <v>54261.80564887412</v>
      </c>
      <c r="FB45" s="19">
        <v>51828.921152604293</v>
      </c>
      <c r="FC45" s="19">
        <v>51209.261723783136</v>
      </c>
      <c r="FD45" s="19">
        <v>50103.173200854631</v>
      </c>
      <c r="FE45" s="19">
        <v>49832.558248710353</v>
      </c>
      <c r="FF45" s="19">
        <v>50472.502757450602</v>
      </c>
      <c r="FG45" s="19">
        <v>51245.776424993259</v>
      </c>
      <c r="FH45" s="19">
        <v>51908.071911224622</v>
      </c>
      <c r="FI45" s="19">
        <v>52536.611700239948</v>
      </c>
      <c r="FJ45" s="19">
        <v>54108.504901265143</v>
      </c>
      <c r="FK45" s="19">
        <v>54433.038696504103</v>
      </c>
      <c r="FL45" s="19">
        <v>55054.234302045101</v>
      </c>
      <c r="FM45" s="19">
        <v>56026.461497731012</v>
      </c>
      <c r="FN45" s="19">
        <v>58704.896300618457</v>
      </c>
      <c r="FO45" s="19">
        <v>60216.002827675606</v>
      </c>
      <c r="FP45" s="19">
        <v>60845.936141351645</v>
      </c>
      <c r="FQ45" s="19">
        <v>63584.415900485597</v>
      </c>
      <c r="FR45" s="19">
        <v>61556.817333765663</v>
      </c>
      <c r="FS45" s="19">
        <v>61641.944512491864</v>
      </c>
      <c r="FT45" s="19">
        <v>62046.652630036297</v>
      </c>
      <c r="FU45" s="19">
        <v>62028.780264766188</v>
      </c>
      <c r="FV45" s="19">
        <v>64223.276907390784</v>
      </c>
      <c r="FW45" s="19">
        <v>65871.986549783891</v>
      </c>
      <c r="FX45" s="19">
        <v>67648.586756522898</v>
      </c>
      <c r="FY45" s="19">
        <v>69015.724392643999</v>
      </c>
      <c r="FZ45" s="19">
        <v>69492.360875469967</v>
      </c>
      <c r="GA45" s="19">
        <v>69698.129192897701</v>
      </c>
      <c r="GB45" s="19">
        <v>69834.210812295962</v>
      </c>
      <c r="GC45" s="19">
        <v>69663.720472135436</v>
      </c>
      <c r="GD45" s="19">
        <v>71351.26027823468</v>
      </c>
      <c r="GE45" s="19">
        <v>71918.562266070512</v>
      </c>
      <c r="GF45" s="19">
        <v>72682.784806518132</v>
      </c>
      <c r="GG45" s="19">
        <v>73552.950320422009</v>
      </c>
      <c r="GH45" s="19">
        <v>75180.540105931374</v>
      </c>
      <c r="GI45" s="19">
        <v>75533.171238939729</v>
      </c>
      <c r="GJ45" s="19">
        <v>75989.707055503299</v>
      </c>
      <c r="GK45" s="19">
        <v>76817.161500246424</v>
      </c>
      <c r="GL45" s="19">
        <v>78909.096475503902</v>
      </c>
      <c r="GM45" s="19">
        <v>79696.77186239096</v>
      </c>
      <c r="GN45" s="19">
        <v>80636.705665480782</v>
      </c>
      <c r="GO45" s="19">
        <v>81256.756718300865</v>
      </c>
      <c r="GP45" s="19">
        <v>83036.828978918013</v>
      </c>
      <c r="GQ45" s="19">
        <v>83103.212444029516</v>
      </c>
      <c r="GR45" s="19">
        <v>83041.524593561815</v>
      </c>
      <c r="GS45" s="19">
        <v>83409.297692129592</v>
      </c>
      <c r="GT45" s="19">
        <v>85115.567979750034</v>
      </c>
      <c r="GU45" s="19">
        <v>90420.373612942858</v>
      </c>
      <c r="GV45" s="19">
        <v>87270.22143576041</v>
      </c>
      <c r="GW45" s="19">
        <v>86556.971779559361</v>
      </c>
      <c r="GX45" s="19">
        <v>96182.16336038665</v>
      </c>
      <c r="GY45" s="19">
        <v>92861.877420061268</v>
      </c>
      <c r="GZ45" s="19">
        <v>93709.37829512234</v>
      </c>
      <c r="HA45" s="19">
        <v>93808.05</v>
      </c>
      <c r="HB45" s="19">
        <v>95094.48</v>
      </c>
      <c r="HC45" s="19">
        <v>96687.49</v>
      </c>
      <c r="HD45" s="19">
        <v>98482.14</v>
      </c>
      <c r="HE45" s="19">
        <v>99704.06</v>
      </c>
      <c r="HF45" s="19">
        <v>101275.8</v>
      </c>
      <c r="HG45" s="19">
        <v>102886.39999999999</v>
      </c>
      <c r="HH45" s="19">
        <v>104426.2</v>
      </c>
      <c r="HI45" s="19">
        <v>105912.6</v>
      </c>
      <c r="HJ45" s="19">
        <v>107520.1</v>
      </c>
      <c r="HK45" s="19">
        <v>109007</v>
      </c>
      <c r="HL45" s="19">
        <v>110546</v>
      </c>
      <c r="HM45" s="19">
        <v>112067.8</v>
      </c>
      <c r="HN45" s="19">
        <v>113711.4</v>
      </c>
      <c r="HO45" s="19">
        <v>115225.3</v>
      </c>
      <c r="HP45" s="19">
        <v>116722.6</v>
      </c>
      <c r="HQ45" s="19">
        <v>118208.5</v>
      </c>
      <c r="HR45" s="19">
        <v>119818.3</v>
      </c>
      <c r="HS45" s="19">
        <v>121276.3</v>
      </c>
      <c r="HT45" s="19">
        <v>122747.9</v>
      </c>
      <c r="HU45" s="19">
        <v>124250.7</v>
      </c>
      <c r="HV45" s="19">
        <v>125922.8</v>
      </c>
      <c r="HW45" s="19">
        <v>127441.60000000001</v>
      </c>
      <c r="HX45" s="19">
        <v>128954.3</v>
      </c>
      <c r="HY45" s="19">
        <v>130467.5</v>
      </c>
      <c r="HZ45" s="19">
        <v>132160.1</v>
      </c>
      <c r="IA45" s="19">
        <v>133672.6</v>
      </c>
      <c r="IB45" s="19">
        <v>135178.29999999999</v>
      </c>
      <c r="IC45" s="19">
        <v>136693.1</v>
      </c>
      <c r="ID45" s="19">
        <v>138415.5</v>
      </c>
      <c r="IE45" s="19">
        <v>139952.6</v>
      </c>
      <c r="IF45" s="19">
        <v>141481.20000000001</v>
      </c>
      <c r="IG45" s="19">
        <v>143020.5</v>
      </c>
      <c r="IH45" s="19">
        <v>144785.70000000001</v>
      </c>
      <c r="II45" s="19">
        <v>146331.5</v>
      </c>
      <c r="IJ45" s="19">
        <v>147923.5</v>
      </c>
      <c r="IK45" s="19">
        <v>149326.20000000001</v>
      </c>
    </row>
    <row r="46" spans="1:245" x14ac:dyDescent="0.2">
      <c r="A46" t="s">
        <v>331</v>
      </c>
      <c r="B46" s="19">
        <v>32948.13090721902</v>
      </c>
      <c r="C46" s="19">
        <v>33055.416124273986</v>
      </c>
      <c r="D46" s="19">
        <v>33122.100348521933</v>
      </c>
      <c r="E46" s="19">
        <v>32777.37379498373</v>
      </c>
      <c r="F46" s="19">
        <v>32414.326151208486</v>
      </c>
      <c r="G46" s="19">
        <v>32320.90817302663</v>
      </c>
      <c r="H46" s="19">
        <v>32079.003328201718</v>
      </c>
      <c r="I46" s="19">
        <v>32132.072482011772</v>
      </c>
      <c r="J46" s="19">
        <v>32119.483238603578</v>
      </c>
      <c r="K46" s="19">
        <v>32872.792715128788</v>
      </c>
      <c r="L46" s="19">
        <v>33353.150195209557</v>
      </c>
      <c r="M46" s="19">
        <v>34654.927893186024</v>
      </c>
      <c r="N46" s="19">
        <v>34629.090092666564</v>
      </c>
      <c r="O46" s="19">
        <v>34702.567446930945</v>
      </c>
      <c r="P46" s="19">
        <v>35066.553788030062</v>
      </c>
      <c r="Q46" s="19">
        <v>35508.59450428628</v>
      </c>
      <c r="R46" s="19">
        <v>35139.131574089661</v>
      </c>
      <c r="S46" s="19">
        <v>35214.27529990286</v>
      </c>
      <c r="T46" s="19">
        <v>35807.999024931931</v>
      </c>
      <c r="U46" s="19">
        <v>36310.515356918499</v>
      </c>
      <c r="V46" s="19">
        <v>36389.755694653533</v>
      </c>
      <c r="W46" s="19">
        <v>37305.850020513564</v>
      </c>
      <c r="X46" s="19">
        <v>37657.046868164587</v>
      </c>
      <c r="Y46" s="19">
        <v>38098.0348631261</v>
      </c>
      <c r="Z46" s="19">
        <v>38583.230357454551</v>
      </c>
      <c r="AA46" s="19">
        <v>39088.128403022849</v>
      </c>
      <c r="AB46" s="19">
        <v>39478.962370087364</v>
      </c>
      <c r="AC46" s="19">
        <v>39836.398888947115</v>
      </c>
      <c r="AD46" s="19">
        <v>40123.600032613962</v>
      </c>
      <c r="AE46" s="19">
        <v>40492.500477770787</v>
      </c>
      <c r="AF46" s="19">
        <v>41372.531750649228</v>
      </c>
      <c r="AG46" s="19">
        <v>42708.429057188943</v>
      </c>
      <c r="AH46" s="19">
        <v>43890.761807000934</v>
      </c>
      <c r="AI46" s="19">
        <v>44623.586036407163</v>
      </c>
      <c r="AJ46" s="19">
        <v>45692.672421911717</v>
      </c>
      <c r="AK46" s="19">
        <v>46673.774652123844</v>
      </c>
      <c r="AL46" s="19">
        <v>47969.366848322163</v>
      </c>
      <c r="AM46" s="19">
        <v>48367.427718610343</v>
      </c>
      <c r="AN46" s="19">
        <v>49345.4913031943</v>
      </c>
      <c r="AO46" s="19">
        <v>49708.957736917378</v>
      </c>
      <c r="AP46" s="19">
        <v>49947.92823381882</v>
      </c>
      <c r="AQ46" s="19">
        <v>49921.837751230487</v>
      </c>
      <c r="AR46" s="19">
        <v>50593.10449184195</v>
      </c>
      <c r="AS46" s="19">
        <v>51527.300358349625</v>
      </c>
      <c r="AT46" s="19">
        <v>50930.667758795804</v>
      </c>
      <c r="AU46" s="19">
        <v>51322.114879322726</v>
      </c>
      <c r="AV46" s="19">
        <v>52449.686084275148</v>
      </c>
      <c r="AW46" s="19">
        <v>52087.956851735602</v>
      </c>
      <c r="AX46" s="19">
        <v>52164.772749502285</v>
      </c>
      <c r="AY46" s="19">
        <v>52445.265535852857</v>
      </c>
      <c r="AZ46" s="19">
        <v>52297.803651805028</v>
      </c>
      <c r="BA46" s="19">
        <v>52470.993316222943</v>
      </c>
      <c r="BB46" s="19">
        <v>52980.861495404359</v>
      </c>
      <c r="BC46" s="19">
        <v>52855.609663109724</v>
      </c>
      <c r="BD46" s="19">
        <v>52192.570467314465</v>
      </c>
      <c r="BE46" s="19">
        <v>53251.531567586448</v>
      </c>
      <c r="BF46" s="19">
        <v>53889.232278262512</v>
      </c>
      <c r="BG46" s="19">
        <v>54494.873992314766</v>
      </c>
      <c r="BH46" s="19">
        <v>55449.869251175493</v>
      </c>
      <c r="BI46" s="19">
        <v>56022.727358555974</v>
      </c>
      <c r="BJ46" s="19">
        <v>56818.631580762463</v>
      </c>
      <c r="BK46" s="19">
        <v>57303.966700989178</v>
      </c>
      <c r="BL46" s="19">
        <v>57931.336646110038</v>
      </c>
      <c r="BM46" s="19">
        <v>58688.417008874902</v>
      </c>
      <c r="BN46" s="19">
        <v>59736.540616930746</v>
      </c>
      <c r="BO46" s="19">
        <v>60606.541373871747</v>
      </c>
      <c r="BP46" s="19">
        <v>61459.298022270457</v>
      </c>
      <c r="BQ46" s="19">
        <v>62602.041577060583</v>
      </c>
      <c r="BR46" s="19">
        <v>62204.7960537732</v>
      </c>
      <c r="BS46" s="19">
        <v>62730.007409936698</v>
      </c>
      <c r="BT46" s="19">
        <v>63626.853192633542</v>
      </c>
      <c r="BU46" s="19">
        <v>65551.539344862074</v>
      </c>
      <c r="BV46" s="19">
        <v>66091.689895952775</v>
      </c>
      <c r="BW46" s="19">
        <v>67123.174293379736</v>
      </c>
      <c r="BX46" s="19">
        <v>68167.529190906833</v>
      </c>
      <c r="BY46" s="19">
        <v>69497.350744782336</v>
      </c>
      <c r="BZ46" s="19">
        <v>71381.805477788323</v>
      </c>
      <c r="CA46" s="19">
        <v>71773.259647941159</v>
      </c>
      <c r="CB46" s="19">
        <v>72459.909053097392</v>
      </c>
      <c r="CC46" s="19">
        <v>73161.89236026135</v>
      </c>
      <c r="CD46" s="19">
        <v>75136.742655145761</v>
      </c>
      <c r="CE46" s="19">
        <v>76051.235794718756</v>
      </c>
      <c r="CF46" s="19">
        <v>76390.786253074097</v>
      </c>
      <c r="CG46" s="19">
        <v>76540.393390596699</v>
      </c>
      <c r="CH46" s="19">
        <v>77388.016084344854</v>
      </c>
      <c r="CI46" s="19">
        <v>77895.258195199422</v>
      </c>
      <c r="CJ46" s="19">
        <v>78309.368798272597</v>
      </c>
      <c r="CK46" s="19">
        <v>79052.940498357915</v>
      </c>
      <c r="CL46" s="19">
        <v>80651.676849538999</v>
      </c>
      <c r="CM46" s="19">
        <v>81297.944240950135</v>
      </c>
      <c r="CN46" s="19">
        <v>82068.085882459214</v>
      </c>
      <c r="CO46" s="19">
        <v>83944.857168890681</v>
      </c>
      <c r="CP46" s="19">
        <v>82833.529069176089</v>
      </c>
      <c r="CQ46" s="19">
        <v>83338.106920865815</v>
      </c>
      <c r="CR46" s="19">
        <v>82605.538093971933</v>
      </c>
      <c r="CS46" s="19">
        <v>82814.412471914955</v>
      </c>
      <c r="CT46" s="19">
        <v>83769.753533236071</v>
      </c>
      <c r="CU46" s="19">
        <v>85109.747859650888</v>
      </c>
      <c r="CV46" s="19">
        <v>85420.377838480592</v>
      </c>
      <c r="CW46" s="19">
        <v>87136.084177041368</v>
      </c>
      <c r="CX46" s="19">
        <v>87686.839773192987</v>
      </c>
      <c r="CY46" s="19">
        <v>88360.901274113858</v>
      </c>
      <c r="CZ46" s="19">
        <v>89199.995234155664</v>
      </c>
      <c r="DA46" s="19">
        <v>89658.077871065572</v>
      </c>
      <c r="DB46" s="19">
        <v>92050.055901015061</v>
      </c>
      <c r="DC46" s="19">
        <v>93583.823671070757</v>
      </c>
      <c r="DD46" s="19">
        <v>94955.454923563957</v>
      </c>
      <c r="DE46" s="19">
        <v>95986.065130464645</v>
      </c>
      <c r="DF46" s="19">
        <v>98681.243347198586</v>
      </c>
      <c r="DG46" s="19">
        <v>100257.87171595093</v>
      </c>
      <c r="DH46" s="19">
        <v>101472.65479890145</v>
      </c>
      <c r="DI46" s="19">
        <v>103601.73761091197</v>
      </c>
      <c r="DJ46" s="19">
        <v>109359.31137821116</v>
      </c>
      <c r="DK46" s="19">
        <v>112102.31855285811</v>
      </c>
      <c r="DL46" s="19">
        <v>114749.68021600241</v>
      </c>
      <c r="DM46" s="19">
        <v>116773.15288506898</v>
      </c>
      <c r="DN46" s="19">
        <v>119633.46693593607</v>
      </c>
      <c r="DO46" s="19">
        <v>119129.95881458453</v>
      </c>
      <c r="DP46" s="19">
        <v>122302.25702610657</v>
      </c>
      <c r="DQ46" s="19">
        <v>126000.4768770377</v>
      </c>
      <c r="DR46" s="19">
        <v>128116.53319376094</v>
      </c>
      <c r="DS46" s="19">
        <v>126368.95985947369</v>
      </c>
      <c r="DT46" s="19">
        <v>125359.03297879608</v>
      </c>
      <c r="DU46" s="19">
        <v>125730.25297532562</v>
      </c>
      <c r="DV46" s="19">
        <v>126094.83042579607</v>
      </c>
      <c r="DW46" s="19">
        <v>127105.51883144867</v>
      </c>
      <c r="DX46" s="19">
        <v>124039.39747734895</v>
      </c>
      <c r="DY46" s="19">
        <v>124025.56898502129</v>
      </c>
      <c r="DZ46" s="19">
        <v>125152.27595879947</v>
      </c>
      <c r="EA46" s="19">
        <v>124145.66953839709</v>
      </c>
      <c r="EB46" s="19">
        <v>123674.95354167181</v>
      </c>
      <c r="EC46" s="19">
        <v>124553.53870242914</v>
      </c>
      <c r="ED46" s="19">
        <v>123648.04771046268</v>
      </c>
      <c r="EE46" s="19">
        <v>125338.47482289691</v>
      </c>
      <c r="EF46" s="19">
        <v>125952.09659748379</v>
      </c>
      <c r="EG46" s="19">
        <v>125497.22880777724</v>
      </c>
      <c r="EH46" s="19">
        <v>126464.86100259252</v>
      </c>
      <c r="EI46" s="19">
        <v>129535.2643680969</v>
      </c>
      <c r="EJ46" s="19">
        <v>130366.24230267425</v>
      </c>
      <c r="EK46" s="19">
        <v>146311.69887153417</v>
      </c>
      <c r="EL46" s="19">
        <v>133489.86593610019</v>
      </c>
      <c r="EM46" s="19">
        <v>133406.97236704285</v>
      </c>
      <c r="EN46" s="19">
        <v>132261.32627777441</v>
      </c>
      <c r="EO46" s="19">
        <v>133763.41386722308</v>
      </c>
      <c r="EP46" s="19">
        <v>139268.48547854496</v>
      </c>
      <c r="EQ46" s="19">
        <v>141995.94729910497</v>
      </c>
      <c r="ER46" s="19">
        <v>144073.86832905581</v>
      </c>
      <c r="ES46" s="19">
        <v>148823.63681553298</v>
      </c>
      <c r="ET46" s="19">
        <v>150179.0046876717</v>
      </c>
      <c r="EU46" s="19">
        <v>152422.67746797812</v>
      </c>
      <c r="EV46" s="19">
        <v>152983.03670539884</v>
      </c>
      <c r="EW46" s="19">
        <v>153034.34490236788</v>
      </c>
      <c r="EX46" s="19">
        <v>152587.94100789295</v>
      </c>
      <c r="EY46" s="19">
        <v>154925.63505358485</v>
      </c>
      <c r="EZ46" s="19">
        <v>151440.77176314453</v>
      </c>
      <c r="FA46" s="19">
        <v>150709.3091903321</v>
      </c>
      <c r="FB46" s="19">
        <v>145302.05818745104</v>
      </c>
      <c r="FC46" s="19">
        <v>143409.9811874989</v>
      </c>
      <c r="FD46" s="19">
        <v>139773.45798159568</v>
      </c>
      <c r="FE46" s="19">
        <v>138349.23251232927</v>
      </c>
      <c r="FF46" s="19">
        <v>139928.05739777308</v>
      </c>
      <c r="FG46" s="19">
        <v>142112.35459308437</v>
      </c>
      <c r="FH46" s="19">
        <v>143872.3029432703</v>
      </c>
      <c r="FI46" s="19">
        <v>144860.66659049247</v>
      </c>
      <c r="FJ46" s="19">
        <v>148136.270148134</v>
      </c>
      <c r="FK46" s="19">
        <v>147794.29353910557</v>
      </c>
      <c r="FL46" s="19">
        <v>149056.2767594491</v>
      </c>
      <c r="FM46" s="19">
        <v>151498.89805239273</v>
      </c>
      <c r="FN46" s="19">
        <v>158059.81031208168</v>
      </c>
      <c r="FO46" s="19">
        <v>162150.07031450642</v>
      </c>
      <c r="FP46" s="19">
        <v>163835.34802189266</v>
      </c>
      <c r="FQ46" s="19">
        <v>170792.59311665662</v>
      </c>
      <c r="FR46" s="19">
        <v>165331.58199022268</v>
      </c>
      <c r="FS46" s="19">
        <v>166085.34189538527</v>
      </c>
      <c r="FT46" s="19">
        <v>167194.37954752822</v>
      </c>
      <c r="FU46" s="19">
        <v>167171.43795666803</v>
      </c>
      <c r="FV46" s="19">
        <v>173015.69895279687</v>
      </c>
      <c r="FW46" s="19">
        <v>177349.40111497886</v>
      </c>
      <c r="FX46" s="19">
        <v>182436.34335231071</v>
      </c>
      <c r="FY46" s="19">
        <v>187222.29095636841</v>
      </c>
      <c r="FZ46" s="19">
        <v>190272.43066202349</v>
      </c>
      <c r="GA46" s="19">
        <v>190978.09691097552</v>
      </c>
      <c r="GB46" s="19">
        <v>192026.04746540191</v>
      </c>
      <c r="GC46" s="19">
        <v>192921.88403895067</v>
      </c>
      <c r="GD46" s="19">
        <v>198703.41777415818</v>
      </c>
      <c r="GE46" s="19">
        <v>200229.45799186637</v>
      </c>
      <c r="GF46" s="19">
        <v>202768.32571595858</v>
      </c>
      <c r="GG46" s="19">
        <v>205352.8007036105</v>
      </c>
      <c r="GH46" s="19">
        <v>209822.2407952041</v>
      </c>
      <c r="GI46" s="19">
        <v>211211.19298889648</v>
      </c>
      <c r="GJ46" s="19">
        <v>212638.12162462351</v>
      </c>
      <c r="GK46" s="19">
        <v>214433.64072852532</v>
      </c>
      <c r="GL46" s="19">
        <v>219751.38285281882</v>
      </c>
      <c r="GM46" s="19">
        <v>221581.48651470651</v>
      </c>
      <c r="GN46" s="19">
        <v>224378.96964871133</v>
      </c>
      <c r="GO46" s="19">
        <v>226118.10817814589</v>
      </c>
      <c r="GP46" s="19">
        <v>231757.2357844229</v>
      </c>
      <c r="GQ46" s="19">
        <v>231286.40853441379</v>
      </c>
      <c r="GR46" s="19">
        <v>231345.96311211845</v>
      </c>
      <c r="GS46" s="19">
        <v>232244.15046658929</v>
      </c>
      <c r="GT46" s="19">
        <v>237132.74869392143</v>
      </c>
      <c r="GU46" s="19">
        <v>253886.35312775261</v>
      </c>
      <c r="GV46" s="19">
        <v>243746.1240077767</v>
      </c>
      <c r="GW46" s="19">
        <v>241744.78207689285</v>
      </c>
      <c r="GX46" s="19">
        <v>267092.27015759458</v>
      </c>
      <c r="GY46" s="19">
        <v>254791.28506714068</v>
      </c>
      <c r="GZ46" s="19">
        <v>254728.18302911997</v>
      </c>
      <c r="HA46" s="19">
        <v>252438.5</v>
      </c>
      <c r="HB46" s="19">
        <v>255746.3</v>
      </c>
      <c r="HC46" s="19">
        <v>259034.1</v>
      </c>
      <c r="HD46" s="19">
        <v>262794.3</v>
      </c>
      <c r="HE46" s="19">
        <v>265309</v>
      </c>
      <c r="HF46" s="19">
        <v>268694.3</v>
      </c>
      <c r="HG46" s="19">
        <v>272203.90000000002</v>
      </c>
      <c r="HH46" s="19">
        <v>275551.90000000002</v>
      </c>
      <c r="HI46" s="19">
        <v>278650.59999999998</v>
      </c>
      <c r="HJ46" s="19">
        <v>281989.09999999998</v>
      </c>
      <c r="HK46" s="19">
        <v>284961.5</v>
      </c>
      <c r="HL46" s="19">
        <v>288059.3</v>
      </c>
      <c r="HM46" s="19">
        <v>291056.7</v>
      </c>
      <c r="HN46" s="19">
        <v>294341.2</v>
      </c>
      <c r="HO46" s="19">
        <v>297281.09999999998</v>
      </c>
      <c r="HP46" s="19">
        <v>300154.2</v>
      </c>
      <c r="HQ46" s="19">
        <v>302963.90000000002</v>
      </c>
      <c r="HR46" s="19">
        <v>306066.8</v>
      </c>
      <c r="HS46" s="19">
        <v>308746.3</v>
      </c>
      <c r="HT46" s="19">
        <v>311429.7</v>
      </c>
      <c r="HU46" s="19">
        <v>314164.2</v>
      </c>
      <c r="HV46" s="19">
        <v>317247.8</v>
      </c>
      <c r="HW46" s="19">
        <v>319961.90000000002</v>
      </c>
      <c r="HX46" s="19">
        <v>322610.8</v>
      </c>
      <c r="HY46" s="19">
        <v>325235.20000000001</v>
      </c>
      <c r="HZ46" s="19">
        <v>328274.5</v>
      </c>
      <c r="IA46" s="19">
        <v>330855.7</v>
      </c>
      <c r="IB46" s="19">
        <v>333415.40000000002</v>
      </c>
      <c r="IC46" s="19">
        <v>335988.3</v>
      </c>
      <c r="ID46" s="19">
        <v>339055.6</v>
      </c>
      <c r="IE46" s="19">
        <v>341682.6</v>
      </c>
      <c r="IF46" s="19">
        <v>344267</v>
      </c>
      <c r="IG46" s="19">
        <v>346884.7</v>
      </c>
      <c r="IH46" s="19">
        <v>350056.9</v>
      </c>
      <c r="II46" s="19">
        <v>352694.8</v>
      </c>
      <c r="IJ46" s="19">
        <v>355442.4</v>
      </c>
      <c r="IK46" s="19">
        <v>357790.8</v>
      </c>
    </row>
    <row r="47" spans="1:245" x14ac:dyDescent="0.2">
      <c r="A47" t="s">
        <v>332</v>
      </c>
      <c r="B47" t="e">
        <v>#N/A</v>
      </c>
      <c r="C47" t="e">
        <v>#N/A</v>
      </c>
      <c r="D47" t="e">
        <v>#N/A</v>
      </c>
      <c r="E47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 t="e">
        <v>#N/A</v>
      </c>
      <c r="M47" t="e">
        <v>#N/A</v>
      </c>
      <c r="N47" t="e">
        <v>#N/A</v>
      </c>
      <c r="O47" t="e">
        <v>#N/A</v>
      </c>
      <c r="P47" t="e">
        <v>#N/A</v>
      </c>
      <c r="Q47" t="e">
        <v>#N/A</v>
      </c>
      <c r="R47" t="e">
        <v>#N/A</v>
      </c>
      <c r="S47" t="e">
        <v>#N/A</v>
      </c>
      <c r="T47" t="e">
        <v>#N/A</v>
      </c>
      <c r="U47" t="e">
        <v>#N/A</v>
      </c>
      <c r="V47" t="e">
        <v>#N/A</v>
      </c>
      <c r="W47" t="e">
        <v>#N/A</v>
      </c>
      <c r="X47" t="e">
        <v>#N/A</v>
      </c>
      <c r="Y47" t="e">
        <v>#N/A</v>
      </c>
      <c r="Z47" t="e">
        <v>#N/A</v>
      </c>
      <c r="AA47" t="e">
        <v>#N/A</v>
      </c>
      <c r="AB47" t="e">
        <v>#N/A</v>
      </c>
      <c r="AC47" t="e">
        <v>#N/A</v>
      </c>
      <c r="AD47" t="e">
        <v>#N/A</v>
      </c>
      <c r="AE47" t="e">
        <v>#N/A</v>
      </c>
      <c r="AF47" t="e">
        <v>#N/A</v>
      </c>
      <c r="AG47" t="e">
        <v>#N/A</v>
      </c>
      <c r="AH47" t="e">
        <v>#N/A</v>
      </c>
      <c r="AI47" t="e">
        <v>#N/A</v>
      </c>
      <c r="AJ47" t="e">
        <v>#N/A</v>
      </c>
      <c r="AK47" t="e">
        <v>#N/A</v>
      </c>
      <c r="AL47" t="e">
        <v>#N/A</v>
      </c>
      <c r="AM47" t="e">
        <v>#N/A</v>
      </c>
      <c r="AN47" t="e">
        <v>#N/A</v>
      </c>
      <c r="AO47" t="e">
        <v>#N/A</v>
      </c>
      <c r="AP47" t="e">
        <v>#N/A</v>
      </c>
      <c r="AQ47" t="e">
        <v>#N/A</v>
      </c>
      <c r="AR47" t="e">
        <v>#N/A</v>
      </c>
      <c r="AS47" t="e">
        <v>#N/A</v>
      </c>
      <c r="AT47" t="e">
        <v>#N/A</v>
      </c>
      <c r="AU47" t="e">
        <v>#N/A</v>
      </c>
      <c r="AV47" t="e">
        <v>#N/A</v>
      </c>
      <c r="AW47" t="e">
        <v>#N/A</v>
      </c>
      <c r="AX47" t="e">
        <v>#N/A</v>
      </c>
      <c r="AY47" t="e">
        <v>#N/A</v>
      </c>
      <c r="AZ47" t="e">
        <v>#N/A</v>
      </c>
      <c r="BA47" t="e">
        <v>#N/A</v>
      </c>
      <c r="BB47" t="e">
        <v>#N/A</v>
      </c>
      <c r="BC47" t="e">
        <v>#N/A</v>
      </c>
      <c r="BD47" t="e">
        <v>#N/A</v>
      </c>
      <c r="BE47" t="e">
        <v>#N/A</v>
      </c>
      <c r="BF47" t="e">
        <v>#N/A</v>
      </c>
      <c r="BG47" t="e">
        <v>#N/A</v>
      </c>
      <c r="BH47" t="e">
        <v>#N/A</v>
      </c>
      <c r="BI47" t="e">
        <v>#N/A</v>
      </c>
      <c r="BJ47" t="e">
        <v>#N/A</v>
      </c>
      <c r="BK47" t="e">
        <v>#N/A</v>
      </c>
      <c r="BL47" t="e">
        <v>#N/A</v>
      </c>
      <c r="BM47" t="e">
        <v>#N/A</v>
      </c>
      <c r="BN47" t="e">
        <v>#N/A</v>
      </c>
      <c r="BO47" t="e">
        <v>#N/A</v>
      </c>
      <c r="BP47" t="e">
        <v>#N/A</v>
      </c>
      <c r="BQ47" t="e">
        <v>#N/A</v>
      </c>
      <c r="BR47" t="e">
        <v>#N/A</v>
      </c>
      <c r="BS47" t="e">
        <v>#N/A</v>
      </c>
      <c r="BT47" t="e">
        <v>#N/A</v>
      </c>
      <c r="BU47" t="e">
        <v>#N/A</v>
      </c>
      <c r="BV47" t="e">
        <v>#N/A</v>
      </c>
      <c r="BW47" t="e">
        <v>#N/A</v>
      </c>
      <c r="BX47" t="e">
        <v>#N/A</v>
      </c>
      <c r="BY47" t="e">
        <v>#N/A</v>
      </c>
      <c r="BZ47" t="e">
        <v>#N/A</v>
      </c>
      <c r="CA47" t="e">
        <v>#N/A</v>
      </c>
      <c r="CB47" t="e">
        <v>#N/A</v>
      </c>
      <c r="CC47" t="e">
        <v>#N/A</v>
      </c>
      <c r="CD47">
        <v>29149.188808440245</v>
      </c>
      <c r="CE47">
        <v>29921.122077547087</v>
      </c>
      <c r="CF47">
        <v>30458.193955528619</v>
      </c>
      <c r="CG47">
        <v>30906.071158484068</v>
      </c>
      <c r="CH47">
        <v>31186.684680226863</v>
      </c>
      <c r="CI47">
        <v>31598.962022281125</v>
      </c>
      <c r="CJ47">
        <v>32223.595542356023</v>
      </c>
      <c r="CK47">
        <v>32884.217755136007</v>
      </c>
      <c r="CL47">
        <v>34083.364104328211</v>
      </c>
      <c r="CM47">
        <v>34403.353965215007</v>
      </c>
      <c r="CN47">
        <v>34854.731569833864</v>
      </c>
      <c r="CO47">
        <v>36223.20236062292</v>
      </c>
      <c r="CP47">
        <v>35253.702501145162</v>
      </c>
      <c r="CQ47">
        <v>35558.11135889421</v>
      </c>
      <c r="CR47">
        <v>35325.019778617483</v>
      </c>
      <c r="CS47">
        <v>34901.938361343135</v>
      </c>
      <c r="CT47">
        <v>35724.739063065928</v>
      </c>
      <c r="CU47">
        <v>36442.302763821972</v>
      </c>
      <c r="CV47">
        <v>36488.986070021623</v>
      </c>
      <c r="CW47">
        <v>37498.440103090412</v>
      </c>
      <c r="CX47">
        <v>38234.573273414862</v>
      </c>
      <c r="CY47">
        <v>38606.899767647257</v>
      </c>
      <c r="CZ47">
        <v>39206.190048154574</v>
      </c>
      <c r="DA47">
        <v>39195.428910783186</v>
      </c>
      <c r="DB47">
        <v>41146.032800552217</v>
      </c>
      <c r="DC47">
        <v>42099.443182803763</v>
      </c>
      <c r="DD47">
        <v>43406.766586437523</v>
      </c>
      <c r="DE47">
        <v>44609.557430206303</v>
      </c>
      <c r="DF47">
        <v>46973.636422100266</v>
      </c>
      <c r="DG47">
        <v>48504.869949338383</v>
      </c>
      <c r="DH47">
        <v>49255.893056354682</v>
      </c>
      <c r="DI47">
        <v>50810.340572206434</v>
      </c>
      <c r="DJ47">
        <v>53850.956430773302</v>
      </c>
      <c r="DK47">
        <v>55266.423572201464</v>
      </c>
      <c r="DL47">
        <v>56918.401363582387</v>
      </c>
      <c r="DM47">
        <v>58171.28663344252</v>
      </c>
      <c r="DN47">
        <v>61367.089421284538</v>
      </c>
      <c r="DO47">
        <v>61032.595186784885</v>
      </c>
      <c r="DP47">
        <v>63816.005291213092</v>
      </c>
      <c r="DQ47">
        <v>67018.586100717104</v>
      </c>
      <c r="DR47">
        <v>68899.670145614495</v>
      </c>
      <c r="DS47">
        <v>66394.483827222517</v>
      </c>
      <c r="DT47">
        <v>65522.532635448355</v>
      </c>
      <c r="DU47">
        <v>65981.545391714259</v>
      </c>
      <c r="DV47">
        <v>66362.352432574859</v>
      </c>
      <c r="DW47">
        <v>67400.569417412698</v>
      </c>
      <c r="DX47">
        <v>64627.520827982895</v>
      </c>
      <c r="DY47">
        <v>64556.025322029047</v>
      </c>
      <c r="DZ47">
        <v>65123.65544980744</v>
      </c>
      <c r="EA47">
        <v>64585.297935792354</v>
      </c>
      <c r="EB47">
        <v>64143.439353764719</v>
      </c>
      <c r="EC47">
        <v>64645.87926063496</v>
      </c>
      <c r="ED47">
        <v>64219.377735726332</v>
      </c>
      <c r="EE47">
        <v>65093.129853705694</v>
      </c>
      <c r="EF47">
        <v>65812.198770432718</v>
      </c>
      <c r="EG47">
        <v>65509.485640134721</v>
      </c>
      <c r="EH47">
        <v>65499.294099932915</v>
      </c>
      <c r="EI47">
        <v>67252.39070963359</v>
      </c>
      <c r="EJ47">
        <v>67185.271134600058</v>
      </c>
      <c r="EK47">
        <v>68348.840055832785</v>
      </c>
      <c r="EL47">
        <v>68967.996886202658</v>
      </c>
      <c r="EM47">
        <v>69767.180350428942</v>
      </c>
      <c r="EN47">
        <v>70540.024240289829</v>
      </c>
      <c r="EO47">
        <v>72925.262523077836</v>
      </c>
      <c r="EP47">
        <v>75438.808992481587</v>
      </c>
      <c r="EQ47">
        <v>76545.176633861469</v>
      </c>
      <c r="ER47">
        <v>77617.71302961139</v>
      </c>
      <c r="ES47">
        <v>79849.313344044771</v>
      </c>
      <c r="ET47">
        <v>81801.546385610694</v>
      </c>
      <c r="EU47">
        <v>83496.317188273417</v>
      </c>
      <c r="EV47">
        <v>84796.890760107024</v>
      </c>
      <c r="EW47">
        <v>86103.889666007963</v>
      </c>
      <c r="EX47">
        <v>86429.686272809951</v>
      </c>
      <c r="EY47">
        <v>86316.803819309978</v>
      </c>
      <c r="EZ47">
        <v>87131.900661779335</v>
      </c>
      <c r="FA47">
        <v>85527.76924609991</v>
      </c>
      <c r="FB47">
        <v>83301.821898672002</v>
      </c>
      <c r="FC47">
        <v>83626.054463824083</v>
      </c>
      <c r="FD47">
        <v>82696.467339520401</v>
      </c>
      <c r="FE47">
        <v>82952.500297982624</v>
      </c>
      <c r="FF47">
        <v>82336.854542503163</v>
      </c>
      <c r="FG47">
        <v>83770.263290313946</v>
      </c>
      <c r="FH47">
        <v>84916.425012912572</v>
      </c>
      <c r="FI47">
        <v>85944.529154269447</v>
      </c>
      <c r="FJ47">
        <v>87802.518437523715</v>
      </c>
      <c r="FK47">
        <v>88748.319452382639</v>
      </c>
      <c r="FL47">
        <v>90526.557814735817</v>
      </c>
      <c r="FM47">
        <v>91776.792295356863</v>
      </c>
      <c r="FN47">
        <v>94734.377849455923</v>
      </c>
      <c r="FO47">
        <v>95757.113921727127</v>
      </c>
      <c r="FP47">
        <v>97034.863229425115</v>
      </c>
      <c r="FQ47">
        <v>98534.628999390639</v>
      </c>
      <c r="FR47">
        <v>99709.416316305462</v>
      </c>
      <c r="FS47">
        <v>100489.23630903129</v>
      </c>
      <c r="FT47">
        <v>101623.21834921036</v>
      </c>
      <c r="FU47">
        <v>102416.39702545154</v>
      </c>
      <c r="FV47">
        <v>106252.71186921249</v>
      </c>
      <c r="FW47">
        <v>107298.35451698296</v>
      </c>
      <c r="FX47">
        <v>110344.54873470408</v>
      </c>
      <c r="FY47">
        <v>112662.94887909884</v>
      </c>
      <c r="FZ47">
        <v>113150.5638595982</v>
      </c>
      <c r="GA47">
        <v>115230.68094420788</v>
      </c>
      <c r="GB47">
        <v>116856.72531278688</v>
      </c>
      <c r="GC47">
        <v>116885.80188340523</v>
      </c>
      <c r="GD47">
        <v>121246.96060258817</v>
      </c>
      <c r="GE47">
        <v>122758.41681244402</v>
      </c>
      <c r="GF47">
        <v>124595.76077785857</v>
      </c>
      <c r="GG47">
        <v>126671.72980710727</v>
      </c>
      <c r="GH47">
        <v>131515.95493941309</v>
      </c>
      <c r="GI47">
        <v>132919.55650695006</v>
      </c>
      <c r="GJ47">
        <v>134585.47757826041</v>
      </c>
      <c r="GK47">
        <v>137060.28297537443</v>
      </c>
      <c r="GL47">
        <v>143892.29494868021</v>
      </c>
      <c r="GM47">
        <v>146373.51022969044</v>
      </c>
      <c r="GN47">
        <v>149485.58456641252</v>
      </c>
      <c r="GO47">
        <v>151307.99425521461</v>
      </c>
      <c r="GP47">
        <v>157854.52409625443</v>
      </c>
      <c r="GQ47">
        <v>158587.89182104429</v>
      </c>
      <c r="GR47">
        <v>159323.53971511027</v>
      </c>
      <c r="GS47">
        <v>161440.45236758873</v>
      </c>
      <c r="GT47">
        <v>168169.27403828048</v>
      </c>
      <c r="GU47">
        <v>159016.41215620597</v>
      </c>
      <c r="GV47">
        <v>167276.65858252751</v>
      </c>
      <c r="GW47">
        <v>175424.29522298358</v>
      </c>
      <c r="GX47">
        <v>177557.00058850728</v>
      </c>
      <c r="GY47">
        <v>183864.33930939349</v>
      </c>
      <c r="GZ47">
        <v>188775.97898910081</v>
      </c>
      <c r="HA47">
        <v>192660</v>
      </c>
      <c r="HB47">
        <v>198001.8</v>
      </c>
      <c r="HC47">
        <v>201829.9</v>
      </c>
      <c r="HD47">
        <v>205518</v>
      </c>
      <c r="HE47">
        <v>208621.5</v>
      </c>
      <c r="HF47">
        <v>211977.60000000001</v>
      </c>
      <c r="HG47">
        <v>215522.2</v>
      </c>
      <c r="HH47">
        <v>218854.9</v>
      </c>
      <c r="HI47">
        <v>222305</v>
      </c>
      <c r="HJ47">
        <v>225743.9</v>
      </c>
      <c r="HK47">
        <v>229274</v>
      </c>
      <c r="HL47">
        <v>232976.6</v>
      </c>
      <c r="HM47">
        <v>236621.6</v>
      </c>
      <c r="HN47">
        <v>240329.3</v>
      </c>
      <c r="HO47">
        <v>244035.1</v>
      </c>
      <c r="HP47">
        <v>247720.3</v>
      </c>
      <c r="HQ47">
        <v>251435.9</v>
      </c>
      <c r="HR47">
        <v>255201</v>
      </c>
      <c r="HS47">
        <v>258971.3</v>
      </c>
      <c r="HT47">
        <v>262783.2</v>
      </c>
      <c r="HU47">
        <v>266686.7</v>
      </c>
      <c r="HV47">
        <v>270673.8</v>
      </c>
      <c r="HW47">
        <v>274650.09999999998</v>
      </c>
      <c r="HX47">
        <v>278669.5</v>
      </c>
      <c r="HY47">
        <v>282701.40000000002</v>
      </c>
      <c r="HZ47">
        <v>286820.3</v>
      </c>
      <c r="IA47">
        <v>290900.90000000002</v>
      </c>
      <c r="IB47">
        <v>294993.8</v>
      </c>
      <c r="IC47">
        <v>299140.90000000002</v>
      </c>
      <c r="ID47">
        <v>303395.40000000002</v>
      </c>
      <c r="IE47">
        <v>307634</v>
      </c>
      <c r="IF47">
        <v>311888.09999999998</v>
      </c>
      <c r="IG47">
        <v>316214.59999999998</v>
      </c>
      <c r="IH47">
        <v>320687.40000000002</v>
      </c>
      <c r="II47">
        <v>325104.7</v>
      </c>
      <c r="IJ47">
        <v>329728.90000000002</v>
      </c>
      <c r="IK47">
        <v>333785</v>
      </c>
    </row>
    <row r="48" spans="1:245" x14ac:dyDescent="0.2">
      <c r="A48" t="s">
        <v>380</v>
      </c>
      <c r="B48" t="e">
        <v>#N/A</v>
      </c>
      <c r="C48" t="e">
        <v>#N/A</v>
      </c>
      <c r="D48" t="e">
        <v>#N/A</v>
      </c>
      <c r="E48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 t="e">
        <v>#N/A</v>
      </c>
      <c r="M48" t="e">
        <v>#N/A</v>
      </c>
      <c r="N48" t="e">
        <v>#N/A</v>
      </c>
      <c r="O48" t="e">
        <v>#N/A</v>
      </c>
      <c r="P48" t="e">
        <v>#N/A</v>
      </c>
      <c r="Q48" t="e">
        <v>#N/A</v>
      </c>
      <c r="R48" t="e">
        <v>#N/A</v>
      </c>
      <c r="S48" t="e">
        <v>#N/A</v>
      </c>
      <c r="T48" t="e">
        <v>#N/A</v>
      </c>
      <c r="U48" t="e">
        <v>#N/A</v>
      </c>
      <c r="V48" t="e">
        <v>#N/A</v>
      </c>
      <c r="W48" t="e">
        <v>#N/A</v>
      </c>
      <c r="X48" t="e">
        <v>#N/A</v>
      </c>
      <c r="Y48" t="e">
        <v>#N/A</v>
      </c>
      <c r="Z48" t="e">
        <v>#N/A</v>
      </c>
      <c r="AA48" t="e">
        <v>#N/A</v>
      </c>
      <c r="AB48" t="e">
        <v>#N/A</v>
      </c>
      <c r="AC48" t="e">
        <v>#N/A</v>
      </c>
      <c r="AD48" t="e">
        <v>#N/A</v>
      </c>
      <c r="AE48" t="e">
        <v>#N/A</v>
      </c>
      <c r="AF48" t="e">
        <v>#N/A</v>
      </c>
      <c r="AG48" t="e">
        <v>#N/A</v>
      </c>
      <c r="AH48" t="e">
        <v>#N/A</v>
      </c>
      <c r="AI48" t="e">
        <v>#N/A</v>
      </c>
      <c r="AJ48" t="e">
        <v>#N/A</v>
      </c>
      <c r="AK48" t="e">
        <v>#N/A</v>
      </c>
      <c r="AL48" t="e">
        <v>#N/A</v>
      </c>
      <c r="AM48" t="e">
        <v>#N/A</v>
      </c>
      <c r="AN48" t="e">
        <v>#N/A</v>
      </c>
      <c r="AO48" t="e">
        <v>#N/A</v>
      </c>
      <c r="AP48" t="e">
        <v>#N/A</v>
      </c>
      <c r="AQ48" t="e">
        <v>#N/A</v>
      </c>
      <c r="AR48" t="e">
        <v>#N/A</v>
      </c>
      <c r="AS48" t="e">
        <v>#N/A</v>
      </c>
      <c r="AT48" t="e">
        <v>#N/A</v>
      </c>
      <c r="AU48" t="e">
        <v>#N/A</v>
      </c>
      <c r="AV48" t="e">
        <v>#N/A</v>
      </c>
      <c r="AW48" t="e">
        <v>#N/A</v>
      </c>
      <c r="AX48" t="e">
        <v>#N/A</v>
      </c>
      <c r="AY48" t="e">
        <v>#N/A</v>
      </c>
      <c r="AZ48" t="e">
        <v>#N/A</v>
      </c>
      <c r="BA48" t="e">
        <v>#N/A</v>
      </c>
      <c r="BB48" t="e">
        <v>#N/A</v>
      </c>
      <c r="BC48" t="e">
        <v>#N/A</v>
      </c>
      <c r="BD48" t="e">
        <v>#N/A</v>
      </c>
      <c r="BE48" t="e">
        <v>#N/A</v>
      </c>
      <c r="BF48" t="e">
        <v>#N/A</v>
      </c>
      <c r="BG48" t="e">
        <v>#N/A</v>
      </c>
      <c r="BH48" t="e">
        <v>#N/A</v>
      </c>
      <c r="BI48" t="e">
        <v>#N/A</v>
      </c>
      <c r="BJ48" t="e">
        <v>#N/A</v>
      </c>
      <c r="BK48" t="e">
        <v>#N/A</v>
      </c>
      <c r="BL48" t="e">
        <v>#N/A</v>
      </c>
      <c r="BM48" t="e">
        <v>#N/A</v>
      </c>
      <c r="BN48" t="e">
        <v>#N/A</v>
      </c>
      <c r="BO48" t="e">
        <v>#N/A</v>
      </c>
      <c r="BP48" t="e">
        <v>#N/A</v>
      </c>
      <c r="BQ48" t="e">
        <v>#N/A</v>
      </c>
      <c r="BR48" t="e">
        <v>#N/A</v>
      </c>
      <c r="BS48" t="e">
        <v>#N/A</v>
      </c>
      <c r="BT48" t="e">
        <v>#N/A</v>
      </c>
      <c r="BU48" t="e">
        <v>#N/A</v>
      </c>
      <c r="BV48" t="e">
        <v>#N/A</v>
      </c>
      <c r="BW48" t="e">
        <v>#N/A</v>
      </c>
      <c r="BX48" t="e">
        <v>#N/A</v>
      </c>
      <c r="BY48" t="e">
        <v>#N/A</v>
      </c>
      <c r="BZ48" t="e">
        <v>#N/A</v>
      </c>
      <c r="CA48" t="e">
        <v>#N/A</v>
      </c>
      <c r="CB48" t="e">
        <v>#N/A</v>
      </c>
      <c r="CC48" t="e">
        <v>#N/A</v>
      </c>
      <c r="CD48">
        <v>29149.188808440245</v>
      </c>
      <c r="CE48">
        <v>29921.122077547087</v>
      </c>
      <c r="CF48">
        <v>30458.193955528619</v>
      </c>
      <c r="CG48">
        <v>30906.071158484068</v>
      </c>
      <c r="CH48">
        <v>31186.684680226863</v>
      </c>
      <c r="CI48">
        <v>31598.962022281125</v>
      </c>
      <c r="CJ48">
        <v>32223.595542356023</v>
      </c>
      <c r="CK48">
        <v>32884.217755136007</v>
      </c>
      <c r="CL48">
        <v>34083.364104328211</v>
      </c>
      <c r="CM48">
        <v>34403.353965215007</v>
      </c>
      <c r="CN48">
        <v>34854.731569833864</v>
      </c>
      <c r="CO48">
        <v>36223.20236062292</v>
      </c>
      <c r="CP48">
        <v>35253.702501145162</v>
      </c>
      <c r="CQ48">
        <v>35558.11135889421</v>
      </c>
      <c r="CR48">
        <v>35325.019778617483</v>
      </c>
      <c r="CS48">
        <v>34901.938361343135</v>
      </c>
      <c r="CT48">
        <v>35724.739063065928</v>
      </c>
      <c r="CU48">
        <v>36442.302763821972</v>
      </c>
      <c r="CV48">
        <v>36488.986070021623</v>
      </c>
      <c r="CW48">
        <v>37498.440103090412</v>
      </c>
      <c r="CX48">
        <v>38234.573273414862</v>
      </c>
      <c r="CY48">
        <v>38606.899767647257</v>
      </c>
      <c r="CZ48">
        <v>39206.190048154574</v>
      </c>
      <c r="DA48">
        <v>39195.428910783186</v>
      </c>
      <c r="DB48">
        <v>41146.032800552217</v>
      </c>
      <c r="DC48">
        <v>42099.443182803763</v>
      </c>
      <c r="DD48">
        <v>43406.766586437523</v>
      </c>
      <c r="DE48">
        <v>44609.557430206303</v>
      </c>
      <c r="DF48">
        <v>46973.636422100266</v>
      </c>
      <c r="DG48">
        <v>48504.869949338383</v>
      </c>
      <c r="DH48">
        <v>49255.893056354682</v>
      </c>
      <c r="DI48">
        <v>50810.340572206434</v>
      </c>
      <c r="DJ48">
        <v>53850.956430773302</v>
      </c>
      <c r="DK48">
        <v>55266.423572201464</v>
      </c>
      <c r="DL48">
        <v>56918.401363582387</v>
      </c>
      <c r="DM48">
        <v>58171.28663344252</v>
      </c>
      <c r="DN48">
        <v>61367.089421284538</v>
      </c>
      <c r="DO48">
        <v>61032.595186784885</v>
      </c>
      <c r="DP48">
        <v>63816.005291213092</v>
      </c>
      <c r="DQ48">
        <v>67018.586100717104</v>
      </c>
      <c r="DR48">
        <v>68899.670145614495</v>
      </c>
      <c r="DS48">
        <v>66394.483827222517</v>
      </c>
      <c r="DT48">
        <v>65522.532635448355</v>
      </c>
      <c r="DU48">
        <v>65981.545391714259</v>
      </c>
      <c r="DV48">
        <v>66362.352432574859</v>
      </c>
      <c r="DW48">
        <v>67400.569417412698</v>
      </c>
      <c r="DX48">
        <v>64627.520827982895</v>
      </c>
      <c r="DY48">
        <v>64556.025322029047</v>
      </c>
      <c r="DZ48">
        <v>65123.65544980744</v>
      </c>
      <c r="EA48">
        <v>64585.297935792354</v>
      </c>
      <c r="EB48">
        <v>64143.439353764719</v>
      </c>
      <c r="EC48">
        <v>64645.87926063496</v>
      </c>
      <c r="ED48">
        <v>64219.377735726332</v>
      </c>
      <c r="EE48">
        <v>65093.129853705694</v>
      </c>
      <c r="EF48">
        <v>65812.198770432718</v>
      </c>
      <c r="EG48">
        <v>65509.485640134721</v>
      </c>
      <c r="EH48">
        <v>65499.294099932915</v>
      </c>
      <c r="EI48">
        <v>67252.39070963359</v>
      </c>
      <c r="EJ48">
        <v>67185.271134600058</v>
      </c>
      <c r="EK48">
        <v>68348.840055832785</v>
      </c>
      <c r="EL48">
        <v>68967.996886202658</v>
      </c>
      <c r="EM48">
        <v>69767.180350428942</v>
      </c>
      <c r="EN48">
        <v>70540.024240289829</v>
      </c>
      <c r="EO48">
        <v>72925.262523077836</v>
      </c>
      <c r="EP48">
        <v>75438.808992481587</v>
      </c>
      <c r="EQ48">
        <v>76545.176633861469</v>
      </c>
      <c r="ER48">
        <v>77617.71302961139</v>
      </c>
      <c r="ES48">
        <v>79849.313344044771</v>
      </c>
      <c r="ET48">
        <v>81801.546385610694</v>
      </c>
      <c r="EU48">
        <v>83496.317188273417</v>
      </c>
      <c r="EV48">
        <v>84796.890760107024</v>
      </c>
      <c r="EW48">
        <v>86103.889666007963</v>
      </c>
      <c r="EX48">
        <v>86429.686272809951</v>
      </c>
      <c r="EY48">
        <v>86316.803819309978</v>
      </c>
      <c r="EZ48">
        <v>87131.900661779335</v>
      </c>
      <c r="FA48">
        <v>85527.76924609991</v>
      </c>
      <c r="FB48">
        <v>83301.821898672002</v>
      </c>
      <c r="FC48">
        <v>83626.054463824083</v>
      </c>
      <c r="FD48">
        <v>82696.467339520401</v>
      </c>
      <c r="FE48">
        <v>82952.500297982624</v>
      </c>
      <c r="FF48">
        <v>82336.854542503163</v>
      </c>
      <c r="FG48">
        <v>83770.263290313946</v>
      </c>
      <c r="FH48">
        <v>84916.425012912572</v>
      </c>
      <c r="FI48">
        <v>85944.529154269447</v>
      </c>
      <c r="FJ48">
        <v>87802.518437523715</v>
      </c>
      <c r="FK48">
        <v>88748.319452382639</v>
      </c>
      <c r="FL48">
        <v>90526.557814735817</v>
      </c>
      <c r="FM48">
        <v>91776.792295356863</v>
      </c>
      <c r="FN48">
        <v>94734.377849455923</v>
      </c>
      <c r="FO48">
        <v>95757.113921727127</v>
      </c>
      <c r="FP48">
        <v>97034.863229425115</v>
      </c>
      <c r="FQ48">
        <v>98534.628999390639</v>
      </c>
      <c r="FR48">
        <v>99709.416316305462</v>
      </c>
      <c r="FS48">
        <v>100489.23630903129</v>
      </c>
      <c r="FT48">
        <v>101623.21834921036</v>
      </c>
      <c r="FU48">
        <v>102416.39702545154</v>
      </c>
      <c r="FV48">
        <v>106252.71186921249</v>
      </c>
      <c r="FW48">
        <v>107298.35451698296</v>
      </c>
      <c r="FX48">
        <v>110344.54873470408</v>
      </c>
      <c r="FY48">
        <v>112662.94887909884</v>
      </c>
      <c r="FZ48">
        <v>113150.5638595982</v>
      </c>
      <c r="GA48">
        <v>115230.68094420788</v>
      </c>
      <c r="GB48">
        <v>116856.72531278688</v>
      </c>
      <c r="GC48">
        <v>116885.80188340523</v>
      </c>
      <c r="GD48">
        <v>121246.96060258817</v>
      </c>
      <c r="GE48">
        <v>122758.41681244402</v>
      </c>
      <c r="GF48">
        <v>124595.76077785857</v>
      </c>
      <c r="GG48">
        <v>126671.72980710727</v>
      </c>
      <c r="GH48">
        <v>131515.95493941309</v>
      </c>
      <c r="GI48">
        <v>132919.55650695006</v>
      </c>
      <c r="GJ48">
        <v>134585.47757826041</v>
      </c>
      <c r="GK48">
        <v>137060.28297537443</v>
      </c>
      <c r="GL48">
        <v>143892.29494868021</v>
      </c>
      <c r="GM48">
        <v>146373.51022969044</v>
      </c>
      <c r="GN48">
        <v>149485.58456641252</v>
      </c>
      <c r="GO48">
        <v>151307.99425521461</v>
      </c>
      <c r="GP48">
        <v>157854.52409625443</v>
      </c>
      <c r="GQ48">
        <v>158587.89182104429</v>
      </c>
      <c r="GR48">
        <v>159323.53971511027</v>
      </c>
      <c r="GS48">
        <v>161440.45236758873</v>
      </c>
      <c r="GT48">
        <v>168169.27403828048</v>
      </c>
      <c r="GU48">
        <v>159016.41215620597</v>
      </c>
      <c r="GV48">
        <v>167276.65858252751</v>
      </c>
      <c r="GW48">
        <v>175424.29522298358</v>
      </c>
      <c r="GX48">
        <v>177557.00058850728</v>
      </c>
      <c r="GY48">
        <v>183864.33930939349</v>
      </c>
      <c r="GZ48">
        <v>188775.97898910081</v>
      </c>
      <c r="HA48">
        <v>193392.9</v>
      </c>
      <c r="HB48">
        <v>199269.4</v>
      </c>
      <c r="HC48">
        <v>203560.6</v>
      </c>
      <c r="HD48">
        <v>207756.7</v>
      </c>
      <c r="HE48">
        <v>211371.3</v>
      </c>
      <c r="HF48">
        <v>215223.1</v>
      </c>
      <c r="HG48">
        <v>219307</v>
      </c>
      <c r="HH48">
        <v>223052.5</v>
      </c>
      <c r="HI48">
        <v>226970.6</v>
      </c>
      <c r="HJ48">
        <v>230779.5</v>
      </c>
      <c r="HK48">
        <v>234689.9</v>
      </c>
      <c r="HL48">
        <v>238819.9</v>
      </c>
      <c r="HM48">
        <v>242841.8</v>
      </c>
      <c r="HN48">
        <v>246895.7</v>
      </c>
      <c r="HO48">
        <v>250966.8</v>
      </c>
      <c r="HP48">
        <v>254993.5</v>
      </c>
      <c r="HQ48">
        <v>259048.9</v>
      </c>
      <c r="HR48">
        <v>263113.2</v>
      </c>
      <c r="HS48">
        <v>267201.40000000002</v>
      </c>
      <c r="HT48">
        <v>271322.2</v>
      </c>
      <c r="HU48">
        <v>275530.90000000002</v>
      </c>
      <c r="HV48">
        <v>279789.3</v>
      </c>
      <c r="HW48">
        <v>284060.7</v>
      </c>
      <c r="HX48">
        <v>288372.7</v>
      </c>
      <c r="HY48">
        <v>292689.8</v>
      </c>
      <c r="HZ48">
        <v>297065.5</v>
      </c>
      <c r="IA48">
        <v>301430.59999999998</v>
      </c>
      <c r="IB48">
        <v>305798.90000000002</v>
      </c>
      <c r="IC48">
        <v>310223.3</v>
      </c>
      <c r="ID48">
        <v>314717.09999999998</v>
      </c>
      <c r="IE48">
        <v>319229.8</v>
      </c>
      <c r="IF48">
        <v>323742.5</v>
      </c>
      <c r="IG48">
        <v>328333.2</v>
      </c>
      <c r="IH48">
        <v>333016.8</v>
      </c>
      <c r="II48">
        <v>337687.7</v>
      </c>
      <c r="IJ48">
        <v>342573.6</v>
      </c>
      <c r="IK48">
        <v>346850.7</v>
      </c>
    </row>
    <row r="49" spans="1:245" x14ac:dyDescent="0.2">
      <c r="A49" t="s">
        <v>381</v>
      </c>
      <c r="B49" t="e">
        <v>#N/A</v>
      </c>
      <c r="C49" t="e">
        <v>#N/A</v>
      </c>
      <c r="D49" t="e">
        <v>#N/A</v>
      </c>
      <c r="E49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  <c r="O49" t="e">
        <v>#N/A</v>
      </c>
      <c r="P49" t="e">
        <v>#N/A</v>
      </c>
      <c r="Q49" t="e">
        <v>#N/A</v>
      </c>
      <c r="R49" t="e">
        <v>#N/A</v>
      </c>
      <c r="S49" t="e">
        <v>#N/A</v>
      </c>
      <c r="T49" t="e">
        <v>#N/A</v>
      </c>
      <c r="U49" t="e">
        <v>#N/A</v>
      </c>
      <c r="V49" t="e">
        <v>#N/A</v>
      </c>
      <c r="W49" t="e">
        <v>#N/A</v>
      </c>
      <c r="X49" t="e">
        <v>#N/A</v>
      </c>
      <c r="Y49" t="e">
        <v>#N/A</v>
      </c>
      <c r="Z49" t="e">
        <v>#N/A</v>
      </c>
      <c r="AA49" t="e">
        <v>#N/A</v>
      </c>
      <c r="AB49" t="e">
        <v>#N/A</v>
      </c>
      <c r="AC49" t="e">
        <v>#N/A</v>
      </c>
      <c r="AD49" t="e">
        <v>#N/A</v>
      </c>
      <c r="AE49" t="e">
        <v>#N/A</v>
      </c>
      <c r="AF49" t="e">
        <v>#N/A</v>
      </c>
      <c r="AG49" t="e">
        <v>#N/A</v>
      </c>
      <c r="AH49" t="e">
        <v>#N/A</v>
      </c>
      <c r="AI49" t="e">
        <v>#N/A</v>
      </c>
      <c r="AJ49" t="e">
        <v>#N/A</v>
      </c>
      <c r="AK49" t="e">
        <v>#N/A</v>
      </c>
      <c r="AL49" t="e">
        <v>#N/A</v>
      </c>
      <c r="AM49" t="e">
        <v>#N/A</v>
      </c>
      <c r="AN49" t="e">
        <v>#N/A</v>
      </c>
      <c r="AO49" t="e">
        <v>#N/A</v>
      </c>
      <c r="AP49" t="e">
        <v>#N/A</v>
      </c>
      <c r="AQ49" t="e">
        <v>#N/A</v>
      </c>
      <c r="AR49" t="e">
        <v>#N/A</v>
      </c>
      <c r="AS49" t="e">
        <v>#N/A</v>
      </c>
      <c r="AT49" t="e">
        <v>#N/A</v>
      </c>
      <c r="AU49" t="e">
        <v>#N/A</v>
      </c>
      <c r="AV49" t="e">
        <v>#N/A</v>
      </c>
      <c r="AW49" t="e">
        <v>#N/A</v>
      </c>
      <c r="AX49" t="e">
        <v>#N/A</v>
      </c>
      <c r="AY49" t="e">
        <v>#N/A</v>
      </c>
      <c r="AZ49" t="e">
        <v>#N/A</v>
      </c>
      <c r="BA49" t="e">
        <v>#N/A</v>
      </c>
      <c r="BB49" t="e">
        <v>#N/A</v>
      </c>
      <c r="BC49" t="e">
        <v>#N/A</v>
      </c>
      <c r="BD49" t="e">
        <v>#N/A</v>
      </c>
      <c r="BE49" t="e">
        <v>#N/A</v>
      </c>
      <c r="BF49" t="e">
        <v>#N/A</v>
      </c>
      <c r="BG49" t="e">
        <v>#N/A</v>
      </c>
      <c r="BH49" t="e">
        <v>#N/A</v>
      </c>
      <c r="BI49" t="e">
        <v>#N/A</v>
      </c>
      <c r="BJ49" t="e">
        <v>#N/A</v>
      </c>
      <c r="BK49" t="e">
        <v>#N/A</v>
      </c>
      <c r="BL49" t="e">
        <v>#N/A</v>
      </c>
      <c r="BM49" t="e">
        <v>#N/A</v>
      </c>
      <c r="BN49" t="e">
        <v>#N/A</v>
      </c>
      <c r="BO49" t="e">
        <v>#N/A</v>
      </c>
      <c r="BP49" t="e">
        <v>#N/A</v>
      </c>
      <c r="BQ49" t="e">
        <v>#N/A</v>
      </c>
      <c r="BR49" t="e">
        <v>#N/A</v>
      </c>
      <c r="BS49" t="e">
        <v>#N/A</v>
      </c>
      <c r="BT49" t="e">
        <v>#N/A</v>
      </c>
      <c r="BU49" t="e">
        <v>#N/A</v>
      </c>
      <c r="BV49" t="e">
        <v>#N/A</v>
      </c>
      <c r="BW49" t="e">
        <v>#N/A</v>
      </c>
      <c r="BX49" t="e">
        <v>#N/A</v>
      </c>
      <c r="BY49" t="e">
        <v>#N/A</v>
      </c>
      <c r="BZ49" t="e">
        <v>#N/A</v>
      </c>
      <c r="CA49" t="e">
        <v>#N/A</v>
      </c>
      <c r="CB49" t="e">
        <v>#N/A</v>
      </c>
      <c r="CC49" t="e">
        <v>#N/A</v>
      </c>
      <c r="CD49">
        <v>29149.188808440245</v>
      </c>
      <c r="CE49">
        <v>29921.122077547087</v>
      </c>
      <c r="CF49">
        <v>30458.193955528619</v>
      </c>
      <c r="CG49">
        <v>30906.071158484068</v>
      </c>
      <c r="CH49">
        <v>31186.684680226863</v>
      </c>
      <c r="CI49">
        <v>31598.962022281125</v>
      </c>
      <c r="CJ49">
        <v>32223.595542356023</v>
      </c>
      <c r="CK49">
        <v>32884.217755136007</v>
      </c>
      <c r="CL49">
        <v>34083.364104328211</v>
      </c>
      <c r="CM49">
        <v>34403.353965215007</v>
      </c>
      <c r="CN49">
        <v>34854.731569833864</v>
      </c>
      <c r="CO49">
        <v>36223.20236062292</v>
      </c>
      <c r="CP49">
        <v>35253.702501145162</v>
      </c>
      <c r="CQ49">
        <v>35558.11135889421</v>
      </c>
      <c r="CR49">
        <v>35325.019778617483</v>
      </c>
      <c r="CS49">
        <v>34901.938361343135</v>
      </c>
      <c r="CT49">
        <v>35724.739063065928</v>
      </c>
      <c r="CU49">
        <v>36442.302763821972</v>
      </c>
      <c r="CV49">
        <v>36488.986070021623</v>
      </c>
      <c r="CW49">
        <v>37498.440103090412</v>
      </c>
      <c r="CX49">
        <v>38234.573273414862</v>
      </c>
      <c r="CY49">
        <v>38606.899767647257</v>
      </c>
      <c r="CZ49">
        <v>39206.190048154574</v>
      </c>
      <c r="DA49">
        <v>39195.428910783186</v>
      </c>
      <c r="DB49">
        <v>41146.032800552217</v>
      </c>
      <c r="DC49">
        <v>42099.443182803763</v>
      </c>
      <c r="DD49">
        <v>43406.766586437523</v>
      </c>
      <c r="DE49">
        <v>44609.557430206303</v>
      </c>
      <c r="DF49">
        <v>46973.636422100266</v>
      </c>
      <c r="DG49">
        <v>48504.869949338383</v>
      </c>
      <c r="DH49">
        <v>49255.893056354682</v>
      </c>
      <c r="DI49">
        <v>50810.340572206434</v>
      </c>
      <c r="DJ49">
        <v>53850.956430773302</v>
      </c>
      <c r="DK49">
        <v>55266.423572201464</v>
      </c>
      <c r="DL49">
        <v>56918.401363582387</v>
      </c>
      <c r="DM49">
        <v>58171.28663344252</v>
      </c>
      <c r="DN49">
        <v>61367.089421284538</v>
      </c>
      <c r="DO49">
        <v>61032.595186784885</v>
      </c>
      <c r="DP49">
        <v>63816.005291213092</v>
      </c>
      <c r="DQ49">
        <v>67018.586100717104</v>
      </c>
      <c r="DR49">
        <v>68899.670145614495</v>
      </c>
      <c r="DS49">
        <v>66394.483827222517</v>
      </c>
      <c r="DT49">
        <v>65522.532635448355</v>
      </c>
      <c r="DU49">
        <v>65981.545391714259</v>
      </c>
      <c r="DV49">
        <v>66362.352432574859</v>
      </c>
      <c r="DW49">
        <v>67400.569417412698</v>
      </c>
      <c r="DX49">
        <v>64627.520827982895</v>
      </c>
      <c r="DY49">
        <v>64556.025322029047</v>
      </c>
      <c r="DZ49">
        <v>65123.65544980744</v>
      </c>
      <c r="EA49">
        <v>64585.297935792354</v>
      </c>
      <c r="EB49">
        <v>64143.439353764719</v>
      </c>
      <c r="EC49">
        <v>64645.87926063496</v>
      </c>
      <c r="ED49">
        <v>64219.377735726332</v>
      </c>
      <c r="EE49">
        <v>65093.129853705694</v>
      </c>
      <c r="EF49">
        <v>65812.198770432718</v>
      </c>
      <c r="EG49">
        <v>65509.485640134721</v>
      </c>
      <c r="EH49">
        <v>65499.294099932915</v>
      </c>
      <c r="EI49">
        <v>67252.39070963359</v>
      </c>
      <c r="EJ49">
        <v>67185.271134600058</v>
      </c>
      <c r="EK49">
        <v>68348.840055832785</v>
      </c>
      <c r="EL49">
        <v>68967.996886202658</v>
      </c>
      <c r="EM49">
        <v>69767.180350428942</v>
      </c>
      <c r="EN49">
        <v>70540.024240289829</v>
      </c>
      <c r="EO49">
        <v>72925.262523077836</v>
      </c>
      <c r="EP49">
        <v>75438.808992481587</v>
      </c>
      <c r="EQ49">
        <v>76545.176633861469</v>
      </c>
      <c r="ER49">
        <v>77617.71302961139</v>
      </c>
      <c r="ES49">
        <v>79849.313344044771</v>
      </c>
      <c r="ET49">
        <v>81801.546385610694</v>
      </c>
      <c r="EU49">
        <v>83496.317188273417</v>
      </c>
      <c r="EV49">
        <v>84796.890760107024</v>
      </c>
      <c r="EW49">
        <v>86103.889666007963</v>
      </c>
      <c r="EX49">
        <v>86429.686272809951</v>
      </c>
      <c r="EY49">
        <v>86316.803819309978</v>
      </c>
      <c r="EZ49">
        <v>87131.900661779335</v>
      </c>
      <c r="FA49">
        <v>85527.76924609991</v>
      </c>
      <c r="FB49">
        <v>83301.821898672002</v>
      </c>
      <c r="FC49">
        <v>83626.054463824083</v>
      </c>
      <c r="FD49">
        <v>82696.467339520401</v>
      </c>
      <c r="FE49">
        <v>82952.500297982624</v>
      </c>
      <c r="FF49">
        <v>82336.854542503163</v>
      </c>
      <c r="FG49">
        <v>83770.263290313946</v>
      </c>
      <c r="FH49">
        <v>84916.425012912572</v>
      </c>
      <c r="FI49">
        <v>85944.529154269447</v>
      </c>
      <c r="FJ49">
        <v>87802.518437523715</v>
      </c>
      <c r="FK49">
        <v>88748.319452382639</v>
      </c>
      <c r="FL49">
        <v>90526.557814735817</v>
      </c>
      <c r="FM49">
        <v>91776.792295356863</v>
      </c>
      <c r="FN49">
        <v>94734.377849455923</v>
      </c>
      <c r="FO49">
        <v>95757.113921727127</v>
      </c>
      <c r="FP49">
        <v>97034.863229425115</v>
      </c>
      <c r="FQ49">
        <v>98534.628999390639</v>
      </c>
      <c r="FR49">
        <v>99709.416316305462</v>
      </c>
      <c r="FS49">
        <v>100489.23630903129</v>
      </c>
      <c r="FT49">
        <v>101623.21834921036</v>
      </c>
      <c r="FU49">
        <v>102416.39702545154</v>
      </c>
      <c r="FV49">
        <v>106252.71186921249</v>
      </c>
      <c r="FW49">
        <v>107298.35451698296</v>
      </c>
      <c r="FX49">
        <v>110344.54873470408</v>
      </c>
      <c r="FY49">
        <v>112662.94887909884</v>
      </c>
      <c r="FZ49">
        <v>113150.5638595982</v>
      </c>
      <c r="GA49">
        <v>115230.68094420788</v>
      </c>
      <c r="GB49">
        <v>116856.72531278688</v>
      </c>
      <c r="GC49">
        <v>116885.80188340523</v>
      </c>
      <c r="GD49">
        <v>121246.96060258817</v>
      </c>
      <c r="GE49">
        <v>122758.41681244402</v>
      </c>
      <c r="GF49">
        <v>124595.76077785857</v>
      </c>
      <c r="GG49">
        <v>126671.72980710727</v>
      </c>
      <c r="GH49">
        <v>131515.95493941309</v>
      </c>
      <c r="GI49">
        <v>132919.55650695006</v>
      </c>
      <c r="GJ49">
        <v>134585.47757826041</v>
      </c>
      <c r="GK49">
        <v>137060.28297537443</v>
      </c>
      <c r="GL49">
        <v>143892.29494868021</v>
      </c>
      <c r="GM49">
        <v>146373.51022969044</v>
      </c>
      <c r="GN49">
        <v>149485.58456641252</v>
      </c>
      <c r="GO49">
        <v>151307.99425521461</v>
      </c>
      <c r="GP49">
        <v>157854.52409625443</v>
      </c>
      <c r="GQ49">
        <v>158587.89182104429</v>
      </c>
      <c r="GR49">
        <v>159323.53971511027</v>
      </c>
      <c r="GS49">
        <v>161440.45236758873</v>
      </c>
      <c r="GT49">
        <v>168169.27403828048</v>
      </c>
      <c r="GU49">
        <v>159016.41215620597</v>
      </c>
      <c r="GV49">
        <v>167276.65858252751</v>
      </c>
      <c r="GW49">
        <v>175424.29522298358</v>
      </c>
      <c r="GX49">
        <v>177557.00058850728</v>
      </c>
      <c r="GY49">
        <v>183864.33930939349</v>
      </c>
      <c r="GZ49">
        <v>188775.97898910081</v>
      </c>
      <c r="HA49">
        <v>193441.4</v>
      </c>
      <c r="HB49">
        <v>199092.7</v>
      </c>
      <c r="HC49">
        <v>203395.6</v>
      </c>
      <c r="HD49">
        <v>207526.5</v>
      </c>
      <c r="HE49">
        <v>211172.3</v>
      </c>
      <c r="HF49">
        <v>215013.1</v>
      </c>
      <c r="HG49">
        <v>219151.4</v>
      </c>
      <c r="HH49">
        <v>223115.2</v>
      </c>
      <c r="HI49">
        <v>227244.1</v>
      </c>
      <c r="HJ49">
        <v>231361.2</v>
      </c>
      <c r="HK49">
        <v>235594.1</v>
      </c>
      <c r="HL49">
        <v>240068.4</v>
      </c>
      <c r="HM49">
        <v>244532.5</v>
      </c>
      <c r="HN49">
        <v>249054.6</v>
      </c>
      <c r="HO49">
        <v>253614.8</v>
      </c>
      <c r="HP49">
        <v>258172.9</v>
      </c>
      <c r="HQ49">
        <v>262771.59999999998</v>
      </c>
      <c r="HR49">
        <v>267405.3</v>
      </c>
      <c r="HS49">
        <v>272070.2</v>
      </c>
      <c r="HT49">
        <v>276783.8</v>
      </c>
      <c r="HU49">
        <v>281594.7</v>
      </c>
      <c r="HV49">
        <v>286472.7</v>
      </c>
      <c r="HW49">
        <v>291372.40000000002</v>
      </c>
      <c r="HX49">
        <v>296329</v>
      </c>
      <c r="HY49">
        <v>301307</v>
      </c>
      <c r="HZ49">
        <v>306353.8</v>
      </c>
      <c r="IA49">
        <v>311399.8</v>
      </c>
      <c r="IB49">
        <v>316466.2</v>
      </c>
      <c r="IC49">
        <v>321591.5</v>
      </c>
      <c r="ID49">
        <v>326800.59999999998</v>
      </c>
      <c r="IE49">
        <v>332032.90000000002</v>
      </c>
      <c r="IF49">
        <v>337284.8</v>
      </c>
      <c r="IG49">
        <v>342612.7</v>
      </c>
      <c r="IH49">
        <v>348043.1</v>
      </c>
      <c r="II49">
        <v>353455.8</v>
      </c>
      <c r="IJ49">
        <v>359070.6</v>
      </c>
      <c r="IK49">
        <v>364150.7</v>
      </c>
    </row>
    <row r="50" spans="1:245" x14ac:dyDescent="0.2">
      <c r="A50" t="s">
        <v>382</v>
      </c>
      <c r="B50" t="e">
        <v>#N/A</v>
      </c>
      <c r="C50" t="e">
        <v>#N/A</v>
      </c>
      <c r="D50" t="e">
        <v>#N/A</v>
      </c>
      <c r="E50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 t="e">
        <v>#N/A</v>
      </c>
      <c r="M50" t="e">
        <v>#N/A</v>
      </c>
      <c r="N50" t="e">
        <v>#N/A</v>
      </c>
      <c r="O50" t="e">
        <v>#N/A</v>
      </c>
      <c r="P50" t="e">
        <v>#N/A</v>
      </c>
      <c r="Q50" t="e">
        <v>#N/A</v>
      </c>
      <c r="R50" t="e">
        <v>#N/A</v>
      </c>
      <c r="S50" t="e">
        <v>#N/A</v>
      </c>
      <c r="T50" t="e">
        <v>#N/A</v>
      </c>
      <c r="U50" t="e">
        <v>#N/A</v>
      </c>
      <c r="V50" t="e">
        <v>#N/A</v>
      </c>
      <c r="W50" t="e">
        <v>#N/A</v>
      </c>
      <c r="X50" t="e">
        <v>#N/A</v>
      </c>
      <c r="Y50" t="e">
        <v>#N/A</v>
      </c>
      <c r="Z50" t="e">
        <v>#N/A</v>
      </c>
      <c r="AA50" t="e">
        <v>#N/A</v>
      </c>
      <c r="AB50" t="e">
        <v>#N/A</v>
      </c>
      <c r="AC50" t="e">
        <v>#N/A</v>
      </c>
      <c r="AD50" t="e">
        <v>#N/A</v>
      </c>
      <c r="AE50" t="e">
        <v>#N/A</v>
      </c>
      <c r="AF50" t="e">
        <v>#N/A</v>
      </c>
      <c r="AG50" t="e">
        <v>#N/A</v>
      </c>
      <c r="AH50" t="e">
        <v>#N/A</v>
      </c>
      <c r="AI50" t="e">
        <v>#N/A</v>
      </c>
      <c r="AJ50" t="e">
        <v>#N/A</v>
      </c>
      <c r="AK50" t="e">
        <v>#N/A</v>
      </c>
      <c r="AL50" t="e">
        <v>#N/A</v>
      </c>
      <c r="AM50" t="e">
        <v>#N/A</v>
      </c>
      <c r="AN50" t="e">
        <v>#N/A</v>
      </c>
      <c r="AO50" t="e">
        <v>#N/A</v>
      </c>
      <c r="AP50" t="e">
        <v>#N/A</v>
      </c>
      <c r="AQ50" t="e">
        <v>#N/A</v>
      </c>
      <c r="AR50" t="e">
        <v>#N/A</v>
      </c>
      <c r="AS50" t="e">
        <v>#N/A</v>
      </c>
      <c r="AT50" t="e">
        <v>#N/A</v>
      </c>
      <c r="AU50" t="e">
        <v>#N/A</v>
      </c>
      <c r="AV50" t="e">
        <v>#N/A</v>
      </c>
      <c r="AW50" t="e">
        <v>#N/A</v>
      </c>
      <c r="AX50" t="e">
        <v>#N/A</v>
      </c>
      <c r="AY50" t="e">
        <v>#N/A</v>
      </c>
      <c r="AZ50" t="e">
        <v>#N/A</v>
      </c>
      <c r="BA50" t="e">
        <v>#N/A</v>
      </c>
      <c r="BB50" t="e">
        <v>#N/A</v>
      </c>
      <c r="BC50" t="e">
        <v>#N/A</v>
      </c>
      <c r="BD50" t="e">
        <v>#N/A</v>
      </c>
      <c r="BE50" t="e">
        <v>#N/A</v>
      </c>
      <c r="BF50" t="e">
        <v>#N/A</v>
      </c>
      <c r="BG50" t="e">
        <v>#N/A</v>
      </c>
      <c r="BH50" t="e">
        <v>#N/A</v>
      </c>
      <c r="BI50" t="e">
        <v>#N/A</v>
      </c>
      <c r="BJ50" t="e">
        <v>#N/A</v>
      </c>
      <c r="BK50" t="e">
        <v>#N/A</v>
      </c>
      <c r="BL50" t="e">
        <v>#N/A</v>
      </c>
      <c r="BM50" t="e">
        <v>#N/A</v>
      </c>
      <c r="BN50" t="e">
        <v>#N/A</v>
      </c>
      <c r="BO50" t="e">
        <v>#N/A</v>
      </c>
      <c r="BP50" t="e">
        <v>#N/A</v>
      </c>
      <c r="BQ50" t="e">
        <v>#N/A</v>
      </c>
      <c r="BR50" t="e">
        <v>#N/A</v>
      </c>
      <c r="BS50" t="e">
        <v>#N/A</v>
      </c>
      <c r="BT50" t="e">
        <v>#N/A</v>
      </c>
      <c r="BU50" t="e">
        <v>#N/A</v>
      </c>
      <c r="BV50" t="e">
        <v>#N/A</v>
      </c>
      <c r="BW50" t="e">
        <v>#N/A</v>
      </c>
      <c r="BX50" t="e">
        <v>#N/A</v>
      </c>
      <c r="BY50" t="e">
        <v>#N/A</v>
      </c>
      <c r="BZ50" t="e">
        <v>#N/A</v>
      </c>
      <c r="CA50" t="e">
        <v>#N/A</v>
      </c>
      <c r="CB50" t="e">
        <v>#N/A</v>
      </c>
      <c r="CC50" t="e">
        <v>#N/A</v>
      </c>
      <c r="CD50">
        <v>29149.188808440245</v>
      </c>
      <c r="CE50">
        <v>29921.122077547087</v>
      </c>
      <c r="CF50">
        <v>30458.193955528619</v>
      </c>
      <c r="CG50">
        <v>30906.071158484068</v>
      </c>
      <c r="CH50">
        <v>31186.684680226863</v>
      </c>
      <c r="CI50">
        <v>31598.962022281125</v>
      </c>
      <c r="CJ50">
        <v>32223.595542356023</v>
      </c>
      <c r="CK50">
        <v>32884.217755136007</v>
      </c>
      <c r="CL50">
        <v>34083.364104328211</v>
      </c>
      <c r="CM50">
        <v>34403.353965215007</v>
      </c>
      <c r="CN50">
        <v>34854.731569833864</v>
      </c>
      <c r="CO50">
        <v>36223.20236062292</v>
      </c>
      <c r="CP50">
        <v>35253.702501145162</v>
      </c>
      <c r="CQ50">
        <v>35558.11135889421</v>
      </c>
      <c r="CR50">
        <v>35325.019778617483</v>
      </c>
      <c r="CS50">
        <v>34901.938361343135</v>
      </c>
      <c r="CT50">
        <v>35724.739063065928</v>
      </c>
      <c r="CU50">
        <v>36442.302763821972</v>
      </c>
      <c r="CV50">
        <v>36488.986070021623</v>
      </c>
      <c r="CW50">
        <v>37498.440103090412</v>
      </c>
      <c r="CX50">
        <v>38234.573273414862</v>
      </c>
      <c r="CY50">
        <v>38606.899767647257</v>
      </c>
      <c r="CZ50">
        <v>39206.190048154574</v>
      </c>
      <c r="DA50">
        <v>39195.428910783186</v>
      </c>
      <c r="DB50">
        <v>41146.032800552217</v>
      </c>
      <c r="DC50">
        <v>42099.443182803763</v>
      </c>
      <c r="DD50">
        <v>43406.766586437523</v>
      </c>
      <c r="DE50">
        <v>44609.557430206303</v>
      </c>
      <c r="DF50">
        <v>46973.636422100266</v>
      </c>
      <c r="DG50">
        <v>48504.869949338383</v>
      </c>
      <c r="DH50">
        <v>49255.893056354682</v>
      </c>
      <c r="DI50">
        <v>50810.340572206434</v>
      </c>
      <c r="DJ50">
        <v>53850.956430773302</v>
      </c>
      <c r="DK50">
        <v>55266.423572201464</v>
      </c>
      <c r="DL50">
        <v>56918.401363582387</v>
      </c>
      <c r="DM50">
        <v>58171.28663344252</v>
      </c>
      <c r="DN50">
        <v>61367.089421284538</v>
      </c>
      <c r="DO50">
        <v>61032.595186784885</v>
      </c>
      <c r="DP50">
        <v>63816.005291213092</v>
      </c>
      <c r="DQ50">
        <v>67018.586100717104</v>
      </c>
      <c r="DR50">
        <v>68899.670145614495</v>
      </c>
      <c r="DS50">
        <v>66394.483827222517</v>
      </c>
      <c r="DT50">
        <v>65522.532635448355</v>
      </c>
      <c r="DU50">
        <v>65981.545391714259</v>
      </c>
      <c r="DV50">
        <v>66362.352432574859</v>
      </c>
      <c r="DW50">
        <v>67400.569417412698</v>
      </c>
      <c r="DX50">
        <v>64627.520827982895</v>
      </c>
      <c r="DY50">
        <v>64556.025322029047</v>
      </c>
      <c r="DZ50">
        <v>65123.65544980744</v>
      </c>
      <c r="EA50">
        <v>64585.297935792354</v>
      </c>
      <c r="EB50">
        <v>64143.439353764719</v>
      </c>
      <c r="EC50">
        <v>64645.87926063496</v>
      </c>
      <c r="ED50">
        <v>64219.377735726332</v>
      </c>
      <c r="EE50">
        <v>65093.129853705694</v>
      </c>
      <c r="EF50">
        <v>65812.198770432718</v>
      </c>
      <c r="EG50">
        <v>65509.485640134721</v>
      </c>
      <c r="EH50">
        <v>65499.294099932915</v>
      </c>
      <c r="EI50">
        <v>67252.39070963359</v>
      </c>
      <c r="EJ50">
        <v>67185.271134600058</v>
      </c>
      <c r="EK50">
        <v>68348.840055832785</v>
      </c>
      <c r="EL50">
        <v>68967.996886202658</v>
      </c>
      <c r="EM50">
        <v>69767.180350428942</v>
      </c>
      <c r="EN50">
        <v>70540.024240289829</v>
      </c>
      <c r="EO50">
        <v>72925.262523077836</v>
      </c>
      <c r="EP50">
        <v>75438.808992481587</v>
      </c>
      <c r="EQ50">
        <v>76545.176633861469</v>
      </c>
      <c r="ER50">
        <v>77617.71302961139</v>
      </c>
      <c r="ES50">
        <v>79849.313344044771</v>
      </c>
      <c r="ET50">
        <v>81801.546385610694</v>
      </c>
      <c r="EU50">
        <v>83496.317188273417</v>
      </c>
      <c r="EV50">
        <v>84796.890760107024</v>
      </c>
      <c r="EW50">
        <v>86103.889666007963</v>
      </c>
      <c r="EX50">
        <v>86429.686272809951</v>
      </c>
      <c r="EY50">
        <v>86316.803819309978</v>
      </c>
      <c r="EZ50">
        <v>87131.900661779335</v>
      </c>
      <c r="FA50">
        <v>85527.76924609991</v>
      </c>
      <c r="FB50">
        <v>83301.821898672002</v>
      </c>
      <c r="FC50">
        <v>83626.054463824083</v>
      </c>
      <c r="FD50">
        <v>82696.467339520401</v>
      </c>
      <c r="FE50">
        <v>82952.500297982624</v>
      </c>
      <c r="FF50">
        <v>82336.854542503163</v>
      </c>
      <c r="FG50">
        <v>83770.263290313946</v>
      </c>
      <c r="FH50">
        <v>84916.425012912572</v>
      </c>
      <c r="FI50">
        <v>85944.529154269447</v>
      </c>
      <c r="FJ50">
        <v>87802.518437523715</v>
      </c>
      <c r="FK50">
        <v>88748.319452382639</v>
      </c>
      <c r="FL50">
        <v>90526.557814735817</v>
      </c>
      <c r="FM50">
        <v>91776.792295356863</v>
      </c>
      <c r="FN50">
        <v>94734.377849455923</v>
      </c>
      <c r="FO50">
        <v>95757.113921727127</v>
      </c>
      <c r="FP50">
        <v>97034.863229425115</v>
      </c>
      <c r="FQ50">
        <v>98534.628999390639</v>
      </c>
      <c r="FR50">
        <v>99709.416316305462</v>
      </c>
      <c r="FS50">
        <v>100489.23630903129</v>
      </c>
      <c r="FT50">
        <v>101623.21834921036</v>
      </c>
      <c r="FU50">
        <v>102416.39702545154</v>
      </c>
      <c r="FV50">
        <v>106252.71186921249</v>
      </c>
      <c r="FW50">
        <v>107298.35451698296</v>
      </c>
      <c r="FX50">
        <v>110344.54873470408</v>
      </c>
      <c r="FY50">
        <v>112662.94887909884</v>
      </c>
      <c r="FZ50">
        <v>113150.5638595982</v>
      </c>
      <c r="GA50">
        <v>115230.68094420788</v>
      </c>
      <c r="GB50">
        <v>116856.72531278688</v>
      </c>
      <c r="GC50">
        <v>116885.80188340523</v>
      </c>
      <c r="GD50">
        <v>121246.96060258817</v>
      </c>
      <c r="GE50">
        <v>122758.41681244402</v>
      </c>
      <c r="GF50">
        <v>124595.76077785857</v>
      </c>
      <c r="GG50">
        <v>126671.72980710727</v>
      </c>
      <c r="GH50">
        <v>131515.95493941309</v>
      </c>
      <c r="GI50">
        <v>132919.55650695006</v>
      </c>
      <c r="GJ50">
        <v>134585.47757826041</v>
      </c>
      <c r="GK50">
        <v>137060.28297537443</v>
      </c>
      <c r="GL50">
        <v>143892.29494868021</v>
      </c>
      <c r="GM50">
        <v>146373.51022969044</v>
      </c>
      <c r="GN50">
        <v>149485.58456641252</v>
      </c>
      <c r="GO50">
        <v>151307.99425521461</v>
      </c>
      <c r="GP50">
        <v>157854.52409625443</v>
      </c>
      <c r="GQ50">
        <v>158587.89182104429</v>
      </c>
      <c r="GR50">
        <v>159323.53971511027</v>
      </c>
      <c r="GS50">
        <v>161440.45236758873</v>
      </c>
      <c r="GT50">
        <v>168169.27403828048</v>
      </c>
      <c r="GU50">
        <v>159016.41215620597</v>
      </c>
      <c r="GV50">
        <v>167276.65858252751</v>
      </c>
      <c r="GW50">
        <v>175424.29522298358</v>
      </c>
      <c r="GX50">
        <v>177557.00058850728</v>
      </c>
      <c r="GY50">
        <v>183864.33930939349</v>
      </c>
      <c r="GZ50">
        <v>188775.97898910081</v>
      </c>
      <c r="HA50">
        <v>193129.8</v>
      </c>
      <c r="HB50">
        <v>198761.1</v>
      </c>
      <c r="HC50">
        <v>202797.2</v>
      </c>
      <c r="HD50">
        <v>206832.8</v>
      </c>
      <c r="HE50">
        <v>210348.2</v>
      </c>
      <c r="HF50">
        <v>214191.1</v>
      </c>
      <c r="HG50">
        <v>218383.7</v>
      </c>
      <c r="HH50">
        <v>222280.8</v>
      </c>
      <c r="HI50">
        <v>226429.1</v>
      </c>
      <c r="HJ50">
        <v>230501.5</v>
      </c>
      <c r="HK50">
        <v>234709.2</v>
      </c>
      <c r="HL50">
        <v>239201</v>
      </c>
      <c r="HM50">
        <v>243617.4</v>
      </c>
      <c r="HN50">
        <v>248095.6</v>
      </c>
      <c r="HO50">
        <v>252621.2</v>
      </c>
      <c r="HP50">
        <v>257118.1</v>
      </c>
      <c r="HQ50">
        <v>261660.79999999999</v>
      </c>
      <c r="HR50">
        <v>266218.90000000002</v>
      </c>
      <c r="HS50">
        <v>270808.2</v>
      </c>
      <c r="HT50">
        <v>275435.5</v>
      </c>
      <c r="HU50">
        <v>280159.3</v>
      </c>
      <c r="HV50">
        <v>284937.09999999998</v>
      </c>
      <c r="HW50">
        <v>289735.5</v>
      </c>
      <c r="HX50">
        <v>294581.8</v>
      </c>
      <c r="HY50">
        <v>299437.3</v>
      </c>
      <c r="HZ50">
        <v>304357.09999999998</v>
      </c>
      <c r="IA50">
        <v>309272.2</v>
      </c>
      <c r="IB50">
        <v>314192.40000000002</v>
      </c>
      <c r="IC50">
        <v>319173.8</v>
      </c>
      <c r="ID50">
        <v>324226.09999999998</v>
      </c>
      <c r="IE50">
        <v>329303</v>
      </c>
      <c r="IF50">
        <v>334375.3</v>
      </c>
      <c r="IG50">
        <v>339528.3</v>
      </c>
      <c r="IH50">
        <v>344764.1</v>
      </c>
      <c r="II50">
        <v>349980.9</v>
      </c>
      <c r="IJ50">
        <v>355422.8</v>
      </c>
      <c r="IK50">
        <v>360197.7</v>
      </c>
    </row>
    <row r="51" spans="1:245" x14ac:dyDescent="0.2">
      <c r="A51" t="s">
        <v>383</v>
      </c>
      <c r="B51" t="e">
        <v>#N/A</v>
      </c>
      <c r="C51" t="e">
        <v>#N/A</v>
      </c>
      <c r="D51" t="e">
        <v>#N/A</v>
      </c>
      <c r="E5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 t="e">
        <v>#N/A</v>
      </c>
      <c r="M51" t="e">
        <v>#N/A</v>
      </c>
      <c r="N51" t="e">
        <v>#N/A</v>
      </c>
      <c r="O51" t="e">
        <v>#N/A</v>
      </c>
      <c r="P51" t="e">
        <v>#N/A</v>
      </c>
      <c r="Q51" t="e">
        <v>#N/A</v>
      </c>
      <c r="R51" t="e">
        <v>#N/A</v>
      </c>
      <c r="S51" t="e">
        <v>#N/A</v>
      </c>
      <c r="T51" t="e">
        <v>#N/A</v>
      </c>
      <c r="U51" t="e">
        <v>#N/A</v>
      </c>
      <c r="V51" t="e">
        <v>#N/A</v>
      </c>
      <c r="W51" t="e">
        <v>#N/A</v>
      </c>
      <c r="X51" t="e">
        <v>#N/A</v>
      </c>
      <c r="Y51" t="e">
        <v>#N/A</v>
      </c>
      <c r="Z51" t="e">
        <v>#N/A</v>
      </c>
      <c r="AA51" t="e">
        <v>#N/A</v>
      </c>
      <c r="AB51" t="e">
        <v>#N/A</v>
      </c>
      <c r="AC51" t="e">
        <v>#N/A</v>
      </c>
      <c r="AD51" t="e">
        <v>#N/A</v>
      </c>
      <c r="AE51" t="e">
        <v>#N/A</v>
      </c>
      <c r="AF51" t="e">
        <v>#N/A</v>
      </c>
      <c r="AG51" t="e">
        <v>#N/A</v>
      </c>
      <c r="AH51" t="e">
        <v>#N/A</v>
      </c>
      <c r="AI51" t="e">
        <v>#N/A</v>
      </c>
      <c r="AJ51" t="e">
        <v>#N/A</v>
      </c>
      <c r="AK51" t="e">
        <v>#N/A</v>
      </c>
      <c r="AL51" t="e">
        <v>#N/A</v>
      </c>
      <c r="AM51" t="e">
        <v>#N/A</v>
      </c>
      <c r="AN51" t="e">
        <v>#N/A</v>
      </c>
      <c r="AO51" t="e">
        <v>#N/A</v>
      </c>
      <c r="AP51" t="e">
        <v>#N/A</v>
      </c>
      <c r="AQ51" t="e">
        <v>#N/A</v>
      </c>
      <c r="AR51" t="e">
        <v>#N/A</v>
      </c>
      <c r="AS51" t="e">
        <v>#N/A</v>
      </c>
      <c r="AT51" t="e">
        <v>#N/A</v>
      </c>
      <c r="AU51" t="e">
        <v>#N/A</v>
      </c>
      <c r="AV51" t="e">
        <v>#N/A</v>
      </c>
      <c r="AW51" t="e">
        <v>#N/A</v>
      </c>
      <c r="AX51" t="e">
        <v>#N/A</v>
      </c>
      <c r="AY51" t="e">
        <v>#N/A</v>
      </c>
      <c r="AZ51" t="e">
        <v>#N/A</v>
      </c>
      <c r="BA51" t="e">
        <v>#N/A</v>
      </c>
      <c r="BB51" t="e">
        <v>#N/A</v>
      </c>
      <c r="BC51" t="e">
        <v>#N/A</v>
      </c>
      <c r="BD51" t="e">
        <v>#N/A</v>
      </c>
      <c r="BE51" t="e">
        <v>#N/A</v>
      </c>
      <c r="BF51" t="e">
        <v>#N/A</v>
      </c>
      <c r="BG51" t="e">
        <v>#N/A</v>
      </c>
      <c r="BH51" t="e">
        <v>#N/A</v>
      </c>
      <c r="BI51" t="e">
        <v>#N/A</v>
      </c>
      <c r="BJ51" t="e">
        <v>#N/A</v>
      </c>
      <c r="BK51" t="e">
        <v>#N/A</v>
      </c>
      <c r="BL51" t="e">
        <v>#N/A</v>
      </c>
      <c r="BM51" t="e">
        <v>#N/A</v>
      </c>
      <c r="BN51" t="e">
        <v>#N/A</v>
      </c>
      <c r="BO51" t="e">
        <v>#N/A</v>
      </c>
      <c r="BP51" t="e">
        <v>#N/A</v>
      </c>
      <c r="BQ51" t="e">
        <v>#N/A</v>
      </c>
      <c r="BR51" t="e">
        <v>#N/A</v>
      </c>
      <c r="BS51" t="e">
        <v>#N/A</v>
      </c>
      <c r="BT51" t="e">
        <v>#N/A</v>
      </c>
      <c r="BU51" t="e">
        <v>#N/A</v>
      </c>
      <c r="BV51" t="e">
        <v>#N/A</v>
      </c>
      <c r="BW51" t="e">
        <v>#N/A</v>
      </c>
      <c r="BX51" t="e">
        <v>#N/A</v>
      </c>
      <c r="BY51" t="e">
        <v>#N/A</v>
      </c>
      <c r="BZ51" t="e">
        <v>#N/A</v>
      </c>
      <c r="CA51" t="e">
        <v>#N/A</v>
      </c>
      <c r="CB51" t="e">
        <v>#N/A</v>
      </c>
      <c r="CC51" t="e">
        <v>#N/A</v>
      </c>
      <c r="CD51">
        <v>29149.188808440245</v>
      </c>
      <c r="CE51">
        <v>29921.122077547087</v>
      </c>
      <c r="CF51">
        <v>30458.193955528619</v>
      </c>
      <c r="CG51">
        <v>30906.071158484068</v>
      </c>
      <c r="CH51">
        <v>31186.684680226863</v>
      </c>
      <c r="CI51">
        <v>31598.962022281125</v>
      </c>
      <c r="CJ51">
        <v>32223.595542356023</v>
      </c>
      <c r="CK51">
        <v>32884.217755136007</v>
      </c>
      <c r="CL51">
        <v>34083.364104328211</v>
      </c>
      <c r="CM51">
        <v>34403.353965215007</v>
      </c>
      <c r="CN51">
        <v>34854.731569833864</v>
      </c>
      <c r="CO51">
        <v>36223.20236062292</v>
      </c>
      <c r="CP51">
        <v>35253.702501145162</v>
      </c>
      <c r="CQ51">
        <v>35558.11135889421</v>
      </c>
      <c r="CR51">
        <v>35325.019778617483</v>
      </c>
      <c r="CS51">
        <v>34901.938361343135</v>
      </c>
      <c r="CT51">
        <v>35724.739063065928</v>
      </c>
      <c r="CU51">
        <v>36442.302763821972</v>
      </c>
      <c r="CV51">
        <v>36488.986070021623</v>
      </c>
      <c r="CW51">
        <v>37498.440103090412</v>
      </c>
      <c r="CX51">
        <v>38234.573273414862</v>
      </c>
      <c r="CY51">
        <v>38606.899767647257</v>
      </c>
      <c r="CZ51">
        <v>39206.190048154574</v>
      </c>
      <c r="DA51">
        <v>39195.428910783186</v>
      </c>
      <c r="DB51">
        <v>41146.032800552217</v>
      </c>
      <c r="DC51">
        <v>42099.443182803763</v>
      </c>
      <c r="DD51">
        <v>43406.766586437523</v>
      </c>
      <c r="DE51">
        <v>44609.557430206303</v>
      </c>
      <c r="DF51">
        <v>46973.636422100266</v>
      </c>
      <c r="DG51">
        <v>48504.869949338383</v>
      </c>
      <c r="DH51">
        <v>49255.893056354682</v>
      </c>
      <c r="DI51">
        <v>50810.340572206434</v>
      </c>
      <c r="DJ51">
        <v>53850.956430773302</v>
      </c>
      <c r="DK51">
        <v>55266.423572201464</v>
      </c>
      <c r="DL51">
        <v>56918.401363582387</v>
      </c>
      <c r="DM51">
        <v>58171.28663344252</v>
      </c>
      <c r="DN51">
        <v>61367.089421284538</v>
      </c>
      <c r="DO51">
        <v>61032.595186784885</v>
      </c>
      <c r="DP51">
        <v>63816.005291213092</v>
      </c>
      <c r="DQ51">
        <v>67018.586100717104</v>
      </c>
      <c r="DR51">
        <v>68899.670145614495</v>
      </c>
      <c r="DS51">
        <v>66394.483827222517</v>
      </c>
      <c r="DT51">
        <v>65522.532635448355</v>
      </c>
      <c r="DU51">
        <v>65981.545391714259</v>
      </c>
      <c r="DV51">
        <v>66362.352432574859</v>
      </c>
      <c r="DW51">
        <v>67400.569417412698</v>
      </c>
      <c r="DX51">
        <v>64627.520827982895</v>
      </c>
      <c r="DY51">
        <v>64556.025322029047</v>
      </c>
      <c r="DZ51">
        <v>65123.65544980744</v>
      </c>
      <c r="EA51">
        <v>64585.297935792354</v>
      </c>
      <c r="EB51">
        <v>64143.439353764719</v>
      </c>
      <c r="EC51">
        <v>64645.87926063496</v>
      </c>
      <c r="ED51">
        <v>64219.377735726332</v>
      </c>
      <c r="EE51">
        <v>65093.129853705694</v>
      </c>
      <c r="EF51">
        <v>65812.198770432718</v>
      </c>
      <c r="EG51">
        <v>65509.485640134721</v>
      </c>
      <c r="EH51">
        <v>65499.294099932915</v>
      </c>
      <c r="EI51">
        <v>67252.39070963359</v>
      </c>
      <c r="EJ51">
        <v>67185.271134600058</v>
      </c>
      <c r="EK51">
        <v>68348.840055832785</v>
      </c>
      <c r="EL51">
        <v>68967.996886202658</v>
      </c>
      <c r="EM51">
        <v>69767.180350428942</v>
      </c>
      <c r="EN51">
        <v>70540.024240289829</v>
      </c>
      <c r="EO51">
        <v>72925.262523077836</v>
      </c>
      <c r="EP51">
        <v>75438.808992481587</v>
      </c>
      <c r="EQ51">
        <v>76545.176633861469</v>
      </c>
      <c r="ER51">
        <v>77617.71302961139</v>
      </c>
      <c r="ES51">
        <v>79849.313344044771</v>
      </c>
      <c r="ET51">
        <v>81801.546385610694</v>
      </c>
      <c r="EU51">
        <v>83496.317188273417</v>
      </c>
      <c r="EV51">
        <v>84796.890760107024</v>
      </c>
      <c r="EW51">
        <v>86103.889666007963</v>
      </c>
      <c r="EX51">
        <v>86429.686272809951</v>
      </c>
      <c r="EY51">
        <v>86316.803819309978</v>
      </c>
      <c r="EZ51">
        <v>87131.900661779335</v>
      </c>
      <c r="FA51">
        <v>85527.76924609991</v>
      </c>
      <c r="FB51">
        <v>83301.821898672002</v>
      </c>
      <c r="FC51">
        <v>83626.054463824083</v>
      </c>
      <c r="FD51">
        <v>82696.467339520401</v>
      </c>
      <c r="FE51">
        <v>82952.500297982624</v>
      </c>
      <c r="FF51">
        <v>82336.854542503163</v>
      </c>
      <c r="FG51">
        <v>83770.263290313946</v>
      </c>
      <c r="FH51">
        <v>84916.425012912572</v>
      </c>
      <c r="FI51">
        <v>85944.529154269447</v>
      </c>
      <c r="FJ51">
        <v>87802.518437523715</v>
      </c>
      <c r="FK51">
        <v>88748.319452382639</v>
      </c>
      <c r="FL51">
        <v>90526.557814735817</v>
      </c>
      <c r="FM51">
        <v>91776.792295356863</v>
      </c>
      <c r="FN51">
        <v>94734.377849455923</v>
      </c>
      <c r="FO51">
        <v>95757.113921727127</v>
      </c>
      <c r="FP51">
        <v>97034.863229425115</v>
      </c>
      <c r="FQ51">
        <v>98534.628999390639</v>
      </c>
      <c r="FR51">
        <v>99709.416316305462</v>
      </c>
      <c r="FS51">
        <v>100489.23630903129</v>
      </c>
      <c r="FT51">
        <v>101623.21834921036</v>
      </c>
      <c r="FU51">
        <v>102416.39702545154</v>
      </c>
      <c r="FV51">
        <v>106252.71186921249</v>
      </c>
      <c r="FW51">
        <v>107298.35451698296</v>
      </c>
      <c r="FX51">
        <v>110344.54873470408</v>
      </c>
      <c r="FY51">
        <v>112662.94887909884</v>
      </c>
      <c r="FZ51">
        <v>113150.5638595982</v>
      </c>
      <c r="GA51">
        <v>115230.68094420788</v>
      </c>
      <c r="GB51">
        <v>116856.72531278688</v>
      </c>
      <c r="GC51">
        <v>116885.80188340523</v>
      </c>
      <c r="GD51">
        <v>121246.96060258817</v>
      </c>
      <c r="GE51">
        <v>122758.41681244402</v>
      </c>
      <c r="GF51">
        <v>124595.76077785857</v>
      </c>
      <c r="GG51">
        <v>126671.72980710727</v>
      </c>
      <c r="GH51">
        <v>131515.95493941309</v>
      </c>
      <c r="GI51">
        <v>132919.55650695006</v>
      </c>
      <c r="GJ51">
        <v>134585.47757826041</v>
      </c>
      <c r="GK51">
        <v>137060.28297537443</v>
      </c>
      <c r="GL51">
        <v>143892.29494868021</v>
      </c>
      <c r="GM51">
        <v>146373.51022969044</v>
      </c>
      <c r="GN51">
        <v>149485.58456641252</v>
      </c>
      <c r="GO51">
        <v>151307.99425521461</v>
      </c>
      <c r="GP51">
        <v>157854.52409625443</v>
      </c>
      <c r="GQ51">
        <v>158587.89182104429</v>
      </c>
      <c r="GR51">
        <v>159323.53971511027</v>
      </c>
      <c r="GS51">
        <v>161440.45236758873</v>
      </c>
      <c r="GT51">
        <v>168169.27403828048</v>
      </c>
      <c r="GU51">
        <v>159016.41215620597</v>
      </c>
      <c r="GV51">
        <v>167276.65858252751</v>
      </c>
      <c r="GW51">
        <v>175424.29522298358</v>
      </c>
      <c r="GX51">
        <v>177557.00058850728</v>
      </c>
      <c r="GY51">
        <v>183864.33930939349</v>
      </c>
      <c r="GZ51">
        <v>188775.97898910081</v>
      </c>
      <c r="HA51">
        <v>191927.1</v>
      </c>
      <c r="HB51">
        <v>196734.3</v>
      </c>
      <c r="HC51">
        <v>200099.20000000001</v>
      </c>
      <c r="HD51">
        <v>203279.3</v>
      </c>
      <c r="HE51">
        <v>205871.8</v>
      </c>
      <c r="HF51">
        <v>208732</v>
      </c>
      <c r="HG51">
        <v>211737.4</v>
      </c>
      <c r="HH51">
        <v>214657.4</v>
      </c>
      <c r="HI51">
        <v>217639.4</v>
      </c>
      <c r="HJ51">
        <v>220708.2</v>
      </c>
      <c r="HK51">
        <v>223858.1</v>
      </c>
      <c r="HL51">
        <v>227133.2</v>
      </c>
      <c r="HM51">
        <v>230401.3</v>
      </c>
      <c r="HN51">
        <v>233763</v>
      </c>
      <c r="HO51">
        <v>237103.4</v>
      </c>
      <c r="HP51">
        <v>240447.2</v>
      </c>
      <c r="HQ51">
        <v>243822.9</v>
      </c>
      <c r="HR51">
        <v>247288.9</v>
      </c>
      <c r="HS51">
        <v>250741.3</v>
      </c>
      <c r="HT51">
        <v>254244.2</v>
      </c>
      <c r="HU51">
        <v>257842.5</v>
      </c>
      <c r="HV51">
        <v>261558.39999999999</v>
      </c>
      <c r="HW51">
        <v>265239.40000000002</v>
      </c>
      <c r="HX51">
        <v>268966.40000000002</v>
      </c>
      <c r="HY51">
        <v>272712.90000000002</v>
      </c>
      <c r="HZ51">
        <v>276575.09999999998</v>
      </c>
      <c r="IA51">
        <v>280371.20000000001</v>
      </c>
      <c r="IB51">
        <v>284188.7</v>
      </c>
      <c r="IC51">
        <v>288058.59999999998</v>
      </c>
      <c r="ID51">
        <v>292073.8</v>
      </c>
      <c r="IE51">
        <v>296038.2</v>
      </c>
      <c r="IF51">
        <v>300033.8</v>
      </c>
      <c r="IG51">
        <v>304096</v>
      </c>
      <c r="IH51">
        <v>308358</v>
      </c>
      <c r="II51">
        <v>312521.7</v>
      </c>
      <c r="IJ51">
        <v>316884.3</v>
      </c>
      <c r="IK51">
        <v>320719.3</v>
      </c>
    </row>
    <row r="52" spans="1:245" x14ac:dyDescent="0.2">
      <c r="A52" t="s">
        <v>333</v>
      </c>
      <c r="B52" t="e">
        <v>#N/A</v>
      </c>
      <c r="C52" t="e">
        <v>#N/A</v>
      </c>
      <c r="D52" t="e">
        <v>#N/A</v>
      </c>
      <c r="E52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 t="e">
        <v>#N/A</v>
      </c>
      <c r="M52" t="e">
        <v>#N/A</v>
      </c>
      <c r="N52" t="e">
        <v>#N/A</v>
      </c>
      <c r="O52" t="e">
        <v>#N/A</v>
      </c>
      <c r="P52" t="e">
        <v>#N/A</v>
      </c>
      <c r="Q52" t="e">
        <v>#N/A</v>
      </c>
      <c r="R52" t="e">
        <v>#N/A</v>
      </c>
      <c r="S52" t="e">
        <v>#N/A</v>
      </c>
      <c r="T52" t="e">
        <v>#N/A</v>
      </c>
      <c r="U52" t="e">
        <v>#N/A</v>
      </c>
      <c r="V52" t="e">
        <v>#N/A</v>
      </c>
      <c r="W52" t="e">
        <v>#N/A</v>
      </c>
      <c r="X52" t="e">
        <v>#N/A</v>
      </c>
      <c r="Y52" t="e">
        <v>#N/A</v>
      </c>
      <c r="Z52" t="e">
        <v>#N/A</v>
      </c>
      <c r="AA52" t="e">
        <v>#N/A</v>
      </c>
      <c r="AB52" t="e">
        <v>#N/A</v>
      </c>
      <c r="AC52" t="e">
        <v>#N/A</v>
      </c>
      <c r="AD52" t="e">
        <v>#N/A</v>
      </c>
      <c r="AE52" t="e">
        <v>#N/A</v>
      </c>
      <c r="AF52" t="e">
        <v>#N/A</v>
      </c>
      <c r="AG52" t="e">
        <v>#N/A</v>
      </c>
      <c r="AH52" t="e">
        <v>#N/A</v>
      </c>
      <c r="AI52" t="e">
        <v>#N/A</v>
      </c>
      <c r="AJ52" t="e">
        <v>#N/A</v>
      </c>
      <c r="AK52" t="e">
        <v>#N/A</v>
      </c>
      <c r="AL52" t="e">
        <v>#N/A</v>
      </c>
      <c r="AM52" t="e">
        <v>#N/A</v>
      </c>
      <c r="AN52" t="e">
        <v>#N/A</v>
      </c>
      <c r="AO52" t="e">
        <v>#N/A</v>
      </c>
      <c r="AP52" t="e">
        <v>#N/A</v>
      </c>
      <c r="AQ52" t="e">
        <v>#N/A</v>
      </c>
      <c r="AR52" t="e">
        <v>#N/A</v>
      </c>
      <c r="AS52" t="e">
        <v>#N/A</v>
      </c>
      <c r="AT52" t="e">
        <v>#N/A</v>
      </c>
      <c r="AU52" t="e">
        <v>#N/A</v>
      </c>
      <c r="AV52" t="e">
        <v>#N/A</v>
      </c>
      <c r="AW52" t="e">
        <v>#N/A</v>
      </c>
      <c r="AX52" t="e">
        <v>#N/A</v>
      </c>
      <c r="AY52" t="e">
        <v>#N/A</v>
      </c>
      <c r="AZ52" t="e">
        <v>#N/A</v>
      </c>
      <c r="BA52" t="e">
        <v>#N/A</v>
      </c>
      <c r="BB52" t="e">
        <v>#N/A</v>
      </c>
      <c r="BC52" t="e">
        <v>#N/A</v>
      </c>
      <c r="BD52" t="e">
        <v>#N/A</v>
      </c>
      <c r="BE52" t="e">
        <v>#N/A</v>
      </c>
      <c r="BF52" t="e">
        <v>#N/A</v>
      </c>
      <c r="BG52" t="e">
        <v>#N/A</v>
      </c>
      <c r="BH52" t="e">
        <v>#N/A</v>
      </c>
      <c r="BI52" t="e">
        <v>#N/A</v>
      </c>
      <c r="BJ52" t="e">
        <v>#N/A</v>
      </c>
      <c r="BK52" t="e">
        <v>#N/A</v>
      </c>
      <c r="BL52" t="e">
        <v>#N/A</v>
      </c>
      <c r="BM52" t="e">
        <v>#N/A</v>
      </c>
      <c r="BN52" t="e">
        <v>#N/A</v>
      </c>
      <c r="BO52" t="e">
        <v>#N/A</v>
      </c>
      <c r="BP52" t="e">
        <v>#N/A</v>
      </c>
      <c r="BQ52" t="e">
        <v>#N/A</v>
      </c>
      <c r="BR52" t="e">
        <v>#N/A</v>
      </c>
      <c r="BS52" t="e">
        <v>#N/A</v>
      </c>
      <c r="BT52" t="e">
        <v>#N/A</v>
      </c>
      <c r="BU52" t="e">
        <v>#N/A</v>
      </c>
      <c r="BV52" t="e">
        <v>#N/A</v>
      </c>
      <c r="BW52" t="e">
        <v>#N/A</v>
      </c>
      <c r="BX52" t="e">
        <v>#N/A</v>
      </c>
      <c r="BY52" t="e">
        <v>#N/A</v>
      </c>
      <c r="BZ52" t="e">
        <v>#N/A</v>
      </c>
      <c r="CA52" t="e">
        <v>#N/A</v>
      </c>
      <c r="CB52" t="e">
        <v>#N/A</v>
      </c>
      <c r="CC52" t="e">
        <v>#N/A</v>
      </c>
      <c r="CD52">
        <v>46864.401048956162</v>
      </c>
      <c r="CE52">
        <v>47672.426992459194</v>
      </c>
      <c r="CF52">
        <v>47919.626745218957</v>
      </c>
      <c r="CG52">
        <v>47989.303373317707</v>
      </c>
      <c r="CH52">
        <v>48172.203707486668</v>
      </c>
      <c r="CI52">
        <v>48543.586232649905</v>
      </c>
      <c r="CJ52">
        <v>49169.304721612585</v>
      </c>
      <c r="CK52">
        <v>49815.514989904877</v>
      </c>
      <c r="CL52">
        <v>51311.048708059039</v>
      </c>
      <c r="CM52">
        <v>51450.422428425089</v>
      </c>
      <c r="CN52">
        <v>51794.709141727151</v>
      </c>
      <c r="CO52">
        <v>53455.724157169723</v>
      </c>
      <c r="CP52">
        <v>51716.670091312742</v>
      </c>
      <c r="CQ52">
        <v>51815.853577311449</v>
      </c>
      <c r="CR52">
        <v>51252.87607709688</v>
      </c>
      <c r="CS52">
        <v>50349.016678221495</v>
      </c>
      <c r="CT52">
        <v>51352.258312824757</v>
      </c>
      <c r="CU52">
        <v>52093.17680230712</v>
      </c>
      <c r="CV52">
        <v>51787.544628821903</v>
      </c>
      <c r="CW52">
        <v>52972.128583664708</v>
      </c>
      <c r="CX52">
        <v>53748.556670904836</v>
      </c>
      <c r="CY52">
        <v>53958.685331237692</v>
      </c>
      <c r="CZ52">
        <v>54572.798708491653</v>
      </c>
      <c r="DA52">
        <v>54318.895910062893</v>
      </c>
      <c r="DB52">
        <v>56707.000924147542</v>
      </c>
      <c r="DC52">
        <v>57635.730768856811</v>
      </c>
      <c r="DD52">
        <v>59172.755584325103</v>
      </c>
      <c r="DE52">
        <v>60400.722257103429</v>
      </c>
      <c r="DF52">
        <v>63322.148799035167</v>
      </c>
      <c r="DG52">
        <v>65222.770478348728</v>
      </c>
      <c r="DH52">
        <v>66058.544413329073</v>
      </c>
      <c r="DI52">
        <v>67930.079109343074</v>
      </c>
      <c r="DJ52">
        <v>71989.407559453102</v>
      </c>
      <c r="DK52">
        <v>73748.546914425693</v>
      </c>
      <c r="DL52">
        <v>75719.57079098362</v>
      </c>
      <c r="DM52">
        <v>77181.980168826063</v>
      </c>
      <c r="DN52">
        <v>81262.615598189193</v>
      </c>
      <c r="DO52">
        <v>80362.088281018194</v>
      </c>
      <c r="DP52">
        <v>83567.086088146534</v>
      </c>
      <c r="DQ52">
        <v>87231.980659026798</v>
      </c>
      <c r="DR52">
        <v>88957.896691647082</v>
      </c>
      <c r="DS52">
        <v>85316.924515519611</v>
      </c>
      <c r="DT52">
        <v>83656.821923889991</v>
      </c>
      <c r="DU52">
        <v>83769.069638821646</v>
      </c>
      <c r="DV52">
        <v>83633.508213808425</v>
      </c>
      <c r="DW52">
        <v>84545.56442770749</v>
      </c>
      <c r="DX52">
        <v>81026.467606954393</v>
      </c>
      <c r="DY52">
        <v>80903.357798868397</v>
      </c>
      <c r="DZ52">
        <v>81451.40386948426</v>
      </c>
      <c r="EA52">
        <v>80183.368636687097</v>
      </c>
      <c r="EB52">
        <v>79224.642253056576</v>
      </c>
      <c r="EC52">
        <v>79474.169876121756</v>
      </c>
      <c r="ED52">
        <v>78350.712185503799</v>
      </c>
      <c r="EE52">
        <v>79337.359351712075</v>
      </c>
      <c r="EF52">
        <v>79688.327182768131</v>
      </c>
      <c r="EG52">
        <v>78933.748195793291</v>
      </c>
      <c r="EH52">
        <v>78317.523106827357</v>
      </c>
      <c r="EI52">
        <v>79875.99257640932</v>
      </c>
      <c r="EJ52">
        <v>79405.828075404876</v>
      </c>
      <c r="EK52">
        <v>80096.609817811142</v>
      </c>
      <c r="EL52">
        <v>80355.121096835166</v>
      </c>
      <c r="EM52">
        <v>80776.163701275829</v>
      </c>
      <c r="EN52">
        <v>80798.158435226142</v>
      </c>
      <c r="EO52">
        <v>82870.558214386343</v>
      </c>
      <c r="EP52">
        <v>85283.993163246792</v>
      </c>
      <c r="EQ52">
        <v>85782.204404094358</v>
      </c>
      <c r="ER52">
        <v>86362.811302057758</v>
      </c>
      <c r="ES52">
        <v>88992.39166355881</v>
      </c>
      <c r="ET52">
        <v>90342.529085338596</v>
      </c>
      <c r="EU52">
        <v>91437.679667385892</v>
      </c>
      <c r="EV52">
        <v>92340.158290889813</v>
      </c>
      <c r="EW52">
        <v>92819.371170169747</v>
      </c>
      <c r="EX52">
        <v>92418.398495305766</v>
      </c>
      <c r="EY52">
        <v>91408.242951720822</v>
      </c>
      <c r="EZ52">
        <v>91296.863578217613</v>
      </c>
      <c r="FA52">
        <v>91070.308203356166</v>
      </c>
      <c r="FB52">
        <v>89302.982309897081</v>
      </c>
      <c r="FC52">
        <v>89295.420725698699</v>
      </c>
      <c r="FD52">
        <v>87698.807308391013</v>
      </c>
      <c r="FE52">
        <v>87296.367547127695</v>
      </c>
      <c r="FF52">
        <v>86315.118347122014</v>
      </c>
      <c r="FG52">
        <v>87681.745978410851</v>
      </c>
      <c r="FH52">
        <v>88710.576364000895</v>
      </c>
      <c r="FI52">
        <v>89213.304636137531</v>
      </c>
      <c r="FJ52">
        <v>90382.951708810258</v>
      </c>
      <c r="FK52">
        <v>90467.196179798819</v>
      </c>
      <c r="FL52">
        <v>91854.777903216323</v>
      </c>
      <c r="FM52">
        <v>92817.273936181446</v>
      </c>
      <c r="FN52">
        <v>95177.90689558936</v>
      </c>
      <c r="FO52">
        <v>95973.053291633303</v>
      </c>
      <c r="FP52">
        <v>96971.831538924816</v>
      </c>
      <c r="FQ52">
        <v>97921.639535895927</v>
      </c>
      <c r="FR52">
        <v>98732.947465868026</v>
      </c>
      <c r="FS52">
        <v>99434.239032892292</v>
      </c>
      <c r="FT52">
        <v>100150.01167743529</v>
      </c>
      <c r="FU52">
        <v>100510.71389009534</v>
      </c>
      <c r="FV52">
        <v>103776.60214210195</v>
      </c>
      <c r="FW52">
        <v>104275.41037034662</v>
      </c>
      <c r="FX52">
        <v>106933.37410088582</v>
      </c>
      <c r="FY52">
        <v>109306.15680365849</v>
      </c>
      <c r="FZ52">
        <v>110236.99995089603</v>
      </c>
      <c r="GA52">
        <v>111721.50836641868</v>
      </c>
      <c r="GB52">
        <v>113025.17198257749</v>
      </c>
      <c r="GC52">
        <v>113164.93869898267</v>
      </c>
      <c r="GD52">
        <v>117324.79277995428</v>
      </c>
      <c r="GE52">
        <v>118046.01970578892</v>
      </c>
      <c r="GF52">
        <v>119365.1786494401</v>
      </c>
      <c r="GG52">
        <v>120782.3809137527</v>
      </c>
      <c r="GH52">
        <v>124715.23326924135</v>
      </c>
      <c r="GI52">
        <v>125691.06344805255</v>
      </c>
      <c r="GJ52">
        <v>126792.79254824526</v>
      </c>
      <c r="GK52">
        <v>128266.34253142026</v>
      </c>
      <c r="GL52">
        <v>133782.36186271487</v>
      </c>
      <c r="GM52">
        <v>135300.5160002315</v>
      </c>
      <c r="GN52">
        <v>137716.3456658122</v>
      </c>
      <c r="GO52">
        <v>138832.50532656908</v>
      </c>
      <c r="GP52">
        <v>144687.92309464203</v>
      </c>
      <c r="GQ52">
        <v>144387.39183415513</v>
      </c>
      <c r="GR52">
        <v>144654.16122525698</v>
      </c>
      <c r="GS52">
        <v>145952.0236209351</v>
      </c>
      <c r="GT52">
        <v>151561.19796524855</v>
      </c>
      <c r="GU52">
        <v>143899.74404434729</v>
      </c>
      <c r="GV52">
        <v>150014.49109251215</v>
      </c>
      <c r="GW52">
        <v>156729.58975679328</v>
      </c>
      <c r="GX52">
        <v>157145.38635487284</v>
      </c>
      <c r="GY52">
        <v>160199.64739604911</v>
      </c>
      <c r="GZ52">
        <v>162375.36791912952</v>
      </c>
      <c r="HA52">
        <v>163494.39999999999</v>
      </c>
      <c r="HB52">
        <v>167377.70000000001</v>
      </c>
      <c r="HC52">
        <v>169430.5</v>
      </c>
      <c r="HD52">
        <v>171334</v>
      </c>
      <c r="HE52">
        <v>172949.9</v>
      </c>
      <c r="HF52">
        <v>174751.9</v>
      </c>
      <c r="HG52">
        <v>176739</v>
      </c>
      <c r="HH52">
        <v>178582.6</v>
      </c>
      <c r="HI52">
        <v>180461.3</v>
      </c>
      <c r="HJ52">
        <v>182285.8</v>
      </c>
      <c r="HK52">
        <v>184153.60000000001</v>
      </c>
      <c r="HL52">
        <v>186149.8</v>
      </c>
      <c r="HM52">
        <v>188058</v>
      </c>
      <c r="HN52">
        <v>189989.2</v>
      </c>
      <c r="HO52">
        <v>191903.7</v>
      </c>
      <c r="HP52">
        <v>193774.6</v>
      </c>
      <c r="HQ52">
        <v>195633.7</v>
      </c>
      <c r="HR52">
        <v>197501.2</v>
      </c>
      <c r="HS52">
        <v>199335.1</v>
      </c>
      <c r="HT52">
        <v>201165.4</v>
      </c>
      <c r="HU52">
        <v>203032.1</v>
      </c>
      <c r="HV52">
        <v>204896.8</v>
      </c>
      <c r="HW52">
        <v>206749.4</v>
      </c>
      <c r="HX52">
        <v>208586.5</v>
      </c>
      <c r="HY52">
        <v>210399.3</v>
      </c>
      <c r="HZ52">
        <v>212239.1</v>
      </c>
      <c r="IA52">
        <v>214026.6</v>
      </c>
      <c r="IB52">
        <v>215802</v>
      </c>
      <c r="IC52">
        <v>217592.8</v>
      </c>
      <c r="ID52">
        <v>219433.4</v>
      </c>
      <c r="IE52">
        <v>221253.4</v>
      </c>
      <c r="IF52">
        <v>223051</v>
      </c>
      <c r="IG52">
        <v>224884</v>
      </c>
      <c r="IH52">
        <v>226804.6</v>
      </c>
      <c r="II52">
        <v>228662.1</v>
      </c>
      <c r="IJ52">
        <v>230641.5</v>
      </c>
      <c r="IK52">
        <v>232237.4</v>
      </c>
    </row>
    <row r="53" spans="1:245" x14ac:dyDescent="0.2">
      <c r="A53" t="s">
        <v>343</v>
      </c>
      <c r="B53">
        <v>5223.1889836887558</v>
      </c>
      <c r="C53">
        <v>5271.4705010835251</v>
      </c>
      <c r="D53">
        <v>5336.5534775503938</v>
      </c>
      <c r="E53">
        <v>5350.5073437124411</v>
      </c>
      <c r="F53">
        <v>5372.0006832313875</v>
      </c>
      <c r="G53">
        <v>5393.4289832623581</v>
      </c>
      <c r="H53">
        <v>5417.9215792949753</v>
      </c>
      <c r="I53">
        <v>5484.5307089203225</v>
      </c>
      <c r="J53">
        <v>5512.8806363793956</v>
      </c>
      <c r="K53">
        <v>5717.0204971146477</v>
      </c>
      <c r="L53">
        <v>5839.7254227681769</v>
      </c>
      <c r="M53">
        <v>6037.7622118124991</v>
      </c>
      <c r="N53">
        <v>6180.6760750355652</v>
      </c>
      <c r="O53">
        <v>6266.4778012913202</v>
      </c>
      <c r="P53">
        <v>6429.0178247298209</v>
      </c>
      <c r="Q53">
        <v>6549.8939337804277</v>
      </c>
      <c r="R53">
        <v>6707.9080544819226</v>
      </c>
      <c r="S53">
        <v>6981.5553420394208</v>
      </c>
      <c r="T53">
        <v>7305.0625469653969</v>
      </c>
      <c r="U53">
        <v>7506.2909530017096</v>
      </c>
      <c r="V53">
        <v>7757.6705450681029</v>
      </c>
      <c r="W53">
        <v>8087.6433114543106</v>
      </c>
      <c r="X53">
        <v>8359.1254129905792</v>
      </c>
      <c r="Y53">
        <v>8607.0919002009305</v>
      </c>
      <c r="Z53">
        <v>8871.4080373185188</v>
      </c>
      <c r="AA53">
        <v>9065.9731561124045</v>
      </c>
      <c r="AB53">
        <v>9299.1640193820058</v>
      </c>
      <c r="AC53">
        <v>9579.7714665869698</v>
      </c>
      <c r="AD53">
        <v>9907.3231235994263</v>
      </c>
      <c r="AE53">
        <v>10112.916264743379</v>
      </c>
      <c r="AF53">
        <v>10470.701412329317</v>
      </c>
      <c r="AG53">
        <v>10892.678411423289</v>
      </c>
      <c r="AH53">
        <v>11375.184957511849</v>
      </c>
      <c r="AI53">
        <v>11893.43305912608</v>
      </c>
      <c r="AJ53">
        <v>12301.429731718974</v>
      </c>
      <c r="AK53">
        <v>12799.60573697267</v>
      </c>
      <c r="AL53">
        <v>13321.844434323426</v>
      </c>
      <c r="AM53">
        <v>13882.243981134676</v>
      </c>
      <c r="AN53">
        <v>14559.886629971228</v>
      </c>
      <c r="AO53">
        <v>15016.766711076456</v>
      </c>
      <c r="AP53">
        <v>15559.10633499681</v>
      </c>
      <c r="AQ53">
        <v>15698.537510745336</v>
      </c>
      <c r="AR53">
        <v>16264.721925338716</v>
      </c>
      <c r="AS53">
        <v>16940.669429436704</v>
      </c>
      <c r="AT53">
        <v>17246.758863732652</v>
      </c>
      <c r="AU53">
        <v>17630.859690872745</v>
      </c>
      <c r="AV53">
        <v>18019.922085845748</v>
      </c>
      <c r="AW53">
        <v>18112.973521166095</v>
      </c>
      <c r="AX53">
        <v>18533.924686932984</v>
      </c>
      <c r="AY53">
        <v>18758.625674853967</v>
      </c>
      <c r="AZ53">
        <v>19159.964417397303</v>
      </c>
      <c r="BA53">
        <v>19713.335093957674</v>
      </c>
      <c r="BB53">
        <v>20152.964644680189</v>
      </c>
      <c r="BC53">
        <v>20541.714511236012</v>
      </c>
      <c r="BD53">
        <v>20785.98727484854</v>
      </c>
      <c r="BE53">
        <v>21228.353222060014</v>
      </c>
      <c r="BF53">
        <v>21486.636783898535</v>
      </c>
      <c r="BG53">
        <v>21891.175122329816</v>
      </c>
      <c r="BH53">
        <v>22306.040488248855</v>
      </c>
      <c r="BI53">
        <v>22736.096649322313</v>
      </c>
      <c r="BJ53">
        <v>23631.17065227314</v>
      </c>
      <c r="BK53">
        <v>24167.278680103671</v>
      </c>
      <c r="BL53">
        <v>24950.179241050912</v>
      </c>
      <c r="BM53">
        <v>25259.070113869027</v>
      </c>
      <c r="BN53">
        <v>25858.431250483787</v>
      </c>
      <c r="BO53">
        <v>26162.887365268158</v>
      </c>
      <c r="BP53">
        <v>26929.258940436968</v>
      </c>
      <c r="BQ53">
        <v>27619.888670577871</v>
      </c>
      <c r="BR53">
        <v>27560.507104950833</v>
      </c>
      <c r="BS53">
        <v>28262.047742219835</v>
      </c>
      <c r="BT53">
        <v>28985.266613819644</v>
      </c>
      <c r="BU53">
        <v>29742.511623293005</v>
      </c>
      <c r="BV53">
        <v>30409.806403929782</v>
      </c>
      <c r="BW53">
        <v>31233.73957903116</v>
      </c>
      <c r="BX53">
        <v>32126.525305861745</v>
      </c>
      <c r="BY53">
        <v>33115.925990297299</v>
      </c>
      <c r="BZ53">
        <v>34037.610082039719</v>
      </c>
      <c r="CA53">
        <v>34891.278764711256</v>
      </c>
      <c r="CB53">
        <v>35566.160256756652</v>
      </c>
      <c r="CC53">
        <v>36083.908449038296</v>
      </c>
      <c r="CD53">
        <v>37674.830380387146</v>
      </c>
      <c r="CE53">
        <v>38290.800823669422</v>
      </c>
      <c r="CF53">
        <v>39130.516448505157</v>
      </c>
      <c r="CG53">
        <v>39790.51755693389</v>
      </c>
      <c r="CH53">
        <v>40421.03811162318</v>
      </c>
      <c r="CI53">
        <v>40971.744200023109</v>
      </c>
      <c r="CJ53">
        <v>41486.04553131765</v>
      </c>
      <c r="CK53">
        <v>41821.216477951144</v>
      </c>
      <c r="CL53">
        <v>43046.50720654762</v>
      </c>
      <c r="CM53">
        <v>43466.760888425546</v>
      </c>
      <c r="CN53">
        <v>44433.820414769325</v>
      </c>
      <c r="CO53">
        <v>45838.874225679479</v>
      </c>
      <c r="CP53">
        <v>45782.276934348687</v>
      </c>
      <c r="CQ53">
        <v>46455.131926946306</v>
      </c>
      <c r="CR53">
        <v>46599.793375682741</v>
      </c>
      <c r="CS53">
        <v>46974.715622476186</v>
      </c>
      <c r="CT53">
        <v>48014.173246483988</v>
      </c>
      <c r="CU53">
        <v>48836.497878651258</v>
      </c>
      <c r="CV53">
        <v>49569.056924985343</v>
      </c>
      <c r="CW53">
        <v>50665.189874087213</v>
      </c>
      <c r="CX53">
        <v>50879.669002170172</v>
      </c>
      <c r="CY53">
        <v>51826.862326717775</v>
      </c>
      <c r="CZ53">
        <v>52627.207854212538</v>
      </c>
      <c r="DA53">
        <v>53160.586729377959</v>
      </c>
      <c r="DB53">
        <v>54654.130026803192</v>
      </c>
      <c r="DC53">
        <v>55844.777867595294</v>
      </c>
      <c r="DD53">
        <v>56898.792217430622</v>
      </c>
      <c r="DE53">
        <v>57949.974921019697</v>
      </c>
      <c r="DF53">
        <v>59674.982763290653</v>
      </c>
      <c r="DG53">
        <v>60552.676272033081</v>
      </c>
      <c r="DH53">
        <v>61676.023861940703</v>
      </c>
      <c r="DI53">
        <v>62947.73111730619</v>
      </c>
      <c r="DJ53">
        <v>65601.850379226438</v>
      </c>
      <c r="DK53">
        <v>67563.887983730237</v>
      </c>
      <c r="DL53">
        <v>69529.485965815358</v>
      </c>
      <c r="DM53">
        <v>71272.494694793699</v>
      </c>
      <c r="DN53">
        <v>73119.188785964885</v>
      </c>
      <c r="DO53">
        <v>74226.983142075245</v>
      </c>
      <c r="DP53">
        <v>76759.128286642241</v>
      </c>
      <c r="DQ53">
        <v>79531.760996434998</v>
      </c>
      <c r="DR53">
        <v>81112.060144019022</v>
      </c>
      <c r="DS53">
        <v>80207.640831362805</v>
      </c>
      <c r="DT53">
        <v>79970.377257581829</v>
      </c>
      <c r="DU53">
        <v>81036.183589849054</v>
      </c>
      <c r="DV53">
        <v>81230.847141379345</v>
      </c>
      <c r="DW53">
        <v>82573.967661287126</v>
      </c>
      <c r="DX53">
        <v>81157.20041982994</v>
      </c>
      <c r="DY53">
        <v>82430.144925014145</v>
      </c>
      <c r="DZ53">
        <v>83228.005398960653</v>
      </c>
      <c r="EA53">
        <v>83189.05897562101</v>
      </c>
      <c r="EB53">
        <v>83783.434507062513</v>
      </c>
      <c r="EC53">
        <v>84839.900669133189</v>
      </c>
      <c r="ED53">
        <v>85540.919422019142</v>
      </c>
      <c r="EE53">
        <v>86838.172611285874</v>
      </c>
      <c r="EF53">
        <v>88335.506072658522</v>
      </c>
      <c r="EG53">
        <v>88243.80494227384</v>
      </c>
      <c r="EH53">
        <v>90281.071980872875</v>
      </c>
      <c r="EI53">
        <v>92633.511633901042</v>
      </c>
      <c r="EJ53">
        <v>93946.042381484236</v>
      </c>
      <c r="EK53">
        <v>106179.47467038569</v>
      </c>
      <c r="EL53">
        <v>98440.725400690353</v>
      </c>
      <c r="EM53">
        <v>99156.57605972595</v>
      </c>
      <c r="EN53">
        <v>99773.92468377047</v>
      </c>
      <c r="EO53">
        <v>100990.49388197082</v>
      </c>
      <c r="EP53">
        <v>104405.42844260774</v>
      </c>
      <c r="EQ53">
        <v>107473.51680515261</v>
      </c>
      <c r="ER53">
        <v>110450.23248867362</v>
      </c>
      <c r="ES53">
        <v>113433.91065185318</v>
      </c>
      <c r="ET53">
        <v>114827.14865750197</v>
      </c>
      <c r="EU53">
        <v>117432.06294988694</v>
      </c>
      <c r="EV53">
        <v>119101.95276986077</v>
      </c>
      <c r="EW53">
        <v>120680.09035385129</v>
      </c>
      <c r="EX53">
        <v>120693.12335131282</v>
      </c>
      <c r="EY53">
        <v>121822.8271204825</v>
      </c>
      <c r="EZ53">
        <v>122267.17030642545</v>
      </c>
      <c r="FA53">
        <v>117663.0098285359</v>
      </c>
      <c r="FB53">
        <v>114822.2439681425</v>
      </c>
      <c r="FC53">
        <v>113337.10831201891</v>
      </c>
      <c r="FD53">
        <v>113158.75573856983</v>
      </c>
      <c r="FE53">
        <v>112564.5195440915</v>
      </c>
      <c r="FF53">
        <v>113695.38161148364</v>
      </c>
      <c r="FG53">
        <v>114669.90118646537</v>
      </c>
      <c r="FH53">
        <v>116011.24291012666</v>
      </c>
      <c r="FI53">
        <v>117622.661348394</v>
      </c>
      <c r="FJ53">
        <v>119471.49629619937</v>
      </c>
      <c r="FK53">
        <v>120674.21353427622</v>
      </c>
      <c r="FL53">
        <v>121893.08288739421</v>
      </c>
      <c r="FM53">
        <v>124254.13593163071</v>
      </c>
      <c r="FN53">
        <v>129462.51711897325</v>
      </c>
      <c r="FO53">
        <v>132097.41951692759</v>
      </c>
      <c r="FP53">
        <v>134760.68328952047</v>
      </c>
      <c r="FQ53">
        <v>137792.68792959431</v>
      </c>
      <c r="FR53">
        <v>138771.66533083378</v>
      </c>
      <c r="FS53">
        <v>138428.75613771699</v>
      </c>
      <c r="FT53">
        <v>140123.94905232691</v>
      </c>
      <c r="FU53">
        <v>141333.43750594498</v>
      </c>
      <c r="FV53">
        <v>145557.51511628626</v>
      </c>
      <c r="FW53">
        <v>149653.26946994098</v>
      </c>
      <c r="FX53">
        <v>154057.5991323684</v>
      </c>
      <c r="FY53">
        <v>157422.94424006849</v>
      </c>
      <c r="FZ53">
        <v>157767.52878469834</v>
      </c>
      <c r="GA53">
        <v>159568.08297214287</v>
      </c>
      <c r="GB53">
        <v>161297.40854850051</v>
      </c>
      <c r="GC53">
        <v>161639.36681111559</v>
      </c>
      <c r="GD53">
        <v>166980.35242787242</v>
      </c>
      <c r="GE53">
        <v>170312.64505928443</v>
      </c>
      <c r="GF53">
        <v>173176.65233405615</v>
      </c>
      <c r="GG53">
        <v>176202.76505261692</v>
      </c>
      <c r="GH53">
        <v>180654.12675809267</v>
      </c>
      <c r="GI53">
        <v>181832.90466826109</v>
      </c>
      <c r="GJ53">
        <v>183426.29488247819</v>
      </c>
      <c r="GK53">
        <v>186700.33836475623</v>
      </c>
      <c r="GL53">
        <v>192552.19065669543</v>
      </c>
      <c r="GM53">
        <v>195909.79757685523</v>
      </c>
      <c r="GN53">
        <v>198634.76727088593</v>
      </c>
      <c r="GO53">
        <v>200641.5909679755</v>
      </c>
      <c r="GP53">
        <v>203615.32625938623</v>
      </c>
      <c r="GQ53">
        <v>206733.42192940484</v>
      </c>
      <c r="GR53">
        <v>208220.87679608338</v>
      </c>
      <c r="GS53">
        <v>209520.46053513451</v>
      </c>
      <c r="GT53">
        <v>209328.93373800832</v>
      </c>
      <c r="GU53">
        <v>185944.74348876308</v>
      </c>
      <c r="GV53">
        <v>203120.98149703009</v>
      </c>
      <c r="GW53">
        <v>206747.42790590439</v>
      </c>
      <c r="GX53">
        <v>213454.62439656293</v>
      </c>
      <c r="GY53">
        <v>228630.88601492619</v>
      </c>
      <c r="GZ53">
        <v>234007.43444722821</v>
      </c>
      <c r="HA53">
        <v>242460.5</v>
      </c>
      <c r="HB53">
        <v>248982</v>
      </c>
      <c r="HC53">
        <v>254227.5</v>
      </c>
      <c r="HD53">
        <v>259284.8</v>
      </c>
      <c r="HE53">
        <v>263359</v>
      </c>
      <c r="HF53">
        <v>267870.09999999998</v>
      </c>
      <c r="HG53">
        <v>272612.40000000002</v>
      </c>
      <c r="HH53">
        <v>276751.90000000002</v>
      </c>
      <c r="HI53">
        <v>280997</v>
      </c>
      <c r="HJ53">
        <v>285180.2</v>
      </c>
      <c r="HK53">
        <v>289290.40000000002</v>
      </c>
      <c r="HL53">
        <v>293830.2</v>
      </c>
      <c r="HM53">
        <v>298408.59999999998</v>
      </c>
      <c r="HN53">
        <v>302992.90000000002</v>
      </c>
      <c r="HO53">
        <v>307701.3</v>
      </c>
      <c r="HP53">
        <v>312277.40000000002</v>
      </c>
      <c r="HQ53">
        <v>316900.09999999998</v>
      </c>
      <c r="HR53">
        <v>321497.40000000002</v>
      </c>
      <c r="HS53">
        <v>326184.3</v>
      </c>
      <c r="HT53">
        <v>330939.90000000002</v>
      </c>
      <c r="HU53">
        <v>335826.5</v>
      </c>
      <c r="HV53">
        <v>340822.2</v>
      </c>
      <c r="HW53">
        <v>345823.3</v>
      </c>
      <c r="HX53">
        <v>350909.4</v>
      </c>
      <c r="HY53">
        <v>355994</v>
      </c>
      <c r="HZ53">
        <v>361155</v>
      </c>
      <c r="IA53">
        <v>366344.4</v>
      </c>
      <c r="IB53">
        <v>371510.3</v>
      </c>
      <c r="IC53">
        <v>376777.5</v>
      </c>
      <c r="ID53">
        <v>382150</v>
      </c>
      <c r="IE53">
        <v>387577.1</v>
      </c>
      <c r="IF53">
        <v>393012.6</v>
      </c>
      <c r="IG53">
        <v>398497.1</v>
      </c>
      <c r="IH53">
        <v>404005.4</v>
      </c>
      <c r="II53">
        <v>409550.7</v>
      </c>
      <c r="IJ53">
        <v>415279.1</v>
      </c>
      <c r="IK53">
        <v>420658</v>
      </c>
    </row>
    <row r="54" spans="1:245" x14ac:dyDescent="0.2">
      <c r="A54" t="s">
        <v>334</v>
      </c>
      <c r="B54">
        <v>1424.6110000000001</v>
      </c>
      <c r="C54">
        <v>1421.7289324266369</v>
      </c>
      <c r="D54">
        <v>1418.7850290465572</v>
      </c>
      <c r="E54">
        <v>1416.026361143199</v>
      </c>
      <c r="F54">
        <v>1413.7</v>
      </c>
      <c r="G54">
        <v>1411.983344264499</v>
      </c>
      <c r="H54">
        <v>1410.7751020406372</v>
      </c>
      <c r="I54">
        <v>1409.9043087964569</v>
      </c>
      <c r="J54">
        <v>1409.2</v>
      </c>
      <c r="K54">
        <v>1408.562643640367</v>
      </c>
      <c r="L54">
        <v>1408.1784377908934</v>
      </c>
      <c r="M54">
        <v>1408.3050130459731</v>
      </c>
      <c r="N54">
        <v>1409.2</v>
      </c>
      <c r="O54">
        <v>1411.0145186740328</v>
      </c>
      <c r="P54">
        <v>1413.4736467957889</v>
      </c>
      <c r="Q54">
        <v>1416.1959515196506</v>
      </c>
      <c r="R54">
        <v>1418.8</v>
      </c>
      <c r="S54">
        <v>1420.9824066635017</v>
      </c>
      <c r="T54">
        <v>1422.7519750259503</v>
      </c>
      <c r="U54">
        <v>1424.1955558754239</v>
      </c>
      <c r="V54">
        <v>1425.4</v>
      </c>
      <c r="W54">
        <v>1426.480854671961</v>
      </c>
      <c r="X54">
        <v>1427.6684531004096</v>
      </c>
      <c r="Y54">
        <v>1429.2218249786531</v>
      </c>
      <c r="Z54">
        <v>1431.4</v>
      </c>
      <c r="AA54">
        <v>1434.4379246486544</v>
      </c>
      <c r="AB54">
        <v>1438.4742125724115</v>
      </c>
      <c r="AC54">
        <v>1443.6233942099625</v>
      </c>
      <c r="AD54">
        <v>1450</v>
      </c>
      <c r="AE54">
        <v>1457.7018217334212</v>
      </c>
      <c r="AF54">
        <v>1466.7596966099452</v>
      </c>
      <c r="AG54">
        <v>1477.1877231814965</v>
      </c>
      <c r="AH54">
        <v>1489</v>
      </c>
      <c r="AI54">
        <v>1502.1594759176603</v>
      </c>
      <c r="AJ54">
        <v>1516.4245009878075</v>
      </c>
      <c r="AK54">
        <v>1531.5022755640509</v>
      </c>
      <c r="AL54">
        <v>1547.1</v>
      </c>
      <c r="AM54">
        <v>1562.9058683459359</v>
      </c>
      <c r="AN54">
        <v>1578.5320494388236</v>
      </c>
      <c r="AO54">
        <v>1593.5717058122996</v>
      </c>
      <c r="AP54">
        <v>1607.6179999999999</v>
      </c>
      <c r="AQ54">
        <v>1620.3541288235958</v>
      </c>
      <c r="AR54">
        <v>1631.8234262568974</v>
      </c>
      <c r="AS54">
        <v>1642.1592605617504</v>
      </c>
      <c r="AT54">
        <v>1651.4949999999999</v>
      </c>
      <c r="AU54">
        <v>1659.8845851096812</v>
      </c>
      <c r="AV54">
        <v>1667.0642455335865</v>
      </c>
      <c r="AW54">
        <v>1672.6907831906983</v>
      </c>
      <c r="AX54">
        <v>1676.421</v>
      </c>
      <c r="AY54">
        <v>1678.1541088626802</v>
      </c>
      <c r="AZ54">
        <v>1678.7589666087567</v>
      </c>
      <c r="BA54">
        <v>1679.3468410504552</v>
      </c>
      <c r="BB54">
        <v>1681.029</v>
      </c>
      <c r="BC54">
        <v>1684.6591513145988</v>
      </c>
      <c r="BD54">
        <v>1690.0607630313866</v>
      </c>
      <c r="BE54">
        <v>1696.7997432324812</v>
      </c>
      <c r="BF54">
        <v>1704.442</v>
      </c>
      <c r="BG54">
        <v>1712.5891296289251</v>
      </c>
      <c r="BH54">
        <v>1720.9854812656972</v>
      </c>
      <c r="BI54">
        <v>1729.4110922696209</v>
      </c>
      <c r="BJ54">
        <v>1737.646</v>
      </c>
      <c r="BK54">
        <v>1745.5466582946999</v>
      </c>
      <c r="BL54">
        <v>1753.2751869058245</v>
      </c>
      <c r="BM54">
        <v>1761.0701220640367</v>
      </c>
      <c r="BN54">
        <v>1769.17</v>
      </c>
      <c r="BO54">
        <v>1777.7648778172741</v>
      </c>
      <c r="BP54">
        <v>1786.850896111004</v>
      </c>
      <c r="BQ54">
        <v>1796.3757163492323</v>
      </c>
      <c r="BR54">
        <v>1806.287</v>
      </c>
      <c r="BS54">
        <v>1816.5674398112039</v>
      </c>
      <c r="BT54">
        <v>1827.3398536501588</v>
      </c>
      <c r="BU54">
        <v>1838.7620906640343</v>
      </c>
      <c r="BV54">
        <v>1850.992</v>
      </c>
      <c r="BW54">
        <v>1864.1345504379108</v>
      </c>
      <c r="BX54">
        <v>1878.0831892883612</v>
      </c>
      <c r="BY54">
        <v>1892.6784834946311</v>
      </c>
      <c r="BZ54">
        <v>1907.761</v>
      </c>
      <c r="CA54">
        <v>1923.2206553121532</v>
      </c>
      <c r="CB54">
        <v>1939.1447641963969</v>
      </c>
      <c r="CC54">
        <v>1955.669990982442</v>
      </c>
      <c r="CD54">
        <v>1972.933</v>
      </c>
      <c r="CE54">
        <v>1990.8512345634765</v>
      </c>
      <c r="CF54">
        <v>2008.4652539260512</v>
      </c>
      <c r="CG54">
        <v>2024.5963963256013</v>
      </c>
      <c r="CH54">
        <v>2038.066</v>
      </c>
      <c r="CI54">
        <v>2048.0970001839419</v>
      </c>
      <c r="CJ54">
        <v>2055.5187200993969</v>
      </c>
      <c r="CK54">
        <v>2061.5620799651533</v>
      </c>
      <c r="CL54">
        <v>2067.4580000000001</v>
      </c>
      <c r="CM54">
        <v>2074.1835459507556</v>
      </c>
      <c r="CN54">
        <v>2081.7003656763604</v>
      </c>
      <c r="CO54">
        <v>2089.716252563785</v>
      </c>
      <c r="CP54">
        <v>2097.9389999999999</v>
      </c>
      <c r="CQ54">
        <v>2106.1144410130355</v>
      </c>
      <c r="CR54">
        <v>2114.1405671951611</v>
      </c>
      <c r="CS54">
        <v>2121.9534097797064</v>
      </c>
      <c r="CT54">
        <v>2129.489</v>
      </c>
      <c r="CU54">
        <v>2136.7047056221022</v>
      </c>
      <c r="CV54">
        <v>2143.6432405429941</v>
      </c>
      <c r="CW54">
        <v>2150.3686551923897</v>
      </c>
      <c r="CX54">
        <v>2156.9450000000002</v>
      </c>
      <c r="CY54">
        <v>2163.4354864985562</v>
      </c>
      <c r="CZ54">
        <v>2169.8999706328605</v>
      </c>
      <c r="DA54">
        <v>2176.3974694507347</v>
      </c>
      <c r="DB54">
        <v>2182.9870000000001</v>
      </c>
      <c r="DC54">
        <v>2189.7626608836745</v>
      </c>
      <c r="DD54">
        <v>2196.9588769255633</v>
      </c>
      <c r="DE54">
        <v>2204.8451545046714</v>
      </c>
      <c r="DF54">
        <v>2213.6909999999998</v>
      </c>
      <c r="DG54">
        <v>2223.6581355917474</v>
      </c>
      <c r="DH54">
        <v>2234.4771466648858</v>
      </c>
      <c r="DI54">
        <v>2245.7708344055804</v>
      </c>
      <c r="DJ54">
        <v>2257.1619999999998</v>
      </c>
      <c r="DK54">
        <v>2268.3551717493369</v>
      </c>
      <c r="DL54">
        <v>2279.381786414895</v>
      </c>
      <c r="DM54">
        <v>2290.3550078730059</v>
      </c>
      <c r="DN54">
        <v>2301.3879999999999</v>
      </c>
      <c r="DO54">
        <v>2312.5109430359053</v>
      </c>
      <c r="DP54">
        <v>2323.4220826755341</v>
      </c>
      <c r="DQ54">
        <v>2333.7366809773957</v>
      </c>
      <c r="DR54">
        <v>2343.0700000000002</v>
      </c>
      <c r="DS54">
        <v>2351.200665482043</v>
      </c>
      <c r="DT54">
        <v>2358.560757882969</v>
      </c>
      <c r="DU54">
        <v>2365.7457213424104</v>
      </c>
      <c r="DV54">
        <v>2373.3510000000001</v>
      </c>
      <c r="DW54">
        <v>2381.7676137859244</v>
      </c>
      <c r="DX54">
        <v>2390.5688857925907</v>
      </c>
      <c r="DY54">
        <v>2399.1237149029621</v>
      </c>
      <c r="DZ54">
        <v>2406.8009999999999</v>
      </c>
      <c r="EA54">
        <v>2413.1557543742601</v>
      </c>
      <c r="EB54">
        <v>2418.4874489466683</v>
      </c>
      <c r="EC54">
        <v>2423.2816690457421</v>
      </c>
      <c r="ED54">
        <v>2428.0239999999999</v>
      </c>
      <c r="EE54">
        <v>2433.096509342035</v>
      </c>
      <c r="EF54">
        <v>2438.4671934207367</v>
      </c>
      <c r="EG54">
        <v>2444.0005307890701</v>
      </c>
      <c r="EH54">
        <v>2449.5610000000001</v>
      </c>
      <c r="EI54">
        <v>2455.122161382601</v>
      </c>
      <c r="EJ54">
        <v>2461.0939023703854</v>
      </c>
      <c r="EK54">
        <v>2467.9951921729771</v>
      </c>
      <c r="EL54">
        <v>2476.3449999999998</v>
      </c>
      <c r="EM54">
        <v>2486.4548920025636</v>
      </c>
      <c r="EN54">
        <v>2497.8068220977229</v>
      </c>
      <c r="EO54">
        <v>2509.6753411440213</v>
      </c>
      <c r="EP54">
        <v>2521.335</v>
      </c>
      <c r="EQ54">
        <v>2532.2015362321463</v>
      </c>
      <c r="ER54">
        <v>2542.2554342387239</v>
      </c>
      <c r="ES54">
        <v>2551.6183651259394</v>
      </c>
      <c r="ET54">
        <v>2560.4119999999998</v>
      </c>
      <c r="EU54">
        <v>2568.7287599438505</v>
      </c>
      <c r="EV54">
        <v>2576.544065947382</v>
      </c>
      <c r="EW54">
        <v>2583.8040889772224</v>
      </c>
      <c r="EX54">
        <v>2590.4549999999999</v>
      </c>
      <c r="EY54">
        <v>2596.5243458674513</v>
      </c>
      <c r="EZ54">
        <v>2602.365176971748</v>
      </c>
      <c r="FA54">
        <v>2608.4119195901703</v>
      </c>
      <c r="FB54">
        <v>2615.0990000000002</v>
      </c>
      <c r="FC54">
        <v>2622.6677940863447</v>
      </c>
      <c r="FD54">
        <v>2630.5874761656269</v>
      </c>
      <c r="FE54">
        <v>2638.134170162095</v>
      </c>
      <c r="FF54">
        <v>2644.5839999999998</v>
      </c>
      <c r="FG54">
        <v>2649.4421965371703</v>
      </c>
      <c r="FH54">
        <v>2653.1304183657462</v>
      </c>
      <c r="FI54">
        <v>2656.2994310114495</v>
      </c>
      <c r="FJ54">
        <v>2659.6</v>
      </c>
      <c r="FK54">
        <v>2663.5698728899756</v>
      </c>
      <c r="FL54">
        <v>2668.2947253713878</v>
      </c>
      <c r="FM54">
        <v>2673.7472151671063</v>
      </c>
      <c r="FN54">
        <v>2679.9</v>
      </c>
      <c r="FO54">
        <v>2686.7481244029273</v>
      </c>
      <c r="FP54">
        <v>2694.3761801487017</v>
      </c>
      <c r="FQ54">
        <v>2702.8911458201251</v>
      </c>
      <c r="FR54">
        <v>2712.4</v>
      </c>
      <c r="FS54">
        <v>2722.943098248315</v>
      </c>
      <c r="FT54">
        <v>2734.294304033805</v>
      </c>
      <c r="FU54">
        <v>2746.1608578023929</v>
      </c>
      <c r="FV54">
        <v>2758.25</v>
      </c>
      <c r="FW54">
        <v>2770.384951353813</v>
      </c>
      <c r="FX54">
        <v>2782.8528537160773</v>
      </c>
      <c r="FY54">
        <v>2796.0568292203029</v>
      </c>
      <c r="FZ54">
        <v>2810.4</v>
      </c>
      <c r="GA54">
        <v>2826.1406900864336</v>
      </c>
      <c r="GB54">
        <v>2842.9580311018867</v>
      </c>
      <c r="GC54">
        <v>2860.386356566396</v>
      </c>
      <c r="GD54">
        <v>2877.96</v>
      </c>
      <c r="GE54">
        <v>2895.2555695504529</v>
      </c>
      <c r="GF54">
        <v>2912.0187718763768</v>
      </c>
      <c r="GG54">
        <v>2928.0375882641129</v>
      </c>
      <c r="GH54">
        <v>2943.1</v>
      </c>
      <c r="GI54">
        <v>2957.0842192117552</v>
      </c>
      <c r="GJ54">
        <v>2970.2293813926049</v>
      </c>
      <c r="GK54">
        <v>2982.8648528771523</v>
      </c>
      <c r="GL54">
        <v>2995.32</v>
      </c>
      <c r="GM54">
        <v>3007.8472411025259</v>
      </c>
      <c r="GN54">
        <v>3020.3912025532036</v>
      </c>
      <c r="GO54">
        <v>3032.8195627272789</v>
      </c>
      <c r="GP54">
        <v>3045</v>
      </c>
      <c r="GQ54">
        <v>3056.8424413781399</v>
      </c>
      <c r="GR54">
        <v>3068.4258083945806</v>
      </c>
      <c r="GS54">
        <v>3079.8712712137312</v>
      </c>
      <c r="GT54">
        <v>3091.3</v>
      </c>
      <c r="GU54">
        <v>3102.8086183849141</v>
      </c>
      <c r="GV54">
        <v>3114.3955638684733</v>
      </c>
      <c r="GW54">
        <v>3126.0347274177952</v>
      </c>
      <c r="GX54">
        <v>3137.6387740167729</v>
      </c>
      <c r="GY54">
        <v>3149.0753990946587</v>
      </c>
      <c r="GZ54">
        <v>3160.2433363197247</v>
      </c>
      <c r="HA54">
        <v>3171.058288798491</v>
      </c>
      <c r="HB54">
        <v>3181.4541637592638</v>
      </c>
      <c r="HC54">
        <v>3191.3944442850839</v>
      </c>
      <c r="HD54">
        <v>3200.8468162179747</v>
      </c>
      <c r="HE54">
        <v>3209.7997458582813</v>
      </c>
      <c r="HF54">
        <v>3218.2569932936922</v>
      </c>
      <c r="HG54">
        <v>3226.2349784631642</v>
      </c>
      <c r="HH54">
        <v>3233.7864502530674</v>
      </c>
      <c r="HI54">
        <v>3240.9892638985939</v>
      </c>
      <c r="HJ54">
        <v>3247.9227661165769</v>
      </c>
      <c r="HK54">
        <v>3254.6650397281619</v>
      </c>
      <c r="HL54">
        <v>3261.2820415041579</v>
      </c>
      <c r="HM54">
        <v>3267.829553296845</v>
      </c>
      <c r="HN54">
        <v>3274.3483630566507</v>
      </c>
      <c r="HO54">
        <v>3280.8663035188374</v>
      </c>
      <c r="HP54">
        <v>3287.4125095678537</v>
      </c>
      <c r="HQ54">
        <v>3294.0172017304772</v>
      </c>
      <c r="HR54">
        <v>3300.6961452466498</v>
      </c>
      <c r="HS54">
        <v>3307.4537099943864</v>
      </c>
      <c r="HT54">
        <v>3314.287741524131</v>
      </c>
      <c r="HU54">
        <v>3321.1952561929047</v>
      </c>
      <c r="HV54">
        <v>3328.1695318544698</v>
      </c>
      <c r="HW54">
        <v>3335.2051839770206</v>
      </c>
      <c r="HX54">
        <v>3342.3075443938692</v>
      </c>
      <c r="HY54">
        <v>3349.4918933909648</v>
      </c>
      <c r="HZ54">
        <v>3356.767144095581</v>
      </c>
      <c r="IA54">
        <v>3364.1357559862586</v>
      </c>
      <c r="IB54">
        <v>3371.5992232686431</v>
      </c>
      <c r="IC54">
        <v>3379.161340019622</v>
      </c>
      <c r="ID54">
        <v>3386.8219310494978</v>
      </c>
      <c r="IE54">
        <v>3394.581306133372</v>
      </c>
      <c r="IF54">
        <v>3402.4478144329778</v>
      </c>
      <c r="IG54">
        <v>3410.4373931253685</v>
      </c>
      <c r="IH54">
        <v>3418.5585141053125</v>
      </c>
      <c r="II54">
        <v>3426.8122485742397</v>
      </c>
      <c r="IJ54">
        <v>3435.1986931232186</v>
      </c>
      <c r="IK54">
        <v>3443.7196305856082</v>
      </c>
    </row>
    <row r="55" spans="1:245" x14ac:dyDescent="0.2">
      <c r="A55" t="s">
        <v>344</v>
      </c>
      <c r="B55">
        <v>25392.265355803382</v>
      </c>
      <c r="C55">
        <v>25346.045298026373</v>
      </c>
      <c r="D55">
        <v>25412.159416906641</v>
      </c>
      <c r="E55">
        <v>25152.81752403366</v>
      </c>
      <c r="F55">
        <v>25016.301961587913</v>
      </c>
      <c r="G55">
        <v>24833.911885359415</v>
      </c>
      <c r="H55">
        <v>24703.271837018856</v>
      </c>
      <c r="I55">
        <v>24852.867087730297</v>
      </c>
      <c r="J55">
        <v>24720.329296351712</v>
      </c>
      <c r="K55">
        <v>25489.413246754862</v>
      </c>
      <c r="L55">
        <v>25809.800330452479</v>
      </c>
      <c r="M55">
        <v>26468.643250241112</v>
      </c>
      <c r="N55">
        <v>26772.39918147607</v>
      </c>
      <c r="O55">
        <v>26631.864858866633</v>
      </c>
      <c r="P55">
        <v>26834.534705442107</v>
      </c>
      <c r="Q55">
        <v>26791.12374746575</v>
      </c>
      <c r="R55">
        <v>26644.058049260897</v>
      </c>
      <c r="S55">
        <v>26967.265410171971</v>
      </c>
      <c r="T55">
        <v>27476.069308178427</v>
      </c>
      <c r="U55">
        <v>27532.886890663936</v>
      </c>
      <c r="V55">
        <v>27929.401443937579</v>
      </c>
      <c r="W55">
        <v>28764.246937633143</v>
      </c>
      <c r="X55">
        <v>29183.833442693081</v>
      </c>
      <c r="Y55">
        <v>29553.261571902658</v>
      </c>
      <c r="Z55">
        <v>30129.765104328621</v>
      </c>
      <c r="AA55">
        <v>30534.414994821345</v>
      </c>
      <c r="AB55">
        <v>30851.184458171345</v>
      </c>
      <c r="AC55">
        <v>31288.037973045164</v>
      </c>
      <c r="AD55">
        <v>31784.803091432226</v>
      </c>
      <c r="AE55">
        <v>31897.919078801977</v>
      </c>
      <c r="AF55">
        <v>32536.905044371895</v>
      </c>
      <c r="AG55">
        <v>33374.221494648235</v>
      </c>
      <c r="AH55">
        <v>34289.458484089504</v>
      </c>
      <c r="AI55">
        <v>35130.506746790961</v>
      </c>
      <c r="AJ55">
        <v>35709.105436207064</v>
      </c>
      <c r="AK55">
        <v>36466.11321074835</v>
      </c>
      <c r="AL55">
        <v>37251.396550314377</v>
      </c>
      <c r="AM55">
        <v>37786.123686367828</v>
      </c>
      <c r="AN55">
        <v>38671.677636045766</v>
      </c>
      <c r="AO55">
        <v>38941.877265381612</v>
      </c>
      <c r="AP55">
        <v>39172.955852354818</v>
      </c>
      <c r="AQ55">
        <v>38579.876411848651</v>
      </c>
      <c r="AR55">
        <v>39057.517290634009</v>
      </c>
      <c r="AS55">
        <v>39698.80118444145</v>
      </c>
      <c r="AT55">
        <v>39394.149985684446</v>
      </c>
      <c r="AU55">
        <v>39606.558892222274</v>
      </c>
      <c r="AV55">
        <v>39824.792445734063</v>
      </c>
      <c r="AW55">
        <v>39426.598291648181</v>
      </c>
      <c r="AX55">
        <v>39836.485087443274</v>
      </c>
      <c r="AY55">
        <v>39934.910852732348</v>
      </c>
      <c r="AZ55">
        <v>40155.012925489464</v>
      </c>
      <c r="BA55">
        <v>40864.275396359262</v>
      </c>
      <c r="BB55">
        <v>41432.904285937882</v>
      </c>
      <c r="BC55">
        <v>41849.270675839893</v>
      </c>
      <c r="BD55">
        <v>41797.682032673511</v>
      </c>
      <c r="BE55">
        <v>42407.513728195321</v>
      </c>
      <c r="BF55">
        <v>42464.548279409755</v>
      </c>
      <c r="BG55">
        <v>42849.096913875423</v>
      </c>
      <c r="BH55">
        <v>43327.002094378448</v>
      </c>
      <c r="BI55">
        <v>43891.231152530476</v>
      </c>
      <c r="BJ55">
        <v>45087.328574130232</v>
      </c>
      <c r="BK55">
        <v>45739.308969289843</v>
      </c>
      <c r="BL55">
        <v>46853.916811047529</v>
      </c>
      <c r="BM55">
        <v>47104.917878278036</v>
      </c>
      <c r="BN55">
        <v>47883.323612547058</v>
      </c>
      <c r="BO55">
        <v>48498.289706870128</v>
      </c>
      <c r="BP55">
        <v>49657.493897173095</v>
      </c>
      <c r="BQ55">
        <v>50624.818854389596</v>
      </c>
      <c r="BR55">
        <v>50044.500117938027</v>
      </c>
      <c r="BS55">
        <v>50828.278586083194</v>
      </c>
      <c r="BT55">
        <v>51639.527193692578</v>
      </c>
      <c r="BU55">
        <v>52534.684488727384</v>
      </c>
      <c r="BV55">
        <v>53292.570193701191</v>
      </c>
      <c r="BW55">
        <v>54138.770677097615</v>
      </c>
      <c r="BX55">
        <v>55008.34769765551</v>
      </c>
      <c r="BY55">
        <v>56135.348245210953</v>
      </c>
      <c r="BZ55">
        <v>57042.131155904426</v>
      </c>
      <c r="CA55">
        <v>57695.37621283382</v>
      </c>
      <c r="CB55">
        <v>58466.202421022906</v>
      </c>
      <c r="CC55">
        <v>58854.849859791713</v>
      </c>
      <c r="CD55">
        <v>60571.440666871094</v>
      </c>
      <c r="CE55">
        <v>61007.585277658254</v>
      </c>
      <c r="CF55">
        <v>61563.720596757688</v>
      </c>
      <c r="CG55">
        <v>61784.599169177804</v>
      </c>
      <c r="CH55">
        <v>62435.956304638836</v>
      </c>
      <c r="CI55">
        <v>62942.428180820221</v>
      </c>
      <c r="CJ55">
        <v>63302.681779964681</v>
      </c>
      <c r="CK55">
        <v>63353.960610118076</v>
      </c>
      <c r="CL55">
        <v>64804.677766725814</v>
      </c>
      <c r="CM55">
        <v>65004.801902920037</v>
      </c>
      <c r="CN55">
        <v>66029.394024384543</v>
      </c>
      <c r="CO55">
        <v>67645.874925371478</v>
      </c>
      <c r="CP55">
        <v>67161.936031142177</v>
      </c>
      <c r="CQ55">
        <v>67695.16776484366</v>
      </c>
      <c r="CR55">
        <v>67611.382812243712</v>
      </c>
      <c r="CS55">
        <v>67765.025421921804</v>
      </c>
      <c r="CT55">
        <v>69017.613337287243</v>
      </c>
      <c r="CU55">
        <v>69810.306304893442</v>
      </c>
      <c r="CV55">
        <v>70351.632758037085</v>
      </c>
      <c r="CW55">
        <v>71572.122609568178</v>
      </c>
      <c r="CX55">
        <v>71524.500958966164</v>
      </c>
      <c r="CY55">
        <v>72435.481036377518</v>
      </c>
      <c r="CZ55">
        <v>73254.096286590764</v>
      </c>
      <c r="DA55">
        <v>73672.478075026971</v>
      </c>
      <c r="DB55">
        <v>75323.709018596157</v>
      </c>
      <c r="DC55">
        <v>76453.614078631101</v>
      </c>
      <c r="DD55">
        <v>77565.28738948502</v>
      </c>
      <c r="DE55">
        <v>78463.462577203885</v>
      </c>
      <c r="DF55">
        <v>80444.019793603104</v>
      </c>
      <c r="DG55">
        <v>81423.026398495436</v>
      </c>
      <c r="DH55">
        <v>82715.551555631027</v>
      </c>
      <c r="DI55">
        <v>84156.970931450283</v>
      </c>
      <c r="DJ55">
        <v>87698.318778710265</v>
      </c>
      <c r="DK55">
        <v>90158.512902134054</v>
      </c>
      <c r="DL55">
        <v>92496.32295572084</v>
      </c>
      <c r="DM55">
        <v>94564.73443298132</v>
      </c>
      <c r="DN55">
        <v>96824.806051571009</v>
      </c>
      <c r="DO55">
        <v>97735.24055206294</v>
      </c>
      <c r="DP55">
        <v>100516.11115909413</v>
      </c>
      <c r="DQ55">
        <v>103519.23907486202</v>
      </c>
      <c r="DR55">
        <v>104725.58506432244</v>
      </c>
      <c r="DS55">
        <v>103066.83392832629</v>
      </c>
      <c r="DT55">
        <v>102103.31225512536</v>
      </c>
      <c r="DU55">
        <v>102882.18722526095</v>
      </c>
      <c r="DV55">
        <v>102371.60788589566</v>
      </c>
      <c r="DW55">
        <v>103578.69025888675</v>
      </c>
      <c r="DX55">
        <v>101750.4800840385</v>
      </c>
      <c r="DY55">
        <v>103303.68815326235</v>
      </c>
      <c r="DZ55">
        <v>104094.86129394484</v>
      </c>
      <c r="EA55">
        <v>103280.14572314428</v>
      </c>
      <c r="EB55">
        <v>103482.33104473904</v>
      </c>
      <c r="EC55">
        <v>104300.23932179342</v>
      </c>
      <c r="ED55">
        <v>104364.01276416371</v>
      </c>
      <c r="EE55">
        <v>105840.83637384621</v>
      </c>
      <c r="EF55">
        <v>106960.5459365984</v>
      </c>
      <c r="EG55">
        <v>106326.80460071795</v>
      </c>
      <c r="EH55">
        <v>107949.10140838292</v>
      </c>
      <c r="EI55">
        <v>110021.27373497678</v>
      </c>
      <c r="EJ55">
        <v>111034.20680946016</v>
      </c>
      <c r="EK55">
        <v>124429.5579323189</v>
      </c>
      <c r="EL55">
        <v>114694.01414520774</v>
      </c>
      <c r="EM55">
        <v>114803.08906893051</v>
      </c>
      <c r="EN55">
        <v>114283.33717100072</v>
      </c>
      <c r="EO55">
        <v>114763.22899347813</v>
      </c>
      <c r="EP55">
        <v>118030.91756648249</v>
      </c>
      <c r="EQ55">
        <v>120442.79720857157</v>
      </c>
      <c r="ER55">
        <v>122894.53288901533</v>
      </c>
      <c r="ES55">
        <v>126422.56497765773</v>
      </c>
      <c r="ET55">
        <v>126816.36809743328</v>
      </c>
      <c r="EU55">
        <v>128601.06548747406</v>
      </c>
      <c r="EV55">
        <v>129696.89186642937</v>
      </c>
      <c r="EW55">
        <v>130092.26578327092</v>
      </c>
      <c r="EX55">
        <v>129055.94883587772</v>
      </c>
      <c r="EY55">
        <v>129008.60650268187</v>
      </c>
      <c r="EZ55">
        <v>128111.62252606453</v>
      </c>
      <c r="FA55">
        <v>125288.03993923792</v>
      </c>
      <c r="FB55">
        <v>123094.17235006701</v>
      </c>
      <c r="FC55">
        <v>121020.71340617708</v>
      </c>
      <c r="FD55">
        <v>120003.7708265142</v>
      </c>
      <c r="FE55">
        <v>118459.04144646773</v>
      </c>
      <c r="FF55">
        <v>119188.79308476024</v>
      </c>
      <c r="FG55">
        <v>120024.17984955397</v>
      </c>
      <c r="FH55">
        <v>121194.74202660454</v>
      </c>
      <c r="FI55">
        <v>122096.26863103514</v>
      </c>
      <c r="FJ55">
        <v>122982.65098172773</v>
      </c>
      <c r="FK55">
        <v>123011.43071791662</v>
      </c>
      <c r="FL55">
        <v>123681.51763235811</v>
      </c>
      <c r="FM55">
        <v>125662.81610011298</v>
      </c>
      <c r="FN55">
        <v>130068.63696724059</v>
      </c>
      <c r="FO55">
        <v>132395.3089620923</v>
      </c>
      <c r="FP55">
        <v>134673.14574478636</v>
      </c>
      <c r="FQ55">
        <v>136935.47187565273</v>
      </c>
      <c r="FR55">
        <v>137412.65418098381</v>
      </c>
      <c r="FS55">
        <v>136975.44664877348</v>
      </c>
      <c r="FT55">
        <v>138092.60680620759</v>
      </c>
      <c r="FU55">
        <v>138703.61692897169</v>
      </c>
      <c r="FV55">
        <v>142165.44753802888</v>
      </c>
      <c r="FW55">
        <v>145437.04940761425</v>
      </c>
      <c r="FX55">
        <v>149295.08589240082</v>
      </c>
      <c r="FY55">
        <v>152732.52829609538</v>
      </c>
      <c r="FZ55">
        <v>153705.10291466379</v>
      </c>
      <c r="GA55">
        <v>154708.68323183103</v>
      </c>
      <c r="GB55">
        <v>156008.71317197071</v>
      </c>
      <c r="GC55">
        <v>156493.84905421306</v>
      </c>
      <c r="GD55">
        <v>161578.77401263022</v>
      </c>
      <c r="GE55">
        <v>163774.75676906342</v>
      </c>
      <c r="GF55">
        <v>165906.62406742174</v>
      </c>
      <c r="GG55">
        <v>168010.56967525161</v>
      </c>
      <c r="GH55">
        <v>171312.45840146102</v>
      </c>
      <c r="GI55">
        <v>171944.38319094959</v>
      </c>
      <c r="GJ55">
        <v>172805.6590756865</v>
      </c>
      <c r="GK55">
        <v>174721.43666687526</v>
      </c>
      <c r="GL55">
        <v>179023.39285838709</v>
      </c>
      <c r="GM55">
        <v>181089.43797313396</v>
      </c>
      <c r="GN55">
        <v>182995.93469209908</v>
      </c>
      <c r="GO55">
        <v>184098.49977793064</v>
      </c>
      <c r="GP55">
        <v>186631.82975195805</v>
      </c>
      <c r="GQ55">
        <v>188221.80719206523</v>
      </c>
      <c r="GR55">
        <v>189049.3792466778</v>
      </c>
      <c r="GS55">
        <v>189419.28591394651</v>
      </c>
      <c r="GT55">
        <v>188656.00834370512</v>
      </c>
      <c r="GU55">
        <v>168268.17201824635</v>
      </c>
      <c r="GV55">
        <v>182159.84780958155</v>
      </c>
      <c r="GW55">
        <v>184714.66291357335</v>
      </c>
      <c r="GX55">
        <v>188916.28777718442</v>
      </c>
      <c r="GY55">
        <v>199204.4104963982</v>
      </c>
      <c r="GZ55">
        <v>201281.13474847382</v>
      </c>
      <c r="HA55">
        <v>205755.9</v>
      </c>
      <c r="HB55">
        <v>210473</v>
      </c>
      <c r="HC55">
        <v>213416.8</v>
      </c>
      <c r="HD55">
        <v>216157.7</v>
      </c>
      <c r="HE55">
        <v>218328</v>
      </c>
      <c r="HF55">
        <v>220829.1</v>
      </c>
      <c r="HG55">
        <v>223555.8</v>
      </c>
      <c r="HH55">
        <v>225825.7</v>
      </c>
      <c r="HI55">
        <v>228105.9</v>
      </c>
      <c r="HJ55">
        <v>230280.1</v>
      </c>
      <c r="HK55">
        <v>232359</v>
      </c>
      <c r="HL55">
        <v>234772.3</v>
      </c>
      <c r="HM55">
        <v>237164.1</v>
      </c>
      <c r="HN55">
        <v>239527.1</v>
      </c>
      <c r="HO55">
        <v>241969.4</v>
      </c>
      <c r="HP55">
        <v>244273.2</v>
      </c>
      <c r="HQ55">
        <v>246569.2</v>
      </c>
      <c r="HR55">
        <v>248808.3</v>
      </c>
      <c r="HS55">
        <v>251070.1</v>
      </c>
      <c r="HT55">
        <v>253340.7</v>
      </c>
      <c r="HU55">
        <v>255669.1</v>
      </c>
      <c r="HV55">
        <v>257998.3</v>
      </c>
      <c r="HW55">
        <v>260326.8</v>
      </c>
      <c r="HX55">
        <v>262658.7</v>
      </c>
      <c r="HY55">
        <v>264947.09999999998</v>
      </c>
      <c r="HZ55">
        <v>267244.59999999998</v>
      </c>
      <c r="IA55">
        <v>269533.2</v>
      </c>
      <c r="IB55">
        <v>271777.5</v>
      </c>
      <c r="IC55">
        <v>274065</v>
      </c>
      <c r="ID55">
        <v>276393.3</v>
      </c>
      <c r="IE55">
        <v>278749.2</v>
      </c>
      <c r="IF55">
        <v>281068.2</v>
      </c>
      <c r="IG55">
        <v>283401.3</v>
      </c>
      <c r="IH55">
        <v>285730.8</v>
      </c>
      <c r="II55">
        <v>288057.09999999998</v>
      </c>
      <c r="IJ55">
        <v>290482.8</v>
      </c>
      <c r="IK55">
        <v>292680.90000000002</v>
      </c>
    </row>
    <row r="56" spans="1:245" x14ac:dyDescent="0.2">
      <c r="A56" t="s">
        <v>335</v>
      </c>
      <c r="B56" t="e">
        <v>#N/A</v>
      </c>
      <c r="C56" t="e">
        <v>#N/A</v>
      </c>
      <c r="D56" t="e">
        <v>#N/A</v>
      </c>
      <c r="E56" t="e">
        <v>#N/A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t="e">
        <v>#N/A</v>
      </c>
      <c r="L56" t="e">
        <v>#N/A</v>
      </c>
      <c r="M56" t="e">
        <v>#N/A</v>
      </c>
      <c r="N56" t="e">
        <v>#N/A</v>
      </c>
      <c r="O56" t="e">
        <v>#N/A</v>
      </c>
      <c r="P56" t="e">
        <v>#N/A</v>
      </c>
      <c r="Q56" t="e">
        <v>#N/A</v>
      </c>
      <c r="R56" t="e">
        <v>#N/A</v>
      </c>
      <c r="S56" t="e">
        <v>#N/A</v>
      </c>
      <c r="T56" t="e">
        <v>#N/A</v>
      </c>
      <c r="U56" t="e">
        <v>#N/A</v>
      </c>
      <c r="V56" t="e">
        <v>#N/A</v>
      </c>
      <c r="W56" t="e">
        <v>#N/A</v>
      </c>
      <c r="X56" t="e">
        <v>#N/A</v>
      </c>
      <c r="Y56" t="e">
        <v>#N/A</v>
      </c>
      <c r="Z56" t="e">
        <v>#N/A</v>
      </c>
      <c r="AA56" t="e">
        <v>#N/A</v>
      </c>
      <c r="AB56" t="e">
        <v>#N/A</v>
      </c>
      <c r="AC56" t="e">
        <v>#N/A</v>
      </c>
      <c r="AD56" t="e">
        <v>#N/A</v>
      </c>
      <c r="AE56" t="e">
        <v>#N/A</v>
      </c>
      <c r="AF56" t="e">
        <v>#N/A</v>
      </c>
      <c r="AG56" t="e">
        <v>#N/A</v>
      </c>
      <c r="AH56" t="e">
        <v>#N/A</v>
      </c>
      <c r="AI56" t="e">
        <v>#N/A</v>
      </c>
      <c r="AJ56" t="e">
        <v>#N/A</v>
      </c>
      <c r="AK56" t="e">
        <v>#N/A</v>
      </c>
      <c r="AL56" t="e">
        <v>#N/A</v>
      </c>
      <c r="AM56" t="e">
        <v>#N/A</v>
      </c>
      <c r="AN56" t="e">
        <v>#N/A</v>
      </c>
      <c r="AO56" t="e">
        <v>#N/A</v>
      </c>
      <c r="AP56" t="e">
        <v>#N/A</v>
      </c>
      <c r="AQ56" t="e">
        <v>#N/A</v>
      </c>
      <c r="AR56" t="e">
        <v>#N/A</v>
      </c>
      <c r="AS56" t="e">
        <v>#N/A</v>
      </c>
      <c r="AT56" t="e">
        <v>#N/A</v>
      </c>
      <c r="AU56" t="e">
        <v>#N/A</v>
      </c>
      <c r="AV56" t="e">
        <v>#N/A</v>
      </c>
      <c r="AW56" t="e">
        <v>#N/A</v>
      </c>
      <c r="AX56" t="e">
        <v>#N/A</v>
      </c>
      <c r="AY56" t="e">
        <v>#N/A</v>
      </c>
      <c r="AZ56" t="e">
        <v>#N/A</v>
      </c>
      <c r="BA56" t="e">
        <v>#N/A</v>
      </c>
      <c r="BB56" t="e">
        <v>#N/A</v>
      </c>
      <c r="BC56" t="e">
        <v>#N/A</v>
      </c>
      <c r="BD56" t="e">
        <v>#N/A</v>
      </c>
      <c r="BE56" t="e">
        <v>#N/A</v>
      </c>
      <c r="BF56" t="e">
        <v>#N/A</v>
      </c>
      <c r="BG56" t="e">
        <v>#N/A</v>
      </c>
      <c r="BH56" t="e">
        <v>#N/A</v>
      </c>
      <c r="BI56" t="e">
        <v>#N/A</v>
      </c>
      <c r="BJ56" t="e">
        <v>#N/A</v>
      </c>
      <c r="BK56" t="e">
        <v>#N/A</v>
      </c>
      <c r="BL56" t="e">
        <v>#N/A</v>
      </c>
      <c r="BM56" t="e">
        <v>#N/A</v>
      </c>
      <c r="BN56" t="e">
        <v>#N/A</v>
      </c>
      <c r="BO56" t="e">
        <v>#N/A</v>
      </c>
      <c r="BP56" t="e">
        <v>#N/A</v>
      </c>
      <c r="BQ56" t="e">
        <v>#N/A</v>
      </c>
      <c r="BR56" t="e">
        <v>#N/A</v>
      </c>
      <c r="BS56" t="e">
        <v>#N/A</v>
      </c>
      <c r="BT56" t="e">
        <v>#N/A</v>
      </c>
      <c r="BU56" t="e">
        <v>#N/A</v>
      </c>
      <c r="BV56" t="e">
        <v>#N/A</v>
      </c>
      <c r="BW56" t="e">
        <v>#N/A</v>
      </c>
      <c r="BX56" t="e">
        <v>#N/A</v>
      </c>
      <c r="BY56" t="e">
        <v>#N/A</v>
      </c>
      <c r="BZ56" t="e">
        <v>#N/A</v>
      </c>
      <c r="CA56" t="e">
        <v>#N/A</v>
      </c>
      <c r="CB56" t="e">
        <v>#N/A</v>
      </c>
      <c r="CC56" t="e">
        <v>#N/A</v>
      </c>
      <c r="CD56">
        <v>4.0096119200000002</v>
      </c>
      <c r="CE56">
        <v>3.831485732</v>
      </c>
      <c r="CF56">
        <v>3.5777499590000001</v>
      </c>
      <c r="CG56">
        <v>3.6215985150000001</v>
      </c>
      <c r="CH56">
        <v>3.9252761619999998</v>
      </c>
      <c r="CI56">
        <v>4.2808844150000001</v>
      </c>
      <c r="CJ56">
        <v>4.6232536</v>
      </c>
      <c r="CK56">
        <v>4.9165707850000002</v>
      </c>
      <c r="CL56">
        <v>5.1263126730000002</v>
      </c>
      <c r="CM56">
        <v>5.2643381979999999</v>
      </c>
      <c r="CN56">
        <v>5.5087439890000001</v>
      </c>
      <c r="CO56">
        <v>5.8375206549999996</v>
      </c>
      <c r="CP56">
        <v>5.8881400739999998</v>
      </c>
      <c r="CQ56">
        <v>5.803164368</v>
      </c>
      <c r="CR56">
        <v>5.5518256350000001</v>
      </c>
      <c r="CS56">
        <v>5.2097079199999996</v>
      </c>
      <c r="CT56">
        <v>4.9628548009999998</v>
      </c>
      <c r="CU56">
        <v>4.6904620020000003</v>
      </c>
      <c r="CV56">
        <v>4.4977329130000001</v>
      </c>
      <c r="CW56">
        <v>4.3041905160000002</v>
      </c>
      <c r="CX56">
        <v>4.3835481359999999</v>
      </c>
      <c r="CY56">
        <v>4.6847208020000002</v>
      </c>
      <c r="CZ56">
        <v>4.7160686509999996</v>
      </c>
      <c r="DA56">
        <v>4.6992057989999996</v>
      </c>
      <c r="DB56">
        <v>4.6137246369999998</v>
      </c>
      <c r="DC56">
        <v>4.3152714769999996</v>
      </c>
      <c r="DD56">
        <v>4.112099422</v>
      </c>
      <c r="DE56">
        <v>4.1993134850000002</v>
      </c>
      <c r="DF56">
        <v>4.172179785</v>
      </c>
      <c r="DG56">
        <v>3.961287929</v>
      </c>
      <c r="DH56">
        <v>3.7148448699999999</v>
      </c>
      <c r="DI56">
        <v>3.3492660390000002</v>
      </c>
      <c r="DJ56">
        <v>3.290033196</v>
      </c>
      <c r="DK56">
        <v>3.5535978899999998</v>
      </c>
      <c r="DL56">
        <v>3.6841513250000002</v>
      </c>
      <c r="DM56">
        <v>3.472594714</v>
      </c>
      <c r="DN56">
        <v>3.2679292179999999</v>
      </c>
      <c r="DO56">
        <v>3.2932281149999998</v>
      </c>
      <c r="DP56">
        <v>3.545085174</v>
      </c>
      <c r="DQ56">
        <v>3.8493996049999999</v>
      </c>
      <c r="DR56">
        <v>3.9292033110000002</v>
      </c>
      <c r="DS56">
        <v>3.9464506940000001</v>
      </c>
      <c r="DT56">
        <v>3.9435083780000002</v>
      </c>
      <c r="DU56">
        <v>3.9674676369999999</v>
      </c>
      <c r="DV56">
        <v>4.1518352920000003</v>
      </c>
      <c r="DW56">
        <v>4.4001858890000003</v>
      </c>
      <c r="DX56">
        <v>4.7228631249999999</v>
      </c>
      <c r="DY56">
        <v>5.1906822290000001</v>
      </c>
      <c r="DZ56">
        <v>5.5279539929999997</v>
      </c>
      <c r="EA56">
        <v>5.7540267030000001</v>
      </c>
      <c r="EB56">
        <v>6.0907373089999997</v>
      </c>
      <c r="EC56">
        <v>6.3667079849999997</v>
      </c>
      <c r="ED56">
        <v>6.3942809189999998</v>
      </c>
      <c r="EE56">
        <v>6.2242354390000001</v>
      </c>
      <c r="EF56">
        <v>5.8982670580000001</v>
      </c>
      <c r="EG56">
        <v>5.5059323559999997</v>
      </c>
      <c r="EH56">
        <v>5.3363727970000001</v>
      </c>
      <c r="EI56">
        <v>5.1977697909999998</v>
      </c>
      <c r="EJ56">
        <v>4.933954387</v>
      </c>
      <c r="EK56">
        <v>4.78176325</v>
      </c>
      <c r="EL56">
        <v>4.7227689399999999</v>
      </c>
      <c r="EM56">
        <v>4.5726724540000001</v>
      </c>
      <c r="EN56">
        <v>4.3612057210000001</v>
      </c>
      <c r="EO56">
        <v>4.093837948</v>
      </c>
      <c r="EP56">
        <v>3.8477223629999999</v>
      </c>
      <c r="EQ56">
        <v>3.7970248</v>
      </c>
      <c r="ER56">
        <v>3.7413237129999999</v>
      </c>
      <c r="ES56">
        <v>3.68695912</v>
      </c>
      <c r="ET56">
        <v>3.4739763020000001</v>
      </c>
      <c r="EU56">
        <v>3.195588146</v>
      </c>
      <c r="EV56">
        <v>3.1021559019999998</v>
      </c>
      <c r="EW56">
        <v>3.0303999610000001</v>
      </c>
      <c r="EX56">
        <v>3.0831595809999999</v>
      </c>
      <c r="EY56">
        <v>3.580391568</v>
      </c>
      <c r="EZ56">
        <v>4.2533938060000001</v>
      </c>
      <c r="FA56">
        <v>4.905618434</v>
      </c>
      <c r="FB56">
        <v>5.5100479260000004</v>
      </c>
      <c r="FC56">
        <v>6.8120124860000004</v>
      </c>
      <c r="FD56">
        <v>8.3115792420000005</v>
      </c>
      <c r="FE56">
        <v>8.7678894669999998</v>
      </c>
      <c r="FF56">
        <v>8.8291246900000004</v>
      </c>
      <c r="FG56">
        <v>8.7856282009999997</v>
      </c>
      <c r="FH56">
        <v>8.7763688569999996</v>
      </c>
      <c r="FI56">
        <v>8.7405464609999992</v>
      </c>
      <c r="FJ56">
        <v>8.4494296339999995</v>
      </c>
      <c r="FK56">
        <v>8.0885974459999996</v>
      </c>
      <c r="FL56">
        <v>7.7407432619999996</v>
      </c>
      <c r="FM56">
        <v>7.428656996</v>
      </c>
      <c r="FN56">
        <v>7.2380323180000001</v>
      </c>
      <c r="FO56">
        <v>7.228168556</v>
      </c>
      <c r="FP56">
        <v>6.4366271900000003</v>
      </c>
      <c r="FQ56">
        <v>5.3083127389999998</v>
      </c>
      <c r="FR56">
        <v>4.4200759080000003</v>
      </c>
      <c r="FS56">
        <v>4.4178107400000002</v>
      </c>
      <c r="FT56">
        <v>4.7034143759999996</v>
      </c>
      <c r="FU56">
        <v>4.7722294160000001</v>
      </c>
      <c r="FV56">
        <v>4.7843585710000003</v>
      </c>
      <c r="FW56">
        <v>4.8165905650000003</v>
      </c>
      <c r="FX56">
        <v>4.6291899389999998</v>
      </c>
      <c r="FY56">
        <v>4.3054753540000004</v>
      </c>
      <c r="FZ56">
        <v>4.1899031229999997</v>
      </c>
      <c r="GA56">
        <v>4.1432850869999998</v>
      </c>
      <c r="GB56">
        <v>4.194941644</v>
      </c>
      <c r="GC56">
        <v>4.3439832579999997</v>
      </c>
      <c r="GD56">
        <v>4.2645984060000002</v>
      </c>
      <c r="GE56">
        <v>4.0007453220000002</v>
      </c>
      <c r="GF56">
        <v>3.7659469739999998</v>
      </c>
      <c r="GG56">
        <v>3.635939397</v>
      </c>
      <c r="GH56">
        <v>3.5250849870000001</v>
      </c>
      <c r="GI56">
        <v>3.5881865670000002</v>
      </c>
      <c r="GJ56">
        <v>3.7269057839999999</v>
      </c>
      <c r="GK56">
        <v>3.6918641160000001</v>
      </c>
      <c r="GL56">
        <v>3.495602361</v>
      </c>
      <c r="GM56">
        <v>3.3315488000000002</v>
      </c>
      <c r="GN56">
        <v>3.2765987050000001</v>
      </c>
      <c r="GO56">
        <v>3.2469249659999999</v>
      </c>
      <c r="GP56">
        <v>3.0427346329999998</v>
      </c>
      <c r="GQ56">
        <v>2.6895734830000002</v>
      </c>
      <c r="GR56">
        <v>2.4851533259999998</v>
      </c>
      <c r="GS56">
        <v>2.3719126890000002</v>
      </c>
      <c r="GT56">
        <v>3.3591598829999998</v>
      </c>
      <c r="GU56">
        <v>13.226424120000001</v>
      </c>
      <c r="GV56">
        <v>8.2521886890000005</v>
      </c>
      <c r="GW56">
        <v>6.2287890499999996</v>
      </c>
      <c r="GX56">
        <v>5.5347355020000002</v>
      </c>
      <c r="GY56">
        <v>5.1970713579999996</v>
      </c>
      <c r="GZ56">
        <v>4.9999192450000001</v>
      </c>
      <c r="HA56">
        <v>4.7678260000000003</v>
      </c>
      <c r="HB56">
        <v>4.2766000000000002</v>
      </c>
      <c r="HC56">
        <v>3.9482689999999998</v>
      </c>
      <c r="HD56">
        <v>3.6717870000000001</v>
      </c>
      <c r="HE56">
        <v>3.5695890000000001</v>
      </c>
      <c r="HF56">
        <v>3.4729079999999999</v>
      </c>
      <c r="HG56">
        <v>3.368096</v>
      </c>
      <c r="HH56">
        <v>3.3242769999999999</v>
      </c>
      <c r="HI56">
        <v>3.2789139999999999</v>
      </c>
      <c r="HJ56">
        <v>3.242661</v>
      </c>
      <c r="HK56">
        <v>3.218677</v>
      </c>
      <c r="HL56">
        <v>3.189997</v>
      </c>
      <c r="HM56">
        <v>3.1828090000000002</v>
      </c>
      <c r="HN56">
        <v>3.191532</v>
      </c>
      <c r="HO56">
        <v>3.198868</v>
      </c>
      <c r="HP56">
        <v>3.2147519999999998</v>
      </c>
      <c r="HQ56">
        <v>3.228005</v>
      </c>
      <c r="HR56">
        <v>3.2442350000000002</v>
      </c>
      <c r="HS56">
        <v>3.257914</v>
      </c>
      <c r="HT56">
        <v>3.2713329999999998</v>
      </c>
      <c r="HU56">
        <v>3.2805620000000002</v>
      </c>
      <c r="HV56">
        <v>3.2911640000000002</v>
      </c>
      <c r="HW56">
        <v>3.2981340000000001</v>
      </c>
      <c r="HX56">
        <v>3.3039679999999998</v>
      </c>
      <c r="HY56">
        <v>3.3123200000000002</v>
      </c>
      <c r="HZ56">
        <v>3.323709</v>
      </c>
      <c r="IA56">
        <v>3.3355920000000001</v>
      </c>
      <c r="IB56">
        <v>3.3506800000000001</v>
      </c>
      <c r="IC56">
        <v>3.3628719999999999</v>
      </c>
      <c r="ID56">
        <v>3.3752659999999999</v>
      </c>
      <c r="IE56">
        <v>3.3864390000000002</v>
      </c>
      <c r="IF56">
        <v>3.3995310000000001</v>
      </c>
      <c r="IG56">
        <v>3.412283</v>
      </c>
      <c r="IH56">
        <v>3.4205969999999999</v>
      </c>
      <c r="II56">
        <v>3.43336</v>
      </c>
      <c r="IJ56">
        <v>3.4169339999999999</v>
      </c>
      <c r="IK56">
        <v>3.469487</v>
      </c>
    </row>
    <row r="57" spans="1:245" x14ac:dyDescent="0.2">
      <c r="A57" t="s">
        <v>361</v>
      </c>
      <c r="B57" t="e">
        <v>#N/A</v>
      </c>
      <c r="C57" t="e">
        <v>#N/A</v>
      </c>
      <c r="D57" t="e">
        <v>#N/A</v>
      </c>
      <c r="E57" t="e">
        <v>#N/A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t="e">
        <v>#N/A</v>
      </c>
      <c r="L57" t="e">
        <v>#N/A</v>
      </c>
      <c r="M57" t="e">
        <v>#N/A</v>
      </c>
      <c r="N57" t="e">
        <v>#N/A</v>
      </c>
      <c r="O57" t="e">
        <v>#N/A</v>
      </c>
      <c r="P57" t="e">
        <v>#N/A</v>
      </c>
      <c r="Q57" t="e">
        <v>#N/A</v>
      </c>
      <c r="R57" t="e">
        <v>#N/A</v>
      </c>
      <c r="S57" t="e">
        <v>#N/A</v>
      </c>
      <c r="T57" t="e">
        <v>#N/A</v>
      </c>
      <c r="U57" t="e">
        <v>#N/A</v>
      </c>
      <c r="V57" t="e">
        <v>#N/A</v>
      </c>
      <c r="W57" t="e">
        <v>#N/A</v>
      </c>
      <c r="X57" t="e">
        <v>#N/A</v>
      </c>
      <c r="Y57" t="e">
        <v>#N/A</v>
      </c>
      <c r="Z57" t="e">
        <v>#N/A</v>
      </c>
      <c r="AA57" t="e">
        <v>#N/A</v>
      </c>
      <c r="AB57" t="e">
        <v>#N/A</v>
      </c>
      <c r="AC57" t="e">
        <v>#N/A</v>
      </c>
      <c r="AD57" t="e">
        <v>#N/A</v>
      </c>
      <c r="AE57" t="e">
        <v>#N/A</v>
      </c>
      <c r="AF57" t="e">
        <v>#N/A</v>
      </c>
      <c r="AG57" t="e">
        <v>#N/A</v>
      </c>
      <c r="AH57" t="e">
        <v>#N/A</v>
      </c>
      <c r="AI57" t="e">
        <v>#N/A</v>
      </c>
      <c r="AJ57" t="e">
        <v>#N/A</v>
      </c>
      <c r="AK57" t="e">
        <v>#N/A</v>
      </c>
      <c r="AL57" t="e">
        <v>#N/A</v>
      </c>
      <c r="AM57" t="e">
        <v>#N/A</v>
      </c>
      <c r="AN57" t="e">
        <v>#N/A</v>
      </c>
      <c r="AO57" t="e">
        <v>#N/A</v>
      </c>
      <c r="AP57" t="e">
        <v>#N/A</v>
      </c>
      <c r="AQ57" t="e">
        <v>#N/A</v>
      </c>
      <c r="AR57" t="e">
        <v>#N/A</v>
      </c>
      <c r="AS57" t="e">
        <v>#N/A</v>
      </c>
      <c r="AT57" t="e">
        <v>#N/A</v>
      </c>
      <c r="AU57" t="e">
        <v>#N/A</v>
      </c>
      <c r="AV57" t="e">
        <v>#N/A</v>
      </c>
      <c r="AW57" t="e">
        <v>#N/A</v>
      </c>
      <c r="AX57" t="e">
        <v>#N/A</v>
      </c>
      <c r="AY57" t="e">
        <v>#N/A</v>
      </c>
      <c r="AZ57" t="e">
        <v>#N/A</v>
      </c>
      <c r="BA57" t="e">
        <v>#N/A</v>
      </c>
      <c r="BB57" t="e">
        <v>#N/A</v>
      </c>
      <c r="BC57" t="e">
        <v>#N/A</v>
      </c>
      <c r="BD57" t="e">
        <v>#N/A</v>
      </c>
      <c r="BE57" t="e">
        <v>#N/A</v>
      </c>
      <c r="BF57" t="e">
        <v>#N/A</v>
      </c>
      <c r="BG57" t="e">
        <v>#N/A</v>
      </c>
      <c r="BH57" t="e">
        <v>#N/A</v>
      </c>
      <c r="BI57" t="e">
        <v>#N/A</v>
      </c>
      <c r="BJ57" t="e">
        <v>#N/A</v>
      </c>
      <c r="BK57" t="e">
        <v>#N/A</v>
      </c>
      <c r="BL57" t="e">
        <v>#N/A</v>
      </c>
      <c r="BM57" t="e">
        <v>#N/A</v>
      </c>
      <c r="BN57" t="e">
        <v>#N/A</v>
      </c>
      <c r="BO57" t="e">
        <v>#N/A</v>
      </c>
      <c r="BP57" t="e">
        <v>#N/A</v>
      </c>
      <c r="BQ57" t="e">
        <v>#N/A</v>
      </c>
      <c r="BR57" t="e">
        <v>#N/A</v>
      </c>
      <c r="BS57" t="e">
        <v>#N/A</v>
      </c>
      <c r="BT57" t="e">
        <v>#N/A</v>
      </c>
      <c r="BU57" t="e">
        <v>#N/A</v>
      </c>
      <c r="BV57" t="e">
        <v>#N/A</v>
      </c>
      <c r="BW57" t="e">
        <v>#N/A</v>
      </c>
      <c r="BX57" t="e">
        <v>#N/A</v>
      </c>
      <c r="BY57" t="e">
        <v>#N/A</v>
      </c>
      <c r="BZ57" t="e">
        <v>#N/A</v>
      </c>
      <c r="CA57" t="e">
        <v>#N/A</v>
      </c>
      <c r="CB57" t="e">
        <v>#N/A</v>
      </c>
      <c r="CC57" t="e">
        <v>#N/A</v>
      </c>
      <c r="CD57">
        <v>4.0096119200000002</v>
      </c>
      <c r="CE57">
        <v>3.831485732</v>
      </c>
      <c r="CF57">
        <v>3.5777499590000001</v>
      </c>
      <c r="CG57">
        <v>3.6215985150000001</v>
      </c>
      <c r="CH57">
        <v>3.9252761619999998</v>
      </c>
      <c r="CI57">
        <v>4.2808844150000001</v>
      </c>
      <c r="CJ57">
        <v>4.6232536</v>
      </c>
      <c r="CK57">
        <v>4.9165707850000002</v>
      </c>
      <c r="CL57">
        <v>5.1263126730000002</v>
      </c>
      <c r="CM57">
        <v>5.2643381979999999</v>
      </c>
      <c r="CN57">
        <v>5.5087439890000001</v>
      </c>
      <c r="CO57">
        <v>5.8375206549999996</v>
      </c>
      <c r="CP57">
        <v>5.8881400739999998</v>
      </c>
      <c r="CQ57">
        <v>5.803164368</v>
      </c>
      <c r="CR57">
        <v>5.5518256350000001</v>
      </c>
      <c r="CS57">
        <v>5.2097079199999996</v>
      </c>
      <c r="CT57">
        <v>4.9628548009999998</v>
      </c>
      <c r="CU57">
        <v>4.6904620020000003</v>
      </c>
      <c r="CV57">
        <v>4.4977329130000001</v>
      </c>
      <c r="CW57">
        <v>4.3041905160000002</v>
      </c>
      <c r="CX57">
        <v>4.3835481359999999</v>
      </c>
      <c r="CY57">
        <v>4.6847208020000002</v>
      </c>
      <c r="CZ57">
        <v>4.7160686509999996</v>
      </c>
      <c r="DA57">
        <v>4.6992057989999996</v>
      </c>
      <c r="DB57">
        <v>4.6137246369999998</v>
      </c>
      <c r="DC57">
        <v>4.3152714769999996</v>
      </c>
      <c r="DD57">
        <v>4.112099422</v>
      </c>
      <c r="DE57">
        <v>4.1993134850000002</v>
      </c>
      <c r="DF57">
        <v>4.172179785</v>
      </c>
      <c r="DG57">
        <v>3.961287929</v>
      </c>
      <c r="DH57">
        <v>3.7148448699999999</v>
      </c>
      <c r="DI57">
        <v>3.3492660390000002</v>
      </c>
      <c r="DJ57">
        <v>3.290033196</v>
      </c>
      <c r="DK57">
        <v>3.5535978899999998</v>
      </c>
      <c r="DL57">
        <v>3.6841513250000002</v>
      </c>
      <c r="DM57">
        <v>3.472594714</v>
      </c>
      <c r="DN57">
        <v>3.2679292179999999</v>
      </c>
      <c r="DO57">
        <v>3.2932281149999998</v>
      </c>
      <c r="DP57">
        <v>3.545085174</v>
      </c>
      <c r="DQ57">
        <v>3.8493996049999999</v>
      </c>
      <c r="DR57">
        <v>3.9292033110000002</v>
      </c>
      <c r="DS57">
        <v>3.9464506940000001</v>
      </c>
      <c r="DT57">
        <v>3.9435083780000002</v>
      </c>
      <c r="DU57">
        <v>3.9674676369999999</v>
      </c>
      <c r="DV57">
        <v>4.1518352920000003</v>
      </c>
      <c r="DW57">
        <v>4.4001858890000003</v>
      </c>
      <c r="DX57">
        <v>4.7228631249999999</v>
      </c>
      <c r="DY57">
        <v>5.1906822290000001</v>
      </c>
      <c r="DZ57">
        <v>5.5279539929999997</v>
      </c>
      <c r="EA57">
        <v>5.7540267030000001</v>
      </c>
      <c r="EB57">
        <v>6.0907373089999997</v>
      </c>
      <c r="EC57">
        <v>6.3667079849999997</v>
      </c>
      <c r="ED57">
        <v>6.3942809189999998</v>
      </c>
      <c r="EE57">
        <v>6.2242354390000001</v>
      </c>
      <c r="EF57">
        <v>5.8982670580000001</v>
      </c>
      <c r="EG57">
        <v>5.5059323559999997</v>
      </c>
      <c r="EH57">
        <v>5.3363727970000001</v>
      </c>
      <c r="EI57">
        <v>5.1977697909999998</v>
      </c>
      <c r="EJ57">
        <v>4.933954387</v>
      </c>
      <c r="EK57">
        <v>4.78176325</v>
      </c>
      <c r="EL57">
        <v>4.7227689399999999</v>
      </c>
      <c r="EM57">
        <v>4.5726724540000001</v>
      </c>
      <c r="EN57">
        <v>4.3612057210000001</v>
      </c>
      <c r="EO57">
        <v>4.093837948</v>
      </c>
      <c r="EP57">
        <v>3.8477223629999999</v>
      </c>
      <c r="EQ57">
        <v>3.7970248</v>
      </c>
      <c r="ER57">
        <v>3.7413237129999999</v>
      </c>
      <c r="ES57">
        <v>3.68695912</v>
      </c>
      <c r="ET57">
        <v>3.4739763020000001</v>
      </c>
      <c r="EU57">
        <v>3.195588146</v>
      </c>
      <c r="EV57">
        <v>3.1021559019999998</v>
      </c>
      <c r="EW57">
        <v>3.0303999610000001</v>
      </c>
      <c r="EX57">
        <v>3.0831595809999999</v>
      </c>
      <c r="EY57">
        <v>3.580391568</v>
      </c>
      <c r="EZ57">
        <v>4.2533938060000001</v>
      </c>
      <c r="FA57">
        <v>4.905618434</v>
      </c>
      <c r="FB57">
        <v>5.5100479260000004</v>
      </c>
      <c r="FC57">
        <v>6.8120124860000004</v>
      </c>
      <c r="FD57">
        <v>8.3115792420000005</v>
      </c>
      <c r="FE57">
        <v>8.7678894669999998</v>
      </c>
      <c r="FF57">
        <v>8.8291246900000004</v>
      </c>
      <c r="FG57">
        <v>8.7856282009999997</v>
      </c>
      <c r="FH57">
        <v>8.7763688569999996</v>
      </c>
      <c r="FI57">
        <v>8.7405464609999992</v>
      </c>
      <c r="FJ57">
        <v>8.4494296339999995</v>
      </c>
      <c r="FK57">
        <v>8.0885974459999996</v>
      </c>
      <c r="FL57">
        <v>7.7407432619999996</v>
      </c>
      <c r="FM57">
        <v>7.428656996</v>
      </c>
      <c r="FN57">
        <v>7.2380323180000001</v>
      </c>
      <c r="FO57">
        <v>7.228168556</v>
      </c>
      <c r="FP57">
        <v>6.4366271900000003</v>
      </c>
      <c r="FQ57">
        <v>5.3083127389999998</v>
      </c>
      <c r="FR57">
        <v>4.4200759080000003</v>
      </c>
      <c r="FS57">
        <v>4.4178107400000002</v>
      </c>
      <c r="FT57">
        <v>4.7034143759999996</v>
      </c>
      <c r="FU57">
        <v>4.7722294160000001</v>
      </c>
      <c r="FV57">
        <v>4.7843585710000003</v>
      </c>
      <c r="FW57">
        <v>4.8165905650000003</v>
      </c>
      <c r="FX57">
        <v>4.6291899389999998</v>
      </c>
      <c r="FY57">
        <v>4.3054753540000004</v>
      </c>
      <c r="FZ57">
        <v>4.1899031229999997</v>
      </c>
      <c r="GA57">
        <v>4.1432850869999998</v>
      </c>
      <c r="GB57">
        <v>4.194941644</v>
      </c>
      <c r="GC57">
        <v>4.3439832579999997</v>
      </c>
      <c r="GD57">
        <v>4.2645984060000002</v>
      </c>
      <c r="GE57">
        <v>4.0007453220000002</v>
      </c>
      <c r="GF57">
        <v>3.7659469739999998</v>
      </c>
      <c r="GG57">
        <v>3.635939397</v>
      </c>
      <c r="GH57">
        <v>3.5250849870000001</v>
      </c>
      <c r="GI57">
        <v>3.5881865670000002</v>
      </c>
      <c r="GJ57">
        <v>3.7269057839999999</v>
      </c>
      <c r="GK57">
        <v>3.6918641160000001</v>
      </c>
      <c r="GL57">
        <v>3.495602361</v>
      </c>
      <c r="GM57">
        <v>3.3315488000000002</v>
      </c>
      <c r="GN57">
        <v>3.2765987050000001</v>
      </c>
      <c r="GO57">
        <v>3.2469249659999999</v>
      </c>
      <c r="GP57">
        <v>3.0427346329999998</v>
      </c>
      <c r="GQ57">
        <v>2.6895734830000002</v>
      </c>
      <c r="GR57">
        <v>2.4851533259999998</v>
      </c>
      <c r="GS57">
        <v>2.3719126890000002</v>
      </c>
      <c r="GT57">
        <v>3.3591598829999998</v>
      </c>
      <c r="GU57">
        <v>13.226424120000001</v>
      </c>
      <c r="GV57">
        <v>8.2521886890000005</v>
      </c>
      <c r="GW57">
        <v>6.2287890499999996</v>
      </c>
      <c r="GX57">
        <v>5.5347355020000002</v>
      </c>
      <c r="GY57">
        <v>5.1970713579999996</v>
      </c>
      <c r="GZ57">
        <v>4.9999192450000001</v>
      </c>
      <c r="HA57">
        <v>4.882568</v>
      </c>
      <c r="HB57">
        <v>4.4527260000000002</v>
      </c>
      <c r="HC57">
        <v>4.2381219999999997</v>
      </c>
      <c r="HD57">
        <v>4.1353200000000001</v>
      </c>
      <c r="HE57">
        <v>4.1510199999999999</v>
      </c>
      <c r="HF57">
        <v>4.1248860000000001</v>
      </c>
      <c r="HG57">
        <v>4.0466309999999996</v>
      </c>
      <c r="HH57">
        <v>4.0303909999999998</v>
      </c>
      <c r="HI57">
        <v>3.99559</v>
      </c>
      <c r="HJ57">
        <v>3.9779740000000001</v>
      </c>
      <c r="HK57">
        <v>3.9512480000000001</v>
      </c>
      <c r="HL57">
        <v>3.8963269999999999</v>
      </c>
      <c r="HM57">
        <v>3.8727860000000001</v>
      </c>
      <c r="HN57">
        <v>3.8686259999999999</v>
      </c>
      <c r="HO57">
        <v>3.860547</v>
      </c>
      <c r="HP57">
        <v>3.8623769999999999</v>
      </c>
      <c r="HQ57">
        <v>3.8615879999999998</v>
      </c>
      <c r="HR57">
        <v>3.8649550000000001</v>
      </c>
      <c r="HS57">
        <v>3.8644880000000001</v>
      </c>
      <c r="HT57">
        <v>3.8634539999999999</v>
      </c>
      <c r="HU57">
        <v>3.8590529999999998</v>
      </c>
      <c r="HV57">
        <v>3.8568730000000002</v>
      </c>
      <c r="HW57">
        <v>3.8526050000000001</v>
      </c>
      <c r="HX57">
        <v>3.8483520000000002</v>
      </c>
      <c r="HY57">
        <v>3.848169</v>
      </c>
      <c r="HZ57">
        <v>3.8509030000000002</v>
      </c>
      <c r="IA57">
        <v>3.8540030000000001</v>
      </c>
      <c r="IB57">
        <v>3.8626320000000001</v>
      </c>
      <c r="IC57">
        <v>3.8681610000000002</v>
      </c>
      <c r="ID57">
        <v>3.8745790000000002</v>
      </c>
      <c r="IE57">
        <v>3.8779490000000001</v>
      </c>
      <c r="IF57">
        <v>3.8877540000000002</v>
      </c>
      <c r="IG57">
        <v>3.8960370000000002</v>
      </c>
      <c r="IH57">
        <v>3.9044110000000001</v>
      </c>
      <c r="II57">
        <v>3.9131870000000002</v>
      </c>
      <c r="IJ57">
        <v>3.8957359999999999</v>
      </c>
      <c r="IK57">
        <v>3.9510619999999999</v>
      </c>
    </row>
    <row r="58" spans="1:245" x14ac:dyDescent="0.2">
      <c r="A58" t="s">
        <v>362</v>
      </c>
      <c r="B58" t="e">
        <v>#N/A</v>
      </c>
      <c r="C58" t="e">
        <v>#N/A</v>
      </c>
      <c r="D58" t="e">
        <v>#N/A</v>
      </c>
      <c r="E58" t="e">
        <v>#N/A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t="e">
        <v>#N/A</v>
      </c>
      <c r="L58" t="e">
        <v>#N/A</v>
      </c>
      <c r="M58" t="e">
        <v>#N/A</v>
      </c>
      <c r="N58" t="e">
        <v>#N/A</v>
      </c>
      <c r="O58" t="e">
        <v>#N/A</v>
      </c>
      <c r="P58" t="e">
        <v>#N/A</v>
      </c>
      <c r="Q58" t="e">
        <v>#N/A</v>
      </c>
      <c r="R58" t="e">
        <v>#N/A</v>
      </c>
      <c r="S58" t="e">
        <v>#N/A</v>
      </c>
      <c r="T58" t="e">
        <v>#N/A</v>
      </c>
      <c r="U58" t="e">
        <v>#N/A</v>
      </c>
      <c r="V58" t="e">
        <v>#N/A</v>
      </c>
      <c r="W58" t="e">
        <v>#N/A</v>
      </c>
      <c r="X58" t="e">
        <v>#N/A</v>
      </c>
      <c r="Y58" t="e">
        <v>#N/A</v>
      </c>
      <c r="Z58" t="e">
        <v>#N/A</v>
      </c>
      <c r="AA58" t="e">
        <v>#N/A</v>
      </c>
      <c r="AB58" t="e">
        <v>#N/A</v>
      </c>
      <c r="AC58" t="e">
        <v>#N/A</v>
      </c>
      <c r="AD58" t="e">
        <v>#N/A</v>
      </c>
      <c r="AE58" t="e">
        <v>#N/A</v>
      </c>
      <c r="AF58" t="e">
        <v>#N/A</v>
      </c>
      <c r="AG58" t="e">
        <v>#N/A</v>
      </c>
      <c r="AH58" t="e">
        <v>#N/A</v>
      </c>
      <c r="AI58" t="e">
        <v>#N/A</v>
      </c>
      <c r="AJ58" t="e">
        <v>#N/A</v>
      </c>
      <c r="AK58" t="e">
        <v>#N/A</v>
      </c>
      <c r="AL58" t="e">
        <v>#N/A</v>
      </c>
      <c r="AM58" t="e">
        <v>#N/A</v>
      </c>
      <c r="AN58" t="e">
        <v>#N/A</v>
      </c>
      <c r="AO58" t="e">
        <v>#N/A</v>
      </c>
      <c r="AP58" t="e">
        <v>#N/A</v>
      </c>
      <c r="AQ58" t="e">
        <v>#N/A</v>
      </c>
      <c r="AR58" t="e">
        <v>#N/A</v>
      </c>
      <c r="AS58" t="e">
        <v>#N/A</v>
      </c>
      <c r="AT58" t="e">
        <v>#N/A</v>
      </c>
      <c r="AU58" t="e">
        <v>#N/A</v>
      </c>
      <c r="AV58" t="e">
        <v>#N/A</v>
      </c>
      <c r="AW58" t="e">
        <v>#N/A</v>
      </c>
      <c r="AX58" t="e">
        <v>#N/A</v>
      </c>
      <c r="AY58" t="e">
        <v>#N/A</v>
      </c>
      <c r="AZ58" t="e">
        <v>#N/A</v>
      </c>
      <c r="BA58" t="e">
        <v>#N/A</v>
      </c>
      <c r="BB58" t="e">
        <v>#N/A</v>
      </c>
      <c r="BC58" t="e">
        <v>#N/A</v>
      </c>
      <c r="BD58" t="e">
        <v>#N/A</v>
      </c>
      <c r="BE58" t="e">
        <v>#N/A</v>
      </c>
      <c r="BF58" t="e">
        <v>#N/A</v>
      </c>
      <c r="BG58" t="e">
        <v>#N/A</v>
      </c>
      <c r="BH58" t="e">
        <v>#N/A</v>
      </c>
      <c r="BI58" t="e">
        <v>#N/A</v>
      </c>
      <c r="BJ58" t="e">
        <v>#N/A</v>
      </c>
      <c r="BK58" t="e">
        <v>#N/A</v>
      </c>
      <c r="BL58" t="e">
        <v>#N/A</v>
      </c>
      <c r="BM58" t="e">
        <v>#N/A</v>
      </c>
      <c r="BN58" t="e">
        <v>#N/A</v>
      </c>
      <c r="BO58" t="e">
        <v>#N/A</v>
      </c>
      <c r="BP58" t="e">
        <v>#N/A</v>
      </c>
      <c r="BQ58" t="e">
        <v>#N/A</v>
      </c>
      <c r="BR58" t="e">
        <v>#N/A</v>
      </c>
      <c r="BS58" t="e">
        <v>#N/A</v>
      </c>
      <c r="BT58" t="e">
        <v>#N/A</v>
      </c>
      <c r="BU58" t="e">
        <v>#N/A</v>
      </c>
      <c r="BV58" t="e">
        <v>#N/A</v>
      </c>
      <c r="BW58" t="e">
        <v>#N/A</v>
      </c>
      <c r="BX58" t="e">
        <v>#N/A</v>
      </c>
      <c r="BY58" t="e">
        <v>#N/A</v>
      </c>
      <c r="BZ58" t="e">
        <v>#N/A</v>
      </c>
      <c r="CA58" t="e">
        <v>#N/A</v>
      </c>
      <c r="CB58" t="e">
        <v>#N/A</v>
      </c>
      <c r="CC58" t="e">
        <v>#N/A</v>
      </c>
      <c r="CD58">
        <v>4.0096119200000002</v>
      </c>
      <c r="CE58">
        <v>3.831485732</v>
      </c>
      <c r="CF58">
        <v>3.5777499590000001</v>
      </c>
      <c r="CG58">
        <v>3.6215985150000001</v>
      </c>
      <c r="CH58">
        <v>3.9252761619999998</v>
      </c>
      <c r="CI58">
        <v>4.2808844150000001</v>
      </c>
      <c r="CJ58">
        <v>4.6232536</v>
      </c>
      <c r="CK58">
        <v>4.9165707850000002</v>
      </c>
      <c r="CL58">
        <v>5.1263126730000002</v>
      </c>
      <c r="CM58">
        <v>5.2643381979999999</v>
      </c>
      <c r="CN58">
        <v>5.5087439890000001</v>
      </c>
      <c r="CO58">
        <v>5.8375206549999996</v>
      </c>
      <c r="CP58">
        <v>5.8881400739999998</v>
      </c>
      <c r="CQ58">
        <v>5.803164368</v>
      </c>
      <c r="CR58">
        <v>5.5518256350000001</v>
      </c>
      <c r="CS58">
        <v>5.2097079199999996</v>
      </c>
      <c r="CT58">
        <v>4.9628548009999998</v>
      </c>
      <c r="CU58">
        <v>4.6904620020000003</v>
      </c>
      <c r="CV58">
        <v>4.4977329130000001</v>
      </c>
      <c r="CW58">
        <v>4.3041905160000002</v>
      </c>
      <c r="CX58">
        <v>4.3835481359999999</v>
      </c>
      <c r="CY58">
        <v>4.6847208020000002</v>
      </c>
      <c r="CZ58">
        <v>4.7160686509999996</v>
      </c>
      <c r="DA58">
        <v>4.6992057989999996</v>
      </c>
      <c r="DB58">
        <v>4.6137246369999998</v>
      </c>
      <c r="DC58">
        <v>4.3152714769999996</v>
      </c>
      <c r="DD58">
        <v>4.112099422</v>
      </c>
      <c r="DE58">
        <v>4.1993134850000002</v>
      </c>
      <c r="DF58">
        <v>4.172179785</v>
      </c>
      <c r="DG58">
        <v>3.961287929</v>
      </c>
      <c r="DH58">
        <v>3.7148448699999999</v>
      </c>
      <c r="DI58">
        <v>3.3492660390000002</v>
      </c>
      <c r="DJ58">
        <v>3.290033196</v>
      </c>
      <c r="DK58">
        <v>3.5535978899999998</v>
      </c>
      <c r="DL58">
        <v>3.6841513250000002</v>
      </c>
      <c r="DM58">
        <v>3.472594714</v>
      </c>
      <c r="DN58">
        <v>3.2679292179999999</v>
      </c>
      <c r="DO58">
        <v>3.2932281149999998</v>
      </c>
      <c r="DP58">
        <v>3.545085174</v>
      </c>
      <c r="DQ58">
        <v>3.8493996049999999</v>
      </c>
      <c r="DR58">
        <v>3.9292033110000002</v>
      </c>
      <c r="DS58">
        <v>3.9464506940000001</v>
      </c>
      <c r="DT58">
        <v>3.9435083780000002</v>
      </c>
      <c r="DU58">
        <v>3.9674676369999999</v>
      </c>
      <c r="DV58">
        <v>4.1518352920000003</v>
      </c>
      <c r="DW58">
        <v>4.4001858890000003</v>
      </c>
      <c r="DX58">
        <v>4.7228631249999999</v>
      </c>
      <c r="DY58">
        <v>5.1906822290000001</v>
      </c>
      <c r="DZ58">
        <v>5.5279539929999997</v>
      </c>
      <c r="EA58">
        <v>5.7540267030000001</v>
      </c>
      <c r="EB58">
        <v>6.0907373089999997</v>
      </c>
      <c r="EC58">
        <v>6.3667079849999997</v>
      </c>
      <c r="ED58">
        <v>6.3942809189999998</v>
      </c>
      <c r="EE58">
        <v>6.2242354390000001</v>
      </c>
      <c r="EF58">
        <v>5.8982670580000001</v>
      </c>
      <c r="EG58">
        <v>5.5059323559999997</v>
      </c>
      <c r="EH58">
        <v>5.3363727970000001</v>
      </c>
      <c r="EI58">
        <v>5.1977697909999998</v>
      </c>
      <c r="EJ58">
        <v>4.933954387</v>
      </c>
      <c r="EK58">
        <v>4.78176325</v>
      </c>
      <c r="EL58">
        <v>4.7227689399999999</v>
      </c>
      <c r="EM58">
        <v>4.5726724540000001</v>
      </c>
      <c r="EN58">
        <v>4.3612057210000001</v>
      </c>
      <c r="EO58">
        <v>4.093837948</v>
      </c>
      <c r="EP58">
        <v>3.8477223629999999</v>
      </c>
      <c r="EQ58">
        <v>3.7970248</v>
      </c>
      <c r="ER58">
        <v>3.7413237129999999</v>
      </c>
      <c r="ES58">
        <v>3.68695912</v>
      </c>
      <c r="ET58">
        <v>3.4739763020000001</v>
      </c>
      <c r="EU58">
        <v>3.195588146</v>
      </c>
      <c r="EV58">
        <v>3.1021559019999998</v>
      </c>
      <c r="EW58">
        <v>3.0303999610000001</v>
      </c>
      <c r="EX58">
        <v>3.0831595809999999</v>
      </c>
      <c r="EY58">
        <v>3.580391568</v>
      </c>
      <c r="EZ58">
        <v>4.2533938060000001</v>
      </c>
      <c r="FA58">
        <v>4.905618434</v>
      </c>
      <c r="FB58">
        <v>5.5100479260000004</v>
      </c>
      <c r="FC58">
        <v>6.8120124860000004</v>
      </c>
      <c r="FD58">
        <v>8.3115792420000005</v>
      </c>
      <c r="FE58">
        <v>8.7678894669999998</v>
      </c>
      <c r="FF58">
        <v>8.8291246900000004</v>
      </c>
      <c r="FG58">
        <v>8.7856282009999997</v>
      </c>
      <c r="FH58">
        <v>8.7763688569999996</v>
      </c>
      <c r="FI58">
        <v>8.7405464609999992</v>
      </c>
      <c r="FJ58">
        <v>8.4494296339999995</v>
      </c>
      <c r="FK58">
        <v>8.0885974459999996</v>
      </c>
      <c r="FL58">
        <v>7.7407432619999996</v>
      </c>
      <c r="FM58">
        <v>7.428656996</v>
      </c>
      <c r="FN58">
        <v>7.2380323180000001</v>
      </c>
      <c r="FO58">
        <v>7.228168556</v>
      </c>
      <c r="FP58">
        <v>6.4366271900000003</v>
      </c>
      <c r="FQ58">
        <v>5.3083127389999998</v>
      </c>
      <c r="FR58">
        <v>4.4200759080000003</v>
      </c>
      <c r="FS58">
        <v>4.4178107400000002</v>
      </c>
      <c r="FT58">
        <v>4.7034143759999996</v>
      </c>
      <c r="FU58">
        <v>4.7722294160000001</v>
      </c>
      <c r="FV58">
        <v>4.7843585710000003</v>
      </c>
      <c r="FW58">
        <v>4.8165905650000003</v>
      </c>
      <c r="FX58">
        <v>4.6291899389999998</v>
      </c>
      <c r="FY58">
        <v>4.3054753540000004</v>
      </c>
      <c r="FZ58">
        <v>4.1899031229999997</v>
      </c>
      <c r="GA58">
        <v>4.1432850869999998</v>
      </c>
      <c r="GB58">
        <v>4.194941644</v>
      </c>
      <c r="GC58">
        <v>4.3439832579999997</v>
      </c>
      <c r="GD58">
        <v>4.2645984060000002</v>
      </c>
      <c r="GE58">
        <v>4.0007453220000002</v>
      </c>
      <c r="GF58">
        <v>3.7659469739999998</v>
      </c>
      <c r="GG58">
        <v>3.635939397</v>
      </c>
      <c r="GH58">
        <v>3.5250849870000001</v>
      </c>
      <c r="GI58">
        <v>3.5881865670000002</v>
      </c>
      <c r="GJ58">
        <v>3.7269057839999999</v>
      </c>
      <c r="GK58">
        <v>3.6918641160000001</v>
      </c>
      <c r="GL58">
        <v>3.495602361</v>
      </c>
      <c r="GM58">
        <v>3.3315488000000002</v>
      </c>
      <c r="GN58">
        <v>3.2765987050000001</v>
      </c>
      <c r="GO58">
        <v>3.2469249659999999</v>
      </c>
      <c r="GP58">
        <v>3.0427346329999998</v>
      </c>
      <c r="GQ58">
        <v>2.6895734830000002</v>
      </c>
      <c r="GR58">
        <v>2.4851533259999998</v>
      </c>
      <c r="GS58">
        <v>2.3719126890000002</v>
      </c>
      <c r="GT58">
        <v>3.3591598829999998</v>
      </c>
      <c r="GU58">
        <v>13.226424120000001</v>
      </c>
      <c r="GV58">
        <v>8.2521886890000005</v>
      </c>
      <c r="GW58">
        <v>6.2287890499999996</v>
      </c>
      <c r="GX58">
        <v>5.5347355020000002</v>
      </c>
      <c r="GY58">
        <v>5.1970713579999996</v>
      </c>
      <c r="GZ58">
        <v>4.9999192450000001</v>
      </c>
      <c r="HA58">
        <v>4.8343230000000004</v>
      </c>
      <c r="HB58">
        <v>4.098344</v>
      </c>
      <c r="HC58">
        <v>3.5344630000000001</v>
      </c>
      <c r="HD58">
        <v>3.2344240000000002</v>
      </c>
      <c r="HE58">
        <v>3.1473409999999999</v>
      </c>
      <c r="HF58">
        <v>3.142436</v>
      </c>
      <c r="HG58">
        <v>3.15794</v>
      </c>
      <c r="HH58">
        <v>3.1505480000000001</v>
      </c>
      <c r="HI58">
        <v>3.144161</v>
      </c>
      <c r="HJ58">
        <v>3.1412529999999999</v>
      </c>
      <c r="HK58">
        <v>3.1486909999999999</v>
      </c>
      <c r="HL58">
        <v>3.1710950000000002</v>
      </c>
      <c r="HM58">
        <v>3.195443</v>
      </c>
      <c r="HN58">
        <v>3.220307</v>
      </c>
      <c r="HO58">
        <v>3.2438370000000001</v>
      </c>
      <c r="HP58">
        <v>3.2709090000000001</v>
      </c>
      <c r="HQ58">
        <v>3.3003239999999998</v>
      </c>
      <c r="HR58">
        <v>3.3291140000000001</v>
      </c>
      <c r="HS58">
        <v>3.3545790000000002</v>
      </c>
      <c r="HT58">
        <v>3.376493</v>
      </c>
      <c r="HU58">
        <v>3.3946710000000002</v>
      </c>
      <c r="HV58">
        <v>3.411759</v>
      </c>
      <c r="HW58">
        <v>3.429834</v>
      </c>
      <c r="HX58">
        <v>3.4479950000000001</v>
      </c>
      <c r="HY58">
        <v>3.4667949999999998</v>
      </c>
      <c r="HZ58">
        <v>3.4865390000000001</v>
      </c>
      <c r="IA58">
        <v>3.5081530000000001</v>
      </c>
      <c r="IB58">
        <v>3.5307940000000002</v>
      </c>
      <c r="IC58">
        <v>3.551717</v>
      </c>
      <c r="ID58">
        <v>3.5705900000000002</v>
      </c>
      <c r="IE58">
        <v>3.5892040000000001</v>
      </c>
      <c r="IF58">
        <v>3.6050080000000002</v>
      </c>
      <c r="IG58">
        <v>3.6182400000000001</v>
      </c>
      <c r="IH58">
        <v>3.6223480000000001</v>
      </c>
      <c r="II58">
        <v>3.6291120000000001</v>
      </c>
      <c r="IJ58">
        <v>3.6178409999999999</v>
      </c>
      <c r="IK58">
        <v>3.64236</v>
      </c>
    </row>
    <row r="59" spans="1:245" x14ac:dyDescent="0.2">
      <c r="A59" t="s">
        <v>384</v>
      </c>
      <c r="B59" t="e">
        <v>#N/A</v>
      </c>
      <c r="C59" t="e">
        <v>#N/A</v>
      </c>
      <c r="D59" t="e">
        <v>#N/A</v>
      </c>
      <c r="E59" t="e">
        <v>#N/A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  <c r="O59" t="e">
        <v>#N/A</v>
      </c>
      <c r="P59" t="e">
        <v>#N/A</v>
      </c>
      <c r="Q59" t="e">
        <v>#N/A</v>
      </c>
      <c r="R59" t="e">
        <v>#N/A</v>
      </c>
      <c r="S59" t="e">
        <v>#N/A</v>
      </c>
      <c r="T59" t="e">
        <v>#N/A</v>
      </c>
      <c r="U59" t="e">
        <v>#N/A</v>
      </c>
      <c r="V59" t="e">
        <v>#N/A</v>
      </c>
      <c r="W59" t="e">
        <v>#N/A</v>
      </c>
      <c r="X59" t="e">
        <v>#N/A</v>
      </c>
      <c r="Y59" t="e">
        <v>#N/A</v>
      </c>
      <c r="Z59" t="e">
        <v>#N/A</v>
      </c>
      <c r="AA59" t="e">
        <v>#N/A</v>
      </c>
      <c r="AB59" t="e">
        <v>#N/A</v>
      </c>
      <c r="AC59" t="e">
        <v>#N/A</v>
      </c>
      <c r="AD59" t="e">
        <v>#N/A</v>
      </c>
      <c r="AE59" t="e">
        <v>#N/A</v>
      </c>
      <c r="AF59" t="e">
        <v>#N/A</v>
      </c>
      <c r="AG59" t="e">
        <v>#N/A</v>
      </c>
      <c r="AH59" t="e">
        <v>#N/A</v>
      </c>
      <c r="AI59" t="e">
        <v>#N/A</v>
      </c>
      <c r="AJ59" t="e">
        <v>#N/A</v>
      </c>
      <c r="AK59" t="e">
        <v>#N/A</v>
      </c>
      <c r="AL59" t="e">
        <v>#N/A</v>
      </c>
      <c r="AM59" t="e">
        <v>#N/A</v>
      </c>
      <c r="AN59" t="e">
        <v>#N/A</v>
      </c>
      <c r="AO59" t="e">
        <v>#N/A</v>
      </c>
      <c r="AP59" t="e">
        <v>#N/A</v>
      </c>
      <c r="AQ59" t="e">
        <v>#N/A</v>
      </c>
      <c r="AR59" t="e">
        <v>#N/A</v>
      </c>
      <c r="AS59" t="e">
        <v>#N/A</v>
      </c>
      <c r="AT59" t="e">
        <v>#N/A</v>
      </c>
      <c r="AU59" t="e">
        <v>#N/A</v>
      </c>
      <c r="AV59" t="e">
        <v>#N/A</v>
      </c>
      <c r="AW59" t="e">
        <v>#N/A</v>
      </c>
      <c r="AX59" t="e">
        <v>#N/A</v>
      </c>
      <c r="AY59" t="e">
        <v>#N/A</v>
      </c>
      <c r="AZ59" t="e">
        <v>#N/A</v>
      </c>
      <c r="BA59" t="e">
        <v>#N/A</v>
      </c>
      <c r="BB59" t="e">
        <v>#N/A</v>
      </c>
      <c r="BC59" t="e">
        <v>#N/A</v>
      </c>
      <c r="BD59" t="e">
        <v>#N/A</v>
      </c>
      <c r="BE59" t="e">
        <v>#N/A</v>
      </c>
      <c r="BF59" t="e">
        <v>#N/A</v>
      </c>
      <c r="BG59" t="e">
        <v>#N/A</v>
      </c>
      <c r="BH59" t="e">
        <v>#N/A</v>
      </c>
      <c r="BI59" t="e">
        <v>#N/A</v>
      </c>
      <c r="BJ59" t="e">
        <v>#N/A</v>
      </c>
      <c r="BK59" t="e">
        <v>#N/A</v>
      </c>
      <c r="BL59" t="e">
        <v>#N/A</v>
      </c>
      <c r="BM59" t="e">
        <v>#N/A</v>
      </c>
      <c r="BN59" t="e">
        <v>#N/A</v>
      </c>
      <c r="BO59" t="e">
        <v>#N/A</v>
      </c>
      <c r="BP59" t="e">
        <v>#N/A</v>
      </c>
      <c r="BQ59" t="e">
        <v>#N/A</v>
      </c>
      <c r="BR59" t="e">
        <v>#N/A</v>
      </c>
      <c r="BS59" t="e">
        <v>#N/A</v>
      </c>
      <c r="BT59" t="e">
        <v>#N/A</v>
      </c>
      <c r="BU59" t="e">
        <v>#N/A</v>
      </c>
      <c r="BV59" t="e">
        <v>#N/A</v>
      </c>
      <c r="BW59" t="e">
        <v>#N/A</v>
      </c>
      <c r="BX59" t="e">
        <v>#N/A</v>
      </c>
      <c r="BY59" t="e">
        <v>#N/A</v>
      </c>
      <c r="BZ59" t="e">
        <v>#N/A</v>
      </c>
      <c r="CA59" t="e">
        <v>#N/A</v>
      </c>
      <c r="CB59" t="e">
        <v>#N/A</v>
      </c>
      <c r="CC59" t="e">
        <v>#N/A</v>
      </c>
      <c r="CD59">
        <v>4.0096119200000002</v>
      </c>
      <c r="CE59">
        <v>3.831485732</v>
      </c>
      <c r="CF59">
        <v>3.5777499590000001</v>
      </c>
      <c r="CG59">
        <v>3.6215985150000001</v>
      </c>
      <c r="CH59">
        <v>3.9252761619999998</v>
      </c>
      <c r="CI59">
        <v>4.2808844150000001</v>
      </c>
      <c r="CJ59">
        <v>4.6232536</v>
      </c>
      <c r="CK59">
        <v>4.9165707850000002</v>
      </c>
      <c r="CL59">
        <v>5.1263126730000002</v>
      </c>
      <c r="CM59">
        <v>5.2643381979999999</v>
      </c>
      <c r="CN59">
        <v>5.5087439890000001</v>
      </c>
      <c r="CO59">
        <v>5.8375206549999996</v>
      </c>
      <c r="CP59">
        <v>5.8881400739999998</v>
      </c>
      <c r="CQ59">
        <v>5.803164368</v>
      </c>
      <c r="CR59">
        <v>5.5518256350000001</v>
      </c>
      <c r="CS59">
        <v>5.2097079199999996</v>
      </c>
      <c r="CT59">
        <v>4.9628548009999998</v>
      </c>
      <c r="CU59">
        <v>4.6904620020000003</v>
      </c>
      <c r="CV59">
        <v>4.4977329130000001</v>
      </c>
      <c r="CW59">
        <v>4.3041905160000002</v>
      </c>
      <c r="CX59">
        <v>4.3835481359999999</v>
      </c>
      <c r="CY59">
        <v>4.6847208020000002</v>
      </c>
      <c r="CZ59">
        <v>4.7160686509999996</v>
      </c>
      <c r="DA59">
        <v>4.6992057989999996</v>
      </c>
      <c r="DB59">
        <v>4.6137246369999998</v>
      </c>
      <c r="DC59">
        <v>4.3152714769999996</v>
      </c>
      <c r="DD59">
        <v>4.112099422</v>
      </c>
      <c r="DE59">
        <v>4.1993134850000002</v>
      </c>
      <c r="DF59">
        <v>4.172179785</v>
      </c>
      <c r="DG59">
        <v>3.961287929</v>
      </c>
      <c r="DH59">
        <v>3.7148448699999999</v>
      </c>
      <c r="DI59">
        <v>3.3492660390000002</v>
      </c>
      <c r="DJ59">
        <v>3.290033196</v>
      </c>
      <c r="DK59">
        <v>3.5535978899999998</v>
      </c>
      <c r="DL59">
        <v>3.6841513250000002</v>
      </c>
      <c r="DM59">
        <v>3.472594714</v>
      </c>
      <c r="DN59">
        <v>3.2679292179999999</v>
      </c>
      <c r="DO59">
        <v>3.2932281149999998</v>
      </c>
      <c r="DP59">
        <v>3.545085174</v>
      </c>
      <c r="DQ59">
        <v>3.8493996049999999</v>
      </c>
      <c r="DR59">
        <v>3.9292033110000002</v>
      </c>
      <c r="DS59">
        <v>3.9464506940000001</v>
      </c>
      <c r="DT59">
        <v>3.9435083780000002</v>
      </c>
      <c r="DU59">
        <v>3.9674676369999999</v>
      </c>
      <c r="DV59">
        <v>4.1518352920000003</v>
      </c>
      <c r="DW59">
        <v>4.4001858890000003</v>
      </c>
      <c r="DX59">
        <v>4.7228631249999999</v>
      </c>
      <c r="DY59">
        <v>5.1906822290000001</v>
      </c>
      <c r="DZ59">
        <v>5.5279539929999997</v>
      </c>
      <c r="EA59">
        <v>5.7540267030000001</v>
      </c>
      <c r="EB59">
        <v>6.0907373089999997</v>
      </c>
      <c r="EC59">
        <v>6.3667079849999997</v>
      </c>
      <c r="ED59">
        <v>6.3942809189999998</v>
      </c>
      <c r="EE59">
        <v>6.2242354390000001</v>
      </c>
      <c r="EF59">
        <v>5.8982670580000001</v>
      </c>
      <c r="EG59">
        <v>5.5059323559999997</v>
      </c>
      <c r="EH59">
        <v>5.3363727970000001</v>
      </c>
      <c r="EI59">
        <v>5.1977697909999998</v>
      </c>
      <c r="EJ59">
        <v>4.933954387</v>
      </c>
      <c r="EK59">
        <v>4.78176325</v>
      </c>
      <c r="EL59">
        <v>4.7227689399999999</v>
      </c>
      <c r="EM59">
        <v>4.5726724540000001</v>
      </c>
      <c r="EN59">
        <v>4.3612057210000001</v>
      </c>
      <c r="EO59">
        <v>4.093837948</v>
      </c>
      <c r="EP59">
        <v>3.8477223629999999</v>
      </c>
      <c r="EQ59">
        <v>3.7970248</v>
      </c>
      <c r="ER59">
        <v>3.7413237129999999</v>
      </c>
      <c r="ES59">
        <v>3.68695912</v>
      </c>
      <c r="ET59">
        <v>3.4739763020000001</v>
      </c>
      <c r="EU59">
        <v>3.195588146</v>
      </c>
      <c r="EV59">
        <v>3.1021559019999998</v>
      </c>
      <c r="EW59">
        <v>3.0303999610000001</v>
      </c>
      <c r="EX59">
        <v>3.0831595809999999</v>
      </c>
      <c r="EY59">
        <v>3.580391568</v>
      </c>
      <c r="EZ59">
        <v>4.2533938060000001</v>
      </c>
      <c r="FA59">
        <v>4.905618434</v>
      </c>
      <c r="FB59">
        <v>5.5100479260000004</v>
      </c>
      <c r="FC59">
        <v>6.8120124860000004</v>
      </c>
      <c r="FD59">
        <v>8.3115792420000005</v>
      </c>
      <c r="FE59">
        <v>8.7678894669999998</v>
      </c>
      <c r="FF59">
        <v>8.8291246900000004</v>
      </c>
      <c r="FG59">
        <v>8.7856282009999997</v>
      </c>
      <c r="FH59">
        <v>8.7763688569999996</v>
      </c>
      <c r="FI59">
        <v>8.7405464609999992</v>
      </c>
      <c r="FJ59">
        <v>8.4494296339999995</v>
      </c>
      <c r="FK59">
        <v>8.0885974459999996</v>
      </c>
      <c r="FL59">
        <v>7.7407432619999996</v>
      </c>
      <c r="FM59">
        <v>7.428656996</v>
      </c>
      <c r="FN59">
        <v>7.2380323180000001</v>
      </c>
      <c r="FO59">
        <v>7.228168556</v>
      </c>
      <c r="FP59">
        <v>6.4366271900000003</v>
      </c>
      <c r="FQ59">
        <v>5.3083127389999998</v>
      </c>
      <c r="FR59">
        <v>4.4200759080000003</v>
      </c>
      <c r="FS59">
        <v>4.4178107400000002</v>
      </c>
      <c r="FT59">
        <v>4.7034143759999996</v>
      </c>
      <c r="FU59">
        <v>4.7722294160000001</v>
      </c>
      <c r="FV59">
        <v>4.7843585710000003</v>
      </c>
      <c r="FW59">
        <v>4.8165905650000003</v>
      </c>
      <c r="FX59">
        <v>4.6291899389999998</v>
      </c>
      <c r="FY59">
        <v>4.3054753540000004</v>
      </c>
      <c r="FZ59">
        <v>4.1899031229999997</v>
      </c>
      <c r="GA59">
        <v>4.1432850869999998</v>
      </c>
      <c r="GB59">
        <v>4.194941644</v>
      </c>
      <c r="GC59">
        <v>4.3439832579999997</v>
      </c>
      <c r="GD59">
        <v>4.2645984060000002</v>
      </c>
      <c r="GE59">
        <v>4.0007453220000002</v>
      </c>
      <c r="GF59">
        <v>3.7659469739999998</v>
      </c>
      <c r="GG59">
        <v>3.635939397</v>
      </c>
      <c r="GH59">
        <v>3.5250849870000001</v>
      </c>
      <c r="GI59">
        <v>3.5881865670000002</v>
      </c>
      <c r="GJ59">
        <v>3.7269057839999999</v>
      </c>
      <c r="GK59">
        <v>3.6918641160000001</v>
      </c>
      <c r="GL59">
        <v>3.495602361</v>
      </c>
      <c r="GM59">
        <v>3.3315488000000002</v>
      </c>
      <c r="GN59">
        <v>3.2765987050000001</v>
      </c>
      <c r="GO59">
        <v>3.2469249659999999</v>
      </c>
      <c r="GP59">
        <v>3.0427346329999998</v>
      </c>
      <c r="GQ59">
        <v>2.6895734830000002</v>
      </c>
      <c r="GR59">
        <v>2.4851533259999998</v>
      </c>
      <c r="GS59">
        <v>2.3719126890000002</v>
      </c>
      <c r="GT59">
        <v>3.3591598829999998</v>
      </c>
      <c r="GU59">
        <v>13.226424120000001</v>
      </c>
      <c r="GV59">
        <v>8.2521886890000005</v>
      </c>
      <c r="GW59">
        <v>6.2287890499999996</v>
      </c>
      <c r="GX59">
        <v>5.5347355020000002</v>
      </c>
      <c r="GY59">
        <v>5.1970713579999996</v>
      </c>
      <c r="GZ59">
        <v>4.9999192450000001</v>
      </c>
      <c r="HA59">
        <v>4.6530829999999996</v>
      </c>
      <c r="HB59">
        <v>4.1004740000000002</v>
      </c>
      <c r="HC59">
        <v>3.6584159999999999</v>
      </c>
      <c r="HD59">
        <v>3.2082540000000002</v>
      </c>
      <c r="HE59">
        <v>2.9881570000000002</v>
      </c>
      <c r="HF59">
        <v>2.8209300000000002</v>
      </c>
      <c r="HG59">
        <v>2.6895600000000002</v>
      </c>
      <c r="HH59">
        <v>2.618163</v>
      </c>
      <c r="HI59">
        <v>2.5622370000000001</v>
      </c>
      <c r="HJ59">
        <v>2.5073479999999999</v>
      </c>
      <c r="HK59">
        <v>2.4861059999999999</v>
      </c>
      <c r="HL59">
        <v>2.4836659999999999</v>
      </c>
      <c r="HM59">
        <v>2.4928319999999999</v>
      </c>
      <c r="HN59">
        <v>2.5144380000000002</v>
      </c>
      <c r="HO59">
        <v>2.537188</v>
      </c>
      <c r="HP59">
        <v>2.567126</v>
      </c>
      <c r="HQ59">
        <v>2.5944219999999998</v>
      </c>
      <c r="HR59">
        <v>2.6235140000000001</v>
      </c>
      <c r="HS59">
        <v>2.6513409999999999</v>
      </c>
      <c r="HT59">
        <v>2.679211</v>
      </c>
      <c r="HU59">
        <v>2.7020710000000001</v>
      </c>
      <c r="HV59">
        <v>2.7254550000000002</v>
      </c>
      <c r="HW59">
        <v>2.7436630000000002</v>
      </c>
      <c r="HX59">
        <v>2.759585</v>
      </c>
      <c r="HY59">
        <v>2.7764720000000001</v>
      </c>
      <c r="HZ59">
        <v>2.7965149999999999</v>
      </c>
      <c r="IA59">
        <v>2.8171810000000002</v>
      </c>
      <c r="IB59">
        <v>2.8387280000000001</v>
      </c>
      <c r="IC59">
        <v>2.8575819999999998</v>
      </c>
      <c r="ID59">
        <v>2.8759540000000001</v>
      </c>
      <c r="IE59">
        <v>2.8949289999999999</v>
      </c>
      <c r="IF59">
        <v>2.911308</v>
      </c>
      <c r="IG59">
        <v>2.928528</v>
      </c>
      <c r="IH59">
        <v>2.9367830000000001</v>
      </c>
      <c r="II59">
        <v>2.9535330000000002</v>
      </c>
      <c r="IJ59">
        <v>2.9381330000000001</v>
      </c>
      <c r="IK59">
        <v>2.987911</v>
      </c>
    </row>
    <row r="60" spans="1:245" x14ac:dyDescent="0.2">
      <c r="A60" t="s">
        <v>336</v>
      </c>
      <c r="B60" t="e">
        <v>#N/A</v>
      </c>
      <c r="C60" t="e">
        <v>#N/A</v>
      </c>
      <c r="D60" t="e">
        <v>#N/A</v>
      </c>
      <c r="E60" t="e">
        <v>#N/A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  <c r="O60" t="e">
        <v>#N/A</v>
      </c>
      <c r="P60" t="e">
        <v>#N/A</v>
      </c>
      <c r="Q60" t="e">
        <v>#N/A</v>
      </c>
      <c r="R60" t="e">
        <v>#N/A</v>
      </c>
      <c r="S60" t="e">
        <v>#N/A</v>
      </c>
      <c r="T60" t="e">
        <v>#N/A</v>
      </c>
      <c r="U60" t="e">
        <v>#N/A</v>
      </c>
      <c r="V60" t="e">
        <v>#N/A</v>
      </c>
      <c r="W60" t="e">
        <v>#N/A</v>
      </c>
      <c r="X60" t="e">
        <v>#N/A</v>
      </c>
      <c r="Y60" t="e">
        <v>#N/A</v>
      </c>
      <c r="Z60" t="e">
        <v>#N/A</v>
      </c>
      <c r="AA60" t="e">
        <v>#N/A</v>
      </c>
      <c r="AB60" t="e">
        <v>#N/A</v>
      </c>
      <c r="AC60" t="e">
        <v>#N/A</v>
      </c>
      <c r="AD60" t="e">
        <v>#N/A</v>
      </c>
      <c r="AE60" t="e">
        <v>#N/A</v>
      </c>
      <c r="AF60" t="e">
        <v>#N/A</v>
      </c>
      <c r="AG60" t="e">
        <v>#N/A</v>
      </c>
      <c r="AH60" t="e">
        <v>#N/A</v>
      </c>
      <c r="AI60" t="e">
        <v>#N/A</v>
      </c>
      <c r="AJ60" t="e">
        <v>#N/A</v>
      </c>
      <c r="AK60" t="e">
        <v>#N/A</v>
      </c>
      <c r="AL60" t="e">
        <v>#N/A</v>
      </c>
      <c r="AM60" t="e">
        <v>#N/A</v>
      </c>
      <c r="AN60" t="e">
        <v>#N/A</v>
      </c>
      <c r="AO60" t="e">
        <v>#N/A</v>
      </c>
      <c r="AP60">
        <v>78.664249179999999</v>
      </c>
      <c r="AQ60">
        <v>81.844919919999995</v>
      </c>
      <c r="AR60">
        <v>84.140247110000004</v>
      </c>
      <c r="AS60">
        <v>86.337208750000002</v>
      </c>
      <c r="AT60">
        <v>87.878358359999993</v>
      </c>
      <c r="AU60">
        <v>90.075320009999999</v>
      </c>
      <c r="AV60">
        <v>93.583899740000007</v>
      </c>
      <c r="AW60">
        <v>94.829928870000003</v>
      </c>
      <c r="AX60">
        <v>96.600621939999996</v>
      </c>
      <c r="AY60">
        <v>98.764789100000002</v>
      </c>
      <c r="AZ60">
        <v>98.174548150000007</v>
      </c>
      <c r="BA60">
        <v>97.551542519999998</v>
      </c>
      <c r="BB60">
        <v>97.584331039999995</v>
      </c>
      <c r="BC60">
        <v>98.666417600000003</v>
      </c>
      <c r="BD60">
        <v>100.1091957</v>
      </c>
      <c r="BE60">
        <v>100.6994009</v>
      </c>
      <c r="BF60">
        <v>101.48639679999999</v>
      </c>
      <c r="BG60">
        <v>102.63409609999999</v>
      </c>
      <c r="BH60">
        <v>103.4209967</v>
      </c>
      <c r="BI60">
        <v>104.30639979999999</v>
      </c>
      <c r="BJ60">
        <v>105.0933003</v>
      </c>
      <c r="BK60">
        <v>105.2572966</v>
      </c>
      <c r="BL60">
        <v>105.5523992</v>
      </c>
      <c r="BM60">
        <v>106.2409997</v>
      </c>
      <c r="BN60">
        <v>106.8968058</v>
      </c>
      <c r="BO60">
        <v>106.0770988</v>
      </c>
      <c r="BP60">
        <v>106.5688968</v>
      </c>
      <c r="BQ60">
        <v>106.8639994</v>
      </c>
      <c r="BR60">
        <v>107.5999975</v>
      </c>
      <c r="BS60">
        <v>108.5999966</v>
      </c>
      <c r="BT60">
        <v>109.7000003</v>
      </c>
      <c r="BU60">
        <v>110.800004</v>
      </c>
      <c r="BV60">
        <v>111.500001</v>
      </c>
      <c r="BW60">
        <v>112.3000026</v>
      </c>
      <c r="BX60">
        <v>113.3000016</v>
      </c>
      <c r="BY60">
        <v>114.3000007</v>
      </c>
      <c r="BZ60">
        <v>115.7999992</v>
      </c>
      <c r="CA60">
        <v>117.5999999</v>
      </c>
      <c r="CB60">
        <v>119.0000057</v>
      </c>
      <c r="CC60">
        <v>120.2000022</v>
      </c>
      <c r="CD60">
        <v>123.5000014</v>
      </c>
      <c r="CE60">
        <v>124.8999953</v>
      </c>
      <c r="CF60">
        <v>127.7999997</v>
      </c>
      <c r="CG60">
        <v>130.9999943</v>
      </c>
      <c r="CH60">
        <v>132.5000048</v>
      </c>
      <c r="CI60">
        <v>133.5000038</v>
      </c>
      <c r="CJ60">
        <v>134.5999956</v>
      </c>
      <c r="CK60">
        <v>135.800004</v>
      </c>
      <c r="CL60">
        <v>137.1000051</v>
      </c>
      <c r="CM60">
        <v>138.499999</v>
      </c>
      <c r="CN60">
        <v>139.6000028</v>
      </c>
      <c r="CO60">
        <v>140.7999992</v>
      </c>
      <c r="CP60">
        <v>141.4999962</v>
      </c>
      <c r="CQ60">
        <v>142.2999978</v>
      </c>
      <c r="CR60">
        <v>143.2000041</v>
      </c>
      <c r="CS60">
        <v>144.599998</v>
      </c>
      <c r="CT60">
        <v>145.7999945</v>
      </c>
      <c r="CU60">
        <v>147.0000029</v>
      </c>
      <c r="CV60">
        <v>148.5000014</v>
      </c>
      <c r="CW60">
        <v>149.8999953</v>
      </c>
      <c r="CX60">
        <v>150.6999969</v>
      </c>
      <c r="CY60">
        <v>151.699996</v>
      </c>
      <c r="CZ60">
        <v>152.7999997</v>
      </c>
      <c r="DA60">
        <v>153.7999988</v>
      </c>
      <c r="DB60">
        <v>154.9000025</v>
      </c>
      <c r="DC60">
        <v>156.2999964</v>
      </c>
      <c r="DD60">
        <v>158.2999945</v>
      </c>
      <c r="DE60">
        <v>160.5000019</v>
      </c>
      <c r="DF60">
        <v>161.6000056</v>
      </c>
      <c r="DG60">
        <v>162.1999979</v>
      </c>
      <c r="DH60">
        <v>163.499999</v>
      </c>
      <c r="DI60">
        <v>164.6999955</v>
      </c>
      <c r="DJ60">
        <v>166.5</v>
      </c>
      <c r="DK60">
        <v>166.95</v>
      </c>
      <c r="DL60">
        <v>168.5</v>
      </c>
      <c r="DM60">
        <v>169.35</v>
      </c>
      <c r="DN60">
        <v>170.6</v>
      </c>
      <c r="DO60">
        <v>172.45</v>
      </c>
      <c r="DP60">
        <v>173.4</v>
      </c>
      <c r="DQ60">
        <v>174.55</v>
      </c>
      <c r="DR60">
        <v>176.1</v>
      </c>
      <c r="DS60">
        <v>178.5</v>
      </c>
      <c r="DT60">
        <v>180.3</v>
      </c>
      <c r="DU60">
        <v>181.8</v>
      </c>
      <c r="DV60">
        <v>184</v>
      </c>
      <c r="DW60">
        <v>185.25</v>
      </c>
      <c r="DX60">
        <v>186.8</v>
      </c>
      <c r="DY60">
        <v>187</v>
      </c>
      <c r="DZ60">
        <v>187.6</v>
      </c>
      <c r="EA60">
        <v>189.1</v>
      </c>
      <c r="EB60">
        <v>190.3</v>
      </c>
      <c r="EC60">
        <v>190.45</v>
      </c>
      <c r="ED60">
        <v>191.3</v>
      </c>
      <c r="EE60">
        <v>192</v>
      </c>
      <c r="EF60">
        <v>194.4</v>
      </c>
      <c r="EG60">
        <v>192.35</v>
      </c>
      <c r="EH60">
        <v>193.5</v>
      </c>
      <c r="EI60">
        <v>194.8</v>
      </c>
      <c r="EJ60">
        <v>194.6</v>
      </c>
      <c r="EK60">
        <v>195.8</v>
      </c>
      <c r="EL60">
        <v>197.6</v>
      </c>
      <c r="EM60">
        <v>200.55</v>
      </c>
      <c r="EN60">
        <v>199.9</v>
      </c>
      <c r="EO60">
        <v>202.1</v>
      </c>
      <c r="EP60">
        <v>203.6</v>
      </c>
      <c r="EQ60">
        <v>207.8</v>
      </c>
      <c r="ER60">
        <v>209.6</v>
      </c>
      <c r="ES60">
        <v>209.55</v>
      </c>
      <c r="ET60">
        <v>211.70400000000001</v>
      </c>
      <c r="EU60">
        <v>215.63849999999999</v>
      </c>
      <c r="EV60">
        <v>215.97800000000001</v>
      </c>
      <c r="EW60">
        <v>218.69649999999999</v>
      </c>
      <c r="EX60">
        <v>221.72800000000001</v>
      </c>
      <c r="EY60">
        <v>225.63200000000001</v>
      </c>
      <c r="EZ60">
        <v>227.745</v>
      </c>
      <c r="FA60">
        <v>224.2475</v>
      </c>
      <c r="FB60">
        <v>224.73699999999999</v>
      </c>
      <c r="FC60">
        <v>226.58750000000001</v>
      </c>
      <c r="FD60">
        <v>227.13800000000001</v>
      </c>
      <c r="FE60">
        <v>225.9365</v>
      </c>
      <c r="FF60">
        <v>226.08500000000001</v>
      </c>
      <c r="FG60">
        <v>226.31549999999999</v>
      </c>
      <c r="FH60">
        <v>227.64500000000001</v>
      </c>
      <c r="FI60">
        <v>227.0565</v>
      </c>
      <c r="FJ60">
        <v>229.482</v>
      </c>
      <c r="FK60">
        <v>232.28200000000001</v>
      </c>
      <c r="FL60">
        <v>233.81</v>
      </c>
      <c r="FM60">
        <v>235.364</v>
      </c>
      <c r="FN60">
        <v>235.744</v>
      </c>
      <c r="FO60">
        <v>238.7355</v>
      </c>
      <c r="FP60">
        <v>240.21299999999999</v>
      </c>
      <c r="FQ60">
        <v>239.67400000000001</v>
      </c>
      <c r="FR60">
        <v>239.898</v>
      </c>
      <c r="FS60">
        <v>241.82149999999999</v>
      </c>
      <c r="FT60">
        <v>242.767</v>
      </c>
      <c r="FU60">
        <v>241.92099999999999</v>
      </c>
      <c r="FV60">
        <v>242.77</v>
      </c>
      <c r="FW60">
        <v>247.12899999999999</v>
      </c>
      <c r="FX60">
        <v>247.185</v>
      </c>
      <c r="FY60">
        <v>246.452</v>
      </c>
      <c r="FZ60">
        <v>245.49600000000001</v>
      </c>
      <c r="GA60">
        <v>249.6165</v>
      </c>
      <c r="GB60">
        <v>251.61699999999999</v>
      </c>
      <c r="GC60">
        <v>250.608</v>
      </c>
      <c r="GD60">
        <v>250.94200000000001</v>
      </c>
      <c r="GE60">
        <v>254.95650000000001</v>
      </c>
      <c r="GF60">
        <v>256.90699999999998</v>
      </c>
      <c r="GG60">
        <v>256.88099999999997</v>
      </c>
      <c r="GH60">
        <v>259.50299999999999</v>
      </c>
      <c r="GI60">
        <v>262.65800000000002</v>
      </c>
      <c r="GJ60">
        <v>263.33300000000003</v>
      </c>
      <c r="GK60">
        <v>265.25150000000002</v>
      </c>
      <c r="GL60">
        <v>268.03100000000001</v>
      </c>
      <c r="GM60">
        <v>271.35199999999998</v>
      </c>
      <c r="GN60">
        <v>271.625</v>
      </c>
      <c r="GO60">
        <v>273.04899999999998</v>
      </c>
      <c r="GP60">
        <v>275.30399999999997</v>
      </c>
      <c r="GQ60">
        <v>277.69799999999998</v>
      </c>
      <c r="GR60">
        <v>280.286</v>
      </c>
      <c r="GS60">
        <v>279.05149999999998</v>
      </c>
      <c r="GT60">
        <v>282.11500000000001</v>
      </c>
      <c r="GU60">
        <v>280.76949999999999</v>
      </c>
      <c r="GV60">
        <v>284.90499999999997</v>
      </c>
      <c r="GW60">
        <v>283.95699999999999</v>
      </c>
      <c r="GX60">
        <v>286.95</v>
      </c>
      <c r="GY60">
        <v>293.32049999999998</v>
      </c>
      <c r="GZ60">
        <v>299.70400000000001</v>
      </c>
      <c r="HA60">
        <v>303.7353</v>
      </c>
      <c r="HB60">
        <v>305.30900000000003</v>
      </c>
      <c r="HC60">
        <v>311.06619999999998</v>
      </c>
      <c r="HD60">
        <v>314.78059999999999</v>
      </c>
      <c r="HE60">
        <v>316.39600000000002</v>
      </c>
      <c r="HF60">
        <v>318.21820000000002</v>
      </c>
      <c r="HG60">
        <v>321.95049999999998</v>
      </c>
      <c r="HH60">
        <v>324.49059999999997</v>
      </c>
      <c r="HI60">
        <v>325.2921</v>
      </c>
      <c r="HJ60">
        <v>327.16449999999998</v>
      </c>
      <c r="HK60">
        <v>330.4513</v>
      </c>
      <c r="HL60">
        <v>332.38159999999999</v>
      </c>
      <c r="HM60">
        <v>333.2407</v>
      </c>
      <c r="HN60">
        <v>335.31630000000001</v>
      </c>
      <c r="HO60">
        <v>338.6225</v>
      </c>
      <c r="HP60">
        <v>340.45310000000001</v>
      </c>
      <c r="HQ60">
        <v>341.56920000000002</v>
      </c>
      <c r="HR60">
        <v>343.916</v>
      </c>
      <c r="HS60">
        <v>347.35750000000002</v>
      </c>
      <c r="HT60">
        <v>349.27510000000001</v>
      </c>
      <c r="HU60">
        <v>350.5849</v>
      </c>
      <c r="HV60">
        <v>353.25880000000001</v>
      </c>
      <c r="HW60">
        <v>356.82530000000003</v>
      </c>
      <c r="HX60">
        <v>358.8827</v>
      </c>
      <c r="HY60">
        <v>360.37720000000002</v>
      </c>
      <c r="HZ60">
        <v>363.21899999999999</v>
      </c>
      <c r="IA60">
        <v>366.96730000000002</v>
      </c>
      <c r="IB60">
        <v>369.11419999999998</v>
      </c>
      <c r="IC60">
        <v>370.73309999999998</v>
      </c>
      <c r="ID60">
        <v>373.65089999999998</v>
      </c>
      <c r="IE60">
        <v>377.44479999999999</v>
      </c>
      <c r="IF60">
        <v>379.62569999999999</v>
      </c>
      <c r="IG60">
        <v>381.27069999999998</v>
      </c>
      <c r="IH60">
        <v>384.21170000000001</v>
      </c>
      <c r="II60">
        <v>388.08620000000002</v>
      </c>
      <c r="IJ60">
        <v>390.27289999999999</v>
      </c>
      <c r="IK60">
        <v>391.85809999999998</v>
      </c>
    </row>
    <row r="61" spans="1:245" x14ac:dyDescent="0.2">
      <c r="A61" t="s">
        <v>363</v>
      </c>
      <c r="B61" t="e">
        <v>#N/A</v>
      </c>
      <c r="C61" t="e">
        <v>#N/A</v>
      </c>
      <c r="D61" t="e">
        <v>#N/A</v>
      </c>
      <c r="E61" t="e">
        <v>#N/A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  <c r="O61" t="e">
        <v>#N/A</v>
      </c>
      <c r="P61" t="e">
        <v>#N/A</v>
      </c>
      <c r="Q61" t="e">
        <v>#N/A</v>
      </c>
      <c r="R61" t="e">
        <v>#N/A</v>
      </c>
      <c r="S61" t="e">
        <v>#N/A</v>
      </c>
      <c r="T61" t="e">
        <v>#N/A</v>
      </c>
      <c r="U61" t="e">
        <v>#N/A</v>
      </c>
      <c r="V61" t="e">
        <v>#N/A</v>
      </c>
      <c r="W61" t="e">
        <v>#N/A</v>
      </c>
      <c r="X61" t="e">
        <v>#N/A</v>
      </c>
      <c r="Y61" t="e">
        <v>#N/A</v>
      </c>
      <c r="Z61" t="e">
        <v>#N/A</v>
      </c>
      <c r="AA61" t="e">
        <v>#N/A</v>
      </c>
      <c r="AB61" t="e">
        <v>#N/A</v>
      </c>
      <c r="AC61" t="e">
        <v>#N/A</v>
      </c>
      <c r="AD61" t="e">
        <v>#N/A</v>
      </c>
      <c r="AE61" t="e">
        <v>#N/A</v>
      </c>
      <c r="AF61" t="e">
        <v>#N/A</v>
      </c>
      <c r="AG61" t="e">
        <v>#N/A</v>
      </c>
      <c r="AH61" t="e">
        <v>#N/A</v>
      </c>
      <c r="AI61" t="e">
        <v>#N/A</v>
      </c>
      <c r="AJ61" t="e">
        <v>#N/A</v>
      </c>
      <c r="AK61" t="e">
        <v>#N/A</v>
      </c>
      <c r="AL61" t="e">
        <v>#N/A</v>
      </c>
      <c r="AM61" t="e">
        <v>#N/A</v>
      </c>
      <c r="AN61" t="e">
        <v>#N/A</v>
      </c>
      <c r="AO61" t="e">
        <v>#N/A</v>
      </c>
      <c r="AP61">
        <v>78.664249179999999</v>
      </c>
      <c r="AQ61">
        <v>81.844919919999995</v>
      </c>
      <c r="AR61">
        <v>84.140247110000004</v>
      </c>
      <c r="AS61">
        <v>86.337208750000002</v>
      </c>
      <c r="AT61">
        <v>87.878358359999993</v>
      </c>
      <c r="AU61">
        <v>90.075320009999999</v>
      </c>
      <c r="AV61">
        <v>93.583899740000007</v>
      </c>
      <c r="AW61">
        <v>94.829928870000003</v>
      </c>
      <c r="AX61">
        <v>96.600621939999996</v>
      </c>
      <c r="AY61">
        <v>98.764789100000002</v>
      </c>
      <c r="AZ61">
        <v>98.174548150000007</v>
      </c>
      <c r="BA61">
        <v>97.551542519999998</v>
      </c>
      <c r="BB61">
        <v>97.584331039999995</v>
      </c>
      <c r="BC61">
        <v>98.666417600000003</v>
      </c>
      <c r="BD61">
        <v>100.1091957</v>
      </c>
      <c r="BE61">
        <v>100.6994009</v>
      </c>
      <c r="BF61">
        <v>101.48639679999999</v>
      </c>
      <c r="BG61">
        <v>102.63409609999999</v>
      </c>
      <c r="BH61">
        <v>103.4209967</v>
      </c>
      <c r="BI61">
        <v>104.30639979999999</v>
      </c>
      <c r="BJ61">
        <v>105.0933003</v>
      </c>
      <c r="BK61">
        <v>105.2572966</v>
      </c>
      <c r="BL61">
        <v>105.5523992</v>
      </c>
      <c r="BM61">
        <v>106.2409997</v>
      </c>
      <c r="BN61">
        <v>106.8968058</v>
      </c>
      <c r="BO61">
        <v>106.0770988</v>
      </c>
      <c r="BP61">
        <v>106.5688968</v>
      </c>
      <c r="BQ61">
        <v>106.8639994</v>
      </c>
      <c r="BR61">
        <v>107.5999975</v>
      </c>
      <c r="BS61">
        <v>108.5999966</v>
      </c>
      <c r="BT61">
        <v>109.7000003</v>
      </c>
      <c r="BU61">
        <v>110.800004</v>
      </c>
      <c r="BV61">
        <v>111.500001</v>
      </c>
      <c r="BW61">
        <v>112.3000026</v>
      </c>
      <c r="BX61">
        <v>113.3000016</v>
      </c>
      <c r="BY61">
        <v>114.3000007</v>
      </c>
      <c r="BZ61">
        <v>115.7999992</v>
      </c>
      <c r="CA61">
        <v>117.5999999</v>
      </c>
      <c r="CB61">
        <v>119.0000057</v>
      </c>
      <c r="CC61">
        <v>120.2000022</v>
      </c>
      <c r="CD61">
        <v>123.5000014</v>
      </c>
      <c r="CE61">
        <v>124.8999953</v>
      </c>
      <c r="CF61">
        <v>127.7999997</v>
      </c>
      <c r="CG61">
        <v>130.9999943</v>
      </c>
      <c r="CH61">
        <v>132.5000048</v>
      </c>
      <c r="CI61">
        <v>133.5000038</v>
      </c>
      <c r="CJ61">
        <v>134.5999956</v>
      </c>
      <c r="CK61">
        <v>135.800004</v>
      </c>
      <c r="CL61">
        <v>137.1000051</v>
      </c>
      <c r="CM61">
        <v>138.499999</v>
      </c>
      <c r="CN61">
        <v>139.6000028</v>
      </c>
      <c r="CO61">
        <v>140.7999992</v>
      </c>
      <c r="CP61">
        <v>141.4999962</v>
      </c>
      <c r="CQ61">
        <v>142.2999978</v>
      </c>
      <c r="CR61">
        <v>143.2000041</v>
      </c>
      <c r="CS61">
        <v>144.599998</v>
      </c>
      <c r="CT61">
        <v>145.7999945</v>
      </c>
      <c r="CU61">
        <v>147.0000029</v>
      </c>
      <c r="CV61">
        <v>148.5000014</v>
      </c>
      <c r="CW61">
        <v>149.8999953</v>
      </c>
      <c r="CX61">
        <v>150.6999969</v>
      </c>
      <c r="CY61">
        <v>151.699996</v>
      </c>
      <c r="CZ61">
        <v>152.7999997</v>
      </c>
      <c r="DA61">
        <v>153.7999988</v>
      </c>
      <c r="DB61">
        <v>154.9000025</v>
      </c>
      <c r="DC61">
        <v>156.2999964</v>
      </c>
      <c r="DD61">
        <v>158.2999945</v>
      </c>
      <c r="DE61">
        <v>160.5000019</v>
      </c>
      <c r="DF61">
        <v>161.6000056</v>
      </c>
      <c r="DG61">
        <v>162.1999979</v>
      </c>
      <c r="DH61">
        <v>163.499999</v>
      </c>
      <c r="DI61">
        <v>164.6999955</v>
      </c>
      <c r="DJ61">
        <v>166.5</v>
      </c>
      <c r="DK61">
        <v>166.95</v>
      </c>
      <c r="DL61">
        <v>168.5</v>
      </c>
      <c r="DM61">
        <v>169.35</v>
      </c>
      <c r="DN61">
        <v>170.6</v>
      </c>
      <c r="DO61">
        <v>172.45</v>
      </c>
      <c r="DP61">
        <v>173.4</v>
      </c>
      <c r="DQ61">
        <v>174.55</v>
      </c>
      <c r="DR61">
        <v>176.1</v>
      </c>
      <c r="DS61">
        <v>178.5</v>
      </c>
      <c r="DT61">
        <v>180.3</v>
      </c>
      <c r="DU61">
        <v>181.8</v>
      </c>
      <c r="DV61">
        <v>184</v>
      </c>
      <c r="DW61">
        <v>185.25</v>
      </c>
      <c r="DX61">
        <v>186.8</v>
      </c>
      <c r="DY61">
        <v>187</v>
      </c>
      <c r="DZ61">
        <v>187.6</v>
      </c>
      <c r="EA61">
        <v>189.1</v>
      </c>
      <c r="EB61">
        <v>190.3</v>
      </c>
      <c r="EC61">
        <v>190.45</v>
      </c>
      <c r="ED61">
        <v>191.3</v>
      </c>
      <c r="EE61">
        <v>192</v>
      </c>
      <c r="EF61">
        <v>194.4</v>
      </c>
      <c r="EG61">
        <v>192.35</v>
      </c>
      <c r="EH61">
        <v>193.5</v>
      </c>
      <c r="EI61">
        <v>194.8</v>
      </c>
      <c r="EJ61">
        <v>194.6</v>
      </c>
      <c r="EK61">
        <v>195.8</v>
      </c>
      <c r="EL61">
        <v>197.6</v>
      </c>
      <c r="EM61">
        <v>200.55</v>
      </c>
      <c r="EN61">
        <v>199.9</v>
      </c>
      <c r="EO61">
        <v>202.1</v>
      </c>
      <c r="EP61">
        <v>203.6</v>
      </c>
      <c r="EQ61">
        <v>207.8</v>
      </c>
      <c r="ER61">
        <v>209.6</v>
      </c>
      <c r="ES61">
        <v>209.55</v>
      </c>
      <c r="ET61">
        <v>211.70400000000001</v>
      </c>
      <c r="EU61">
        <v>215.63849999999999</v>
      </c>
      <c r="EV61">
        <v>215.97800000000001</v>
      </c>
      <c r="EW61">
        <v>218.69649999999999</v>
      </c>
      <c r="EX61">
        <v>221.72800000000001</v>
      </c>
      <c r="EY61">
        <v>225.63200000000001</v>
      </c>
      <c r="EZ61">
        <v>227.745</v>
      </c>
      <c r="FA61">
        <v>224.2475</v>
      </c>
      <c r="FB61">
        <v>224.73699999999999</v>
      </c>
      <c r="FC61">
        <v>226.58750000000001</v>
      </c>
      <c r="FD61">
        <v>227.13800000000001</v>
      </c>
      <c r="FE61">
        <v>225.9365</v>
      </c>
      <c r="FF61">
        <v>226.08500000000001</v>
      </c>
      <c r="FG61">
        <v>226.31549999999999</v>
      </c>
      <c r="FH61">
        <v>227.64500000000001</v>
      </c>
      <c r="FI61">
        <v>227.0565</v>
      </c>
      <c r="FJ61">
        <v>229.482</v>
      </c>
      <c r="FK61">
        <v>232.28200000000001</v>
      </c>
      <c r="FL61">
        <v>233.81</v>
      </c>
      <c r="FM61">
        <v>235.364</v>
      </c>
      <c r="FN61">
        <v>235.744</v>
      </c>
      <c r="FO61">
        <v>238.7355</v>
      </c>
      <c r="FP61">
        <v>240.21299999999999</v>
      </c>
      <c r="FQ61">
        <v>239.67400000000001</v>
      </c>
      <c r="FR61">
        <v>239.898</v>
      </c>
      <c r="FS61">
        <v>241.82149999999999</v>
      </c>
      <c r="FT61">
        <v>242.767</v>
      </c>
      <c r="FU61">
        <v>241.92099999999999</v>
      </c>
      <c r="FV61">
        <v>242.77</v>
      </c>
      <c r="FW61">
        <v>247.12899999999999</v>
      </c>
      <c r="FX61">
        <v>247.185</v>
      </c>
      <c r="FY61">
        <v>246.452</v>
      </c>
      <c r="FZ61">
        <v>245.49600000000001</v>
      </c>
      <c r="GA61">
        <v>249.6165</v>
      </c>
      <c r="GB61">
        <v>251.61699999999999</v>
      </c>
      <c r="GC61">
        <v>250.608</v>
      </c>
      <c r="GD61">
        <v>250.94200000000001</v>
      </c>
      <c r="GE61">
        <v>254.95650000000001</v>
      </c>
      <c r="GF61">
        <v>256.90699999999998</v>
      </c>
      <c r="GG61">
        <v>256.88099999999997</v>
      </c>
      <c r="GH61">
        <v>259.50299999999999</v>
      </c>
      <c r="GI61">
        <v>262.65800000000002</v>
      </c>
      <c r="GJ61">
        <v>263.33300000000003</v>
      </c>
      <c r="GK61">
        <v>265.25150000000002</v>
      </c>
      <c r="GL61">
        <v>268.03100000000001</v>
      </c>
      <c r="GM61">
        <v>271.35199999999998</v>
      </c>
      <c r="GN61">
        <v>271.625</v>
      </c>
      <c r="GO61">
        <v>273.04899999999998</v>
      </c>
      <c r="GP61">
        <v>275.30399999999997</v>
      </c>
      <c r="GQ61">
        <v>277.69799999999998</v>
      </c>
      <c r="GR61">
        <v>280.286</v>
      </c>
      <c r="GS61">
        <v>279.05149999999998</v>
      </c>
      <c r="GT61">
        <v>282.11500000000001</v>
      </c>
      <c r="GU61">
        <v>280.76949999999999</v>
      </c>
      <c r="GV61">
        <v>284.90499999999997</v>
      </c>
      <c r="GW61">
        <v>283.95699999999999</v>
      </c>
      <c r="GX61">
        <v>286.95</v>
      </c>
      <c r="GY61">
        <v>293.32049999999998</v>
      </c>
      <c r="GZ61">
        <v>299.70400000000001</v>
      </c>
      <c r="HA61">
        <v>302.83870000000002</v>
      </c>
      <c r="HB61">
        <v>305.59780000000001</v>
      </c>
      <c r="HC61">
        <v>310.78879999999998</v>
      </c>
      <c r="HD61">
        <v>315.75119999999998</v>
      </c>
      <c r="HE61">
        <v>315.75880000000001</v>
      </c>
      <c r="HF61">
        <v>319.02890000000002</v>
      </c>
      <c r="HG61">
        <v>322.50549999999998</v>
      </c>
      <c r="HH61">
        <v>326.59969999999998</v>
      </c>
      <c r="HI61">
        <v>325.93959999999998</v>
      </c>
      <c r="HJ61">
        <v>328.3537</v>
      </c>
      <c r="HK61">
        <v>331.47329999999999</v>
      </c>
      <c r="HL61">
        <v>335.14159999999998</v>
      </c>
      <c r="HM61">
        <v>334.08589999999998</v>
      </c>
      <c r="HN61">
        <v>336.33580000000001</v>
      </c>
      <c r="HO61">
        <v>339.36540000000002</v>
      </c>
      <c r="HP61">
        <v>343.04829999999998</v>
      </c>
      <c r="HQ61">
        <v>341.96289999999999</v>
      </c>
      <c r="HR61">
        <v>344.27839999999998</v>
      </c>
      <c r="HS61">
        <v>347.45049999999998</v>
      </c>
      <c r="HT61">
        <v>351.30650000000003</v>
      </c>
      <c r="HU61">
        <v>350.2636</v>
      </c>
      <c r="HV61">
        <v>352.82389999999998</v>
      </c>
      <c r="HW61">
        <v>356.15940000000001</v>
      </c>
      <c r="HX61">
        <v>360.25200000000001</v>
      </c>
      <c r="HY61">
        <v>359.3064</v>
      </c>
      <c r="HZ61">
        <v>361.9939</v>
      </c>
      <c r="IA61">
        <v>365.55900000000003</v>
      </c>
      <c r="IB61">
        <v>369.8313</v>
      </c>
      <c r="IC61">
        <v>368.93599999999998</v>
      </c>
      <c r="ID61">
        <v>371.72050000000002</v>
      </c>
      <c r="IE61">
        <v>375.36360000000002</v>
      </c>
      <c r="IF61">
        <v>379.75900000000001</v>
      </c>
      <c r="IG61">
        <v>378.82960000000003</v>
      </c>
      <c r="IH61">
        <v>381.6644</v>
      </c>
      <c r="II61">
        <v>385.43529999999998</v>
      </c>
      <c r="IJ61">
        <v>389.92590000000001</v>
      </c>
      <c r="IK61">
        <v>388.9083</v>
      </c>
    </row>
    <row r="62" spans="1:245" x14ac:dyDescent="0.2">
      <c r="A62" t="s">
        <v>364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  <c r="O62" t="e">
        <v>#N/A</v>
      </c>
      <c r="P62" t="e">
        <v>#N/A</v>
      </c>
      <c r="Q62" t="e">
        <v>#N/A</v>
      </c>
      <c r="R62" t="e">
        <v>#N/A</v>
      </c>
      <c r="S62" t="e">
        <v>#N/A</v>
      </c>
      <c r="T62" t="e">
        <v>#N/A</v>
      </c>
      <c r="U62" t="e">
        <v>#N/A</v>
      </c>
      <c r="V62" t="e">
        <v>#N/A</v>
      </c>
      <c r="W62" t="e">
        <v>#N/A</v>
      </c>
      <c r="X62" t="e">
        <v>#N/A</v>
      </c>
      <c r="Y62" t="e">
        <v>#N/A</v>
      </c>
      <c r="Z62" t="e">
        <v>#N/A</v>
      </c>
      <c r="AA62" t="e">
        <v>#N/A</v>
      </c>
      <c r="AB62" t="e">
        <v>#N/A</v>
      </c>
      <c r="AC62" t="e">
        <v>#N/A</v>
      </c>
      <c r="AD62" t="e">
        <v>#N/A</v>
      </c>
      <c r="AE62" t="e">
        <v>#N/A</v>
      </c>
      <c r="AF62" t="e">
        <v>#N/A</v>
      </c>
      <c r="AG62" t="e">
        <v>#N/A</v>
      </c>
      <c r="AH62" t="e">
        <v>#N/A</v>
      </c>
      <c r="AI62" t="e">
        <v>#N/A</v>
      </c>
      <c r="AJ62" t="e">
        <v>#N/A</v>
      </c>
      <c r="AK62" t="e">
        <v>#N/A</v>
      </c>
      <c r="AL62" t="e">
        <v>#N/A</v>
      </c>
      <c r="AM62" t="e">
        <v>#N/A</v>
      </c>
      <c r="AN62" t="e">
        <v>#N/A</v>
      </c>
      <c r="AO62" t="e">
        <v>#N/A</v>
      </c>
      <c r="AP62">
        <v>78.664249179999999</v>
      </c>
      <c r="AQ62">
        <v>81.844919919999995</v>
      </c>
      <c r="AR62">
        <v>84.140247110000004</v>
      </c>
      <c r="AS62">
        <v>86.337208750000002</v>
      </c>
      <c r="AT62">
        <v>87.878358359999993</v>
      </c>
      <c r="AU62">
        <v>90.075320009999999</v>
      </c>
      <c r="AV62">
        <v>93.583899740000007</v>
      </c>
      <c r="AW62">
        <v>94.829928870000003</v>
      </c>
      <c r="AX62">
        <v>96.600621939999996</v>
      </c>
      <c r="AY62">
        <v>98.764789100000002</v>
      </c>
      <c r="AZ62">
        <v>98.174548150000007</v>
      </c>
      <c r="BA62">
        <v>97.551542519999998</v>
      </c>
      <c r="BB62">
        <v>97.584331039999995</v>
      </c>
      <c r="BC62">
        <v>98.666417600000003</v>
      </c>
      <c r="BD62">
        <v>100.1091957</v>
      </c>
      <c r="BE62">
        <v>100.6994009</v>
      </c>
      <c r="BF62">
        <v>101.48639679999999</v>
      </c>
      <c r="BG62">
        <v>102.63409609999999</v>
      </c>
      <c r="BH62">
        <v>103.4209967</v>
      </c>
      <c r="BI62">
        <v>104.30639979999999</v>
      </c>
      <c r="BJ62">
        <v>105.0933003</v>
      </c>
      <c r="BK62">
        <v>105.2572966</v>
      </c>
      <c r="BL62">
        <v>105.5523992</v>
      </c>
      <c r="BM62">
        <v>106.2409997</v>
      </c>
      <c r="BN62">
        <v>106.8968058</v>
      </c>
      <c r="BO62">
        <v>106.0770988</v>
      </c>
      <c r="BP62">
        <v>106.5688968</v>
      </c>
      <c r="BQ62">
        <v>106.8639994</v>
      </c>
      <c r="BR62">
        <v>107.5999975</v>
      </c>
      <c r="BS62">
        <v>108.5999966</v>
      </c>
      <c r="BT62">
        <v>109.7000003</v>
      </c>
      <c r="BU62">
        <v>110.800004</v>
      </c>
      <c r="BV62">
        <v>111.500001</v>
      </c>
      <c r="BW62">
        <v>112.3000026</v>
      </c>
      <c r="BX62">
        <v>113.3000016</v>
      </c>
      <c r="BY62">
        <v>114.3000007</v>
      </c>
      <c r="BZ62">
        <v>115.7999992</v>
      </c>
      <c r="CA62">
        <v>117.5999999</v>
      </c>
      <c r="CB62">
        <v>119.0000057</v>
      </c>
      <c r="CC62">
        <v>120.2000022</v>
      </c>
      <c r="CD62">
        <v>123.5000014</v>
      </c>
      <c r="CE62">
        <v>124.8999953</v>
      </c>
      <c r="CF62">
        <v>127.7999997</v>
      </c>
      <c r="CG62">
        <v>130.9999943</v>
      </c>
      <c r="CH62">
        <v>132.5000048</v>
      </c>
      <c r="CI62">
        <v>133.5000038</v>
      </c>
      <c r="CJ62">
        <v>134.5999956</v>
      </c>
      <c r="CK62">
        <v>135.800004</v>
      </c>
      <c r="CL62">
        <v>137.1000051</v>
      </c>
      <c r="CM62">
        <v>138.499999</v>
      </c>
      <c r="CN62">
        <v>139.6000028</v>
      </c>
      <c r="CO62">
        <v>140.7999992</v>
      </c>
      <c r="CP62">
        <v>141.4999962</v>
      </c>
      <c r="CQ62">
        <v>142.2999978</v>
      </c>
      <c r="CR62">
        <v>143.2000041</v>
      </c>
      <c r="CS62">
        <v>144.599998</v>
      </c>
      <c r="CT62">
        <v>145.7999945</v>
      </c>
      <c r="CU62">
        <v>147.0000029</v>
      </c>
      <c r="CV62">
        <v>148.5000014</v>
      </c>
      <c r="CW62">
        <v>149.8999953</v>
      </c>
      <c r="CX62">
        <v>150.6999969</v>
      </c>
      <c r="CY62">
        <v>151.699996</v>
      </c>
      <c r="CZ62">
        <v>152.7999997</v>
      </c>
      <c r="DA62">
        <v>153.7999988</v>
      </c>
      <c r="DB62">
        <v>154.9000025</v>
      </c>
      <c r="DC62">
        <v>156.2999964</v>
      </c>
      <c r="DD62">
        <v>158.2999945</v>
      </c>
      <c r="DE62">
        <v>160.5000019</v>
      </c>
      <c r="DF62">
        <v>161.6000056</v>
      </c>
      <c r="DG62">
        <v>162.1999979</v>
      </c>
      <c r="DH62">
        <v>163.499999</v>
      </c>
      <c r="DI62">
        <v>164.6999955</v>
      </c>
      <c r="DJ62">
        <v>166.5</v>
      </c>
      <c r="DK62">
        <v>166.95</v>
      </c>
      <c r="DL62">
        <v>168.5</v>
      </c>
      <c r="DM62">
        <v>169.35</v>
      </c>
      <c r="DN62">
        <v>170.6</v>
      </c>
      <c r="DO62">
        <v>172.45</v>
      </c>
      <c r="DP62">
        <v>173.4</v>
      </c>
      <c r="DQ62">
        <v>174.55</v>
      </c>
      <c r="DR62">
        <v>176.1</v>
      </c>
      <c r="DS62">
        <v>178.5</v>
      </c>
      <c r="DT62">
        <v>180.3</v>
      </c>
      <c r="DU62">
        <v>181.8</v>
      </c>
      <c r="DV62">
        <v>184</v>
      </c>
      <c r="DW62">
        <v>185.25</v>
      </c>
      <c r="DX62">
        <v>186.8</v>
      </c>
      <c r="DY62">
        <v>187</v>
      </c>
      <c r="DZ62">
        <v>187.6</v>
      </c>
      <c r="EA62">
        <v>189.1</v>
      </c>
      <c r="EB62">
        <v>190.3</v>
      </c>
      <c r="EC62">
        <v>190.45</v>
      </c>
      <c r="ED62">
        <v>191.3</v>
      </c>
      <c r="EE62">
        <v>192</v>
      </c>
      <c r="EF62">
        <v>194.4</v>
      </c>
      <c r="EG62">
        <v>192.35</v>
      </c>
      <c r="EH62">
        <v>193.5</v>
      </c>
      <c r="EI62">
        <v>194.8</v>
      </c>
      <c r="EJ62">
        <v>194.6</v>
      </c>
      <c r="EK62">
        <v>195.8</v>
      </c>
      <c r="EL62">
        <v>197.6</v>
      </c>
      <c r="EM62">
        <v>200.55</v>
      </c>
      <c r="EN62">
        <v>199.9</v>
      </c>
      <c r="EO62">
        <v>202.1</v>
      </c>
      <c r="EP62">
        <v>203.6</v>
      </c>
      <c r="EQ62">
        <v>207.8</v>
      </c>
      <c r="ER62">
        <v>209.6</v>
      </c>
      <c r="ES62">
        <v>209.55</v>
      </c>
      <c r="ET62">
        <v>211.70400000000001</v>
      </c>
      <c r="EU62">
        <v>215.63849999999999</v>
      </c>
      <c r="EV62">
        <v>215.97800000000001</v>
      </c>
      <c r="EW62">
        <v>218.69649999999999</v>
      </c>
      <c r="EX62">
        <v>221.72800000000001</v>
      </c>
      <c r="EY62">
        <v>225.63200000000001</v>
      </c>
      <c r="EZ62">
        <v>227.745</v>
      </c>
      <c r="FA62">
        <v>224.2475</v>
      </c>
      <c r="FB62">
        <v>224.73699999999999</v>
      </c>
      <c r="FC62">
        <v>226.58750000000001</v>
      </c>
      <c r="FD62">
        <v>227.13800000000001</v>
      </c>
      <c r="FE62">
        <v>225.9365</v>
      </c>
      <c r="FF62">
        <v>226.08500000000001</v>
      </c>
      <c r="FG62">
        <v>226.31549999999999</v>
      </c>
      <c r="FH62">
        <v>227.64500000000001</v>
      </c>
      <c r="FI62">
        <v>227.0565</v>
      </c>
      <c r="FJ62">
        <v>229.482</v>
      </c>
      <c r="FK62">
        <v>232.28200000000001</v>
      </c>
      <c r="FL62">
        <v>233.81</v>
      </c>
      <c r="FM62">
        <v>235.364</v>
      </c>
      <c r="FN62">
        <v>235.744</v>
      </c>
      <c r="FO62">
        <v>238.7355</v>
      </c>
      <c r="FP62">
        <v>240.21299999999999</v>
      </c>
      <c r="FQ62">
        <v>239.67400000000001</v>
      </c>
      <c r="FR62">
        <v>239.898</v>
      </c>
      <c r="FS62">
        <v>241.82149999999999</v>
      </c>
      <c r="FT62">
        <v>242.767</v>
      </c>
      <c r="FU62">
        <v>241.92099999999999</v>
      </c>
      <c r="FV62">
        <v>242.77</v>
      </c>
      <c r="FW62">
        <v>247.12899999999999</v>
      </c>
      <c r="FX62">
        <v>247.185</v>
      </c>
      <c r="FY62">
        <v>246.452</v>
      </c>
      <c r="FZ62">
        <v>245.49600000000001</v>
      </c>
      <c r="GA62">
        <v>249.6165</v>
      </c>
      <c r="GB62">
        <v>251.61699999999999</v>
      </c>
      <c r="GC62">
        <v>250.608</v>
      </c>
      <c r="GD62">
        <v>250.94200000000001</v>
      </c>
      <c r="GE62">
        <v>254.95650000000001</v>
      </c>
      <c r="GF62">
        <v>256.90699999999998</v>
      </c>
      <c r="GG62">
        <v>256.88099999999997</v>
      </c>
      <c r="GH62">
        <v>259.50299999999999</v>
      </c>
      <c r="GI62">
        <v>262.65800000000002</v>
      </c>
      <c r="GJ62">
        <v>263.33300000000003</v>
      </c>
      <c r="GK62">
        <v>265.25150000000002</v>
      </c>
      <c r="GL62">
        <v>268.03100000000001</v>
      </c>
      <c r="GM62">
        <v>271.35199999999998</v>
      </c>
      <c r="GN62">
        <v>271.625</v>
      </c>
      <c r="GO62">
        <v>273.04899999999998</v>
      </c>
      <c r="GP62">
        <v>275.30399999999997</v>
      </c>
      <c r="GQ62">
        <v>277.69799999999998</v>
      </c>
      <c r="GR62">
        <v>280.286</v>
      </c>
      <c r="GS62">
        <v>279.05149999999998</v>
      </c>
      <c r="GT62">
        <v>282.11500000000001</v>
      </c>
      <c r="GU62">
        <v>280.76949999999999</v>
      </c>
      <c r="GV62">
        <v>284.90499999999997</v>
      </c>
      <c r="GW62">
        <v>283.95699999999999</v>
      </c>
      <c r="GX62">
        <v>286.95</v>
      </c>
      <c r="GY62">
        <v>293.32049999999998</v>
      </c>
      <c r="GZ62">
        <v>299.70400000000001</v>
      </c>
      <c r="HA62">
        <v>302.15109999999999</v>
      </c>
      <c r="HB62">
        <v>304.80180000000001</v>
      </c>
      <c r="HC62">
        <v>309.42989999999998</v>
      </c>
      <c r="HD62">
        <v>314.17860000000002</v>
      </c>
      <c r="HE62">
        <v>313.70429999999999</v>
      </c>
      <c r="HF62">
        <v>317.0752</v>
      </c>
      <c r="HG62">
        <v>320.8039</v>
      </c>
      <c r="HH62">
        <v>324.92169999999999</v>
      </c>
      <c r="HI62">
        <v>324.0412</v>
      </c>
      <c r="HJ62">
        <v>326.83920000000001</v>
      </c>
      <c r="HK62">
        <v>330.37540000000001</v>
      </c>
      <c r="HL62">
        <v>334.25839999999999</v>
      </c>
      <c r="HM62">
        <v>333.08359999999999</v>
      </c>
      <c r="HN62">
        <v>335.82190000000003</v>
      </c>
      <c r="HO62">
        <v>339.35860000000002</v>
      </c>
      <c r="HP62">
        <v>343.30880000000002</v>
      </c>
      <c r="HQ62">
        <v>342.10910000000001</v>
      </c>
      <c r="HR62">
        <v>344.92540000000002</v>
      </c>
      <c r="HS62">
        <v>348.59969999999998</v>
      </c>
      <c r="HT62">
        <v>352.70949999999999</v>
      </c>
      <c r="HU62">
        <v>351.50659999999999</v>
      </c>
      <c r="HV62">
        <v>354.54590000000002</v>
      </c>
      <c r="HW62">
        <v>358.38310000000001</v>
      </c>
      <c r="HX62">
        <v>362.70510000000002</v>
      </c>
      <c r="HY62">
        <v>361.56169999999997</v>
      </c>
      <c r="HZ62">
        <v>364.71859999999998</v>
      </c>
      <c r="IA62">
        <v>368.77179999999998</v>
      </c>
      <c r="IB62">
        <v>373.26909999999998</v>
      </c>
      <c r="IC62">
        <v>372.13339999999999</v>
      </c>
      <c r="ID62">
        <v>375.37470000000002</v>
      </c>
      <c r="IE62">
        <v>379.49040000000002</v>
      </c>
      <c r="IF62">
        <v>384.0881</v>
      </c>
      <c r="IG62">
        <v>382.87959999999998</v>
      </c>
      <c r="IH62">
        <v>386.15530000000001</v>
      </c>
      <c r="II62">
        <v>390.37900000000002</v>
      </c>
      <c r="IJ62">
        <v>395.04790000000003</v>
      </c>
      <c r="IK62">
        <v>393.68689999999998</v>
      </c>
    </row>
    <row r="63" spans="1:245" x14ac:dyDescent="0.2">
      <c r="A63" t="s">
        <v>365</v>
      </c>
      <c r="B63" t="e">
        <v>#N/A</v>
      </c>
      <c r="C63" t="e">
        <v>#N/A</v>
      </c>
      <c r="D63" t="e">
        <v>#N/A</v>
      </c>
      <c r="E63" t="e">
        <v>#N/A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  <c r="O63" t="e">
        <v>#N/A</v>
      </c>
      <c r="P63" t="e">
        <v>#N/A</v>
      </c>
      <c r="Q63" t="e">
        <v>#N/A</v>
      </c>
      <c r="R63" t="e">
        <v>#N/A</v>
      </c>
      <c r="S63" t="e">
        <v>#N/A</v>
      </c>
      <c r="T63" t="e">
        <v>#N/A</v>
      </c>
      <c r="U63" t="e">
        <v>#N/A</v>
      </c>
      <c r="V63" t="e">
        <v>#N/A</v>
      </c>
      <c r="W63" t="e">
        <v>#N/A</v>
      </c>
      <c r="X63" t="e">
        <v>#N/A</v>
      </c>
      <c r="Y63" t="e">
        <v>#N/A</v>
      </c>
      <c r="Z63" t="e">
        <v>#N/A</v>
      </c>
      <c r="AA63" t="e">
        <v>#N/A</v>
      </c>
      <c r="AB63" t="e">
        <v>#N/A</v>
      </c>
      <c r="AC63" t="e">
        <v>#N/A</v>
      </c>
      <c r="AD63" t="e">
        <v>#N/A</v>
      </c>
      <c r="AE63" t="e">
        <v>#N/A</v>
      </c>
      <c r="AF63" t="e">
        <v>#N/A</v>
      </c>
      <c r="AG63" t="e">
        <v>#N/A</v>
      </c>
      <c r="AH63" t="e">
        <v>#N/A</v>
      </c>
      <c r="AI63" t="e">
        <v>#N/A</v>
      </c>
      <c r="AJ63" t="e">
        <v>#N/A</v>
      </c>
      <c r="AK63" t="e">
        <v>#N/A</v>
      </c>
      <c r="AL63" t="e">
        <v>#N/A</v>
      </c>
      <c r="AM63" t="e">
        <v>#N/A</v>
      </c>
      <c r="AN63" t="e">
        <v>#N/A</v>
      </c>
      <c r="AO63" t="e">
        <v>#N/A</v>
      </c>
      <c r="AP63">
        <v>78.664249179999999</v>
      </c>
      <c r="AQ63">
        <v>81.844919919999995</v>
      </c>
      <c r="AR63">
        <v>84.140247110000004</v>
      </c>
      <c r="AS63">
        <v>86.337208750000002</v>
      </c>
      <c r="AT63">
        <v>87.878358359999993</v>
      </c>
      <c r="AU63">
        <v>90.075320009999999</v>
      </c>
      <c r="AV63">
        <v>93.583899740000007</v>
      </c>
      <c r="AW63">
        <v>94.829928870000003</v>
      </c>
      <c r="AX63">
        <v>96.600621939999996</v>
      </c>
      <c r="AY63">
        <v>98.764789100000002</v>
      </c>
      <c r="AZ63">
        <v>98.174548150000007</v>
      </c>
      <c r="BA63">
        <v>97.551542519999998</v>
      </c>
      <c r="BB63">
        <v>97.584331039999995</v>
      </c>
      <c r="BC63">
        <v>98.666417600000003</v>
      </c>
      <c r="BD63">
        <v>100.1091957</v>
      </c>
      <c r="BE63">
        <v>100.6994009</v>
      </c>
      <c r="BF63">
        <v>101.48639679999999</v>
      </c>
      <c r="BG63">
        <v>102.63409609999999</v>
      </c>
      <c r="BH63">
        <v>103.4209967</v>
      </c>
      <c r="BI63">
        <v>104.30639979999999</v>
      </c>
      <c r="BJ63">
        <v>105.0933003</v>
      </c>
      <c r="BK63">
        <v>105.2572966</v>
      </c>
      <c r="BL63">
        <v>105.5523992</v>
      </c>
      <c r="BM63">
        <v>106.2409997</v>
      </c>
      <c r="BN63">
        <v>106.8968058</v>
      </c>
      <c r="BO63">
        <v>106.0770988</v>
      </c>
      <c r="BP63">
        <v>106.5688968</v>
      </c>
      <c r="BQ63">
        <v>106.8639994</v>
      </c>
      <c r="BR63">
        <v>107.5999975</v>
      </c>
      <c r="BS63">
        <v>108.5999966</v>
      </c>
      <c r="BT63">
        <v>109.7000003</v>
      </c>
      <c r="BU63">
        <v>110.800004</v>
      </c>
      <c r="BV63">
        <v>111.500001</v>
      </c>
      <c r="BW63">
        <v>112.3000026</v>
      </c>
      <c r="BX63">
        <v>113.3000016</v>
      </c>
      <c r="BY63">
        <v>114.3000007</v>
      </c>
      <c r="BZ63">
        <v>115.7999992</v>
      </c>
      <c r="CA63">
        <v>117.5999999</v>
      </c>
      <c r="CB63">
        <v>119.0000057</v>
      </c>
      <c r="CC63">
        <v>120.2000022</v>
      </c>
      <c r="CD63">
        <v>123.5000014</v>
      </c>
      <c r="CE63">
        <v>124.8999953</v>
      </c>
      <c r="CF63">
        <v>127.7999997</v>
      </c>
      <c r="CG63">
        <v>130.9999943</v>
      </c>
      <c r="CH63">
        <v>132.5000048</v>
      </c>
      <c r="CI63">
        <v>133.5000038</v>
      </c>
      <c r="CJ63">
        <v>134.5999956</v>
      </c>
      <c r="CK63">
        <v>135.800004</v>
      </c>
      <c r="CL63">
        <v>137.1000051</v>
      </c>
      <c r="CM63">
        <v>138.499999</v>
      </c>
      <c r="CN63">
        <v>139.6000028</v>
      </c>
      <c r="CO63">
        <v>140.7999992</v>
      </c>
      <c r="CP63">
        <v>141.4999962</v>
      </c>
      <c r="CQ63">
        <v>142.2999978</v>
      </c>
      <c r="CR63">
        <v>143.2000041</v>
      </c>
      <c r="CS63">
        <v>144.599998</v>
      </c>
      <c r="CT63">
        <v>145.7999945</v>
      </c>
      <c r="CU63">
        <v>147.0000029</v>
      </c>
      <c r="CV63">
        <v>148.5000014</v>
      </c>
      <c r="CW63">
        <v>149.8999953</v>
      </c>
      <c r="CX63">
        <v>150.6999969</v>
      </c>
      <c r="CY63">
        <v>151.699996</v>
      </c>
      <c r="CZ63">
        <v>152.7999997</v>
      </c>
      <c r="DA63">
        <v>153.7999988</v>
      </c>
      <c r="DB63">
        <v>154.9000025</v>
      </c>
      <c r="DC63">
        <v>156.2999964</v>
      </c>
      <c r="DD63">
        <v>158.2999945</v>
      </c>
      <c r="DE63">
        <v>160.5000019</v>
      </c>
      <c r="DF63">
        <v>161.6000056</v>
      </c>
      <c r="DG63">
        <v>162.1999979</v>
      </c>
      <c r="DH63">
        <v>163.499999</v>
      </c>
      <c r="DI63">
        <v>164.6999955</v>
      </c>
      <c r="DJ63">
        <v>166.5</v>
      </c>
      <c r="DK63">
        <v>166.95</v>
      </c>
      <c r="DL63">
        <v>168.5</v>
      </c>
      <c r="DM63">
        <v>169.35</v>
      </c>
      <c r="DN63">
        <v>170.6</v>
      </c>
      <c r="DO63">
        <v>172.45</v>
      </c>
      <c r="DP63">
        <v>173.4</v>
      </c>
      <c r="DQ63">
        <v>174.55</v>
      </c>
      <c r="DR63">
        <v>176.1</v>
      </c>
      <c r="DS63">
        <v>178.5</v>
      </c>
      <c r="DT63">
        <v>180.3</v>
      </c>
      <c r="DU63">
        <v>181.8</v>
      </c>
      <c r="DV63">
        <v>184</v>
      </c>
      <c r="DW63">
        <v>185.25</v>
      </c>
      <c r="DX63">
        <v>186.8</v>
      </c>
      <c r="DY63">
        <v>187</v>
      </c>
      <c r="DZ63">
        <v>187.6</v>
      </c>
      <c r="EA63">
        <v>189.1</v>
      </c>
      <c r="EB63">
        <v>190.3</v>
      </c>
      <c r="EC63">
        <v>190.45</v>
      </c>
      <c r="ED63">
        <v>191.3</v>
      </c>
      <c r="EE63">
        <v>192</v>
      </c>
      <c r="EF63">
        <v>194.4</v>
      </c>
      <c r="EG63">
        <v>192.35</v>
      </c>
      <c r="EH63">
        <v>193.5</v>
      </c>
      <c r="EI63">
        <v>194.8</v>
      </c>
      <c r="EJ63">
        <v>194.6</v>
      </c>
      <c r="EK63">
        <v>195.8</v>
      </c>
      <c r="EL63">
        <v>197.6</v>
      </c>
      <c r="EM63">
        <v>200.55</v>
      </c>
      <c r="EN63">
        <v>199.9</v>
      </c>
      <c r="EO63">
        <v>202.1</v>
      </c>
      <c r="EP63">
        <v>203.6</v>
      </c>
      <c r="EQ63">
        <v>207.8</v>
      </c>
      <c r="ER63">
        <v>209.6</v>
      </c>
      <c r="ES63">
        <v>209.55</v>
      </c>
      <c r="ET63">
        <v>211.70400000000001</v>
      </c>
      <c r="EU63">
        <v>215.63849999999999</v>
      </c>
      <c r="EV63">
        <v>215.97800000000001</v>
      </c>
      <c r="EW63">
        <v>218.69649999999999</v>
      </c>
      <c r="EX63">
        <v>221.72800000000001</v>
      </c>
      <c r="EY63">
        <v>225.63200000000001</v>
      </c>
      <c r="EZ63">
        <v>227.745</v>
      </c>
      <c r="FA63">
        <v>224.2475</v>
      </c>
      <c r="FB63">
        <v>224.73699999999999</v>
      </c>
      <c r="FC63">
        <v>226.58750000000001</v>
      </c>
      <c r="FD63">
        <v>227.13800000000001</v>
      </c>
      <c r="FE63">
        <v>225.9365</v>
      </c>
      <c r="FF63">
        <v>226.08500000000001</v>
      </c>
      <c r="FG63">
        <v>226.31549999999999</v>
      </c>
      <c r="FH63">
        <v>227.64500000000001</v>
      </c>
      <c r="FI63">
        <v>227.0565</v>
      </c>
      <c r="FJ63">
        <v>229.482</v>
      </c>
      <c r="FK63">
        <v>232.28200000000001</v>
      </c>
      <c r="FL63">
        <v>233.81</v>
      </c>
      <c r="FM63">
        <v>235.364</v>
      </c>
      <c r="FN63">
        <v>235.744</v>
      </c>
      <c r="FO63">
        <v>238.7355</v>
      </c>
      <c r="FP63">
        <v>240.21299999999999</v>
      </c>
      <c r="FQ63">
        <v>239.67400000000001</v>
      </c>
      <c r="FR63">
        <v>239.898</v>
      </c>
      <c r="FS63">
        <v>241.82149999999999</v>
      </c>
      <c r="FT63">
        <v>242.767</v>
      </c>
      <c r="FU63">
        <v>241.92099999999999</v>
      </c>
      <c r="FV63">
        <v>242.77</v>
      </c>
      <c r="FW63">
        <v>247.12899999999999</v>
      </c>
      <c r="FX63">
        <v>247.185</v>
      </c>
      <c r="FY63">
        <v>246.452</v>
      </c>
      <c r="FZ63">
        <v>245.49600000000001</v>
      </c>
      <c r="GA63">
        <v>249.6165</v>
      </c>
      <c r="GB63">
        <v>251.61699999999999</v>
      </c>
      <c r="GC63">
        <v>250.608</v>
      </c>
      <c r="GD63">
        <v>250.94200000000001</v>
      </c>
      <c r="GE63">
        <v>254.95650000000001</v>
      </c>
      <c r="GF63">
        <v>256.90699999999998</v>
      </c>
      <c r="GG63">
        <v>256.88099999999997</v>
      </c>
      <c r="GH63">
        <v>259.50299999999999</v>
      </c>
      <c r="GI63">
        <v>262.65800000000002</v>
      </c>
      <c r="GJ63">
        <v>263.33300000000003</v>
      </c>
      <c r="GK63">
        <v>265.25150000000002</v>
      </c>
      <c r="GL63">
        <v>268.03100000000001</v>
      </c>
      <c r="GM63">
        <v>271.35199999999998</v>
      </c>
      <c r="GN63">
        <v>271.625</v>
      </c>
      <c r="GO63">
        <v>273.04899999999998</v>
      </c>
      <c r="GP63">
        <v>275.30399999999997</v>
      </c>
      <c r="GQ63">
        <v>277.69799999999998</v>
      </c>
      <c r="GR63">
        <v>280.286</v>
      </c>
      <c r="GS63">
        <v>279.05149999999998</v>
      </c>
      <c r="GT63">
        <v>282.11500000000001</v>
      </c>
      <c r="GU63">
        <v>280.76949999999999</v>
      </c>
      <c r="GV63">
        <v>284.90499999999997</v>
      </c>
      <c r="GW63">
        <v>283.95699999999999</v>
      </c>
      <c r="GX63">
        <v>286.95</v>
      </c>
      <c r="GY63">
        <v>293.32049999999998</v>
      </c>
      <c r="GZ63">
        <v>299.70400000000001</v>
      </c>
      <c r="HA63">
        <v>301.96629999999999</v>
      </c>
      <c r="HB63">
        <v>304.57170000000002</v>
      </c>
      <c r="HC63">
        <v>309.25619999999998</v>
      </c>
      <c r="HD63">
        <v>314.09840000000003</v>
      </c>
      <c r="HE63">
        <v>313.5641</v>
      </c>
      <c r="HF63">
        <v>316.96039999999999</v>
      </c>
      <c r="HG63">
        <v>320.88209999999998</v>
      </c>
      <c r="HH63">
        <v>325.22609999999997</v>
      </c>
      <c r="HI63">
        <v>324.39609999999999</v>
      </c>
      <c r="HJ63">
        <v>327.34210000000002</v>
      </c>
      <c r="HK63">
        <v>331.18810000000002</v>
      </c>
      <c r="HL63">
        <v>335.4117</v>
      </c>
      <c r="HM63">
        <v>334.37130000000002</v>
      </c>
      <c r="HN63">
        <v>337.33920000000001</v>
      </c>
      <c r="HO63">
        <v>341.26350000000002</v>
      </c>
      <c r="HP63">
        <v>345.62360000000001</v>
      </c>
      <c r="HQ63">
        <v>344.59449999999998</v>
      </c>
      <c r="HR63">
        <v>347.68490000000003</v>
      </c>
      <c r="HS63">
        <v>351.79180000000002</v>
      </c>
      <c r="HT63">
        <v>356.3526</v>
      </c>
      <c r="HU63">
        <v>355.33109999999999</v>
      </c>
      <c r="HV63">
        <v>358.66719999999998</v>
      </c>
      <c r="HW63">
        <v>362.96589999999998</v>
      </c>
      <c r="HX63">
        <v>367.76690000000002</v>
      </c>
      <c r="HY63">
        <v>366.80189999999999</v>
      </c>
      <c r="HZ63">
        <v>370.2697</v>
      </c>
      <c r="IA63">
        <v>374.80419999999998</v>
      </c>
      <c r="IB63">
        <v>379.80099999999999</v>
      </c>
      <c r="IC63">
        <v>378.83390000000003</v>
      </c>
      <c r="ID63">
        <v>382.39580000000001</v>
      </c>
      <c r="IE63">
        <v>387.01139999999998</v>
      </c>
      <c r="IF63">
        <v>392.12950000000001</v>
      </c>
      <c r="IG63">
        <v>391.08080000000001</v>
      </c>
      <c r="IH63">
        <v>394.69049999999999</v>
      </c>
      <c r="II63">
        <v>399.43669999999997</v>
      </c>
      <c r="IJ63">
        <v>404.6576</v>
      </c>
      <c r="IK63">
        <v>403.44690000000003</v>
      </c>
    </row>
    <row r="64" spans="1:245" x14ac:dyDescent="0.2">
      <c r="A64" t="s">
        <v>379</v>
      </c>
      <c r="B64" t="e">
        <v>#N/A</v>
      </c>
      <c r="C64" t="e">
        <v>#N/A</v>
      </c>
      <c r="D64" t="e">
        <v>#N/A</v>
      </c>
      <c r="E64" t="e">
        <v>#N/A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  <c r="O64" t="e">
        <v>#N/A</v>
      </c>
      <c r="P64" t="e">
        <v>#N/A</v>
      </c>
      <c r="Q64" t="e">
        <v>#N/A</v>
      </c>
      <c r="R64" t="e">
        <v>#N/A</v>
      </c>
      <c r="S64" t="e">
        <v>#N/A</v>
      </c>
      <c r="T64" t="e">
        <v>#N/A</v>
      </c>
      <c r="U64" t="e">
        <v>#N/A</v>
      </c>
      <c r="V64" t="e">
        <v>#N/A</v>
      </c>
      <c r="W64" t="e">
        <v>#N/A</v>
      </c>
      <c r="X64" t="e">
        <v>#N/A</v>
      </c>
      <c r="Y64" t="e">
        <v>#N/A</v>
      </c>
      <c r="Z64" t="e">
        <v>#N/A</v>
      </c>
      <c r="AA64" t="e">
        <v>#N/A</v>
      </c>
      <c r="AB64" t="e">
        <v>#N/A</v>
      </c>
      <c r="AC64" t="e">
        <v>#N/A</v>
      </c>
      <c r="AD64" t="e">
        <v>#N/A</v>
      </c>
      <c r="AE64" t="e">
        <v>#N/A</v>
      </c>
      <c r="AF64" t="e">
        <v>#N/A</v>
      </c>
      <c r="AG64" t="e">
        <v>#N/A</v>
      </c>
      <c r="AH64" t="e">
        <v>#N/A</v>
      </c>
      <c r="AI64" t="e">
        <v>#N/A</v>
      </c>
      <c r="AJ64" t="e">
        <v>#N/A</v>
      </c>
      <c r="AK64" t="e">
        <v>#N/A</v>
      </c>
      <c r="AL64" t="e">
        <v>#N/A</v>
      </c>
      <c r="AM64" t="e">
        <v>#N/A</v>
      </c>
      <c r="AN64" t="e">
        <v>#N/A</v>
      </c>
      <c r="AO64" t="e">
        <v>#N/A</v>
      </c>
      <c r="AP64">
        <v>78.664249179999999</v>
      </c>
      <c r="AQ64">
        <v>81.844919919999995</v>
      </c>
      <c r="AR64">
        <v>84.140247110000004</v>
      </c>
      <c r="AS64">
        <v>86.337208750000002</v>
      </c>
      <c r="AT64">
        <v>87.878358359999993</v>
      </c>
      <c r="AU64">
        <v>90.075320009999999</v>
      </c>
      <c r="AV64">
        <v>93.583899740000007</v>
      </c>
      <c r="AW64">
        <v>94.829928870000003</v>
      </c>
      <c r="AX64">
        <v>96.600621939999996</v>
      </c>
      <c r="AY64">
        <v>98.764789100000002</v>
      </c>
      <c r="AZ64">
        <v>98.174548150000007</v>
      </c>
      <c r="BA64">
        <v>97.551542519999998</v>
      </c>
      <c r="BB64">
        <v>97.584331039999995</v>
      </c>
      <c r="BC64">
        <v>98.666417600000003</v>
      </c>
      <c r="BD64">
        <v>100.1091957</v>
      </c>
      <c r="BE64">
        <v>100.6994009</v>
      </c>
      <c r="BF64">
        <v>101.48639679999999</v>
      </c>
      <c r="BG64">
        <v>102.63409609999999</v>
      </c>
      <c r="BH64">
        <v>103.4209967</v>
      </c>
      <c r="BI64">
        <v>104.30639979999999</v>
      </c>
      <c r="BJ64">
        <v>105.0933003</v>
      </c>
      <c r="BK64">
        <v>105.2572966</v>
      </c>
      <c r="BL64">
        <v>105.5523992</v>
      </c>
      <c r="BM64">
        <v>106.2409997</v>
      </c>
      <c r="BN64">
        <v>106.8968058</v>
      </c>
      <c r="BO64">
        <v>106.0770988</v>
      </c>
      <c r="BP64">
        <v>106.5688968</v>
      </c>
      <c r="BQ64">
        <v>106.8639994</v>
      </c>
      <c r="BR64">
        <v>107.5999975</v>
      </c>
      <c r="BS64">
        <v>108.5999966</v>
      </c>
      <c r="BT64">
        <v>109.7000003</v>
      </c>
      <c r="BU64">
        <v>110.800004</v>
      </c>
      <c r="BV64">
        <v>111.500001</v>
      </c>
      <c r="BW64">
        <v>112.3000026</v>
      </c>
      <c r="BX64">
        <v>113.3000016</v>
      </c>
      <c r="BY64">
        <v>114.3000007</v>
      </c>
      <c r="BZ64">
        <v>115.7999992</v>
      </c>
      <c r="CA64">
        <v>117.5999999</v>
      </c>
      <c r="CB64">
        <v>119.0000057</v>
      </c>
      <c r="CC64">
        <v>120.2000022</v>
      </c>
      <c r="CD64">
        <v>123.5000014</v>
      </c>
      <c r="CE64">
        <v>124.8999953</v>
      </c>
      <c r="CF64">
        <v>127.7999997</v>
      </c>
      <c r="CG64">
        <v>130.9999943</v>
      </c>
      <c r="CH64">
        <v>132.5000048</v>
      </c>
      <c r="CI64">
        <v>133.5000038</v>
      </c>
      <c r="CJ64">
        <v>134.5999956</v>
      </c>
      <c r="CK64">
        <v>135.800004</v>
      </c>
      <c r="CL64">
        <v>137.1000051</v>
      </c>
      <c r="CM64">
        <v>138.499999</v>
      </c>
      <c r="CN64">
        <v>139.6000028</v>
      </c>
      <c r="CO64">
        <v>140.7999992</v>
      </c>
      <c r="CP64">
        <v>141.4999962</v>
      </c>
      <c r="CQ64">
        <v>142.2999978</v>
      </c>
      <c r="CR64">
        <v>143.2000041</v>
      </c>
      <c r="CS64">
        <v>144.599998</v>
      </c>
      <c r="CT64">
        <v>145.7999945</v>
      </c>
      <c r="CU64">
        <v>147.0000029</v>
      </c>
      <c r="CV64">
        <v>148.5000014</v>
      </c>
      <c r="CW64">
        <v>149.8999953</v>
      </c>
      <c r="CX64">
        <v>150.6999969</v>
      </c>
      <c r="CY64">
        <v>151.699996</v>
      </c>
      <c r="CZ64">
        <v>152.7999997</v>
      </c>
      <c r="DA64">
        <v>153.7999988</v>
      </c>
      <c r="DB64">
        <v>154.9000025</v>
      </c>
      <c r="DC64">
        <v>156.2999964</v>
      </c>
      <c r="DD64">
        <v>158.2999945</v>
      </c>
      <c r="DE64">
        <v>160.5000019</v>
      </c>
      <c r="DF64">
        <v>161.6000056</v>
      </c>
      <c r="DG64">
        <v>162.1999979</v>
      </c>
      <c r="DH64">
        <v>163.499999</v>
      </c>
      <c r="DI64">
        <v>164.6999955</v>
      </c>
      <c r="DJ64">
        <v>166.5</v>
      </c>
      <c r="DK64">
        <v>166.95</v>
      </c>
      <c r="DL64">
        <v>168.5</v>
      </c>
      <c r="DM64">
        <v>169.35</v>
      </c>
      <c r="DN64">
        <v>170.6</v>
      </c>
      <c r="DO64">
        <v>172.45</v>
      </c>
      <c r="DP64">
        <v>173.4</v>
      </c>
      <c r="DQ64">
        <v>174.55</v>
      </c>
      <c r="DR64">
        <v>176.1</v>
      </c>
      <c r="DS64">
        <v>178.5</v>
      </c>
      <c r="DT64">
        <v>180.3</v>
      </c>
      <c r="DU64">
        <v>181.8</v>
      </c>
      <c r="DV64">
        <v>184</v>
      </c>
      <c r="DW64">
        <v>185.25</v>
      </c>
      <c r="DX64">
        <v>186.8</v>
      </c>
      <c r="DY64">
        <v>187</v>
      </c>
      <c r="DZ64">
        <v>187.6</v>
      </c>
      <c r="EA64">
        <v>189.1</v>
      </c>
      <c r="EB64">
        <v>190.3</v>
      </c>
      <c r="EC64">
        <v>190.45</v>
      </c>
      <c r="ED64">
        <v>191.3</v>
      </c>
      <c r="EE64">
        <v>192</v>
      </c>
      <c r="EF64">
        <v>194.4</v>
      </c>
      <c r="EG64">
        <v>192.35</v>
      </c>
      <c r="EH64">
        <v>193.5</v>
      </c>
      <c r="EI64">
        <v>194.8</v>
      </c>
      <c r="EJ64">
        <v>194.6</v>
      </c>
      <c r="EK64">
        <v>195.8</v>
      </c>
      <c r="EL64">
        <v>197.6</v>
      </c>
      <c r="EM64">
        <v>200.55</v>
      </c>
      <c r="EN64">
        <v>199.9</v>
      </c>
      <c r="EO64">
        <v>202.1</v>
      </c>
      <c r="EP64">
        <v>203.6</v>
      </c>
      <c r="EQ64">
        <v>207.8</v>
      </c>
      <c r="ER64">
        <v>209.6</v>
      </c>
      <c r="ES64">
        <v>209.55</v>
      </c>
      <c r="ET64">
        <v>211.70400000000001</v>
      </c>
      <c r="EU64">
        <v>215.63849999999999</v>
      </c>
      <c r="EV64">
        <v>215.97800000000001</v>
      </c>
      <c r="EW64">
        <v>218.69649999999999</v>
      </c>
      <c r="EX64">
        <v>221.72800000000001</v>
      </c>
      <c r="EY64">
        <v>225.63200000000001</v>
      </c>
      <c r="EZ64">
        <v>227.745</v>
      </c>
      <c r="FA64">
        <v>224.2475</v>
      </c>
      <c r="FB64">
        <v>224.73699999999999</v>
      </c>
      <c r="FC64">
        <v>226.58750000000001</v>
      </c>
      <c r="FD64">
        <v>227.13800000000001</v>
      </c>
      <c r="FE64">
        <v>225.9365</v>
      </c>
      <c r="FF64">
        <v>226.08500000000001</v>
      </c>
      <c r="FG64">
        <v>226.31549999999999</v>
      </c>
      <c r="FH64">
        <v>227.64500000000001</v>
      </c>
      <c r="FI64">
        <v>227.0565</v>
      </c>
      <c r="FJ64">
        <v>229.482</v>
      </c>
      <c r="FK64">
        <v>232.28200000000001</v>
      </c>
      <c r="FL64">
        <v>233.81</v>
      </c>
      <c r="FM64">
        <v>235.364</v>
      </c>
      <c r="FN64">
        <v>235.744</v>
      </c>
      <c r="FO64">
        <v>238.7355</v>
      </c>
      <c r="FP64">
        <v>240.21299999999999</v>
      </c>
      <c r="FQ64">
        <v>239.67400000000001</v>
      </c>
      <c r="FR64">
        <v>239.898</v>
      </c>
      <c r="FS64">
        <v>241.82149999999999</v>
      </c>
      <c r="FT64">
        <v>242.767</v>
      </c>
      <c r="FU64">
        <v>241.92099999999999</v>
      </c>
      <c r="FV64">
        <v>242.77</v>
      </c>
      <c r="FW64">
        <v>247.12899999999999</v>
      </c>
      <c r="FX64">
        <v>247.185</v>
      </c>
      <c r="FY64">
        <v>246.452</v>
      </c>
      <c r="FZ64">
        <v>245.49600000000001</v>
      </c>
      <c r="GA64">
        <v>249.6165</v>
      </c>
      <c r="GB64">
        <v>251.61699999999999</v>
      </c>
      <c r="GC64">
        <v>250.608</v>
      </c>
      <c r="GD64">
        <v>250.94200000000001</v>
      </c>
      <c r="GE64">
        <v>254.95650000000001</v>
      </c>
      <c r="GF64">
        <v>256.90699999999998</v>
      </c>
      <c r="GG64">
        <v>256.88099999999997</v>
      </c>
      <c r="GH64">
        <v>259.50299999999999</v>
      </c>
      <c r="GI64">
        <v>262.65800000000002</v>
      </c>
      <c r="GJ64">
        <v>263.33300000000003</v>
      </c>
      <c r="GK64">
        <v>265.25150000000002</v>
      </c>
      <c r="GL64">
        <v>268.03100000000001</v>
      </c>
      <c r="GM64">
        <v>271.35199999999998</v>
      </c>
      <c r="GN64">
        <v>271.625</v>
      </c>
      <c r="GO64">
        <v>273.04899999999998</v>
      </c>
      <c r="GP64">
        <v>275.30399999999997</v>
      </c>
      <c r="GQ64">
        <v>277.69799999999998</v>
      </c>
      <c r="GR64">
        <v>280.286</v>
      </c>
      <c r="GS64">
        <v>279.05149999999998</v>
      </c>
      <c r="GT64">
        <v>282.11500000000001</v>
      </c>
      <c r="GU64">
        <v>280.76949999999999</v>
      </c>
      <c r="GV64">
        <v>284.90499999999997</v>
      </c>
      <c r="GW64">
        <v>283.95699999999999</v>
      </c>
      <c r="GX64">
        <v>286.95</v>
      </c>
      <c r="GY64">
        <v>293.32049999999998</v>
      </c>
      <c r="GZ64">
        <v>299.70400000000001</v>
      </c>
      <c r="HA64">
        <v>303.85219999999998</v>
      </c>
      <c r="HB64">
        <v>305.45870000000002</v>
      </c>
      <c r="HC64">
        <v>309.92140000000001</v>
      </c>
      <c r="HD64">
        <v>313.3802</v>
      </c>
      <c r="HE64">
        <v>314.96719999999999</v>
      </c>
      <c r="HF64">
        <v>317.5129</v>
      </c>
      <c r="HG64">
        <v>320.4871</v>
      </c>
      <c r="HH64">
        <v>322.661</v>
      </c>
      <c r="HI64">
        <v>323.86189999999999</v>
      </c>
      <c r="HJ64">
        <v>325.9282</v>
      </c>
      <c r="HK64">
        <v>328.47789999999998</v>
      </c>
      <c r="HL64">
        <v>330.21859999999998</v>
      </c>
      <c r="HM64">
        <v>331.17880000000002</v>
      </c>
      <c r="HN64">
        <v>333.15519999999998</v>
      </c>
      <c r="HO64">
        <v>335.6266</v>
      </c>
      <c r="HP64">
        <v>337.35090000000002</v>
      </c>
      <c r="HQ64">
        <v>338.35359999999997</v>
      </c>
      <c r="HR64">
        <v>340.37830000000002</v>
      </c>
      <c r="HS64">
        <v>342.95609999999999</v>
      </c>
      <c r="HT64">
        <v>344.78559999999999</v>
      </c>
      <c r="HU64">
        <v>345.85160000000002</v>
      </c>
      <c r="HV64">
        <v>348.08769999999998</v>
      </c>
      <c r="HW64">
        <v>350.78089999999997</v>
      </c>
      <c r="HX64">
        <v>352.75139999999999</v>
      </c>
      <c r="HY64">
        <v>353.94279999999998</v>
      </c>
      <c r="HZ64">
        <v>356.27229999999997</v>
      </c>
      <c r="IA64">
        <v>359.14690000000002</v>
      </c>
      <c r="IB64">
        <v>361.22390000000001</v>
      </c>
      <c r="IC64">
        <v>362.49450000000002</v>
      </c>
      <c r="ID64">
        <v>364.88189999999997</v>
      </c>
      <c r="IE64">
        <v>367.79899999999998</v>
      </c>
      <c r="IF64">
        <v>369.9332</v>
      </c>
      <c r="IG64">
        <v>371.23180000000002</v>
      </c>
      <c r="IH64">
        <v>373.65</v>
      </c>
      <c r="II64">
        <v>376.67250000000001</v>
      </c>
      <c r="IJ64">
        <v>378.83909999999997</v>
      </c>
      <c r="IK64">
        <v>380.09820000000002</v>
      </c>
    </row>
    <row r="65" spans="1:245" x14ac:dyDescent="0.2">
      <c r="A65" t="s">
        <v>366</v>
      </c>
      <c r="B65" t="e">
        <v>#N/A</v>
      </c>
      <c r="C65" t="e">
        <v>#N/A</v>
      </c>
      <c r="D65" t="e">
        <v>#N/A</v>
      </c>
      <c r="E65" t="e">
        <v>#N/A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  <c r="O65" t="e">
        <v>#N/A</v>
      </c>
      <c r="P65" t="e">
        <v>#N/A</v>
      </c>
      <c r="Q65" t="e">
        <v>#N/A</v>
      </c>
      <c r="R65" t="e">
        <v>#N/A</v>
      </c>
      <c r="S65" t="e">
        <v>#N/A</v>
      </c>
      <c r="T65" t="e">
        <v>#N/A</v>
      </c>
      <c r="U65" t="e">
        <v>#N/A</v>
      </c>
      <c r="V65" t="e">
        <v>#N/A</v>
      </c>
      <c r="W65" t="e">
        <v>#N/A</v>
      </c>
      <c r="X65" t="e">
        <v>#N/A</v>
      </c>
      <c r="Y65" t="e">
        <v>#N/A</v>
      </c>
      <c r="Z65" t="e">
        <v>#N/A</v>
      </c>
      <c r="AA65" t="e">
        <v>#N/A</v>
      </c>
      <c r="AB65" t="e">
        <v>#N/A</v>
      </c>
      <c r="AC65" t="e">
        <v>#N/A</v>
      </c>
      <c r="AD65" t="e">
        <v>#N/A</v>
      </c>
      <c r="AE65" t="e">
        <v>#N/A</v>
      </c>
      <c r="AF65" t="e">
        <v>#N/A</v>
      </c>
      <c r="AG65" t="e">
        <v>#N/A</v>
      </c>
      <c r="AH65" t="e">
        <v>#N/A</v>
      </c>
      <c r="AI65" t="e">
        <v>#N/A</v>
      </c>
      <c r="AJ65" t="e">
        <v>#N/A</v>
      </c>
      <c r="AK65" t="e">
        <v>#N/A</v>
      </c>
      <c r="AL65" t="e">
        <v>#N/A</v>
      </c>
      <c r="AM65" t="e">
        <v>#N/A</v>
      </c>
      <c r="AN65" t="e">
        <v>#N/A</v>
      </c>
      <c r="AO65" t="e">
        <v>#N/A</v>
      </c>
      <c r="AP65">
        <v>78.664249179999999</v>
      </c>
      <c r="AQ65">
        <v>81.844919919999995</v>
      </c>
      <c r="AR65">
        <v>84.140247110000004</v>
      </c>
      <c r="AS65">
        <v>86.337208750000002</v>
      </c>
      <c r="AT65">
        <v>87.878358359999993</v>
      </c>
      <c r="AU65">
        <v>90.075320009999999</v>
      </c>
      <c r="AV65">
        <v>93.583899740000007</v>
      </c>
      <c r="AW65">
        <v>94.829928870000003</v>
      </c>
      <c r="AX65">
        <v>96.600621939999996</v>
      </c>
      <c r="AY65">
        <v>98.764789100000002</v>
      </c>
      <c r="AZ65">
        <v>98.174548150000007</v>
      </c>
      <c r="BA65">
        <v>97.551542519999998</v>
      </c>
      <c r="BB65">
        <v>97.584331039999995</v>
      </c>
      <c r="BC65">
        <v>98.666417600000003</v>
      </c>
      <c r="BD65">
        <v>100.1091957</v>
      </c>
      <c r="BE65">
        <v>100.6994009</v>
      </c>
      <c r="BF65">
        <v>101.48639679999999</v>
      </c>
      <c r="BG65">
        <v>102.63409609999999</v>
      </c>
      <c r="BH65">
        <v>103.4209967</v>
      </c>
      <c r="BI65">
        <v>104.30639979999999</v>
      </c>
      <c r="BJ65">
        <v>105.0933003</v>
      </c>
      <c r="BK65">
        <v>105.2572966</v>
      </c>
      <c r="BL65">
        <v>105.5523992</v>
      </c>
      <c r="BM65">
        <v>106.2409997</v>
      </c>
      <c r="BN65">
        <v>106.8968058</v>
      </c>
      <c r="BO65">
        <v>106.0770988</v>
      </c>
      <c r="BP65">
        <v>106.5688968</v>
      </c>
      <c r="BQ65">
        <v>106.8639994</v>
      </c>
      <c r="BR65">
        <v>107.5999975</v>
      </c>
      <c r="BS65">
        <v>108.5999966</v>
      </c>
      <c r="BT65">
        <v>109.7000003</v>
      </c>
      <c r="BU65">
        <v>110.800004</v>
      </c>
      <c r="BV65">
        <v>111.500001</v>
      </c>
      <c r="BW65">
        <v>112.3000026</v>
      </c>
      <c r="BX65">
        <v>113.3000016</v>
      </c>
      <c r="BY65">
        <v>114.3000007</v>
      </c>
      <c r="BZ65">
        <v>115.7999992</v>
      </c>
      <c r="CA65">
        <v>117.5999999</v>
      </c>
      <c r="CB65">
        <v>119.0000057</v>
      </c>
      <c r="CC65">
        <v>120.2000022</v>
      </c>
      <c r="CD65">
        <v>123.5000014</v>
      </c>
      <c r="CE65">
        <v>124.8999953</v>
      </c>
      <c r="CF65">
        <v>127.7999997</v>
      </c>
      <c r="CG65">
        <v>130.9999943</v>
      </c>
      <c r="CH65">
        <v>132.5000048</v>
      </c>
      <c r="CI65">
        <v>133.5000038</v>
      </c>
      <c r="CJ65">
        <v>134.5999956</v>
      </c>
      <c r="CK65">
        <v>135.800004</v>
      </c>
      <c r="CL65">
        <v>137.1000051</v>
      </c>
      <c r="CM65">
        <v>138.499999</v>
      </c>
      <c r="CN65">
        <v>139.6000028</v>
      </c>
      <c r="CO65">
        <v>140.7999992</v>
      </c>
      <c r="CP65">
        <v>141.4999962</v>
      </c>
      <c r="CQ65">
        <v>142.2999978</v>
      </c>
      <c r="CR65">
        <v>143.2000041</v>
      </c>
      <c r="CS65">
        <v>144.599998</v>
      </c>
      <c r="CT65">
        <v>145.7999945</v>
      </c>
      <c r="CU65">
        <v>147.0000029</v>
      </c>
      <c r="CV65">
        <v>148.5000014</v>
      </c>
      <c r="CW65">
        <v>149.8999953</v>
      </c>
      <c r="CX65">
        <v>150.6999969</v>
      </c>
      <c r="CY65">
        <v>151.699996</v>
      </c>
      <c r="CZ65">
        <v>152.7999997</v>
      </c>
      <c r="DA65">
        <v>153.7999988</v>
      </c>
      <c r="DB65">
        <v>154.9000025</v>
      </c>
      <c r="DC65">
        <v>156.2999964</v>
      </c>
      <c r="DD65">
        <v>158.2999945</v>
      </c>
      <c r="DE65">
        <v>160.5000019</v>
      </c>
      <c r="DF65">
        <v>161.6000056</v>
      </c>
      <c r="DG65">
        <v>162.1999979</v>
      </c>
      <c r="DH65">
        <v>163.499999</v>
      </c>
      <c r="DI65">
        <v>164.6999955</v>
      </c>
      <c r="DJ65">
        <v>166.5</v>
      </c>
      <c r="DK65">
        <v>166.95</v>
      </c>
      <c r="DL65">
        <v>168.5</v>
      </c>
      <c r="DM65">
        <v>169.35</v>
      </c>
      <c r="DN65">
        <v>170.6</v>
      </c>
      <c r="DO65">
        <v>172.45</v>
      </c>
      <c r="DP65">
        <v>173.4</v>
      </c>
      <c r="DQ65">
        <v>174.55</v>
      </c>
      <c r="DR65">
        <v>176.1</v>
      </c>
      <c r="DS65">
        <v>178.5</v>
      </c>
      <c r="DT65">
        <v>180.3</v>
      </c>
      <c r="DU65">
        <v>181.8</v>
      </c>
      <c r="DV65">
        <v>184</v>
      </c>
      <c r="DW65">
        <v>185.25</v>
      </c>
      <c r="DX65">
        <v>186.8</v>
      </c>
      <c r="DY65">
        <v>187</v>
      </c>
      <c r="DZ65">
        <v>187.6</v>
      </c>
      <c r="EA65">
        <v>189.1</v>
      </c>
      <c r="EB65">
        <v>190.3</v>
      </c>
      <c r="EC65">
        <v>190.45</v>
      </c>
      <c r="ED65">
        <v>191.3</v>
      </c>
      <c r="EE65">
        <v>192</v>
      </c>
      <c r="EF65">
        <v>194.4</v>
      </c>
      <c r="EG65">
        <v>192.35</v>
      </c>
      <c r="EH65">
        <v>193.5</v>
      </c>
      <c r="EI65">
        <v>194.8</v>
      </c>
      <c r="EJ65">
        <v>194.6</v>
      </c>
      <c r="EK65">
        <v>195.8</v>
      </c>
      <c r="EL65">
        <v>197.6</v>
      </c>
      <c r="EM65">
        <v>200.55</v>
      </c>
      <c r="EN65">
        <v>199.9</v>
      </c>
      <c r="EO65">
        <v>202.1</v>
      </c>
      <c r="EP65">
        <v>203.6</v>
      </c>
      <c r="EQ65">
        <v>207.8</v>
      </c>
      <c r="ER65">
        <v>209.6</v>
      </c>
      <c r="ES65">
        <v>209.55</v>
      </c>
      <c r="ET65">
        <v>211.70400000000001</v>
      </c>
      <c r="EU65">
        <v>215.63849999999999</v>
      </c>
      <c r="EV65">
        <v>215.97800000000001</v>
      </c>
      <c r="EW65">
        <v>218.69649999999999</v>
      </c>
      <c r="EX65">
        <v>221.72800000000001</v>
      </c>
      <c r="EY65">
        <v>225.63200000000001</v>
      </c>
      <c r="EZ65">
        <v>227.745</v>
      </c>
      <c r="FA65">
        <v>224.2475</v>
      </c>
      <c r="FB65">
        <v>224.73699999999999</v>
      </c>
      <c r="FC65">
        <v>226.58750000000001</v>
      </c>
      <c r="FD65">
        <v>227.13800000000001</v>
      </c>
      <c r="FE65">
        <v>225.9365</v>
      </c>
      <c r="FF65">
        <v>226.08500000000001</v>
      </c>
      <c r="FG65">
        <v>226.31549999999999</v>
      </c>
      <c r="FH65">
        <v>227.64500000000001</v>
      </c>
      <c r="FI65">
        <v>227.0565</v>
      </c>
      <c r="FJ65">
        <v>229.482</v>
      </c>
      <c r="FK65">
        <v>232.28200000000001</v>
      </c>
      <c r="FL65">
        <v>233.81</v>
      </c>
      <c r="FM65">
        <v>235.364</v>
      </c>
      <c r="FN65">
        <v>235.744</v>
      </c>
      <c r="FO65">
        <v>238.7355</v>
      </c>
      <c r="FP65">
        <v>240.21299999999999</v>
      </c>
      <c r="FQ65">
        <v>239.67400000000001</v>
      </c>
      <c r="FR65">
        <v>239.898</v>
      </c>
      <c r="FS65">
        <v>241.82149999999999</v>
      </c>
      <c r="FT65">
        <v>242.767</v>
      </c>
      <c r="FU65">
        <v>241.92099999999999</v>
      </c>
      <c r="FV65">
        <v>242.77</v>
      </c>
      <c r="FW65">
        <v>247.12899999999999</v>
      </c>
      <c r="FX65">
        <v>247.185</v>
      </c>
      <c r="FY65">
        <v>246.452</v>
      </c>
      <c r="FZ65">
        <v>245.49600000000001</v>
      </c>
      <c r="GA65">
        <v>249.6165</v>
      </c>
      <c r="GB65">
        <v>251.61699999999999</v>
      </c>
      <c r="GC65">
        <v>250.608</v>
      </c>
      <c r="GD65">
        <v>250.94200000000001</v>
      </c>
      <c r="GE65">
        <v>254.95650000000001</v>
      </c>
      <c r="GF65">
        <v>256.90699999999998</v>
      </c>
      <c r="GG65">
        <v>256.88099999999997</v>
      </c>
      <c r="GH65">
        <v>259.50299999999999</v>
      </c>
      <c r="GI65">
        <v>262.65800000000002</v>
      </c>
      <c r="GJ65">
        <v>263.33300000000003</v>
      </c>
      <c r="GK65">
        <v>265.25150000000002</v>
      </c>
      <c r="GL65">
        <v>268.03100000000001</v>
      </c>
      <c r="GM65">
        <v>271.35199999999998</v>
      </c>
      <c r="GN65">
        <v>271.625</v>
      </c>
      <c r="GO65">
        <v>273.04899999999998</v>
      </c>
      <c r="GP65">
        <v>275.30399999999997</v>
      </c>
      <c r="GQ65">
        <v>277.69799999999998</v>
      </c>
      <c r="GR65">
        <v>280.286</v>
      </c>
      <c r="GS65">
        <v>279.05149999999998</v>
      </c>
      <c r="GT65">
        <v>282.11500000000001</v>
      </c>
      <c r="GU65">
        <v>280.76949999999999</v>
      </c>
      <c r="GV65">
        <v>284.90499999999997</v>
      </c>
      <c r="GW65">
        <v>283.95699999999999</v>
      </c>
      <c r="GX65">
        <v>286.95</v>
      </c>
      <c r="GY65">
        <v>293.32049999999998</v>
      </c>
      <c r="GZ65">
        <v>299.70400000000001</v>
      </c>
      <c r="HA65">
        <v>302.83429999999998</v>
      </c>
      <c r="HB65">
        <v>304.35989999999998</v>
      </c>
      <c r="HC65">
        <v>309.78809999999999</v>
      </c>
      <c r="HD65">
        <v>313.5883</v>
      </c>
      <c r="HE65">
        <v>315.32960000000003</v>
      </c>
      <c r="HF65">
        <v>317.74270000000001</v>
      </c>
      <c r="HG65">
        <v>321.70010000000002</v>
      </c>
      <c r="HH65">
        <v>324.09980000000002</v>
      </c>
      <c r="HI65">
        <v>325.43349999999998</v>
      </c>
      <c r="HJ65">
        <v>327.59739999999999</v>
      </c>
      <c r="HK65">
        <v>330.90660000000003</v>
      </c>
      <c r="HL65">
        <v>332.69150000000002</v>
      </c>
      <c r="HM65">
        <v>333.80950000000001</v>
      </c>
      <c r="HN65">
        <v>335.89</v>
      </c>
      <c r="HO65">
        <v>339.0018</v>
      </c>
      <c r="HP65">
        <v>340.65780000000001</v>
      </c>
      <c r="HQ65">
        <v>341.81369999999998</v>
      </c>
      <c r="HR65">
        <v>343.9434</v>
      </c>
      <c r="HS65">
        <v>347.11930000000001</v>
      </c>
      <c r="HT65">
        <v>348.85059999999999</v>
      </c>
      <c r="HU65">
        <v>350.08839999999998</v>
      </c>
      <c r="HV65">
        <v>352.44159999999999</v>
      </c>
      <c r="HW65">
        <v>355.73259999999999</v>
      </c>
      <c r="HX65">
        <v>357.61470000000003</v>
      </c>
      <c r="HY65">
        <v>358.98590000000002</v>
      </c>
      <c r="HZ65">
        <v>361.46319999999997</v>
      </c>
      <c r="IA65">
        <v>364.95909999999998</v>
      </c>
      <c r="IB65">
        <v>366.96</v>
      </c>
      <c r="IC65">
        <v>368.43689999999998</v>
      </c>
      <c r="ID65">
        <v>370.98919999999998</v>
      </c>
      <c r="IE65">
        <v>374.5693</v>
      </c>
      <c r="IF65">
        <v>376.64370000000002</v>
      </c>
      <c r="IG65">
        <v>378.17020000000002</v>
      </c>
      <c r="IH65">
        <v>380.76519999999999</v>
      </c>
      <c r="II65">
        <v>384.4796</v>
      </c>
      <c r="IJ65">
        <v>386.59640000000002</v>
      </c>
      <c r="IK65">
        <v>388.08800000000002</v>
      </c>
    </row>
    <row r="66" spans="1:245" x14ac:dyDescent="0.2">
      <c r="A66" t="s">
        <v>346</v>
      </c>
      <c r="B66" t="e">
        <v>#N/A</v>
      </c>
      <c r="C66" t="e">
        <v>#N/A</v>
      </c>
      <c r="D66" t="e">
        <v>#N/A</v>
      </c>
      <c r="E66" t="e">
        <v>#N/A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  <c r="O66" t="e">
        <v>#N/A</v>
      </c>
      <c r="P66" t="e">
        <v>#N/A</v>
      </c>
      <c r="Q66" t="e">
        <v>#N/A</v>
      </c>
      <c r="R66" t="e">
        <v>#N/A</v>
      </c>
      <c r="S66" t="e">
        <v>#N/A</v>
      </c>
      <c r="T66" t="e">
        <v>#N/A</v>
      </c>
      <c r="U66" t="e">
        <v>#N/A</v>
      </c>
      <c r="V66" t="e">
        <v>#N/A</v>
      </c>
      <c r="W66" t="e">
        <v>#N/A</v>
      </c>
      <c r="X66" t="e">
        <v>#N/A</v>
      </c>
      <c r="Y66" t="e">
        <v>#N/A</v>
      </c>
      <c r="Z66" t="e">
        <v>#N/A</v>
      </c>
      <c r="AA66" t="e">
        <v>#N/A</v>
      </c>
      <c r="AB66" t="e">
        <v>#N/A</v>
      </c>
      <c r="AC66" t="e">
        <v>#N/A</v>
      </c>
      <c r="AD66" t="e">
        <v>#N/A</v>
      </c>
      <c r="AE66" t="e">
        <v>#N/A</v>
      </c>
      <c r="AF66" t="e">
        <v>#N/A</v>
      </c>
      <c r="AG66" t="e">
        <v>#N/A</v>
      </c>
      <c r="AH66" t="e">
        <v>#N/A</v>
      </c>
      <c r="AI66" t="e">
        <v>#N/A</v>
      </c>
      <c r="AJ66" t="e">
        <v>#N/A</v>
      </c>
      <c r="AK66" t="e">
        <v>#N/A</v>
      </c>
      <c r="AL66" t="e">
        <v>#N/A</v>
      </c>
      <c r="AM66" t="e">
        <v>#N/A</v>
      </c>
      <c r="AN66" t="e">
        <v>#N/A</v>
      </c>
      <c r="AO66" t="e">
        <v>#N/A</v>
      </c>
      <c r="AP66">
        <v>78.664249179999999</v>
      </c>
      <c r="AQ66">
        <v>81.844919919999995</v>
      </c>
      <c r="AR66">
        <v>84.140247110000004</v>
      </c>
      <c r="AS66">
        <v>86.337208750000002</v>
      </c>
      <c r="AT66">
        <v>87.878358359999993</v>
      </c>
      <c r="AU66">
        <v>90.075320009999999</v>
      </c>
      <c r="AV66">
        <v>93.583899740000007</v>
      </c>
      <c r="AW66">
        <v>94.829928870000003</v>
      </c>
      <c r="AX66">
        <v>96.600621939999996</v>
      </c>
      <c r="AY66">
        <v>98.764789100000002</v>
      </c>
      <c r="AZ66">
        <v>98.174548150000007</v>
      </c>
      <c r="BA66">
        <v>97.551542519999998</v>
      </c>
      <c r="BB66">
        <v>97.584331039999995</v>
      </c>
      <c r="BC66">
        <v>98.666417600000003</v>
      </c>
      <c r="BD66">
        <v>100.1091957</v>
      </c>
      <c r="BE66">
        <v>100.6994009</v>
      </c>
      <c r="BF66">
        <v>101.48639679999999</v>
      </c>
      <c r="BG66">
        <v>102.63409609999999</v>
      </c>
      <c r="BH66">
        <v>103.4209967</v>
      </c>
      <c r="BI66">
        <v>104.30639979999999</v>
      </c>
      <c r="BJ66">
        <v>105.0933003</v>
      </c>
      <c r="BK66">
        <v>105.2572966</v>
      </c>
      <c r="BL66">
        <v>105.5523992</v>
      </c>
      <c r="BM66">
        <v>106.2409997</v>
      </c>
      <c r="BN66">
        <v>106.8968058</v>
      </c>
      <c r="BO66">
        <v>106.0770988</v>
      </c>
      <c r="BP66">
        <v>106.5688968</v>
      </c>
      <c r="BQ66">
        <v>106.8639994</v>
      </c>
      <c r="BR66">
        <v>107.5999975</v>
      </c>
      <c r="BS66">
        <v>108.5999966</v>
      </c>
      <c r="BT66">
        <v>109.7000003</v>
      </c>
      <c r="BU66">
        <v>110.800004</v>
      </c>
      <c r="BV66">
        <v>111.500001</v>
      </c>
      <c r="BW66">
        <v>112.3000026</v>
      </c>
      <c r="BX66">
        <v>113.3000016</v>
      </c>
      <c r="BY66">
        <v>114.3000007</v>
      </c>
      <c r="BZ66">
        <v>115.7999992</v>
      </c>
      <c r="CA66">
        <v>117.5999999</v>
      </c>
      <c r="CB66">
        <v>119.0000057</v>
      </c>
      <c r="CC66">
        <v>120.2000022</v>
      </c>
      <c r="CD66">
        <v>123.5000014</v>
      </c>
      <c r="CE66">
        <v>124.8999953</v>
      </c>
      <c r="CF66">
        <v>127.7999997</v>
      </c>
      <c r="CG66">
        <v>130.9999943</v>
      </c>
      <c r="CH66">
        <v>132.5000048</v>
      </c>
      <c r="CI66">
        <v>133.5000038</v>
      </c>
      <c r="CJ66">
        <v>134.5999956</v>
      </c>
      <c r="CK66">
        <v>135.800004</v>
      </c>
      <c r="CL66">
        <v>137.1000051</v>
      </c>
      <c r="CM66">
        <v>138.499999</v>
      </c>
      <c r="CN66">
        <v>139.6000028</v>
      </c>
      <c r="CO66">
        <v>140.7999992</v>
      </c>
      <c r="CP66">
        <v>141.4999962</v>
      </c>
      <c r="CQ66">
        <v>142.2999978</v>
      </c>
      <c r="CR66">
        <v>143.2000041</v>
      </c>
      <c r="CS66">
        <v>144.599998</v>
      </c>
      <c r="CT66">
        <v>145.7999945</v>
      </c>
      <c r="CU66">
        <v>147.0000029</v>
      </c>
      <c r="CV66">
        <v>148.5000014</v>
      </c>
      <c r="CW66">
        <v>149.8999953</v>
      </c>
      <c r="CX66">
        <v>150.6999969</v>
      </c>
      <c r="CY66">
        <v>151.699996</v>
      </c>
      <c r="CZ66">
        <v>152.7999997</v>
      </c>
      <c r="DA66">
        <v>153.7999988</v>
      </c>
      <c r="DB66">
        <v>154.9000025</v>
      </c>
      <c r="DC66">
        <v>156.2999964</v>
      </c>
      <c r="DD66">
        <v>158.2999945</v>
      </c>
      <c r="DE66">
        <v>160.5000019</v>
      </c>
      <c r="DF66">
        <v>161.6000056</v>
      </c>
      <c r="DG66">
        <v>162.1999979</v>
      </c>
      <c r="DH66">
        <v>163.499999</v>
      </c>
      <c r="DI66">
        <v>164.6999955</v>
      </c>
      <c r="DJ66">
        <v>166.5</v>
      </c>
      <c r="DK66">
        <v>166.95</v>
      </c>
      <c r="DL66">
        <v>168.5</v>
      </c>
      <c r="DM66">
        <v>169.35</v>
      </c>
      <c r="DN66">
        <v>170.6</v>
      </c>
      <c r="DO66">
        <v>172.45</v>
      </c>
      <c r="DP66">
        <v>173.4</v>
      </c>
      <c r="DQ66">
        <v>174.55</v>
      </c>
      <c r="DR66">
        <v>176.1</v>
      </c>
      <c r="DS66">
        <v>178.5</v>
      </c>
      <c r="DT66">
        <v>180.3</v>
      </c>
      <c r="DU66">
        <v>181.8</v>
      </c>
      <c r="DV66">
        <v>184</v>
      </c>
      <c r="DW66">
        <v>185.25</v>
      </c>
      <c r="DX66">
        <v>186.8</v>
      </c>
      <c r="DY66">
        <v>187</v>
      </c>
      <c r="DZ66">
        <v>187.6</v>
      </c>
      <c r="EA66">
        <v>189.1</v>
      </c>
      <c r="EB66">
        <v>190.3</v>
      </c>
      <c r="EC66">
        <v>190.45</v>
      </c>
      <c r="ED66">
        <v>191.3</v>
      </c>
      <c r="EE66">
        <v>192</v>
      </c>
      <c r="EF66">
        <v>194.4</v>
      </c>
      <c r="EG66">
        <v>192.35</v>
      </c>
      <c r="EH66">
        <v>193.5</v>
      </c>
      <c r="EI66">
        <v>194.8</v>
      </c>
      <c r="EJ66">
        <v>194.6</v>
      </c>
      <c r="EK66">
        <v>195.8</v>
      </c>
      <c r="EL66">
        <v>197.6</v>
      </c>
      <c r="EM66">
        <v>200.55</v>
      </c>
      <c r="EN66">
        <v>199.9</v>
      </c>
      <c r="EO66">
        <v>202.1</v>
      </c>
      <c r="EP66">
        <v>203.6</v>
      </c>
      <c r="EQ66">
        <v>207.8</v>
      </c>
      <c r="ER66">
        <v>209.6</v>
      </c>
      <c r="ES66">
        <v>209.55</v>
      </c>
      <c r="ET66">
        <v>211.70400000000001</v>
      </c>
      <c r="EU66">
        <v>215.63849999999999</v>
      </c>
      <c r="EV66">
        <v>215.97800000000001</v>
      </c>
      <c r="EW66">
        <v>218.69649999999999</v>
      </c>
      <c r="EX66">
        <v>221.72800000000001</v>
      </c>
      <c r="EY66">
        <v>225.63200000000001</v>
      </c>
      <c r="EZ66">
        <v>227.745</v>
      </c>
      <c r="FA66">
        <v>224.2475</v>
      </c>
      <c r="FB66">
        <v>224.73699999999999</v>
      </c>
      <c r="FC66">
        <v>226.58750000000001</v>
      </c>
      <c r="FD66">
        <v>227.13800000000001</v>
      </c>
      <c r="FE66">
        <v>225.9365</v>
      </c>
      <c r="FF66">
        <v>226.08500000000001</v>
      </c>
      <c r="FG66">
        <v>226.31549999999999</v>
      </c>
      <c r="FH66">
        <v>227.64500000000001</v>
      </c>
      <c r="FI66">
        <v>227.0565</v>
      </c>
      <c r="FJ66">
        <v>229.482</v>
      </c>
      <c r="FK66">
        <v>232.28200000000001</v>
      </c>
      <c r="FL66">
        <v>233.81</v>
      </c>
      <c r="FM66">
        <v>235.364</v>
      </c>
      <c r="FN66">
        <v>235.744</v>
      </c>
      <c r="FO66">
        <v>238.7355</v>
      </c>
      <c r="FP66">
        <v>240.21299999999999</v>
      </c>
      <c r="FQ66">
        <v>239.67400000000001</v>
      </c>
      <c r="FR66">
        <v>239.898</v>
      </c>
      <c r="FS66">
        <v>241.82149999999999</v>
      </c>
      <c r="FT66">
        <v>242.767</v>
      </c>
      <c r="FU66">
        <v>241.92099999999999</v>
      </c>
      <c r="FV66">
        <v>242.77</v>
      </c>
      <c r="FW66">
        <v>247.12899999999999</v>
      </c>
      <c r="FX66">
        <v>247.185</v>
      </c>
      <c r="FY66">
        <v>246.452</v>
      </c>
      <c r="FZ66">
        <v>245.49600000000001</v>
      </c>
      <c r="GA66">
        <v>249.6165</v>
      </c>
      <c r="GB66">
        <v>251.61699999999999</v>
      </c>
      <c r="GC66">
        <v>250.608</v>
      </c>
      <c r="GD66">
        <v>250.94200000000001</v>
      </c>
      <c r="GE66">
        <v>254.95650000000001</v>
      </c>
      <c r="GF66">
        <v>256.90699999999998</v>
      </c>
      <c r="GG66">
        <v>256.88099999999997</v>
      </c>
      <c r="GH66">
        <v>259.50299999999999</v>
      </c>
      <c r="GI66">
        <v>262.65800000000002</v>
      </c>
      <c r="GJ66">
        <v>263.33300000000003</v>
      </c>
      <c r="GK66">
        <v>265.25150000000002</v>
      </c>
      <c r="GL66">
        <v>268.03100000000001</v>
      </c>
      <c r="GM66">
        <v>271.35199999999998</v>
      </c>
      <c r="GN66">
        <v>271.625</v>
      </c>
      <c r="GO66">
        <v>273.04899999999998</v>
      </c>
      <c r="GP66">
        <v>275.30399999999997</v>
      </c>
      <c r="GQ66">
        <v>277.69799999999998</v>
      </c>
      <c r="GR66">
        <v>280.286</v>
      </c>
      <c r="GS66">
        <v>279.05149999999998</v>
      </c>
      <c r="GT66">
        <v>282.11500000000001</v>
      </c>
      <c r="GU66">
        <v>280.76949999999999</v>
      </c>
      <c r="GV66">
        <v>284.90499999999997</v>
      </c>
      <c r="GW66">
        <v>283.95699999999999</v>
      </c>
      <c r="GX66">
        <v>286.95</v>
      </c>
      <c r="GY66">
        <v>293.32049999999998</v>
      </c>
      <c r="GZ66">
        <v>299.70400000000001</v>
      </c>
      <c r="HA66">
        <v>303.0951</v>
      </c>
      <c r="HB66">
        <v>305.77530000000002</v>
      </c>
      <c r="HC66">
        <v>311.49160000000001</v>
      </c>
      <c r="HD66">
        <v>315.03190000000001</v>
      </c>
      <c r="HE66">
        <v>315.78699999999998</v>
      </c>
      <c r="HF66">
        <v>318.5745</v>
      </c>
      <c r="HG66">
        <v>322.90350000000001</v>
      </c>
      <c r="HH66">
        <v>325.13299999999998</v>
      </c>
      <c r="HI66">
        <v>325.7045</v>
      </c>
      <c r="HJ66">
        <v>328.03820000000002</v>
      </c>
      <c r="HK66">
        <v>332.06169999999997</v>
      </c>
      <c r="HL66">
        <v>333.85860000000002</v>
      </c>
      <c r="HM66">
        <v>334.30009999999999</v>
      </c>
      <c r="HN66">
        <v>336.6284</v>
      </c>
      <c r="HO66">
        <v>340.68729999999999</v>
      </c>
      <c r="HP66">
        <v>342.50049999999999</v>
      </c>
      <c r="HQ66">
        <v>343.05079999999998</v>
      </c>
      <c r="HR66">
        <v>345.51080000000002</v>
      </c>
      <c r="HS66">
        <v>349.786</v>
      </c>
      <c r="HT66">
        <v>351.74880000000002</v>
      </c>
      <c r="HU66">
        <v>352.40839999999997</v>
      </c>
      <c r="HV66">
        <v>355.13990000000001</v>
      </c>
      <c r="HW66">
        <v>359.625</v>
      </c>
      <c r="HX66">
        <v>361.7747</v>
      </c>
      <c r="HY66">
        <v>362.58199999999999</v>
      </c>
      <c r="HZ66">
        <v>365.45600000000002</v>
      </c>
      <c r="IA66">
        <v>370.19869999999997</v>
      </c>
      <c r="IB66">
        <v>372.47579999999999</v>
      </c>
      <c r="IC66">
        <v>373.36520000000002</v>
      </c>
      <c r="ID66">
        <v>376.33460000000002</v>
      </c>
      <c r="IE66">
        <v>381.19279999999998</v>
      </c>
      <c r="IF66">
        <v>383.53449999999998</v>
      </c>
      <c r="IG66">
        <v>384.43419999999998</v>
      </c>
      <c r="IH66">
        <v>387.45479999999998</v>
      </c>
      <c r="II66">
        <v>392.48140000000001</v>
      </c>
      <c r="IJ66">
        <v>394.86790000000002</v>
      </c>
      <c r="IK66">
        <v>395.70780000000002</v>
      </c>
    </row>
    <row r="67" spans="1:245" x14ac:dyDescent="0.2">
      <c r="A67" t="s">
        <v>338</v>
      </c>
      <c r="B67" t="e">
        <v>#N/A</v>
      </c>
      <c r="C67" t="e">
        <v>#N/A</v>
      </c>
      <c r="D67" t="e">
        <v>#N/A</v>
      </c>
      <c r="E67" t="e">
        <v>#N/A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  <c r="O67" t="e">
        <v>#N/A</v>
      </c>
      <c r="P67" t="e">
        <v>#N/A</v>
      </c>
      <c r="Q67" t="e">
        <v>#N/A</v>
      </c>
      <c r="R67" t="e">
        <v>#N/A</v>
      </c>
      <c r="S67" t="e">
        <v>#N/A</v>
      </c>
      <c r="T67" t="e">
        <v>#N/A</v>
      </c>
      <c r="U67" t="e">
        <v>#N/A</v>
      </c>
      <c r="V67" t="e">
        <v>#N/A</v>
      </c>
      <c r="W67" t="e">
        <v>#N/A</v>
      </c>
      <c r="X67" t="e">
        <v>#N/A</v>
      </c>
      <c r="Y67" t="e">
        <v>#N/A</v>
      </c>
      <c r="Z67" t="e">
        <v>#N/A</v>
      </c>
      <c r="AA67" t="e">
        <v>#N/A</v>
      </c>
      <c r="AB67" t="e">
        <v>#N/A</v>
      </c>
      <c r="AC67" t="e">
        <v>#N/A</v>
      </c>
      <c r="AD67" t="e">
        <v>#N/A</v>
      </c>
      <c r="AE67" t="e">
        <v>#N/A</v>
      </c>
      <c r="AF67" t="e">
        <v>#N/A</v>
      </c>
      <c r="AG67" t="e">
        <v>#N/A</v>
      </c>
      <c r="AH67" t="e">
        <v>#N/A</v>
      </c>
      <c r="AI67" t="e">
        <v>#N/A</v>
      </c>
      <c r="AJ67" t="e">
        <v>#N/A</v>
      </c>
      <c r="AK67" t="e">
        <v>#N/A</v>
      </c>
      <c r="AL67" t="e">
        <v>#N/A</v>
      </c>
      <c r="AM67" t="e">
        <v>#N/A</v>
      </c>
      <c r="AN67" t="e">
        <v>#N/A</v>
      </c>
      <c r="AO67" t="e">
        <v>#N/A</v>
      </c>
      <c r="AP67" t="e">
        <v>#N/A</v>
      </c>
      <c r="AQ67" t="e">
        <v>#N/A</v>
      </c>
      <c r="AR67" t="e">
        <v>#N/A</v>
      </c>
      <c r="AS67" t="e">
        <v>#N/A</v>
      </c>
      <c r="AT67">
        <v>11.713210608438175</v>
      </c>
      <c r="AU67">
        <v>10.056091566886337</v>
      </c>
      <c r="AV67">
        <v>11.223704415383917</v>
      </c>
      <c r="AW67">
        <v>9.8366859931639858</v>
      </c>
      <c r="AX67">
        <v>9.9253829301961147</v>
      </c>
      <c r="AY67">
        <v>9.6468922775243104</v>
      </c>
      <c r="AZ67">
        <v>4.9053826809461798</v>
      </c>
      <c r="BA67">
        <v>2.8699944020109891</v>
      </c>
      <c r="BB67">
        <v>1.0183258453666966</v>
      </c>
      <c r="BC67">
        <v>-9.9601792193770855E-2</v>
      </c>
      <c r="BD67">
        <v>1.9706202742528101</v>
      </c>
      <c r="BE67">
        <v>3.2268668425767144</v>
      </c>
      <c r="BF67">
        <v>3.9986601521104115</v>
      </c>
      <c r="BG67">
        <v>4.0213059281073882</v>
      </c>
      <c r="BH67">
        <v>3.3081886003005767</v>
      </c>
      <c r="BI67">
        <v>3.5819467323166432</v>
      </c>
      <c r="BJ67">
        <v>3.5540758305846243</v>
      </c>
      <c r="BK67">
        <v>2.5558762630345955</v>
      </c>
      <c r="BL67">
        <v>2.0608992061666997</v>
      </c>
      <c r="BM67">
        <v>1.8547279013650719</v>
      </c>
      <c r="BN67">
        <v>1.7160994039122413</v>
      </c>
      <c r="BO67">
        <v>0.77885545846330118</v>
      </c>
      <c r="BP67">
        <v>0.96302652303901226</v>
      </c>
      <c r="BQ67">
        <v>0.58640233220621507</v>
      </c>
      <c r="BR67">
        <v>0.65782293000937742</v>
      </c>
      <c r="BS67">
        <v>2.378362369013054</v>
      </c>
      <c r="BT67">
        <v>2.9381025740335742</v>
      </c>
      <c r="BU67">
        <v>3.6831904309207575</v>
      </c>
      <c r="BV67">
        <v>3.6245386529864865</v>
      </c>
      <c r="BW67">
        <v>3.4070037899061933</v>
      </c>
      <c r="BX67">
        <v>3.2816784778076258</v>
      </c>
      <c r="BY67">
        <v>3.1588416729660063</v>
      </c>
      <c r="BZ67">
        <v>3.8565005932152507</v>
      </c>
      <c r="CA67">
        <v>4.7194988221665568</v>
      </c>
      <c r="CB67">
        <v>5.0308949863245189</v>
      </c>
      <c r="CC67">
        <v>5.1618560488775334</v>
      </c>
      <c r="CD67">
        <v>6.6493974552635393</v>
      </c>
      <c r="CE67">
        <v>6.2074790869111274</v>
      </c>
      <c r="CF67">
        <v>7.3949525869644539</v>
      </c>
      <c r="CG67">
        <v>8.9850182215720498</v>
      </c>
      <c r="CH67">
        <v>7.2874520631381889</v>
      </c>
      <c r="CI67">
        <v>6.8855154712724076</v>
      </c>
      <c r="CJ67">
        <v>5.3208105758704383</v>
      </c>
      <c r="CK67">
        <v>3.664129701416341</v>
      </c>
      <c r="CL67">
        <v>3.4716982138554675</v>
      </c>
      <c r="CM67">
        <v>3.7453146499460965</v>
      </c>
      <c r="CN67">
        <v>3.7147157232150674</v>
      </c>
      <c r="CO67">
        <v>3.6818814821242496</v>
      </c>
      <c r="CP67">
        <v>3.2093296399155147</v>
      </c>
      <c r="CQ67">
        <v>2.7436814638532869</v>
      </c>
      <c r="CR67">
        <v>2.5787974411129566</v>
      </c>
      <c r="CS67">
        <v>2.69886279942535</v>
      </c>
      <c r="CT67">
        <v>3.038868138146289</v>
      </c>
      <c r="CU67">
        <v>3.3028848718646975</v>
      </c>
      <c r="CV67">
        <v>3.7011153269931985</v>
      </c>
      <c r="CW67">
        <v>3.665281724277758</v>
      </c>
      <c r="CX67">
        <v>3.3607699484515363</v>
      </c>
      <c r="CY67">
        <v>3.1972741546115957</v>
      </c>
      <c r="CZ67">
        <v>2.8956217235429627</v>
      </c>
      <c r="DA67">
        <v>2.6017369061251738</v>
      </c>
      <c r="DB67">
        <v>2.7869978011923813</v>
      </c>
      <c r="DC67">
        <v>3.0323009369097154</v>
      </c>
      <c r="DD67">
        <v>3.5994730437162392</v>
      </c>
      <c r="DE67">
        <v>4.3563089416617018</v>
      </c>
      <c r="DF67">
        <v>4.3253731387125072</v>
      </c>
      <c r="DG67">
        <v>3.7747931131750123</v>
      </c>
      <c r="DH67">
        <v>3.2849050414843761</v>
      </c>
      <c r="DI67">
        <v>2.6168184113896986</v>
      </c>
      <c r="DJ67">
        <v>3.0321746473998878</v>
      </c>
      <c r="DK67">
        <v>2.9284846864970238</v>
      </c>
      <c r="DL67">
        <v>3.058104605859957</v>
      </c>
      <c r="DM67">
        <v>2.8233179277773468</v>
      </c>
      <c r="DN67">
        <v>2.4624624624624669</v>
      </c>
      <c r="DO67">
        <v>3.294399520814606</v>
      </c>
      <c r="DP67">
        <v>2.9080118694362111</v>
      </c>
      <c r="DQ67">
        <v>3.0705639208739477</v>
      </c>
      <c r="DR67">
        <v>3.2239155920281259</v>
      </c>
      <c r="DS67">
        <v>3.5082632647144063</v>
      </c>
      <c r="DT67">
        <v>3.979238754325265</v>
      </c>
      <c r="DU67">
        <v>4.1535376682898972</v>
      </c>
      <c r="DV67">
        <v>4.4860874503123149</v>
      </c>
      <c r="DW67">
        <v>3.7815126050420256</v>
      </c>
      <c r="DX67">
        <v>3.6051026067664971</v>
      </c>
      <c r="DY67">
        <v>2.8602860286028431</v>
      </c>
      <c r="DZ67">
        <v>1.9565217391304346</v>
      </c>
      <c r="EA67">
        <v>2.0782726045883937</v>
      </c>
      <c r="EB67">
        <v>1.8736616702355491</v>
      </c>
      <c r="EC67">
        <v>1.8449197860962441</v>
      </c>
      <c r="ED67">
        <v>1.9722814498934094</v>
      </c>
      <c r="EE67">
        <v>1.5335801163405716</v>
      </c>
      <c r="EF67">
        <v>2.154492905937988</v>
      </c>
      <c r="EG67">
        <v>0.99763717511158756</v>
      </c>
      <c r="EH67">
        <v>1.1500261369576492</v>
      </c>
      <c r="EI67">
        <v>1.4583333333333393</v>
      </c>
      <c r="EJ67">
        <v>0.10288065843619965</v>
      </c>
      <c r="EK67">
        <v>1.7936054068105056</v>
      </c>
      <c r="EL67">
        <v>2.1188630490956095</v>
      </c>
      <c r="EM67">
        <v>2.9517453798767912</v>
      </c>
      <c r="EN67">
        <v>2.7235354573484027</v>
      </c>
      <c r="EO67">
        <v>3.2175689479060132</v>
      </c>
      <c r="EP67">
        <v>3.0364372469635637</v>
      </c>
      <c r="EQ67">
        <v>3.615058588880582</v>
      </c>
      <c r="ER67">
        <v>4.8524262131065532</v>
      </c>
      <c r="ES67">
        <v>3.6862939139040263</v>
      </c>
      <c r="ET67">
        <v>3.9803536345776047</v>
      </c>
      <c r="EU67">
        <v>3.7721366698748815</v>
      </c>
      <c r="EV67">
        <v>3.0429389312977229</v>
      </c>
      <c r="EW67">
        <v>4.3648293963254536</v>
      </c>
      <c r="EX67">
        <v>4.7349128972527632</v>
      </c>
      <c r="EY67">
        <v>4.6343765143979532</v>
      </c>
      <c r="EZ67">
        <v>5.4482400985285562</v>
      </c>
      <c r="FA67">
        <v>2.5382207762812969</v>
      </c>
      <c r="FB67">
        <v>1.3570681194977618</v>
      </c>
      <c r="FC67">
        <v>0.42347716635937616</v>
      </c>
      <c r="FD67">
        <v>-0.26652615864234397</v>
      </c>
      <c r="FE67">
        <v>0.7531856542436266</v>
      </c>
      <c r="FF67">
        <v>0.5998122249562865</v>
      </c>
      <c r="FG67">
        <v>-0.12004192640813205</v>
      </c>
      <c r="FH67">
        <v>0.22321232026345506</v>
      </c>
      <c r="FI67">
        <v>0.49571450385395011</v>
      </c>
      <c r="FJ67">
        <v>1.5025322334520252</v>
      </c>
      <c r="FK67">
        <v>2.6363638372095766</v>
      </c>
      <c r="FL67">
        <v>2.7081640273232344</v>
      </c>
      <c r="FM67">
        <v>3.6587809642093516</v>
      </c>
      <c r="FN67">
        <v>2.7287543249579382</v>
      </c>
      <c r="FO67">
        <v>2.7783039581198654</v>
      </c>
      <c r="FP67">
        <v>2.7385483939951216</v>
      </c>
      <c r="FQ67">
        <v>1.831206131778873</v>
      </c>
      <c r="FR67">
        <v>1.7620809013166872</v>
      </c>
      <c r="FS67">
        <v>1.2926439511509624</v>
      </c>
      <c r="FT67">
        <v>1.0632230562042766</v>
      </c>
      <c r="FU67">
        <v>0.93752346937923114</v>
      </c>
      <c r="FV67">
        <v>1.1971754662398304</v>
      </c>
      <c r="FW67">
        <v>2.1948007104413803</v>
      </c>
      <c r="FX67">
        <v>1.8198519568145555</v>
      </c>
      <c r="FY67">
        <v>1.8729254591374866</v>
      </c>
      <c r="FZ67">
        <v>1.1228735016682423</v>
      </c>
      <c r="GA67">
        <v>1.0065593273148821</v>
      </c>
      <c r="GB67">
        <v>1.7929890567793372</v>
      </c>
      <c r="GC67">
        <v>1.6863324298443505</v>
      </c>
      <c r="GD67">
        <v>2.2183660833577701</v>
      </c>
      <c r="GE67">
        <v>2.1392816580634744</v>
      </c>
      <c r="GF67">
        <v>2.1024016660241562</v>
      </c>
      <c r="GG67">
        <v>2.5031124305688435</v>
      </c>
      <c r="GH67">
        <v>3.4115452973196847</v>
      </c>
      <c r="GI67">
        <v>3.0207113762543925</v>
      </c>
      <c r="GJ67">
        <v>2.5012942426636986</v>
      </c>
      <c r="GK67">
        <v>3.2585126965404498</v>
      </c>
      <c r="GL67">
        <v>3.2862818541596894</v>
      </c>
      <c r="GM67">
        <v>3.3100076906090736</v>
      </c>
      <c r="GN67">
        <v>3.1488647453983942</v>
      </c>
      <c r="GO67">
        <v>2.939662923678088</v>
      </c>
      <c r="GP67">
        <v>2.7134920960635078</v>
      </c>
      <c r="GQ67">
        <v>2.3386597482237148</v>
      </c>
      <c r="GR67">
        <v>3.1885872066267806</v>
      </c>
      <c r="GS67">
        <v>2.1983233778552602</v>
      </c>
      <c r="GT67">
        <v>2.4739923865981117</v>
      </c>
      <c r="GU67">
        <v>1.1060576597598848</v>
      </c>
      <c r="GV67">
        <v>1.6479595841390582</v>
      </c>
      <c r="GW67">
        <v>1.7579192371300678</v>
      </c>
      <c r="GX67">
        <v>1.7138401006681514</v>
      </c>
      <c r="GY67">
        <v>4.470214891574753</v>
      </c>
      <c r="GZ67">
        <v>5.1943630332918156</v>
      </c>
      <c r="HA67">
        <v>6.9652320000000003</v>
      </c>
      <c r="HB67">
        <v>6.3979679999999997</v>
      </c>
      <c r="HC67">
        <v>6.0499369999999999</v>
      </c>
      <c r="HD67">
        <v>5.0304909999999996</v>
      </c>
      <c r="HE67">
        <v>4.1683459999999997</v>
      </c>
      <c r="HF67">
        <v>4.2282669999999998</v>
      </c>
      <c r="HG67">
        <v>3.499018</v>
      </c>
      <c r="HH67">
        <v>3.0846789999999999</v>
      </c>
      <c r="HI67">
        <v>2.8116970000000001</v>
      </c>
      <c r="HJ67">
        <v>2.8113649999999999</v>
      </c>
      <c r="HK67">
        <v>2.6404130000000001</v>
      </c>
      <c r="HL67">
        <v>2.4318200000000001</v>
      </c>
      <c r="HM67">
        <v>2.4435259999999999</v>
      </c>
      <c r="HN67">
        <v>2.491657</v>
      </c>
      <c r="HO67">
        <v>2.472753</v>
      </c>
      <c r="HP67">
        <v>2.4284020000000002</v>
      </c>
      <c r="HQ67">
        <v>2.4992429999999999</v>
      </c>
      <c r="HR67">
        <v>2.564654</v>
      </c>
      <c r="HS67">
        <v>2.5795720000000002</v>
      </c>
      <c r="HT67">
        <v>2.5912310000000001</v>
      </c>
      <c r="HU67">
        <v>2.6395</v>
      </c>
      <c r="HV67">
        <v>2.7165710000000001</v>
      </c>
      <c r="HW67">
        <v>2.7256469999999999</v>
      </c>
      <c r="HX67">
        <v>2.7507350000000002</v>
      </c>
      <c r="HY67">
        <v>2.7931170000000001</v>
      </c>
      <c r="HZ67">
        <v>2.8195169999999998</v>
      </c>
      <c r="IA67">
        <v>2.8422869999999998</v>
      </c>
      <c r="IB67">
        <v>2.8509380000000002</v>
      </c>
      <c r="IC67">
        <v>2.8736359999999999</v>
      </c>
      <c r="ID67">
        <v>2.8720669999999999</v>
      </c>
      <c r="IE67">
        <v>2.8551609999999998</v>
      </c>
      <c r="IF67">
        <v>2.84775</v>
      </c>
      <c r="IG67">
        <v>2.8423780000000001</v>
      </c>
      <c r="IH67">
        <v>2.826384</v>
      </c>
      <c r="II67">
        <v>2.819321</v>
      </c>
      <c r="IJ67">
        <v>2.804665</v>
      </c>
      <c r="IK67">
        <v>2.7768730000000001</v>
      </c>
    </row>
    <row r="68" spans="1:245" x14ac:dyDescent="0.2">
      <c r="A68" t="s">
        <v>337</v>
      </c>
      <c r="B68" t="e">
        <v>#N/A</v>
      </c>
      <c r="C68" t="e">
        <v>#N/A</v>
      </c>
      <c r="D68" t="e">
        <v>#N/A</v>
      </c>
      <c r="E68" t="e">
        <v>#N/A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  <c r="O68" t="e">
        <v>#N/A</v>
      </c>
      <c r="P68" t="e">
        <v>#N/A</v>
      </c>
      <c r="Q68" t="e">
        <v>#N/A</v>
      </c>
      <c r="R68" t="e">
        <v>#N/A</v>
      </c>
      <c r="S68" t="e">
        <v>#N/A</v>
      </c>
      <c r="T68" t="e">
        <v>#N/A</v>
      </c>
      <c r="U68" t="e">
        <v>#N/A</v>
      </c>
      <c r="V68" t="e">
        <v>#N/A</v>
      </c>
      <c r="W68" t="e">
        <v>#N/A</v>
      </c>
      <c r="X68" t="e">
        <v>#N/A</v>
      </c>
      <c r="Y68" t="e">
        <v>#N/A</v>
      </c>
      <c r="Z68" t="e">
        <v>#N/A</v>
      </c>
      <c r="AA68" t="e">
        <v>#N/A</v>
      </c>
      <c r="AB68" t="e">
        <v>#N/A</v>
      </c>
      <c r="AC68" t="e">
        <v>#N/A</v>
      </c>
      <c r="AD68" t="e">
        <v>#N/A</v>
      </c>
      <c r="AE68" t="e">
        <v>#N/A</v>
      </c>
      <c r="AF68" t="e">
        <v>#N/A</v>
      </c>
      <c r="AG68" t="e">
        <v>#N/A</v>
      </c>
      <c r="AH68" t="e">
        <v>#N/A</v>
      </c>
      <c r="AI68" t="e">
        <v>#N/A</v>
      </c>
      <c r="AJ68" t="e">
        <v>#N/A</v>
      </c>
      <c r="AK68" t="e">
        <v>#N/A</v>
      </c>
      <c r="AL68" t="e">
        <v>#N/A</v>
      </c>
      <c r="AM68" t="e">
        <v>#N/A</v>
      </c>
      <c r="AN68" t="e">
        <v>#N/A</v>
      </c>
      <c r="AO68" t="e">
        <v>#N/A</v>
      </c>
      <c r="AP68" t="e">
        <v>#N/A</v>
      </c>
      <c r="AQ68" t="e">
        <v>#N/A</v>
      </c>
      <c r="AR68" t="e">
        <v>#N/A</v>
      </c>
      <c r="AS68" t="e">
        <v>#N/A</v>
      </c>
      <c r="AT68" t="e">
        <v>#N/A</v>
      </c>
      <c r="AU68" t="e">
        <v>#N/A</v>
      </c>
      <c r="AV68" t="e">
        <v>#N/A</v>
      </c>
      <c r="AW68" t="e">
        <v>#N/A</v>
      </c>
      <c r="AX68" t="e">
        <v>#N/A</v>
      </c>
      <c r="AY68" t="e">
        <v>#N/A</v>
      </c>
      <c r="AZ68" t="e">
        <v>#N/A</v>
      </c>
      <c r="BA68" t="e">
        <v>#N/A</v>
      </c>
      <c r="BB68" t="e">
        <v>#N/A</v>
      </c>
      <c r="BC68" t="e">
        <v>#N/A</v>
      </c>
      <c r="BD68" t="e">
        <v>#N/A</v>
      </c>
      <c r="BE68" t="e">
        <v>#N/A</v>
      </c>
      <c r="BF68" t="e">
        <v>#N/A</v>
      </c>
      <c r="BG68" t="e">
        <v>#N/A</v>
      </c>
      <c r="BH68" t="e">
        <v>#N/A</v>
      </c>
      <c r="BI68" t="e">
        <v>#N/A</v>
      </c>
      <c r="BJ68" t="e">
        <v>#N/A</v>
      </c>
      <c r="BK68" t="e">
        <v>#N/A</v>
      </c>
      <c r="BL68" t="e">
        <v>#N/A</v>
      </c>
      <c r="BM68" t="e">
        <v>#N/A</v>
      </c>
      <c r="BN68" t="e">
        <v>#N/A</v>
      </c>
      <c r="BO68" t="e">
        <v>#N/A</v>
      </c>
      <c r="BP68" t="e">
        <v>#N/A</v>
      </c>
      <c r="BQ68" t="e">
        <v>#N/A</v>
      </c>
      <c r="BR68" t="e">
        <v>#N/A</v>
      </c>
      <c r="BS68" t="e">
        <v>#N/A</v>
      </c>
      <c r="BT68" t="e">
        <v>#N/A</v>
      </c>
      <c r="BU68" t="e">
        <v>#N/A</v>
      </c>
      <c r="BV68" t="e">
        <v>#N/A</v>
      </c>
      <c r="BW68" t="e">
        <v>#N/A</v>
      </c>
      <c r="BX68" t="e">
        <v>#N/A</v>
      </c>
      <c r="BY68" t="e">
        <v>#N/A</v>
      </c>
      <c r="BZ68" t="e">
        <v>#N/A</v>
      </c>
      <c r="CA68" t="e">
        <v>#N/A</v>
      </c>
      <c r="CB68" t="e">
        <v>#N/A</v>
      </c>
      <c r="CC68" t="e">
        <v>#N/A</v>
      </c>
      <c r="CD68" t="e">
        <v>#N/A</v>
      </c>
      <c r="CE68" t="e">
        <v>#N/A</v>
      </c>
      <c r="CF68" t="e">
        <v>#N/A</v>
      </c>
      <c r="CG68" t="e">
        <v>#N/A</v>
      </c>
      <c r="CH68" t="e">
        <v>#N/A</v>
      </c>
      <c r="CI68" t="e">
        <v>#N/A</v>
      </c>
      <c r="CJ68" t="e">
        <v>#N/A</v>
      </c>
      <c r="CK68" t="e">
        <v>#N/A</v>
      </c>
      <c r="CL68" t="e">
        <v>#N/A</v>
      </c>
      <c r="CM68" t="e">
        <v>#N/A</v>
      </c>
      <c r="CN68" t="e">
        <v>#N/A</v>
      </c>
      <c r="CO68" t="e">
        <v>#N/A</v>
      </c>
      <c r="CP68" t="e">
        <v>#N/A</v>
      </c>
      <c r="CQ68" t="e">
        <v>#N/A</v>
      </c>
      <c r="CR68" t="e">
        <v>#N/A</v>
      </c>
      <c r="CS68" t="e">
        <v>#N/A</v>
      </c>
      <c r="CT68" t="e">
        <v>#N/A</v>
      </c>
      <c r="CU68" t="e">
        <v>#N/A</v>
      </c>
      <c r="CV68" t="e">
        <v>#N/A</v>
      </c>
      <c r="CW68" t="e">
        <v>#N/A</v>
      </c>
      <c r="CX68" t="e">
        <v>#N/A</v>
      </c>
      <c r="CY68" t="e">
        <v>#N/A</v>
      </c>
      <c r="CZ68" t="e">
        <v>#N/A</v>
      </c>
      <c r="DA68" t="e">
        <v>#N/A</v>
      </c>
      <c r="DB68" t="e">
        <v>#N/A</v>
      </c>
      <c r="DC68" t="e">
        <v>#N/A</v>
      </c>
      <c r="DD68" t="e">
        <v>#N/A</v>
      </c>
      <c r="DE68" t="e">
        <v>#N/A</v>
      </c>
      <c r="DF68" t="e">
        <v>#N/A</v>
      </c>
      <c r="DG68" t="e">
        <v>#N/A</v>
      </c>
      <c r="DH68" t="e">
        <v>#N/A</v>
      </c>
      <c r="DI68" t="e">
        <v>#N/A</v>
      </c>
      <c r="DJ68">
        <v>162.19999999999999</v>
      </c>
      <c r="DK68">
        <v>162.35</v>
      </c>
      <c r="DL68">
        <v>163.80000000000001</v>
      </c>
      <c r="DM68">
        <v>164.9</v>
      </c>
      <c r="DN68">
        <v>166</v>
      </c>
      <c r="DO68">
        <v>167.9</v>
      </c>
      <c r="DP68">
        <v>168.8</v>
      </c>
      <c r="DQ68">
        <v>170.15</v>
      </c>
      <c r="DR68">
        <v>171.6</v>
      </c>
      <c r="DS68">
        <v>173.9</v>
      </c>
      <c r="DT68">
        <v>175.4</v>
      </c>
      <c r="DU68">
        <v>177.25</v>
      </c>
      <c r="DV68">
        <v>179.2</v>
      </c>
      <c r="DW68">
        <v>180.35</v>
      </c>
      <c r="DX68">
        <v>181.5</v>
      </c>
      <c r="DY68">
        <v>182.1</v>
      </c>
      <c r="DZ68">
        <v>182.5</v>
      </c>
      <c r="EA68">
        <v>183.85</v>
      </c>
      <c r="EB68">
        <v>184.8</v>
      </c>
      <c r="EC68">
        <v>185.05</v>
      </c>
      <c r="ED68">
        <v>186.2</v>
      </c>
      <c r="EE68">
        <v>186.35</v>
      </c>
      <c r="EF68">
        <v>188.2</v>
      </c>
      <c r="EG68">
        <v>186.55</v>
      </c>
      <c r="EH68">
        <v>187.8</v>
      </c>
      <c r="EI68">
        <v>189.75</v>
      </c>
      <c r="EJ68">
        <v>189.6</v>
      </c>
      <c r="EK68">
        <v>190.95</v>
      </c>
      <c r="EL68">
        <v>192.4</v>
      </c>
      <c r="EM68">
        <v>195.5</v>
      </c>
      <c r="EN68">
        <v>195.3</v>
      </c>
      <c r="EO68">
        <v>197.35</v>
      </c>
      <c r="EP68">
        <v>198</v>
      </c>
      <c r="EQ68">
        <v>203.15</v>
      </c>
      <c r="ER68">
        <v>205.1</v>
      </c>
      <c r="ES68">
        <v>204.1</v>
      </c>
      <c r="ET68">
        <v>205.74600000000001</v>
      </c>
      <c r="EU68">
        <v>210.46899999999999</v>
      </c>
      <c r="EV68">
        <v>210.22</v>
      </c>
      <c r="EW68">
        <v>213.56549999999999</v>
      </c>
      <c r="EX68">
        <v>216.33199999999999</v>
      </c>
      <c r="EY68">
        <v>221.02799999999999</v>
      </c>
      <c r="EZ68">
        <v>223.273</v>
      </c>
      <c r="FA68">
        <v>218.55549999999999</v>
      </c>
      <c r="FB68">
        <v>218.75200000000001</v>
      </c>
      <c r="FC68">
        <v>221.10050000000001</v>
      </c>
      <c r="FD68">
        <v>221.87299999999999</v>
      </c>
      <c r="FE68">
        <v>221.12200000000001</v>
      </c>
      <c r="FF68">
        <v>221.215</v>
      </c>
      <c r="FG68">
        <v>222.083</v>
      </c>
      <c r="FH68">
        <v>223.44399999999999</v>
      </c>
      <c r="FI68">
        <v>222.98249999999999</v>
      </c>
      <c r="FJ68">
        <v>225.79</v>
      </c>
      <c r="FK68">
        <v>229.1925</v>
      </c>
      <c r="FL68">
        <v>230.55799999999999</v>
      </c>
      <c r="FM68">
        <v>231.99700000000001</v>
      </c>
      <c r="FN68">
        <v>232.08099999999999</v>
      </c>
      <c r="FO68">
        <v>235.51499999999999</v>
      </c>
      <c r="FP68">
        <v>236.75</v>
      </c>
      <c r="FQ68">
        <v>236.26750000000001</v>
      </c>
      <c r="FR68">
        <v>236.542</v>
      </c>
      <c r="FS68">
        <v>238.184</v>
      </c>
      <c r="FT68">
        <v>239.34299999999999</v>
      </c>
      <c r="FU68">
        <v>238.69200000000001</v>
      </c>
      <c r="FV68">
        <v>239.607</v>
      </c>
      <c r="FW68">
        <v>243.9915</v>
      </c>
      <c r="FX68">
        <v>244.471</v>
      </c>
      <c r="FY68">
        <v>242.50749999999999</v>
      </c>
      <c r="FZ68">
        <v>240.73500000000001</v>
      </c>
      <c r="GA68">
        <v>245.04499999999999</v>
      </c>
      <c r="GB68">
        <v>247.5</v>
      </c>
      <c r="GC68">
        <v>246.22649999999999</v>
      </c>
      <c r="GD68">
        <v>246.464</v>
      </c>
      <c r="GE68">
        <v>250.62200000000001</v>
      </c>
      <c r="GF68">
        <v>252.393</v>
      </c>
      <c r="GG68">
        <v>252.46250000000001</v>
      </c>
      <c r="GH68">
        <v>255.471</v>
      </c>
      <c r="GI68">
        <v>258.5675</v>
      </c>
      <c r="GJ68">
        <v>259.52800000000002</v>
      </c>
      <c r="GK68">
        <v>261.85149999999999</v>
      </c>
      <c r="GL68">
        <v>264.47699999999998</v>
      </c>
      <c r="GM68">
        <v>267.83850000000001</v>
      </c>
      <c r="GN68">
        <v>267.75700000000001</v>
      </c>
      <c r="GO68">
        <v>269.59449999999998</v>
      </c>
      <c r="GP68">
        <v>271.03899999999999</v>
      </c>
      <c r="GQ68">
        <v>272.94049999999999</v>
      </c>
      <c r="GR68">
        <v>274.52</v>
      </c>
      <c r="GS68">
        <v>274.65600000000001</v>
      </c>
      <c r="GT68">
        <v>278.08100000000002</v>
      </c>
      <c r="GU68">
        <v>276.33550000000002</v>
      </c>
      <c r="GV68">
        <v>281.13099999999997</v>
      </c>
      <c r="GW68">
        <v>279.73</v>
      </c>
      <c r="GX68">
        <v>282.79500000000002</v>
      </c>
      <c r="GY68">
        <v>290.15350000000001</v>
      </c>
      <c r="GZ68">
        <v>295.41000000000003</v>
      </c>
      <c r="HA68">
        <v>299.95440000000002</v>
      </c>
      <c r="HB68">
        <v>301.4631</v>
      </c>
      <c r="HC68">
        <v>307.54680000000002</v>
      </c>
      <c r="HD68">
        <v>311.30329999999998</v>
      </c>
      <c r="HE68">
        <v>312.43430000000001</v>
      </c>
      <c r="HF68">
        <v>314.57760000000002</v>
      </c>
      <c r="HG68">
        <v>318.82089999999999</v>
      </c>
      <c r="HH68">
        <v>321.00029999999998</v>
      </c>
      <c r="HI68">
        <v>321.46850000000001</v>
      </c>
      <c r="HJ68">
        <v>323.32549999999998</v>
      </c>
      <c r="HK68">
        <v>327.03449999999998</v>
      </c>
      <c r="HL68">
        <v>328.70960000000002</v>
      </c>
      <c r="HM68">
        <v>329.1506</v>
      </c>
      <c r="HN68">
        <v>331.10129999999998</v>
      </c>
      <c r="HO68">
        <v>334.85919999999999</v>
      </c>
      <c r="HP68">
        <v>336.4973</v>
      </c>
      <c r="HQ68">
        <v>337.11619999999999</v>
      </c>
      <c r="HR68">
        <v>339.27809999999999</v>
      </c>
      <c r="HS68">
        <v>343.1902</v>
      </c>
      <c r="HT68">
        <v>344.93340000000001</v>
      </c>
      <c r="HU68">
        <v>345.71289999999999</v>
      </c>
      <c r="HV68">
        <v>348.18209999999999</v>
      </c>
      <c r="HW68">
        <v>352.24619999999999</v>
      </c>
      <c r="HX68">
        <v>354.14659999999998</v>
      </c>
      <c r="HY68">
        <v>355.09699999999998</v>
      </c>
      <c r="HZ68">
        <v>357.70929999999998</v>
      </c>
      <c r="IA68">
        <v>361.99770000000001</v>
      </c>
      <c r="IB68">
        <v>363.99939999999998</v>
      </c>
      <c r="IC68">
        <v>365.06180000000001</v>
      </c>
      <c r="ID68">
        <v>367.7586</v>
      </c>
      <c r="IE68">
        <v>372.12130000000002</v>
      </c>
      <c r="IF68">
        <v>374.17750000000001</v>
      </c>
      <c r="IG68">
        <v>375.26080000000002</v>
      </c>
      <c r="IH68">
        <v>377.9846</v>
      </c>
      <c r="II68">
        <v>382.46850000000001</v>
      </c>
      <c r="IJ68">
        <v>384.53309999999999</v>
      </c>
      <c r="IK68">
        <v>385.54719999999998</v>
      </c>
    </row>
    <row r="69" spans="1:245" x14ac:dyDescent="0.2">
      <c r="A69" t="s">
        <v>345</v>
      </c>
      <c r="B69" t="e">
        <v>#N/A</v>
      </c>
      <c r="C69" t="e">
        <v>#N/A</v>
      </c>
      <c r="D69" t="e">
        <v>#N/A</v>
      </c>
      <c r="E69" t="e">
        <v>#N/A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  <c r="O69" t="e">
        <v>#N/A</v>
      </c>
      <c r="P69" t="e">
        <v>#N/A</v>
      </c>
      <c r="Q69" t="e">
        <v>#N/A</v>
      </c>
      <c r="R69" t="e">
        <v>#N/A</v>
      </c>
      <c r="S69" t="e">
        <v>#N/A</v>
      </c>
      <c r="T69" t="e">
        <v>#N/A</v>
      </c>
      <c r="U69" t="e">
        <v>#N/A</v>
      </c>
      <c r="V69" t="e">
        <v>#N/A</v>
      </c>
      <c r="W69" t="e">
        <v>#N/A</v>
      </c>
      <c r="X69" t="e">
        <v>#N/A</v>
      </c>
      <c r="Y69" t="e">
        <v>#N/A</v>
      </c>
      <c r="Z69" t="e">
        <v>#N/A</v>
      </c>
      <c r="AA69" t="e">
        <v>#N/A</v>
      </c>
      <c r="AB69" t="e">
        <v>#N/A</v>
      </c>
      <c r="AC69" t="e">
        <v>#N/A</v>
      </c>
      <c r="AD69" t="e">
        <v>#N/A</v>
      </c>
      <c r="AE69" t="e">
        <v>#N/A</v>
      </c>
      <c r="AF69" t="e">
        <v>#N/A</v>
      </c>
      <c r="AG69" t="e">
        <v>#N/A</v>
      </c>
      <c r="AH69" t="e">
        <v>#N/A</v>
      </c>
      <c r="AI69" t="e">
        <v>#N/A</v>
      </c>
      <c r="AJ69" t="e">
        <v>#N/A</v>
      </c>
      <c r="AK69" t="e">
        <v>#N/A</v>
      </c>
      <c r="AL69" t="e">
        <v>#N/A</v>
      </c>
      <c r="AM69" t="e">
        <v>#N/A</v>
      </c>
      <c r="AN69" t="e">
        <v>#N/A</v>
      </c>
      <c r="AO69" t="e">
        <v>#N/A</v>
      </c>
      <c r="AP69" t="e">
        <v>#N/A</v>
      </c>
      <c r="AQ69" t="e">
        <v>#N/A</v>
      </c>
      <c r="AR69" t="e">
        <v>#N/A</v>
      </c>
      <c r="AS69" t="e">
        <v>#N/A</v>
      </c>
      <c r="AT69" t="e">
        <v>#N/A</v>
      </c>
      <c r="AU69" t="e">
        <v>#N/A</v>
      </c>
      <c r="AV69" t="e">
        <v>#N/A</v>
      </c>
      <c r="AW69" t="e">
        <v>#N/A</v>
      </c>
      <c r="AX69" t="e">
        <v>#N/A</v>
      </c>
      <c r="AY69" t="e">
        <v>#N/A</v>
      </c>
      <c r="AZ69" t="e">
        <v>#N/A</v>
      </c>
      <c r="BA69" t="e">
        <v>#N/A</v>
      </c>
      <c r="BB69" t="e">
        <v>#N/A</v>
      </c>
      <c r="BC69" t="e">
        <v>#N/A</v>
      </c>
      <c r="BD69" t="e">
        <v>#N/A</v>
      </c>
      <c r="BE69" t="e">
        <v>#N/A</v>
      </c>
      <c r="BF69" t="e">
        <v>#N/A</v>
      </c>
      <c r="BG69" t="e">
        <v>#N/A</v>
      </c>
      <c r="BH69" t="e">
        <v>#N/A</v>
      </c>
      <c r="BI69" t="e">
        <v>#N/A</v>
      </c>
      <c r="BJ69" t="e">
        <v>#N/A</v>
      </c>
      <c r="BK69" t="e">
        <v>#N/A</v>
      </c>
      <c r="BL69" t="e">
        <v>#N/A</v>
      </c>
      <c r="BM69" t="e">
        <v>#N/A</v>
      </c>
      <c r="BN69" t="e">
        <v>#N/A</v>
      </c>
      <c r="BO69" t="e">
        <v>#N/A</v>
      </c>
      <c r="BP69" t="e">
        <v>#N/A</v>
      </c>
      <c r="BQ69" t="e">
        <v>#N/A</v>
      </c>
      <c r="BR69" t="e">
        <v>#N/A</v>
      </c>
      <c r="BS69" t="e">
        <v>#N/A</v>
      </c>
      <c r="BT69" t="e">
        <v>#N/A</v>
      </c>
      <c r="BU69" t="e">
        <v>#N/A</v>
      </c>
      <c r="BV69" t="e">
        <v>#N/A</v>
      </c>
      <c r="BW69" t="e">
        <v>#N/A</v>
      </c>
      <c r="BX69" t="e">
        <v>#N/A</v>
      </c>
      <c r="BY69" t="e">
        <v>#N/A</v>
      </c>
      <c r="BZ69" t="e">
        <v>#N/A</v>
      </c>
      <c r="CA69" t="e">
        <v>#N/A</v>
      </c>
      <c r="CB69" t="e">
        <v>#N/A</v>
      </c>
      <c r="CC69" t="e">
        <v>#N/A</v>
      </c>
      <c r="CD69" t="e">
        <v>#N/A</v>
      </c>
      <c r="CE69" t="e">
        <v>#N/A</v>
      </c>
      <c r="CF69" t="e">
        <v>#N/A</v>
      </c>
      <c r="CG69" t="e">
        <v>#N/A</v>
      </c>
      <c r="CH69" t="e">
        <v>#N/A</v>
      </c>
      <c r="CI69" t="e">
        <v>#N/A</v>
      </c>
      <c r="CJ69" t="e">
        <v>#N/A</v>
      </c>
      <c r="CK69" t="e">
        <v>#N/A</v>
      </c>
      <c r="CL69" t="e">
        <v>#N/A</v>
      </c>
      <c r="CM69" t="e">
        <v>#N/A</v>
      </c>
      <c r="CN69" t="e">
        <v>#N/A</v>
      </c>
      <c r="CO69" t="e">
        <v>#N/A</v>
      </c>
      <c r="CP69" t="e">
        <v>#N/A</v>
      </c>
      <c r="CQ69" t="e">
        <v>#N/A</v>
      </c>
      <c r="CR69" t="e">
        <v>#N/A</v>
      </c>
      <c r="CS69" t="e">
        <v>#N/A</v>
      </c>
      <c r="CT69" t="e">
        <v>#N/A</v>
      </c>
      <c r="CU69" t="e">
        <v>#N/A</v>
      </c>
      <c r="CV69" t="e">
        <v>#N/A</v>
      </c>
      <c r="CW69" t="e">
        <v>#N/A</v>
      </c>
      <c r="CX69" t="e">
        <v>#N/A</v>
      </c>
      <c r="CY69" t="e">
        <v>#N/A</v>
      </c>
      <c r="CZ69" t="e">
        <v>#N/A</v>
      </c>
      <c r="DA69" t="e">
        <v>#N/A</v>
      </c>
      <c r="DB69" t="e">
        <v>#N/A</v>
      </c>
      <c r="DC69" t="e">
        <v>#N/A</v>
      </c>
      <c r="DD69" t="e">
        <v>#N/A</v>
      </c>
      <c r="DE69" t="e">
        <v>#N/A</v>
      </c>
      <c r="DF69" t="e">
        <v>#N/A</v>
      </c>
      <c r="DG69" t="e">
        <v>#N/A</v>
      </c>
      <c r="DH69" t="e">
        <v>#N/A</v>
      </c>
      <c r="DI69" t="e">
        <v>#N/A</v>
      </c>
      <c r="DJ69">
        <v>162.19999999999999</v>
      </c>
      <c r="DK69">
        <v>162.35</v>
      </c>
      <c r="DL69">
        <v>163.80000000000001</v>
      </c>
      <c r="DM69">
        <v>164.9</v>
      </c>
      <c r="DN69">
        <v>166</v>
      </c>
      <c r="DO69">
        <v>167.9</v>
      </c>
      <c r="DP69">
        <v>168.8</v>
      </c>
      <c r="DQ69">
        <v>170.15</v>
      </c>
      <c r="DR69">
        <v>171.6</v>
      </c>
      <c r="DS69">
        <v>173.9</v>
      </c>
      <c r="DT69">
        <v>175.4</v>
      </c>
      <c r="DU69">
        <v>177.25</v>
      </c>
      <c r="DV69">
        <v>179.2</v>
      </c>
      <c r="DW69">
        <v>180.35</v>
      </c>
      <c r="DX69">
        <v>181.5</v>
      </c>
      <c r="DY69">
        <v>182.1</v>
      </c>
      <c r="DZ69">
        <v>182.5</v>
      </c>
      <c r="EA69">
        <v>183.85</v>
      </c>
      <c r="EB69">
        <v>184.8</v>
      </c>
      <c r="EC69">
        <v>185.05</v>
      </c>
      <c r="ED69">
        <v>186.2</v>
      </c>
      <c r="EE69">
        <v>186.35</v>
      </c>
      <c r="EF69">
        <v>188.2</v>
      </c>
      <c r="EG69">
        <v>186.55</v>
      </c>
      <c r="EH69">
        <v>187.8</v>
      </c>
      <c r="EI69">
        <v>189.75</v>
      </c>
      <c r="EJ69">
        <v>189.6</v>
      </c>
      <c r="EK69">
        <v>190.95</v>
      </c>
      <c r="EL69">
        <v>192.4</v>
      </c>
      <c r="EM69">
        <v>195.5</v>
      </c>
      <c r="EN69">
        <v>195.3</v>
      </c>
      <c r="EO69">
        <v>197.35</v>
      </c>
      <c r="EP69">
        <v>198</v>
      </c>
      <c r="EQ69">
        <v>203.15</v>
      </c>
      <c r="ER69">
        <v>205.1</v>
      </c>
      <c r="ES69">
        <v>204.1</v>
      </c>
      <c r="ET69">
        <v>205.74600000000001</v>
      </c>
      <c r="EU69">
        <v>210.46899999999999</v>
      </c>
      <c r="EV69">
        <v>210.22</v>
      </c>
      <c r="EW69">
        <v>213.56549999999999</v>
      </c>
      <c r="EX69">
        <v>216.33199999999999</v>
      </c>
      <c r="EY69">
        <v>221.02799999999999</v>
      </c>
      <c r="EZ69">
        <v>223.273</v>
      </c>
      <c r="FA69">
        <v>218.55549999999999</v>
      </c>
      <c r="FB69">
        <v>218.75200000000001</v>
      </c>
      <c r="FC69">
        <v>221.10050000000001</v>
      </c>
      <c r="FD69">
        <v>221.87299999999999</v>
      </c>
      <c r="FE69">
        <v>221.12200000000001</v>
      </c>
      <c r="FF69">
        <v>221.215</v>
      </c>
      <c r="FG69">
        <v>222.083</v>
      </c>
      <c r="FH69">
        <v>223.44399999999999</v>
      </c>
      <c r="FI69">
        <v>222.98249999999999</v>
      </c>
      <c r="FJ69">
        <v>225.79</v>
      </c>
      <c r="FK69">
        <v>229.1925</v>
      </c>
      <c r="FL69">
        <v>230.55799999999999</v>
      </c>
      <c r="FM69">
        <v>231.99700000000001</v>
      </c>
      <c r="FN69">
        <v>232.08099999999999</v>
      </c>
      <c r="FO69">
        <v>235.51499999999999</v>
      </c>
      <c r="FP69">
        <v>236.75</v>
      </c>
      <c r="FQ69">
        <v>236.26750000000001</v>
      </c>
      <c r="FR69">
        <v>236.542</v>
      </c>
      <c r="FS69">
        <v>238.184</v>
      </c>
      <c r="FT69">
        <v>239.34299999999999</v>
      </c>
      <c r="FU69">
        <v>238.69200000000001</v>
      </c>
      <c r="FV69">
        <v>239.607</v>
      </c>
      <c r="FW69">
        <v>243.9915</v>
      </c>
      <c r="FX69">
        <v>244.471</v>
      </c>
      <c r="FY69">
        <v>242.50749999999999</v>
      </c>
      <c r="FZ69">
        <v>240.73500000000001</v>
      </c>
      <c r="GA69">
        <v>245.04499999999999</v>
      </c>
      <c r="GB69">
        <v>247.5</v>
      </c>
      <c r="GC69">
        <v>246.22649999999999</v>
      </c>
      <c r="GD69">
        <v>246.464</v>
      </c>
      <c r="GE69">
        <v>250.62200000000001</v>
      </c>
      <c r="GF69">
        <v>252.393</v>
      </c>
      <c r="GG69">
        <v>252.46250000000001</v>
      </c>
      <c r="GH69">
        <v>255.471</v>
      </c>
      <c r="GI69">
        <v>258.5675</v>
      </c>
      <c r="GJ69">
        <v>259.52800000000002</v>
      </c>
      <c r="GK69">
        <v>261.85149999999999</v>
      </c>
      <c r="GL69">
        <v>264.47699999999998</v>
      </c>
      <c r="GM69">
        <v>267.83850000000001</v>
      </c>
      <c r="GN69">
        <v>267.75700000000001</v>
      </c>
      <c r="GO69">
        <v>269.59449999999998</v>
      </c>
      <c r="GP69">
        <v>271.03899999999999</v>
      </c>
      <c r="GQ69">
        <v>272.94049999999999</v>
      </c>
      <c r="GR69">
        <v>274.52</v>
      </c>
      <c r="GS69">
        <v>274.65600000000001</v>
      </c>
      <c r="GT69">
        <v>278.08100000000002</v>
      </c>
      <c r="GU69">
        <v>276.33550000000002</v>
      </c>
      <c r="GV69">
        <v>281.13099999999997</v>
      </c>
      <c r="GW69">
        <v>279.73</v>
      </c>
      <c r="GX69">
        <v>282.79500000000002</v>
      </c>
      <c r="GY69">
        <v>290.15350000000001</v>
      </c>
      <c r="GZ69">
        <v>295.41000000000003</v>
      </c>
      <c r="HA69">
        <v>299.76249999999999</v>
      </c>
      <c r="HB69">
        <v>301.60919999999999</v>
      </c>
      <c r="HC69">
        <v>307.94490000000002</v>
      </c>
      <c r="HD69">
        <v>311.35520000000002</v>
      </c>
      <c r="HE69">
        <v>312.49669999999998</v>
      </c>
      <c r="HF69">
        <v>314.8415</v>
      </c>
      <c r="HG69">
        <v>318.94720000000001</v>
      </c>
      <c r="HH69">
        <v>320.82299999999998</v>
      </c>
      <c r="HI69">
        <v>321.54059999999998</v>
      </c>
      <c r="HJ69">
        <v>323.18700000000001</v>
      </c>
      <c r="HK69">
        <v>326.95170000000002</v>
      </c>
      <c r="HL69">
        <v>328.2158</v>
      </c>
      <c r="HM69">
        <v>328.76819999999998</v>
      </c>
      <c r="HN69">
        <v>330.5147</v>
      </c>
      <c r="HO69">
        <v>334.36759999999998</v>
      </c>
      <c r="HP69">
        <v>335.66460000000001</v>
      </c>
      <c r="HQ69">
        <v>336.40030000000002</v>
      </c>
      <c r="HR69">
        <v>338.39690000000002</v>
      </c>
      <c r="HS69">
        <v>342.55579999999998</v>
      </c>
      <c r="HT69">
        <v>344.04989999999998</v>
      </c>
      <c r="HU69">
        <v>344.95060000000001</v>
      </c>
      <c r="HV69">
        <v>347.30110000000002</v>
      </c>
      <c r="HW69">
        <v>351.71420000000001</v>
      </c>
      <c r="HX69">
        <v>353.41520000000003</v>
      </c>
      <c r="HY69">
        <v>354.49459999999999</v>
      </c>
      <c r="HZ69">
        <v>356.99430000000001</v>
      </c>
      <c r="IA69">
        <v>361.69400000000002</v>
      </c>
      <c r="IB69">
        <v>363.49939999999998</v>
      </c>
      <c r="IC69">
        <v>364.66059999999999</v>
      </c>
      <c r="ID69">
        <v>367.22230000000002</v>
      </c>
      <c r="IE69">
        <v>372.00029999999998</v>
      </c>
      <c r="IF69">
        <v>373.82490000000001</v>
      </c>
      <c r="IG69">
        <v>374.95729999999998</v>
      </c>
      <c r="IH69">
        <v>377.49790000000002</v>
      </c>
      <c r="II69">
        <v>382.38690000000003</v>
      </c>
      <c r="IJ69">
        <v>384.1789</v>
      </c>
      <c r="IK69">
        <v>385.18020000000001</v>
      </c>
    </row>
    <row r="70" spans="1:245" x14ac:dyDescent="0.2">
      <c r="A70" t="s">
        <v>367</v>
      </c>
      <c r="B70" t="e">
        <v>#N/A</v>
      </c>
      <c r="C70" t="e">
        <v>#N/A</v>
      </c>
      <c r="D70" t="e">
        <v>#N/A</v>
      </c>
      <c r="E70" t="e">
        <v>#N/A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  <c r="O70" t="e">
        <v>#N/A</v>
      </c>
      <c r="P70" t="e">
        <v>#N/A</v>
      </c>
      <c r="Q70" t="e">
        <v>#N/A</v>
      </c>
      <c r="R70" t="e">
        <v>#N/A</v>
      </c>
      <c r="S70" t="e">
        <v>#N/A</v>
      </c>
      <c r="T70" t="e">
        <v>#N/A</v>
      </c>
      <c r="U70" t="e">
        <v>#N/A</v>
      </c>
      <c r="V70" t="e">
        <v>#N/A</v>
      </c>
      <c r="W70" t="e">
        <v>#N/A</v>
      </c>
      <c r="X70" t="e">
        <v>#N/A</v>
      </c>
      <c r="Y70" t="e">
        <v>#N/A</v>
      </c>
      <c r="Z70" t="e">
        <v>#N/A</v>
      </c>
      <c r="AA70" t="e">
        <v>#N/A</v>
      </c>
      <c r="AB70" t="e">
        <v>#N/A</v>
      </c>
      <c r="AC70" t="e">
        <v>#N/A</v>
      </c>
      <c r="AD70" t="e">
        <v>#N/A</v>
      </c>
      <c r="AE70" t="e">
        <v>#N/A</v>
      </c>
      <c r="AF70" t="e">
        <v>#N/A</v>
      </c>
      <c r="AG70" t="e">
        <v>#N/A</v>
      </c>
      <c r="AH70" t="e">
        <v>#N/A</v>
      </c>
      <c r="AI70" t="e">
        <v>#N/A</v>
      </c>
      <c r="AJ70" t="e">
        <v>#N/A</v>
      </c>
      <c r="AK70" t="e">
        <v>#N/A</v>
      </c>
      <c r="AL70" t="e">
        <v>#N/A</v>
      </c>
      <c r="AM70" t="e">
        <v>#N/A</v>
      </c>
      <c r="AN70" t="e">
        <v>#N/A</v>
      </c>
      <c r="AO70" t="e">
        <v>#N/A</v>
      </c>
      <c r="AP70" t="e">
        <v>#N/A</v>
      </c>
      <c r="AQ70" t="e">
        <v>#N/A</v>
      </c>
      <c r="AR70" t="e">
        <v>#N/A</v>
      </c>
      <c r="AS70" t="e">
        <v>#N/A</v>
      </c>
      <c r="AT70" t="e">
        <v>#N/A</v>
      </c>
      <c r="AU70" t="e">
        <v>#N/A</v>
      </c>
      <c r="AV70" t="e">
        <v>#N/A</v>
      </c>
      <c r="AW70" t="e">
        <v>#N/A</v>
      </c>
      <c r="AX70" t="e">
        <v>#N/A</v>
      </c>
      <c r="AY70" t="e">
        <v>#N/A</v>
      </c>
      <c r="AZ70" t="e">
        <v>#N/A</v>
      </c>
      <c r="BA70" t="e">
        <v>#N/A</v>
      </c>
      <c r="BB70" t="e">
        <v>#N/A</v>
      </c>
      <c r="BC70" t="e">
        <v>#N/A</v>
      </c>
      <c r="BD70" t="e">
        <v>#N/A</v>
      </c>
      <c r="BE70" t="e">
        <v>#N/A</v>
      </c>
      <c r="BF70" t="e">
        <v>#N/A</v>
      </c>
      <c r="BG70" t="e">
        <v>#N/A</v>
      </c>
      <c r="BH70" t="e">
        <v>#N/A</v>
      </c>
      <c r="BI70" t="e">
        <v>#N/A</v>
      </c>
      <c r="BJ70" t="e">
        <v>#N/A</v>
      </c>
      <c r="BK70" t="e">
        <v>#N/A</v>
      </c>
      <c r="BL70" t="e">
        <v>#N/A</v>
      </c>
      <c r="BM70" t="e">
        <v>#N/A</v>
      </c>
      <c r="BN70" t="e">
        <v>#N/A</v>
      </c>
      <c r="BO70" t="e">
        <v>#N/A</v>
      </c>
      <c r="BP70" t="e">
        <v>#N/A</v>
      </c>
      <c r="BQ70" t="e">
        <v>#N/A</v>
      </c>
      <c r="BR70" t="e">
        <v>#N/A</v>
      </c>
      <c r="BS70" t="e">
        <v>#N/A</v>
      </c>
      <c r="BT70" t="e">
        <v>#N/A</v>
      </c>
      <c r="BU70" t="e">
        <v>#N/A</v>
      </c>
      <c r="BV70" t="e">
        <v>#N/A</v>
      </c>
      <c r="BW70" t="e">
        <v>#N/A</v>
      </c>
      <c r="BX70" t="e">
        <v>#N/A</v>
      </c>
      <c r="BY70" t="e">
        <v>#N/A</v>
      </c>
      <c r="BZ70" t="e">
        <v>#N/A</v>
      </c>
      <c r="CA70" t="e">
        <v>#N/A</v>
      </c>
      <c r="CB70" t="e">
        <v>#N/A</v>
      </c>
      <c r="CC70" t="e">
        <v>#N/A</v>
      </c>
      <c r="CD70" t="e">
        <v>#N/A</v>
      </c>
      <c r="CE70" t="e">
        <v>#N/A</v>
      </c>
      <c r="CF70" t="e">
        <v>#N/A</v>
      </c>
      <c r="CG70" t="e">
        <v>#N/A</v>
      </c>
      <c r="CH70" t="e">
        <v>#N/A</v>
      </c>
      <c r="CI70" t="e">
        <v>#N/A</v>
      </c>
      <c r="CJ70" t="e">
        <v>#N/A</v>
      </c>
      <c r="CK70" t="e">
        <v>#N/A</v>
      </c>
      <c r="CL70" t="e">
        <v>#N/A</v>
      </c>
      <c r="CM70" t="e">
        <v>#N/A</v>
      </c>
      <c r="CN70" t="e">
        <v>#N/A</v>
      </c>
      <c r="CO70" t="e">
        <v>#N/A</v>
      </c>
      <c r="CP70" t="e">
        <v>#N/A</v>
      </c>
      <c r="CQ70" t="e">
        <v>#N/A</v>
      </c>
      <c r="CR70" t="e">
        <v>#N/A</v>
      </c>
      <c r="CS70" t="e">
        <v>#N/A</v>
      </c>
      <c r="CT70" t="e">
        <v>#N/A</v>
      </c>
      <c r="CU70" t="e">
        <v>#N/A</v>
      </c>
      <c r="CV70" t="e">
        <v>#N/A</v>
      </c>
      <c r="CW70" t="e">
        <v>#N/A</v>
      </c>
      <c r="CX70" t="e">
        <v>#N/A</v>
      </c>
      <c r="CY70" t="e">
        <v>#N/A</v>
      </c>
      <c r="CZ70" t="e">
        <v>#N/A</v>
      </c>
      <c r="DA70" t="e">
        <v>#N/A</v>
      </c>
      <c r="DB70" t="e">
        <v>#N/A</v>
      </c>
      <c r="DC70" t="e">
        <v>#N/A</v>
      </c>
      <c r="DD70" t="e">
        <v>#N/A</v>
      </c>
      <c r="DE70" t="e">
        <v>#N/A</v>
      </c>
      <c r="DF70" t="e">
        <v>#N/A</v>
      </c>
      <c r="DG70" t="e">
        <v>#N/A</v>
      </c>
      <c r="DH70" t="e">
        <v>#N/A</v>
      </c>
      <c r="DI70" t="e">
        <v>#N/A</v>
      </c>
      <c r="DJ70">
        <v>162.19999999999999</v>
      </c>
      <c r="DK70">
        <v>162.35</v>
      </c>
      <c r="DL70">
        <v>163.80000000000001</v>
      </c>
      <c r="DM70">
        <v>164.9</v>
      </c>
      <c r="DN70">
        <v>166</v>
      </c>
      <c r="DO70">
        <v>167.9</v>
      </c>
      <c r="DP70">
        <v>168.8</v>
      </c>
      <c r="DQ70">
        <v>170.15</v>
      </c>
      <c r="DR70">
        <v>171.6</v>
      </c>
      <c r="DS70">
        <v>173.9</v>
      </c>
      <c r="DT70">
        <v>175.4</v>
      </c>
      <c r="DU70">
        <v>177.25</v>
      </c>
      <c r="DV70">
        <v>179.2</v>
      </c>
      <c r="DW70">
        <v>180.35</v>
      </c>
      <c r="DX70">
        <v>181.5</v>
      </c>
      <c r="DY70">
        <v>182.1</v>
      </c>
      <c r="DZ70">
        <v>182.5</v>
      </c>
      <c r="EA70">
        <v>183.85</v>
      </c>
      <c r="EB70">
        <v>184.8</v>
      </c>
      <c r="EC70">
        <v>185.05</v>
      </c>
      <c r="ED70">
        <v>186.2</v>
      </c>
      <c r="EE70">
        <v>186.35</v>
      </c>
      <c r="EF70">
        <v>188.2</v>
      </c>
      <c r="EG70">
        <v>186.55</v>
      </c>
      <c r="EH70">
        <v>187.8</v>
      </c>
      <c r="EI70">
        <v>189.75</v>
      </c>
      <c r="EJ70">
        <v>189.6</v>
      </c>
      <c r="EK70">
        <v>190.95</v>
      </c>
      <c r="EL70">
        <v>192.4</v>
      </c>
      <c r="EM70">
        <v>195.5</v>
      </c>
      <c r="EN70">
        <v>195.3</v>
      </c>
      <c r="EO70">
        <v>197.35</v>
      </c>
      <c r="EP70">
        <v>198</v>
      </c>
      <c r="EQ70">
        <v>203.15</v>
      </c>
      <c r="ER70">
        <v>205.1</v>
      </c>
      <c r="ES70">
        <v>204.1</v>
      </c>
      <c r="ET70">
        <v>205.74600000000001</v>
      </c>
      <c r="EU70">
        <v>210.46899999999999</v>
      </c>
      <c r="EV70">
        <v>210.22</v>
      </c>
      <c r="EW70">
        <v>213.56549999999999</v>
      </c>
      <c r="EX70">
        <v>216.33199999999999</v>
      </c>
      <c r="EY70">
        <v>221.02799999999999</v>
      </c>
      <c r="EZ70">
        <v>223.273</v>
      </c>
      <c r="FA70">
        <v>218.55549999999999</v>
      </c>
      <c r="FB70">
        <v>218.75200000000001</v>
      </c>
      <c r="FC70">
        <v>221.10050000000001</v>
      </c>
      <c r="FD70">
        <v>221.87299999999999</v>
      </c>
      <c r="FE70">
        <v>221.12200000000001</v>
      </c>
      <c r="FF70">
        <v>221.215</v>
      </c>
      <c r="FG70">
        <v>222.083</v>
      </c>
      <c r="FH70">
        <v>223.44399999999999</v>
      </c>
      <c r="FI70">
        <v>222.98249999999999</v>
      </c>
      <c r="FJ70">
        <v>225.79</v>
      </c>
      <c r="FK70">
        <v>229.1925</v>
      </c>
      <c r="FL70">
        <v>230.55799999999999</v>
      </c>
      <c r="FM70">
        <v>231.99700000000001</v>
      </c>
      <c r="FN70">
        <v>232.08099999999999</v>
      </c>
      <c r="FO70">
        <v>235.51499999999999</v>
      </c>
      <c r="FP70">
        <v>236.75</v>
      </c>
      <c r="FQ70">
        <v>236.26750000000001</v>
      </c>
      <c r="FR70">
        <v>236.542</v>
      </c>
      <c r="FS70">
        <v>238.184</v>
      </c>
      <c r="FT70">
        <v>239.34299999999999</v>
      </c>
      <c r="FU70">
        <v>238.69200000000001</v>
      </c>
      <c r="FV70">
        <v>239.607</v>
      </c>
      <c r="FW70">
        <v>243.9915</v>
      </c>
      <c r="FX70">
        <v>244.471</v>
      </c>
      <c r="FY70">
        <v>242.50749999999999</v>
      </c>
      <c r="FZ70">
        <v>240.73500000000001</v>
      </c>
      <c r="GA70">
        <v>245.04499999999999</v>
      </c>
      <c r="GB70">
        <v>247.5</v>
      </c>
      <c r="GC70">
        <v>246.22649999999999</v>
      </c>
      <c r="GD70">
        <v>246.464</v>
      </c>
      <c r="GE70">
        <v>250.62200000000001</v>
      </c>
      <c r="GF70">
        <v>252.393</v>
      </c>
      <c r="GG70">
        <v>252.46250000000001</v>
      </c>
      <c r="GH70">
        <v>255.471</v>
      </c>
      <c r="GI70">
        <v>258.5675</v>
      </c>
      <c r="GJ70">
        <v>259.52800000000002</v>
      </c>
      <c r="GK70">
        <v>261.85149999999999</v>
      </c>
      <c r="GL70">
        <v>264.47699999999998</v>
      </c>
      <c r="GM70">
        <v>267.83850000000001</v>
      </c>
      <c r="GN70">
        <v>267.75700000000001</v>
      </c>
      <c r="GO70">
        <v>269.59449999999998</v>
      </c>
      <c r="GP70">
        <v>271.03899999999999</v>
      </c>
      <c r="GQ70">
        <v>272.94049999999999</v>
      </c>
      <c r="GR70">
        <v>274.52</v>
      </c>
      <c r="GS70">
        <v>274.65600000000001</v>
      </c>
      <c r="GT70">
        <v>278.08100000000002</v>
      </c>
      <c r="GU70">
        <v>276.33550000000002</v>
      </c>
      <c r="GV70">
        <v>281.13099999999997</v>
      </c>
      <c r="GW70">
        <v>279.73</v>
      </c>
      <c r="GX70">
        <v>282.79500000000002</v>
      </c>
      <c r="GY70">
        <v>290.15350000000001</v>
      </c>
      <c r="GZ70">
        <v>295.41000000000003</v>
      </c>
      <c r="HA70">
        <v>298.72500000000002</v>
      </c>
      <c r="HB70">
        <v>301.64699999999999</v>
      </c>
      <c r="HC70">
        <v>307.80259999999998</v>
      </c>
      <c r="HD70">
        <v>312.14080000000001</v>
      </c>
      <c r="HE70">
        <v>312.20690000000002</v>
      </c>
      <c r="HF70">
        <v>316.14269999999999</v>
      </c>
      <c r="HG70">
        <v>320.35590000000002</v>
      </c>
      <c r="HH70">
        <v>323.27719999999999</v>
      </c>
      <c r="HI70">
        <v>322.75959999999998</v>
      </c>
      <c r="HJ70">
        <v>325.6576</v>
      </c>
      <c r="HK70">
        <v>329.4554</v>
      </c>
      <c r="HL70">
        <v>331.85379999999998</v>
      </c>
      <c r="HM70">
        <v>330.8383</v>
      </c>
      <c r="HN70">
        <v>333.5444</v>
      </c>
      <c r="HO70">
        <v>337.20929999999998</v>
      </c>
      <c r="HP70">
        <v>339.53960000000001</v>
      </c>
      <c r="HQ70">
        <v>338.46390000000002</v>
      </c>
      <c r="HR70">
        <v>341.2149</v>
      </c>
      <c r="HS70">
        <v>345.02589999999998</v>
      </c>
      <c r="HT70">
        <v>347.49959999999999</v>
      </c>
      <c r="HU70">
        <v>346.46850000000001</v>
      </c>
      <c r="HV70">
        <v>349.50889999999998</v>
      </c>
      <c r="HW70">
        <v>353.5061</v>
      </c>
      <c r="HX70">
        <v>356.1925</v>
      </c>
      <c r="HY70">
        <v>355.28489999999999</v>
      </c>
      <c r="HZ70">
        <v>358.46170000000001</v>
      </c>
      <c r="IA70">
        <v>362.7278</v>
      </c>
      <c r="IB70">
        <v>365.56270000000001</v>
      </c>
      <c r="IC70">
        <v>364.70490000000001</v>
      </c>
      <c r="ID70">
        <v>367.99380000000002</v>
      </c>
      <c r="IE70">
        <v>372.34989999999999</v>
      </c>
      <c r="IF70">
        <v>375.27749999999997</v>
      </c>
      <c r="IG70">
        <v>374.38740000000001</v>
      </c>
      <c r="IH70">
        <v>377.72590000000002</v>
      </c>
      <c r="II70">
        <v>382.22829999999999</v>
      </c>
      <c r="IJ70">
        <v>385.19470000000001</v>
      </c>
      <c r="IK70">
        <v>384.19380000000001</v>
      </c>
    </row>
    <row r="71" spans="1:245" x14ac:dyDescent="0.2">
      <c r="A71" t="s">
        <v>368</v>
      </c>
      <c r="B71" t="e">
        <v>#N/A</v>
      </c>
      <c r="C71" t="e">
        <v>#N/A</v>
      </c>
      <c r="D71" t="e">
        <v>#N/A</v>
      </c>
      <c r="E71" t="e">
        <v>#N/A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  <c r="O71" t="e">
        <v>#N/A</v>
      </c>
      <c r="P71" t="e">
        <v>#N/A</v>
      </c>
      <c r="Q71" t="e">
        <v>#N/A</v>
      </c>
      <c r="R71" t="e">
        <v>#N/A</v>
      </c>
      <c r="S71" t="e">
        <v>#N/A</v>
      </c>
      <c r="T71" t="e">
        <v>#N/A</v>
      </c>
      <c r="U71" t="e">
        <v>#N/A</v>
      </c>
      <c r="V71" t="e">
        <v>#N/A</v>
      </c>
      <c r="W71" t="e">
        <v>#N/A</v>
      </c>
      <c r="X71" t="e">
        <v>#N/A</v>
      </c>
      <c r="Y71" t="e">
        <v>#N/A</v>
      </c>
      <c r="Z71" t="e">
        <v>#N/A</v>
      </c>
      <c r="AA71" t="e">
        <v>#N/A</v>
      </c>
      <c r="AB71" t="e">
        <v>#N/A</v>
      </c>
      <c r="AC71" t="e">
        <v>#N/A</v>
      </c>
      <c r="AD71" t="e">
        <v>#N/A</v>
      </c>
      <c r="AE71" t="e">
        <v>#N/A</v>
      </c>
      <c r="AF71" t="e">
        <v>#N/A</v>
      </c>
      <c r="AG71" t="e">
        <v>#N/A</v>
      </c>
      <c r="AH71" t="e">
        <v>#N/A</v>
      </c>
      <c r="AI71" t="e">
        <v>#N/A</v>
      </c>
      <c r="AJ71" t="e">
        <v>#N/A</v>
      </c>
      <c r="AK71" t="e">
        <v>#N/A</v>
      </c>
      <c r="AL71" t="e">
        <v>#N/A</v>
      </c>
      <c r="AM71" t="e">
        <v>#N/A</v>
      </c>
      <c r="AN71" t="e">
        <v>#N/A</v>
      </c>
      <c r="AO71" t="e">
        <v>#N/A</v>
      </c>
      <c r="AP71" t="e">
        <v>#N/A</v>
      </c>
      <c r="AQ71" t="e">
        <v>#N/A</v>
      </c>
      <c r="AR71" t="e">
        <v>#N/A</v>
      </c>
      <c r="AS71" t="e">
        <v>#N/A</v>
      </c>
      <c r="AT71" t="e">
        <v>#N/A</v>
      </c>
      <c r="AU71" t="e">
        <v>#N/A</v>
      </c>
      <c r="AV71" t="e">
        <v>#N/A</v>
      </c>
      <c r="AW71" t="e">
        <v>#N/A</v>
      </c>
      <c r="AX71" t="e">
        <v>#N/A</v>
      </c>
      <c r="AY71" t="e">
        <v>#N/A</v>
      </c>
      <c r="AZ71" t="e">
        <v>#N/A</v>
      </c>
      <c r="BA71" t="e">
        <v>#N/A</v>
      </c>
      <c r="BB71" t="e">
        <v>#N/A</v>
      </c>
      <c r="BC71" t="e">
        <v>#N/A</v>
      </c>
      <c r="BD71" t="e">
        <v>#N/A</v>
      </c>
      <c r="BE71" t="e">
        <v>#N/A</v>
      </c>
      <c r="BF71" t="e">
        <v>#N/A</v>
      </c>
      <c r="BG71" t="e">
        <v>#N/A</v>
      </c>
      <c r="BH71" t="e">
        <v>#N/A</v>
      </c>
      <c r="BI71" t="e">
        <v>#N/A</v>
      </c>
      <c r="BJ71" t="e">
        <v>#N/A</v>
      </c>
      <c r="BK71" t="e">
        <v>#N/A</v>
      </c>
      <c r="BL71" t="e">
        <v>#N/A</v>
      </c>
      <c r="BM71" t="e">
        <v>#N/A</v>
      </c>
      <c r="BN71" t="e">
        <v>#N/A</v>
      </c>
      <c r="BO71" t="e">
        <v>#N/A</v>
      </c>
      <c r="BP71" t="e">
        <v>#N/A</v>
      </c>
      <c r="BQ71" t="e">
        <v>#N/A</v>
      </c>
      <c r="BR71" t="e">
        <v>#N/A</v>
      </c>
      <c r="BS71" t="e">
        <v>#N/A</v>
      </c>
      <c r="BT71" t="e">
        <v>#N/A</v>
      </c>
      <c r="BU71" t="e">
        <v>#N/A</v>
      </c>
      <c r="BV71" t="e">
        <v>#N/A</v>
      </c>
      <c r="BW71" t="e">
        <v>#N/A</v>
      </c>
      <c r="BX71" t="e">
        <v>#N/A</v>
      </c>
      <c r="BY71" t="e">
        <v>#N/A</v>
      </c>
      <c r="BZ71" t="e">
        <v>#N/A</v>
      </c>
      <c r="CA71" t="e">
        <v>#N/A</v>
      </c>
      <c r="CB71" t="e">
        <v>#N/A</v>
      </c>
      <c r="CC71" t="e">
        <v>#N/A</v>
      </c>
      <c r="CD71" t="e">
        <v>#N/A</v>
      </c>
      <c r="CE71" t="e">
        <v>#N/A</v>
      </c>
      <c r="CF71" t="e">
        <v>#N/A</v>
      </c>
      <c r="CG71" t="e">
        <v>#N/A</v>
      </c>
      <c r="CH71" t="e">
        <v>#N/A</v>
      </c>
      <c r="CI71" t="e">
        <v>#N/A</v>
      </c>
      <c r="CJ71" t="e">
        <v>#N/A</v>
      </c>
      <c r="CK71" t="e">
        <v>#N/A</v>
      </c>
      <c r="CL71" t="e">
        <v>#N/A</v>
      </c>
      <c r="CM71" t="e">
        <v>#N/A</v>
      </c>
      <c r="CN71" t="e">
        <v>#N/A</v>
      </c>
      <c r="CO71" t="e">
        <v>#N/A</v>
      </c>
      <c r="CP71" t="e">
        <v>#N/A</v>
      </c>
      <c r="CQ71" t="e">
        <v>#N/A</v>
      </c>
      <c r="CR71" t="e">
        <v>#N/A</v>
      </c>
      <c r="CS71" t="e">
        <v>#N/A</v>
      </c>
      <c r="CT71" t="e">
        <v>#N/A</v>
      </c>
      <c r="CU71" t="e">
        <v>#N/A</v>
      </c>
      <c r="CV71" t="e">
        <v>#N/A</v>
      </c>
      <c r="CW71" t="e">
        <v>#N/A</v>
      </c>
      <c r="CX71" t="e">
        <v>#N/A</v>
      </c>
      <c r="CY71" t="e">
        <v>#N/A</v>
      </c>
      <c r="CZ71" t="e">
        <v>#N/A</v>
      </c>
      <c r="DA71" t="e">
        <v>#N/A</v>
      </c>
      <c r="DB71" t="e">
        <v>#N/A</v>
      </c>
      <c r="DC71" t="e">
        <v>#N/A</v>
      </c>
      <c r="DD71" t="e">
        <v>#N/A</v>
      </c>
      <c r="DE71" t="e">
        <v>#N/A</v>
      </c>
      <c r="DF71" t="e">
        <v>#N/A</v>
      </c>
      <c r="DG71" t="e">
        <v>#N/A</v>
      </c>
      <c r="DH71" t="e">
        <v>#N/A</v>
      </c>
      <c r="DI71" t="e">
        <v>#N/A</v>
      </c>
      <c r="DJ71">
        <v>162.19999999999999</v>
      </c>
      <c r="DK71">
        <v>162.35</v>
      </c>
      <c r="DL71">
        <v>163.80000000000001</v>
      </c>
      <c r="DM71">
        <v>164.9</v>
      </c>
      <c r="DN71">
        <v>166</v>
      </c>
      <c r="DO71">
        <v>167.9</v>
      </c>
      <c r="DP71">
        <v>168.8</v>
      </c>
      <c r="DQ71">
        <v>170.15</v>
      </c>
      <c r="DR71">
        <v>171.6</v>
      </c>
      <c r="DS71">
        <v>173.9</v>
      </c>
      <c r="DT71">
        <v>175.4</v>
      </c>
      <c r="DU71">
        <v>177.25</v>
      </c>
      <c r="DV71">
        <v>179.2</v>
      </c>
      <c r="DW71">
        <v>180.35</v>
      </c>
      <c r="DX71">
        <v>181.5</v>
      </c>
      <c r="DY71">
        <v>182.1</v>
      </c>
      <c r="DZ71">
        <v>182.5</v>
      </c>
      <c r="EA71">
        <v>183.85</v>
      </c>
      <c r="EB71">
        <v>184.8</v>
      </c>
      <c r="EC71">
        <v>185.05</v>
      </c>
      <c r="ED71">
        <v>186.2</v>
      </c>
      <c r="EE71">
        <v>186.35</v>
      </c>
      <c r="EF71">
        <v>188.2</v>
      </c>
      <c r="EG71">
        <v>186.55</v>
      </c>
      <c r="EH71">
        <v>187.8</v>
      </c>
      <c r="EI71">
        <v>189.75</v>
      </c>
      <c r="EJ71">
        <v>189.6</v>
      </c>
      <c r="EK71">
        <v>190.95</v>
      </c>
      <c r="EL71">
        <v>192.4</v>
      </c>
      <c r="EM71">
        <v>195.5</v>
      </c>
      <c r="EN71">
        <v>195.3</v>
      </c>
      <c r="EO71">
        <v>197.35</v>
      </c>
      <c r="EP71">
        <v>198</v>
      </c>
      <c r="EQ71">
        <v>203.15</v>
      </c>
      <c r="ER71">
        <v>205.1</v>
      </c>
      <c r="ES71">
        <v>204.1</v>
      </c>
      <c r="ET71">
        <v>205.74600000000001</v>
      </c>
      <c r="EU71">
        <v>210.46899999999999</v>
      </c>
      <c r="EV71">
        <v>210.22</v>
      </c>
      <c r="EW71">
        <v>213.56549999999999</v>
      </c>
      <c r="EX71">
        <v>216.33199999999999</v>
      </c>
      <c r="EY71">
        <v>221.02799999999999</v>
      </c>
      <c r="EZ71">
        <v>223.273</v>
      </c>
      <c r="FA71">
        <v>218.55549999999999</v>
      </c>
      <c r="FB71">
        <v>218.75200000000001</v>
      </c>
      <c r="FC71">
        <v>221.10050000000001</v>
      </c>
      <c r="FD71">
        <v>221.87299999999999</v>
      </c>
      <c r="FE71">
        <v>221.12200000000001</v>
      </c>
      <c r="FF71">
        <v>221.215</v>
      </c>
      <c r="FG71">
        <v>222.083</v>
      </c>
      <c r="FH71">
        <v>223.44399999999999</v>
      </c>
      <c r="FI71">
        <v>222.98249999999999</v>
      </c>
      <c r="FJ71">
        <v>225.79</v>
      </c>
      <c r="FK71">
        <v>229.1925</v>
      </c>
      <c r="FL71">
        <v>230.55799999999999</v>
      </c>
      <c r="FM71">
        <v>231.99700000000001</v>
      </c>
      <c r="FN71">
        <v>232.08099999999999</v>
      </c>
      <c r="FO71">
        <v>235.51499999999999</v>
      </c>
      <c r="FP71">
        <v>236.75</v>
      </c>
      <c r="FQ71">
        <v>236.26750000000001</v>
      </c>
      <c r="FR71">
        <v>236.542</v>
      </c>
      <c r="FS71">
        <v>238.184</v>
      </c>
      <c r="FT71">
        <v>239.34299999999999</v>
      </c>
      <c r="FU71">
        <v>238.69200000000001</v>
      </c>
      <c r="FV71">
        <v>239.607</v>
      </c>
      <c r="FW71">
        <v>243.9915</v>
      </c>
      <c r="FX71">
        <v>244.471</v>
      </c>
      <c r="FY71">
        <v>242.50749999999999</v>
      </c>
      <c r="FZ71">
        <v>240.73500000000001</v>
      </c>
      <c r="GA71">
        <v>245.04499999999999</v>
      </c>
      <c r="GB71">
        <v>247.5</v>
      </c>
      <c r="GC71">
        <v>246.22649999999999</v>
      </c>
      <c r="GD71">
        <v>246.464</v>
      </c>
      <c r="GE71">
        <v>250.62200000000001</v>
      </c>
      <c r="GF71">
        <v>252.393</v>
      </c>
      <c r="GG71">
        <v>252.46250000000001</v>
      </c>
      <c r="GH71">
        <v>255.471</v>
      </c>
      <c r="GI71">
        <v>258.5675</v>
      </c>
      <c r="GJ71">
        <v>259.52800000000002</v>
      </c>
      <c r="GK71">
        <v>261.85149999999999</v>
      </c>
      <c r="GL71">
        <v>264.47699999999998</v>
      </c>
      <c r="GM71">
        <v>267.83850000000001</v>
      </c>
      <c r="GN71">
        <v>267.75700000000001</v>
      </c>
      <c r="GO71">
        <v>269.59449999999998</v>
      </c>
      <c r="GP71">
        <v>271.03899999999999</v>
      </c>
      <c r="GQ71">
        <v>272.94049999999999</v>
      </c>
      <c r="GR71">
        <v>274.52</v>
      </c>
      <c r="GS71">
        <v>274.65600000000001</v>
      </c>
      <c r="GT71">
        <v>278.08100000000002</v>
      </c>
      <c r="GU71">
        <v>276.33550000000002</v>
      </c>
      <c r="GV71">
        <v>281.13099999999997</v>
      </c>
      <c r="GW71">
        <v>279.73</v>
      </c>
      <c r="GX71">
        <v>282.79500000000002</v>
      </c>
      <c r="GY71">
        <v>290.15350000000001</v>
      </c>
      <c r="GZ71">
        <v>295.41000000000003</v>
      </c>
      <c r="HA71">
        <v>298.14229999999998</v>
      </c>
      <c r="HB71">
        <v>299.85730000000001</v>
      </c>
      <c r="HC71">
        <v>305.57279999999997</v>
      </c>
      <c r="HD71">
        <v>309.22070000000002</v>
      </c>
      <c r="HE71">
        <v>308.79640000000001</v>
      </c>
      <c r="HF71">
        <v>311.90390000000002</v>
      </c>
      <c r="HG71">
        <v>316.16800000000001</v>
      </c>
      <c r="HH71">
        <v>319.29289999999997</v>
      </c>
      <c r="HI71">
        <v>318.46850000000001</v>
      </c>
      <c r="HJ71">
        <v>320.90179999999998</v>
      </c>
      <c r="HK71">
        <v>325.06880000000001</v>
      </c>
      <c r="HL71">
        <v>327.88159999999999</v>
      </c>
      <c r="HM71">
        <v>326.78890000000001</v>
      </c>
      <c r="HN71">
        <v>329.16669999999999</v>
      </c>
      <c r="HO71">
        <v>333.34960000000001</v>
      </c>
      <c r="HP71">
        <v>336.2217</v>
      </c>
      <c r="HQ71">
        <v>335.1343</v>
      </c>
      <c r="HR71">
        <v>337.6</v>
      </c>
      <c r="HS71">
        <v>341.96859999999998</v>
      </c>
      <c r="HT71">
        <v>344.99579999999997</v>
      </c>
      <c r="HU71">
        <v>343.9332</v>
      </c>
      <c r="HV71">
        <v>346.65750000000003</v>
      </c>
      <c r="HW71">
        <v>351.20460000000003</v>
      </c>
      <c r="HX71">
        <v>354.44409999999999</v>
      </c>
      <c r="HY71">
        <v>353.4624</v>
      </c>
      <c r="HZ71">
        <v>356.30040000000002</v>
      </c>
      <c r="IA71">
        <v>361.11529999999999</v>
      </c>
      <c r="IB71">
        <v>364.49959999999999</v>
      </c>
      <c r="IC71">
        <v>363.55119999999999</v>
      </c>
      <c r="ID71">
        <v>366.47039999999998</v>
      </c>
      <c r="IE71">
        <v>371.37670000000003</v>
      </c>
      <c r="IF71">
        <v>374.84859999999998</v>
      </c>
      <c r="IG71">
        <v>373.84309999999999</v>
      </c>
      <c r="IH71">
        <v>376.79649999999998</v>
      </c>
      <c r="II71">
        <v>381.85419999999999</v>
      </c>
      <c r="IJ71">
        <v>385.36099999999999</v>
      </c>
      <c r="IK71">
        <v>384.21749999999997</v>
      </c>
    </row>
    <row r="72" spans="1:245" x14ac:dyDescent="0.2">
      <c r="A72" t="s">
        <v>369</v>
      </c>
      <c r="B72" t="e">
        <v>#N/A</v>
      </c>
      <c r="C72" t="e">
        <v>#N/A</v>
      </c>
      <c r="D72" t="e">
        <v>#N/A</v>
      </c>
      <c r="E72" t="e">
        <v>#N/A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  <c r="O72" t="e">
        <v>#N/A</v>
      </c>
      <c r="P72" t="e">
        <v>#N/A</v>
      </c>
      <c r="Q72" t="e">
        <v>#N/A</v>
      </c>
      <c r="R72" t="e">
        <v>#N/A</v>
      </c>
      <c r="S72" t="e">
        <v>#N/A</v>
      </c>
      <c r="T72" t="e">
        <v>#N/A</v>
      </c>
      <c r="U72" t="e">
        <v>#N/A</v>
      </c>
      <c r="V72" t="e">
        <v>#N/A</v>
      </c>
      <c r="W72" t="e">
        <v>#N/A</v>
      </c>
      <c r="X72" t="e">
        <v>#N/A</v>
      </c>
      <c r="Y72" t="e">
        <v>#N/A</v>
      </c>
      <c r="Z72" t="e">
        <v>#N/A</v>
      </c>
      <c r="AA72" t="e">
        <v>#N/A</v>
      </c>
      <c r="AB72" t="e">
        <v>#N/A</v>
      </c>
      <c r="AC72" t="e">
        <v>#N/A</v>
      </c>
      <c r="AD72" t="e">
        <v>#N/A</v>
      </c>
      <c r="AE72" t="e">
        <v>#N/A</v>
      </c>
      <c r="AF72" t="e">
        <v>#N/A</v>
      </c>
      <c r="AG72" t="e">
        <v>#N/A</v>
      </c>
      <c r="AH72" t="e">
        <v>#N/A</v>
      </c>
      <c r="AI72" t="e">
        <v>#N/A</v>
      </c>
      <c r="AJ72" t="e">
        <v>#N/A</v>
      </c>
      <c r="AK72" t="e">
        <v>#N/A</v>
      </c>
      <c r="AL72" t="e">
        <v>#N/A</v>
      </c>
      <c r="AM72" t="e">
        <v>#N/A</v>
      </c>
      <c r="AN72" t="e">
        <v>#N/A</v>
      </c>
      <c r="AO72" t="e">
        <v>#N/A</v>
      </c>
      <c r="AP72" t="e">
        <v>#N/A</v>
      </c>
      <c r="AQ72" t="e">
        <v>#N/A</v>
      </c>
      <c r="AR72" t="e">
        <v>#N/A</v>
      </c>
      <c r="AS72" t="e">
        <v>#N/A</v>
      </c>
      <c r="AT72" t="e">
        <v>#N/A</v>
      </c>
      <c r="AU72" t="e">
        <v>#N/A</v>
      </c>
      <c r="AV72" t="e">
        <v>#N/A</v>
      </c>
      <c r="AW72" t="e">
        <v>#N/A</v>
      </c>
      <c r="AX72" t="e">
        <v>#N/A</v>
      </c>
      <c r="AY72" t="e">
        <v>#N/A</v>
      </c>
      <c r="AZ72" t="e">
        <v>#N/A</v>
      </c>
      <c r="BA72" t="e">
        <v>#N/A</v>
      </c>
      <c r="BB72" t="e">
        <v>#N/A</v>
      </c>
      <c r="BC72" t="e">
        <v>#N/A</v>
      </c>
      <c r="BD72" t="e">
        <v>#N/A</v>
      </c>
      <c r="BE72" t="e">
        <v>#N/A</v>
      </c>
      <c r="BF72" t="e">
        <v>#N/A</v>
      </c>
      <c r="BG72" t="e">
        <v>#N/A</v>
      </c>
      <c r="BH72" t="e">
        <v>#N/A</v>
      </c>
      <c r="BI72" t="e">
        <v>#N/A</v>
      </c>
      <c r="BJ72" t="e">
        <v>#N/A</v>
      </c>
      <c r="BK72" t="e">
        <v>#N/A</v>
      </c>
      <c r="BL72" t="e">
        <v>#N/A</v>
      </c>
      <c r="BM72" t="e">
        <v>#N/A</v>
      </c>
      <c r="BN72" t="e">
        <v>#N/A</v>
      </c>
      <c r="BO72" t="e">
        <v>#N/A</v>
      </c>
      <c r="BP72" t="e">
        <v>#N/A</v>
      </c>
      <c r="BQ72" t="e">
        <v>#N/A</v>
      </c>
      <c r="BR72" t="e">
        <v>#N/A</v>
      </c>
      <c r="BS72" t="e">
        <v>#N/A</v>
      </c>
      <c r="BT72" t="e">
        <v>#N/A</v>
      </c>
      <c r="BU72" t="e">
        <v>#N/A</v>
      </c>
      <c r="BV72" t="e">
        <v>#N/A</v>
      </c>
      <c r="BW72" t="e">
        <v>#N/A</v>
      </c>
      <c r="BX72" t="e">
        <v>#N/A</v>
      </c>
      <c r="BY72" t="e">
        <v>#N/A</v>
      </c>
      <c r="BZ72" t="e">
        <v>#N/A</v>
      </c>
      <c r="CA72" t="e">
        <v>#N/A</v>
      </c>
      <c r="CB72" t="e">
        <v>#N/A</v>
      </c>
      <c r="CC72" t="e">
        <v>#N/A</v>
      </c>
      <c r="CD72" t="e">
        <v>#N/A</v>
      </c>
      <c r="CE72" t="e">
        <v>#N/A</v>
      </c>
      <c r="CF72" t="e">
        <v>#N/A</v>
      </c>
      <c r="CG72" t="e">
        <v>#N/A</v>
      </c>
      <c r="CH72" t="e">
        <v>#N/A</v>
      </c>
      <c r="CI72" t="e">
        <v>#N/A</v>
      </c>
      <c r="CJ72" t="e">
        <v>#N/A</v>
      </c>
      <c r="CK72" t="e">
        <v>#N/A</v>
      </c>
      <c r="CL72" t="e">
        <v>#N/A</v>
      </c>
      <c r="CM72" t="e">
        <v>#N/A</v>
      </c>
      <c r="CN72" t="e">
        <v>#N/A</v>
      </c>
      <c r="CO72" t="e">
        <v>#N/A</v>
      </c>
      <c r="CP72" t="e">
        <v>#N/A</v>
      </c>
      <c r="CQ72" t="e">
        <v>#N/A</v>
      </c>
      <c r="CR72" t="e">
        <v>#N/A</v>
      </c>
      <c r="CS72" t="e">
        <v>#N/A</v>
      </c>
      <c r="CT72" t="e">
        <v>#N/A</v>
      </c>
      <c r="CU72" t="e">
        <v>#N/A</v>
      </c>
      <c r="CV72" t="e">
        <v>#N/A</v>
      </c>
      <c r="CW72" t="e">
        <v>#N/A</v>
      </c>
      <c r="CX72" t="e">
        <v>#N/A</v>
      </c>
      <c r="CY72" t="e">
        <v>#N/A</v>
      </c>
      <c r="CZ72" t="e">
        <v>#N/A</v>
      </c>
      <c r="DA72" t="e">
        <v>#N/A</v>
      </c>
      <c r="DB72" t="e">
        <v>#N/A</v>
      </c>
      <c r="DC72" t="e">
        <v>#N/A</v>
      </c>
      <c r="DD72" t="e">
        <v>#N/A</v>
      </c>
      <c r="DE72" t="e">
        <v>#N/A</v>
      </c>
      <c r="DF72" t="e">
        <v>#N/A</v>
      </c>
      <c r="DG72" t="e">
        <v>#N/A</v>
      </c>
      <c r="DH72" t="e">
        <v>#N/A</v>
      </c>
      <c r="DI72" t="e">
        <v>#N/A</v>
      </c>
      <c r="DJ72">
        <v>162.19999999999999</v>
      </c>
      <c r="DK72">
        <v>162.35</v>
      </c>
      <c r="DL72">
        <v>163.80000000000001</v>
      </c>
      <c r="DM72">
        <v>164.9</v>
      </c>
      <c r="DN72">
        <v>166</v>
      </c>
      <c r="DO72">
        <v>167.9</v>
      </c>
      <c r="DP72">
        <v>168.8</v>
      </c>
      <c r="DQ72">
        <v>170.15</v>
      </c>
      <c r="DR72">
        <v>171.6</v>
      </c>
      <c r="DS72">
        <v>173.9</v>
      </c>
      <c r="DT72">
        <v>175.4</v>
      </c>
      <c r="DU72">
        <v>177.25</v>
      </c>
      <c r="DV72">
        <v>179.2</v>
      </c>
      <c r="DW72">
        <v>180.35</v>
      </c>
      <c r="DX72">
        <v>181.5</v>
      </c>
      <c r="DY72">
        <v>182.1</v>
      </c>
      <c r="DZ72">
        <v>182.5</v>
      </c>
      <c r="EA72">
        <v>183.85</v>
      </c>
      <c r="EB72">
        <v>184.8</v>
      </c>
      <c r="EC72">
        <v>185.05</v>
      </c>
      <c r="ED72">
        <v>186.2</v>
      </c>
      <c r="EE72">
        <v>186.35</v>
      </c>
      <c r="EF72">
        <v>188.2</v>
      </c>
      <c r="EG72">
        <v>186.55</v>
      </c>
      <c r="EH72">
        <v>187.8</v>
      </c>
      <c r="EI72">
        <v>189.75</v>
      </c>
      <c r="EJ72">
        <v>189.6</v>
      </c>
      <c r="EK72">
        <v>190.95</v>
      </c>
      <c r="EL72">
        <v>192.4</v>
      </c>
      <c r="EM72">
        <v>195.5</v>
      </c>
      <c r="EN72">
        <v>195.3</v>
      </c>
      <c r="EO72">
        <v>197.35</v>
      </c>
      <c r="EP72">
        <v>198</v>
      </c>
      <c r="EQ72">
        <v>203.15</v>
      </c>
      <c r="ER72">
        <v>205.1</v>
      </c>
      <c r="ES72">
        <v>204.1</v>
      </c>
      <c r="ET72">
        <v>205.74600000000001</v>
      </c>
      <c r="EU72">
        <v>210.46899999999999</v>
      </c>
      <c r="EV72">
        <v>210.22</v>
      </c>
      <c r="EW72">
        <v>213.56549999999999</v>
      </c>
      <c r="EX72">
        <v>216.33199999999999</v>
      </c>
      <c r="EY72">
        <v>221.02799999999999</v>
      </c>
      <c r="EZ72">
        <v>223.273</v>
      </c>
      <c r="FA72">
        <v>218.55549999999999</v>
      </c>
      <c r="FB72">
        <v>218.75200000000001</v>
      </c>
      <c r="FC72">
        <v>221.10050000000001</v>
      </c>
      <c r="FD72">
        <v>221.87299999999999</v>
      </c>
      <c r="FE72">
        <v>221.12200000000001</v>
      </c>
      <c r="FF72">
        <v>221.215</v>
      </c>
      <c r="FG72">
        <v>222.083</v>
      </c>
      <c r="FH72">
        <v>223.44399999999999</v>
      </c>
      <c r="FI72">
        <v>222.98249999999999</v>
      </c>
      <c r="FJ72">
        <v>225.79</v>
      </c>
      <c r="FK72">
        <v>229.1925</v>
      </c>
      <c r="FL72">
        <v>230.55799999999999</v>
      </c>
      <c r="FM72">
        <v>231.99700000000001</v>
      </c>
      <c r="FN72">
        <v>232.08099999999999</v>
      </c>
      <c r="FO72">
        <v>235.51499999999999</v>
      </c>
      <c r="FP72">
        <v>236.75</v>
      </c>
      <c r="FQ72">
        <v>236.26750000000001</v>
      </c>
      <c r="FR72">
        <v>236.542</v>
      </c>
      <c r="FS72">
        <v>238.184</v>
      </c>
      <c r="FT72">
        <v>239.34299999999999</v>
      </c>
      <c r="FU72">
        <v>238.69200000000001</v>
      </c>
      <c r="FV72">
        <v>239.607</v>
      </c>
      <c r="FW72">
        <v>243.9915</v>
      </c>
      <c r="FX72">
        <v>244.471</v>
      </c>
      <c r="FY72">
        <v>242.50749999999999</v>
      </c>
      <c r="FZ72">
        <v>240.73500000000001</v>
      </c>
      <c r="GA72">
        <v>245.04499999999999</v>
      </c>
      <c r="GB72">
        <v>247.5</v>
      </c>
      <c r="GC72">
        <v>246.22649999999999</v>
      </c>
      <c r="GD72">
        <v>246.464</v>
      </c>
      <c r="GE72">
        <v>250.62200000000001</v>
      </c>
      <c r="GF72">
        <v>252.393</v>
      </c>
      <c r="GG72">
        <v>252.46250000000001</v>
      </c>
      <c r="GH72">
        <v>255.471</v>
      </c>
      <c r="GI72">
        <v>258.5675</v>
      </c>
      <c r="GJ72">
        <v>259.52800000000002</v>
      </c>
      <c r="GK72">
        <v>261.85149999999999</v>
      </c>
      <c r="GL72">
        <v>264.47699999999998</v>
      </c>
      <c r="GM72">
        <v>267.83850000000001</v>
      </c>
      <c r="GN72">
        <v>267.75700000000001</v>
      </c>
      <c r="GO72">
        <v>269.59449999999998</v>
      </c>
      <c r="GP72">
        <v>271.03899999999999</v>
      </c>
      <c r="GQ72">
        <v>272.94049999999999</v>
      </c>
      <c r="GR72">
        <v>274.52</v>
      </c>
      <c r="GS72">
        <v>274.65600000000001</v>
      </c>
      <c r="GT72">
        <v>278.08100000000002</v>
      </c>
      <c r="GU72">
        <v>276.33550000000002</v>
      </c>
      <c r="GV72">
        <v>281.13099999999997</v>
      </c>
      <c r="GW72">
        <v>279.73</v>
      </c>
      <c r="GX72">
        <v>282.79500000000002</v>
      </c>
      <c r="GY72">
        <v>290.15350000000001</v>
      </c>
      <c r="GZ72">
        <v>295.41000000000003</v>
      </c>
      <c r="HA72">
        <v>299.34210000000002</v>
      </c>
      <c r="HB72">
        <v>301.49160000000001</v>
      </c>
      <c r="HC72">
        <v>308.15539999999999</v>
      </c>
      <c r="HD72">
        <v>311.69209999999998</v>
      </c>
      <c r="HE72">
        <v>312.47539999999998</v>
      </c>
      <c r="HF72">
        <v>314.65179999999998</v>
      </c>
      <c r="HG72">
        <v>319.60090000000002</v>
      </c>
      <c r="HH72">
        <v>321.72949999999997</v>
      </c>
      <c r="HI72">
        <v>322.3526</v>
      </c>
      <c r="HJ72">
        <v>323.70350000000002</v>
      </c>
      <c r="HK72">
        <v>328.13760000000002</v>
      </c>
      <c r="HL72">
        <v>329.83969999999999</v>
      </c>
      <c r="HM72">
        <v>330.1927</v>
      </c>
      <c r="HN72">
        <v>331.35390000000001</v>
      </c>
      <c r="HO72">
        <v>335.70170000000002</v>
      </c>
      <c r="HP72">
        <v>337.34769999999997</v>
      </c>
      <c r="HQ72">
        <v>337.75319999999999</v>
      </c>
      <c r="HR72">
        <v>338.92320000000001</v>
      </c>
      <c r="HS72">
        <v>343.4325</v>
      </c>
      <c r="HT72">
        <v>345.20690000000002</v>
      </c>
      <c r="HU72">
        <v>345.6968</v>
      </c>
      <c r="HV72">
        <v>347.10719999999998</v>
      </c>
      <c r="HW72">
        <v>351.81220000000002</v>
      </c>
      <c r="HX72">
        <v>353.77370000000002</v>
      </c>
      <c r="HY72">
        <v>354.41719999999998</v>
      </c>
      <c r="HZ72">
        <v>355.92349999999999</v>
      </c>
      <c r="IA72">
        <v>360.89080000000001</v>
      </c>
      <c r="IB72">
        <v>362.97219999999999</v>
      </c>
      <c r="IC72">
        <v>363.6952</v>
      </c>
      <c r="ID72">
        <v>365.25139999999999</v>
      </c>
      <c r="IE72">
        <v>370.32549999999998</v>
      </c>
      <c r="IF72">
        <v>372.46570000000003</v>
      </c>
      <c r="IG72">
        <v>373.19690000000003</v>
      </c>
      <c r="IH72">
        <v>374.75330000000002</v>
      </c>
      <c r="II72">
        <v>380.00170000000003</v>
      </c>
      <c r="IJ72">
        <v>382.17680000000001</v>
      </c>
      <c r="IK72">
        <v>382.82690000000002</v>
      </c>
    </row>
    <row r="73" spans="1:245" x14ac:dyDescent="0.2">
      <c r="A73" t="s">
        <v>370</v>
      </c>
      <c r="B73" t="e">
        <v>#N/A</v>
      </c>
      <c r="C73" t="e">
        <v>#N/A</v>
      </c>
      <c r="D73" t="e">
        <v>#N/A</v>
      </c>
      <c r="E73" t="e">
        <v>#N/A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  <c r="O73" t="e">
        <v>#N/A</v>
      </c>
      <c r="P73" t="e">
        <v>#N/A</v>
      </c>
      <c r="Q73" t="e">
        <v>#N/A</v>
      </c>
      <c r="R73" t="e">
        <v>#N/A</v>
      </c>
      <c r="S73" t="e">
        <v>#N/A</v>
      </c>
      <c r="T73" t="e">
        <v>#N/A</v>
      </c>
      <c r="U73" t="e">
        <v>#N/A</v>
      </c>
      <c r="V73" t="e">
        <v>#N/A</v>
      </c>
      <c r="W73" t="e">
        <v>#N/A</v>
      </c>
      <c r="X73" t="e">
        <v>#N/A</v>
      </c>
      <c r="Y73" t="e">
        <v>#N/A</v>
      </c>
      <c r="Z73" t="e">
        <v>#N/A</v>
      </c>
      <c r="AA73" t="e">
        <v>#N/A</v>
      </c>
      <c r="AB73" t="e">
        <v>#N/A</v>
      </c>
      <c r="AC73" t="e">
        <v>#N/A</v>
      </c>
      <c r="AD73" t="e">
        <v>#N/A</v>
      </c>
      <c r="AE73" t="e">
        <v>#N/A</v>
      </c>
      <c r="AF73" t="e">
        <v>#N/A</v>
      </c>
      <c r="AG73" t="e">
        <v>#N/A</v>
      </c>
      <c r="AH73" t="e">
        <v>#N/A</v>
      </c>
      <c r="AI73" t="e">
        <v>#N/A</v>
      </c>
      <c r="AJ73" t="e">
        <v>#N/A</v>
      </c>
      <c r="AK73" t="e">
        <v>#N/A</v>
      </c>
      <c r="AL73" t="e">
        <v>#N/A</v>
      </c>
      <c r="AM73" t="e">
        <v>#N/A</v>
      </c>
      <c r="AN73" t="e">
        <v>#N/A</v>
      </c>
      <c r="AO73" t="e">
        <v>#N/A</v>
      </c>
      <c r="AP73" t="e">
        <v>#N/A</v>
      </c>
      <c r="AQ73" t="e">
        <v>#N/A</v>
      </c>
      <c r="AR73" t="e">
        <v>#N/A</v>
      </c>
      <c r="AS73" t="e">
        <v>#N/A</v>
      </c>
      <c r="AT73" t="e">
        <v>#N/A</v>
      </c>
      <c r="AU73" t="e">
        <v>#N/A</v>
      </c>
      <c r="AV73" t="e">
        <v>#N/A</v>
      </c>
      <c r="AW73" t="e">
        <v>#N/A</v>
      </c>
      <c r="AX73" t="e">
        <v>#N/A</v>
      </c>
      <c r="AY73" t="e">
        <v>#N/A</v>
      </c>
      <c r="AZ73" t="e">
        <v>#N/A</v>
      </c>
      <c r="BA73" t="e">
        <v>#N/A</v>
      </c>
      <c r="BB73" t="e">
        <v>#N/A</v>
      </c>
      <c r="BC73" t="e">
        <v>#N/A</v>
      </c>
      <c r="BD73" t="e">
        <v>#N/A</v>
      </c>
      <c r="BE73" t="e">
        <v>#N/A</v>
      </c>
      <c r="BF73" t="e">
        <v>#N/A</v>
      </c>
      <c r="BG73" t="e">
        <v>#N/A</v>
      </c>
      <c r="BH73" t="e">
        <v>#N/A</v>
      </c>
      <c r="BI73" t="e">
        <v>#N/A</v>
      </c>
      <c r="BJ73" t="e">
        <v>#N/A</v>
      </c>
      <c r="BK73" t="e">
        <v>#N/A</v>
      </c>
      <c r="BL73" t="e">
        <v>#N/A</v>
      </c>
      <c r="BM73" t="e">
        <v>#N/A</v>
      </c>
      <c r="BN73" t="e">
        <v>#N/A</v>
      </c>
      <c r="BO73" t="e">
        <v>#N/A</v>
      </c>
      <c r="BP73" t="e">
        <v>#N/A</v>
      </c>
      <c r="BQ73" t="e">
        <v>#N/A</v>
      </c>
      <c r="BR73" t="e">
        <v>#N/A</v>
      </c>
      <c r="BS73" t="e">
        <v>#N/A</v>
      </c>
      <c r="BT73" t="e">
        <v>#N/A</v>
      </c>
      <c r="BU73" t="e">
        <v>#N/A</v>
      </c>
      <c r="BV73" t="e">
        <v>#N/A</v>
      </c>
      <c r="BW73" t="e">
        <v>#N/A</v>
      </c>
      <c r="BX73" t="e">
        <v>#N/A</v>
      </c>
      <c r="BY73" t="e">
        <v>#N/A</v>
      </c>
      <c r="BZ73" t="e">
        <v>#N/A</v>
      </c>
      <c r="CA73" t="e">
        <v>#N/A</v>
      </c>
      <c r="CB73" t="e">
        <v>#N/A</v>
      </c>
      <c r="CC73" t="e">
        <v>#N/A</v>
      </c>
      <c r="CD73" t="e">
        <v>#N/A</v>
      </c>
      <c r="CE73" t="e">
        <v>#N/A</v>
      </c>
      <c r="CF73" t="e">
        <v>#N/A</v>
      </c>
      <c r="CG73" t="e">
        <v>#N/A</v>
      </c>
      <c r="CH73" t="e">
        <v>#N/A</v>
      </c>
      <c r="CI73" t="e">
        <v>#N/A</v>
      </c>
      <c r="CJ73" t="e">
        <v>#N/A</v>
      </c>
      <c r="CK73" t="e">
        <v>#N/A</v>
      </c>
      <c r="CL73" t="e">
        <v>#N/A</v>
      </c>
      <c r="CM73" t="e">
        <v>#N/A</v>
      </c>
      <c r="CN73" t="e">
        <v>#N/A</v>
      </c>
      <c r="CO73" t="e">
        <v>#N/A</v>
      </c>
      <c r="CP73" t="e">
        <v>#N/A</v>
      </c>
      <c r="CQ73" t="e">
        <v>#N/A</v>
      </c>
      <c r="CR73" t="e">
        <v>#N/A</v>
      </c>
      <c r="CS73" t="e">
        <v>#N/A</v>
      </c>
      <c r="CT73" t="e">
        <v>#N/A</v>
      </c>
      <c r="CU73" t="e">
        <v>#N/A</v>
      </c>
      <c r="CV73" t="e">
        <v>#N/A</v>
      </c>
      <c r="CW73" t="e">
        <v>#N/A</v>
      </c>
      <c r="CX73" t="e">
        <v>#N/A</v>
      </c>
      <c r="CY73" t="e">
        <v>#N/A</v>
      </c>
      <c r="CZ73" t="e">
        <v>#N/A</v>
      </c>
      <c r="DA73" t="e">
        <v>#N/A</v>
      </c>
      <c r="DB73" t="e">
        <v>#N/A</v>
      </c>
      <c r="DC73" t="e">
        <v>#N/A</v>
      </c>
      <c r="DD73" t="e">
        <v>#N/A</v>
      </c>
      <c r="DE73" t="e">
        <v>#N/A</v>
      </c>
      <c r="DF73" t="e">
        <v>#N/A</v>
      </c>
      <c r="DG73" t="e">
        <v>#N/A</v>
      </c>
      <c r="DH73" t="e">
        <v>#N/A</v>
      </c>
      <c r="DI73" t="e">
        <v>#N/A</v>
      </c>
      <c r="DJ73">
        <v>162.19999999999999</v>
      </c>
      <c r="DK73">
        <v>162.35</v>
      </c>
      <c r="DL73">
        <v>163.80000000000001</v>
      </c>
      <c r="DM73">
        <v>164.9</v>
      </c>
      <c r="DN73">
        <v>166</v>
      </c>
      <c r="DO73">
        <v>167.9</v>
      </c>
      <c r="DP73">
        <v>168.8</v>
      </c>
      <c r="DQ73">
        <v>170.15</v>
      </c>
      <c r="DR73">
        <v>171.6</v>
      </c>
      <c r="DS73">
        <v>173.9</v>
      </c>
      <c r="DT73">
        <v>175.4</v>
      </c>
      <c r="DU73">
        <v>177.25</v>
      </c>
      <c r="DV73">
        <v>179.2</v>
      </c>
      <c r="DW73">
        <v>180.35</v>
      </c>
      <c r="DX73">
        <v>181.5</v>
      </c>
      <c r="DY73">
        <v>182.1</v>
      </c>
      <c r="DZ73">
        <v>182.5</v>
      </c>
      <c r="EA73">
        <v>183.85</v>
      </c>
      <c r="EB73">
        <v>184.8</v>
      </c>
      <c r="EC73">
        <v>185.05</v>
      </c>
      <c r="ED73">
        <v>186.2</v>
      </c>
      <c r="EE73">
        <v>186.35</v>
      </c>
      <c r="EF73">
        <v>188.2</v>
      </c>
      <c r="EG73">
        <v>186.55</v>
      </c>
      <c r="EH73">
        <v>187.8</v>
      </c>
      <c r="EI73">
        <v>189.75</v>
      </c>
      <c r="EJ73">
        <v>189.6</v>
      </c>
      <c r="EK73">
        <v>190.95</v>
      </c>
      <c r="EL73">
        <v>192.4</v>
      </c>
      <c r="EM73">
        <v>195.5</v>
      </c>
      <c r="EN73">
        <v>195.3</v>
      </c>
      <c r="EO73">
        <v>197.35</v>
      </c>
      <c r="EP73">
        <v>198</v>
      </c>
      <c r="EQ73">
        <v>203.15</v>
      </c>
      <c r="ER73">
        <v>205.1</v>
      </c>
      <c r="ES73">
        <v>204.1</v>
      </c>
      <c r="ET73">
        <v>205.74600000000001</v>
      </c>
      <c r="EU73">
        <v>210.46899999999999</v>
      </c>
      <c r="EV73">
        <v>210.22</v>
      </c>
      <c r="EW73">
        <v>213.56549999999999</v>
      </c>
      <c r="EX73">
        <v>216.33199999999999</v>
      </c>
      <c r="EY73">
        <v>221.02799999999999</v>
      </c>
      <c r="EZ73">
        <v>223.273</v>
      </c>
      <c r="FA73">
        <v>218.55549999999999</v>
      </c>
      <c r="FB73">
        <v>218.75200000000001</v>
      </c>
      <c r="FC73">
        <v>221.10050000000001</v>
      </c>
      <c r="FD73">
        <v>221.87299999999999</v>
      </c>
      <c r="FE73">
        <v>221.12200000000001</v>
      </c>
      <c r="FF73">
        <v>221.215</v>
      </c>
      <c r="FG73">
        <v>222.083</v>
      </c>
      <c r="FH73">
        <v>223.44399999999999</v>
      </c>
      <c r="FI73">
        <v>222.98249999999999</v>
      </c>
      <c r="FJ73">
        <v>225.79</v>
      </c>
      <c r="FK73">
        <v>229.1925</v>
      </c>
      <c r="FL73">
        <v>230.55799999999999</v>
      </c>
      <c r="FM73">
        <v>231.99700000000001</v>
      </c>
      <c r="FN73">
        <v>232.08099999999999</v>
      </c>
      <c r="FO73">
        <v>235.51499999999999</v>
      </c>
      <c r="FP73">
        <v>236.75</v>
      </c>
      <c r="FQ73">
        <v>236.26750000000001</v>
      </c>
      <c r="FR73">
        <v>236.542</v>
      </c>
      <c r="FS73">
        <v>238.184</v>
      </c>
      <c r="FT73">
        <v>239.34299999999999</v>
      </c>
      <c r="FU73">
        <v>238.69200000000001</v>
      </c>
      <c r="FV73">
        <v>239.607</v>
      </c>
      <c r="FW73">
        <v>243.9915</v>
      </c>
      <c r="FX73">
        <v>244.471</v>
      </c>
      <c r="FY73">
        <v>242.50749999999999</v>
      </c>
      <c r="FZ73">
        <v>240.73500000000001</v>
      </c>
      <c r="GA73">
        <v>245.04499999999999</v>
      </c>
      <c r="GB73">
        <v>247.5</v>
      </c>
      <c r="GC73">
        <v>246.22649999999999</v>
      </c>
      <c r="GD73">
        <v>246.464</v>
      </c>
      <c r="GE73">
        <v>250.62200000000001</v>
      </c>
      <c r="GF73">
        <v>252.393</v>
      </c>
      <c r="GG73">
        <v>252.46250000000001</v>
      </c>
      <c r="GH73">
        <v>255.471</v>
      </c>
      <c r="GI73">
        <v>258.5675</v>
      </c>
      <c r="GJ73">
        <v>259.52800000000002</v>
      </c>
      <c r="GK73">
        <v>261.85149999999999</v>
      </c>
      <c r="GL73">
        <v>264.47699999999998</v>
      </c>
      <c r="GM73">
        <v>267.83850000000001</v>
      </c>
      <c r="GN73">
        <v>267.75700000000001</v>
      </c>
      <c r="GO73">
        <v>269.59449999999998</v>
      </c>
      <c r="GP73">
        <v>271.03899999999999</v>
      </c>
      <c r="GQ73">
        <v>272.94049999999999</v>
      </c>
      <c r="GR73">
        <v>274.52</v>
      </c>
      <c r="GS73">
        <v>274.65600000000001</v>
      </c>
      <c r="GT73">
        <v>278.08100000000002</v>
      </c>
      <c r="GU73">
        <v>276.33550000000002</v>
      </c>
      <c r="GV73">
        <v>281.13099999999997</v>
      </c>
      <c r="GW73">
        <v>279.73</v>
      </c>
      <c r="GX73">
        <v>282.79500000000002</v>
      </c>
      <c r="GY73">
        <v>290.15350000000001</v>
      </c>
      <c r="GZ73">
        <v>295.41000000000003</v>
      </c>
      <c r="HA73">
        <v>299.75380000000001</v>
      </c>
      <c r="HB73">
        <v>300.37599999999998</v>
      </c>
      <c r="HC73">
        <v>305.95979999999997</v>
      </c>
      <c r="HD73">
        <v>309.50799999999998</v>
      </c>
      <c r="HE73">
        <v>310.8304</v>
      </c>
      <c r="HF73">
        <v>312.35320000000002</v>
      </c>
      <c r="HG73">
        <v>316.21620000000001</v>
      </c>
      <c r="HH73">
        <v>318.41759999999999</v>
      </c>
      <c r="HI73">
        <v>319.33659999999998</v>
      </c>
      <c r="HJ73">
        <v>320.94549999999998</v>
      </c>
      <c r="HK73">
        <v>324.38319999999999</v>
      </c>
      <c r="HL73">
        <v>326.12540000000001</v>
      </c>
      <c r="HM73">
        <v>327.0994</v>
      </c>
      <c r="HN73">
        <v>328.899</v>
      </c>
      <c r="HO73">
        <v>332.404</v>
      </c>
      <c r="HP73">
        <v>334.04599999999999</v>
      </c>
      <c r="HQ73">
        <v>335.28820000000002</v>
      </c>
      <c r="HR73">
        <v>337.37259999999998</v>
      </c>
      <c r="HS73">
        <v>341.04700000000003</v>
      </c>
      <c r="HT73">
        <v>342.76620000000003</v>
      </c>
      <c r="HU73">
        <v>344.19369999999998</v>
      </c>
      <c r="HV73">
        <v>346.59289999999999</v>
      </c>
      <c r="HW73">
        <v>350.39100000000002</v>
      </c>
      <c r="HX73">
        <v>352.23430000000002</v>
      </c>
      <c r="HY73">
        <v>353.83749999999998</v>
      </c>
      <c r="HZ73">
        <v>356.39170000000001</v>
      </c>
      <c r="IA73">
        <v>360.3691</v>
      </c>
      <c r="IB73">
        <v>362.28219999999999</v>
      </c>
      <c r="IC73">
        <v>364.00240000000002</v>
      </c>
      <c r="ID73">
        <v>366.61630000000002</v>
      </c>
      <c r="IE73">
        <v>370.64330000000001</v>
      </c>
      <c r="IF73">
        <v>372.58120000000002</v>
      </c>
      <c r="IG73">
        <v>374.33300000000003</v>
      </c>
      <c r="IH73">
        <v>376.9701</v>
      </c>
      <c r="II73">
        <v>381.08920000000001</v>
      </c>
      <c r="IJ73">
        <v>383.02510000000001</v>
      </c>
      <c r="IK73">
        <v>384.72570000000002</v>
      </c>
    </row>
    <row r="74" spans="1:245" x14ac:dyDescent="0.2">
      <c r="A74" t="s">
        <v>371</v>
      </c>
      <c r="B74" t="e">
        <v>#N/A</v>
      </c>
      <c r="C74" t="e">
        <v>#N/A</v>
      </c>
      <c r="D74" t="e">
        <v>#N/A</v>
      </c>
      <c r="E74" t="e">
        <v>#N/A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  <c r="O74" t="e">
        <v>#N/A</v>
      </c>
      <c r="P74" t="e">
        <v>#N/A</v>
      </c>
      <c r="Q74" t="e">
        <v>#N/A</v>
      </c>
      <c r="R74" t="e">
        <v>#N/A</v>
      </c>
      <c r="S74" t="e">
        <v>#N/A</v>
      </c>
      <c r="T74" t="e">
        <v>#N/A</v>
      </c>
      <c r="U74" t="e">
        <v>#N/A</v>
      </c>
      <c r="V74" t="e">
        <v>#N/A</v>
      </c>
      <c r="W74" t="e">
        <v>#N/A</v>
      </c>
      <c r="X74" t="e">
        <v>#N/A</v>
      </c>
      <c r="Y74" t="e">
        <v>#N/A</v>
      </c>
      <c r="Z74" t="e">
        <v>#N/A</v>
      </c>
      <c r="AA74" t="e">
        <v>#N/A</v>
      </c>
      <c r="AB74" t="e">
        <v>#N/A</v>
      </c>
      <c r="AC74" t="e">
        <v>#N/A</v>
      </c>
      <c r="AD74" t="e">
        <v>#N/A</v>
      </c>
      <c r="AE74" t="e">
        <v>#N/A</v>
      </c>
      <c r="AF74" t="e">
        <v>#N/A</v>
      </c>
      <c r="AG74" t="e">
        <v>#N/A</v>
      </c>
      <c r="AH74" t="e">
        <v>#N/A</v>
      </c>
      <c r="AI74" t="e">
        <v>#N/A</v>
      </c>
      <c r="AJ74" t="e">
        <v>#N/A</v>
      </c>
      <c r="AK74" t="e">
        <v>#N/A</v>
      </c>
      <c r="AL74" t="e">
        <v>#N/A</v>
      </c>
      <c r="AM74" t="e">
        <v>#N/A</v>
      </c>
      <c r="AN74" t="e">
        <v>#N/A</v>
      </c>
      <c r="AO74" t="e">
        <v>#N/A</v>
      </c>
      <c r="AP74" t="e">
        <v>#N/A</v>
      </c>
      <c r="AQ74" t="e">
        <v>#N/A</v>
      </c>
      <c r="AR74" t="e">
        <v>#N/A</v>
      </c>
      <c r="AS74" t="e">
        <v>#N/A</v>
      </c>
      <c r="AT74" t="e">
        <v>#N/A</v>
      </c>
      <c r="AU74" t="e">
        <v>#N/A</v>
      </c>
      <c r="AV74" t="e">
        <v>#N/A</v>
      </c>
      <c r="AW74" t="e">
        <v>#N/A</v>
      </c>
      <c r="AX74" t="e">
        <v>#N/A</v>
      </c>
      <c r="AY74" t="e">
        <v>#N/A</v>
      </c>
      <c r="AZ74" t="e">
        <v>#N/A</v>
      </c>
      <c r="BA74" t="e">
        <v>#N/A</v>
      </c>
      <c r="BB74" t="e">
        <v>#N/A</v>
      </c>
      <c r="BC74" t="e">
        <v>#N/A</v>
      </c>
      <c r="BD74" t="e">
        <v>#N/A</v>
      </c>
      <c r="BE74" t="e">
        <v>#N/A</v>
      </c>
      <c r="BF74" t="e">
        <v>#N/A</v>
      </c>
      <c r="BG74" t="e">
        <v>#N/A</v>
      </c>
      <c r="BH74" t="e">
        <v>#N/A</v>
      </c>
      <c r="BI74" t="e">
        <v>#N/A</v>
      </c>
      <c r="BJ74" t="e">
        <v>#N/A</v>
      </c>
      <c r="BK74" t="e">
        <v>#N/A</v>
      </c>
      <c r="BL74" t="e">
        <v>#N/A</v>
      </c>
      <c r="BM74" t="e">
        <v>#N/A</v>
      </c>
      <c r="BN74" t="e">
        <v>#N/A</v>
      </c>
      <c r="BO74" t="e">
        <v>#N/A</v>
      </c>
      <c r="BP74" t="e">
        <v>#N/A</v>
      </c>
      <c r="BQ74" t="e">
        <v>#N/A</v>
      </c>
      <c r="BR74" t="e">
        <v>#N/A</v>
      </c>
      <c r="BS74" t="e">
        <v>#N/A</v>
      </c>
      <c r="BT74" t="e">
        <v>#N/A</v>
      </c>
      <c r="BU74" t="e">
        <v>#N/A</v>
      </c>
      <c r="BV74" t="e">
        <v>#N/A</v>
      </c>
      <c r="BW74" t="e">
        <v>#N/A</v>
      </c>
      <c r="BX74" t="e">
        <v>#N/A</v>
      </c>
      <c r="BY74" t="e">
        <v>#N/A</v>
      </c>
      <c r="BZ74" t="e">
        <v>#N/A</v>
      </c>
      <c r="CA74" t="e">
        <v>#N/A</v>
      </c>
      <c r="CB74" t="e">
        <v>#N/A</v>
      </c>
      <c r="CC74" t="e">
        <v>#N/A</v>
      </c>
      <c r="CD74" t="e">
        <v>#N/A</v>
      </c>
      <c r="CE74" t="e">
        <v>#N/A</v>
      </c>
      <c r="CF74" t="e">
        <v>#N/A</v>
      </c>
      <c r="CG74" t="e">
        <v>#N/A</v>
      </c>
      <c r="CH74" t="e">
        <v>#N/A</v>
      </c>
      <c r="CI74" t="e">
        <v>#N/A</v>
      </c>
      <c r="CJ74" t="e">
        <v>#N/A</v>
      </c>
      <c r="CK74" t="e">
        <v>#N/A</v>
      </c>
      <c r="CL74" t="e">
        <v>#N/A</v>
      </c>
      <c r="CM74" t="e">
        <v>#N/A</v>
      </c>
      <c r="CN74" t="e">
        <v>#N/A</v>
      </c>
      <c r="CO74" t="e">
        <v>#N/A</v>
      </c>
      <c r="CP74" t="e">
        <v>#N/A</v>
      </c>
      <c r="CQ74" t="e">
        <v>#N/A</v>
      </c>
      <c r="CR74" t="e">
        <v>#N/A</v>
      </c>
      <c r="CS74" t="e">
        <v>#N/A</v>
      </c>
      <c r="CT74" t="e">
        <v>#N/A</v>
      </c>
      <c r="CU74" t="e">
        <v>#N/A</v>
      </c>
      <c r="CV74" t="e">
        <v>#N/A</v>
      </c>
      <c r="CW74" t="e">
        <v>#N/A</v>
      </c>
      <c r="CX74" t="e">
        <v>#N/A</v>
      </c>
      <c r="CY74" t="e">
        <v>#N/A</v>
      </c>
      <c r="CZ74" t="e">
        <v>#N/A</v>
      </c>
      <c r="DA74" t="e">
        <v>#N/A</v>
      </c>
      <c r="DB74" t="e">
        <v>#N/A</v>
      </c>
      <c r="DC74" t="e">
        <v>#N/A</v>
      </c>
      <c r="DD74" t="e">
        <v>#N/A</v>
      </c>
      <c r="DE74" t="e">
        <v>#N/A</v>
      </c>
      <c r="DF74" t="e">
        <v>#N/A</v>
      </c>
      <c r="DG74" t="e">
        <v>#N/A</v>
      </c>
      <c r="DH74" t="e">
        <v>#N/A</v>
      </c>
      <c r="DI74" t="e">
        <v>#N/A</v>
      </c>
      <c r="DJ74">
        <v>162.19999999999999</v>
      </c>
      <c r="DK74">
        <v>162.35</v>
      </c>
      <c r="DL74">
        <v>163.80000000000001</v>
      </c>
      <c r="DM74">
        <v>164.9</v>
      </c>
      <c r="DN74">
        <v>166</v>
      </c>
      <c r="DO74">
        <v>167.9</v>
      </c>
      <c r="DP74">
        <v>168.8</v>
      </c>
      <c r="DQ74">
        <v>170.15</v>
      </c>
      <c r="DR74">
        <v>171.6</v>
      </c>
      <c r="DS74">
        <v>173.9</v>
      </c>
      <c r="DT74">
        <v>175.4</v>
      </c>
      <c r="DU74">
        <v>177.25</v>
      </c>
      <c r="DV74">
        <v>179.2</v>
      </c>
      <c r="DW74">
        <v>180.35</v>
      </c>
      <c r="DX74">
        <v>181.5</v>
      </c>
      <c r="DY74">
        <v>182.1</v>
      </c>
      <c r="DZ74">
        <v>182.5</v>
      </c>
      <c r="EA74">
        <v>183.85</v>
      </c>
      <c r="EB74">
        <v>184.8</v>
      </c>
      <c r="EC74">
        <v>185.05</v>
      </c>
      <c r="ED74">
        <v>186.2</v>
      </c>
      <c r="EE74">
        <v>186.35</v>
      </c>
      <c r="EF74">
        <v>188.2</v>
      </c>
      <c r="EG74">
        <v>186.55</v>
      </c>
      <c r="EH74">
        <v>187.8</v>
      </c>
      <c r="EI74">
        <v>189.75</v>
      </c>
      <c r="EJ74">
        <v>189.6</v>
      </c>
      <c r="EK74">
        <v>190.95</v>
      </c>
      <c r="EL74">
        <v>192.4</v>
      </c>
      <c r="EM74">
        <v>195.5</v>
      </c>
      <c r="EN74">
        <v>195.3</v>
      </c>
      <c r="EO74">
        <v>197.35</v>
      </c>
      <c r="EP74">
        <v>198</v>
      </c>
      <c r="EQ74">
        <v>203.15</v>
      </c>
      <c r="ER74">
        <v>205.1</v>
      </c>
      <c r="ES74">
        <v>204.1</v>
      </c>
      <c r="ET74">
        <v>205.74600000000001</v>
      </c>
      <c r="EU74">
        <v>210.46899999999999</v>
      </c>
      <c r="EV74">
        <v>210.22</v>
      </c>
      <c r="EW74">
        <v>213.56549999999999</v>
      </c>
      <c r="EX74">
        <v>216.33199999999999</v>
      </c>
      <c r="EY74">
        <v>221.02799999999999</v>
      </c>
      <c r="EZ74">
        <v>223.273</v>
      </c>
      <c r="FA74">
        <v>218.55549999999999</v>
      </c>
      <c r="FB74">
        <v>218.75200000000001</v>
      </c>
      <c r="FC74">
        <v>221.10050000000001</v>
      </c>
      <c r="FD74">
        <v>221.87299999999999</v>
      </c>
      <c r="FE74">
        <v>221.12200000000001</v>
      </c>
      <c r="FF74">
        <v>221.215</v>
      </c>
      <c r="FG74">
        <v>222.083</v>
      </c>
      <c r="FH74">
        <v>223.44399999999999</v>
      </c>
      <c r="FI74">
        <v>222.98249999999999</v>
      </c>
      <c r="FJ74">
        <v>225.79</v>
      </c>
      <c r="FK74">
        <v>229.1925</v>
      </c>
      <c r="FL74">
        <v>230.55799999999999</v>
      </c>
      <c r="FM74">
        <v>231.99700000000001</v>
      </c>
      <c r="FN74">
        <v>232.08099999999999</v>
      </c>
      <c r="FO74">
        <v>235.51499999999999</v>
      </c>
      <c r="FP74">
        <v>236.75</v>
      </c>
      <c r="FQ74">
        <v>236.26750000000001</v>
      </c>
      <c r="FR74">
        <v>236.542</v>
      </c>
      <c r="FS74">
        <v>238.184</v>
      </c>
      <c r="FT74">
        <v>239.34299999999999</v>
      </c>
      <c r="FU74">
        <v>238.69200000000001</v>
      </c>
      <c r="FV74">
        <v>239.607</v>
      </c>
      <c r="FW74">
        <v>243.9915</v>
      </c>
      <c r="FX74">
        <v>244.471</v>
      </c>
      <c r="FY74">
        <v>242.50749999999999</v>
      </c>
      <c r="FZ74">
        <v>240.73500000000001</v>
      </c>
      <c r="GA74">
        <v>245.04499999999999</v>
      </c>
      <c r="GB74">
        <v>247.5</v>
      </c>
      <c r="GC74">
        <v>246.22649999999999</v>
      </c>
      <c r="GD74">
        <v>246.464</v>
      </c>
      <c r="GE74">
        <v>250.62200000000001</v>
      </c>
      <c r="GF74">
        <v>252.393</v>
      </c>
      <c r="GG74">
        <v>252.46250000000001</v>
      </c>
      <c r="GH74">
        <v>255.471</v>
      </c>
      <c r="GI74">
        <v>258.5675</v>
      </c>
      <c r="GJ74">
        <v>259.52800000000002</v>
      </c>
      <c r="GK74">
        <v>261.85149999999999</v>
      </c>
      <c r="GL74">
        <v>264.47699999999998</v>
      </c>
      <c r="GM74">
        <v>267.83850000000001</v>
      </c>
      <c r="GN74">
        <v>267.75700000000001</v>
      </c>
      <c r="GO74">
        <v>269.59449999999998</v>
      </c>
      <c r="GP74">
        <v>271.03899999999999</v>
      </c>
      <c r="GQ74">
        <v>272.94049999999999</v>
      </c>
      <c r="GR74">
        <v>274.52</v>
      </c>
      <c r="GS74">
        <v>274.65600000000001</v>
      </c>
      <c r="GT74">
        <v>278.08100000000002</v>
      </c>
      <c r="GU74">
        <v>276.33550000000002</v>
      </c>
      <c r="GV74">
        <v>281.13099999999997</v>
      </c>
      <c r="GW74">
        <v>279.73</v>
      </c>
      <c r="GX74">
        <v>282.79500000000002</v>
      </c>
      <c r="GY74">
        <v>290.15350000000001</v>
      </c>
      <c r="GZ74">
        <v>295.41000000000003</v>
      </c>
      <c r="HA74">
        <v>299.58249999999998</v>
      </c>
      <c r="HB74">
        <v>300.5496</v>
      </c>
      <c r="HC74">
        <v>307.09870000000001</v>
      </c>
      <c r="HD74">
        <v>309.79199999999997</v>
      </c>
      <c r="HE74">
        <v>311.14510000000001</v>
      </c>
      <c r="HF74">
        <v>312.82929999999999</v>
      </c>
      <c r="HG74">
        <v>317.40570000000002</v>
      </c>
      <c r="HH74">
        <v>319.01139999999998</v>
      </c>
      <c r="HI74">
        <v>319.8603</v>
      </c>
      <c r="HJ74">
        <v>321.66359999999997</v>
      </c>
      <c r="HK74">
        <v>325.83690000000001</v>
      </c>
      <c r="HL74">
        <v>326.9171</v>
      </c>
      <c r="HM74">
        <v>327.81790000000001</v>
      </c>
      <c r="HN74">
        <v>329.74869999999999</v>
      </c>
      <c r="HO74">
        <v>333.93520000000001</v>
      </c>
      <c r="HP74">
        <v>334.89400000000001</v>
      </c>
      <c r="HQ74">
        <v>336.06229999999999</v>
      </c>
      <c r="HR74">
        <v>338.26580000000001</v>
      </c>
      <c r="HS74">
        <v>342.64359999999999</v>
      </c>
      <c r="HT74">
        <v>343.70749999999998</v>
      </c>
      <c r="HU74">
        <v>345.08229999999998</v>
      </c>
      <c r="HV74">
        <v>347.59660000000002</v>
      </c>
      <c r="HW74">
        <v>352.10250000000002</v>
      </c>
      <c r="HX74">
        <v>353.27710000000002</v>
      </c>
      <c r="HY74">
        <v>354.82299999999998</v>
      </c>
      <c r="HZ74">
        <v>357.48399999999998</v>
      </c>
      <c r="IA74">
        <v>362.19869999999997</v>
      </c>
      <c r="IB74">
        <v>363.4357</v>
      </c>
      <c r="IC74">
        <v>365.10579999999999</v>
      </c>
      <c r="ID74">
        <v>367.83199999999999</v>
      </c>
      <c r="IE74">
        <v>372.62099999999998</v>
      </c>
      <c r="IF74">
        <v>373.8698</v>
      </c>
      <c r="IG74">
        <v>375.56599999999997</v>
      </c>
      <c r="IH74">
        <v>378.3134</v>
      </c>
      <c r="II74">
        <v>383.21969999999999</v>
      </c>
      <c r="IJ74">
        <v>384.44720000000001</v>
      </c>
      <c r="IK74">
        <v>386.08749999999998</v>
      </c>
    </row>
    <row r="75" spans="1:245" x14ac:dyDescent="0.2">
      <c r="A75" t="s">
        <v>372</v>
      </c>
      <c r="B75" t="e">
        <v>#N/A</v>
      </c>
      <c r="C75" t="e">
        <v>#N/A</v>
      </c>
      <c r="D75" t="e">
        <v>#N/A</v>
      </c>
      <c r="E75" t="e">
        <v>#N/A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  <c r="O75" t="e">
        <v>#N/A</v>
      </c>
      <c r="P75" t="e">
        <v>#N/A</v>
      </c>
      <c r="Q75" t="e">
        <v>#N/A</v>
      </c>
      <c r="R75" t="e">
        <v>#N/A</v>
      </c>
      <c r="S75" t="e">
        <v>#N/A</v>
      </c>
      <c r="T75" t="e">
        <v>#N/A</v>
      </c>
      <c r="U75" t="e">
        <v>#N/A</v>
      </c>
      <c r="V75" t="e">
        <v>#N/A</v>
      </c>
      <c r="W75" t="e">
        <v>#N/A</v>
      </c>
      <c r="X75" t="e">
        <v>#N/A</v>
      </c>
      <c r="Y75" t="e">
        <v>#N/A</v>
      </c>
      <c r="Z75" t="e">
        <v>#N/A</v>
      </c>
      <c r="AA75" t="e">
        <v>#N/A</v>
      </c>
      <c r="AB75" t="e">
        <v>#N/A</v>
      </c>
      <c r="AC75" t="e">
        <v>#N/A</v>
      </c>
      <c r="AD75" t="e">
        <v>#N/A</v>
      </c>
      <c r="AE75" t="e">
        <v>#N/A</v>
      </c>
      <c r="AF75" t="e">
        <v>#N/A</v>
      </c>
      <c r="AG75" t="e">
        <v>#N/A</v>
      </c>
      <c r="AH75" t="e">
        <v>#N/A</v>
      </c>
      <c r="AI75" t="e">
        <v>#N/A</v>
      </c>
      <c r="AJ75" t="e">
        <v>#N/A</v>
      </c>
      <c r="AK75" t="e">
        <v>#N/A</v>
      </c>
      <c r="AL75" t="e">
        <v>#N/A</v>
      </c>
      <c r="AM75" t="e">
        <v>#N/A</v>
      </c>
      <c r="AN75" t="e">
        <v>#N/A</v>
      </c>
      <c r="AO75" t="e">
        <v>#N/A</v>
      </c>
      <c r="AP75" t="e">
        <v>#N/A</v>
      </c>
      <c r="AQ75" t="e">
        <v>#N/A</v>
      </c>
      <c r="AR75" t="e">
        <v>#N/A</v>
      </c>
      <c r="AS75" t="e">
        <v>#N/A</v>
      </c>
      <c r="AT75" t="e">
        <v>#N/A</v>
      </c>
      <c r="AU75" t="e">
        <v>#N/A</v>
      </c>
      <c r="AV75" t="e">
        <v>#N/A</v>
      </c>
      <c r="AW75" t="e">
        <v>#N/A</v>
      </c>
      <c r="AX75" t="e">
        <v>#N/A</v>
      </c>
      <c r="AY75" t="e">
        <v>#N/A</v>
      </c>
      <c r="AZ75" t="e">
        <v>#N/A</v>
      </c>
      <c r="BA75" t="e">
        <v>#N/A</v>
      </c>
      <c r="BB75" t="e">
        <v>#N/A</v>
      </c>
      <c r="BC75" t="e">
        <v>#N/A</v>
      </c>
      <c r="BD75" t="e">
        <v>#N/A</v>
      </c>
      <c r="BE75" t="e">
        <v>#N/A</v>
      </c>
      <c r="BF75" t="e">
        <v>#N/A</v>
      </c>
      <c r="BG75" t="e">
        <v>#N/A</v>
      </c>
      <c r="BH75" t="e">
        <v>#N/A</v>
      </c>
      <c r="BI75" t="e">
        <v>#N/A</v>
      </c>
      <c r="BJ75" t="e">
        <v>#N/A</v>
      </c>
      <c r="BK75" t="e">
        <v>#N/A</v>
      </c>
      <c r="BL75" t="e">
        <v>#N/A</v>
      </c>
      <c r="BM75" t="e">
        <v>#N/A</v>
      </c>
      <c r="BN75" t="e">
        <v>#N/A</v>
      </c>
      <c r="BO75" t="e">
        <v>#N/A</v>
      </c>
      <c r="BP75" t="e">
        <v>#N/A</v>
      </c>
      <c r="BQ75" t="e">
        <v>#N/A</v>
      </c>
      <c r="BR75" t="e">
        <v>#N/A</v>
      </c>
      <c r="BS75" t="e">
        <v>#N/A</v>
      </c>
      <c r="BT75" t="e">
        <v>#N/A</v>
      </c>
      <c r="BU75" t="e">
        <v>#N/A</v>
      </c>
      <c r="BV75" t="e">
        <v>#N/A</v>
      </c>
      <c r="BW75" t="e">
        <v>#N/A</v>
      </c>
      <c r="BX75" t="e">
        <v>#N/A</v>
      </c>
      <c r="BY75" t="e">
        <v>#N/A</v>
      </c>
      <c r="BZ75" t="e">
        <v>#N/A</v>
      </c>
      <c r="CA75" t="e">
        <v>#N/A</v>
      </c>
      <c r="CB75" t="e">
        <v>#N/A</v>
      </c>
      <c r="CC75" t="e">
        <v>#N/A</v>
      </c>
      <c r="CD75" t="e">
        <v>#N/A</v>
      </c>
      <c r="CE75" t="e">
        <v>#N/A</v>
      </c>
      <c r="CF75" t="e">
        <v>#N/A</v>
      </c>
      <c r="CG75" t="e">
        <v>#N/A</v>
      </c>
      <c r="CH75" t="e">
        <v>#N/A</v>
      </c>
      <c r="CI75" t="e">
        <v>#N/A</v>
      </c>
      <c r="CJ75" t="e">
        <v>#N/A</v>
      </c>
      <c r="CK75" t="e">
        <v>#N/A</v>
      </c>
      <c r="CL75" t="e">
        <v>#N/A</v>
      </c>
      <c r="CM75" t="e">
        <v>#N/A</v>
      </c>
      <c r="CN75" t="e">
        <v>#N/A</v>
      </c>
      <c r="CO75" t="e">
        <v>#N/A</v>
      </c>
      <c r="CP75" t="e">
        <v>#N/A</v>
      </c>
      <c r="CQ75" t="e">
        <v>#N/A</v>
      </c>
      <c r="CR75" t="e">
        <v>#N/A</v>
      </c>
      <c r="CS75" t="e">
        <v>#N/A</v>
      </c>
      <c r="CT75" t="e">
        <v>#N/A</v>
      </c>
      <c r="CU75" t="e">
        <v>#N/A</v>
      </c>
      <c r="CV75" t="e">
        <v>#N/A</v>
      </c>
      <c r="CW75" t="e">
        <v>#N/A</v>
      </c>
      <c r="CX75" t="e">
        <v>#N/A</v>
      </c>
      <c r="CY75" t="e">
        <v>#N/A</v>
      </c>
      <c r="CZ75" t="e">
        <v>#N/A</v>
      </c>
      <c r="DA75" t="e">
        <v>#N/A</v>
      </c>
      <c r="DB75" t="e">
        <v>#N/A</v>
      </c>
      <c r="DC75" t="e">
        <v>#N/A</v>
      </c>
      <c r="DD75" t="e">
        <v>#N/A</v>
      </c>
      <c r="DE75" t="e">
        <v>#N/A</v>
      </c>
      <c r="DF75" t="e">
        <v>#N/A</v>
      </c>
      <c r="DG75" t="e">
        <v>#N/A</v>
      </c>
      <c r="DH75" t="e">
        <v>#N/A</v>
      </c>
      <c r="DI75" t="e">
        <v>#N/A</v>
      </c>
      <c r="DJ75">
        <v>162.19999999999999</v>
      </c>
      <c r="DK75">
        <v>162.35</v>
      </c>
      <c r="DL75">
        <v>163.80000000000001</v>
      </c>
      <c r="DM75">
        <v>164.9</v>
      </c>
      <c r="DN75">
        <v>166</v>
      </c>
      <c r="DO75">
        <v>167.9</v>
      </c>
      <c r="DP75">
        <v>168.8</v>
      </c>
      <c r="DQ75">
        <v>170.15</v>
      </c>
      <c r="DR75">
        <v>171.6</v>
      </c>
      <c r="DS75">
        <v>173.9</v>
      </c>
      <c r="DT75">
        <v>175.4</v>
      </c>
      <c r="DU75">
        <v>177.25</v>
      </c>
      <c r="DV75">
        <v>179.2</v>
      </c>
      <c r="DW75">
        <v>180.35</v>
      </c>
      <c r="DX75">
        <v>181.5</v>
      </c>
      <c r="DY75">
        <v>182.1</v>
      </c>
      <c r="DZ75">
        <v>182.5</v>
      </c>
      <c r="EA75">
        <v>183.85</v>
      </c>
      <c r="EB75">
        <v>184.8</v>
      </c>
      <c r="EC75">
        <v>185.05</v>
      </c>
      <c r="ED75">
        <v>186.2</v>
      </c>
      <c r="EE75">
        <v>186.35</v>
      </c>
      <c r="EF75">
        <v>188.2</v>
      </c>
      <c r="EG75">
        <v>186.55</v>
      </c>
      <c r="EH75">
        <v>187.8</v>
      </c>
      <c r="EI75">
        <v>189.75</v>
      </c>
      <c r="EJ75">
        <v>189.6</v>
      </c>
      <c r="EK75">
        <v>190.95</v>
      </c>
      <c r="EL75">
        <v>192.4</v>
      </c>
      <c r="EM75">
        <v>195.5</v>
      </c>
      <c r="EN75">
        <v>195.3</v>
      </c>
      <c r="EO75">
        <v>197.35</v>
      </c>
      <c r="EP75">
        <v>198</v>
      </c>
      <c r="EQ75">
        <v>203.15</v>
      </c>
      <c r="ER75">
        <v>205.1</v>
      </c>
      <c r="ES75">
        <v>204.1</v>
      </c>
      <c r="ET75">
        <v>205.74600000000001</v>
      </c>
      <c r="EU75">
        <v>210.46899999999999</v>
      </c>
      <c r="EV75">
        <v>210.22</v>
      </c>
      <c r="EW75">
        <v>213.56549999999999</v>
      </c>
      <c r="EX75">
        <v>216.33199999999999</v>
      </c>
      <c r="EY75">
        <v>221.02799999999999</v>
      </c>
      <c r="EZ75">
        <v>223.273</v>
      </c>
      <c r="FA75">
        <v>218.55549999999999</v>
      </c>
      <c r="FB75">
        <v>218.75200000000001</v>
      </c>
      <c r="FC75">
        <v>221.10050000000001</v>
      </c>
      <c r="FD75">
        <v>221.87299999999999</v>
      </c>
      <c r="FE75">
        <v>221.12200000000001</v>
      </c>
      <c r="FF75">
        <v>221.215</v>
      </c>
      <c r="FG75">
        <v>222.083</v>
      </c>
      <c r="FH75">
        <v>223.44399999999999</v>
      </c>
      <c r="FI75">
        <v>222.98249999999999</v>
      </c>
      <c r="FJ75">
        <v>225.79</v>
      </c>
      <c r="FK75">
        <v>229.1925</v>
      </c>
      <c r="FL75">
        <v>230.55799999999999</v>
      </c>
      <c r="FM75">
        <v>231.99700000000001</v>
      </c>
      <c r="FN75">
        <v>232.08099999999999</v>
      </c>
      <c r="FO75">
        <v>235.51499999999999</v>
      </c>
      <c r="FP75">
        <v>236.75</v>
      </c>
      <c r="FQ75">
        <v>236.26750000000001</v>
      </c>
      <c r="FR75">
        <v>236.542</v>
      </c>
      <c r="FS75">
        <v>238.184</v>
      </c>
      <c r="FT75">
        <v>239.34299999999999</v>
      </c>
      <c r="FU75">
        <v>238.69200000000001</v>
      </c>
      <c r="FV75">
        <v>239.607</v>
      </c>
      <c r="FW75">
        <v>243.9915</v>
      </c>
      <c r="FX75">
        <v>244.471</v>
      </c>
      <c r="FY75">
        <v>242.50749999999999</v>
      </c>
      <c r="FZ75">
        <v>240.73500000000001</v>
      </c>
      <c r="GA75">
        <v>245.04499999999999</v>
      </c>
      <c r="GB75">
        <v>247.5</v>
      </c>
      <c r="GC75">
        <v>246.22649999999999</v>
      </c>
      <c r="GD75">
        <v>246.464</v>
      </c>
      <c r="GE75">
        <v>250.62200000000001</v>
      </c>
      <c r="GF75">
        <v>252.393</v>
      </c>
      <c r="GG75">
        <v>252.46250000000001</v>
      </c>
      <c r="GH75">
        <v>255.471</v>
      </c>
      <c r="GI75">
        <v>258.5675</v>
      </c>
      <c r="GJ75">
        <v>259.52800000000002</v>
      </c>
      <c r="GK75">
        <v>261.85149999999999</v>
      </c>
      <c r="GL75">
        <v>264.47699999999998</v>
      </c>
      <c r="GM75">
        <v>267.83850000000001</v>
      </c>
      <c r="GN75">
        <v>267.75700000000001</v>
      </c>
      <c r="GO75">
        <v>269.59449999999998</v>
      </c>
      <c r="GP75">
        <v>271.03899999999999</v>
      </c>
      <c r="GQ75">
        <v>272.94049999999999</v>
      </c>
      <c r="GR75">
        <v>274.52</v>
      </c>
      <c r="GS75">
        <v>274.65600000000001</v>
      </c>
      <c r="GT75">
        <v>278.08100000000002</v>
      </c>
      <c r="GU75">
        <v>276.33550000000002</v>
      </c>
      <c r="GV75">
        <v>281.13099999999997</v>
      </c>
      <c r="GW75">
        <v>279.73</v>
      </c>
      <c r="GX75">
        <v>282.79500000000002</v>
      </c>
      <c r="GY75">
        <v>290.15350000000001</v>
      </c>
      <c r="GZ75">
        <v>295.41000000000003</v>
      </c>
      <c r="HA75">
        <v>300.56909999999999</v>
      </c>
      <c r="HB75">
        <v>301.37119999999999</v>
      </c>
      <c r="HC75">
        <v>307.41890000000001</v>
      </c>
      <c r="HD75">
        <v>310.8845</v>
      </c>
      <c r="HE75">
        <v>312.54809999999998</v>
      </c>
      <c r="HF75">
        <v>313.79509999999999</v>
      </c>
      <c r="HG75">
        <v>318.05340000000001</v>
      </c>
      <c r="HH75">
        <v>319.86180000000002</v>
      </c>
      <c r="HI75">
        <v>320.8229</v>
      </c>
      <c r="HJ75">
        <v>322.15949999999998</v>
      </c>
      <c r="HK75">
        <v>325.82400000000001</v>
      </c>
      <c r="HL75">
        <v>327.13749999999999</v>
      </c>
      <c r="HM75">
        <v>328.30680000000001</v>
      </c>
      <c r="HN75">
        <v>329.87970000000001</v>
      </c>
      <c r="HO75">
        <v>333.68419999999998</v>
      </c>
      <c r="HP75">
        <v>334.97620000000001</v>
      </c>
      <c r="HQ75">
        <v>336.44240000000002</v>
      </c>
      <c r="HR75">
        <v>338.3098</v>
      </c>
      <c r="HS75">
        <v>342.27229999999997</v>
      </c>
      <c r="HT75">
        <v>343.65030000000002</v>
      </c>
      <c r="HU75">
        <v>345.33510000000001</v>
      </c>
      <c r="HV75">
        <v>347.51870000000002</v>
      </c>
      <c r="HW75">
        <v>351.61619999999999</v>
      </c>
      <c r="HX75">
        <v>353.12360000000001</v>
      </c>
      <c r="HY75">
        <v>355.00310000000002</v>
      </c>
      <c r="HZ75">
        <v>357.33319999999998</v>
      </c>
      <c r="IA75">
        <v>361.63260000000002</v>
      </c>
      <c r="IB75">
        <v>363.21780000000001</v>
      </c>
      <c r="IC75">
        <v>365.24029999999999</v>
      </c>
      <c r="ID75">
        <v>367.64109999999999</v>
      </c>
      <c r="IE75">
        <v>372.00700000000001</v>
      </c>
      <c r="IF75">
        <v>373.6275</v>
      </c>
      <c r="IG75">
        <v>375.69749999999999</v>
      </c>
      <c r="IH75">
        <v>378.11399999999998</v>
      </c>
      <c r="II75">
        <v>382.58870000000002</v>
      </c>
      <c r="IJ75">
        <v>384.20229999999998</v>
      </c>
      <c r="IK75">
        <v>386.22390000000001</v>
      </c>
    </row>
    <row r="76" spans="1:245" x14ac:dyDescent="0.2">
      <c r="A76" t="s">
        <v>341</v>
      </c>
      <c r="B76" t="e">
        <v>#N/A</v>
      </c>
      <c r="C76" t="e">
        <v>#N/A</v>
      </c>
      <c r="D76" t="e">
        <v>#N/A</v>
      </c>
      <c r="E76" t="e">
        <v>#N/A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  <c r="O76" t="e">
        <v>#N/A</v>
      </c>
      <c r="P76" t="e">
        <v>#N/A</v>
      </c>
      <c r="Q76" t="e">
        <v>#N/A</v>
      </c>
      <c r="R76" t="e">
        <v>#N/A</v>
      </c>
      <c r="S76" t="e">
        <v>#N/A</v>
      </c>
      <c r="T76" t="e">
        <v>#N/A</v>
      </c>
      <c r="U76" t="e">
        <v>#N/A</v>
      </c>
      <c r="V76" t="e">
        <v>#N/A</v>
      </c>
      <c r="W76" t="e">
        <v>#N/A</v>
      </c>
      <c r="X76" t="e">
        <v>#N/A</v>
      </c>
      <c r="Y76" t="e">
        <v>#N/A</v>
      </c>
      <c r="Z76" t="e">
        <v>#N/A</v>
      </c>
      <c r="AA76" t="e">
        <v>#N/A</v>
      </c>
      <c r="AB76" t="e">
        <v>#N/A</v>
      </c>
      <c r="AC76" t="e">
        <v>#N/A</v>
      </c>
      <c r="AD76" t="e">
        <v>#N/A</v>
      </c>
      <c r="AE76" t="e">
        <v>#N/A</v>
      </c>
      <c r="AF76" t="e">
        <v>#N/A</v>
      </c>
      <c r="AG76" t="e">
        <v>#N/A</v>
      </c>
      <c r="AH76" t="e">
        <v>#N/A</v>
      </c>
      <c r="AI76" t="e">
        <v>#N/A</v>
      </c>
      <c r="AJ76" t="e">
        <v>#N/A</v>
      </c>
      <c r="AK76" t="e">
        <v>#N/A</v>
      </c>
      <c r="AL76" t="e">
        <v>#N/A</v>
      </c>
      <c r="AM76" t="e">
        <v>#N/A</v>
      </c>
      <c r="AN76" t="e">
        <v>#N/A</v>
      </c>
      <c r="AO76" t="e">
        <v>#N/A</v>
      </c>
      <c r="AP76" t="e">
        <v>#N/A</v>
      </c>
      <c r="AQ76" t="e">
        <v>#N/A</v>
      </c>
      <c r="AR76" t="e">
        <v>#N/A</v>
      </c>
      <c r="AS76" t="e">
        <v>#N/A</v>
      </c>
      <c r="AT76" t="e">
        <v>#N/A</v>
      </c>
      <c r="AU76" t="e">
        <v>#N/A</v>
      </c>
      <c r="AV76" t="e">
        <v>#N/A</v>
      </c>
      <c r="AW76" t="e">
        <v>#N/A</v>
      </c>
      <c r="AX76" t="e">
        <v>#N/A</v>
      </c>
      <c r="AY76" t="e">
        <v>#N/A</v>
      </c>
      <c r="AZ76" t="e">
        <v>#N/A</v>
      </c>
      <c r="BA76" t="e">
        <v>#N/A</v>
      </c>
      <c r="BB76" t="e">
        <v>#N/A</v>
      </c>
      <c r="BC76" t="e">
        <v>#N/A</v>
      </c>
      <c r="BD76" t="e">
        <v>#N/A</v>
      </c>
      <c r="BE76" t="e">
        <v>#N/A</v>
      </c>
      <c r="BF76" t="e">
        <v>#N/A</v>
      </c>
      <c r="BG76" t="e">
        <v>#N/A</v>
      </c>
      <c r="BH76" t="e">
        <v>#N/A</v>
      </c>
      <c r="BI76" t="e">
        <v>#N/A</v>
      </c>
      <c r="BJ76" t="e">
        <v>#N/A</v>
      </c>
      <c r="BK76" t="e">
        <v>#N/A</v>
      </c>
      <c r="BL76" t="e">
        <v>#N/A</v>
      </c>
      <c r="BM76" t="e">
        <v>#N/A</v>
      </c>
      <c r="BN76" t="e">
        <v>#N/A</v>
      </c>
      <c r="BO76" t="e">
        <v>#N/A</v>
      </c>
      <c r="BP76" t="e">
        <v>#N/A</v>
      </c>
      <c r="BQ76" t="e">
        <v>#N/A</v>
      </c>
      <c r="BR76" t="e">
        <v>#N/A</v>
      </c>
      <c r="BS76" t="e">
        <v>#N/A</v>
      </c>
      <c r="BT76" t="e">
        <v>#N/A</v>
      </c>
      <c r="BU76" t="e">
        <v>#N/A</v>
      </c>
      <c r="BV76" t="e">
        <v>#N/A</v>
      </c>
      <c r="BW76" t="e">
        <v>#N/A</v>
      </c>
      <c r="BX76" t="e">
        <v>#N/A</v>
      </c>
      <c r="BY76" t="e">
        <v>#N/A</v>
      </c>
      <c r="BZ76" t="e">
        <v>#N/A</v>
      </c>
      <c r="CA76" t="e">
        <v>#N/A</v>
      </c>
      <c r="CB76" t="e">
        <v>#N/A</v>
      </c>
      <c r="CC76" t="e">
        <v>#N/A</v>
      </c>
      <c r="CD76" t="e">
        <v>#N/A</v>
      </c>
      <c r="CE76" t="e">
        <v>#N/A</v>
      </c>
      <c r="CF76" t="e">
        <v>#N/A</v>
      </c>
      <c r="CG76" t="e">
        <v>#N/A</v>
      </c>
      <c r="CH76" t="e">
        <v>#N/A</v>
      </c>
      <c r="CI76" t="e">
        <v>#N/A</v>
      </c>
      <c r="CJ76" t="e">
        <v>#N/A</v>
      </c>
      <c r="CK76" t="e">
        <v>#N/A</v>
      </c>
      <c r="CL76" t="e">
        <v>#N/A</v>
      </c>
      <c r="CM76" t="e">
        <v>#N/A</v>
      </c>
      <c r="CN76" t="e">
        <v>#N/A</v>
      </c>
      <c r="CO76" t="e">
        <v>#N/A</v>
      </c>
      <c r="CP76" t="e">
        <v>#N/A</v>
      </c>
      <c r="CQ76" t="e">
        <v>#N/A</v>
      </c>
      <c r="CR76" t="e">
        <v>#N/A</v>
      </c>
      <c r="CS76" t="e">
        <v>#N/A</v>
      </c>
      <c r="CT76" t="e">
        <v>#N/A</v>
      </c>
      <c r="CU76" t="e">
        <v>#N/A</v>
      </c>
      <c r="CV76" t="e">
        <v>#N/A</v>
      </c>
      <c r="CW76" t="e">
        <v>#N/A</v>
      </c>
      <c r="CX76" t="e">
        <v>#N/A</v>
      </c>
      <c r="CY76" t="e">
        <v>#N/A</v>
      </c>
      <c r="CZ76" t="e">
        <v>#N/A</v>
      </c>
      <c r="DA76" t="e">
        <v>#N/A</v>
      </c>
      <c r="DB76" t="e">
        <v>#N/A</v>
      </c>
      <c r="DC76" t="e">
        <v>#N/A</v>
      </c>
      <c r="DD76" t="e">
        <v>#N/A</v>
      </c>
      <c r="DE76" t="e">
        <v>#N/A</v>
      </c>
      <c r="DF76" t="e">
        <v>#N/A</v>
      </c>
      <c r="DG76" t="e">
        <v>#N/A</v>
      </c>
      <c r="DH76" t="e">
        <v>#N/A</v>
      </c>
      <c r="DI76" t="e">
        <v>#N/A</v>
      </c>
      <c r="DJ76" t="e">
        <v>#N/A</v>
      </c>
      <c r="DK76" t="e">
        <v>#N/A</v>
      </c>
      <c r="DL76" t="e">
        <v>#N/A</v>
      </c>
      <c r="DM76" t="e">
        <v>#N/A</v>
      </c>
      <c r="DN76">
        <v>2.3427866831072786</v>
      </c>
      <c r="DO76">
        <v>3.418540190945496</v>
      </c>
      <c r="DP76">
        <v>3.0525030525030417</v>
      </c>
      <c r="DQ76">
        <v>3.1837477258944924</v>
      </c>
      <c r="DR76">
        <v>3.3734939759036076</v>
      </c>
      <c r="DS76">
        <v>3.5735556879094688</v>
      </c>
      <c r="DT76">
        <v>3.9099526066350698</v>
      </c>
      <c r="DU76">
        <v>4.1727887158389709</v>
      </c>
      <c r="DV76">
        <v>4.4289044289044233</v>
      </c>
      <c r="DW76">
        <v>3.7090281771132716</v>
      </c>
      <c r="DX76">
        <v>3.477765108323827</v>
      </c>
      <c r="DY76">
        <v>2.7362482369534424</v>
      </c>
      <c r="DZ76">
        <v>1.8415178571428603</v>
      </c>
      <c r="EA76">
        <v>1.9406709176601034</v>
      </c>
      <c r="EB76">
        <v>1.8181818181818299</v>
      </c>
      <c r="EC76">
        <v>1.6199890170236264</v>
      </c>
      <c r="ED76">
        <v>2.0273972602739665</v>
      </c>
      <c r="EE76">
        <v>1.3598041881969003</v>
      </c>
      <c r="EF76">
        <v>1.8398268398268192</v>
      </c>
      <c r="EG76">
        <v>0.81059173196433854</v>
      </c>
      <c r="EH76">
        <v>0.85929108485500727</v>
      </c>
      <c r="EI76">
        <v>1.8245237456399277</v>
      </c>
      <c r="EJ76">
        <v>0.74388947927737092</v>
      </c>
      <c r="EK76">
        <v>2.3586169927633183</v>
      </c>
      <c r="EL76">
        <v>2.4494142705005384</v>
      </c>
      <c r="EM76">
        <v>3.0303030303030276</v>
      </c>
      <c r="EN76">
        <v>3.0063291139240667</v>
      </c>
      <c r="EO76">
        <v>3.3516627389369003</v>
      </c>
      <c r="EP76">
        <v>2.9106029106028997</v>
      </c>
      <c r="EQ76">
        <v>3.9130434782608692</v>
      </c>
      <c r="ER76">
        <v>5.0179211469533858</v>
      </c>
      <c r="ES76">
        <v>3.4203192297947771</v>
      </c>
      <c r="ET76">
        <v>3.9121212121212112</v>
      </c>
      <c r="EU76">
        <v>3.6027565838050668</v>
      </c>
      <c r="EV76">
        <v>2.4963432471964975</v>
      </c>
      <c r="EW76">
        <v>4.6376776090151894</v>
      </c>
      <c r="EX76">
        <v>5.1451790071252779</v>
      </c>
      <c r="EY76">
        <v>5.0168908485335173</v>
      </c>
      <c r="EZ76">
        <v>6.2092093996765296</v>
      </c>
      <c r="FA76">
        <v>2.336519709410001</v>
      </c>
      <c r="FB76">
        <v>1.1186509624096397</v>
      </c>
      <c r="FC76">
        <v>3.2801274046745377E-2</v>
      </c>
      <c r="FD76">
        <v>-0.62703506469657944</v>
      </c>
      <c r="FE76">
        <v>1.1743012644385598</v>
      </c>
      <c r="FF76">
        <v>1.1259325629022765</v>
      </c>
      <c r="FG76">
        <v>0.44436805886916009</v>
      </c>
      <c r="FH76">
        <v>0.70806272056536113</v>
      </c>
      <c r="FI76">
        <v>0.84139072548183869</v>
      </c>
      <c r="FJ76">
        <v>2.0681237709920142</v>
      </c>
      <c r="FK76">
        <v>3.2012806022973406</v>
      </c>
      <c r="FL76">
        <v>3.1837954923828793</v>
      </c>
      <c r="FM76">
        <v>4.0426939333804368</v>
      </c>
      <c r="FN76">
        <v>2.7862172815448005</v>
      </c>
      <c r="FO76">
        <v>2.758598121666278</v>
      </c>
      <c r="FP76">
        <v>2.6856582725387934</v>
      </c>
      <c r="FQ76">
        <v>1.8407565615072619</v>
      </c>
      <c r="FR76">
        <v>1.9221737238291903</v>
      </c>
      <c r="FS76">
        <v>1.1332611510944224</v>
      </c>
      <c r="FT76">
        <v>1.0952481520591251</v>
      </c>
      <c r="FU76">
        <v>1.0261673738453103</v>
      </c>
      <c r="FV76">
        <v>1.2957529741018492</v>
      </c>
      <c r="FW76">
        <v>2.4382410237463459</v>
      </c>
      <c r="FX76">
        <v>2.1425318475994715</v>
      </c>
      <c r="FY76">
        <v>1.5985035108005308</v>
      </c>
      <c r="FZ76">
        <v>0.4707708873280092</v>
      </c>
      <c r="GA76">
        <v>0.43177733650556771</v>
      </c>
      <c r="GB76">
        <v>1.2390017629902994</v>
      </c>
      <c r="GC76">
        <v>1.5335608177066584</v>
      </c>
      <c r="GD76">
        <v>2.3797952105011566</v>
      </c>
      <c r="GE76">
        <v>2.2759085066008433</v>
      </c>
      <c r="GF76">
        <v>1.9769696969696993</v>
      </c>
      <c r="GG76">
        <v>2.5326274791706016</v>
      </c>
      <c r="GH76">
        <v>3.6544890937418861</v>
      </c>
      <c r="GI76">
        <v>3.1703122630894365</v>
      </c>
      <c r="GJ76">
        <v>2.82694052529191</v>
      </c>
      <c r="GK76">
        <v>3.718968163588654</v>
      </c>
      <c r="GL76">
        <v>3.5252533555667709</v>
      </c>
      <c r="GM76">
        <v>3.585524089454406</v>
      </c>
      <c r="GN76">
        <v>3.1707561419191732</v>
      </c>
      <c r="GO76">
        <v>2.957019532063021</v>
      </c>
      <c r="GP76">
        <v>2.4811231222374719</v>
      </c>
      <c r="GQ76">
        <v>1.9048792462621922</v>
      </c>
      <c r="GR76">
        <v>2.5257976448794794</v>
      </c>
      <c r="GS76">
        <v>1.8774492803080189</v>
      </c>
      <c r="GT76">
        <v>2.5981500817225722</v>
      </c>
      <c r="GU76">
        <v>1.2438608414654606</v>
      </c>
      <c r="GV76">
        <v>2.4082034095876503</v>
      </c>
      <c r="GW76">
        <v>1.8474018408481951</v>
      </c>
      <c r="GX76">
        <v>1.6951895311078324</v>
      </c>
      <c r="GY76">
        <v>5.0004433017111438</v>
      </c>
      <c r="GZ76">
        <v>5.0791268127670319</v>
      </c>
      <c r="HA76">
        <v>7.2299579999999999</v>
      </c>
      <c r="HB76">
        <v>6.6012890000000004</v>
      </c>
      <c r="HC76">
        <v>5.9945180000000002</v>
      </c>
      <c r="HD76">
        <v>5.3800780000000001</v>
      </c>
      <c r="HE76">
        <v>4.1606240000000003</v>
      </c>
      <c r="HF76">
        <v>4.3502840000000003</v>
      </c>
      <c r="HG76">
        <v>3.6658200000000001</v>
      </c>
      <c r="HH76">
        <v>3.1149580000000001</v>
      </c>
      <c r="HI76">
        <v>2.8915310000000001</v>
      </c>
      <c r="HJ76">
        <v>2.7808489999999999</v>
      </c>
      <c r="HK76">
        <v>2.5762269999999998</v>
      </c>
      <c r="HL76">
        <v>2.4016489999999999</v>
      </c>
      <c r="HM76">
        <v>2.3897110000000001</v>
      </c>
      <c r="HN76">
        <v>2.404922</v>
      </c>
      <c r="HO76">
        <v>2.3926460000000001</v>
      </c>
      <c r="HP76">
        <v>2.3691900000000001</v>
      </c>
      <c r="HQ76">
        <v>2.4200469999999998</v>
      </c>
      <c r="HR76">
        <v>2.4695999999999998</v>
      </c>
      <c r="HS76">
        <v>2.4878999999999998</v>
      </c>
      <c r="HT76">
        <v>2.5070299999999999</v>
      </c>
      <c r="HU76">
        <v>2.5500660000000002</v>
      </c>
      <c r="HV76">
        <v>2.6243850000000002</v>
      </c>
      <c r="HW76">
        <v>2.6387589999999999</v>
      </c>
      <c r="HX76">
        <v>2.6710039999999999</v>
      </c>
      <c r="HY76">
        <v>2.714426</v>
      </c>
      <c r="HZ76">
        <v>2.736278</v>
      </c>
      <c r="IA76">
        <v>2.7683819999999999</v>
      </c>
      <c r="IB76">
        <v>2.7821410000000002</v>
      </c>
      <c r="IC76">
        <v>2.8062100000000001</v>
      </c>
      <c r="ID76">
        <v>2.8093460000000001</v>
      </c>
      <c r="IE76">
        <v>2.7965949999999999</v>
      </c>
      <c r="IF76">
        <v>2.796173</v>
      </c>
      <c r="IG76">
        <v>2.7937690000000002</v>
      </c>
      <c r="IH76">
        <v>2.7806280000000001</v>
      </c>
      <c r="II76">
        <v>2.7806099999999998</v>
      </c>
      <c r="IJ76">
        <v>2.7675700000000001</v>
      </c>
      <c r="IK76">
        <v>2.7411289999999999</v>
      </c>
    </row>
    <row r="77" spans="1:245" x14ac:dyDescent="0.2">
      <c r="A77" t="s">
        <v>347</v>
      </c>
      <c r="B77">
        <v>12</v>
      </c>
      <c r="C77">
        <v>12.6</v>
      </c>
      <c r="D77">
        <v>13.3</v>
      </c>
      <c r="E77">
        <v>13.3</v>
      </c>
      <c r="F77">
        <v>13.4</v>
      </c>
      <c r="G77">
        <v>13.8</v>
      </c>
      <c r="H77">
        <v>13.6</v>
      </c>
      <c r="I77">
        <v>13.1</v>
      </c>
      <c r="J77">
        <v>12.4</v>
      </c>
      <c r="K77">
        <v>11.6</v>
      </c>
      <c r="L77">
        <v>12</v>
      </c>
      <c r="M77">
        <v>13.4</v>
      </c>
      <c r="N77">
        <v>12.6</v>
      </c>
      <c r="O77">
        <v>13.3</v>
      </c>
      <c r="P77">
        <v>13.4</v>
      </c>
      <c r="Q77">
        <v>14.5</v>
      </c>
      <c r="R77">
        <v>14</v>
      </c>
      <c r="S77">
        <v>12.9</v>
      </c>
      <c r="T77">
        <v>12.6</v>
      </c>
      <c r="U77">
        <v>13.7</v>
      </c>
      <c r="V77">
        <v>12.8</v>
      </c>
      <c r="W77">
        <v>15.3</v>
      </c>
      <c r="X77">
        <v>12.9</v>
      </c>
      <c r="Y77">
        <v>12.7</v>
      </c>
      <c r="Z77">
        <v>12.1</v>
      </c>
      <c r="AA77">
        <v>11.8</v>
      </c>
      <c r="AB77">
        <v>11.6</v>
      </c>
      <c r="AC77">
        <v>11</v>
      </c>
      <c r="AD77">
        <v>10.1</v>
      </c>
      <c r="AE77">
        <v>10.5</v>
      </c>
      <c r="AF77">
        <v>10.8</v>
      </c>
      <c r="AG77">
        <v>11.2</v>
      </c>
      <c r="AH77">
        <v>11.3</v>
      </c>
      <c r="AI77">
        <v>10.4</v>
      </c>
      <c r="AJ77">
        <v>10.7</v>
      </c>
      <c r="AK77">
        <v>10.5</v>
      </c>
      <c r="AL77">
        <v>11.1</v>
      </c>
      <c r="AM77">
        <v>10.4</v>
      </c>
      <c r="AN77">
        <v>9.9</v>
      </c>
      <c r="AO77">
        <v>9.8000000000000007</v>
      </c>
      <c r="AP77">
        <v>10.1</v>
      </c>
      <c r="AQ77">
        <v>11.3</v>
      </c>
      <c r="AR77">
        <v>11.4</v>
      </c>
      <c r="AS77">
        <v>11.4</v>
      </c>
      <c r="AT77">
        <v>10.9</v>
      </c>
      <c r="AU77">
        <v>10.9</v>
      </c>
      <c r="AV77">
        <v>12.3</v>
      </c>
      <c r="AW77">
        <v>12.9</v>
      </c>
      <c r="AX77">
        <v>12.3</v>
      </c>
      <c r="AY77">
        <v>12.5</v>
      </c>
      <c r="AZ77">
        <v>12.3</v>
      </c>
      <c r="BA77">
        <v>11</v>
      </c>
      <c r="BB77">
        <v>11</v>
      </c>
      <c r="BC77">
        <v>9.8000000000000007</v>
      </c>
      <c r="BD77">
        <v>9.5</v>
      </c>
      <c r="BE77">
        <v>10</v>
      </c>
      <c r="BF77">
        <v>11.1</v>
      </c>
      <c r="BG77">
        <v>11.3</v>
      </c>
      <c r="BH77">
        <v>11.7</v>
      </c>
      <c r="BI77">
        <v>11.3</v>
      </c>
      <c r="BJ77">
        <v>9.3000000000000007</v>
      </c>
      <c r="BK77">
        <v>10.199999999999999</v>
      </c>
      <c r="BL77">
        <v>8.1999999999999993</v>
      </c>
      <c r="BM77">
        <v>8.9</v>
      </c>
      <c r="BN77">
        <v>9.3000000000000007</v>
      </c>
      <c r="BO77">
        <v>9.5</v>
      </c>
      <c r="BP77">
        <v>8.5</v>
      </c>
      <c r="BQ77">
        <v>8.1</v>
      </c>
      <c r="BR77">
        <v>8.9</v>
      </c>
      <c r="BS77">
        <v>6.8</v>
      </c>
      <c r="BT77">
        <v>7.5</v>
      </c>
      <c r="BU77">
        <v>8.5</v>
      </c>
      <c r="BV77">
        <v>8.3000000000000007</v>
      </c>
      <c r="BW77">
        <v>8.6</v>
      </c>
      <c r="BX77">
        <v>8.6</v>
      </c>
      <c r="BY77">
        <v>8.5</v>
      </c>
      <c r="BZ77">
        <v>9</v>
      </c>
      <c r="CA77">
        <v>8.3000000000000007</v>
      </c>
      <c r="CB77">
        <v>8</v>
      </c>
      <c r="CC77">
        <v>8.3000000000000007</v>
      </c>
      <c r="CD77">
        <v>8.3000000000000007</v>
      </c>
      <c r="CE77">
        <v>8.6999999999999993</v>
      </c>
      <c r="CF77">
        <v>8.3000000000000007</v>
      </c>
      <c r="CG77">
        <v>8.1999999999999993</v>
      </c>
      <c r="CH77">
        <v>8.6999999999999993</v>
      </c>
      <c r="CI77">
        <v>8.6</v>
      </c>
      <c r="CJ77">
        <v>8.6</v>
      </c>
      <c r="CK77">
        <v>9.4</v>
      </c>
      <c r="CL77">
        <v>9.6</v>
      </c>
      <c r="CM77">
        <v>9.9</v>
      </c>
      <c r="CN77">
        <v>9.3000000000000007</v>
      </c>
      <c r="CO77">
        <v>8.9</v>
      </c>
      <c r="CP77">
        <v>8.8000000000000007</v>
      </c>
      <c r="CQ77">
        <v>8.3000000000000007</v>
      </c>
      <c r="CR77">
        <v>7.4</v>
      </c>
      <c r="CS77">
        <v>7.3</v>
      </c>
      <c r="CT77">
        <v>6.8</v>
      </c>
      <c r="CU77">
        <v>7</v>
      </c>
      <c r="CV77">
        <v>6.8</v>
      </c>
      <c r="CW77">
        <v>7.1</v>
      </c>
      <c r="CX77">
        <v>7.6</v>
      </c>
      <c r="CY77">
        <v>6.9</v>
      </c>
      <c r="CZ77">
        <v>6.8</v>
      </c>
      <c r="DA77">
        <v>6.6</v>
      </c>
      <c r="DB77">
        <v>6.7</v>
      </c>
      <c r="DC77">
        <v>6.5</v>
      </c>
      <c r="DD77">
        <v>6.6</v>
      </c>
      <c r="DE77">
        <v>6.4</v>
      </c>
      <c r="DF77">
        <v>6.3</v>
      </c>
      <c r="DG77">
        <v>6.6</v>
      </c>
      <c r="DH77">
        <v>6.1</v>
      </c>
      <c r="DI77">
        <v>6.3</v>
      </c>
      <c r="DJ77">
        <v>7.4</v>
      </c>
      <c r="DK77">
        <v>7</v>
      </c>
      <c r="DL77">
        <v>6.7</v>
      </c>
      <c r="DM77">
        <v>6.1</v>
      </c>
      <c r="DN77">
        <v>6.2</v>
      </c>
      <c r="DO77">
        <v>4.8</v>
      </c>
      <c r="DP77">
        <v>4.5</v>
      </c>
      <c r="DQ77">
        <v>4.4000000000000004</v>
      </c>
      <c r="DR77">
        <v>4.5999999999999996</v>
      </c>
      <c r="DS77">
        <v>4.8</v>
      </c>
      <c r="DT77">
        <v>5</v>
      </c>
      <c r="DU77">
        <v>4.5999999999999996</v>
      </c>
      <c r="DV77">
        <v>5.0999999999999996</v>
      </c>
      <c r="DW77">
        <v>4.7</v>
      </c>
      <c r="DX77">
        <v>6.4</v>
      </c>
      <c r="DY77">
        <v>3.5</v>
      </c>
      <c r="DZ77">
        <v>5.6</v>
      </c>
      <c r="EA77">
        <v>6</v>
      </c>
      <c r="EB77">
        <v>5.6</v>
      </c>
      <c r="EC77">
        <v>5.7</v>
      </c>
      <c r="ED77">
        <v>5.2</v>
      </c>
      <c r="EE77">
        <v>5.3</v>
      </c>
      <c r="EF77">
        <v>5.7</v>
      </c>
      <c r="EG77">
        <v>5.3</v>
      </c>
      <c r="EH77">
        <v>4.8</v>
      </c>
      <c r="EI77">
        <v>5.3</v>
      </c>
      <c r="EJ77">
        <v>4.8</v>
      </c>
      <c r="EK77">
        <v>4.9000000000000004</v>
      </c>
      <c r="EL77">
        <v>3.1</v>
      </c>
      <c r="EM77">
        <v>2.9</v>
      </c>
      <c r="EN77">
        <v>2.4</v>
      </c>
      <c r="EO77">
        <v>3</v>
      </c>
      <c r="EP77">
        <v>3.9</v>
      </c>
      <c r="EQ77">
        <v>3.7</v>
      </c>
      <c r="ER77">
        <v>3.2</v>
      </c>
      <c r="ES77">
        <v>3.4</v>
      </c>
      <c r="ET77">
        <v>3.6</v>
      </c>
      <c r="EU77">
        <v>3.6</v>
      </c>
      <c r="EV77">
        <v>3.2</v>
      </c>
      <c r="EW77">
        <v>3</v>
      </c>
      <c r="EX77">
        <v>3.4</v>
      </c>
      <c r="EY77">
        <v>5.0999999999999996</v>
      </c>
      <c r="EZ77">
        <v>3.9</v>
      </c>
      <c r="FA77">
        <v>5.9</v>
      </c>
      <c r="FB77">
        <v>5.9</v>
      </c>
      <c r="FC77">
        <v>6.9</v>
      </c>
      <c r="FD77">
        <v>5.2</v>
      </c>
      <c r="FE77">
        <v>5.5</v>
      </c>
      <c r="FF77">
        <v>5.7</v>
      </c>
      <c r="FG77">
        <v>6.5</v>
      </c>
      <c r="FH77">
        <v>6.5</v>
      </c>
      <c r="FI77">
        <v>6.3</v>
      </c>
      <c r="FJ77">
        <v>6.9</v>
      </c>
      <c r="FK77">
        <v>6.6</v>
      </c>
      <c r="FL77">
        <v>6.8</v>
      </c>
      <c r="FM77">
        <v>6.9</v>
      </c>
      <c r="FN77">
        <v>7.9</v>
      </c>
      <c r="FO77">
        <v>8.6</v>
      </c>
      <c r="FP77">
        <v>7.8</v>
      </c>
      <c r="FQ77">
        <v>10</v>
      </c>
      <c r="FR77">
        <v>5.8</v>
      </c>
      <c r="FS77">
        <v>6.4</v>
      </c>
      <c r="FT77">
        <v>6.4</v>
      </c>
      <c r="FU77">
        <v>5.9</v>
      </c>
      <c r="FV77">
        <v>6.7</v>
      </c>
      <c r="FW77">
        <v>7</v>
      </c>
      <c r="FX77">
        <v>7.1</v>
      </c>
      <c r="FY77">
        <v>7.3</v>
      </c>
      <c r="FZ77">
        <v>7.9</v>
      </c>
      <c r="GA77">
        <v>7.5</v>
      </c>
      <c r="GB77">
        <v>7.3</v>
      </c>
      <c r="GC77">
        <v>7.4</v>
      </c>
      <c r="GD77">
        <v>7.5</v>
      </c>
      <c r="GE77">
        <v>6.9</v>
      </c>
      <c r="GF77">
        <v>6.8</v>
      </c>
      <c r="GG77">
        <v>6.8</v>
      </c>
      <c r="GH77">
        <v>7.1</v>
      </c>
      <c r="GI77">
        <v>7.5</v>
      </c>
      <c r="GJ77">
        <v>7.5</v>
      </c>
      <c r="GK77">
        <v>7</v>
      </c>
      <c r="GL77">
        <v>7.5</v>
      </c>
      <c r="GM77">
        <v>7.5</v>
      </c>
      <c r="GN77">
        <v>7.6</v>
      </c>
      <c r="GO77">
        <v>7.9</v>
      </c>
      <c r="GP77">
        <v>8.6</v>
      </c>
      <c r="GQ77">
        <v>7.4</v>
      </c>
      <c r="GR77">
        <v>7.2</v>
      </c>
      <c r="GS77">
        <v>7.4</v>
      </c>
      <c r="GT77">
        <v>9.6999999999999993</v>
      </c>
      <c r="GU77">
        <v>26.1</v>
      </c>
      <c r="GV77">
        <v>16</v>
      </c>
      <c r="GW77">
        <v>13.6</v>
      </c>
      <c r="GX77">
        <v>20.5</v>
      </c>
      <c r="GY77">
        <v>10.9</v>
      </c>
      <c r="GZ77">
        <v>9.6</v>
      </c>
      <c r="HA77">
        <v>6.4256520000000004</v>
      </c>
      <c r="HB77">
        <v>5.2429790000000001</v>
      </c>
      <c r="HC77">
        <v>5.0293840000000003</v>
      </c>
      <c r="HD77">
        <v>5.073359</v>
      </c>
      <c r="HE77">
        <v>4.8823239999999997</v>
      </c>
      <c r="HF77">
        <v>4.9350360000000002</v>
      </c>
      <c r="HG77">
        <v>4.9492039999999999</v>
      </c>
      <c r="HH77">
        <v>5.1251220000000002</v>
      </c>
      <c r="HI77">
        <v>5.230156</v>
      </c>
      <c r="HJ77">
        <v>5.4830030000000001</v>
      </c>
      <c r="HK77">
        <v>5.6515630000000003</v>
      </c>
      <c r="HL77">
        <v>5.7246119999999996</v>
      </c>
      <c r="HM77">
        <v>5.7680680000000004</v>
      </c>
      <c r="HN77">
        <v>5.9192809999999998</v>
      </c>
      <c r="HO77">
        <v>5.9141440000000003</v>
      </c>
      <c r="HP77">
        <v>5.9363599999999996</v>
      </c>
      <c r="HQ77">
        <v>5.9305180000000002</v>
      </c>
      <c r="HR77">
        <v>6.07003</v>
      </c>
      <c r="HS77">
        <v>6.0566829999999996</v>
      </c>
      <c r="HT77">
        <v>6.0937640000000002</v>
      </c>
      <c r="HU77">
        <v>6.1237849999999998</v>
      </c>
      <c r="HV77">
        <v>6.2474829999999999</v>
      </c>
      <c r="HW77">
        <v>6.2281389999999996</v>
      </c>
      <c r="HX77">
        <v>6.1741080000000004</v>
      </c>
      <c r="HY77">
        <v>6.1191969999999998</v>
      </c>
      <c r="HZ77">
        <v>6.1939900000000003</v>
      </c>
      <c r="IA77">
        <v>6.1248279999999999</v>
      </c>
      <c r="IB77">
        <v>6.0637299999999996</v>
      </c>
      <c r="IC77">
        <v>5.9958049999999998</v>
      </c>
      <c r="ID77">
        <v>6.0731409999999997</v>
      </c>
      <c r="IE77">
        <v>6.005941</v>
      </c>
      <c r="IF77">
        <v>5.9396259999999996</v>
      </c>
      <c r="IG77">
        <v>5.8805329999999998</v>
      </c>
      <c r="IH77">
        <v>5.9855210000000003</v>
      </c>
      <c r="II77">
        <v>5.9323800000000002</v>
      </c>
      <c r="IJ77">
        <v>5.8718539999999999</v>
      </c>
      <c r="IK77">
        <v>5.7848639999999998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38FD7-F332-40E6-9C15-79D227EB7B8C}">
  <dimension ref="A1:IK7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2" max="81" width="10.28515625" bestFit="1" customWidth="1"/>
    <col min="82" max="82" width="10.7109375" bestFit="1" customWidth="1"/>
    <col min="83" max="83" width="10.28515625" bestFit="1" customWidth="1"/>
    <col min="84" max="86" width="10.7109375" bestFit="1" customWidth="1"/>
    <col min="87" max="87" width="10.28515625" bestFit="1" customWidth="1"/>
    <col min="88" max="90" width="10.7109375" bestFit="1" customWidth="1"/>
    <col min="91" max="91" width="10.28515625" bestFit="1" customWidth="1"/>
    <col min="92" max="94" width="10.7109375" bestFit="1" customWidth="1"/>
    <col min="95" max="95" width="10.28515625" bestFit="1" customWidth="1"/>
    <col min="96" max="245" width="10.7109375" bestFit="1" customWidth="1"/>
  </cols>
  <sheetData>
    <row r="1" spans="1:245" x14ac:dyDescent="0.2">
      <c r="B1" s="17" t="str">
        <f>CONCATENATE(YEAR(B2),"Q",ROUNDUP(MONTH(B2)/3,0))</f>
        <v>1970Q1</v>
      </c>
      <c r="C1" s="17" t="str">
        <f t="shared" ref="C1:BN1" si="0">CONCATENATE(YEAR(C2),"Q",ROUNDUP(MONTH(C2)/3,0))</f>
        <v>1970Q2</v>
      </c>
      <c r="D1" s="17" t="str">
        <f t="shared" si="0"/>
        <v>1970Q3</v>
      </c>
      <c r="E1" s="17" t="str">
        <f t="shared" si="0"/>
        <v>1970Q4</v>
      </c>
      <c r="F1" s="17" t="str">
        <f t="shared" si="0"/>
        <v>1971Q1</v>
      </c>
      <c r="G1" s="17" t="str">
        <f t="shared" si="0"/>
        <v>1971Q2</v>
      </c>
      <c r="H1" s="17" t="str">
        <f t="shared" si="0"/>
        <v>1971Q3</v>
      </c>
      <c r="I1" s="17" t="str">
        <f t="shared" si="0"/>
        <v>1971Q4</v>
      </c>
      <c r="J1" s="17" t="str">
        <f t="shared" si="0"/>
        <v>1972Q1</v>
      </c>
      <c r="K1" s="17" t="str">
        <f t="shared" si="0"/>
        <v>1972Q2</v>
      </c>
      <c r="L1" s="17" t="str">
        <f t="shared" si="0"/>
        <v>1972Q3</v>
      </c>
      <c r="M1" s="17" t="str">
        <f t="shared" si="0"/>
        <v>1972Q4</v>
      </c>
      <c r="N1" s="17" t="str">
        <f t="shared" si="0"/>
        <v>1973Q1</v>
      </c>
      <c r="O1" s="17" t="str">
        <f t="shared" si="0"/>
        <v>1973Q2</v>
      </c>
      <c r="P1" s="17" t="str">
        <f t="shared" si="0"/>
        <v>1973Q3</v>
      </c>
      <c r="Q1" s="17" t="str">
        <f t="shared" si="0"/>
        <v>1973Q4</v>
      </c>
      <c r="R1" s="17" t="str">
        <f t="shared" si="0"/>
        <v>1974Q1</v>
      </c>
      <c r="S1" s="17" t="str">
        <f t="shared" si="0"/>
        <v>1974Q2</v>
      </c>
      <c r="T1" s="17" t="str">
        <f t="shared" si="0"/>
        <v>1974Q3</v>
      </c>
      <c r="U1" s="17" t="str">
        <f t="shared" si="0"/>
        <v>1974Q4</v>
      </c>
      <c r="V1" s="17" t="str">
        <f t="shared" si="0"/>
        <v>1975Q1</v>
      </c>
      <c r="W1" s="17" t="str">
        <f t="shared" si="0"/>
        <v>1975Q2</v>
      </c>
      <c r="X1" s="17" t="str">
        <f t="shared" si="0"/>
        <v>1975Q3</v>
      </c>
      <c r="Y1" s="17" t="str">
        <f t="shared" si="0"/>
        <v>1975Q4</v>
      </c>
      <c r="Z1" s="17" t="str">
        <f t="shared" si="0"/>
        <v>1976Q1</v>
      </c>
      <c r="AA1" s="17" t="str">
        <f t="shared" si="0"/>
        <v>1976Q2</v>
      </c>
      <c r="AB1" s="17" t="str">
        <f t="shared" si="0"/>
        <v>1976Q3</v>
      </c>
      <c r="AC1" s="17" t="str">
        <f t="shared" si="0"/>
        <v>1976Q4</v>
      </c>
      <c r="AD1" s="17" t="str">
        <f t="shared" si="0"/>
        <v>1977Q1</v>
      </c>
      <c r="AE1" s="17" t="str">
        <f t="shared" si="0"/>
        <v>1977Q2</v>
      </c>
      <c r="AF1" s="17" t="str">
        <f t="shared" si="0"/>
        <v>1977Q3</v>
      </c>
      <c r="AG1" s="17" t="str">
        <f t="shared" si="0"/>
        <v>1977Q4</v>
      </c>
      <c r="AH1" s="17" t="str">
        <f t="shared" si="0"/>
        <v>1978Q1</v>
      </c>
      <c r="AI1" s="17" t="str">
        <f t="shared" si="0"/>
        <v>1978Q2</v>
      </c>
      <c r="AJ1" s="17" t="str">
        <f t="shared" si="0"/>
        <v>1978Q3</v>
      </c>
      <c r="AK1" s="17" t="str">
        <f t="shared" si="0"/>
        <v>1978Q4</v>
      </c>
      <c r="AL1" s="17" t="str">
        <f t="shared" si="0"/>
        <v>1979Q1</v>
      </c>
      <c r="AM1" s="17" t="str">
        <f t="shared" si="0"/>
        <v>1979Q2</v>
      </c>
      <c r="AN1" s="17" t="str">
        <f t="shared" si="0"/>
        <v>1979Q3</v>
      </c>
      <c r="AO1" s="17" t="str">
        <f t="shared" si="0"/>
        <v>1979Q4</v>
      </c>
      <c r="AP1" s="17" t="str">
        <f t="shared" si="0"/>
        <v>1980Q1</v>
      </c>
      <c r="AQ1" s="17" t="str">
        <f t="shared" si="0"/>
        <v>1980Q2</v>
      </c>
      <c r="AR1" s="17" t="str">
        <f t="shared" si="0"/>
        <v>1980Q3</v>
      </c>
      <c r="AS1" s="17" t="str">
        <f t="shared" si="0"/>
        <v>1980Q4</v>
      </c>
      <c r="AT1" s="17" t="str">
        <f t="shared" si="0"/>
        <v>1981Q1</v>
      </c>
      <c r="AU1" s="17" t="str">
        <f t="shared" si="0"/>
        <v>1981Q2</v>
      </c>
      <c r="AV1" s="17" t="str">
        <f t="shared" si="0"/>
        <v>1981Q3</v>
      </c>
      <c r="AW1" s="17" t="str">
        <f t="shared" si="0"/>
        <v>1981Q4</v>
      </c>
      <c r="AX1" s="17" t="str">
        <f t="shared" si="0"/>
        <v>1982Q1</v>
      </c>
      <c r="AY1" s="17" t="str">
        <f t="shared" si="0"/>
        <v>1982Q2</v>
      </c>
      <c r="AZ1" s="17" t="str">
        <f t="shared" si="0"/>
        <v>1982Q3</v>
      </c>
      <c r="BA1" s="17" t="str">
        <f t="shared" si="0"/>
        <v>1982Q4</v>
      </c>
      <c r="BB1" s="17" t="str">
        <f t="shared" si="0"/>
        <v>1983Q1</v>
      </c>
      <c r="BC1" s="17" t="str">
        <f t="shared" si="0"/>
        <v>1983Q2</v>
      </c>
      <c r="BD1" s="17" t="str">
        <f t="shared" si="0"/>
        <v>1983Q3</v>
      </c>
      <c r="BE1" s="17" t="str">
        <f t="shared" si="0"/>
        <v>1983Q4</v>
      </c>
      <c r="BF1" s="17" t="str">
        <f t="shared" si="0"/>
        <v>1984Q1</v>
      </c>
      <c r="BG1" s="17" t="str">
        <f t="shared" si="0"/>
        <v>1984Q2</v>
      </c>
      <c r="BH1" s="17" t="str">
        <f t="shared" si="0"/>
        <v>1984Q3</v>
      </c>
      <c r="BI1" s="17" t="str">
        <f t="shared" si="0"/>
        <v>1984Q4</v>
      </c>
      <c r="BJ1" s="17" t="str">
        <f t="shared" si="0"/>
        <v>1985Q1</v>
      </c>
      <c r="BK1" s="17" t="str">
        <f t="shared" si="0"/>
        <v>1985Q2</v>
      </c>
      <c r="BL1" s="17" t="str">
        <f t="shared" si="0"/>
        <v>1985Q3</v>
      </c>
      <c r="BM1" s="17" t="str">
        <f t="shared" si="0"/>
        <v>1985Q4</v>
      </c>
      <c r="BN1" s="17" t="str">
        <f t="shared" si="0"/>
        <v>1986Q1</v>
      </c>
      <c r="BO1" s="17" t="str">
        <f t="shared" ref="BO1:DZ1" si="1">CONCATENATE(YEAR(BO2),"Q",ROUNDUP(MONTH(BO2)/3,0))</f>
        <v>1986Q2</v>
      </c>
      <c r="BP1" s="17" t="str">
        <f t="shared" si="1"/>
        <v>1986Q3</v>
      </c>
      <c r="BQ1" s="17" t="str">
        <f t="shared" si="1"/>
        <v>1986Q4</v>
      </c>
      <c r="BR1" s="17" t="str">
        <f t="shared" si="1"/>
        <v>1987Q1</v>
      </c>
      <c r="BS1" s="17" t="str">
        <f t="shared" si="1"/>
        <v>1987Q2</v>
      </c>
      <c r="BT1" s="17" t="str">
        <f t="shared" si="1"/>
        <v>1987Q3</v>
      </c>
      <c r="BU1" s="17" t="str">
        <f t="shared" si="1"/>
        <v>1987Q4</v>
      </c>
      <c r="BV1" s="17" t="str">
        <f t="shared" si="1"/>
        <v>1988Q1</v>
      </c>
      <c r="BW1" s="17" t="str">
        <f t="shared" si="1"/>
        <v>1988Q2</v>
      </c>
      <c r="BX1" s="17" t="str">
        <f t="shared" si="1"/>
        <v>1988Q3</v>
      </c>
      <c r="BY1" s="17" t="str">
        <f t="shared" si="1"/>
        <v>1988Q4</v>
      </c>
      <c r="BZ1" s="17" t="str">
        <f t="shared" si="1"/>
        <v>1989Q1</v>
      </c>
      <c r="CA1" s="17" t="str">
        <f t="shared" si="1"/>
        <v>1989Q2</v>
      </c>
      <c r="CB1" s="17" t="str">
        <f t="shared" si="1"/>
        <v>1989Q3</v>
      </c>
      <c r="CC1" s="17" t="str">
        <f t="shared" si="1"/>
        <v>1989Q4</v>
      </c>
      <c r="CD1" s="17" t="str">
        <f t="shared" si="1"/>
        <v>1990Q1</v>
      </c>
      <c r="CE1" s="17" t="str">
        <f t="shared" si="1"/>
        <v>1990Q2</v>
      </c>
      <c r="CF1" s="17" t="str">
        <f t="shared" si="1"/>
        <v>1990Q3</v>
      </c>
      <c r="CG1" s="17" t="str">
        <f t="shared" si="1"/>
        <v>1990Q4</v>
      </c>
      <c r="CH1" s="17" t="str">
        <f t="shared" si="1"/>
        <v>1991Q1</v>
      </c>
      <c r="CI1" s="17" t="str">
        <f t="shared" si="1"/>
        <v>1991Q2</v>
      </c>
      <c r="CJ1" s="17" t="str">
        <f t="shared" si="1"/>
        <v>1991Q3</v>
      </c>
      <c r="CK1" s="17" t="str">
        <f t="shared" si="1"/>
        <v>1991Q4</v>
      </c>
      <c r="CL1" s="17" t="str">
        <f t="shared" si="1"/>
        <v>1992Q1</v>
      </c>
      <c r="CM1" s="17" t="str">
        <f t="shared" si="1"/>
        <v>1992Q2</v>
      </c>
      <c r="CN1" s="17" t="str">
        <f t="shared" si="1"/>
        <v>1992Q3</v>
      </c>
      <c r="CO1" s="17" t="str">
        <f t="shared" si="1"/>
        <v>1992Q4</v>
      </c>
      <c r="CP1" s="17" t="str">
        <f t="shared" si="1"/>
        <v>1993Q1</v>
      </c>
      <c r="CQ1" s="17" t="str">
        <f t="shared" si="1"/>
        <v>1993Q2</v>
      </c>
      <c r="CR1" s="17" t="str">
        <f t="shared" si="1"/>
        <v>1993Q3</v>
      </c>
      <c r="CS1" s="17" t="str">
        <f t="shared" si="1"/>
        <v>1993Q4</v>
      </c>
      <c r="CT1" s="17" t="str">
        <f t="shared" si="1"/>
        <v>1994Q1</v>
      </c>
      <c r="CU1" s="17" t="str">
        <f t="shared" si="1"/>
        <v>1994Q2</v>
      </c>
      <c r="CV1" s="17" t="str">
        <f t="shared" si="1"/>
        <v>1994Q3</v>
      </c>
      <c r="CW1" s="17" t="str">
        <f t="shared" si="1"/>
        <v>1994Q4</v>
      </c>
      <c r="CX1" s="17" t="str">
        <f t="shared" si="1"/>
        <v>1995Q1</v>
      </c>
      <c r="CY1" s="17" t="str">
        <f t="shared" si="1"/>
        <v>1995Q2</v>
      </c>
      <c r="CZ1" s="17" t="str">
        <f t="shared" si="1"/>
        <v>1995Q3</v>
      </c>
      <c r="DA1" s="17" t="str">
        <f t="shared" si="1"/>
        <v>1995Q4</v>
      </c>
      <c r="DB1" s="17" t="str">
        <f t="shared" si="1"/>
        <v>1996Q1</v>
      </c>
      <c r="DC1" s="17" t="str">
        <f t="shared" si="1"/>
        <v>1996Q2</v>
      </c>
      <c r="DD1" s="17" t="str">
        <f t="shared" si="1"/>
        <v>1996Q3</v>
      </c>
      <c r="DE1" s="17" t="str">
        <f t="shared" si="1"/>
        <v>1996Q4</v>
      </c>
      <c r="DF1" s="17" t="str">
        <f t="shared" si="1"/>
        <v>1997Q1</v>
      </c>
      <c r="DG1" s="17" t="str">
        <f t="shared" si="1"/>
        <v>1997Q2</v>
      </c>
      <c r="DH1" s="17" t="str">
        <f t="shared" si="1"/>
        <v>1997Q3</v>
      </c>
      <c r="DI1" s="17" t="str">
        <f t="shared" si="1"/>
        <v>1997Q4</v>
      </c>
      <c r="DJ1" s="17" t="str">
        <f t="shared" si="1"/>
        <v>1998Q1</v>
      </c>
      <c r="DK1" s="17" t="str">
        <f t="shared" si="1"/>
        <v>1998Q2</v>
      </c>
      <c r="DL1" s="17" t="str">
        <f t="shared" si="1"/>
        <v>1998Q3</v>
      </c>
      <c r="DM1" s="17" t="str">
        <f t="shared" si="1"/>
        <v>1998Q4</v>
      </c>
      <c r="DN1" s="17" t="str">
        <f t="shared" si="1"/>
        <v>1999Q1</v>
      </c>
      <c r="DO1" s="17" t="str">
        <f t="shared" si="1"/>
        <v>1999Q2</v>
      </c>
      <c r="DP1" s="17" t="str">
        <f t="shared" si="1"/>
        <v>1999Q3</v>
      </c>
      <c r="DQ1" s="17" t="str">
        <f t="shared" si="1"/>
        <v>1999Q4</v>
      </c>
      <c r="DR1" s="17" t="str">
        <f t="shared" si="1"/>
        <v>2000Q1</v>
      </c>
      <c r="DS1" s="17" t="str">
        <f t="shared" si="1"/>
        <v>2000Q2</v>
      </c>
      <c r="DT1" s="17" t="str">
        <f t="shared" si="1"/>
        <v>2000Q3</v>
      </c>
      <c r="DU1" s="17" t="str">
        <f t="shared" si="1"/>
        <v>2000Q4</v>
      </c>
      <c r="DV1" s="17" t="str">
        <f t="shared" si="1"/>
        <v>2001Q1</v>
      </c>
      <c r="DW1" s="17" t="str">
        <f t="shared" si="1"/>
        <v>2001Q2</v>
      </c>
      <c r="DX1" s="17" t="str">
        <f t="shared" si="1"/>
        <v>2001Q3</v>
      </c>
      <c r="DY1" s="17" t="str">
        <f t="shared" si="1"/>
        <v>2001Q4</v>
      </c>
      <c r="DZ1" s="17" t="str">
        <f t="shared" si="1"/>
        <v>2002Q1</v>
      </c>
      <c r="EA1" s="17" t="str">
        <f t="shared" ref="EA1:GL1" si="2">CONCATENATE(YEAR(EA2),"Q",ROUNDUP(MONTH(EA2)/3,0))</f>
        <v>2002Q2</v>
      </c>
      <c r="EB1" s="17" t="str">
        <f t="shared" si="2"/>
        <v>2002Q3</v>
      </c>
      <c r="EC1" s="17" t="str">
        <f t="shared" si="2"/>
        <v>2002Q4</v>
      </c>
      <c r="ED1" s="17" t="str">
        <f t="shared" si="2"/>
        <v>2003Q1</v>
      </c>
      <c r="EE1" s="17" t="str">
        <f t="shared" si="2"/>
        <v>2003Q2</v>
      </c>
      <c r="EF1" s="17" t="str">
        <f t="shared" si="2"/>
        <v>2003Q3</v>
      </c>
      <c r="EG1" s="17" t="str">
        <f t="shared" si="2"/>
        <v>2003Q4</v>
      </c>
      <c r="EH1" s="17" t="str">
        <f t="shared" si="2"/>
        <v>2004Q1</v>
      </c>
      <c r="EI1" s="17" t="str">
        <f t="shared" si="2"/>
        <v>2004Q2</v>
      </c>
      <c r="EJ1" s="17" t="str">
        <f t="shared" si="2"/>
        <v>2004Q3</v>
      </c>
      <c r="EK1" s="17" t="str">
        <f t="shared" si="2"/>
        <v>2004Q4</v>
      </c>
      <c r="EL1" s="17" t="str">
        <f t="shared" si="2"/>
        <v>2005Q1</v>
      </c>
      <c r="EM1" s="17" t="str">
        <f t="shared" si="2"/>
        <v>2005Q2</v>
      </c>
      <c r="EN1" s="17" t="str">
        <f t="shared" si="2"/>
        <v>2005Q3</v>
      </c>
      <c r="EO1" s="17" t="str">
        <f t="shared" si="2"/>
        <v>2005Q4</v>
      </c>
      <c r="EP1" s="17" t="str">
        <f t="shared" si="2"/>
        <v>2006Q1</v>
      </c>
      <c r="EQ1" s="17" t="str">
        <f t="shared" si="2"/>
        <v>2006Q2</v>
      </c>
      <c r="ER1" s="17" t="str">
        <f t="shared" si="2"/>
        <v>2006Q3</v>
      </c>
      <c r="ES1" s="17" t="str">
        <f t="shared" si="2"/>
        <v>2006Q4</v>
      </c>
      <c r="ET1" s="17" t="str">
        <f t="shared" si="2"/>
        <v>2007Q1</v>
      </c>
      <c r="EU1" s="17" t="str">
        <f t="shared" si="2"/>
        <v>2007Q2</v>
      </c>
      <c r="EV1" s="17" t="str">
        <f t="shared" si="2"/>
        <v>2007Q3</v>
      </c>
      <c r="EW1" s="17" t="str">
        <f t="shared" si="2"/>
        <v>2007Q4</v>
      </c>
      <c r="EX1" s="17" t="str">
        <f t="shared" si="2"/>
        <v>2008Q1</v>
      </c>
      <c r="EY1" s="17" t="str">
        <f t="shared" si="2"/>
        <v>2008Q2</v>
      </c>
      <c r="EZ1" s="17" t="str">
        <f t="shared" si="2"/>
        <v>2008Q3</v>
      </c>
      <c r="FA1" s="17" t="str">
        <f t="shared" si="2"/>
        <v>2008Q4</v>
      </c>
      <c r="FB1" s="17" t="str">
        <f t="shared" si="2"/>
        <v>2009Q1</v>
      </c>
      <c r="FC1" s="17" t="str">
        <f t="shared" si="2"/>
        <v>2009Q2</v>
      </c>
      <c r="FD1" s="17" t="str">
        <f t="shared" si="2"/>
        <v>2009Q3</v>
      </c>
      <c r="FE1" s="17" t="str">
        <f t="shared" si="2"/>
        <v>2009Q4</v>
      </c>
      <c r="FF1" s="17" t="str">
        <f t="shared" si="2"/>
        <v>2010Q1</v>
      </c>
      <c r="FG1" s="17" t="str">
        <f t="shared" si="2"/>
        <v>2010Q2</v>
      </c>
      <c r="FH1" s="17" t="str">
        <f t="shared" si="2"/>
        <v>2010Q3</v>
      </c>
      <c r="FI1" s="17" t="str">
        <f t="shared" si="2"/>
        <v>2010Q4</v>
      </c>
      <c r="FJ1" s="17" t="str">
        <f t="shared" si="2"/>
        <v>2011Q1</v>
      </c>
      <c r="FK1" s="17" t="str">
        <f t="shared" si="2"/>
        <v>2011Q2</v>
      </c>
      <c r="FL1" s="17" t="str">
        <f t="shared" si="2"/>
        <v>2011Q3</v>
      </c>
      <c r="FM1" s="17" t="str">
        <f t="shared" si="2"/>
        <v>2011Q4</v>
      </c>
      <c r="FN1" s="17" t="str">
        <f t="shared" si="2"/>
        <v>2012Q1</v>
      </c>
      <c r="FO1" s="17" t="str">
        <f t="shared" si="2"/>
        <v>2012Q2</v>
      </c>
      <c r="FP1" s="17" t="str">
        <f t="shared" si="2"/>
        <v>2012Q3</v>
      </c>
      <c r="FQ1" s="17" t="str">
        <f t="shared" si="2"/>
        <v>2012Q4</v>
      </c>
      <c r="FR1" s="17" t="str">
        <f t="shared" si="2"/>
        <v>2013Q1</v>
      </c>
      <c r="FS1" s="17" t="str">
        <f t="shared" si="2"/>
        <v>2013Q2</v>
      </c>
      <c r="FT1" s="17" t="str">
        <f t="shared" si="2"/>
        <v>2013Q3</v>
      </c>
      <c r="FU1" s="17" t="str">
        <f t="shared" si="2"/>
        <v>2013Q4</v>
      </c>
      <c r="FV1" s="17" t="str">
        <f t="shared" si="2"/>
        <v>2014Q1</v>
      </c>
      <c r="FW1" s="17" t="str">
        <f t="shared" si="2"/>
        <v>2014Q2</v>
      </c>
      <c r="FX1" s="17" t="str">
        <f t="shared" si="2"/>
        <v>2014Q3</v>
      </c>
      <c r="FY1" s="17" t="str">
        <f t="shared" si="2"/>
        <v>2014Q4</v>
      </c>
      <c r="FZ1" s="17" t="str">
        <f t="shared" si="2"/>
        <v>2015Q1</v>
      </c>
      <c r="GA1" s="17" t="str">
        <f t="shared" si="2"/>
        <v>2015Q2</v>
      </c>
      <c r="GB1" s="17" t="str">
        <f t="shared" si="2"/>
        <v>2015Q3</v>
      </c>
      <c r="GC1" s="17" t="str">
        <f t="shared" si="2"/>
        <v>2015Q4</v>
      </c>
      <c r="GD1" s="17" t="str">
        <f t="shared" si="2"/>
        <v>2016Q1</v>
      </c>
      <c r="GE1" s="17" t="str">
        <f t="shared" si="2"/>
        <v>2016Q2</v>
      </c>
      <c r="GF1" s="17" t="str">
        <f t="shared" si="2"/>
        <v>2016Q3</v>
      </c>
      <c r="GG1" s="17" t="str">
        <f t="shared" si="2"/>
        <v>2016Q4</v>
      </c>
      <c r="GH1" s="17" t="str">
        <f t="shared" si="2"/>
        <v>2017Q1</v>
      </c>
      <c r="GI1" s="17" t="str">
        <f t="shared" si="2"/>
        <v>2017Q2</v>
      </c>
      <c r="GJ1" s="17" t="str">
        <f t="shared" si="2"/>
        <v>2017Q3</v>
      </c>
      <c r="GK1" s="17" t="str">
        <f t="shared" si="2"/>
        <v>2017Q4</v>
      </c>
      <c r="GL1" s="17" t="str">
        <f t="shared" si="2"/>
        <v>2018Q1</v>
      </c>
      <c r="GM1" s="17" t="str">
        <f t="shared" ref="GM1:IK1" si="3">CONCATENATE(YEAR(GM2),"Q",ROUNDUP(MONTH(GM2)/3,0))</f>
        <v>2018Q2</v>
      </c>
      <c r="GN1" s="17" t="str">
        <f t="shared" si="3"/>
        <v>2018Q3</v>
      </c>
      <c r="GO1" s="17" t="str">
        <f t="shared" si="3"/>
        <v>2018Q4</v>
      </c>
      <c r="GP1" s="17" t="str">
        <f t="shared" si="3"/>
        <v>2019Q1</v>
      </c>
      <c r="GQ1" s="17" t="str">
        <f t="shared" si="3"/>
        <v>2019Q2</v>
      </c>
      <c r="GR1" s="17" t="str">
        <f t="shared" si="3"/>
        <v>2019Q3</v>
      </c>
      <c r="GS1" s="17" t="str">
        <f t="shared" si="3"/>
        <v>2019Q4</v>
      </c>
      <c r="GT1" s="17" t="str">
        <f t="shared" si="3"/>
        <v>2020Q1</v>
      </c>
      <c r="GU1" s="17" t="str">
        <f t="shared" si="3"/>
        <v>2020Q2</v>
      </c>
      <c r="GV1" s="17" t="str">
        <f t="shared" si="3"/>
        <v>2020Q3</v>
      </c>
      <c r="GW1" s="17" t="str">
        <f t="shared" si="3"/>
        <v>2020Q4</v>
      </c>
      <c r="GX1" s="17" t="str">
        <f t="shared" si="3"/>
        <v>2021Q1</v>
      </c>
      <c r="GY1" s="17" t="str">
        <f t="shared" si="3"/>
        <v>2021Q2</v>
      </c>
      <c r="GZ1" s="17" t="str">
        <f t="shared" si="3"/>
        <v>2021Q3</v>
      </c>
      <c r="HA1" s="17" t="str">
        <f t="shared" si="3"/>
        <v>2021Q4</v>
      </c>
      <c r="HB1" s="17" t="str">
        <f t="shared" si="3"/>
        <v>2022Q1</v>
      </c>
      <c r="HC1" s="17" t="str">
        <f t="shared" si="3"/>
        <v>2022Q2</v>
      </c>
      <c r="HD1" s="17" t="str">
        <f t="shared" si="3"/>
        <v>2022Q3</v>
      </c>
      <c r="HE1" s="17" t="str">
        <f t="shared" si="3"/>
        <v>2022Q4</v>
      </c>
      <c r="HF1" s="17" t="str">
        <f t="shared" si="3"/>
        <v>2023Q1</v>
      </c>
      <c r="HG1" s="17" t="str">
        <f t="shared" si="3"/>
        <v>2023Q2</v>
      </c>
      <c r="HH1" s="17" t="str">
        <f t="shared" si="3"/>
        <v>2023Q3</v>
      </c>
      <c r="HI1" s="17" t="str">
        <f t="shared" si="3"/>
        <v>2023Q4</v>
      </c>
      <c r="HJ1" s="17" t="str">
        <f t="shared" si="3"/>
        <v>2024Q1</v>
      </c>
      <c r="HK1" s="17" t="str">
        <f t="shared" si="3"/>
        <v>2024Q2</v>
      </c>
      <c r="HL1" s="17" t="str">
        <f t="shared" si="3"/>
        <v>2024Q3</v>
      </c>
      <c r="HM1" s="17" t="str">
        <f t="shared" si="3"/>
        <v>2024Q4</v>
      </c>
      <c r="HN1" s="17" t="str">
        <f t="shared" si="3"/>
        <v>2025Q1</v>
      </c>
      <c r="HO1" s="17" t="str">
        <f t="shared" si="3"/>
        <v>2025Q2</v>
      </c>
      <c r="HP1" s="17" t="str">
        <f t="shared" si="3"/>
        <v>2025Q3</v>
      </c>
      <c r="HQ1" s="17" t="str">
        <f t="shared" si="3"/>
        <v>2025Q4</v>
      </c>
      <c r="HR1" s="17" t="str">
        <f t="shared" si="3"/>
        <v>2026Q1</v>
      </c>
      <c r="HS1" s="17" t="str">
        <f t="shared" si="3"/>
        <v>2026Q2</v>
      </c>
      <c r="HT1" s="17" t="str">
        <f t="shared" si="3"/>
        <v>2026Q3</v>
      </c>
      <c r="HU1" s="17" t="str">
        <f t="shared" si="3"/>
        <v>2026Q4</v>
      </c>
      <c r="HV1" s="17" t="str">
        <f t="shared" si="3"/>
        <v>2027Q1</v>
      </c>
      <c r="HW1" s="17" t="str">
        <f t="shared" si="3"/>
        <v>2027Q2</v>
      </c>
      <c r="HX1" s="17" t="str">
        <f t="shared" si="3"/>
        <v>2027Q3</v>
      </c>
      <c r="HY1" s="17" t="str">
        <f t="shared" si="3"/>
        <v>2027Q4</v>
      </c>
      <c r="HZ1" s="17" t="str">
        <f t="shared" si="3"/>
        <v>2028Q1</v>
      </c>
      <c r="IA1" s="17" t="str">
        <f t="shared" si="3"/>
        <v>2028Q2</v>
      </c>
      <c r="IB1" s="17" t="str">
        <f t="shared" si="3"/>
        <v>2028Q3</v>
      </c>
      <c r="IC1" s="17" t="str">
        <f t="shared" si="3"/>
        <v>2028Q4</v>
      </c>
      <c r="ID1" s="17" t="str">
        <f t="shared" si="3"/>
        <v>2029Q1</v>
      </c>
      <c r="IE1" s="17" t="str">
        <f t="shared" si="3"/>
        <v>2029Q2</v>
      </c>
      <c r="IF1" s="17" t="str">
        <f t="shared" si="3"/>
        <v>2029Q3</v>
      </c>
      <c r="IG1" s="17" t="str">
        <f t="shared" si="3"/>
        <v>2029Q4</v>
      </c>
      <c r="IH1" s="17" t="str">
        <f t="shared" si="3"/>
        <v>2030Q1</v>
      </c>
      <c r="II1" s="17" t="str">
        <f t="shared" si="3"/>
        <v>2030Q2</v>
      </c>
      <c r="IJ1" s="17" t="str">
        <f t="shared" si="3"/>
        <v>2030Q3</v>
      </c>
      <c r="IK1" s="17" t="str">
        <f t="shared" si="3"/>
        <v>2030Q4</v>
      </c>
    </row>
    <row r="2" spans="1:245" x14ac:dyDescent="0.2">
      <c r="A2" t="s">
        <v>302</v>
      </c>
      <c r="B2" s="51">
        <v>25569</v>
      </c>
      <c r="C2" s="51">
        <v>25659</v>
      </c>
      <c r="D2" s="51">
        <v>25750</v>
      </c>
      <c r="E2" s="51">
        <v>25842</v>
      </c>
      <c r="F2" s="51">
        <v>25934</v>
      </c>
      <c r="G2" s="51">
        <v>26024</v>
      </c>
      <c r="H2" s="51">
        <v>26115</v>
      </c>
      <c r="I2" s="51">
        <v>26207</v>
      </c>
      <c r="J2" s="51">
        <v>26299</v>
      </c>
      <c r="K2" s="51">
        <v>26390</v>
      </c>
      <c r="L2" s="51">
        <v>26481</v>
      </c>
      <c r="M2" s="51">
        <v>26573</v>
      </c>
      <c r="N2" s="51">
        <v>26665</v>
      </c>
      <c r="O2" s="51">
        <v>26755</v>
      </c>
      <c r="P2" s="51">
        <v>26846</v>
      </c>
      <c r="Q2" s="51">
        <v>26938</v>
      </c>
      <c r="R2" s="51">
        <v>27030</v>
      </c>
      <c r="S2" s="51">
        <v>27120</v>
      </c>
      <c r="T2" s="51">
        <v>27211</v>
      </c>
      <c r="U2" s="51">
        <v>27303</v>
      </c>
      <c r="V2" s="51">
        <v>27395</v>
      </c>
      <c r="W2" s="51">
        <v>27485</v>
      </c>
      <c r="X2" s="51">
        <v>27576</v>
      </c>
      <c r="Y2" s="51">
        <v>27668</v>
      </c>
      <c r="Z2" s="51">
        <v>27760</v>
      </c>
      <c r="AA2" s="51">
        <v>27851</v>
      </c>
      <c r="AB2" s="51">
        <v>27942</v>
      </c>
      <c r="AC2" s="51">
        <v>28034</v>
      </c>
      <c r="AD2" s="51">
        <v>28126</v>
      </c>
      <c r="AE2" s="51">
        <v>28216</v>
      </c>
      <c r="AF2" s="51">
        <v>28307</v>
      </c>
      <c r="AG2" s="51">
        <v>28399</v>
      </c>
      <c r="AH2" s="51">
        <v>28491</v>
      </c>
      <c r="AI2" s="51">
        <v>28581</v>
      </c>
      <c r="AJ2" s="51">
        <v>28672</v>
      </c>
      <c r="AK2" s="51">
        <v>28764</v>
      </c>
      <c r="AL2" s="51">
        <v>28856</v>
      </c>
      <c r="AM2" s="51">
        <v>28946</v>
      </c>
      <c r="AN2" s="51">
        <v>29037</v>
      </c>
      <c r="AO2" s="51">
        <v>29129</v>
      </c>
      <c r="AP2" s="51">
        <v>29221</v>
      </c>
      <c r="AQ2" s="51">
        <v>29312</v>
      </c>
      <c r="AR2" s="51">
        <v>29403</v>
      </c>
      <c r="AS2" s="51">
        <v>29495</v>
      </c>
      <c r="AT2" s="51">
        <v>29587</v>
      </c>
      <c r="AU2" s="51">
        <v>29677</v>
      </c>
      <c r="AV2" s="51">
        <v>29768</v>
      </c>
      <c r="AW2" s="51">
        <v>29860</v>
      </c>
      <c r="AX2" s="51">
        <v>29952</v>
      </c>
      <c r="AY2" s="51">
        <v>30042</v>
      </c>
      <c r="AZ2" s="51">
        <v>30133</v>
      </c>
      <c r="BA2" s="51">
        <v>30225</v>
      </c>
      <c r="BB2" s="51">
        <v>30317</v>
      </c>
      <c r="BC2" s="51">
        <v>30407</v>
      </c>
      <c r="BD2" s="51">
        <v>30498</v>
      </c>
      <c r="BE2" s="51">
        <v>30590</v>
      </c>
      <c r="BF2" s="51">
        <v>30682</v>
      </c>
      <c r="BG2" s="51">
        <v>30773</v>
      </c>
      <c r="BH2" s="51">
        <v>30864</v>
      </c>
      <c r="BI2" s="51">
        <v>30956</v>
      </c>
      <c r="BJ2" s="51">
        <v>31048</v>
      </c>
      <c r="BK2" s="51">
        <v>31138</v>
      </c>
      <c r="BL2" s="51">
        <v>31229</v>
      </c>
      <c r="BM2" s="51">
        <v>31321</v>
      </c>
      <c r="BN2" s="51">
        <v>31413</v>
      </c>
      <c r="BO2" s="51">
        <v>31503</v>
      </c>
      <c r="BP2" s="51">
        <v>31594</v>
      </c>
      <c r="BQ2" s="51">
        <v>31686</v>
      </c>
      <c r="BR2" s="51">
        <v>31778</v>
      </c>
      <c r="BS2" s="51">
        <v>31868</v>
      </c>
      <c r="BT2" s="51">
        <v>31959</v>
      </c>
      <c r="BU2" s="51">
        <v>32051</v>
      </c>
      <c r="BV2" s="51">
        <v>32143</v>
      </c>
      <c r="BW2" s="51">
        <v>32234</v>
      </c>
      <c r="BX2" s="51">
        <v>32325</v>
      </c>
      <c r="BY2" s="51">
        <v>32417</v>
      </c>
      <c r="BZ2" s="51">
        <v>32509</v>
      </c>
      <c r="CA2" s="51">
        <v>32599</v>
      </c>
      <c r="CB2" s="51">
        <v>32690</v>
      </c>
      <c r="CC2" s="51">
        <v>32782</v>
      </c>
      <c r="CD2" s="51">
        <v>32874</v>
      </c>
      <c r="CE2" s="51">
        <v>32964</v>
      </c>
      <c r="CF2" s="51">
        <v>33055</v>
      </c>
      <c r="CG2" s="51">
        <v>33147</v>
      </c>
      <c r="CH2" s="51">
        <v>33239</v>
      </c>
      <c r="CI2" s="51">
        <v>33329</v>
      </c>
      <c r="CJ2" s="51">
        <v>33420</v>
      </c>
      <c r="CK2" s="51">
        <v>33512</v>
      </c>
      <c r="CL2" s="51">
        <v>33604</v>
      </c>
      <c r="CM2" s="51">
        <v>33695</v>
      </c>
      <c r="CN2" s="51">
        <v>33786</v>
      </c>
      <c r="CO2" s="51">
        <v>33878</v>
      </c>
      <c r="CP2" s="51">
        <v>33970</v>
      </c>
      <c r="CQ2" s="51">
        <v>34060</v>
      </c>
      <c r="CR2" s="51">
        <v>34151</v>
      </c>
      <c r="CS2" s="51">
        <v>34243</v>
      </c>
      <c r="CT2" s="51">
        <v>34335</v>
      </c>
      <c r="CU2" s="51">
        <v>34425</v>
      </c>
      <c r="CV2" s="51">
        <v>34516</v>
      </c>
      <c r="CW2" s="51">
        <v>34608</v>
      </c>
      <c r="CX2" s="51">
        <v>34700</v>
      </c>
      <c r="CY2" s="51">
        <v>34790</v>
      </c>
      <c r="CZ2" s="51">
        <v>34881</v>
      </c>
      <c r="DA2" s="51">
        <v>34973</v>
      </c>
      <c r="DB2" s="51">
        <v>35065</v>
      </c>
      <c r="DC2" s="51">
        <v>35156</v>
      </c>
      <c r="DD2" s="51">
        <v>35247</v>
      </c>
      <c r="DE2" s="51">
        <v>35339</v>
      </c>
      <c r="DF2" s="51">
        <v>35431</v>
      </c>
      <c r="DG2" s="51">
        <v>35521</v>
      </c>
      <c r="DH2" s="51">
        <v>35612</v>
      </c>
      <c r="DI2" s="51">
        <v>35704</v>
      </c>
      <c r="DJ2" s="51">
        <v>35796</v>
      </c>
      <c r="DK2" s="51">
        <v>35886</v>
      </c>
      <c r="DL2" s="51">
        <v>35977</v>
      </c>
      <c r="DM2" s="51">
        <v>36069</v>
      </c>
      <c r="DN2" s="51">
        <v>36161</v>
      </c>
      <c r="DO2" s="51">
        <v>36251</v>
      </c>
      <c r="DP2" s="51">
        <v>36342</v>
      </c>
      <c r="DQ2" s="51">
        <v>36434</v>
      </c>
      <c r="DR2" s="51">
        <v>36526</v>
      </c>
      <c r="DS2" s="51">
        <v>36617</v>
      </c>
      <c r="DT2" s="51">
        <v>36708</v>
      </c>
      <c r="DU2" s="51">
        <v>36800</v>
      </c>
      <c r="DV2" s="51">
        <v>36892</v>
      </c>
      <c r="DW2" s="51">
        <v>36982</v>
      </c>
      <c r="DX2" s="51">
        <v>37073</v>
      </c>
      <c r="DY2" s="51">
        <v>37165</v>
      </c>
      <c r="DZ2" s="51">
        <v>37257</v>
      </c>
      <c r="EA2" s="51">
        <v>37347</v>
      </c>
      <c r="EB2" s="51">
        <v>37438</v>
      </c>
      <c r="EC2" s="51">
        <v>37530</v>
      </c>
      <c r="ED2" s="51">
        <v>37622</v>
      </c>
      <c r="EE2" s="51">
        <v>37712</v>
      </c>
      <c r="EF2" s="51">
        <v>37803</v>
      </c>
      <c r="EG2" s="51">
        <v>37895</v>
      </c>
      <c r="EH2" s="51">
        <v>37987</v>
      </c>
      <c r="EI2" s="51">
        <v>38078</v>
      </c>
      <c r="EJ2" s="51">
        <v>38169</v>
      </c>
      <c r="EK2" s="51">
        <v>38261</v>
      </c>
      <c r="EL2" s="51">
        <v>38353</v>
      </c>
      <c r="EM2" s="51">
        <v>38443</v>
      </c>
      <c r="EN2" s="51">
        <v>38534</v>
      </c>
      <c r="EO2" s="51">
        <v>38626</v>
      </c>
      <c r="EP2" s="51">
        <v>38718</v>
      </c>
      <c r="EQ2" s="51">
        <v>38808</v>
      </c>
      <c r="ER2" s="51">
        <v>38899</v>
      </c>
      <c r="ES2" s="51">
        <v>38991</v>
      </c>
      <c r="ET2" s="51">
        <v>39083</v>
      </c>
      <c r="EU2" s="51">
        <v>39173</v>
      </c>
      <c r="EV2" s="51">
        <v>39264</v>
      </c>
      <c r="EW2" s="51">
        <v>39356</v>
      </c>
      <c r="EX2" s="51">
        <v>39448</v>
      </c>
      <c r="EY2" s="51">
        <v>39539</v>
      </c>
      <c r="EZ2" s="51">
        <v>39630</v>
      </c>
      <c r="FA2" s="51">
        <v>39722</v>
      </c>
      <c r="FB2" s="51">
        <v>39814</v>
      </c>
      <c r="FC2" s="51">
        <v>39904</v>
      </c>
      <c r="FD2" s="51">
        <v>39995</v>
      </c>
      <c r="FE2" s="51">
        <v>40087</v>
      </c>
      <c r="FF2" s="51">
        <v>40179</v>
      </c>
      <c r="FG2" s="51">
        <v>40269</v>
      </c>
      <c r="FH2" s="51">
        <v>40360</v>
      </c>
      <c r="FI2" s="51">
        <v>40452</v>
      </c>
      <c r="FJ2" s="51">
        <v>40544</v>
      </c>
      <c r="FK2" s="51">
        <v>40634</v>
      </c>
      <c r="FL2" s="51">
        <v>40725</v>
      </c>
      <c r="FM2" s="51">
        <v>40817</v>
      </c>
      <c r="FN2" s="51">
        <v>40909</v>
      </c>
      <c r="FO2" s="51">
        <v>41000</v>
      </c>
      <c r="FP2" s="51">
        <v>41091</v>
      </c>
      <c r="FQ2" s="51">
        <v>41183</v>
      </c>
      <c r="FR2" s="51">
        <v>41275</v>
      </c>
      <c r="FS2" s="51">
        <v>41365</v>
      </c>
      <c r="FT2" s="51">
        <v>41456</v>
      </c>
      <c r="FU2" s="51">
        <v>41548</v>
      </c>
      <c r="FV2" s="51">
        <v>41640</v>
      </c>
      <c r="FW2" s="51">
        <v>41730</v>
      </c>
      <c r="FX2" s="51">
        <v>41821</v>
      </c>
      <c r="FY2" s="51">
        <v>41913</v>
      </c>
      <c r="FZ2" s="51">
        <v>42005</v>
      </c>
      <c r="GA2" s="51">
        <v>42095</v>
      </c>
      <c r="GB2" s="51">
        <v>42186</v>
      </c>
      <c r="GC2" s="51">
        <v>42278</v>
      </c>
      <c r="GD2" s="51">
        <v>42370</v>
      </c>
      <c r="GE2" s="51">
        <v>42461</v>
      </c>
      <c r="GF2" s="51">
        <v>42552</v>
      </c>
      <c r="GG2" s="51">
        <v>42644</v>
      </c>
      <c r="GH2" s="51">
        <v>42736</v>
      </c>
      <c r="GI2" s="51">
        <v>42826</v>
      </c>
      <c r="GJ2" s="51">
        <v>42917</v>
      </c>
      <c r="GK2" s="51">
        <v>43009</v>
      </c>
      <c r="GL2" s="51">
        <v>43101</v>
      </c>
      <c r="GM2" s="51">
        <v>43191</v>
      </c>
      <c r="GN2" s="51">
        <v>43282</v>
      </c>
      <c r="GO2" s="51">
        <v>43374</v>
      </c>
      <c r="GP2" s="51">
        <v>43466</v>
      </c>
      <c r="GQ2" s="51">
        <v>43556</v>
      </c>
      <c r="GR2" s="51">
        <v>43647</v>
      </c>
      <c r="GS2" s="51">
        <v>43739</v>
      </c>
      <c r="GT2" s="51">
        <v>43831</v>
      </c>
      <c r="GU2" s="51">
        <v>43922</v>
      </c>
      <c r="GV2" s="51">
        <v>44013</v>
      </c>
      <c r="GW2" s="51">
        <v>44105</v>
      </c>
      <c r="GX2" s="51">
        <v>44197</v>
      </c>
      <c r="GY2" s="51">
        <v>44287</v>
      </c>
      <c r="GZ2" s="51">
        <v>44378</v>
      </c>
      <c r="HA2" s="51">
        <v>44470</v>
      </c>
      <c r="HB2" s="51">
        <v>44562</v>
      </c>
      <c r="HC2" s="51">
        <v>44652</v>
      </c>
      <c r="HD2" s="51">
        <v>44743</v>
      </c>
      <c r="HE2" s="51">
        <v>44835</v>
      </c>
      <c r="HF2" s="51">
        <v>44927</v>
      </c>
      <c r="HG2" s="51">
        <v>45017</v>
      </c>
      <c r="HH2" s="51">
        <v>45108</v>
      </c>
      <c r="HI2" s="51">
        <v>45200</v>
      </c>
      <c r="HJ2" s="51">
        <v>45292</v>
      </c>
      <c r="HK2" s="51">
        <v>45383</v>
      </c>
      <c r="HL2" s="51">
        <v>45474</v>
      </c>
      <c r="HM2" s="51">
        <v>45566</v>
      </c>
      <c r="HN2" s="51">
        <v>45658</v>
      </c>
      <c r="HO2" s="51">
        <v>45748</v>
      </c>
      <c r="HP2" s="51">
        <v>45839</v>
      </c>
      <c r="HQ2" s="51">
        <v>45931</v>
      </c>
      <c r="HR2" s="51">
        <v>46023</v>
      </c>
      <c r="HS2" s="51">
        <v>46113</v>
      </c>
      <c r="HT2" s="51">
        <v>46204</v>
      </c>
      <c r="HU2" s="51">
        <v>46296</v>
      </c>
      <c r="HV2" s="51">
        <v>46388</v>
      </c>
      <c r="HW2" s="51">
        <v>46478</v>
      </c>
      <c r="HX2" s="51">
        <v>46569</v>
      </c>
      <c r="HY2" s="51">
        <v>46661</v>
      </c>
      <c r="HZ2" s="51">
        <v>46753</v>
      </c>
      <c r="IA2" s="51">
        <v>46844</v>
      </c>
      <c r="IB2" s="51">
        <v>46935</v>
      </c>
      <c r="IC2" s="51">
        <v>47027</v>
      </c>
      <c r="ID2" s="51">
        <v>47119</v>
      </c>
      <c r="IE2" s="51">
        <v>47209</v>
      </c>
      <c r="IF2" s="51">
        <v>47300</v>
      </c>
      <c r="IG2" s="51">
        <v>47392</v>
      </c>
      <c r="IH2" s="51">
        <v>47484</v>
      </c>
      <c r="II2" s="51">
        <v>47574</v>
      </c>
      <c r="IJ2" s="51">
        <v>47665</v>
      </c>
      <c r="IK2" s="51">
        <v>47757</v>
      </c>
    </row>
    <row r="3" spans="1:245" x14ac:dyDescent="0.2">
      <c r="A3" t="s">
        <v>353</v>
      </c>
      <c r="B3" s="19" t="e">
        <v>#N/A</v>
      </c>
      <c r="C3" s="19" t="e">
        <v>#N/A</v>
      </c>
      <c r="D3" s="19" t="e">
        <v>#N/A</v>
      </c>
      <c r="E3" s="19" t="e">
        <v>#N/A</v>
      </c>
      <c r="F3" s="19" t="e">
        <v>#N/A</v>
      </c>
      <c r="G3" s="19" t="e">
        <v>#N/A</v>
      </c>
      <c r="H3" s="19" t="e">
        <v>#N/A</v>
      </c>
      <c r="I3" s="19" t="e">
        <v>#N/A</v>
      </c>
      <c r="J3" s="19" t="e">
        <v>#N/A</v>
      </c>
      <c r="K3" s="19" t="e">
        <v>#N/A</v>
      </c>
      <c r="L3" s="19" t="e">
        <v>#N/A</v>
      </c>
      <c r="M3" s="19" t="e">
        <v>#N/A</v>
      </c>
      <c r="N3" s="19" t="e">
        <v>#N/A</v>
      </c>
      <c r="O3" s="19" t="e">
        <v>#N/A</v>
      </c>
      <c r="P3" s="19" t="e">
        <v>#N/A</v>
      </c>
      <c r="Q3" s="19" t="e">
        <v>#N/A</v>
      </c>
      <c r="R3" s="19" t="e">
        <v>#N/A</v>
      </c>
      <c r="S3" s="19" t="e">
        <v>#N/A</v>
      </c>
      <c r="T3" s="19" t="e">
        <v>#N/A</v>
      </c>
      <c r="U3" s="19" t="e">
        <v>#N/A</v>
      </c>
      <c r="V3" s="19" t="e">
        <v>#N/A</v>
      </c>
      <c r="W3" s="19" t="e">
        <v>#N/A</v>
      </c>
      <c r="X3" s="19" t="e">
        <v>#N/A</v>
      </c>
      <c r="Y3" s="19" t="e">
        <v>#N/A</v>
      </c>
      <c r="Z3" s="19" t="e">
        <v>#N/A</v>
      </c>
      <c r="AA3" s="19" t="e">
        <v>#N/A</v>
      </c>
      <c r="AB3" s="19" t="e">
        <v>#N/A</v>
      </c>
      <c r="AC3" s="19" t="e">
        <v>#N/A</v>
      </c>
      <c r="AD3" s="19" t="e">
        <v>#N/A</v>
      </c>
      <c r="AE3" s="19" t="e">
        <v>#N/A</v>
      </c>
      <c r="AF3" s="19" t="e">
        <v>#N/A</v>
      </c>
      <c r="AG3" s="19" t="e">
        <v>#N/A</v>
      </c>
      <c r="AH3" s="19" t="e">
        <v>#N/A</v>
      </c>
      <c r="AI3" s="19" t="e">
        <v>#N/A</v>
      </c>
      <c r="AJ3" s="19" t="e">
        <v>#N/A</v>
      </c>
      <c r="AK3" s="19" t="e">
        <v>#N/A</v>
      </c>
      <c r="AL3" s="19" t="e">
        <v>#N/A</v>
      </c>
      <c r="AM3" s="19" t="e">
        <v>#N/A</v>
      </c>
      <c r="AN3" s="19" t="e">
        <v>#N/A</v>
      </c>
      <c r="AO3" s="19" t="e">
        <v>#N/A</v>
      </c>
      <c r="AP3" s="19" t="e">
        <v>#N/A</v>
      </c>
      <c r="AQ3" s="19" t="e">
        <v>#N/A</v>
      </c>
      <c r="AR3" s="19" t="e">
        <v>#N/A</v>
      </c>
      <c r="AS3" s="19" t="e">
        <v>#N/A</v>
      </c>
      <c r="AT3" s="19" t="e">
        <v>#N/A</v>
      </c>
      <c r="AU3" s="19" t="e">
        <v>#N/A</v>
      </c>
      <c r="AV3" s="19" t="e">
        <v>#N/A</v>
      </c>
      <c r="AW3" s="19" t="e">
        <v>#N/A</v>
      </c>
      <c r="AX3" s="19" t="e">
        <v>#N/A</v>
      </c>
      <c r="AY3" s="19" t="e">
        <v>#N/A</v>
      </c>
      <c r="AZ3" s="19" t="e">
        <v>#N/A</v>
      </c>
      <c r="BA3" s="19" t="e">
        <v>#N/A</v>
      </c>
      <c r="BB3" s="19" t="e">
        <v>#N/A</v>
      </c>
      <c r="BC3" s="19" t="e">
        <v>#N/A</v>
      </c>
      <c r="BD3" s="19" t="e">
        <v>#N/A</v>
      </c>
      <c r="BE3" s="19" t="e">
        <v>#N/A</v>
      </c>
      <c r="BF3" s="19" t="e">
        <v>#N/A</v>
      </c>
      <c r="BG3" s="19" t="e">
        <v>#N/A</v>
      </c>
      <c r="BH3" s="19" t="e">
        <v>#N/A</v>
      </c>
      <c r="BI3" s="19" t="e">
        <v>#N/A</v>
      </c>
      <c r="BJ3" s="19" t="e">
        <v>#N/A</v>
      </c>
      <c r="BK3" s="19" t="e">
        <v>#N/A</v>
      </c>
      <c r="BL3" s="19" t="e">
        <v>#N/A</v>
      </c>
      <c r="BM3" s="19" t="e">
        <v>#N/A</v>
      </c>
      <c r="BN3" s="19" t="e">
        <v>#N/A</v>
      </c>
      <c r="BO3" s="19" t="e">
        <v>#N/A</v>
      </c>
      <c r="BP3" s="19" t="e">
        <v>#N/A</v>
      </c>
      <c r="BQ3" s="19" t="e">
        <v>#N/A</v>
      </c>
      <c r="BR3" s="19" t="e">
        <v>#N/A</v>
      </c>
      <c r="BS3" s="19" t="e">
        <v>#N/A</v>
      </c>
      <c r="BT3" s="19" t="e">
        <v>#N/A</v>
      </c>
      <c r="BU3" s="19" t="e">
        <v>#N/A</v>
      </c>
      <c r="BV3" s="19">
        <v>236878886</v>
      </c>
      <c r="BW3" s="19">
        <v>142784344</v>
      </c>
      <c r="BX3" s="19">
        <v>272578264</v>
      </c>
      <c r="BY3" s="19">
        <v>132736049</v>
      </c>
      <c r="BZ3" s="19">
        <v>161299866</v>
      </c>
      <c r="CA3" s="19">
        <v>171643674</v>
      </c>
      <c r="CB3" s="19">
        <v>171657201</v>
      </c>
      <c r="CC3" s="19">
        <v>127245259</v>
      </c>
      <c r="CD3" s="19">
        <v>201928109</v>
      </c>
      <c r="CE3" s="19">
        <v>170870210</v>
      </c>
      <c r="CF3" s="19">
        <v>136607045</v>
      </c>
      <c r="CG3" s="19">
        <v>149612302</v>
      </c>
      <c r="CH3" s="19">
        <v>120519358</v>
      </c>
      <c r="CI3" s="19">
        <v>189139292</v>
      </c>
      <c r="CJ3" s="19">
        <v>216478144</v>
      </c>
      <c r="CK3" s="19">
        <v>170443533</v>
      </c>
      <c r="CL3" s="19">
        <v>112388784</v>
      </c>
      <c r="CM3" s="19">
        <v>296602464</v>
      </c>
      <c r="CN3" s="19">
        <v>238062780</v>
      </c>
      <c r="CO3" s="19">
        <v>98662658</v>
      </c>
      <c r="CP3" s="19">
        <v>117868965</v>
      </c>
      <c r="CQ3" s="19">
        <v>154229086</v>
      </c>
      <c r="CR3" s="19">
        <v>135730223</v>
      </c>
      <c r="CS3" s="19">
        <v>143576425</v>
      </c>
      <c r="CT3" s="19">
        <v>82366316</v>
      </c>
      <c r="CU3" s="19">
        <v>238540487</v>
      </c>
      <c r="CV3" s="19">
        <v>160534416</v>
      </c>
      <c r="CW3" s="19">
        <v>136177595</v>
      </c>
      <c r="CX3" s="19">
        <v>76694298</v>
      </c>
      <c r="CY3" s="19">
        <v>120194819</v>
      </c>
      <c r="CZ3" s="19">
        <v>193267066</v>
      </c>
      <c r="DA3" s="19">
        <v>167941981</v>
      </c>
      <c r="DB3" s="19">
        <v>97987924</v>
      </c>
      <c r="DC3" s="19">
        <v>190406628</v>
      </c>
      <c r="DD3" s="19">
        <v>171961523</v>
      </c>
      <c r="DE3" s="19">
        <v>203903226</v>
      </c>
      <c r="DF3" s="19">
        <v>140881345</v>
      </c>
      <c r="DG3" s="19">
        <v>214458928</v>
      </c>
      <c r="DH3" s="19">
        <v>411793048</v>
      </c>
      <c r="DI3" s="19">
        <v>217821274</v>
      </c>
      <c r="DJ3" s="19">
        <v>317978508</v>
      </c>
      <c r="DK3" s="19">
        <v>248263379</v>
      </c>
      <c r="DL3" s="19">
        <v>344069861</v>
      </c>
      <c r="DM3" s="19">
        <v>238529546</v>
      </c>
      <c r="DN3" s="19">
        <v>363116498</v>
      </c>
      <c r="DO3" s="19">
        <v>477209731</v>
      </c>
      <c r="DP3" s="19">
        <v>455825448</v>
      </c>
      <c r="DQ3" s="19">
        <v>362307285</v>
      </c>
      <c r="DR3" s="19">
        <v>332588591</v>
      </c>
      <c r="DS3" s="19">
        <v>498171331</v>
      </c>
      <c r="DT3" s="19">
        <v>325364393</v>
      </c>
      <c r="DU3" s="19">
        <v>439195117</v>
      </c>
      <c r="DV3" s="19">
        <v>272483218</v>
      </c>
      <c r="DW3" s="19">
        <v>440656690</v>
      </c>
      <c r="DX3" s="19">
        <v>525384231</v>
      </c>
      <c r="DY3" s="19">
        <v>474543372</v>
      </c>
      <c r="DZ3" s="19">
        <v>324081612</v>
      </c>
      <c r="EA3" s="19">
        <v>304717381</v>
      </c>
      <c r="EB3" s="19">
        <v>307230250</v>
      </c>
      <c r="EC3" s="19">
        <v>307315814</v>
      </c>
      <c r="ED3" s="19">
        <v>245224298</v>
      </c>
      <c r="EE3" s="19">
        <v>329047003</v>
      </c>
      <c r="EF3" s="19">
        <v>384108542</v>
      </c>
      <c r="EG3" s="19">
        <v>211253406</v>
      </c>
      <c r="EH3" s="19">
        <v>299646829</v>
      </c>
      <c r="EI3" s="19">
        <v>273349849</v>
      </c>
      <c r="EJ3" s="19">
        <v>521227855</v>
      </c>
      <c r="EK3" s="19">
        <v>501680405</v>
      </c>
      <c r="EL3" s="19">
        <v>373271715</v>
      </c>
      <c r="EM3" s="19">
        <v>404915173</v>
      </c>
      <c r="EN3" s="19">
        <v>516477073</v>
      </c>
      <c r="EO3" s="19">
        <v>386249394</v>
      </c>
      <c r="EP3" s="19">
        <v>371017801</v>
      </c>
      <c r="EQ3" s="19">
        <v>577110051</v>
      </c>
      <c r="ER3" s="19">
        <v>555357849</v>
      </c>
      <c r="ES3" s="19">
        <v>405627669.80000001</v>
      </c>
      <c r="ET3" s="19">
        <v>758448756.5</v>
      </c>
      <c r="EU3" s="19">
        <v>652255600</v>
      </c>
      <c r="EV3" s="19">
        <v>932944714.58000004</v>
      </c>
      <c r="EW3" s="19">
        <v>678150808</v>
      </c>
      <c r="EX3" s="19">
        <v>758264713</v>
      </c>
      <c r="EY3" s="19">
        <v>785156584</v>
      </c>
      <c r="EZ3" s="19">
        <v>496899031.91000003</v>
      </c>
      <c r="FA3" s="19">
        <v>373923684.30000001</v>
      </c>
      <c r="FB3" s="19">
        <v>456806585.00999999</v>
      </c>
      <c r="FC3" s="19">
        <v>674184244</v>
      </c>
      <c r="FD3" s="19">
        <v>409708093.07999998</v>
      </c>
      <c r="FE3" s="19">
        <v>277517498</v>
      </c>
      <c r="FF3" s="19">
        <v>369068332</v>
      </c>
      <c r="FG3" s="19">
        <v>331440735</v>
      </c>
      <c r="FH3" s="19">
        <v>389390241.74000001</v>
      </c>
      <c r="FI3" s="19">
        <v>444936927.25</v>
      </c>
      <c r="FJ3" s="19">
        <v>528475280</v>
      </c>
      <c r="FK3" s="19">
        <v>541723490</v>
      </c>
      <c r="FL3" s="19">
        <v>482885816</v>
      </c>
      <c r="FM3" s="19">
        <v>464851226</v>
      </c>
      <c r="FN3" s="19">
        <v>337145225</v>
      </c>
      <c r="FO3" s="19">
        <v>617391600</v>
      </c>
      <c r="FP3" s="19">
        <v>868933457.75999999</v>
      </c>
      <c r="FQ3" s="19">
        <v>477376826.37</v>
      </c>
      <c r="FR3" s="19">
        <v>438602368</v>
      </c>
      <c r="FS3" s="19">
        <v>669041245</v>
      </c>
      <c r="FT3" s="19">
        <v>763361643</v>
      </c>
      <c r="FU3" s="19">
        <v>1063574749</v>
      </c>
      <c r="FV3" s="19">
        <v>837894947</v>
      </c>
      <c r="FW3" s="19">
        <v>774762956</v>
      </c>
      <c r="FX3" s="19">
        <v>943703198</v>
      </c>
      <c r="FY3" s="19">
        <v>1030438693</v>
      </c>
      <c r="FZ3" s="19">
        <v>1195323862</v>
      </c>
      <c r="GA3" s="19">
        <v>621510924</v>
      </c>
      <c r="GB3" s="19">
        <v>1317556087</v>
      </c>
      <c r="GC3" s="19">
        <v>657128745</v>
      </c>
      <c r="GD3" s="19">
        <v>856229451</v>
      </c>
      <c r="GE3" s="19">
        <v>1024662034</v>
      </c>
      <c r="GF3" s="19">
        <v>923828343</v>
      </c>
      <c r="GG3" s="19">
        <v>781783936</v>
      </c>
      <c r="GH3" s="19">
        <v>1131391622</v>
      </c>
      <c r="GI3" s="19">
        <v>1028829823</v>
      </c>
      <c r="GJ3" s="19">
        <v>1690519704</v>
      </c>
      <c r="GK3" s="19">
        <v>1183342892</v>
      </c>
      <c r="GL3" s="19">
        <v>935430261</v>
      </c>
      <c r="GM3" s="19">
        <v>828648757.24000001</v>
      </c>
      <c r="GN3" s="19">
        <v>952870255.74000001</v>
      </c>
      <c r="GO3" s="19">
        <v>1191585286.3</v>
      </c>
      <c r="GP3" s="19">
        <v>1165694439.4400001</v>
      </c>
      <c r="GQ3" s="19">
        <v>1033527066.02</v>
      </c>
      <c r="GR3" s="19">
        <v>1290106321.6900001</v>
      </c>
      <c r="GS3" s="19">
        <v>1141967301.0999999</v>
      </c>
      <c r="GT3" s="19">
        <v>773265122.34000003</v>
      </c>
      <c r="GU3" s="19">
        <v>546683494.46000004</v>
      </c>
      <c r="GV3" s="19">
        <v>793529930.82000005</v>
      </c>
      <c r="GW3" s="19">
        <v>778445628.67999995</v>
      </c>
      <c r="GX3" s="19">
        <v>980110705.20000005</v>
      </c>
      <c r="GY3" s="19">
        <v>658452575.22000003</v>
      </c>
      <c r="GZ3" s="19">
        <v>838836896.71000004</v>
      </c>
      <c r="HA3" s="19">
        <v>913538700</v>
      </c>
      <c r="HB3" s="19">
        <v>902927100</v>
      </c>
      <c r="HC3" s="19">
        <v>906755900</v>
      </c>
      <c r="HD3" s="19">
        <v>810673200</v>
      </c>
      <c r="HE3" s="19">
        <v>875278400</v>
      </c>
      <c r="HF3" s="19">
        <v>874533500</v>
      </c>
      <c r="HG3" s="19">
        <v>875287100</v>
      </c>
      <c r="HH3" s="19">
        <v>856020400</v>
      </c>
      <c r="HI3" s="19">
        <v>882719900</v>
      </c>
      <c r="HJ3" s="19">
        <v>881815500</v>
      </c>
      <c r="HK3" s="19">
        <v>907416000</v>
      </c>
      <c r="HL3" s="19">
        <v>899934700</v>
      </c>
      <c r="HM3" s="19">
        <v>910567300</v>
      </c>
      <c r="HN3" s="19">
        <v>917384800</v>
      </c>
      <c r="HO3" s="19">
        <v>928041200</v>
      </c>
      <c r="HP3" s="19">
        <v>930602500</v>
      </c>
      <c r="HQ3" s="19">
        <v>937480200</v>
      </c>
      <c r="HR3" s="19">
        <v>939253400</v>
      </c>
      <c r="HS3" s="19">
        <v>945865800</v>
      </c>
      <c r="HT3" s="19">
        <v>948084800</v>
      </c>
      <c r="HU3" s="19">
        <v>951283100</v>
      </c>
      <c r="HV3" s="19">
        <v>954436600</v>
      </c>
      <c r="HW3" s="19">
        <v>955698100</v>
      </c>
      <c r="HX3" s="19">
        <v>958685600</v>
      </c>
      <c r="HY3" s="19">
        <v>960835000</v>
      </c>
      <c r="HZ3" s="19">
        <v>964058700</v>
      </c>
      <c r="IA3" s="19">
        <v>967608900</v>
      </c>
      <c r="IB3" s="19">
        <v>970711600</v>
      </c>
      <c r="IC3" s="19">
        <v>974662400</v>
      </c>
      <c r="ID3" s="19">
        <v>977988300</v>
      </c>
      <c r="IE3" s="19">
        <v>981248200</v>
      </c>
      <c r="IF3" s="19">
        <v>983205800</v>
      </c>
      <c r="IG3" s="19">
        <v>986448400</v>
      </c>
      <c r="IH3" s="19">
        <v>986884600</v>
      </c>
      <c r="II3" s="19">
        <v>990894600</v>
      </c>
      <c r="IJ3" s="19">
        <v>987708900</v>
      </c>
      <c r="IK3" s="19">
        <v>991711100</v>
      </c>
    </row>
    <row r="4" spans="1:245" x14ac:dyDescent="0.2">
      <c r="A4" t="s">
        <v>304</v>
      </c>
      <c r="B4" s="19">
        <v>12412.377085179996</v>
      </c>
      <c r="C4" s="19">
        <v>10261.664791029049</v>
      </c>
      <c r="D4" s="19">
        <v>9687.4851019537564</v>
      </c>
      <c r="E4" s="19">
        <v>7507.2323482366201</v>
      </c>
      <c r="F4" s="19">
        <v>7661.8337927920084</v>
      </c>
      <c r="G4" s="19">
        <v>6209.2812210327593</v>
      </c>
      <c r="H4" s="19">
        <v>6583.7530263349445</v>
      </c>
      <c r="I4" s="19">
        <v>5837.5844349691079</v>
      </c>
      <c r="J4" s="19">
        <v>6038.4701185214399</v>
      </c>
      <c r="K4" s="19">
        <v>5396.1713032631924</v>
      </c>
      <c r="L4" s="19">
        <v>6912.8864846907363</v>
      </c>
      <c r="M4" s="19">
        <v>7521.1557608169842</v>
      </c>
      <c r="N4" s="19">
        <v>8056.3697129361117</v>
      </c>
      <c r="O4" s="19">
        <v>7859.0753433497412</v>
      </c>
      <c r="P4" s="19">
        <v>5966.4461845855558</v>
      </c>
      <c r="Q4" s="19">
        <v>6315.7615117120567</v>
      </c>
      <c r="R4" s="19">
        <v>7301.0386363110238</v>
      </c>
      <c r="S4" s="19">
        <v>8235.2172718738202</v>
      </c>
      <c r="T4" s="19">
        <v>8080.0678476998155</v>
      </c>
      <c r="U4" s="19">
        <v>8564.9059590132474</v>
      </c>
      <c r="V4" s="19">
        <v>8139.8801172616204</v>
      </c>
      <c r="W4" s="19">
        <v>11825.944207452923</v>
      </c>
      <c r="X4" s="19">
        <v>13839.587357060424</v>
      </c>
      <c r="Y4" s="19">
        <v>13551.988945025209</v>
      </c>
      <c r="Z4" s="19">
        <v>16242.368627483473</v>
      </c>
      <c r="AA4" s="19">
        <v>13913.661640906681</v>
      </c>
      <c r="AB4" s="19">
        <v>20641.065213840095</v>
      </c>
      <c r="AC4" s="19">
        <v>18731.306037795181</v>
      </c>
      <c r="AD4" s="19">
        <v>21773.459017793328</v>
      </c>
      <c r="AE4" s="19">
        <v>21377.870648090364</v>
      </c>
      <c r="AF4" s="19">
        <v>23557.375334201242</v>
      </c>
      <c r="AG4" s="19">
        <v>30190.791963956639</v>
      </c>
      <c r="AH4" s="19">
        <v>27255.688730924281</v>
      </c>
      <c r="AI4" s="19">
        <v>29505.009838646758</v>
      </c>
      <c r="AJ4" s="19">
        <v>25460.680252977356</v>
      </c>
      <c r="AK4" s="19">
        <v>25601.621671469278</v>
      </c>
      <c r="AL4" s="19">
        <v>26308.147075757774</v>
      </c>
      <c r="AM4" s="19">
        <v>22174.069932919669</v>
      </c>
      <c r="AN4" s="19">
        <v>24058.538586421186</v>
      </c>
      <c r="AO4" s="19">
        <v>17924.736501544161</v>
      </c>
      <c r="AP4" s="19">
        <v>17572.257216115118</v>
      </c>
      <c r="AQ4" s="19">
        <v>11964.19519505262</v>
      </c>
      <c r="AR4" s="19">
        <v>20566.773660689592</v>
      </c>
      <c r="AS4" s="19">
        <v>19364.456282242347</v>
      </c>
      <c r="AT4" s="19">
        <v>15045.513814270116</v>
      </c>
      <c r="AU4" s="19">
        <v>14152.490697922261</v>
      </c>
      <c r="AV4" s="19">
        <v>9914.9063429819871</v>
      </c>
      <c r="AW4" s="19">
        <v>9466.2538834356346</v>
      </c>
      <c r="AX4" s="19">
        <v>7028.7728799582237</v>
      </c>
      <c r="AY4" s="19">
        <v>7613.5869569619244</v>
      </c>
      <c r="AZ4" s="19">
        <v>8313.5837117244719</v>
      </c>
      <c r="BA4" s="19">
        <v>11555.916824010395</v>
      </c>
      <c r="BB4" s="19">
        <v>12071.865508696968</v>
      </c>
      <c r="BC4" s="19">
        <v>16318.290177757175</v>
      </c>
      <c r="BD4" s="19">
        <v>13573.895258954544</v>
      </c>
      <c r="BE4" s="19">
        <v>12241.586396099579</v>
      </c>
      <c r="BF4" s="19">
        <v>18311.790543371051</v>
      </c>
      <c r="BG4" s="19">
        <v>15724.620860714162</v>
      </c>
      <c r="BH4" s="19">
        <v>16496.167239392387</v>
      </c>
      <c r="BI4" s="19">
        <v>15696.083279405051</v>
      </c>
      <c r="BJ4" s="19">
        <v>16025.720620488408</v>
      </c>
      <c r="BK4" s="19">
        <v>18351.37505976102</v>
      </c>
      <c r="BL4" s="19">
        <v>22258.492532466036</v>
      </c>
      <c r="BM4" s="19">
        <v>18852.565990914241</v>
      </c>
      <c r="BN4" s="19">
        <v>23566.36342523064</v>
      </c>
      <c r="BO4" s="19">
        <v>21545.770052730921</v>
      </c>
      <c r="BP4" s="19">
        <v>17984.403853098062</v>
      </c>
      <c r="BQ4" s="19">
        <v>18986.555233384668</v>
      </c>
      <c r="BR4" s="19">
        <v>20267.552763714586</v>
      </c>
      <c r="BS4" s="19">
        <v>20162.519561405446</v>
      </c>
      <c r="BT4" s="19">
        <v>24427.1505315492</v>
      </c>
      <c r="BU4" s="19">
        <v>24631.845640941807</v>
      </c>
      <c r="BV4" s="19">
        <v>23964.607896286838</v>
      </c>
      <c r="BW4" s="19">
        <v>20951.87975729676</v>
      </c>
      <c r="BX4" s="19">
        <v>33661.980308903279</v>
      </c>
      <c r="BY4" s="19">
        <v>26693.398131607799</v>
      </c>
      <c r="BZ4" s="19">
        <v>21817.129533975887</v>
      </c>
      <c r="CA4" s="19">
        <v>25729.202441355003</v>
      </c>
      <c r="CB4" s="19">
        <v>29865.052761417959</v>
      </c>
      <c r="CC4" s="19">
        <v>31790.28866880804</v>
      </c>
      <c r="CD4" s="19">
        <v>36512.52452345952</v>
      </c>
      <c r="CE4" s="19">
        <v>24449.245269281433</v>
      </c>
      <c r="CF4" s="19">
        <v>18777.278990306244</v>
      </c>
      <c r="CG4" s="19">
        <v>14962.385155410253</v>
      </c>
      <c r="CH4" s="19">
        <v>10420.021902278484</v>
      </c>
      <c r="CI4" s="19">
        <v>10825.847793904402</v>
      </c>
      <c r="CJ4" s="19">
        <v>11622.948169593337</v>
      </c>
      <c r="CK4" s="19">
        <v>8723.431625768917</v>
      </c>
      <c r="CL4" s="19">
        <v>14459.524572742152</v>
      </c>
      <c r="CM4" s="19">
        <v>14830.469555556827</v>
      </c>
      <c r="CN4" s="19">
        <v>12034.061250930168</v>
      </c>
      <c r="CO4" s="19">
        <v>12491.744023194084</v>
      </c>
      <c r="CP4" s="19">
        <v>10967.278650609325</v>
      </c>
      <c r="CQ4" s="19">
        <v>12205.594859584466</v>
      </c>
      <c r="CR4" s="19">
        <v>13150.86984339696</v>
      </c>
      <c r="CS4" s="19">
        <v>15861.262062473388</v>
      </c>
      <c r="CT4" s="19">
        <v>13226.712182016912</v>
      </c>
      <c r="CU4" s="19">
        <v>14429.682536395847</v>
      </c>
      <c r="CV4" s="19">
        <v>16605.751675441068</v>
      </c>
      <c r="CW4" s="19">
        <v>15142.909855655063</v>
      </c>
      <c r="CX4" s="19">
        <v>14106.750235084271</v>
      </c>
      <c r="CY4" s="19">
        <v>14825.368260494964</v>
      </c>
      <c r="CZ4" s="19">
        <v>12808.174873279488</v>
      </c>
      <c r="DA4" s="19">
        <v>14364.806228895144</v>
      </c>
      <c r="DB4" s="19">
        <v>15746.053587183551</v>
      </c>
      <c r="DC4" s="19">
        <v>15894.516603169284</v>
      </c>
      <c r="DD4" s="19">
        <v>15559.960496242931</v>
      </c>
      <c r="DE4" s="19">
        <v>16910.965720737862</v>
      </c>
      <c r="DF4" s="19">
        <v>17920.126390491481</v>
      </c>
      <c r="DG4" s="19">
        <v>15360.542021372929</v>
      </c>
      <c r="DH4" s="19">
        <v>21444.475329274763</v>
      </c>
      <c r="DI4" s="19">
        <v>16445.879056819813</v>
      </c>
      <c r="DJ4" s="19">
        <v>20146.170411602667</v>
      </c>
      <c r="DK4" s="19">
        <v>18897.538093325005</v>
      </c>
      <c r="DL4" s="19">
        <v>21360.683232124262</v>
      </c>
      <c r="DM4" s="19">
        <v>23700.915907485301</v>
      </c>
      <c r="DN4" s="19">
        <v>16683.302883052682</v>
      </c>
      <c r="DO4" s="19">
        <v>23598.086367857999</v>
      </c>
      <c r="DP4" s="19">
        <v>18492.81996470298</v>
      </c>
      <c r="DQ4" s="19">
        <v>19529.656235745686</v>
      </c>
      <c r="DR4" s="19">
        <v>20623.988451816746</v>
      </c>
      <c r="DS4" s="19">
        <v>17927.875848965221</v>
      </c>
      <c r="DT4" s="19">
        <v>18723.620370864614</v>
      </c>
      <c r="DU4" s="19">
        <v>18162.085570965479</v>
      </c>
      <c r="DV4" s="19">
        <v>18449.756177807089</v>
      </c>
      <c r="DW4" s="19">
        <v>17081.216765952504</v>
      </c>
      <c r="DX4" s="19">
        <v>14443.296395804966</v>
      </c>
      <c r="DY4" s="19">
        <v>12389.887414107397</v>
      </c>
      <c r="DZ4" s="19">
        <v>12903.316899704305</v>
      </c>
      <c r="EA4" s="19">
        <v>17998.035836357809</v>
      </c>
      <c r="EB4" s="19">
        <v>12958.256373248412</v>
      </c>
      <c r="EC4" s="19">
        <v>15326.642618836524</v>
      </c>
      <c r="ED4" s="19">
        <v>14577.828103411932</v>
      </c>
      <c r="EE4" s="19">
        <v>16190.604357479868</v>
      </c>
      <c r="EF4" s="19">
        <v>17346.169236780541</v>
      </c>
      <c r="EG4" s="19">
        <v>13835.690986878395</v>
      </c>
      <c r="EH4" s="19">
        <v>16416.433128904668</v>
      </c>
      <c r="EI4" s="19">
        <v>16174.022013853428</v>
      </c>
      <c r="EJ4" s="19">
        <v>18302.062875631978</v>
      </c>
      <c r="EK4" s="19">
        <v>18881.129692893934</v>
      </c>
      <c r="EL4" s="19">
        <v>18282.440620861344</v>
      </c>
      <c r="EM4" s="19">
        <v>17237.971436496926</v>
      </c>
      <c r="EN4" s="19">
        <v>18101.056796005942</v>
      </c>
      <c r="EO4" s="19">
        <v>22303.505551865666</v>
      </c>
      <c r="EP4" s="19">
        <v>16574.599929746568</v>
      </c>
      <c r="EQ4" s="19">
        <v>22145.819056831308</v>
      </c>
      <c r="ER4" s="19">
        <v>21980.634702249452</v>
      </c>
      <c r="ES4" s="19">
        <v>16726.165157024749</v>
      </c>
      <c r="ET4" s="19">
        <v>28255.974623981292</v>
      </c>
      <c r="EU4" s="19">
        <v>19072.433640709343</v>
      </c>
      <c r="EV4" s="19">
        <v>19531.214272250269</v>
      </c>
      <c r="EW4" s="19">
        <v>18546.636907174416</v>
      </c>
      <c r="EX4" s="19">
        <v>15250.299414474432</v>
      </c>
      <c r="EY4" s="19">
        <v>16240.609042656108</v>
      </c>
      <c r="EZ4" s="19">
        <v>11358.635517409319</v>
      </c>
      <c r="FA4" s="19">
        <v>8208.1418945815567</v>
      </c>
      <c r="FB4" s="19">
        <v>5579.1724007296798</v>
      </c>
      <c r="FC4" s="19">
        <v>5022.7409026368123</v>
      </c>
      <c r="FD4" s="19">
        <v>5081.2703791412168</v>
      </c>
      <c r="FE4" s="19">
        <v>6267.7670893725244</v>
      </c>
      <c r="FF4" s="19">
        <v>8871.9527042612044</v>
      </c>
      <c r="FG4" s="19">
        <v>5647.9001609348998</v>
      </c>
      <c r="FH4" s="19">
        <v>8453.2023290551806</v>
      </c>
      <c r="FI4" s="19">
        <v>9092.7646864239359</v>
      </c>
      <c r="FJ4" s="19">
        <v>5216.7988288444922</v>
      </c>
      <c r="FK4" s="19">
        <v>11728.11211045428</v>
      </c>
      <c r="FL4" s="19">
        <v>8695.124621009003</v>
      </c>
      <c r="FM4" s="19">
        <v>8621.0056573932125</v>
      </c>
      <c r="FN4" s="19">
        <v>12297.180427930283</v>
      </c>
      <c r="FO4" s="19">
        <v>15325.758097561788</v>
      </c>
      <c r="FP4" s="19">
        <v>15301.112520445033</v>
      </c>
      <c r="FQ4" s="19">
        <v>14377.564722564985</v>
      </c>
      <c r="FR4" s="19">
        <v>14384.150003132701</v>
      </c>
      <c r="FS4" s="19">
        <v>13761.144765308713</v>
      </c>
      <c r="FT4" s="19">
        <v>15579.585686127935</v>
      </c>
      <c r="FU4" s="19">
        <v>17815.76868734532</v>
      </c>
      <c r="FV4" s="19">
        <v>14212.894572424979</v>
      </c>
      <c r="FW4" s="19">
        <v>19507.984099754005</v>
      </c>
      <c r="FX4" s="19">
        <v>18675.87089473816</v>
      </c>
      <c r="FY4" s="19">
        <v>17675.538901803709</v>
      </c>
      <c r="FZ4" s="19">
        <v>33399.976367591822</v>
      </c>
      <c r="GA4" s="19">
        <v>18083.236316358001</v>
      </c>
      <c r="GB4" s="19">
        <v>22165.273354368946</v>
      </c>
      <c r="GC4" s="19">
        <v>17953.229497329106</v>
      </c>
      <c r="GD4" s="19">
        <v>16918.069645154006</v>
      </c>
      <c r="GE4" s="19">
        <v>23087.656957636813</v>
      </c>
      <c r="GF4" s="19">
        <v>20830.700473953362</v>
      </c>
      <c r="GG4" s="19">
        <v>22699.257807754329</v>
      </c>
      <c r="GH4" s="19">
        <v>20805.29063782236</v>
      </c>
      <c r="GI4" s="19">
        <v>18804.489829554852</v>
      </c>
      <c r="GJ4" s="19">
        <v>22516.619618766323</v>
      </c>
      <c r="GK4" s="19">
        <v>24270.131845061485</v>
      </c>
      <c r="GL4" s="19">
        <v>24154.624691622685</v>
      </c>
      <c r="GM4" s="19">
        <v>18232.178767877715</v>
      </c>
      <c r="GN4" s="19">
        <v>16343.783787051361</v>
      </c>
      <c r="GO4" s="19">
        <v>19011.762277736496</v>
      </c>
      <c r="GP4" s="19">
        <v>19816.090326459729</v>
      </c>
      <c r="GQ4" s="19">
        <v>24295.087880295323</v>
      </c>
      <c r="GR4" s="19">
        <v>23230.043747722513</v>
      </c>
      <c r="GS4" s="19">
        <v>22180.6327445106</v>
      </c>
      <c r="GT4" s="19">
        <v>19370.976843628177</v>
      </c>
      <c r="GU4" s="19">
        <v>20003.575364460299</v>
      </c>
      <c r="GV4" s="19">
        <v>20815.85996910583</v>
      </c>
      <c r="GW4" s="19">
        <v>16329.630277160461</v>
      </c>
      <c r="GX4" s="19">
        <v>27563.150774906739</v>
      </c>
      <c r="GY4" s="19">
        <v>16772.918922499321</v>
      </c>
      <c r="GZ4" s="19">
        <v>25112.248685459988</v>
      </c>
      <c r="HA4" s="19">
        <v>24210.560000000001</v>
      </c>
      <c r="HB4" s="19">
        <v>22461</v>
      </c>
      <c r="HC4" s="19">
        <v>25096.03</v>
      </c>
      <c r="HD4" s="19">
        <v>20498.439999999999</v>
      </c>
      <c r="HE4" s="19">
        <v>20189.27</v>
      </c>
      <c r="HF4" s="19">
        <v>20118.03</v>
      </c>
      <c r="HG4" s="19">
        <v>18828.84</v>
      </c>
      <c r="HH4" s="19">
        <v>19635.02</v>
      </c>
      <c r="HI4" s="19">
        <v>19982.400000000001</v>
      </c>
      <c r="HJ4" s="19">
        <v>20197.580000000002</v>
      </c>
      <c r="HK4" s="19">
        <v>21111.040000000001</v>
      </c>
      <c r="HL4" s="19">
        <v>21452.54</v>
      </c>
      <c r="HM4" s="19">
        <v>21653.93</v>
      </c>
      <c r="HN4" s="19">
        <v>22158.25</v>
      </c>
      <c r="HO4" s="19">
        <v>22234.65</v>
      </c>
      <c r="HP4" s="19">
        <v>22458.89</v>
      </c>
      <c r="HQ4" s="19">
        <v>22609.96</v>
      </c>
      <c r="HR4" s="19">
        <v>22628.61</v>
      </c>
      <c r="HS4" s="19">
        <v>22706.880000000001</v>
      </c>
      <c r="HT4" s="19">
        <v>22736.79</v>
      </c>
      <c r="HU4" s="19">
        <v>22724.49</v>
      </c>
      <c r="HV4" s="19">
        <v>22815.16</v>
      </c>
      <c r="HW4" s="19">
        <v>22747.25</v>
      </c>
      <c r="HX4" s="19">
        <v>22819.03</v>
      </c>
      <c r="HY4" s="19">
        <v>22844.79</v>
      </c>
      <c r="HZ4" s="19">
        <v>22935.23</v>
      </c>
      <c r="IA4" s="19">
        <v>23072.98</v>
      </c>
      <c r="IB4" s="19">
        <v>23194.799999999999</v>
      </c>
      <c r="IC4" s="19">
        <v>23364.38</v>
      </c>
      <c r="ID4" s="19">
        <v>23503.64</v>
      </c>
      <c r="IE4" s="19">
        <v>23625.59</v>
      </c>
      <c r="IF4" s="19">
        <v>23689.25</v>
      </c>
      <c r="IG4" s="19">
        <v>23787.33</v>
      </c>
      <c r="IH4" s="19">
        <v>23756.9</v>
      </c>
      <c r="II4" s="19">
        <v>23878.28</v>
      </c>
      <c r="IJ4" s="19">
        <v>23694</v>
      </c>
      <c r="IK4" s="19">
        <v>23802.93</v>
      </c>
    </row>
    <row r="5" spans="1:245" x14ac:dyDescent="0.2">
      <c r="A5" t="s">
        <v>349</v>
      </c>
      <c r="B5" s="19">
        <v>12412.377085179996</v>
      </c>
      <c r="C5" s="19">
        <v>10261.664791029049</v>
      </c>
      <c r="D5" s="19">
        <v>9687.4851019537564</v>
      </c>
      <c r="E5" s="19">
        <v>7507.2323482366201</v>
      </c>
      <c r="F5" s="19">
        <v>7661.8337927920084</v>
      </c>
      <c r="G5" s="19">
        <v>6209.2812210327593</v>
      </c>
      <c r="H5" s="19">
        <v>6583.7530263349445</v>
      </c>
      <c r="I5" s="19">
        <v>5837.5844349691079</v>
      </c>
      <c r="J5" s="19">
        <v>6038.4701185214399</v>
      </c>
      <c r="K5" s="19">
        <v>5396.1713032631924</v>
      </c>
      <c r="L5" s="19">
        <v>6912.8864846907363</v>
      </c>
      <c r="M5" s="19">
        <v>7521.1557608169842</v>
      </c>
      <c r="N5" s="19">
        <v>8056.3697129361117</v>
      </c>
      <c r="O5" s="19">
        <v>7859.0753433497412</v>
      </c>
      <c r="P5" s="19">
        <v>5966.4461845855558</v>
      </c>
      <c r="Q5" s="19">
        <v>6315.7615117120567</v>
      </c>
      <c r="R5" s="19">
        <v>7301.0386363110238</v>
      </c>
      <c r="S5" s="19">
        <v>8235.2172718738202</v>
      </c>
      <c r="T5" s="19">
        <v>8080.0678476998155</v>
      </c>
      <c r="U5" s="19">
        <v>8564.9059590132474</v>
      </c>
      <c r="V5" s="19">
        <v>8139.8801172616204</v>
      </c>
      <c r="W5" s="19">
        <v>11825.944207452923</v>
      </c>
      <c r="X5" s="19">
        <v>13839.587357060424</v>
      </c>
      <c r="Y5" s="19">
        <v>13551.988945025209</v>
      </c>
      <c r="Z5" s="19">
        <v>16242.368627483473</v>
      </c>
      <c r="AA5" s="19">
        <v>13913.661640906681</v>
      </c>
      <c r="AB5" s="19">
        <v>20641.065213840095</v>
      </c>
      <c r="AC5" s="19">
        <v>18731.306037795181</v>
      </c>
      <c r="AD5" s="19">
        <v>21773.459017793328</v>
      </c>
      <c r="AE5" s="19">
        <v>21377.870648090364</v>
      </c>
      <c r="AF5" s="19">
        <v>23557.375334201242</v>
      </c>
      <c r="AG5" s="19">
        <v>30190.791963956639</v>
      </c>
      <c r="AH5" s="19">
        <v>27255.688730924281</v>
      </c>
      <c r="AI5" s="19">
        <v>29505.009838646758</v>
      </c>
      <c r="AJ5" s="19">
        <v>25460.680252977356</v>
      </c>
      <c r="AK5" s="19">
        <v>25601.621671469278</v>
      </c>
      <c r="AL5" s="19">
        <v>26308.147075757774</v>
      </c>
      <c r="AM5" s="19">
        <v>22174.069932919669</v>
      </c>
      <c r="AN5" s="19">
        <v>24058.538586421186</v>
      </c>
      <c r="AO5" s="19">
        <v>17924.736501544161</v>
      </c>
      <c r="AP5" s="19">
        <v>17572.257216115118</v>
      </c>
      <c r="AQ5" s="19">
        <v>11964.19519505262</v>
      </c>
      <c r="AR5" s="19">
        <v>20566.773660689592</v>
      </c>
      <c r="AS5" s="19">
        <v>19364.456282242347</v>
      </c>
      <c r="AT5" s="19">
        <v>15045.513814270116</v>
      </c>
      <c r="AU5" s="19">
        <v>14152.490697922261</v>
      </c>
      <c r="AV5" s="19">
        <v>9914.9063429819871</v>
      </c>
      <c r="AW5" s="19">
        <v>9466.2538834356346</v>
      </c>
      <c r="AX5" s="19">
        <v>7028.7728799582237</v>
      </c>
      <c r="AY5" s="19">
        <v>7613.5869569619244</v>
      </c>
      <c r="AZ5" s="19">
        <v>8313.5837117244719</v>
      </c>
      <c r="BA5" s="19">
        <v>11555.916824010395</v>
      </c>
      <c r="BB5" s="19">
        <v>12071.865508696968</v>
      </c>
      <c r="BC5" s="19">
        <v>16318.290177757175</v>
      </c>
      <c r="BD5" s="19">
        <v>13573.895258954544</v>
      </c>
      <c r="BE5" s="19">
        <v>12241.586396099579</v>
      </c>
      <c r="BF5" s="19">
        <v>18311.790543371051</v>
      </c>
      <c r="BG5" s="19">
        <v>15724.620860714162</v>
      </c>
      <c r="BH5" s="19">
        <v>16496.167239392387</v>
      </c>
      <c r="BI5" s="19">
        <v>15696.083279405051</v>
      </c>
      <c r="BJ5" s="19">
        <v>16025.720620488408</v>
      </c>
      <c r="BK5" s="19">
        <v>18351.37505976102</v>
      </c>
      <c r="BL5" s="19">
        <v>22258.492532466036</v>
      </c>
      <c r="BM5" s="19">
        <v>18852.565990914241</v>
      </c>
      <c r="BN5" s="19">
        <v>23566.36342523064</v>
      </c>
      <c r="BO5" s="19">
        <v>21545.770052730921</v>
      </c>
      <c r="BP5" s="19">
        <v>17984.403853098062</v>
      </c>
      <c r="BQ5" s="19">
        <v>18986.555233384668</v>
      </c>
      <c r="BR5" s="19">
        <v>20267.552763714586</v>
      </c>
      <c r="BS5" s="19">
        <v>20162.519561405446</v>
      </c>
      <c r="BT5" s="19">
        <v>24427.1505315492</v>
      </c>
      <c r="BU5" s="19">
        <v>24631.845640941807</v>
      </c>
      <c r="BV5" s="19">
        <v>23964.607896286838</v>
      </c>
      <c r="BW5" s="19">
        <v>20951.87975729676</v>
      </c>
      <c r="BX5" s="19">
        <v>33661.980308903279</v>
      </c>
      <c r="BY5" s="19">
        <v>26693.398131607799</v>
      </c>
      <c r="BZ5" s="19">
        <v>21817.129533975887</v>
      </c>
      <c r="CA5" s="19">
        <v>25729.202441355003</v>
      </c>
      <c r="CB5" s="19">
        <v>29865.052761417959</v>
      </c>
      <c r="CC5" s="19">
        <v>31790.28866880804</v>
      </c>
      <c r="CD5" s="19">
        <v>36512.52452345952</v>
      </c>
      <c r="CE5" s="19">
        <v>24449.245269281433</v>
      </c>
      <c r="CF5" s="19">
        <v>18777.278990306244</v>
      </c>
      <c r="CG5" s="19">
        <v>14962.385155410253</v>
      </c>
      <c r="CH5" s="19">
        <v>10420.021902278484</v>
      </c>
      <c r="CI5" s="19">
        <v>10825.847793904402</v>
      </c>
      <c r="CJ5" s="19">
        <v>11622.948169593337</v>
      </c>
      <c r="CK5" s="19">
        <v>8723.431625768917</v>
      </c>
      <c r="CL5" s="19">
        <v>14459.524572742152</v>
      </c>
      <c r="CM5" s="19">
        <v>14830.469555556827</v>
      </c>
      <c r="CN5" s="19">
        <v>12034.061250930168</v>
      </c>
      <c r="CO5" s="19">
        <v>12491.744023194084</v>
      </c>
      <c r="CP5" s="19">
        <v>10967.278650609325</v>
      </c>
      <c r="CQ5" s="19">
        <v>12205.594859584466</v>
      </c>
      <c r="CR5" s="19">
        <v>13150.86984339696</v>
      </c>
      <c r="CS5" s="19">
        <v>15861.262062473388</v>
      </c>
      <c r="CT5" s="19">
        <v>13226.712182016912</v>
      </c>
      <c r="CU5" s="19">
        <v>14429.682536395847</v>
      </c>
      <c r="CV5" s="19">
        <v>16605.751675441068</v>
      </c>
      <c r="CW5" s="19">
        <v>15142.909855655063</v>
      </c>
      <c r="CX5" s="19">
        <v>14106.750235084271</v>
      </c>
      <c r="CY5" s="19">
        <v>14825.368260494964</v>
      </c>
      <c r="CZ5" s="19">
        <v>12808.174873279488</v>
      </c>
      <c r="DA5" s="19">
        <v>14364.806228895144</v>
      </c>
      <c r="DB5" s="19">
        <v>15746.053587183551</v>
      </c>
      <c r="DC5" s="19">
        <v>15894.516603169284</v>
      </c>
      <c r="DD5" s="19">
        <v>15559.960496242931</v>
      </c>
      <c r="DE5" s="19">
        <v>16910.965720737862</v>
      </c>
      <c r="DF5" s="19">
        <v>17920.126390491481</v>
      </c>
      <c r="DG5" s="19">
        <v>15360.542021372929</v>
      </c>
      <c r="DH5" s="19">
        <v>21444.475329274763</v>
      </c>
      <c r="DI5" s="19">
        <v>16445.879056819813</v>
      </c>
      <c r="DJ5" s="19">
        <v>20146.170411602667</v>
      </c>
      <c r="DK5" s="19">
        <v>18897.538093325005</v>
      </c>
      <c r="DL5" s="19">
        <v>21360.683232124262</v>
      </c>
      <c r="DM5" s="19">
        <v>23700.915907485301</v>
      </c>
      <c r="DN5" s="19">
        <v>16683.302883052682</v>
      </c>
      <c r="DO5" s="19">
        <v>23598.086367857999</v>
      </c>
      <c r="DP5" s="19">
        <v>18492.81996470298</v>
      </c>
      <c r="DQ5" s="19">
        <v>19529.656235745686</v>
      </c>
      <c r="DR5" s="19">
        <v>20623.988451816746</v>
      </c>
      <c r="DS5" s="19">
        <v>17927.875848965221</v>
      </c>
      <c r="DT5" s="19">
        <v>18723.620370864614</v>
      </c>
      <c r="DU5" s="19">
        <v>18162.085570965479</v>
      </c>
      <c r="DV5" s="19">
        <v>18449.756177807089</v>
      </c>
      <c r="DW5" s="19">
        <v>17081.216765952504</v>
      </c>
      <c r="DX5" s="19">
        <v>14443.296395804966</v>
      </c>
      <c r="DY5" s="19">
        <v>12389.887414107397</v>
      </c>
      <c r="DZ5" s="19">
        <v>12903.316899704305</v>
      </c>
      <c r="EA5" s="19">
        <v>17998.035836357809</v>
      </c>
      <c r="EB5" s="19">
        <v>12958.256373248412</v>
      </c>
      <c r="EC5" s="19">
        <v>15326.642618836524</v>
      </c>
      <c r="ED5" s="19">
        <v>14577.828103411932</v>
      </c>
      <c r="EE5" s="19">
        <v>16190.604357479868</v>
      </c>
      <c r="EF5" s="19">
        <v>17346.169236780541</v>
      </c>
      <c r="EG5" s="19">
        <v>13835.690986878395</v>
      </c>
      <c r="EH5" s="19">
        <v>16416.433128904668</v>
      </c>
      <c r="EI5" s="19">
        <v>16174.022013853428</v>
      </c>
      <c r="EJ5" s="19">
        <v>18302.062875631978</v>
      </c>
      <c r="EK5" s="19">
        <v>18881.129692893934</v>
      </c>
      <c r="EL5" s="19">
        <v>18282.440620861344</v>
      </c>
      <c r="EM5" s="19">
        <v>17237.971436496926</v>
      </c>
      <c r="EN5" s="19">
        <v>18101.056796005942</v>
      </c>
      <c r="EO5" s="19">
        <v>22303.505551865666</v>
      </c>
      <c r="EP5" s="19">
        <v>16574.599929746568</v>
      </c>
      <c r="EQ5" s="19">
        <v>22145.819056831308</v>
      </c>
      <c r="ER5" s="19">
        <v>21980.634702249452</v>
      </c>
      <c r="ES5" s="19">
        <v>16726.165157024749</v>
      </c>
      <c r="ET5" s="19">
        <v>28255.974623981292</v>
      </c>
      <c r="EU5" s="19">
        <v>19072.433640709343</v>
      </c>
      <c r="EV5" s="19">
        <v>19531.214272250269</v>
      </c>
      <c r="EW5" s="19">
        <v>18546.636907174416</v>
      </c>
      <c r="EX5" s="19">
        <v>15250.299414474432</v>
      </c>
      <c r="EY5" s="19">
        <v>16240.609042656108</v>
      </c>
      <c r="EZ5" s="19">
        <v>11358.635517409319</v>
      </c>
      <c r="FA5" s="19">
        <v>8208.1418945815567</v>
      </c>
      <c r="FB5" s="19">
        <v>5579.1724007296798</v>
      </c>
      <c r="FC5" s="19">
        <v>5022.7409026368123</v>
      </c>
      <c r="FD5" s="19">
        <v>5081.2703791412168</v>
      </c>
      <c r="FE5" s="19">
        <v>6267.7670893725244</v>
      </c>
      <c r="FF5" s="19">
        <v>8871.9527042612044</v>
      </c>
      <c r="FG5" s="19">
        <v>5647.9001609348998</v>
      </c>
      <c r="FH5" s="19">
        <v>8453.2023290551806</v>
      </c>
      <c r="FI5" s="19">
        <v>9092.7646864239359</v>
      </c>
      <c r="FJ5" s="19">
        <v>5216.7988288444922</v>
      </c>
      <c r="FK5" s="19">
        <v>11728.11211045428</v>
      </c>
      <c r="FL5" s="19">
        <v>8695.124621009003</v>
      </c>
      <c r="FM5" s="19">
        <v>8621.0056573932125</v>
      </c>
      <c r="FN5" s="19">
        <v>12297.180427930283</v>
      </c>
      <c r="FO5" s="19">
        <v>15325.758097561788</v>
      </c>
      <c r="FP5" s="19">
        <v>15301.112520445033</v>
      </c>
      <c r="FQ5" s="19">
        <v>14377.564722564985</v>
      </c>
      <c r="FR5" s="19">
        <v>14384.150003132701</v>
      </c>
      <c r="FS5" s="19">
        <v>13761.144765308713</v>
      </c>
      <c r="FT5" s="19">
        <v>15579.585686127935</v>
      </c>
      <c r="FU5" s="19">
        <v>17815.76868734532</v>
      </c>
      <c r="FV5" s="19">
        <v>14212.894572424979</v>
      </c>
      <c r="FW5" s="19">
        <v>19507.984099754005</v>
      </c>
      <c r="FX5" s="19">
        <v>18675.87089473816</v>
      </c>
      <c r="FY5" s="19">
        <v>17675.538901803709</v>
      </c>
      <c r="FZ5" s="19">
        <v>33399.976367591822</v>
      </c>
      <c r="GA5" s="19">
        <v>18083.236316358001</v>
      </c>
      <c r="GB5" s="19">
        <v>22165.273354368946</v>
      </c>
      <c r="GC5" s="19">
        <v>17953.229497329106</v>
      </c>
      <c r="GD5" s="19">
        <v>16918.069645154006</v>
      </c>
      <c r="GE5" s="19">
        <v>23087.656957636813</v>
      </c>
      <c r="GF5" s="19">
        <v>20830.700473953362</v>
      </c>
      <c r="GG5" s="19">
        <v>22699.257807754329</v>
      </c>
      <c r="GH5" s="19">
        <v>20805.29063782236</v>
      </c>
      <c r="GI5" s="19">
        <v>18804.489829554852</v>
      </c>
      <c r="GJ5" s="19">
        <v>22516.619618766323</v>
      </c>
      <c r="GK5" s="19">
        <v>24270.131845061485</v>
      </c>
      <c r="GL5" s="19">
        <v>24154.624691622685</v>
      </c>
      <c r="GM5" s="19">
        <v>18232.178767877715</v>
      </c>
      <c r="GN5" s="19">
        <v>16343.783787051361</v>
      </c>
      <c r="GO5" s="19">
        <v>19011.762277736496</v>
      </c>
      <c r="GP5" s="19">
        <v>19816.090326459729</v>
      </c>
      <c r="GQ5" s="19">
        <v>24295.087880295323</v>
      </c>
      <c r="GR5" s="19">
        <v>23230.043747722513</v>
      </c>
      <c r="GS5" s="19">
        <v>22180.6327445106</v>
      </c>
      <c r="GT5" s="19">
        <v>19370.976843628177</v>
      </c>
      <c r="GU5" s="19">
        <v>20003.575364460299</v>
      </c>
      <c r="GV5" s="19">
        <v>20815.85996910583</v>
      </c>
      <c r="GW5" s="19">
        <v>16329.630277160461</v>
      </c>
      <c r="GX5" s="19">
        <v>27563.150774906739</v>
      </c>
      <c r="GY5" s="19">
        <v>16772.918922499321</v>
      </c>
      <c r="GZ5" s="19">
        <v>25112.248685459988</v>
      </c>
      <c r="HA5" s="19">
        <v>23535.65</v>
      </c>
      <c r="HB5" s="19">
        <v>21575.83</v>
      </c>
      <c r="HC5" s="19">
        <v>24018.7</v>
      </c>
      <c r="HD5" s="19">
        <v>19421.11</v>
      </c>
      <c r="HE5" s="19">
        <v>19265.79</v>
      </c>
      <c r="HF5" s="19">
        <v>19293.36</v>
      </c>
      <c r="HG5" s="19">
        <v>18215.09</v>
      </c>
      <c r="HH5" s="19">
        <v>19290.2</v>
      </c>
      <c r="HI5" s="19">
        <v>19716.82</v>
      </c>
      <c r="HJ5" s="19">
        <v>20182.87</v>
      </c>
      <c r="HK5" s="19">
        <v>21246.27</v>
      </c>
      <c r="HL5" s="19">
        <v>21713.759999999998</v>
      </c>
      <c r="HM5" s="19">
        <v>22051.599999999999</v>
      </c>
      <c r="HN5" s="19">
        <v>22689.78</v>
      </c>
      <c r="HO5" s="19">
        <v>22830.81</v>
      </c>
      <c r="HP5" s="19">
        <v>23196.79</v>
      </c>
      <c r="HQ5" s="19">
        <v>23404.47</v>
      </c>
      <c r="HR5" s="19">
        <v>23543.64</v>
      </c>
      <c r="HS5" s="19">
        <v>23685.08</v>
      </c>
      <c r="HT5" s="19">
        <v>23820.18</v>
      </c>
      <c r="HU5" s="19">
        <v>23862.76</v>
      </c>
      <c r="HV5" s="19">
        <v>24049.55</v>
      </c>
      <c r="HW5" s="19">
        <v>23992.17</v>
      </c>
      <c r="HX5" s="19">
        <v>24060.82</v>
      </c>
      <c r="HY5" s="19">
        <v>24074.080000000002</v>
      </c>
      <c r="HZ5" s="19">
        <v>24133.27</v>
      </c>
      <c r="IA5" s="19">
        <v>24254.98</v>
      </c>
      <c r="IB5" s="19">
        <v>24356.79</v>
      </c>
      <c r="IC5" s="19">
        <v>24509.37</v>
      </c>
      <c r="ID5" s="19">
        <v>24635.68</v>
      </c>
      <c r="IE5" s="19">
        <v>24740.87</v>
      </c>
      <c r="IF5" s="19">
        <v>24789.96</v>
      </c>
      <c r="IG5" s="19">
        <v>24875.55</v>
      </c>
      <c r="IH5" s="19">
        <v>24832.77</v>
      </c>
      <c r="II5" s="19">
        <v>24952.54</v>
      </c>
      <c r="IJ5" s="19">
        <v>24758.86</v>
      </c>
      <c r="IK5" s="19">
        <v>24865.85</v>
      </c>
    </row>
    <row r="6" spans="1:245" x14ac:dyDescent="0.2">
      <c r="A6" t="s">
        <v>350</v>
      </c>
      <c r="B6" s="19">
        <v>12412.377085179996</v>
      </c>
      <c r="C6" s="19">
        <v>10261.664791029049</v>
      </c>
      <c r="D6" s="19">
        <v>9687.4851019537564</v>
      </c>
      <c r="E6" s="19">
        <v>7507.2323482366201</v>
      </c>
      <c r="F6" s="19">
        <v>7661.8337927920084</v>
      </c>
      <c r="G6" s="19">
        <v>6209.2812210327593</v>
      </c>
      <c r="H6" s="19">
        <v>6583.7530263349445</v>
      </c>
      <c r="I6" s="19">
        <v>5837.5844349691079</v>
      </c>
      <c r="J6" s="19">
        <v>6038.4701185214399</v>
      </c>
      <c r="K6" s="19">
        <v>5396.1713032631924</v>
      </c>
      <c r="L6" s="19">
        <v>6912.8864846907363</v>
      </c>
      <c r="M6" s="19">
        <v>7521.1557608169842</v>
      </c>
      <c r="N6" s="19">
        <v>8056.3697129361117</v>
      </c>
      <c r="O6" s="19">
        <v>7859.0753433497412</v>
      </c>
      <c r="P6" s="19">
        <v>5966.4461845855558</v>
      </c>
      <c r="Q6" s="19">
        <v>6315.7615117120567</v>
      </c>
      <c r="R6" s="19">
        <v>7301.0386363110238</v>
      </c>
      <c r="S6" s="19">
        <v>8235.2172718738202</v>
      </c>
      <c r="T6" s="19">
        <v>8080.0678476998155</v>
      </c>
      <c r="U6" s="19">
        <v>8564.9059590132474</v>
      </c>
      <c r="V6" s="19">
        <v>8139.8801172616204</v>
      </c>
      <c r="W6" s="19">
        <v>11825.944207452923</v>
      </c>
      <c r="X6" s="19">
        <v>13839.587357060424</v>
      </c>
      <c r="Y6" s="19">
        <v>13551.988945025209</v>
      </c>
      <c r="Z6" s="19">
        <v>16242.368627483473</v>
      </c>
      <c r="AA6" s="19">
        <v>13913.661640906681</v>
      </c>
      <c r="AB6" s="19">
        <v>20641.065213840095</v>
      </c>
      <c r="AC6" s="19">
        <v>18731.306037795181</v>
      </c>
      <c r="AD6" s="19">
        <v>21773.459017793328</v>
      </c>
      <c r="AE6" s="19">
        <v>21377.870648090364</v>
      </c>
      <c r="AF6" s="19">
        <v>23557.375334201242</v>
      </c>
      <c r="AG6" s="19">
        <v>30190.791963956639</v>
      </c>
      <c r="AH6" s="19">
        <v>27255.688730924281</v>
      </c>
      <c r="AI6" s="19">
        <v>29505.009838646758</v>
      </c>
      <c r="AJ6" s="19">
        <v>25460.680252977356</v>
      </c>
      <c r="AK6" s="19">
        <v>25601.621671469278</v>
      </c>
      <c r="AL6" s="19">
        <v>26308.147075757774</v>
      </c>
      <c r="AM6" s="19">
        <v>22174.069932919669</v>
      </c>
      <c r="AN6" s="19">
        <v>24058.538586421186</v>
      </c>
      <c r="AO6" s="19">
        <v>17924.736501544161</v>
      </c>
      <c r="AP6" s="19">
        <v>17572.257216115118</v>
      </c>
      <c r="AQ6" s="19">
        <v>11964.19519505262</v>
      </c>
      <c r="AR6" s="19">
        <v>20566.773660689592</v>
      </c>
      <c r="AS6" s="19">
        <v>19364.456282242347</v>
      </c>
      <c r="AT6" s="19">
        <v>15045.513814270116</v>
      </c>
      <c r="AU6" s="19">
        <v>14152.490697922261</v>
      </c>
      <c r="AV6" s="19">
        <v>9914.9063429819871</v>
      </c>
      <c r="AW6" s="19">
        <v>9466.2538834356346</v>
      </c>
      <c r="AX6" s="19">
        <v>7028.7728799582237</v>
      </c>
      <c r="AY6" s="19">
        <v>7613.5869569619244</v>
      </c>
      <c r="AZ6" s="19">
        <v>8313.5837117244719</v>
      </c>
      <c r="BA6" s="19">
        <v>11555.916824010395</v>
      </c>
      <c r="BB6" s="19">
        <v>12071.865508696968</v>
      </c>
      <c r="BC6" s="19">
        <v>16318.290177757175</v>
      </c>
      <c r="BD6" s="19">
        <v>13573.895258954544</v>
      </c>
      <c r="BE6" s="19">
        <v>12241.586396099579</v>
      </c>
      <c r="BF6" s="19">
        <v>18311.790543371051</v>
      </c>
      <c r="BG6" s="19">
        <v>15724.620860714162</v>
      </c>
      <c r="BH6" s="19">
        <v>16496.167239392387</v>
      </c>
      <c r="BI6" s="19">
        <v>15696.083279405051</v>
      </c>
      <c r="BJ6" s="19">
        <v>16025.720620488408</v>
      </c>
      <c r="BK6" s="19">
        <v>18351.37505976102</v>
      </c>
      <c r="BL6" s="19">
        <v>22258.492532466036</v>
      </c>
      <c r="BM6" s="19">
        <v>18852.565990914241</v>
      </c>
      <c r="BN6" s="19">
        <v>23566.36342523064</v>
      </c>
      <c r="BO6" s="19">
        <v>21545.770052730921</v>
      </c>
      <c r="BP6" s="19">
        <v>17984.403853098062</v>
      </c>
      <c r="BQ6" s="19">
        <v>18986.555233384668</v>
      </c>
      <c r="BR6" s="19">
        <v>20267.552763714586</v>
      </c>
      <c r="BS6" s="19">
        <v>20162.519561405446</v>
      </c>
      <c r="BT6" s="19">
        <v>24427.1505315492</v>
      </c>
      <c r="BU6" s="19">
        <v>24631.845640941807</v>
      </c>
      <c r="BV6" s="19">
        <v>23964.607896286838</v>
      </c>
      <c r="BW6" s="19">
        <v>20951.87975729676</v>
      </c>
      <c r="BX6" s="19">
        <v>33661.980308903279</v>
      </c>
      <c r="BY6" s="19">
        <v>26693.398131607799</v>
      </c>
      <c r="BZ6" s="19">
        <v>21817.129533975887</v>
      </c>
      <c r="CA6" s="19">
        <v>25729.202441355003</v>
      </c>
      <c r="CB6" s="19">
        <v>29865.052761417959</v>
      </c>
      <c r="CC6" s="19">
        <v>31790.28866880804</v>
      </c>
      <c r="CD6" s="19">
        <v>36512.52452345952</v>
      </c>
      <c r="CE6" s="19">
        <v>24449.245269281433</v>
      </c>
      <c r="CF6" s="19">
        <v>18777.278990306244</v>
      </c>
      <c r="CG6" s="19">
        <v>14962.385155410253</v>
      </c>
      <c r="CH6" s="19">
        <v>10420.021902278484</v>
      </c>
      <c r="CI6" s="19">
        <v>10825.847793904402</v>
      </c>
      <c r="CJ6" s="19">
        <v>11622.948169593337</v>
      </c>
      <c r="CK6" s="19">
        <v>8723.431625768917</v>
      </c>
      <c r="CL6" s="19">
        <v>14459.524572742152</v>
      </c>
      <c r="CM6" s="19">
        <v>14830.469555556827</v>
      </c>
      <c r="CN6" s="19">
        <v>12034.061250930168</v>
      </c>
      <c r="CO6" s="19">
        <v>12491.744023194084</v>
      </c>
      <c r="CP6" s="19">
        <v>10967.278650609325</v>
      </c>
      <c r="CQ6" s="19">
        <v>12205.594859584466</v>
      </c>
      <c r="CR6" s="19">
        <v>13150.86984339696</v>
      </c>
      <c r="CS6" s="19">
        <v>15861.262062473388</v>
      </c>
      <c r="CT6" s="19">
        <v>13226.712182016912</v>
      </c>
      <c r="CU6" s="19">
        <v>14429.682536395847</v>
      </c>
      <c r="CV6" s="19">
        <v>16605.751675441068</v>
      </c>
      <c r="CW6" s="19">
        <v>15142.909855655063</v>
      </c>
      <c r="CX6" s="19">
        <v>14106.750235084271</v>
      </c>
      <c r="CY6" s="19">
        <v>14825.368260494964</v>
      </c>
      <c r="CZ6" s="19">
        <v>12808.174873279488</v>
      </c>
      <c r="DA6" s="19">
        <v>14364.806228895144</v>
      </c>
      <c r="DB6" s="19">
        <v>15746.053587183551</v>
      </c>
      <c r="DC6" s="19">
        <v>15894.516603169284</v>
      </c>
      <c r="DD6" s="19">
        <v>15559.960496242931</v>
      </c>
      <c r="DE6" s="19">
        <v>16910.965720737862</v>
      </c>
      <c r="DF6" s="19">
        <v>17920.126390491481</v>
      </c>
      <c r="DG6" s="19">
        <v>15360.542021372929</v>
      </c>
      <c r="DH6" s="19">
        <v>21444.475329274763</v>
      </c>
      <c r="DI6" s="19">
        <v>16445.879056819813</v>
      </c>
      <c r="DJ6" s="19">
        <v>20146.170411602667</v>
      </c>
      <c r="DK6" s="19">
        <v>18897.538093325005</v>
      </c>
      <c r="DL6" s="19">
        <v>21360.683232124262</v>
      </c>
      <c r="DM6" s="19">
        <v>23700.915907485301</v>
      </c>
      <c r="DN6" s="19">
        <v>16683.302883052682</v>
      </c>
      <c r="DO6" s="19">
        <v>23598.086367857999</v>
      </c>
      <c r="DP6" s="19">
        <v>18492.81996470298</v>
      </c>
      <c r="DQ6" s="19">
        <v>19529.656235745686</v>
      </c>
      <c r="DR6" s="19">
        <v>20623.988451816746</v>
      </c>
      <c r="DS6" s="19">
        <v>17927.875848965221</v>
      </c>
      <c r="DT6" s="19">
        <v>18723.620370864614</v>
      </c>
      <c r="DU6" s="19">
        <v>18162.085570965479</v>
      </c>
      <c r="DV6" s="19">
        <v>18449.756177807089</v>
      </c>
      <c r="DW6" s="19">
        <v>17081.216765952504</v>
      </c>
      <c r="DX6" s="19">
        <v>14443.296395804966</v>
      </c>
      <c r="DY6" s="19">
        <v>12389.887414107397</v>
      </c>
      <c r="DZ6" s="19">
        <v>12903.316899704305</v>
      </c>
      <c r="EA6" s="19">
        <v>17998.035836357809</v>
      </c>
      <c r="EB6" s="19">
        <v>12958.256373248412</v>
      </c>
      <c r="EC6" s="19">
        <v>15326.642618836524</v>
      </c>
      <c r="ED6" s="19">
        <v>14577.828103411932</v>
      </c>
      <c r="EE6" s="19">
        <v>16190.604357479868</v>
      </c>
      <c r="EF6" s="19">
        <v>17346.169236780541</v>
      </c>
      <c r="EG6" s="19">
        <v>13835.690986878395</v>
      </c>
      <c r="EH6" s="19">
        <v>16416.433128904668</v>
      </c>
      <c r="EI6" s="19">
        <v>16174.022013853428</v>
      </c>
      <c r="EJ6" s="19">
        <v>18302.062875631978</v>
      </c>
      <c r="EK6" s="19">
        <v>18881.129692893934</v>
      </c>
      <c r="EL6" s="19">
        <v>18282.440620861344</v>
      </c>
      <c r="EM6" s="19">
        <v>17237.971436496926</v>
      </c>
      <c r="EN6" s="19">
        <v>18101.056796005942</v>
      </c>
      <c r="EO6" s="19">
        <v>22303.505551865666</v>
      </c>
      <c r="EP6" s="19">
        <v>16574.599929746568</v>
      </c>
      <c r="EQ6" s="19">
        <v>22145.819056831308</v>
      </c>
      <c r="ER6" s="19">
        <v>21980.634702249452</v>
      </c>
      <c r="ES6" s="19">
        <v>16726.165157024749</v>
      </c>
      <c r="ET6" s="19">
        <v>28255.974623981292</v>
      </c>
      <c r="EU6" s="19">
        <v>19072.433640709343</v>
      </c>
      <c r="EV6" s="19">
        <v>19531.214272250269</v>
      </c>
      <c r="EW6" s="19">
        <v>18546.636907174416</v>
      </c>
      <c r="EX6" s="19">
        <v>15250.299414474432</v>
      </c>
      <c r="EY6" s="19">
        <v>16240.609042656108</v>
      </c>
      <c r="EZ6" s="19">
        <v>11358.635517409319</v>
      </c>
      <c r="FA6" s="19">
        <v>8208.1418945815567</v>
      </c>
      <c r="FB6" s="19">
        <v>5579.1724007296798</v>
      </c>
      <c r="FC6" s="19">
        <v>5022.7409026368123</v>
      </c>
      <c r="FD6" s="19">
        <v>5081.2703791412168</v>
      </c>
      <c r="FE6" s="19">
        <v>6267.7670893725244</v>
      </c>
      <c r="FF6" s="19">
        <v>8871.9527042612044</v>
      </c>
      <c r="FG6" s="19">
        <v>5647.9001609348998</v>
      </c>
      <c r="FH6" s="19">
        <v>8453.2023290551806</v>
      </c>
      <c r="FI6" s="19">
        <v>9092.7646864239359</v>
      </c>
      <c r="FJ6" s="19">
        <v>5216.7988288444922</v>
      </c>
      <c r="FK6" s="19">
        <v>11728.11211045428</v>
      </c>
      <c r="FL6" s="19">
        <v>8695.124621009003</v>
      </c>
      <c r="FM6" s="19">
        <v>8621.0056573932125</v>
      </c>
      <c r="FN6" s="19">
        <v>12297.180427930283</v>
      </c>
      <c r="FO6" s="19">
        <v>15325.758097561788</v>
      </c>
      <c r="FP6" s="19">
        <v>15301.112520445033</v>
      </c>
      <c r="FQ6" s="19">
        <v>14377.564722564985</v>
      </c>
      <c r="FR6" s="19">
        <v>14384.150003132701</v>
      </c>
      <c r="FS6" s="19">
        <v>13761.144765308713</v>
      </c>
      <c r="FT6" s="19">
        <v>15579.585686127935</v>
      </c>
      <c r="FU6" s="19">
        <v>17815.76868734532</v>
      </c>
      <c r="FV6" s="19">
        <v>14212.894572424979</v>
      </c>
      <c r="FW6" s="19">
        <v>19507.984099754005</v>
      </c>
      <c r="FX6" s="19">
        <v>18675.87089473816</v>
      </c>
      <c r="FY6" s="19">
        <v>17675.538901803709</v>
      </c>
      <c r="FZ6" s="19">
        <v>33399.976367591822</v>
      </c>
      <c r="GA6" s="19">
        <v>18083.236316358001</v>
      </c>
      <c r="GB6" s="19">
        <v>22165.273354368946</v>
      </c>
      <c r="GC6" s="19">
        <v>17953.229497329106</v>
      </c>
      <c r="GD6" s="19">
        <v>16918.069645154006</v>
      </c>
      <c r="GE6" s="19">
        <v>23087.656957636813</v>
      </c>
      <c r="GF6" s="19">
        <v>20830.700473953362</v>
      </c>
      <c r="GG6" s="19">
        <v>22699.257807754329</v>
      </c>
      <c r="GH6" s="19">
        <v>20805.29063782236</v>
      </c>
      <c r="GI6" s="19">
        <v>18804.489829554852</v>
      </c>
      <c r="GJ6" s="19">
        <v>22516.619618766323</v>
      </c>
      <c r="GK6" s="19">
        <v>24270.131845061485</v>
      </c>
      <c r="GL6" s="19">
        <v>24154.624691622685</v>
      </c>
      <c r="GM6" s="19">
        <v>18232.178767877715</v>
      </c>
      <c r="GN6" s="19">
        <v>16343.783787051361</v>
      </c>
      <c r="GO6" s="19">
        <v>19011.762277736496</v>
      </c>
      <c r="GP6" s="19">
        <v>19816.090326459729</v>
      </c>
      <c r="GQ6" s="19">
        <v>24295.087880295323</v>
      </c>
      <c r="GR6" s="19">
        <v>23230.043747722513</v>
      </c>
      <c r="GS6" s="19">
        <v>22180.6327445106</v>
      </c>
      <c r="GT6" s="19">
        <v>19370.976843628177</v>
      </c>
      <c r="GU6" s="19">
        <v>20003.575364460299</v>
      </c>
      <c r="GV6" s="19">
        <v>20815.85996910583</v>
      </c>
      <c r="GW6" s="19">
        <v>16329.630277160461</v>
      </c>
      <c r="GX6" s="19">
        <v>27563.150774906739</v>
      </c>
      <c r="GY6" s="19">
        <v>16772.918922499321</v>
      </c>
      <c r="GZ6" s="19">
        <v>25112.248685459988</v>
      </c>
      <c r="HA6" s="19">
        <v>24885.46</v>
      </c>
      <c r="HB6" s="19">
        <v>23346.17</v>
      </c>
      <c r="HC6" s="19">
        <v>26173.360000000001</v>
      </c>
      <c r="HD6" s="19">
        <v>21575.77</v>
      </c>
      <c r="HE6" s="19">
        <v>21112.74</v>
      </c>
      <c r="HF6" s="19">
        <v>20942.71</v>
      </c>
      <c r="HG6" s="19">
        <v>19442.59</v>
      </c>
      <c r="HH6" s="19">
        <v>19979.84</v>
      </c>
      <c r="HI6" s="19">
        <v>20247.97</v>
      </c>
      <c r="HJ6" s="19">
        <v>20212.29</v>
      </c>
      <c r="HK6" s="19">
        <v>20975.81</v>
      </c>
      <c r="HL6" s="19">
        <v>21191.32</v>
      </c>
      <c r="HM6" s="19">
        <v>21256.27</v>
      </c>
      <c r="HN6" s="19">
        <v>21626.71</v>
      </c>
      <c r="HO6" s="19">
        <v>21638.48</v>
      </c>
      <c r="HP6" s="19">
        <v>21721</v>
      </c>
      <c r="HQ6" s="19">
        <v>21815.45</v>
      </c>
      <c r="HR6" s="19">
        <v>21713.57</v>
      </c>
      <c r="HS6" s="19">
        <v>21728.68</v>
      </c>
      <c r="HT6" s="19">
        <v>21653.41</v>
      </c>
      <c r="HU6" s="19">
        <v>21586.22</v>
      </c>
      <c r="HV6" s="19">
        <v>21580.78</v>
      </c>
      <c r="HW6" s="19">
        <v>21502.33</v>
      </c>
      <c r="HX6" s="19">
        <v>21577.24</v>
      </c>
      <c r="HY6" s="19">
        <v>21615.51</v>
      </c>
      <c r="HZ6" s="19">
        <v>21737.18</v>
      </c>
      <c r="IA6" s="19">
        <v>21890.99</v>
      </c>
      <c r="IB6" s="19">
        <v>22032.799999999999</v>
      </c>
      <c r="IC6" s="19">
        <v>22219.39</v>
      </c>
      <c r="ID6" s="19">
        <v>22371.61</v>
      </c>
      <c r="IE6" s="19">
        <v>22510.31</v>
      </c>
      <c r="IF6" s="19">
        <v>22588.54</v>
      </c>
      <c r="IG6" s="19">
        <v>22699.119999999999</v>
      </c>
      <c r="IH6" s="19">
        <v>22681.03</v>
      </c>
      <c r="II6" s="19">
        <v>22804.03</v>
      </c>
      <c r="IJ6" s="19">
        <v>22629.15</v>
      </c>
      <c r="IK6" s="19">
        <v>22740.01</v>
      </c>
    </row>
    <row r="7" spans="1:245" x14ac:dyDescent="0.2">
      <c r="A7" t="s">
        <v>305</v>
      </c>
      <c r="B7" s="19">
        <v>7012.3757143198327</v>
      </c>
      <c r="C7" s="19">
        <v>4938.6386223745803</v>
      </c>
      <c r="D7" s="19">
        <v>4197.3215136976796</v>
      </c>
      <c r="E7" s="19">
        <v>1656.8317950533401</v>
      </c>
      <c r="F7" s="19">
        <v>3498.3249871464241</v>
      </c>
      <c r="G7" s="19">
        <v>1620.2227257349082</v>
      </c>
      <c r="H7" s="19">
        <v>1492.424968691508</v>
      </c>
      <c r="I7" s="19">
        <v>1615.6776073477079</v>
      </c>
      <c r="J7" s="19">
        <v>1280.8452128152319</v>
      </c>
      <c r="K7" s="19">
        <v>608.45754551239565</v>
      </c>
      <c r="L7" s="19">
        <v>1792.6489738917721</v>
      </c>
      <c r="M7" s="19">
        <v>1945.5224686935001</v>
      </c>
      <c r="N7" s="19">
        <v>2127.593781960144</v>
      </c>
      <c r="O7" s="19">
        <v>2178.6075596024161</v>
      </c>
      <c r="P7" s="19">
        <v>1561.4223199120559</v>
      </c>
      <c r="Q7" s="19">
        <v>2067.7115780453282</v>
      </c>
      <c r="R7" s="19">
        <v>2695.2958417075442</v>
      </c>
      <c r="S7" s="19">
        <v>2940.4384979226961</v>
      </c>
      <c r="T7" s="19">
        <v>2019.559385012328</v>
      </c>
      <c r="U7" s="19">
        <v>1912.1402371879562</v>
      </c>
      <c r="V7" s="19">
        <v>1773.6842306674562</v>
      </c>
      <c r="W7" s="19">
        <v>4185.924296326848</v>
      </c>
      <c r="X7" s="19">
        <v>5242.5215619367918</v>
      </c>
      <c r="Y7" s="19">
        <v>4673.3342064858844</v>
      </c>
      <c r="Z7" s="19">
        <v>7057.9675228611004</v>
      </c>
      <c r="AA7" s="19">
        <v>3715.1798873583602</v>
      </c>
      <c r="AB7" s="19">
        <v>10137.119713811087</v>
      </c>
      <c r="AC7" s="19">
        <v>6643.5440322311406</v>
      </c>
      <c r="AD7" s="19">
        <v>8584.4220161462872</v>
      </c>
      <c r="AE7" s="19">
        <v>7475.243392362444</v>
      </c>
      <c r="AF7" s="19">
        <v>8688.9279492999249</v>
      </c>
      <c r="AG7" s="19">
        <v>14722.693575632999</v>
      </c>
      <c r="AH7" s="19">
        <v>12335.639264147281</v>
      </c>
      <c r="AI7" s="19">
        <v>16267.18610402748</v>
      </c>
      <c r="AJ7" s="19">
        <v>12854.908251609839</v>
      </c>
      <c r="AK7" s="19">
        <v>12690.11774129016</v>
      </c>
      <c r="AL7" s="19">
        <v>11734.305284310492</v>
      </c>
      <c r="AM7" s="19">
        <v>10400.395719842196</v>
      </c>
      <c r="AN7" s="19">
        <v>13231.005822193318</v>
      </c>
      <c r="AO7" s="19">
        <v>10533.291899641776</v>
      </c>
      <c r="AP7" s="19">
        <v>12433.918649768761</v>
      </c>
      <c r="AQ7" s="19">
        <v>7724.2630035908642</v>
      </c>
      <c r="AR7" s="19">
        <v>11159.906768729028</v>
      </c>
      <c r="AS7" s="19">
        <v>11346.238608718777</v>
      </c>
      <c r="AT7" s="19">
        <v>7615.6180905650526</v>
      </c>
      <c r="AU7" s="19">
        <v>7193.4463272878884</v>
      </c>
      <c r="AV7" s="19">
        <v>4755.9346230798601</v>
      </c>
      <c r="AW7" s="19">
        <v>5665.3495524815398</v>
      </c>
      <c r="AX7" s="19">
        <v>3909.0795803082242</v>
      </c>
      <c r="AY7" s="19">
        <v>4370.648132496156</v>
      </c>
      <c r="AZ7" s="19">
        <v>4127.291300546568</v>
      </c>
      <c r="BA7" s="19">
        <v>3662.0160429764037</v>
      </c>
      <c r="BB7" s="19">
        <v>3845.9182074369837</v>
      </c>
      <c r="BC7" s="19">
        <v>7412.8697790703791</v>
      </c>
      <c r="BD7" s="19">
        <v>5684.6911689106437</v>
      </c>
      <c r="BE7" s="19">
        <v>4867.4385187369444</v>
      </c>
      <c r="BF7" s="19">
        <v>9711.7370459670601</v>
      </c>
      <c r="BG7" s="19">
        <v>7532.8472781035889</v>
      </c>
      <c r="BH7" s="19">
        <v>9087.5853177534482</v>
      </c>
      <c r="BI7" s="19">
        <v>9015.0061278345001</v>
      </c>
      <c r="BJ7" s="19">
        <v>9063.41976361872</v>
      </c>
      <c r="BK7" s="19">
        <v>10748.783752108873</v>
      </c>
      <c r="BL7" s="19">
        <v>11983.251771191639</v>
      </c>
      <c r="BM7" s="19">
        <v>11706.025547465544</v>
      </c>
      <c r="BN7" s="19">
        <v>14700.27278536704</v>
      </c>
      <c r="BO7" s="19">
        <v>12564.441759427198</v>
      </c>
      <c r="BP7" s="19">
        <v>8513.7796328638797</v>
      </c>
      <c r="BQ7" s="19">
        <v>8406.8684925355446</v>
      </c>
      <c r="BR7" s="19">
        <v>10203.406617900024</v>
      </c>
      <c r="BS7" s="19">
        <v>10025.05591722912</v>
      </c>
      <c r="BT7" s="19">
        <v>14615.685178981799</v>
      </c>
      <c r="BU7" s="19">
        <v>15605.480838723361</v>
      </c>
      <c r="BV7" s="19">
        <v>14063.316277230242</v>
      </c>
      <c r="BW7" s="19">
        <v>10491.571927091652</v>
      </c>
      <c r="BX7" s="19">
        <v>21202.2731813106</v>
      </c>
      <c r="BY7" s="19">
        <v>14139.842690076841</v>
      </c>
      <c r="BZ7" s="19">
        <v>11390.329533764963</v>
      </c>
      <c r="CA7" s="19">
        <v>12957.351874699081</v>
      </c>
      <c r="CB7" s="19">
        <v>17160.131261817358</v>
      </c>
      <c r="CC7" s="19">
        <v>17189.600216541243</v>
      </c>
      <c r="CD7" s="19">
        <v>21301.465576784281</v>
      </c>
      <c r="CE7" s="19">
        <v>14046.838434264719</v>
      </c>
      <c r="CF7" s="19">
        <v>10815.042729968076</v>
      </c>
      <c r="CG7" s="19">
        <v>8267.0325385910528</v>
      </c>
      <c r="CH7" s="19">
        <v>4144.5758024499237</v>
      </c>
      <c r="CI7" s="19">
        <v>3516.884890098564</v>
      </c>
      <c r="CJ7" s="19">
        <v>3917.1874876375082</v>
      </c>
      <c r="CK7" s="19">
        <v>2186.6690809736883</v>
      </c>
      <c r="CL7" s="19">
        <v>5730.2222814834604</v>
      </c>
      <c r="CM7" s="19">
        <v>6421.4739775777198</v>
      </c>
      <c r="CN7" s="19">
        <v>4044.5137350180485</v>
      </c>
      <c r="CO7" s="19">
        <v>3955.717881266004</v>
      </c>
      <c r="CP7" s="19">
        <v>3530.9687196996838</v>
      </c>
      <c r="CQ7" s="19">
        <v>3526.4528679116042</v>
      </c>
      <c r="CR7" s="19">
        <v>3648.4356668192759</v>
      </c>
      <c r="CS7" s="19">
        <v>6206.0266658807286</v>
      </c>
      <c r="CT7" s="19">
        <v>3330.7146480923402</v>
      </c>
      <c r="CU7" s="19">
        <v>3589.510217695788</v>
      </c>
      <c r="CV7" s="19">
        <v>5599.1110768031886</v>
      </c>
      <c r="CW7" s="19">
        <v>4625.4150156372962</v>
      </c>
      <c r="CX7" s="19">
        <v>4793.621948568516</v>
      </c>
      <c r="CY7" s="19">
        <v>5854.4723378788804</v>
      </c>
      <c r="CZ7" s="19">
        <v>3698.5326583832161</v>
      </c>
      <c r="DA7" s="19">
        <v>4961.0082012471839</v>
      </c>
      <c r="DB7" s="19">
        <v>5782.1552816160602</v>
      </c>
      <c r="DC7" s="19">
        <v>6193.9069514609528</v>
      </c>
      <c r="DD7" s="19">
        <v>7280.0168846389552</v>
      </c>
      <c r="DE7" s="19">
        <v>7387.6856364497398</v>
      </c>
      <c r="DF7" s="19">
        <v>7478.2705231314485</v>
      </c>
      <c r="DG7" s="19">
        <v>5336.7223184528157</v>
      </c>
      <c r="DH7" s="19">
        <v>10933.4858060112</v>
      </c>
      <c r="DI7" s="19">
        <v>6999.4274072315275</v>
      </c>
      <c r="DJ7" s="19">
        <v>11040.695201993472</v>
      </c>
      <c r="DK7" s="19">
        <v>9045.1677213687726</v>
      </c>
      <c r="DL7" s="19">
        <v>11102.561015767656</v>
      </c>
      <c r="DM7" s="19">
        <v>14016.176510102401</v>
      </c>
      <c r="DN7" s="19">
        <v>9127.1403520444073</v>
      </c>
      <c r="DO7" s="19">
        <v>13063.224519349678</v>
      </c>
      <c r="DP7" s="19">
        <v>9293.1578094187917</v>
      </c>
      <c r="DQ7" s="19">
        <v>9852.8876542055641</v>
      </c>
      <c r="DR7" s="19">
        <v>11934.509532220176</v>
      </c>
      <c r="DS7" s="19">
        <v>9680.1468279668406</v>
      </c>
      <c r="DT7" s="19">
        <v>10331.498946984095</v>
      </c>
      <c r="DU7" s="19">
        <v>9615.5995341776888</v>
      </c>
      <c r="DV7" s="19">
        <v>9159.7483779275535</v>
      </c>
      <c r="DW7" s="19">
        <v>8732.7997891313171</v>
      </c>
      <c r="DX7" s="19">
        <v>6389.6175176679608</v>
      </c>
      <c r="DY7" s="19">
        <v>5638.4405156176081</v>
      </c>
      <c r="DZ7" s="19">
        <v>4360.4957844047403</v>
      </c>
      <c r="EA7" s="19">
        <v>8731.0711245696839</v>
      </c>
      <c r="EB7" s="19">
        <v>3995.7120239144879</v>
      </c>
      <c r="EC7" s="19">
        <v>5045.4310195466642</v>
      </c>
      <c r="ED7" s="19">
        <v>5239.3312985487237</v>
      </c>
      <c r="EE7" s="19">
        <v>6711.7350847400521</v>
      </c>
      <c r="EF7" s="19">
        <v>6609.3110683184159</v>
      </c>
      <c r="EG7" s="19">
        <v>2994.5923443345</v>
      </c>
      <c r="EH7" s="19">
        <v>5702.3805687126005</v>
      </c>
      <c r="EI7" s="19">
        <v>4088.1713194541881</v>
      </c>
      <c r="EJ7" s="19">
        <v>7790.9222259825356</v>
      </c>
      <c r="EK7" s="19">
        <v>7747.6547589303354</v>
      </c>
      <c r="EL7" s="19">
        <v>6770.045450897207</v>
      </c>
      <c r="EM7" s="19">
        <v>5326.9651820892241</v>
      </c>
      <c r="EN7" s="19">
        <v>5700.4311026807036</v>
      </c>
      <c r="EO7" s="19">
        <v>9426.4539998237051</v>
      </c>
      <c r="EP7" s="19">
        <v>5142.7941792718193</v>
      </c>
      <c r="EQ7" s="19">
        <v>12499.91530408668</v>
      </c>
      <c r="ER7" s="19">
        <v>12027.651652446839</v>
      </c>
      <c r="ES7" s="19">
        <v>7411.7892378922916</v>
      </c>
      <c r="ET7" s="19">
        <v>18339.2165657226</v>
      </c>
      <c r="EU7" s="19">
        <v>9358.2259292250365</v>
      </c>
      <c r="EV7" s="19">
        <v>11622.416130363899</v>
      </c>
      <c r="EW7" s="19">
        <v>11733.149680437324</v>
      </c>
      <c r="EX7" s="19">
        <v>9537.1709947833842</v>
      </c>
      <c r="EY7" s="19">
        <v>11245.585176683988</v>
      </c>
      <c r="EZ7" s="19">
        <v>7116.9854454545039</v>
      </c>
      <c r="FA7" s="19">
        <v>5131.6614409611475</v>
      </c>
      <c r="FB7" s="19">
        <v>2847.9788546258524</v>
      </c>
      <c r="FC7" s="19">
        <v>1727.019425528124</v>
      </c>
      <c r="FD7" s="19">
        <v>1045.013160489864</v>
      </c>
      <c r="FE7" s="19">
        <v>1580.41741866846</v>
      </c>
      <c r="FF7" s="19">
        <v>3912.437625010848</v>
      </c>
      <c r="FG7" s="19">
        <v>1552.5597809142118</v>
      </c>
      <c r="FH7" s="19">
        <v>4813.17581930298</v>
      </c>
      <c r="FI7" s="19">
        <v>4978.733564476116</v>
      </c>
      <c r="FJ7" s="19">
        <v>664.46156390120404</v>
      </c>
      <c r="FK7" s="19">
        <v>7344.8106177920999</v>
      </c>
      <c r="FL7" s="19">
        <v>4008.3609696924004</v>
      </c>
      <c r="FM7" s="19">
        <v>4234.683857007456</v>
      </c>
      <c r="FN7" s="19">
        <v>7347.6396239587075</v>
      </c>
      <c r="FO7" s="19">
        <v>9322.4902468973996</v>
      </c>
      <c r="FP7" s="19">
        <v>8729.6125730446693</v>
      </c>
      <c r="FQ7" s="19">
        <v>7551.9955511280605</v>
      </c>
      <c r="FR7" s="19">
        <v>8528.5541019829561</v>
      </c>
      <c r="FS7" s="19">
        <v>6902.4248284559399</v>
      </c>
      <c r="FT7" s="19">
        <v>9375.5479343792995</v>
      </c>
      <c r="FU7" s="19">
        <v>11387.967085709111</v>
      </c>
      <c r="FV7" s="19">
        <v>8303.704744743156</v>
      </c>
      <c r="FW7" s="19">
        <v>13344.15904984428</v>
      </c>
      <c r="FX7" s="19">
        <v>12368.238698371082</v>
      </c>
      <c r="FY7" s="19">
        <v>11137.21504215294</v>
      </c>
      <c r="FZ7" s="19">
        <v>27296.031881629922</v>
      </c>
      <c r="GA7" s="19">
        <v>12088.84658587068</v>
      </c>
      <c r="GB7" s="19">
        <v>15704.69163945396</v>
      </c>
      <c r="GC7" s="19">
        <v>11104.216874174615</v>
      </c>
      <c r="GD7" s="19">
        <v>9477.1804860878528</v>
      </c>
      <c r="GE7" s="19">
        <v>15734.640750696239</v>
      </c>
      <c r="GF7" s="19">
        <v>14295.178741143842</v>
      </c>
      <c r="GG7" s="19">
        <v>16731.894497872439</v>
      </c>
      <c r="GH7" s="19">
        <v>14265.5445743034</v>
      </c>
      <c r="GI7" s="19">
        <v>11792.08950395136</v>
      </c>
      <c r="GJ7" s="19">
        <v>15325.98751622748</v>
      </c>
      <c r="GK7" s="19">
        <v>17463.276658602361</v>
      </c>
      <c r="GL7" s="19">
        <v>17169.97949504244</v>
      </c>
      <c r="GM7" s="19">
        <v>11712.730319052866</v>
      </c>
      <c r="GN7" s="19">
        <v>9911.1392900073479</v>
      </c>
      <c r="GO7" s="19">
        <v>12457.670759922481</v>
      </c>
      <c r="GP7" s="19">
        <v>14449.757834965199</v>
      </c>
      <c r="GQ7" s="19">
        <v>17544.436881903119</v>
      </c>
      <c r="GR7" s="19">
        <v>16851.87032762904</v>
      </c>
      <c r="GS7" s="19">
        <v>15747.3449227986</v>
      </c>
      <c r="GT7" s="19">
        <v>13647.855730843081</v>
      </c>
      <c r="GU7" s="19">
        <v>15155.80935254004</v>
      </c>
      <c r="GV7" s="19">
        <v>13917.300574665478</v>
      </c>
      <c r="GW7" s="19">
        <v>10114.08497326428</v>
      </c>
      <c r="GX7" s="19">
        <v>21437.85812783736</v>
      </c>
      <c r="GY7" s="19">
        <v>11427.90321649026</v>
      </c>
      <c r="GZ7" s="19">
        <v>19403.845187183641</v>
      </c>
      <c r="HA7" s="19">
        <v>18240.439999999999</v>
      </c>
      <c r="HB7" s="19">
        <v>15967.09</v>
      </c>
      <c r="HC7" s="19">
        <v>18440.55</v>
      </c>
      <c r="HD7" s="19">
        <v>14467.05</v>
      </c>
      <c r="HE7" s="19">
        <v>14312.37</v>
      </c>
      <c r="HF7" s="19">
        <v>14447.52</v>
      </c>
      <c r="HG7" s="19">
        <v>13335.38</v>
      </c>
      <c r="HH7" s="19">
        <v>14006.6</v>
      </c>
      <c r="HI7" s="19">
        <v>14177.22</v>
      </c>
      <c r="HJ7" s="19">
        <v>14217.31</v>
      </c>
      <c r="HK7" s="19">
        <v>14856.76</v>
      </c>
      <c r="HL7" s="19">
        <v>15003.8</v>
      </c>
      <c r="HM7" s="19">
        <v>15106.25</v>
      </c>
      <c r="HN7" s="19">
        <v>15430.34</v>
      </c>
      <c r="HO7" s="19">
        <v>15422.84</v>
      </c>
      <c r="HP7" s="19">
        <v>15544.44</v>
      </c>
      <c r="HQ7" s="19">
        <v>15599.45</v>
      </c>
      <c r="HR7" s="19">
        <v>15560.41</v>
      </c>
      <c r="HS7" s="19">
        <v>15572.53</v>
      </c>
      <c r="HT7" s="19">
        <v>15544.49</v>
      </c>
      <c r="HU7" s="19">
        <v>15492.84</v>
      </c>
      <c r="HV7" s="19">
        <v>15512.86</v>
      </c>
      <c r="HW7" s="19">
        <v>15423.04</v>
      </c>
      <c r="HX7" s="19">
        <v>15430.78</v>
      </c>
      <c r="HY7" s="19">
        <v>15406.67</v>
      </c>
      <c r="HZ7" s="19">
        <v>15426.44</v>
      </c>
      <c r="IA7" s="19">
        <v>15479.11</v>
      </c>
      <c r="IB7" s="19">
        <v>15520.74</v>
      </c>
      <c r="IC7" s="19">
        <v>15594.9</v>
      </c>
      <c r="ID7" s="19">
        <v>15649.09</v>
      </c>
      <c r="IE7" s="19">
        <v>15691.8</v>
      </c>
      <c r="IF7" s="19">
        <v>15696.36</v>
      </c>
      <c r="IG7" s="19">
        <v>15724.05</v>
      </c>
      <c r="IH7" s="19">
        <v>15667.34</v>
      </c>
      <c r="II7" s="19">
        <v>15711.35</v>
      </c>
      <c r="IJ7" s="19">
        <v>15554.95</v>
      </c>
      <c r="IK7" s="19">
        <v>15591.83</v>
      </c>
    </row>
    <row r="8" spans="1:245" x14ac:dyDescent="0.2">
      <c r="A8" t="s">
        <v>306</v>
      </c>
      <c r="B8" s="19">
        <v>5400.0013708601637</v>
      </c>
      <c r="C8" s="19">
        <v>5323.0261686544673</v>
      </c>
      <c r="D8" s="19">
        <v>5490.1635882560759</v>
      </c>
      <c r="E8" s="19">
        <v>5850.40055318328</v>
      </c>
      <c r="F8" s="19">
        <v>4163.5088056455843</v>
      </c>
      <c r="G8" s="19">
        <v>4589.0584952978516</v>
      </c>
      <c r="H8" s="19">
        <v>5091.3280576434363</v>
      </c>
      <c r="I8" s="19">
        <v>4221.9068276214002</v>
      </c>
      <c r="J8" s="19">
        <v>4757.6249057062078</v>
      </c>
      <c r="K8" s="19">
        <v>4787.7137577507965</v>
      </c>
      <c r="L8" s="19">
        <v>5120.2375107989637</v>
      </c>
      <c r="M8" s="19">
        <v>5575.6332921234844</v>
      </c>
      <c r="N8" s="19">
        <v>5928.7759309759676</v>
      </c>
      <c r="O8" s="19">
        <v>5680.4677837473246</v>
      </c>
      <c r="P8" s="19">
        <v>4405.0238646734997</v>
      </c>
      <c r="Q8" s="19">
        <v>4248.0499336667281</v>
      </c>
      <c r="R8" s="19">
        <v>4605.7427946034795</v>
      </c>
      <c r="S8" s="19">
        <v>5294.7787739511241</v>
      </c>
      <c r="T8" s="19">
        <v>6060.5084626874877</v>
      </c>
      <c r="U8" s="19">
        <v>6652.7657218252916</v>
      </c>
      <c r="V8" s="19">
        <v>6366.1958865941642</v>
      </c>
      <c r="W8" s="19">
        <v>7640.0199111260754</v>
      </c>
      <c r="X8" s="19">
        <v>8597.0657951236317</v>
      </c>
      <c r="Y8" s="19">
        <v>8878.6547385393242</v>
      </c>
      <c r="Z8" s="19">
        <v>9184.4011046223713</v>
      </c>
      <c r="AA8" s="19">
        <v>10198.48175354832</v>
      </c>
      <c r="AB8" s="19">
        <v>10503.945500029007</v>
      </c>
      <c r="AC8" s="19">
        <v>12087.76200556404</v>
      </c>
      <c r="AD8" s="19">
        <v>13189.037001647041</v>
      </c>
      <c r="AE8" s="19">
        <v>13902.627255727919</v>
      </c>
      <c r="AF8" s="19">
        <v>14868.447384901319</v>
      </c>
      <c r="AG8" s="19">
        <v>15468.09838832364</v>
      </c>
      <c r="AH8" s="19">
        <v>14920.049466777</v>
      </c>
      <c r="AI8" s="19">
        <v>13237.82373461928</v>
      </c>
      <c r="AJ8" s="19">
        <v>12605.772001367519</v>
      </c>
      <c r="AK8" s="19">
        <v>12911.50393017912</v>
      </c>
      <c r="AL8" s="19">
        <v>14573.841791447281</v>
      </c>
      <c r="AM8" s="19">
        <v>11773.674213077473</v>
      </c>
      <c r="AN8" s="19">
        <v>10827.532764227868</v>
      </c>
      <c r="AO8" s="19">
        <v>7391.4446019023871</v>
      </c>
      <c r="AP8" s="19">
        <v>5138.3385663463559</v>
      </c>
      <c r="AQ8" s="19">
        <v>4239.9321914617558</v>
      </c>
      <c r="AR8" s="19">
        <v>9406.8668919605643</v>
      </c>
      <c r="AS8" s="19">
        <v>8018.217673523568</v>
      </c>
      <c r="AT8" s="19">
        <v>7429.8957237050636</v>
      </c>
      <c r="AU8" s="19">
        <v>6959.0443706343722</v>
      </c>
      <c r="AV8" s="19">
        <v>5158.9717199021279</v>
      </c>
      <c r="AW8" s="19">
        <v>3800.9043309540957</v>
      </c>
      <c r="AX8" s="19">
        <v>3119.69329965</v>
      </c>
      <c r="AY8" s="19">
        <v>3242.9388244657684</v>
      </c>
      <c r="AZ8" s="19">
        <v>4186.2924111779039</v>
      </c>
      <c r="BA8" s="19">
        <v>7893.9007810339917</v>
      </c>
      <c r="BB8" s="19">
        <v>8225.9473012599847</v>
      </c>
      <c r="BC8" s="19">
        <v>8905.420398686796</v>
      </c>
      <c r="BD8" s="19">
        <v>7889.2040900439006</v>
      </c>
      <c r="BE8" s="19">
        <v>7374.147877362635</v>
      </c>
      <c r="BF8" s="19">
        <v>8600.0534974039911</v>
      </c>
      <c r="BG8" s="19">
        <v>8191.7735826105727</v>
      </c>
      <c r="BH8" s="19">
        <v>7408.5819216389391</v>
      </c>
      <c r="BI8" s="19">
        <v>6681.0771515705519</v>
      </c>
      <c r="BJ8" s="19">
        <v>6962.3008568696878</v>
      </c>
      <c r="BK8" s="19">
        <v>7602.5913076521483</v>
      </c>
      <c r="BL8" s="19">
        <v>10275.240761274395</v>
      </c>
      <c r="BM8" s="19">
        <v>7146.5404434486954</v>
      </c>
      <c r="BN8" s="19">
        <v>8866.0906398635998</v>
      </c>
      <c r="BO8" s="19">
        <v>8981.3282933037244</v>
      </c>
      <c r="BP8" s="19">
        <v>9470.62422023418</v>
      </c>
      <c r="BQ8" s="19">
        <v>10579.686740849123</v>
      </c>
      <c r="BR8" s="19">
        <v>10064.146145814564</v>
      </c>
      <c r="BS8" s="19">
        <v>10137.463644176329</v>
      </c>
      <c r="BT8" s="19">
        <v>9811.4653525674003</v>
      </c>
      <c r="BU8" s="19">
        <v>9026.3648022184443</v>
      </c>
      <c r="BV8" s="19">
        <v>9901.2916190565957</v>
      </c>
      <c r="BW8" s="19">
        <v>10460.307830205107</v>
      </c>
      <c r="BX8" s="19">
        <v>12459.707127592679</v>
      </c>
      <c r="BY8" s="19">
        <v>12553.55544153096</v>
      </c>
      <c r="BZ8" s="19">
        <v>10426.800000210924</v>
      </c>
      <c r="CA8" s="19">
        <v>12771.850566655921</v>
      </c>
      <c r="CB8" s="19">
        <v>12704.921499600599</v>
      </c>
      <c r="CC8" s="19">
        <v>14600.688452266799</v>
      </c>
      <c r="CD8" s="19">
        <v>15211.058946675241</v>
      </c>
      <c r="CE8" s="19">
        <v>10402.406835016716</v>
      </c>
      <c r="CF8" s="19">
        <v>7962.236260338168</v>
      </c>
      <c r="CG8" s="19">
        <v>6695.3526168192002</v>
      </c>
      <c r="CH8" s="19">
        <v>6275.4460998285595</v>
      </c>
      <c r="CI8" s="19">
        <v>7308.9629038058392</v>
      </c>
      <c r="CJ8" s="19">
        <v>7705.7606819558287</v>
      </c>
      <c r="CK8" s="19">
        <v>6536.7625447952287</v>
      </c>
      <c r="CL8" s="19">
        <v>8729.3022912586912</v>
      </c>
      <c r="CM8" s="19">
        <v>8408.9955779791071</v>
      </c>
      <c r="CN8" s="19">
        <v>7989.5475159121206</v>
      </c>
      <c r="CO8" s="19">
        <v>8536.0261419280796</v>
      </c>
      <c r="CP8" s="19">
        <v>7436.3099309096406</v>
      </c>
      <c r="CQ8" s="19">
        <v>8679.141991672861</v>
      </c>
      <c r="CR8" s="19">
        <v>9502.4341765776844</v>
      </c>
      <c r="CS8" s="19">
        <v>9655.2353965926595</v>
      </c>
      <c r="CT8" s="19">
        <v>9895.9975339245721</v>
      </c>
      <c r="CU8" s="19">
        <v>10840.172318700059</v>
      </c>
      <c r="CV8" s="19">
        <v>11006.64059863788</v>
      </c>
      <c r="CW8" s="19">
        <v>10517.494840017767</v>
      </c>
      <c r="CX8" s="19">
        <v>9313.1282865157555</v>
      </c>
      <c r="CY8" s="19">
        <v>8970.8959226160841</v>
      </c>
      <c r="CZ8" s="19">
        <v>9109.642214896272</v>
      </c>
      <c r="DA8" s="19">
        <v>9403.7980276479611</v>
      </c>
      <c r="DB8" s="19">
        <v>9963.8983055674908</v>
      </c>
      <c r="DC8" s="19">
        <v>9700.6096517083315</v>
      </c>
      <c r="DD8" s="19">
        <v>8279.943611603976</v>
      </c>
      <c r="DE8" s="19">
        <v>9523.2800842881243</v>
      </c>
      <c r="DF8" s="19">
        <v>10441.855867360031</v>
      </c>
      <c r="DG8" s="19">
        <v>10023.819702920113</v>
      </c>
      <c r="DH8" s="19">
        <v>10510.989523263564</v>
      </c>
      <c r="DI8" s="19">
        <v>9446.4516495882854</v>
      </c>
      <c r="DJ8" s="19">
        <v>9105.4752096091925</v>
      </c>
      <c r="DK8" s="19">
        <v>9852.3703719562327</v>
      </c>
      <c r="DL8" s="19">
        <v>10258.122216356604</v>
      </c>
      <c r="DM8" s="19">
        <v>9684.7393973829003</v>
      </c>
      <c r="DN8" s="19">
        <v>7556.1625310082727</v>
      </c>
      <c r="DO8" s="19">
        <v>10534.861848508321</v>
      </c>
      <c r="DP8" s="19">
        <v>9199.662155284188</v>
      </c>
      <c r="DQ8" s="19">
        <v>9676.7685815401201</v>
      </c>
      <c r="DR8" s="19">
        <v>8689.4789195965677</v>
      </c>
      <c r="DS8" s="19">
        <v>8247.7290209983803</v>
      </c>
      <c r="DT8" s="19">
        <v>8392.1214238805169</v>
      </c>
      <c r="DU8" s="19">
        <v>8546.4860367877918</v>
      </c>
      <c r="DV8" s="19">
        <v>9290.0077998795368</v>
      </c>
      <c r="DW8" s="19">
        <v>8348.4169768211868</v>
      </c>
      <c r="DX8" s="19">
        <v>8053.6788781370051</v>
      </c>
      <c r="DY8" s="19">
        <v>6751.4468984897885</v>
      </c>
      <c r="DZ8" s="19">
        <v>8542.8211152995646</v>
      </c>
      <c r="EA8" s="19">
        <v>9266.964711788125</v>
      </c>
      <c r="EB8" s="19">
        <v>8962.5443493339244</v>
      </c>
      <c r="EC8" s="19">
        <v>10281.21159928986</v>
      </c>
      <c r="ED8" s="19">
        <v>9338.4968048632072</v>
      </c>
      <c r="EE8" s="19">
        <v>9478.8692727398156</v>
      </c>
      <c r="EF8" s="19">
        <v>10736.858168462124</v>
      </c>
      <c r="EG8" s="19">
        <v>10841.098642543895</v>
      </c>
      <c r="EH8" s="19">
        <v>10714.052560192067</v>
      </c>
      <c r="EI8" s="19">
        <v>12085.85069439924</v>
      </c>
      <c r="EJ8" s="19">
        <v>10511.140649649444</v>
      </c>
      <c r="EK8" s="19">
        <v>11133.4749339636</v>
      </c>
      <c r="EL8" s="19">
        <v>11512.395169964137</v>
      </c>
      <c r="EM8" s="19">
        <v>11911.006254407701</v>
      </c>
      <c r="EN8" s="19">
        <v>12400.625693325239</v>
      </c>
      <c r="EO8" s="19">
        <v>12877.051552041961</v>
      </c>
      <c r="EP8" s="19">
        <v>11431.805750474748</v>
      </c>
      <c r="EQ8" s="19">
        <v>9645.9037527446289</v>
      </c>
      <c r="ER8" s="19">
        <v>9952.9830498026149</v>
      </c>
      <c r="ES8" s="19">
        <v>9314.3759191324571</v>
      </c>
      <c r="ET8" s="19">
        <v>9916.7580582586925</v>
      </c>
      <c r="EU8" s="19">
        <v>9714.2077114843087</v>
      </c>
      <c r="EV8" s="19">
        <v>7908.7981418863674</v>
      </c>
      <c r="EW8" s="19">
        <v>6813.487226737092</v>
      </c>
      <c r="EX8" s="19">
        <v>5713.1284196910474</v>
      </c>
      <c r="EY8" s="19">
        <v>4995.0238659721199</v>
      </c>
      <c r="EZ8" s="19">
        <v>4241.6500719548158</v>
      </c>
      <c r="FA8" s="19">
        <v>3076.4804536204083</v>
      </c>
      <c r="FB8" s="19">
        <v>2731.1935461038279</v>
      </c>
      <c r="FC8" s="19">
        <v>3295.7214771086883</v>
      </c>
      <c r="FD8" s="19">
        <v>4036.2572186513526</v>
      </c>
      <c r="FE8" s="19">
        <v>4687.349670704064</v>
      </c>
      <c r="FF8" s="19">
        <v>4959.5150792503564</v>
      </c>
      <c r="FG8" s="19">
        <v>4095.3403800206879</v>
      </c>
      <c r="FH8" s="19">
        <v>3640.0265097522001</v>
      </c>
      <c r="FI8" s="19">
        <v>4114.0311219478199</v>
      </c>
      <c r="FJ8" s="19">
        <v>4552.3372649432877</v>
      </c>
      <c r="FK8" s="19">
        <v>4383.30149266218</v>
      </c>
      <c r="FL8" s="19">
        <v>4686.7636513166035</v>
      </c>
      <c r="FM8" s="19">
        <v>4386.3218003857555</v>
      </c>
      <c r="FN8" s="19">
        <v>4949.5408039715758</v>
      </c>
      <c r="FO8" s="19">
        <v>6003.2678506643879</v>
      </c>
      <c r="FP8" s="19">
        <v>6571.4999474003635</v>
      </c>
      <c r="FQ8" s="19">
        <v>6825.5691714369241</v>
      </c>
      <c r="FR8" s="19">
        <v>5855.5959011497443</v>
      </c>
      <c r="FS8" s="19">
        <v>6858.7199368527727</v>
      </c>
      <c r="FT8" s="19">
        <v>6204.0377517486359</v>
      </c>
      <c r="FU8" s="19">
        <v>6427.8016016362071</v>
      </c>
      <c r="FV8" s="19">
        <v>5909.1898276818238</v>
      </c>
      <c r="FW8" s="19">
        <v>6163.8250499097239</v>
      </c>
      <c r="FX8" s="19">
        <v>6307.6321963670762</v>
      </c>
      <c r="FY8" s="19">
        <v>6538.3238596507672</v>
      </c>
      <c r="FZ8" s="19">
        <v>6103.9444859618998</v>
      </c>
      <c r="GA8" s="19">
        <v>5994.3897304873199</v>
      </c>
      <c r="GB8" s="19">
        <v>6460.581714914988</v>
      </c>
      <c r="GC8" s="19">
        <v>6849.0126231544909</v>
      </c>
      <c r="GD8" s="19">
        <v>7440.8891590661524</v>
      </c>
      <c r="GE8" s="19">
        <v>7353.0162069405724</v>
      </c>
      <c r="GF8" s="19">
        <v>6535.5217328095205</v>
      </c>
      <c r="GG8" s="19">
        <v>5967.3633098818918</v>
      </c>
      <c r="GH8" s="19">
        <v>6539.74606351896</v>
      </c>
      <c r="GI8" s="19">
        <v>7012.4003256034921</v>
      </c>
      <c r="GJ8" s="19">
        <v>7190.6321025388434</v>
      </c>
      <c r="GK8" s="19">
        <v>6806.8551864591245</v>
      </c>
      <c r="GL8" s="19">
        <v>6984.6451965802435</v>
      </c>
      <c r="GM8" s="19">
        <v>6519.4484488248481</v>
      </c>
      <c r="GN8" s="19">
        <v>6432.6444970440125</v>
      </c>
      <c r="GO8" s="19">
        <v>6554.0915178140149</v>
      </c>
      <c r="GP8" s="19">
        <v>5366.3324914945315</v>
      </c>
      <c r="GQ8" s="19">
        <v>6750.6509983922042</v>
      </c>
      <c r="GR8" s="19">
        <v>6378.1734200934725</v>
      </c>
      <c r="GS8" s="19">
        <v>6433.2878217120006</v>
      </c>
      <c r="GT8" s="19">
        <v>5723.1211127850966</v>
      </c>
      <c r="GU8" s="19">
        <v>4847.7660119202601</v>
      </c>
      <c r="GV8" s="19">
        <v>6898.5593944403518</v>
      </c>
      <c r="GW8" s="19">
        <v>6215.5453038961805</v>
      </c>
      <c r="GX8" s="19">
        <v>6125.2926470693765</v>
      </c>
      <c r="GY8" s="19">
        <v>5345.0157060090605</v>
      </c>
      <c r="GZ8" s="19">
        <v>5708.4034982763478</v>
      </c>
      <c r="HA8" s="19">
        <v>5970.1189999999997</v>
      </c>
      <c r="HB8" s="19">
        <v>6493.91</v>
      </c>
      <c r="HC8" s="19">
        <v>6655.4750000000004</v>
      </c>
      <c r="HD8" s="19">
        <v>6031.393</v>
      </c>
      <c r="HE8" s="19">
        <v>5876.9</v>
      </c>
      <c r="HF8" s="19">
        <v>5670.5140000000001</v>
      </c>
      <c r="HG8" s="19">
        <v>5493.4579999999996</v>
      </c>
      <c r="HH8" s="19">
        <v>5628.4170000000004</v>
      </c>
      <c r="HI8" s="19">
        <v>5805.1779999999999</v>
      </c>
      <c r="HJ8" s="19">
        <v>5980.268</v>
      </c>
      <c r="HK8" s="19">
        <v>6254.28</v>
      </c>
      <c r="HL8" s="19">
        <v>6448.7430000000004</v>
      </c>
      <c r="HM8" s="19">
        <v>6547.6790000000001</v>
      </c>
      <c r="HN8" s="19">
        <v>6727.9110000000001</v>
      </c>
      <c r="HO8" s="19">
        <v>6811.8050000000003</v>
      </c>
      <c r="HP8" s="19">
        <v>6914.4549999999999</v>
      </c>
      <c r="HQ8" s="19">
        <v>7010.5020000000004</v>
      </c>
      <c r="HR8" s="19">
        <v>7068.1930000000002</v>
      </c>
      <c r="HS8" s="19">
        <v>7134.35</v>
      </c>
      <c r="HT8" s="19">
        <v>7192.3029999999999</v>
      </c>
      <c r="HU8" s="19">
        <v>7231.652</v>
      </c>
      <c r="HV8" s="19">
        <v>7302.308</v>
      </c>
      <c r="HW8" s="19">
        <v>7324.21</v>
      </c>
      <c r="HX8" s="19">
        <v>7388.2529999999997</v>
      </c>
      <c r="HY8" s="19">
        <v>7438.125</v>
      </c>
      <c r="HZ8" s="19">
        <v>7508.7889999999998</v>
      </c>
      <c r="IA8" s="19">
        <v>7593.8779999999997</v>
      </c>
      <c r="IB8" s="19">
        <v>7674.0569999999998</v>
      </c>
      <c r="IC8" s="19">
        <v>7769.4719999999998</v>
      </c>
      <c r="ID8" s="19">
        <v>7854.5510000000004</v>
      </c>
      <c r="IE8" s="19">
        <v>7933.79</v>
      </c>
      <c r="IF8" s="19">
        <v>7992.8940000000002</v>
      </c>
      <c r="IG8" s="19">
        <v>8063.2849999999999</v>
      </c>
      <c r="IH8" s="19">
        <v>8089.5590000000002</v>
      </c>
      <c r="II8" s="19">
        <v>8166.9319999999998</v>
      </c>
      <c r="IJ8" s="19">
        <v>8139.0559999999996</v>
      </c>
      <c r="IK8" s="19">
        <v>8211.1020000000008</v>
      </c>
    </row>
    <row r="9" spans="1:245" x14ac:dyDescent="0.2">
      <c r="A9" t="s">
        <v>354</v>
      </c>
      <c r="B9" s="19" t="e">
        <v>#N/A</v>
      </c>
      <c r="C9" s="19" t="e">
        <v>#N/A</v>
      </c>
      <c r="D9" s="19" t="e">
        <v>#N/A</v>
      </c>
      <c r="E9" s="19" t="e">
        <v>#N/A</v>
      </c>
      <c r="F9" s="19" t="e">
        <v>#N/A</v>
      </c>
      <c r="G9" s="19" t="e">
        <v>#N/A</v>
      </c>
      <c r="H9" s="19" t="e">
        <v>#N/A</v>
      </c>
      <c r="I9" s="19" t="e">
        <v>#N/A</v>
      </c>
      <c r="J9" s="19" t="e">
        <v>#N/A</v>
      </c>
      <c r="K9" s="19" t="e">
        <v>#N/A</v>
      </c>
      <c r="L9" s="19" t="e">
        <v>#N/A</v>
      </c>
      <c r="M9" s="19" t="e">
        <v>#N/A</v>
      </c>
      <c r="N9" s="19" t="e">
        <v>#N/A</v>
      </c>
      <c r="O9" s="19" t="e">
        <v>#N/A</v>
      </c>
      <c r="P9" s="19" t="e">
        <v>#N/A</v>
      </c>
      <c r="Q9" s="19" t="e">
        <v>#N/A</v>
      </c>
      <c r="R9" s="19" t="e">
        <v>#N/A</v>
      </c>
      <c r="S9" s="19" t="e">
        <v>#N/A</v>
      </c>
      <c r="T9" s="19" t="e">
        <v>#N/A</v>
      </c>
      <c r="U9" s="19" t="e">
        <v>#N/A</v>
      </c>
      <c r="V9" s="19" t="e">
        <v>#N/A</v>
      </c>
      <c r="W9" s="19" t="e">
        <v>#N/A</v>
      </c>
      <c r="X9" s="19" t="e">
        <v>#N/A</v>
      </c>
      <c r="Y9" s="19" t="e">
        <v>#N/A</v>
      </c>
      <c r="Z9" s="19" t="e">
        <v>#N/A</v>
      </c>
      <c r="AA9" s="19" t="e">
        <v>#N/A</v>
      </c>
      <c r="AB9" s="19" t="e">
        <v>#N/A</v>
      </c>
      <c r="AC9" s="19" t="e">
        <v>#N/A</v>
      </c>
      <c r="AD9" s="19" t="e">
        <v>#N/A</v>
      </c>
      <c r="AE9" s="19" t="e">
        <v>#N/A</v>
      </c>
      <c r="AF9" s="19" t="e">
        <v>#N/A</v>
      </c>
      <c r="AG9" s="19" t="e">
        <v>#N/A</v>
      </c>
      <c r="AH9" s="19" t="e">
        <v>#N/A</v>
      </c>
      <c r="AI9" s="19" t="e">
        <v>#N/A</v>
      </c>
      <c r="AJ9" s="19" t="e">
        <v>#N/A</v>
      </c>
      <c r="AK9" s="19" t="e">
        <v>#N/A</v>
      </c>
      <c r="AL9" s="19" t="e">
        <v>#N/A</v>
      </c>
      <c r="AM9" s="19" t="e">
        <v>#N/A</v>
      </c>
      <c r="AN9" s="19" t="e">
        <v>#N/A</v>
      </c>
      <c r="AO9" s="19" t="e">
        <v>#N/A</v>
      </c>
      <c r="AP9" s="19" t="e">
        <v>#N/A</v>
      </c>
      <c r="AQ9" s="19" t="e">
        <v>#N/A</v>
      </c>
      <c r="AR9" s="19" t="e">
        <v>#N/A</v>
      </c>
      <c r="AS9" s="19" t="e">
        <v>#N/A</v>
      </c>
      <c r="AT9" s="19" t="e">
        <v>#N/A</v>
      </c>
      <c r="AU9" s="19" t="e">
        <v>#N/A</v>
      </c>
      <c r="AV9" s="19" t="e">
        <v>#N/A</v>
      </c>
      <c r="AW9" s="19" t="e">
        <v>#N/A</v>
      </c>
      <c r="AX9" s="19" t="e">
        <v>#N/A</v>
      </c>
      <c r="AY9" s="19" t="e">
        <v>#N/A</v>
      </c>
      <c r="AZ9" s="19" t="e">
        <v>#N/A</v>
      </c>
      <c r="BA9" s="19" t="e">
        <v>#N/A</v>
      </c>
      <c r="BB9" s="19" t="e">
        <v>#N/A</v>
      </c>
      <c r="BC9" s="19" t="e">
        <v>#N/A</v>
      </c>
      <c r="BD9" s="19" t="e">
        <v>#N/A</v>
      </c>
      <c r="BE9" s="19" t="e">
        <v>#N/A</v>
      </c>
      <c r="BF9" s="19" t="e">
        <v>#N/A</v>
      </c>
      <c r="BG9" s="19" t="e">
        <v>#N/A</v>
      </c>
      <c r="BH9" s="19" t="e">
        <v>#N/A</v>
      </c>
      <c r="BI9" s="19" t="e">
        <v>#N/A</v>
      </c>
      <c r="BJ9" s="19" t="e">
        <v>#N/A</v>
      </c>
      <c r="BK9" s="19" t="e">
        <v>#N/A</v>
      </c>
      <c r="BL9" s="19" t="e">
        <v>#N/A</v>
      </c>
      <c r="BM9" s="19" t="e">
        <v>#N/A</v>
      </c>
      <c r="BN9" s="19" t="e">
        <v>#N/A</v>
      </c>
      <c r="BO9" s="19" t="e">
        <v>#N/A</v>
      </c>
      <c r="BP9" s="19" t="e">
        <v>#N/A</v>
      </c>
      <c r="BQ9" s="19" t="e">
        <v>#N/A</v>
      </c>
      <c r="BR9" s="19" t="e">
        <v>#N/A</v>
      </c>
      <c r="BS9" s="19" t="e">
        <v>#N/A</v>
      </c>
      <c r="BT9" s="19" t="e">
        <v>#N/A</v>
      </c>
      <c r="BU9" s="19" t="e">
        <v>#N/A</v>
      </c>
      <c r="BV9" s="19" t="e">
        <v>#N/A</v>
      </c>
      <c r="BW9" s="19" t="e">
        <v>#N/A</v>
      </c>
      <c r="BX9" s="19" t="e">
        <v>#N/A</v>
      </c>
      <c r="BY9" s="19" t="e">
        <v>#N/A</v>
      </c>
      <c r="BZ9" s="19" t="e">
        <v>#N/A</v>
      </c>
      <c r="CA9" s="19" t="e">
        <v>#N/A</v>
      </c>
      <c r="CB9" s="19" t="e">
        <v>#N/A</v>
      </c>
      <c r="CC9" s="19" t="e">
        <v>#N/A</v>
      </c>
      <c r="CD9" s="19" t="e">
        <v>#N/A</v>
      </c>
      <c r="CE9" s="19" t="e">
        <v>#N/A</v>
      </c>
      <c r="CF9" s="19" t="e">
        <v>#N/A</v>
      </c>
      <c r="CG9" s="19" t="e">
        <v>#N/A</v>
      </c>
      <c r="CH9" s="19" t="e">
        <v>#N/A</v>
      </c>
      <c r="CI9" s="19" t="e">
        <v>#N/A</v>
      </c>
      <c r="CJ9" s="19" t="e">
        <v>#N/A</v>
      </c>
      <c r="CK9" s="19" t="e">
        <v>#N/A</v>
      </c>
      <c r="CL9" s="19" t="e">
        <v>#N/A</v>
      </c>
      <c r="CM9" s="19" t="e">
        <v>#N/A</v>
      </c>
      <c r="CN9" s="19" t="e">
        <v>#N/A</v>
      </c>
      <c r="CO9" s="19" t="e">
        <v>#N/A</v>
      </c>
      <c r="CP9" s="19" t="e">
        <v>#N/A</v>
      </c>
      <c r="CQ9" s="19" t="e">
        <v>#N/A</v>
      </c>
      <c r="CR9" s="19" t="e">
        <v>#N/A</v>
      </c>
      <c r="CS9" s="19" t="e">
        <v>#N/A</v>
      </c>
      <c r="CT9" s="19" t="e">
        <v>#N/A</v>
      </c>
      <c r="CU9" s="19" t="e">
        <v>#N/A</v>
      </c>
      <c r="CV9" s="19" t="e">
        <v>#N/A</v>
      </c>
      <c r="CW9" s="19" t="e">
        <v>#N/A</v>
      </c>
      <c r="CX9" s="19" t="e">
        <v>#N/A</v>
      </c>
      <c r="CY9" s="19" t="e">
        <v>#N/A</v>
      </c>
      <c r="CZ9" s="19" t="e">
        <v>#N/A</v>
      </c>
      <c r="DA9" s="19" t="e">
        <v>#N/A</v>
      </c>
      <c r="DB9" s="19" t="e">
        <v>#N/A</v>
      </c>
      <c r="DC9" s="19" t="e">
        <v>#N/A</v>
      </c>
      <c r="DD9" s="19" t="e">
        <v>#N/A</v>
      </c>
      <c r="DE9" s="19" t="e">
        <v>#N/A</v>
      </c>
      <c r="DF9" s="19" t="e">
        <v>#N/A</v>
      </c>
      <c r="DG9" s="19" t="e">
        <v>#N/A</v>
      </c>
      <c r="DH9" s="19" t="e">
        <v>#N/A</v>
      </c>
      <c r="DI9" s="19" t="e">
        <v>#N/A</v>
      </c>
      <c r="DJ9" s="19" t="e">
        <v>#N/A</v>
      </c>
      <c r="DK9" s="19" t="e">
        <v>#N/A</v>
      </c>
      <c r="DL9" s="19" t="e">
        <v>#N/A</v>
      </c>
      <c r="DM9" s="19" t="e">
        <v>#N/A</v>
      </c>
      <c r="DN9" s="19" t="e">
        <v>#N/A</v>
      </c>
      <c r="DO9" s="19" t="e">
        <v>#N/A</v>
      </c>
      <c r="DP9" s="19" t="e">
        <v>#N/A</v>
      </c>
      <c r="DQ9" s="19" t="e">
        <v>#N/A</v>
      </c>
      <c r="DR9" s="19">
        <v>2132760726.9888804</v>
      </c>
      <c r="DS9" s="19">
        <v>2008272485.7768576</v>
      </c>
      <c r="DT9" s="19">
        <v>2055932256.2457972</v>
      </c>
      <c r="DU9" s="19">
        <v>2096441776.8366382</v>
      </c>
      <c r="DV9" s="19">
        <v>2203190043.8866596</v>
      </c>
      <c r="DW9" s="19">
        <v>2106802706.0980644</v>
      </c>
      <c r="DX9" s="19">
        <v>1947472047.7938852</v>
      </c>
      <c r="DY9" s="19">
        <v>1614234773.914536</v>
      </c>
      <c r="DZ9" s="19">
        <v>1851565330.0159729</v>
      </c>
      <c r="EA9" s="19">
        <v>2391560146.3941793</v>
      </c>
      <c r="EB9" s="19">
        <v>1911254942.0999184</v>
      </c>
      <c r="EC9" s="19">
        <v>2270443489.2456541</v>
      </c>
      <c r="ED9" s="19">
        <v>2137285896.5707726</v>
      </c>
      <c r="EE9" s="19">
        <v>2322465792.580843</v>
      </c>
      <c r="EF9" s="19">
        <v>2668387520.764123</v>
      </c>
      <c r="EG9" s="19">
        <v>2366224982.3579774</v>
      </c>
      <c r="EH9" s="19">
        <v>2570645699.307847</v>
      </c>
      <c r="EI9" s="19">
        <v>2591901943.3571458</v>
      </c>
      <c r="EJ9" s="19">
        <v>2710471901.2258596</v>
      </c>
      <c r="EK9" s="19">
        <v>2820789963.3716888</v>
      </c>
      <c r="EL9" s="19">
        <v>2953788284.1373844</v>
      </c>
      <c r="EM9" s="19">
        <v>2913551138.1052442</v>
      </c>
      <c r="EN9" s="19">
        <v>3190685767.028357</v>
      </c>
      <c r="EO9" s="19">
        <v>3659260397.4175792</v>
      </c>
      <c r="EP9" s="19">
        <v>2970499049.8100204</v>
      </c>
      <c r="EQ9" s="19">
        <v>3432210034.3125963</v>
      </c>
      <c r="ER9" s="19">
        <v>3627402725.5777802</v>
      </c>
      <c r="ES9" s="19">
        <v>2910919669.5158596</v>
      </c>
      <c r="ET9" s="19">
        <v>4646337635.7201729</v>
      </c>
      <c r="EU9" s="19">
        <v>3296233120.8339653</v>
      </c>
      <c r="EV9" s="19">
        <v>3325720555.7780519</v>
      </c>
      <c r="EW9" s="19">
        <v>3072112525.5194039</v>
      </c>
      <c r="EX9" s="19">
        <v>2700329645.1780119</v>
      </c>
      <c r="EY9" s="19">
        <v>2887683826.8196564</v>
      </c>
      <c r="EZ9" s="19">
        <v>1756940218.5647926</v>
      </c>
      <c r="FA9" s="19">
        <v>1289083062.2585857</v>
      </c>
      <c r="FB9" s="19">
        <v>941874873.60779285</v>
      </c>
      <c r="FC9" s="19">
        <v>967275688.43668795</v>
      </c>
      <c r="FD9" s="19">
        <v>1111071517.6888452</v>
      </c>
      <c r="FE9" s="19">
        <v>1369095951.842154</v>
      </c>
      <c r="FF9" s="19">
        <v>1543797529.1367877</v>
      </c>
      <c r="FG9" s="19">
        <v>1235497646.9329872</v>
      </c>
      <c r="FH9" s="19">
        <v>1269694352.23914</v>
      </c>
      <c r="FI9" s="19">
        <v>1676893187.4373369</v>
      </c>
      <c r="FJ9" s="19">
        <v>1237127125.6238816</v>
      </c>
      <c r="FK9" s="19">
        <v>2106584759.8967566</v>
      </c>
      <c r="FL9" s="19">
        <v>1711605834.9194136</v>
      </c>
      <c r="FM9" s="19">
        <v>1577804014.7427011</v>
      </c>
      <c r="FN9" s="19">
        <v>2313619426.0763316</v>
      </c>
      <c r="FO9" s="19">
        <v>3052878507.9850082</v>
      </c>
      <c r="FP9" s="19">
        <v>3030041506.9352283</v>
      </c>
      <c r="FQ9" s="19">
        <v>2725797779.9946251</v>
      </c>
      <c r="FR9" s="19">
        <v>2759490037.8501625</v>
      </c>
      <c r="FS9" s="19">
        <v>2854242830.6832457</v>
      </c>
      <c r="FT9" s="19">
        <v>2979418654.2822118</v>
      </c>
      <c r="FU9" s="19">
        <v>3553086262.3588324</v>
      </c>
      <c r="FV9" s="19">
        <v>2785669109.0075355</v>
      </c>
      <c r="FW9" s="19">
        <v>3635231981.30268</v>
      </c>
      <c r="FX9" s="19">
        <v>3575536236.1430278</v>
      </c>
      <c r="FY9" s="19">
        <v>3798242561.8431482</v>
      </c>
      <c r="FZ9" s="19">
        <v>5805382245.394104</v>
      </c>
      <c r="GA9" s="19">
        <v>3576541430.084796</v>
      </c>
      <c r="GB9" s="19">
        <v>4862932883.2273674</v>
      </c>
      <c r="GC9" s="19">
        <v>3837578410.243248</v>
      </c>
      <c r="GD9" s="19">
        <v>3457738293.9451933</v>
      </c>
      <c r="GE9" s="19">
        <v>4720071936.5268478</v>
      </c>
      <c r="GF9" s="19">
        <v>4215503747.006052</v>
      </c>
      <c r="GG9" s="19">
        <v>4392277858.5304918</v>
      </c>
      <c r="GH9" s="19">
        <v>4140118921.1309881</v>
      </c>
      <c r="GI9" s="19">
        <v>4048310768.3766599</v>
      </c>
      <c r="GJ9" s="19">
        <v>4884021206.937912</v>
      </c>
      <c r="GK9" s="19">
        <v>5418738654.0577927</v>
      </c>
      <c r="GL9" s="19">
        <v>4694344252.5037918</v>
      </c>
      <c r="GM9" s="19">
        <v>3748108065.1866484</v>
      </c>
      <c r="GN9" s="19">
        <v>3689348717.1241322</v>
      </c>
      <c r="GO9" s="19">
        <v>4022751587.4363604</v>
      </c>
      <c r="GP9" s="19">
        <v>4013411236.7146559</v>
      </c>
      <c r="GQ9" s="19">
        <v>4895570195.85462</v>
      </c>
      <c r="GR9" s="19">
        <v>4333078423.2278519</v>
      </c>
      <c r="GS9" s="19">
        <v>4690794864.0436802</v>
      </c>
      <c r="GT9" s="19">
        <v>3751887077.1237483</v>
      </c>
      <c r="GU9" s="19">
        <v>4110809344.3186922</v>
      </c>
      <c r="GV9" s="19">
        <v>4229903627.7698879</v>
      </c>
      <c r="GW9" s="19">
        <v>4184814464.6363277</v>
      </c>
      <c r="GX9" s="19">
        <v>5025376215.5090284</v>
      </c>
      <c r="GY9" s="19">
        <v>3955878520.1455197</v>
      </c>
      <c r="GZ9" s="19">
        <v>4340370529.8771477</v>
      </c>
      <c r="HA9" s="19">
        <v>4977910000</v>
      </c>
      <c r="HB9" s="19">
        <v>4421406000</v>
      </c>
      <c r="HC9" s="19">
        <v>4988018000</v>
      </c>
      <c r="HD9" s="19">
        <v>4008093000</v>
      </c>
      <c r="HE9" s="19">
        <v>4039570000</v>
      </c>
      <c r="HF9" s="19">
        <v>3942434000</v>
      </c>
      <c r="HG9" s="19">
        <v>3853091000</v>
      </c>
      <c r="HH9" s="19">
        <v>3869169000</v>
      </c>
      <c r="HI9" s="19">
        <v>3973139000</v>
      </c>
      <c r="HJ9" s="19">
        <v>3971041000</v>
      </c>
      <c r="HK9" s="19">
        <v>4138337000</v>
      </c>
      <c r="HL9" s="19">
        <v>4164925000</v>
      </c>
      <c r="HM9" s="19">
        <v>4203359000</v>
      </c>
      <c r="HN9" s="19">
        <v>4251838000</v>
      </c>
      <c r="HO9" s="19">
        <v>4275610000</v>
      </c>
      <c r="HP9" s="19">
        <v>4292418000</v>
      </c>
      <c r="HQ9" s="19">
        <v>4314832000</v>
      </c>
      <c r="HR9" s="19">
        <v>4305081000</v>
      </c>
      <c r="HS9" s="19">
        <v>4313342000</v>
      </c>
      <c r="HT9" s="19">
        <v>4309092000</v>
      </c>
      <c r="HU9" s="19">
        <v>4304099000</v>
      </c>
      <c r="HV9" s="19">
        <v>4309080000</v>
      </c>
      <c r="HW9" s="19">
        <v>4296111000</v>
      </c>
      <c r="HX9" s="19">
        <v>4298852000</v>
      </c>
      <c r="HY9" s="19">
        <v>4299702000</v>
      </c>
      <c r="HZ9" s="19">
        <v>4308432000</v>
      </c>
      <c r="IA9" s="19">
        <v>4325984000</v>
      </c>
      <c r="IB9" s="19">
        <v>4340795000</v>
      </c>
      <c r="IC9" s="19">
        <v>4362633000</v>
      </c>
      <c r="ID9" s="19">
        <v>4380095000</v>
      </c>
      <c r="IE9" s="19">
        <v>4394893000</v>
      </c>
      <c r="IF9" s="19">
        <v>4400368000</v>
      </c>
      <c r="IG9" s="19">
        <v>4410656000</v>
      </c>
      <c r="IH9" s="19">
        <v>4403002000</v>
      </c>
      <c r="II9" s="19">
        <v>4416056000</v>
      </c>
      <c r="IJ9" s="19">
        <v>4386783000</v>
      </c>
      <c r="IK9" s="19">
        <v>4395603000</v>
      </c>
    </row>
    <row r="10" spans="1:245" x14ac:dyDescent="0.2">
      <c r="A10" t="s">
        <v>307</v>
      </c>
      <c r="B10" s="19" t="e">
        <v>#N/A</v>
      </c>
      <c r="C10" s="19" t="e">
        <v>#N/A</v>
      </c>
      <c r="D10" s="19" t="e">
        <v>#N/A</v>
      </c>
      <c r="E10" s="19" t="e">
        <v>#N/A</v>
      </c>
      <c r="F10" s="19" t="e">
        <v>#N/A</v>
      </c>
      <c r="G10" s="19" t="e">
        <v>#N/A</v>
      </c>
      <c r="H10" s="19" t="e">
        <v>#N/A</v>
      </c>
      <c r="I10" s="19" t="e">
        <v>#N/A</v>
      </c>
      <c r="J10" s="19" t="e">
        <v>#N/A</v>
      </c>
      <c r="K10" s="19" t="e">
        <v>#N/A</v>
      </c>
      <c r="L10" s="19" t="e">
        <v>#N/A</v>
      </c>
      <c r="M10" s="19" t="e">
        <v>#N/A</v>
      </c>
      <c r="N10" s="19" t="e">
        <v>#N/A</v>
      </c>
      <c r="O10" s="19" t="e">
        <v>#N/A</v>
      </c>
      <c r="P10" s="19" t="e">
        <v>#N/A</v>
      </c>
      <c r="Q10" s="19" t="e">
        <v>#N/A</v>
      </c>
      <c r="R10" s="19" t="e">
        <v>#N/A</v>
      </c>
      <c r="S10" s="19" t="e">
        <v>#N/A</v>
      </c>
      <c r="T10" s="19" t="e">
        <v>#N/A</v>
      </c>
      <c r="U10" s="19" t="e">
        <v>#N/A</v>
      </c>
      <c r="V10" s="19" t="e">
        <v>#N/A</v>
      </c>
      <c r="W10" s="19" t="e">
        <v>#N/A</v>
      </c>
      <c r="X10" s="19" t="e">
        <v>#N/A</v>
      </c>
      <c r="Y10" s="19" t="e">
        <v>#N/A</v>
      </c>
      <c r="Z10" s="19" t="e">
        <v>#N/A</v>
      </c>
      <c r="AA10" s="19" t="e">
        <v>#N/A</v>
      </c>
      <c r="AB10" s="19" t="e">
        <v>#N/A</v>
      </c>
      <c r="AC10" s="19" t="e">
        <v>#N/A</v>
      </c>
      <c r="AD10" s="19" t="e">
        <v>#N/A</v>
      </c>
      <c r="AE10" s="19" t="e">
        <v>#N/A</v>
      </c>
      <c r="AF10" s="19" t="e">
        <v>#N/A</v>
      </c>
      <c r="AG10" s="19" t="e">
        <v>#N/A</v>
      </c>
      <c r="AH10" s="19" t="e">
        <v>#N/A</v>
      </c>
      <c r="AI10" s="19" t="e">
        <v>#N/A</v>
      </c>
      <c r="AJ10" s="19" t="e">
        <v>#N/A</v>
      </c>
      <c r="AK10" s="19" t="e">
        <v>#N/A</v>
      </c>
      <c r="AL10" s="19" t="e">
        <v>#N/A</v>
      </c>
      <c r="AM10" s="19" t="e">
        <v>#N/A</v>
      </c>
      <c r="AN10" s="19" t="e">
        <v>#N/A</v>
      </c>
      <c r="AO10" s="19" t="e">
        <v>#N/A</v>
      </c>
      <c r="AP10" s="19" t="e">
        <v>#N/A</v>
      </c>
      <c r="AQ10" s="19" t="e">
        <v>#N/A</v>
      </c>
      <c r="AR10" s="19" t="e">
        <v>#N/A</v>
      </c>
      <c r="AS10" s="19" t="e">
        <v>#N/A</v>
      </c>
      <c r="AT10" s="19" t="e">
        <v>#N/A</v>
      </c>
      <c r="AU10" s="19" t="e">
        <v>#N/A</v>
      </c>
      <c r="AV10" s="19" t="e">
        <v>#N/A</v>
      </c>
      <c r="AW10" s="19" t="e">
        <v>#N/A</v>
      </c>
      <c r="AX10" s="19" t="e">
        <v>#N/A</v>
      </c>
      <c r="AY10" s="19" t="e">
        <v>#N/A</v>
      </c>
      <c r="AZ10" s="19" t="e">
        <v>#N/A</v>
      </c>
      <c r="BA10" s="19" t="e">
        <v>#N/A</v>
      </c>
      <c r="BB10" s="19" t="e">
        <v>#N/A</v>
      </c>
      <c r="BC10" s="19" t="e">
        <v>#N/A</v>
      </c>
      <c r="BD10" s="19" t="e">
        <v>#N/A</v>
      </c>
      <c r="BE10" s="19" t="e">
        <v>#N/A</v>
      </c>
      <c r="BF10" s="19" t="e">
        <v>#N/A</v>
      </c>
      <c r="BG10" s="19" t="e">
        <v>#N/A</v>
      </c>
      <c r="BH10" s="19" t="e">
        <v>#N/A</v>
      </c>
      <c r="BI10" s="19" t="e">
        <v>#N/A</v>
      </c>
      <c r="BJ10" s="19" t="e">
        <v>#N/A</v>
      </c>
      <c r="BK10" s="19" t="e">
        <v>#N/A</v>
      </c>
      <c r="BL10" s="19" t="e">
        <v>#N/A</v>
      </c>
      <c r="BM10" s="19" t="e">
        <v>#N/A</v>
      </c>
      <c r="BN10" s="19" t="e">
        <v>#N/A</v>
      </c>
      <c r="BO10" s="19" t="e">
        <v>#N/A</v>
      </c>
      <c r="BP10" s="19" t="e">
        <v>#N/A</v>
      </c>
      <c r="BQ10" s="19" t="e">
        <v>#N/A</v>
      </c>
      <c r="BR10" s="19" t="e">
        <v>#N/A</v>
      </c>
      <c r="BS10" s="19" t="e">
        <v>#N/A</v>
      </c>
      <c r="BT10" s="19" t="e">
        <v>#N/A</v>
      </c>
      <c r="BU10" s="19" t="e">
        <v>#N/A</v>
      </c>
      <c r="BV10" s="19" t="e">
        <v>#N/A</v>
      </c>
      <c r="BW10" s="19" t="e">
        <v>#N/A</v>
      </c>
      <c r="BX10" s="19" t="e">
        <v>#N/A</v>
      </c>
      <c r="BY10" s="19" t="e">
        <v>#N/A</v>
      </c>
      <c r="BZ10" s="19" t="e">
        <v>#N/A</v>
      </c>
      <c r="CA10" s="19" t="e">
        <v>#N/A</v>
      </c>
      <c r="CB10" s="19" t="e">
        <v>#N/A</v>
      </c>
      <c r="CC10" s="19" t="e">
        <v>#N/A</v>
      </c>
      <c r="CD10" s="19">
        <v>1098.4666666666667</v>
      </c>
      <c r="CE10" s="19">
        <v>1107.9666666666667</v>
      </c>
      <c r="CF10" s="19">
        <v>1117.8333333333333</v>
      </c>
      <c r="CG10" s="19">
        <v>1112.3333333333335</v>
      </c>
      <c r="CH10" s="19">
        <v>1109.3666666666666</v>
      </c>
      <c r="CI10" s="19">
        <v>1112.6333333333334</v>
      </c>
      <c r="CJ10" s="19">
        <v>1117.0333333333333</v>
      </c>
      <c r="CK10" s="19">
        <v>1118.4666666666667</v>
      </c>
      <c r="CL10" s="19">
        <v>1127.6999999999998</v>
      </c>
      <c r="CM10" s="19">
        <v>1129.0999999999999</v>
      </c>
      <c r="CN10" s="19">
        <v>1126.0666666666668</v>
      </c>
      <c r="CO10" s="19">
        <v>1131</v>
      </c>
      <c r="CP10" s="19">
        <v>1133.6333333333332</v>
      </c>
      <c r="CQ10" s="19">
        <v>1137.2333333333331</v>
      </c>
      <c r="CR10" s="19">
        <v>1151.9333333333334</v>
      </c>
      <c r="CS10" s="19">
        <v>1137.8333333333335</v>
      </c>
      <c r="CT10" s="19">
        <v>1143.9333333333334</v>
      </c>
      <c r="CU10" s="19">
        <v>1148.5333333333333</v>
      </c>
      <c r="CV10" s="19">
        <v>1151.8666666666666</v>
      </c>
      <c r="CW10" s="19">
        <v>1164.5666666666666</v>
      </c>
      <c r="CX10" s="19">
        <v>1174.1666666666667</v>
      </c>
      <c r="CY10" s="19">
        <v>1174.0333333333333</v>
      </c>
      <c r="CZ10" s="19">
        <v>1176.1666666666665</v>
      </c>
      <c r="DA10" s="19">
        <v>1169.8999999999999</v>
      </c>
      <c r="DB10" s="19">
        <v>1198.7666666666667</v>
      </c>
      <c r="DC10" s="19">
        <v>1207.5333333333333</v>
      </c>
      <c r="DD10" s="19">
        <v>1221.1333333333334</v>
      </c>
      <c r="DE10" s="19">
        <v>1243.3</v>
      </c>
      <c r="DF10" s="19">
        <v>1257.5</v>
      </c>
      <c r="DG10" s="19">
        <v>1281.9000000000001</v>
      </c>
      <c r="DH10" s="19">
        <v>1295.6666666666665</v>
      </c>
      <c r="DI10" s="19">
        <v>1317.0333333333333</v>
      </c>
      <c r="DJ10" s="19">
        <v>1327.8333333333333</v>
      </c>
      <c r="DK10" s="19">
        <v>1345.666666666667</v>
      </c>
      <c r="DL10" s="19">
        <v>1357.3333333333333</v>
      </c>
      <c r="DM10" s="19">
        <v>1368.9666666666667</v>
      </c>
      <c r="DN10" s="19">
        <v>1373.7666666666667</v>
      </c>
      <c r="DO10" s="19">
        <v>1378.3333333333335</v>
      </c>
      <c r="DP10" s="19">
        <v>1389.7</v>
      </c>
      <c r="DQ10" s="19">
        <v>1399.8666666666666</v>
      </c>
      <c r="DR10" s="19">
        <v>1405.9666666666667</v>
      </c>
      <c r="DS10" s="19">
        <v>1413.6</v>
      </c>
      <c r="DT10" s="19">
        <v>1420</v>
      </c>
      <c r="DU10" s="19">
        <v>1427.8333333333335</v>
      </c>
      <c r="DV10" s="19">
        <v>1420.1666666666665</v>
      </c>
      <c r="DW10" s="19">
        <v>1410.2999999999997</v>
      </c>
      <c r="DX10" s="19">
        <v>1396.9</v>
      </c>
      <c r="DY10" s="19">
        <v>1376.2666666666669</v>
      </c>
      <c r="DZ10" s="19">
        <v>1362.1333333333332</v>
      </c>
      <c r="EA10" s="19">
        <v>1356.1333333333332</v>
      </c>
      <c r="EB10" s="19">
        <v>1352.4666666666667</v>
      </c>
      <c r="EC10" s="19">
        <v>1347.5</v>
      </c>
      <c r="ED10" s="19">
        <v>1344.3000000000002</v>
      </c>
      <c r="EE10" s="19">
        <v>1339.3666666666666</v>
      </c>
      <c r="EF10" s="19">
        <v>1338.6666666666667</v>
      </c>
      <c r="EG10" s="19">
        <v>1341.5333333333333</v>
      </c>
      <c r="EH10" s="19">
        <v>1342.0666666666666</v>
      </c>
      <c r="EI10" s="19">
        <v>1347.7666666666667</v>
      </c>
      <c r="EJ10" s="19">
        <v>1351.5</v>
      </c>
      <c r="EK10" s="19">
        <v>1360.9</v>
      </c>
      <c r="EL10" s="19">
        <v>1367.2666666666667</v>
      </c>
      <c r="EM10" s="19">
        <v>1379.4333333333334</v>
      </c>
      <c r="EN10" s="19">
        <v>1388.1999999999998</v>
      </c>
      <c r="EO10" s="19">
        <v>1403.7</v>
      </c>
      <c r="EP10" s="19">
        <v>1414.5</v>
      </c>
      <c r="EQ10" s="19">
        <v>1425.1000000000001</v>
      </c>
      <c r="ER10" s="19">
        <v>1434.2</v>
      </c>
      <c r="ES10" s="19">
        <v>1442.4666666666667</v>
      </c>
      <c r="ET10" s="19">
        <v>1458.0333333333333</v>
      </c>
      <c r="EU10" s="19">
        <v>1468.6000000000001</v>
      </c>
      <c r="EV10" s="19">
        <v>1478.4</v>
      </c>
      <c r="EW10" s="19">
        <v>1487.1</v>
      </c>
      <c r="EX10" s="19">
        <v>1496.6</v>
      </c>
      <c r="EY10" s="19">
        <v>1495.9</v>
      </c>
      <c r="EZ10" s="19">
        <v>1498.9333333333334</v>
      </c>
      <c r="FA10" s="19">
        <v>1471.8333333333335</v>
      </c>
      <c r="FB10" s="19">
        <v>1448.7333333333333</v>
      </c>
      <c r="FC10" s="19">
        <v>1417.0333333333333</v>
      </c>
      <c r="FD10" s="19">
        <v>1400.9999999999998</v>
      </c>
      <c r="FE10" s="19">
        <v>1391.1333333333334</v>
      </c>
      <c r="FF10" s="19">
        <v>1388.4</v>
      </c>
      <c r="FG10" s="19">
        <v>1394.7666666666667</v>
      </c>
      <c r="FH10" s="19">
        <v>1397.333333333333</v>
      </c>
      <c r="FI10" s="19">
        <v>1405.4333333333334</v>
      </c>
      <c r="FJ10" s="19">
        <v>1409.6666666666667</v>
      </c>
      <c r="FK10" s="19">
        <v>1419.3666666666666</v>
      </c>
      <c r="FL10" s="19">
        <v>1426.7333333333331</v>
      </c>
      <c r="FM10" s="19">
        <v>1434.7333333333336</v>
      </c>
      <c r="FN10" s="19">
        <v>1443.2666666666669</v>
      </c>
      <c r="FO10" s="19">
        <v>1456.4666666666665</v>
      </c>
      <c r="FP10" s="19">
        <v>1463.2666666666667</v>
      </c>
      <c r="FQ10" s="19">
        <v>1476.5</v>
      </c>
      <c r="FR10" s="19">
        <v>1486.6333333333332</v>
      </c>
      <c r="FS10" s="19">
        <v>1496.1666666666665</v>
      </c>
      <c r="FT10" s="19">
        <v>1506.1666666666667</v>
      </c>
      <c r="FU10" s="19">
        <v>1518.3666666666666</v>
      </c>
      <c r="FV10" s="19">
        <v>1528.4</v>
      </c>
      <c r="FW10" s="19">
        <v>1533.3999999999999</v>
      </c>
      <c r="FX10" s="19">
        <v>1551.1000000000004</v>
      </c>
      <c r="FY10" s="19">
        <v>1560.3</v>
      </c>
      <c r="FZ10" s="19">
        <v>1572.1000000000001</v>
      </c>
      <c r="GA10" s="19">
        <v>1585.1</v>
      </c>
      <c r="GB10" s="19">
        <v>1601.2666666666667</v>
      </c>
      <c r="GC10" s="19">
        <v>1610.6000000000004</v>
      </c>
      <c r="GD10" s="19">
        <v>1624.4666666666667</v>
      </c>
      <c r="GE10" s="19">
        <v>1640.6333333333332</v>
      </c>
      <c r="GF10" s="19">
        <v>1652.3666666666663</v>
      </c>
      <c r="GG10" s="19">
        <v>1658.3999999999999</v>
      </c>
      <c r="GH10" s="19">
        <v>1669.1333333333332</v>
      </c>
      <c r="GI10" s="19">
        <v>1683.3333333333335</v>
      </c>
      <c r="GJ10" s="19">
        <v>1690.6999999999998</v>
      </c>
      <c r="GK10" s="19">
        <v>1696.4</v>
      </c>
      <c r="GL10" s="19">
        <v>1710.5</v>
      </c>
      <c r="GM10" s="19">
        <v>1718.1</v>
      </c>
      <c r="GN10" s="19">
        <v>1727.1999999999998</v>
      </c>
      <c r="GO10" s="19">
        <v>1736.6666666666665</v>
      </c>
      <c r="GP10" s="19">
        <v>1744.1</v>
      </c>
      <c r="GQ10" s="19">
        <v>1758.4666666666667</v>
      </c>
      <c r="GR10" s="19">
        <v>1773.8000000000002</v>
      </c>
      <c r="GS10" s="19">
        <v>1777.5666666666666</v>
      </c>
      <c r="GT10" s="19">
        <v>1783.1666666666665</v>
      </c>
      <c r="GU10" s="19">
        <v>1587.1666666666665</v>
      </c>
      <c r="GV10" s="19">
        <v>1633.2666666666669</v>
      </c>
      <c r="GW10" s="19">
        <v>1645.9</v>
      </c>
      <c r="GX10" s="19">
        <v>1655.1333333333332</v>
      </c>
      <c r="GY10" s="19">
        <v>1671.6333333333332</v>
      </c>
      <c r="GZ10" s="19">
        <v>1702.9</v>
      </c>
      <c r="HA10" s="19">
        <v>1722.0350000000001</v>
      </c>
      <c r="HB10" s="19">
        <v>1742.556</v>
      </c>
      <c r="HC10" s="19">
        <v>1759.943</v>
      </c>
      <c r="HD10" s="19">
        <v>1777.117</v>
      </c>
      <c r="HE10" s="19">
        <v>1790.127</v>
      </c>
      <c r="HF10" s="19">
        <v>1800.644</v>
      </c>
      <c r="HG10" s="19">
        <v>1811.9690000000001</v>
      </c>
      <c r="HH10" s="19">
        <v>1819.5820000000001</v>
      </c>
      <c r="HI10" s="19">
        <v>1827.7059999999999</v>
      </c>
      <c r="HJ10" s="19">
        <v>1834.819</v>
      </c>
      <c r="HK10" s="19">
        <v>1842.1759999999999</v>
      </c>
      <c r="HL10" s="19">
        <v>1850.6759999999999</v>
      </c>
      <c r="HM10" s="19">
        <v>1858.213</v>
      </c>
      <c r="HN10" s="19">
        <v>1865.088</v>
      </c>
      <c r="HO10" s="19">
        <v>1872.03</v>
      </c>
      <c r="HP10" s="19">
        <v>1878.7750000000001</v>
      </c>
      <c r="HQ10" s="19">
        <v>1885.7159999999999</v>
      </c>
      <c r="HR10" s="19">
        <v>1892.4880000000001</v>
      </c>
      <c r="HS10" s="19">
        <v>1899.249</v>
      </c>
      <c r="HT10" s="19">
        <v>1905.87</v>
      </c>
      <c r="HU10" s="19">
        <v>1912.248</v>
      </c>
      <c r="HV10" s="19">
        <v>1918.269</v>
      </c>
      <c r="HW10" s="19">
        <v>1924.23</v>
      </c>
      <c r="HX10" s="19">
        <v>1929.9760000000001</v>
      </c>
      <c r="HY10" s="19">
        <v>1935.615</v>
      </c>
      <c r="HZ10" s="19">
        <v>1941.0450000000001</v>
      </c>
      <c r="IA10" s="19">
        <v>1946.6</v>
      </c>
      <c r="IB10" s="19">
        <v>1951.7739999999999</v>
      </c>
      <c r="IC10" s="19">
        <v>1956.972</v>
      </c>
      <c r="ID10" s="19">
        <v>1961.9349999999999</v>
      </c>
      <c r="IE10" s="19">
        <v>1967.1949999999999</v>
      </c>
      <c r="IF10" s="19">
        <v>1971.9970000000001</v>
      </c>
      <c r="IG10" s="19">
        <v>1976.8330000000001</v>
      </c>
      <c r="IH10" s="19">
        <v>1981.5239999999999</v>
      </c>
      <c r="II10" s="19">
        <v>1986.348</v>
      </c>
      <c r="IJ10" s="19">
        <v>1992.625</v>
      </c>
      <c r="IK10" s="19">
        <v>1995.7739999999999</v>
      </c>
    </row>
    <row r="11" spans="1:245" x14ac:dyDescent="0.2">
      <c r="A11" t="s">
        <v>308</v>
      </c>
      <c r="B11" s="19" t="e">
        <v>#N/A</v>
      </c>
      <c r="C11" s="19" t="e">
        <v>#N/A</v>
      </c>
      <c r="D11" s="19" t="e">
        <v>#N/A</v>
      </c>
      <c r="E11" s="19" t="e">
        <v>#N/A</v>
      </c>
      <c r="F11" s="19" t="e">
        <v>#N/A</v>
      </c>
      <c r="G11" s="19" t="e">
        <v>#N/A</v>
      </c>
      <c r="H11" s="19" t="e">
        <v>#N/A</v>
      </c>
      <c r="I11" s="19" t="e">
        <v>#N/A</v>
      </c>
      <c r="J11" s="19" t="e">
        <v>#N/A</v>
      </c>
      <c r="K11" s="19" t="e">
        <v>#N/A</v>
      </c>
      <c r="L11" s="19" t="e">
        <v>#N/A</v>
      </c>
      <c r="M11" s="19" t="e">
        <v>#N/A</v>
      </c>
      <c r="N11" s="19" t="e">
        <v>#N/A</v>
      </c>
      <c r="O11" s="19" t="e">
        <v>#N/A</v>
      </c>
      <c r="P11" s="19" t="e">
        <v>#N/A</v>
      </c>
      <c r="Q11" s="19" t="e">
        <v>#N/A</v>
      </c>
      <c r="R11" s="19" t="e">
        <v>#N/A</v>
      </c>
      <c r="S11" s="19" t="e">
        <v>#N/A</v>
      </c>
      <c r="T11" s="19" t="e">
        <v>#N/A</v>
      </c>
      <c r="U11" s="19" t="e">
        <v>#N/A</v>
      </c>
      <c r="V11" s="19" t="e">
        <v>#N/A</v>
      </c>
      <c r="W11" s="19" t="e">
        <v>#N/A</v>
      </c>
      <c r="X11" s="19" t="e">
        <v>#N/A</v>
      </c>
      <c r="Y11" s="19" t="e">
        <v>#N/A</v>
      </c>
      <c r="Z11" s="19" t="e">
        <v>#N/A</v>
      </c>
      <c r="AA11" s="19" t="e">
        <v>#N/A</v>
      </c>
      <c r="AB11" s="19" t="e">
        <v>#N/A</v>
      </c>
      <c r="AC11" s="19" t="e">
        <v>#N/A</v>
      </c>
      <c r="AD11" s="19" t="e">
        <v>#N/A</v>
      </c>
      <c r="AE11" s="19" t="e">
        <v>#N/A</v>
      </c>
      <c r="AF11" s="19" t="e">
        <v>#N/A</v>
      </c>
      <c r="AG11" s="19" t="e">
        <v>#N/A</v>
      </c>
      <c r="AH11" s="19" t="e">
        <v>#N/A</v>
      </c>
      <c r="AI11" s="19" t="e">
        <v>#N/A</v>
      </c>
      <c r="AJ11" s="19" t="e">
        <v>#N/A</v>
      </c>
      <c r="AK11" s="19" t="e">
        <v>#N/A</v>
      </c>
      <c r="AL11" s="19" t="e">
        <v>#N/A</v>
      </c>
      <c r="AM11" s="19" t="e">
        <v>#N/A</v>
      </c>
      <c r="AN11" s="19" t="e">
        <v>#N/A</v>
      </c>
      <c r="AO11" s="19" t="e">
        <v>#N/A</v>
      </c>
      <c r="AP11" s="19" t="e">
        <v>#N/A</v>
      </c>
      <c r="AQ11" s="19" t="e">
        <v>#N/A</v>
      </c>
      <c r="AR11" s="19" t="e">
        <v>#N/A</v>
      </c>
      <c r="AS11" s="19" t="e">
        <v>#N/A</v>
      </c>
      <c r="AT11" s="19" t="e">
        <v>#N/A</v>
      </c>
      <c r="AU11" s="19" t="e">
        <v>#N/A</v>
      </c>
      <c r="AV11" s="19" t="e">
        <v>#N/A</v>
      </c>
      <c r="AW11" s="19" t="e">
        <v>#N/A</v>
      </c>
      <c r="AX11" s="19" t="e">
        <v>#N/A</v>
      </c>
      <c r="AY11" s="19" t="e">
        <v>#N/A</v>
      </c>
      <c r="AZ11" s="19" t="e">
        <v>#N/A</v>
      </c>
      <c r="BA11" s="19" t="e">
        <v>#N/A</v>
      </c>
      <c r="BB11" s="19" t="e">
        <v>#N/A</v>
      </c>
      <c r="BC11" s="19" t="e">
        <v>#N/A</v>
      </c>
      <c r="BD11" s="19" t="e">
        <v>#N/A</v>
      </c>
      <c r="BE11" s="19" t="e">
        <v>#N/A</v>
      </c>
      <c r="BF11" s="19" t="e">
        <v>#N/A</v>
      </c>
      <c r="BG11" s="19" t="e">
        <v>#N/A</v>
      </c>
      <c r="BH11" s="19" t="e">
        <v>#N/A</v>
      </c>
      <c r="BI11" s="19" t="e">
        <v>#N/A</v>
      </c>
      <c r="BJ11" s="19" t="e">
        <v>#N/A</v>
      </c>
      <c r="BK11" s="19" t="e">
        <v>#N/A</v>
      </c>
      <c r="BL11" s="19" t="e">
        <v>#N/A</v>
      </c>
      <c r="BM11" s="19" t="e">
        <v>#N/A</v>
      </c>
      <c r="BN11" s="19" t="e">
        <v>#N/A</v>
      </c>
      <c r="BO11" s="19" t="e">
        <v>#N/A</v>
      </c>
      <c r="BP11" s="19" t="e">
        <v>#N/A</v>
      </c>
      <c r="BQ11" s="19" t="e">
        <v>#N/A</v>
      </c>
      <c r="BR11" s="19" t="e">
        <v>#N/A</v>
      </c>
      <c r="BS11" s="19" t="e">
        <v>#N/A</v>
      </c>
      <c r="BT11" s="19" t="e">
        <v>#N/A</v>
      </c>
      <c r="BU11" s="19" t="e">
        <v>#N/A</v>
      </c>
      <c r="BV11" s="19" t="e">
        <v>#N/A</v>
      </c>
      <c r="BW11" s="19" t="e">
        <v>#N/A</v>
      </c>
      <c r="BX11" s="19" t="e">
        <v>#N/A</v>
      </c>
      <c r="BY11" s="19" t="e">
        <v>#N/A</v>
      </c>
      <c r="BZ11" s="19" t="e">
        <v>#N/A</v>
      </c>
      <c r="CA11" s="19" t="e">
        <v>#N/A</v>
      </c>
      <c r="CB11" s="19" t="e">
        <v>#N/A</v>
      </c>
      <c r="CC11" s="19" t="e">
        <v>#N/A</v>
      </c>
      <c r="CD11" s="19">
        <v>114.1</v>
      </c>
      <c r="CE11" s="19">
        <v>112.1</v>
      </c>
      <c r="CF11" s="19">
        <v>111.6</v>
      </c>
      <c r="CG11" s="19">
        <v>111.53333333333332</v>
      </c>
      <c r="CH11" s="19">
        <v>112.5</v>
      </c>
      <c r="CI11" s="19">
        <v>112.33333333333331</v>
      </c>
      <c r="CJ11" s="19">
        <v>113.26666666666668</v>
      </c>
      <c r="CK11" s="19">
        <v>112.7</v>
      </c>
      <c r="CL11" s="19">
        <v>112.23333333333332</v>
      </c>
      <c r="CM11" s="19">
        <v>110.03333333333332</v>
      </c>
      <c r="CN11" s="19">
        <v>108.26666666666668</v>
      </c>
      <c r="CO11" s="19">
        <v>106.7</v>
      </c>
      <c r="CP11" s="19">
        <v>104.73333333333332</v>
      </c>
      <c r="CQ11" s="19">
        <v>101.26666666666668</v>
      </c>
      <c r="CR11" s="19">
        <v>99.066666666666663</v>
      </c>
      <c r="CS11" s="19">
        <v>94.2</v>
      </c>
      <c r="CT11" s="19">
        <v>91.1</v>
      </c>
      <c r="CU11" s="19">
        <v>88.8</v>
      </c>
      <c r="CV11" s="19">
        <v>88</v>
      </c>
      <c r="CW11" s="19">
        <v>88.433333333333337</v>
      </c>
      <c r="CX11" s="19">
        <v>87.666666666666657</v>
      </c>
      <c r="CY11" s="19">
        <v>85.566666666666663</v>
      </c>
      <c r="CZ11" s="19">
        <v>78.533333333333331</v>
      </c>
      <c r="DA11" s="19">
        <v>63</v>
      </c>
      <c r="DB11" s="19">
        <v>78.566666666666663</v>
      </c>
      <c r="DC11" s="19">
        <v>80.466666666666669</v>
      </c>
      <c r="DD11" s="19">
        <v>84.533333333333331</v>
      </c>
      <c r="DE11" s="19">
        <v>90.5</v>
      </c>
      <c r="DF11" s="19">
        <v>95.5</v>
      </c>
      <c r="DG11" s="19">
        <v>98.666666666666686</v>
      </c>
      <c r="DH11" s="19">
        <v>103.5</v>
      </c>
      <c r="DI11" s="19">
        <v>108.03333333333332</v>
      </c>
      <c r="DJ11" s="19">
        <v>108.03333333333332</v>
      </c>
      <c r="DK11" s="19">
        <v>108.6</v>
      </c>
      <c r="DL11" s="19">
        <v>108.1</v>
      </c>
      <c r="DM11" s="19">
        <v>106.46666666666668</v>
      </c>
      <c r="DN11" s="19">
        <v>101.83333333333331</v>
      </c>
      <c r="DO11" s="19">
        <v>96.5</v>
      </c>
      <c r="DP11" s="19">
        <v>91.4</v>
      </c>
      <c r="DQ11" s="19">
        <v>88.266666666666666</v>
      </c>
      <c r="DR11" s="19">
        <v>81</v>
      </c>
      <c r="DS11" s="19">
        <v>83.666666666666671</v>
      </c>
      <c r="DT11" s="19">
        <v>82.6</v>
      </c>
      <c r="DU11" s="19">
        <v>82.7</v>
      </c>
      <c r="DV11" s="19">
        <v>83.36666666666666</v>
      </c>
      <c r="DW11" s="19">
        <v>83.633333333333326</v>
      </c>
      <c r="DX11" s="19">
        <v>84.233333333333334</v>
      </c>
      <c r="DY11" s="19">
        <v>82.8</v>
      </c>
      <c r="DZ11" s="19">
        <v>76.866666666666674</v>
      </c>
      <c r="EA11" s="19">
        <v>73.833333333333329</v>
      </c>
      <c r="EB11" s="19">
        <v>70.733333333333334</v>
      </c>
      <c r="EC11" s="19">
        <v>69.066666666666663</v>
      </c>
      <c r="ED11" s="19">
        <v>65.866666666666674</v>
      </c>
      <c r="EE11" s="19">
        <v>63.466666666666669</v>
      </c>
      <c r="EF11" s="19">
        <v>61.166666666666671</v>
      </c>
      <c r="EG11" s="19">
        <v>59.733333333333334</v>
      </c>
      <c r="EH11" s="19">
        <v>58.766666666666666</v>
      </c>
      <c r="EI11" s="19">
        <v>58.333333333333329</v>
      </c>
      <c r="EJ11" s="19">
        <v>58.466666666666669</v>
      </c>
      <c r="EK11" s="19">
        <v>59.733333333333334</v>
      </c>
      <c r="EL11" s="19">
        <v>61.266666666666666</v>
      </c>
      <c r="EM11" s="19">
        <v>62.7</v>
      </c>
      <c r="EN11" s="19">
        <v>59.9</v>
      </c>
      <c r="EO11" s="19">
        <v>66.266666666666666</v>
      </c>
      <c r="EP11" s="19">
        <v>67.933333333333337</v>
      </c>
      <c r="EQ11" s="19">
        <v>68.666666666666657</v>
      </c>
      <c r="ER11" s="19">
        <v>70.3</v>
      </c>
      <c r="ES11" s="19">
        <v>72.166666666666671</v>
      </c>
      <c r="ET11" s="19">
        <v>73.733333333333334</v>
      </c>
      <c r="EU11" s="19">
        <v>74.766666666666666</v>
      </c>
      <c r="EV11" s="19">
        <v>76.733333333333334</v>
      </c>
      <c r="EW11" s="19">
        <v>78.36666666666666</v>
      </c>
      <c r="EX11" s="19">
        <v>79.666666666666671</v>
      </c>
      <c r="EY11" s="19">
        <v>80.033333333333331</v>
      </c>
      <c r="EZ11" s="19">
        <v>81.233333333333334</v>
      </c>
      <c r="FA11" s="19">
        <v>73.400000000000006</v>
      </c>
      <c r="FB11" s="19">
        <v>80.833333333333329</v>
      </c>
      <c r="FC11" s="19">
        <v>79.033333333333331</v>
      </c>
      <c r="FD11" s="19">
        <v>78.099999999999994</v>
      </c>
      <c r="FE11" s="19">
        <v>77.333333333333329</v>
      </c>
      <c r="FF11" s="19">
        <v>76.866666666666674</v>
      </c>
      <c r="FG11" s="19">
        <v>76.266666666666666</v>
      </c>
      <c r="FH11" s="19">
        <v>76.599999999999994</v>
      </c>
      <c r="FI11" s="19">
        <v>77.266666666666666</v>
      </c>
      <c r="FJ11" s="19">
        <v>78.466666666666669</v>
      </c>
      <c r="FK11" s="19">
        <v>80.566666666666663</v>
      </c>
      <c r="FL11" s="19">
        <v>83.7</v>
      </c>
      <c r="FM11" s="19">
        <v>85.600000000000009</v>
      </c>
      <c r="FN11" s="19">
        <v>86.766666666666666</v>
      </c>
      <c r="FO11" s="19">
        <v>88.066666666666663</v>
      </c>
      <c r="FP11" s="19">
        <v>90.4</v>
      </c>
      <c r="FQ11" s="19">
        <v>91.4</v>
      </c>
      <c r="FR11" s="19">
        <v>91.633333333333326</v>
      </c>
      <c r="FS11" s="19">
        <v>91.26666666666668</v>
      </c>
      <c r="FT11" s="19">
        <v>90.933333333333337</v>
      </c>
      <c r="FU11" s="19">
        <v>89.566666666666663</v>
      </c>
      <c r="FV11" s="19">
        <v>88.766666666666666</v>
      </c>
      <c r="FW11" s="19">
        <v>88.63333333333334</v>
      </c>
      <c r="FX11" s="19">
        <v>89.2</v>
      </c>
      <c r="FY11" s="19">
        <v>88.63333333333334</v>
      </c>
      <c r="FZ11" s="19">
        <v>88.333333333333329</v>
      </c>
      <c r="GA11" s="19">
        <v>88.166666666666671</v>
      </c>
      <c r="GB11" s="19">
        <v>88.5</v>
      </c>
      <c r="GC11" s="19">
        <v>87.6</v>
      </c>
      <c r="GD11" s="19">
        <v>87.033333333333331</v>
      </c>
      <c r="GE11" s="19">
        <v>86.066666666666663</v>
      </c>
      <c r="GF11" s="19">
        <v>84.666666666666671</v>
      </c>
      <c r="GG11" s="19">
        <v>82.033333333333331</v>
      </c>
      <c r="GH11" s="19">
        <v>80.733333333333334</v>
      </c>
      <c r="GI11" s="19">
        <v>79</v>
      </c>
      <c r="GJ11" s="19">
        <v>77.166666666666671</v>
      </c>
      <c r="GK11" s="19">
        <v>75.833333333333329</v>
      </c>
      <c r="GL11" s="19">
        <v>76.2</v>
      </c>
      <c r="GM11" s="19">
        <v>76.8</v>
      </c>
      <c r="GN11" s="19">
        <v>78.3</v>
      </c>
      <c r="GO11" s="19">
        <v>79.7</v>
      </c>
      <c r="GP11" s="19">
        <v>80.833333333333329</v>
      </c>
      <c r="GQ11" s="19">
        <v>81.933333333333337</v>
      </c>
      <c r="GR11" s="19">
        <v>82.766666666666666</v>
      </c>
      <c r="GS11" s="19">
        <v>82.233333333333334</v>
      </c>
      <c r="GT11" s="19">
        <v>82.266666666666666</v>
      </c>
      <c r="GU11" s="19">
        <v>77.3</v>
      </c>
      <c r="GV11" s="19">
        <v>71.266666666666666</v>
      </c>
      <c r="GW11" s="19">
        <v>66.333333333333329</v>
      </c>
      <c r="GX11" s="19">
        <v>63.6</v>
      </c>
      <c r="GY11" s="19">
        <v>62.166666666666664</v>
      </c>
      <c r="GZ11" s="19">
        <v>61.966666666666669</v>
      </c>
      <c r="HA11" s="19">
        <v>61.376759999999997</v>
      </c>
      <c r="HB11" s="19">
        <v>61.5533</v>
      </c>
      <c r="HC11" s="19">
        <v>62.012650000000001</v>
      </c>
      <c r="HD11" s="19">
        <v>62.780029999999996</v>
      </c>
      <c r="HE11" s="19">
        <v>63.73424</v>
      </c>
      <c r="HF11" s="19">
        <v>64.849119999999999</v>
      </c>
      <c r="HG11" s="19">
        <v>66.073909999999998</v>
      </c>
      <c r="HH11" s="19">
        <v>67.388580000000005</v>
      </c>
      <c r="HI11" s="19">
        <v>68.753519999999995</v>
      </c>
      <c r="HJ11" s="19">
        <v>70.13955</v>
      </c>
      <c r="HK11" s="19">
        <v>71.524100000000004</v>
      </c>
      <c r="HL11" s="19">
        <v>72.866709999999998</v>
      </c>
      <c r="HM11" s="19">
        <v>74.170739999999995</v>
      </c>
      <c r="HN11" s="19">
        <v>75.433629999999994</v>
      </c>
      <c r="HO11" s="19">
        <v>76.663089999999997</v>
      </c>
      <c r="HP11" s="19">
        <v>77.839579999999998</v>
      </c>
      <c r="HQ11" s="19">
        <v>78.964020000000005</v>
      </c>
      <c r="HR11" s="19">
        <v>80.036850000000001</v>
      </c>
      <c r="HS11" s="19">
        <v>81.062700000000007</v>
      </c>
      <c r="HT11" s="19">
        <v>82.045140000000004</v>
      </c>
      <c r="HU11" s="19">
        <v>82.991380000000007</v>
      </c>
      <c r="HV11" s="19">
        <v>83.869519999999994</v>
      </c>
      <c r="HW11" s="19">
        <v>84.702849999999998</v>
      </c>
      <c r="HX11" s="19">
        <v>85.485219999999998</v>
      </c>
      <c r="HY11" s="19">
        <v>86.225579999999994</v>
      </c>
      <c r="HZ11" s="19">
        <v>86.925749999999994</v>
      </c>
      <c r="IA11" s="19">
        <v>87.596050000000005</v>
      </c>
      <c r="IB11" s="19">
        <v>88.228769999999997</v>
      </c>
      <c r="IC11" s="19">
        <v>88.822819999999993</v>
      </c>
      <c r="ID11" s="19">
        <v>89.390469999999993</v>
      </c>
      <c r="IE11" s="19">
        <v>89.925449999999998</v>
      </c>
      <c r="IF11" s="19">
        <v>90.396649999999994</v>
      </c>
      <c r="IG11" s="19">
        <v>90.836960000000005</v>
      </c>
      <c r="IH11" s="19">
        <v>91.251069999999999</v>
      </c>
      <c r="II11" s="19">
        <v>91.619079999999997</v>
      </c>
      <c r="IJ11" s="19">
        <v>91.976150000000004</v>
      </c>
      <c r="IK11" s="19">
        <v>92.311300000000003</v>
      </c>
    </row>
    <row r="12" spans="1:245" x14ac:dyDescent="0.2">
      <c r="A12" t="s">
        <v>339</v>
      </c>
      <c r="B12" s="19" t="e">
        <v>#N/A</v>
      </c>
      <c r="C12" s="19" t="e">
        <v>#N/A</v>
      </c>
      <c r="D12" s="19" t="e">
        <v>#N/A</v>
      </c>
      <c r="E12" s="19" t="e">
        <v>#N/A</v>
      </c>
      <c r="F12" s="19" t="e">
        <v>#N/A</v>
      </c>
      <c r="G12" s="19" t="e">
        <v>#N/A</v>
      </c>
      <c r="H12" s="19" t="e">
        <v>#N/A</v>
      </c>
      <c r="I12" s="19" t="e">
        <v>#N/A</v>
      </c>
      <c r="J12" s="19" t="e">
        <v>#N/A</v>
      </c>
      <c r="K12" s="19" t="e">
        <v>#N/A</v>
      </c>
      <c r="L12" s="19" t="e">
        <v>#N/A</v>
      </c>
      <c r="M12" s="19" t="e">
        <v>#N/A</v>
      </c>
      <c r="N12" s="19" t="e">
        <v>#N/A</v>
      </c>
      <c r="O12" s="19" t="e">
        <v>#N/A</v>
      </c>
      <c r="P12" s="19" t="e">
        <v>#N/A</v>
      </c>
      <c r="Q12" s="19" t="e">
        <v>#N/A</v>
      </c>
      <c r="R12" s="19" t="e">
        <v>#N/A</v>
      </c>
      <c r="S12" s="19" t="e">
        <v>#N/A</v>
      </c>
      <c r="T12" s="19" t="e">
        <v>#N/A</v>
      </c>
      <c r="U12" s="19" t="e">
        <v>#N/A</v>
      </c>
      <c r="V12" s="19" t="e">
        <v>#N/A</v>
      </c>
      <c r="W12" s="19" t="e">
        <v>#N/A</v>
      </c>
      <c r="X12" s="19" t="e">
        <v>#N/A</v>
      </c>
      <c r="Y12" s="19" t="e">
        <v>#N/A</v>
      </c>
      <c r="Z12" s="19" t="e">
        <v>#N/A</v>
      </c>
      <c r="AA12" s="19" t="e">
        <v>#N/A</v>
      </c>
      <c r="AB12" s="19" t="e">
        <v>#N/A</v>
      </c>
      <c r="AC12" s="19" t="e">
        <v>#N/A</v>
      </c>
      <c r="AD12" s="19" t="e">
        <v>#N/A</v>
      </c>
      <c r="AE12" s="19" t="e">
        <v>#N/A</v>
      </c>
      <c r="AF12" s="19" t="e">
        <v>#N/A</v>
      </c>
      <c r="AG12" s="19" t="e">
        <v>#N/A</v>
      </c>
      <c r="AH12" s="19" t="e">
        <v>#N/A</v>
      </c>
      <c r="AI12" s="19" t="e">
        <v>#N/A</v>
      </c>
      <c r="AJ12" s="19" t="e">
        <v>#N/A</v>
      </c>
      <c r="AK12" s="19" t="e">
        <v>#N/A</v>
      </c>
      <c r="AL12" s="19" t="e">
        <v>#N/A</v>
      </c>
      <c r="AM12" s="19" t="e">
        <v>#N/A</v>
      </c>
      <c r="AN12" s="19" t="e">
        <v>#N/A</v>
      </c>
      <c r="AO12" s="19" t="e">
        <v>#N/A</v>
      </c>
      <c r="AP12" s="19" t="e">
        <v>#N/A</v>
      </c>
      <c r="AQ12" s="19" t="e">
        <v>#N/A</v>
      </c>
      <c r="AR12" s="19" t="e">
        <v>#N/A</v>
      </c>
      <c r="AS12" s="19" t="e">
        <v>#N/A</v>
      </c>
      <c r="AT12" s="19" t="e">
        <v>#N/A</v>
      </c>
      <c r="AU12" s="19" t="e">
        <v>#N/A</v>
      </c>
      <c r="AV12" s="19" t="e">
        <v>#N/A</v>
      </c>
      <c r="AW12" s="19" t="e">
        <v>#N/A</v>
      </c>
      <c r="AX12" s="19" t="e">
        <v>#N/A</v>
      </c>
      <c r="AY12" s="19" t="e">
        <v>#N/A</v>
      </c>
      <c r="AZ12" s="19" t="e">
        <v>#N/A</v>
      </c>
      <c r="BA12" s="19" t="e">
        <v>#N/A</v>
      </c>
      <c r="BB12" s="19" t="e">
        <v>#N/A</v>
      </c>
      <c r="BC12" s="19" t="e">
        <v>#N/A</v>
      </c>
      <c r="BD12" s="19" t="e">
        <v>#N/A</v>
      </c>
      <c r="BE12" s="19" t="e">
        <v>#N/A</v>
      </c>
      <c r="BF12" s="19" t="e">
        <v>#N/A</v>
      </c>
      <c r="BG12" s="19" t="e">
        <v>#N/A</v>
      </c>
      <c r="BH12" s="19" t="e">
        <v>#N/A</v>
      </c>
      <c r="BI12" s="19" t="e">
        <v>#N/A</v>
      </c>
      <c r="BJ12" s="19" t="e">
        <v>#N/A</v>
      </c>
      <c r="BK12" s="19" t="e">
        <v>#N/A</v>
      </c>
      <c r="BL12" s="19" t="e">
        <v>#N/A</v>
      </c>
      <c r="BM12" s="19" t="e">
        <v>#N/A</v>
      </c>
      <c r="BN12" s="19" t="e">
        <v>#N/A</v>
      </c>
      <c r="BO12" s="19" t="e">
        <v>#N/A</v>
      </c>
      <c r="BP12" s="19" t="e">
        <v>#N/A</v>
      </c>
      <c r="BQ12" s="19" t="e">
        <v>#N/A</v>
      </c>
      <c r="BR12" s="19" t="e">
        <v>#N/A</v>
      </c>
      <c r="BS12" s="19" t="e">
        <v>#N/A</v>
      </c>
      <c r="BT12" s="19" t="e">
        <v>#N/A</v>
      </c>
      <c r="BU12" s="19" t="e">
        <v>#N/A</v>
      </c>
      <c r="BV12" s="19" t="e">
        <v>#N/A</v>
      </c>
      <c r="BW12" s="19" t="e">
        <v>#N/A</v>
      </c>
      <c r="BX12" s="19" t="e">
        <v>#N/A</v>
      </c>
      <c r="BY12" s="19" t="e">
        <v>#N/A</v>
      </c>
      <c r="BZ12" s="19" t="e">
        <v>#N/A</v>
      </c>
      <c r="CA12" s="19" t="e">
        <v>#N/A</v>
      </c>
      <c r="CB12" s="19" t="e">
        <v>#N/A</v>
      </c>
      <c r="CC12" s="19" t="e">
        <v>#N/A</v>
      </c>
      <c r="CD12" s="19">
        <v>114.1</v>
      </c>
      <c r="CE12" s="19">
        <v>112.1</v>
      </c>
      <c r="CF12" s="19">
        <v>111.6</v>
      </c>
      <c r="CG12" s="19">
        <v>111.53333333333332</v>
      </c>
      <c r="CH12" s="19">
        <v>112.5</v>
      </c>
      <c r="CI12" s="19">
        <v>112.33333333333331</v>
      </c>
      <c r="CJ12" s="19">
        <v>113.26666666666668</v>
      </c>
      <c r="CK12" s="19">
        <v>112.7</v>
      </c>
      <c r="CL12" s="19">
        <v>112.23333333333332</v>
      </c>
      <c r="CM12" s="19">
        <v>110.03333333333332</v>
      </c>
      <c r="CN12" s="19">
        <v>108.26666666666668</v>
      </c>
      <c r="CO12" s="19">
        <v>106.7</v>
      </c>
      <c r="CP12" s="19">
        <v>104.73333333333332</v>
      </c>
      <c r="CQ12" s="19">
        <v>101.26666666666668</v>
      </c>
      <c r="CR12" s="19">
        <v>99.066666666666663</v>
      </c>
      <c r="CS12" s="19">
        <v>94.2</v>
      </c>
      <c r="CT12" s="19">
        <v>91.1</v>
      </c>
      <c r="CU12" s="19">
        <v>88.8</v>
      </c>
      <c r="CV12" s="19">
        <v>88</v>
      </c>
      <c r="CW12" s="19">
        <v>88.433333333333337</v>
      </c>
      <c r="CX12" s="19">
        <v>87.666666666666657</v>
      </c>
      <c r="CY12" s="19">
        <v>85.566666666666663</v>
      </c>
      <c r="CZ12" s="19">
        <v>78.533333333333331</v>
      </c>
      <c r="DA12" s="19">
        <v>63</v>
      </c>
      <c r="DB12" s="19">
        <v>78.566666666666663</v>
      </c>
      <c r="DC12" s="19">
        <v>80.466666666666669</v>
      </c>
      <c r="DD12" s="19">
        <v>84.533333333333331</v>
      </c>
      <c r="DE12" s="19">
        <v>90.5</v>
      </c>
      <c r="DF12" s="19">
        <v>95.5</v>
      </c>
      <c r="DG12" s="19">
        <v>98.666666666666686</v>
      </c>
      <c r="DH12" s="19">
        <v>103.5</v>
      </c>
      <c r="DI12" s="19">
        <v>108.03333333333332</v>
      </c>
      <c r="DJ12" s="19">
        <v>108.03333333333332</v>
      </c>
      <c r="DK12" s="19">
        <v>108.6</v>
      </c>
      <c r="DL12" s="19">
        <v>108.1</v>
      </c>
      <c r="DM12" s="19">
        <v>106.46666666666668</v>
      </c>
      <c r="DN12" s="19">
        <v>101.83333333333331</v>
      </c>
      <c r="DO12" s="19">
        <v>96.5</v>
      </c>
      <c r="DP12" s="19">
        <v>91.4</v>
      </c>
      <c r="DQ12" s="19">
        <v>88.266666666666666</v>
      </c>
      <c r="DR12" s="19">
        <v>81</v>
      </c>
      <c r="DS12" s="19">
        <v>83.666666666666671</v>
      </c>
      <c r="DT12" s="19">
        <v>82.6</v>
      </c>
      <c r="DU12" s="19">
        <v>82.7</v>
      </c>
      <c r="DV12" s="19">
        <v>83.36666666666666</v>
      </c>
      <c r="DW12" s="19">
        <v>83.633333333333326</v>
      </c>
      <c r="DX12" s="19">
        <v>84.233333333333334</v>
      </c>
      <c r="DY12" s="19">
        <v>82.8</v>
      </c>
      <c r="DZ12" s="19">
        <v>76.866666666666674</v>
      </c>
      <c r="EA12" s="19">
        <v>73.833333333333329</v>
      </c>
      <c r="EB12" s="19">
        <v>70.733333333333334</v>
      </c>
      <c r="EC12" s="19">
        <v>69.066666666666663</v>
      </c>
      <c r="ED12" s="19">
        <v>65.866666666666674</v>
      </c>
      <c r="EE12" s="19">
        <v>63.466666666666669</v>
      </c>
      <c r="EF12" s="19">
        <v>61.166666666666671</v>
      </c>
      <c r="EG12" s="19">
        <v>59.733333333333334</v>
      </c>
      <c r="EH12" s="19">
        <v>58.766666666666666</v>
      </c>
      <c r="EI12" s="19">
        <v>58.333333333333329</v>
      </c>
      <c r="EJ12" s="19">
        <v>58.466666666666669</v>
      </c>
      <c r="EK12" s="19">
        <v>59.733333333333334</v>
      </c>
      <c r="EL12" s="19">
        <v>61.266666666666666</v>
      </c>
      <c r="EM12" s="19">
        <v>62.7</v>
      </c>
      <c r="EN12" s="19">
        <v>59.9</v>
      </c>
      <c r="EO12" s="19">
        <v>66.266666666666666</v>
      </c>
      <c r="EP12" s="19">
        <v>67.933333333333337</v>
      </c>
      <c r="EQ12" s="19">
        <v>68.666666666666657</v>
      </c>
      <c r="ER12" s="19">
        <v>70.3</v>
      </c>
      <c r="ES12" s="19">
        <v>72.166666666666671</v>
      </c>
      <c r="ET12" s="19">
        <v>73.733333333333334</v>
      </c>
      <c r="EU12" s="19">
        <v>74.766666666666666</v>
      </c>
      <c r="EV12" s="19">
        <v>76.733333333333334</v>
      </c>
      <c r="EW12" s="19">
        <v>78.36666666666666</v>
      </c>
      <c r="EX12" s="19">
        <v>79.666666666666671</v>
      </c>
      <c r="EY12" s="19">
        <v>80.033333333333331</v>
      </c>
      <c r="EZ12" s="19">
        <v>81.233333333333334</v>
      </c>
      <c r="FA12" s="19">
        <v>73.400000000000006</v>
      </c>
      <c r="FB12" s="19">
        <v>80.833333333333329</v>
      </c>
      <c r="FC12" s="19">
        <v>79.033333333333331</v>
      </c>
      <c r="FD12" s="19">
        <v>78.099999999999994</v>
      </c>
      <c r="FE12" s="19">
        <v>77.333333333333329</v>
      </c>
      <c r="FF12" s="19">
        <v>76.866666666666674</v>
      </c>
      <c r="FG12" s="19">
        <v>76.266666666666666</v>
      </c>
      <c r="FH12" s="19">
        <v>76.599999999999994</v>
      </c>
      <c r="FI12" s="19">
        <v>77.266666666666666</v>
      </c>
      <c r="FJ12" s="19">
        <v>78.466666666666669</v>
      </c>
      <c r="FK12" s="19">
        <v>80.566666666666663</v>
      </c>
      <c r="FL12" s="19">
        <v>83.7</v>
      </c>
      <c r="FM12" s="19">
        <v>85.600000000000009</v>
      </c>
      <c r="FN12" s="19">
        <v>86.766666666666666</v>
      </c>
      <c r="FO12" s="19">
        <v>88.066666666666663</v>
      </c>
      <c r="FP12" s="19">
        <v>90.4</v>
      </c>
      <c r="FQ12" s="19">
        <v>91.4</v>
      </c>
      <c r="FR12" s="19">
        <v>91.633333333333326</v>
      </c>
      <c r="FS12" s="19">
        <v>91.26666666666668</v>
      </c>
      <c r="FT12" s="19">
        <v>90.933333333333337</v>
      </c>
      <c r="FU12" s="19">
        <v>89.566666666666663</v>
      </c>
      <c r="FV12" s="19">
        <v>88.766666666666666</v>
      </c>
      <c r="FW12" s="19">
        <v>88.63333333333334</v>
      </c>
      <c r="FX12" s="19">
        <v>89.2</v>
      </c>
      <c r="FY12" s="19">
        <v>88.63333333333334</v>
      </c>
      <c r="FZ12" s="19">
        <v>88.333333333333329</v>
      </c>
      <c r="GA12" s="19">
        <v>88.166666666666671</v>
      </c>
      <c r="GB12" s="19">
        <v>88.5</v>
      </c>
      <c r="GC12" s="19">
        <v>87.6</v>
      </c>
      <c r="GD12" s="19">
        <v>87.033333333333331</v>
      </c>
      <c r="GE12" s="19">
        <v>86.066666666666663</v>
      </c>
      <c r="GF12" s="19">
        <v>84.666666666666671</v>
      </c>
      <c r="GG12" s="19">
        <v>82.033333333333331</v>
      </c>
      <c r="GH12" s="19">
        <v>80.733333333333334</v>
      </c>
      <c r="GI12" s="19">
        <v>79</v>
      </c>
      <c r="GJ12" s="19">
        <v>77.166666666666671</v>
      </c>
      <c r="GK12" s="19">
        <v>75.833333333333329</v>
      </c>
      <c r="GL12" s="19">
        <v>76.2</v>
      </c>
      <c r="GM12" s="19">
        <v>76.8</v>
      </c>
      <c r="GN12" s="19">
        <v>78.3</v>
      </c>
      <c r="GO12" s="19">
        <v>79.7</v>
      </c>
      <c r="GP12" s="19">
        <v>80.833333333333329</v>
      </c>
      <c r="GQ12" s="19">
        <v>81.933333333333337</v>
      </c>
      <c r="GR12" s="19">
        <v>82.766666666666666</v>
      </c>
      <c r="GS12" s="19">
        <v>82.233333333333334</v>
      </c>
      <c r="GT12" s="19">
        <v>82.266666666666666</v>
      </c>
      <c r="GU12" s="19">
        <v>77.3</v>
      </c>
      <c r="GV12" s="19">
        <v>71.266666666666666</v>
      </c>
      <c r="GW12" s="19">
        <v>66.333333333333329</v>
      </c>
      <c r="GX12" s="19">
        <v>63.6</v>
      </c>
      <c r="GY12" s="19">
        <v>62.166666666666664</v>
      </c>
      <c r="GZ12" s="19">
        <v>61.966666666666669</v>
      </c>
      <c r="HA12" s="19">
        <v>61.772170000000003</v>
      </c>
      <c r="HB12" s="19">
        <v>61.821150000000003</v>
      </c>
      <c r="HC12" s="19">
        <v>62.062510000000003</v>
      </c>
      <c r="HD12" s="19">
        <v>62.435960000000001</v>
      </c>
      <c r="HE12" s="19">
        <v>62.885420000000003</v>
      </c>
      <c r="HF12" s="19">
        <v>63.417459999999998</v>
      </c>
      <c r="HG12" s="19">
        <v>64.010140000000007</v>
      </c>
      <c r="HH12" s="19">
        <v>64.675820000000002</v>
      </c>
      <c r="HI12" s="19">
        <v>65.382360000000006</v>
      </c>
      <c r="HJ12" s="19">
        <v>66.108940000000004</v>
      </c>
      <c r="HK12" s="19">
        <v>66.841719999999995</v>
      </c>
      <c r="HL12" s="19">
        <v>67.530010000000004</v>
      </c>
      <c r="HM12" s="19">
        <v>68.203019999999995</v>
      </c>
      <c r="HN12" s="19">
        <v>68.871319999999997</v>
      </c>
      <c r="HO12" s="19">
        <v>69.556659999999994</v>
      </c>
      <c r="HP12" s="19">
        <v>70.224059999999994</v>
      </c>
      <c r="HQ12" s="19">
        <v>70.875129999999999</v>
      </c>
      <c r="HR12" s="19">
        <v>71.508020000000002</v>
      </c>
      <c r="HS12" s="19">
        <v>72.126279999999994</v>
      </c>
      <c r="HT12" s="19">
        <v>72.729569999999995</v>
      </c>
      <c r="HU12" s="19">
        <v>73.322770000000006</v>
      </c>
      <c r="HV12" s="19">
        <v>73.840630000000004</v>
      </c>
      <c r="HW12" s="19">
        <v>74.325540000000004</v>
      </c>
      <c r="HX12" s="19">
        <v>74.763999999999996</v>
      </c>
      <c r="HY12" s="19">
        <v>75.171340000000001</v>
      </c>
      <c r="HZ12" s="19">
        <v>75.548900000000003</v>
      </c>
      <c r="IA12" s="19">
        <v>75.912739999999999</v>
      </c>
      <c r="IB12" s="19">
        <v>76.244820000000004</v>
      </c>
      <c r="IC12" s="19">
        <v>76.541579999999996</v>
      </c>
      <c r="ID12" s="19">
        <v>76.824269999999999</v>
      </c>
      <c r="IE12" s="19">
        <v>77.078950000000006</v>
      </c>
      <c r="IF12" s="19">
        <v>77.250680000000003</v>
      </c>
      <c r="IG12" s="19">
        <v>77.406790000000001</v>
      </c>
      <c r="IH12" s="19">
        <v>77.556600000000003</v>
      </c>
      <c r="II12" s="19">
        <v>77.663790000000006</v>
      </c>
      <c r="IJ12" s="19">
        <v>77.793559999999999</v>
      </c>
      <c r="IK12" s="19">
        <v>77.920240000000007</v>
      </c>
    </row>
    <row r="13" spans="1:245" x14ac:dyDescent="0.2">
      <c r="A13" t="s">
        <v>340</v>
      </c>
      <c r="B13" s="19" t="e">
        <v>#N/A</v>
      </c>
      <c r="C13" s="19" t="e">
        <v>#N/A</v>
      </c>
      <c r="D13" s="19" t="e">
        <v>#N/A</v>
      </c>
      <c r="E13" s="19" t="e">
        <v>#N/A</v>
      </c>
      <c r="F13" s="19" t="e">
        <v>#N/A</v>
      </c>
      <c r="G13" s="19" t="e">
        <v>#N/A</v>
      </c>
      <c r="H13" s="19" t="e">
        <v>#N/A</v>
      </c>
      <c r="I13" s="19" t="e">
        <v>#N/A</v>
      </c>
      <c r="J13" s="19" t="e">
        <v>#N/A</v>
      </c>
      <c r="K13" s="19" t="e">
        <v>#N/A</v>
      </c>
      <c r="L13" s="19" t="e">
        <v>#N/A</v>
      </c>
      <c r="M13" s="19" t="e">
        <v>#N/A</v>
      </c>
      <c r="N13" s="19" t="e">
        <v>#N/A</v>
      </c>
      <c r="O13" s="19" t="e">
        <v>#N/A</v>
      </c>
      <c r="P13" s="19" t="e">
        <v>#N/A</v>
      </c>
      <c r="Q13" s="19" t="e">
        <v>#N/A</v>
      </c>
      <c r="R13" s="19" t="e">
        <v>#N/A</v>
      </c>
      <c r="S13" s="19" t="e">
        <v>#N/A</v>
      </c>
      <c r="T13" s="19" t="e">
        <v>#N/A</v>
      </c>
      <c r="U13" s="19" t="e">
        <v>#N/A</v>
      </c>
      <c r="V13" s="19" t="e">
        <v>#N/A</v>
      </c>
      <c r="W13" s="19" t="e">
        <v>#N/A</v>
      </c>
      <c r="X13" s="19" t="e">
        <v>#N/A</v>
      </c>
      <c r="Y13" s="19" t="e">
        <v>#N/A</v>
      </c>
      <c r="Z13" s="19" t="e">
        <v>#N/A</v>
      </c>
      <c r="AA13" s="19" t="e">
        <v>#N/A</v>
      </c>
      <c r="AB13" s="19" t="e">
        <v>#N/A</v>
      </c>
      <c r="AC13" s="19" t="e">
        <v>#N/A</v>
      </c>
      <c r="AD13" s="19" t="e">
        <v>#N/A</v>
      </c>
      <c r="AE13" s="19" t="e">
        <v>#N/A</v>
      </c>
      <c r="AF13" s="19" t="e">
        <v>#N/A</v>
      </c>
      <c r="AG13" s="19" t="e">
        <v>#N/A</v>
      </c>
      <c r="AH13" s="19" t="e">
        <v>#N/A</v>
      </c>
      <c r="AI13" s="19" t="e">
        <v>#N/A</v>
      </c>
      <c r="AJ13" s="19" t="e">
        <v>#N/A</v>
      </c>
      <c r="AK13" s="19" t="e">
        <v>#N/A</v>
      </c>
      <c r="AL13" s="19" t="e">
        <v>#N/A</v>
      </c>
      <c r="AM13" s="19" t="e">
        <v>#N/A</v>
      </c>
      <c r="AN13" s="19" t="e">
        <v>#N/A</v>
      </c>
      <c r="AO13" s="19" t="e">
        <v>#N/A</v>
      </c>
      <c r="AP13" s="19" t="e">
        <v>#N/A</v>
      </c>
      <c r="AQ13" s="19" t="e">
        <v>#N/A</v>
      </c>
      <c r="AR13" s="19" t="e">
        <v>#N/A</v>
      </c>
      <c r="AS13" s="19" t="e">
        <v>#N/A</v>
      </c>
      <c r="AT13" s="19" t="e">
        <v>#N/A</v>
      </c>
      <c r="AU13" s="19" t="e">
        <v>#N/A</v>
      </c>
      <c r="AV13" s="19" t="e">
        <v>#N/A</v>
      </c>
      <c r="AW13" s="19" t="e">
        <v>#N/A</v>
      </c>
      <c r="AX13" s="19" t="e">
        <v>#N/A</v>
      </c>
      <c r="AY13" s="19" t="e">
        <v>#N/A</v>
      </c>
      <c r="AZ13" s="19" t="e">
        <v>#N/A</v>
      </c>
      <c r="BA13" s="19" t="e">
        <v>#N/A</v>
      </c>
      <c r="BB13" s="19" t="e">
        <v>#N/A</v>
      </c>
      <c r="BC13" s="19" t="e">
        <v>#N/A</v>
      </c>
      <c r="BD13" s="19" t="e">
        <v>#N/A</v>
      </c>
      <c r="BE13" s="19" t="e">
        <v>#N/A</v>
      </c>
      <c r="BF13" s="19" t="e">
        <v>#N/A</v>
      </c>
      <c r="BG13" s="19" t="e">
        <v>#N/A</v>
      </c>
      <c r="BH13" s="19" t="e">
        <v>#N/A</v>
      </c>
      <c r="BI13" s="19" t="e">
        <v>#N/A</v>
      </c>
      <c r="BJ13" s="19" t="e">
        <v>#N/A</v>
      </c>
      <c r="BK13" s="19" t="e">
        <v>#N/A</v>
      </c>
      <c r="BL13" s="19" t="e">
        <v>#N/A</v>
      </c>
      <c r="BM13" s="19" t="e">
        <v>#N/A</v>
      </c>
      <c r="BN13" s="19" t="e">
        <v>#N/A</v>
      </c>
      <c r="BO13" s="19" t="e">
        <v>#N/A</v>
      </c>
      <c r="BP13" s="19" t="e">
        <v>#N/A</v>
      </c>
      <c r="BQ13" s="19" t="e">
        <v>#N/A</v>
      </c>
      <c r="BR13" s="19" t="e">
        <v>#N/A</v>
      </c>
      <c r="BS13" s="19" t="e">
        <v>#N/A</v>
      </c>
      <c r="BT13" s="19" t="e">
        <v>#N/A</v>
      </c>
      <c r="BU13" s="19" t="e">
        <v>#N/A</v>
      </c>
      <c r="BV13" s="19" t="e">
        <v>#N/A</v>
      </c>
      <c r="BW13" s="19" t="e">
        <v>#N/A</v>
      </c>
      <c r="BX13" s="19" t="e">
        <v>#N/A</v>
      </c>
      <c r="BY13" s="19" t="e">
        <v>#N/A</v>
      </c>
      <c r="BZ13" s="19" t="e">
        <v>#N/A</v>
      </c>
      <c r="CA13" s="19" t="e">
        <v>#N/A</v>
      </c>
      <c r="CB13" s="19" t="e">
        <v>#N/A</v>
      </c>
      <c r="CC13" s="19" t="e">
        <v>#N/A</v>
      </c>
      <c r="CD13" s="19">
        <v>114.1</v>
      </c>
      <c r="CE13" s="19">
        <v>112.1</v>
      </c>
      <c r="CF13" s="19">
        <v>111.6</v>
      </c>
      <c r="CG13" s="19">
        <v>111.53333333333332</v>
      </c>
      <c r="CH13" s="19">
        <v>112.5</v>
      </c>
      <c r="CI13" s="19">
        <v>112.33333333333331</v>
      </c>
      <c r="CJ13" s="19">
        <v>113.26666666666668</v>
      </c>
      <c r="CK13" s="19">
        <v>112.7</v>
      </c>
      <c r="CL13" s="19">
        <v>112.23333333333332</v>
      </c>
      <c r="CM13" s="19">
        <v>110.03333333333332</v>
      </c>
      <c r="CN13" s="19">
        <v>108.26666666666668</v>
      </c>
      <c r="CO13" s="19">
        <v>106.7</v>
      </c>
      <c r="CP13" s="19">
        <v>104.73333333333332</v>
      </c>
      <c r="CQ13" s="19">
        <v>101.26666666666668</v>
      </c>
      <c r="CR13" s="19">
        <v>99.066666666666663</v>
      </c>
      <c r="CS13" s="19">
        <v>94.2</v>
      </c>
      <c r="CT13" s="19">
        <v>91.1</v>
      </c>
      <c r="CU13" s="19">
        <v>88.8</v>
      </c>
      <c r="CV13" s="19">
        <v>88</v>
      </c>
      <c r="CW13" s="19">
        <v>88.433333333333337</v>
      </c>
      <c r="CX13" s="19">
        <v>87.666666666666657</v>
      </c>
      <c r="CY13" s="19">
        <v>85.566666666666663</v>
      </c>
      <c r="CZ13" s="19">
        <v>78.533333333333331</v>
      </c>
      <c r="DA13" s="19">
        <v>63</v>
      </c>
      <c r="DB13" s="19">
        <v>78.566666666666663</v>
      </c>
      <c r="DC13" s="19">
        <v>80.466666666666669</v>
      </c>
      <c r="DD13" s="19">
        <v>84.533333333333331</v>
      </c>
      <c r="DE13" s="19">
        <v>90.5</v>
      </c>
      <c r="DF13" s="19">
        <v>95.5</v>
      </c>
      <c r="DG13" s="19">
        <v>98.666666666666686</v>
      </c>
      <c r="DH13" s="19">
        <v>103.5</v>
      </c>
      <c r="DI13" s="19">
        <v>108.03333333333332</v>
      </c>
      <c r="DJ13" s="19">
        <v>108.03333333333332</v>
      </c>
      <c r="DK13" s="19">
        <v>108.6</v>
      </c>
      <c r="DL13" s="19">
        <v>108.1</v>
      </c>
      <c r="DM13" s="19">
        <v>106.46666666666668</v>
      </c>
      <c r="DN13" s="19">
        <v>101.83333333333331</v>
      </c>
      <c r="DO13" s="19">
        <v>96.5</v>
      </c>
      <c r="DP13" s="19">
        <v>91.4</v>
      </c>
      <c r="DQ13" s="19">
        <v>88.266666666666666</v>
      </c>
      <c r="DR13" s="19">
        <v>81</v>
      </c>
      <c r="DS13" s="19">
        <v>83.666666666666671</v>
      </c>
      <c r="DT13" s="19">
        <v>82.6</v>
      </c>
      <c r="DU13" s="19">
        <v>82.7</v>
      </c>
      <c r="DV13" s="19">
        <v>83.36666666666666</v>
      </c>
      <c r="DW13" s="19">
        <v>83.633333333333326</v>
      </c>
      <c r="DX13" s="19">
        <v>84.233333333333334</v>
      </c>
      <c r="DY13" s="19">
        <v>82.8</v>
      </c>
      <c r="DZ13" s="19">
        <v>76.866666666666674</v>
      </c>
      <c r="EA13" s="19">
        <v>73.833333333333329</v>
      </c>
      <c r="EB13" s="19">
        <v>70.733333333333334</v>
      </c>
      <c r="EC13" s="19">
        <v>69.066666666666663</v>
      </c>
      <c r="ED13" s="19">
        <v>65.866666666666674</v>
      </c>
      <c r="EE13" s="19">
        <v>63.466666666666669</v>
      </c>
      <c r="EF13" s="19">
        <v>61.166666666666671</v>
      </c>
      <c r="EG13" s="19">
        <v>59.733333333333334</v>
      </c>
      <c r="EH13" s="19">
        <v>58.766666666666666</v>
      </c>
      <c r="EI13" s="19">
        <v>58.333333333333329</v>
      </c>
      <c r="EJ13" s="19">
        <v>58.466666666666669</v>
      </c>
      <c r="EK13" s="19">
        <v>59.733333333333334</v>
      </c>
      <c r="EL13" s="19">
        <v>61.266666666666666</v>
      </c>
      <c r="EM13" s="19">
        <v>62.7</v>
      </c>
      <c r="EN13" s="19">
        <v>59.9</v>
      </c>
      <c r="EO13" s="19">
        <v>66.266666666666666</v>
      </c>
      <c r="EP13" s="19">
        <v>67.933333333333337</v>
      </c>
      <c r="EQ13" s="19">
        <v>68.666666666666657</v>
      </c>
      <c r="ER13" s="19">
        <v>70.3</v>
      </c>
      <c r="ES13" s="19">
        <v>72.166666666666671</v>
      </c>
      <c r="ET13" s="19">
        <v>73.733333333333334</v>
      </c>
      <c r="EU13" s="19">
        <v>74.766666666666666</v>
      </c>
      <c r="EV13" s="19">
        <v>76.733333333333334</v>
      </c>
      <c r="EW13" s="19">
        <v>78.36666666666666</v>
      </c>
      <c r="EX13" s="19">
        <v>79.666666666666671</v>
      </c>
      <c r="EY13" s="19">
        <v>80.033333333333331</v>
      </c>
      <c r="EZ13" s="19">
        <v>81.233333333333334</v>
      </c>
      <c r="FA13" s="19">
        <v>73.400000000000006</v>
      </c>
      <c r="FB13" s="19">
        <v>80.833333333333329</v>
      </c>
      <c r="FC13" s="19">
        <v>79.033333333333331</v>
      </c>
      <c r="FD13" s="19">
        <v>78.099999999999994</v>
      </c>
      <c r="FE13" s="19">
        <v>77.333333333333329</v>
      </c>
      <c r="FF13" s="19">
        <v>76.866666666666674</v>
      </c>
      <c r="FG13" s="19">
        <v>76.266666666666666</v>
      </c>
      <c r="FH13" s="19">
        <v>76.599999999999994</v>
      </c>
      <c r="FI13" s="19">
        <v>77.266666666666666</v>
      </c>
      <c r="FJ13" s="19">
        <v>78.466666666666669</v>
      </c>
      <c r="FK13" s="19">
        <v>80.566666666666663</v>
      </c>
      <c r="FL13" s="19">
        <v>83.7</v>
      </c>
      <c r="FM13" s="19">
        <v>85.600000000000009</v>
      </c>
      <c r="FN13" s="19">
        <v>86.766666666666666</v>
      </c>
      <c r="FO13" s="19">
        <v>88.066666666666663</v>
      </c>
      <c r="FP13" s="19">
        <v>90.4</v>
      </c>
      <c r="FQ13" s="19">
        <v>91.4</v>
      </c>
      <c r="FR13" s="19">
        <v>91.633333333333326</v>
      </c>
      <c r="FS13" s="19">
        <v>91.26666666666668</v>
      </c>
      <c r="FT13" s="19">
        <v>90.933333333333337</v>
      </c>
      <c r="FU13" s="19">
        <v>89.566666666666663</v>
      </c>
      <c r="FV13" s="19">
        <v>88.766666666666666</v>
      </c>
      <c r="FW13" s="19">
        <v>88.63333333333334</v>
      </c>
      <c r="FX13" s="19">
        <v>89.2</v>
      </c>
      <c r="FY13" s="19">
        <v>88.63333333333334</v>
      </c>
      <c r="FZ13" s="19">
        <v>88.333333333333329</v>
      </c>
      <c r="GA13" s="19">
        <v>88.166666666666671</v>
      </c>
      <c r="GB13" s="19">
        <v>88.5</v>
      </c>
      <c r="GC13" s="19">
        <v>87.6</v>
      </c>
      <c r="GD13" s="19">
        <v>87.033333333333331</v>
      </c>
      <c r="GE13" s="19">
        <v>86.066666666666663</v>
      </c>
      <c r="GF13" s="19">
        <v>84.666666666666671</v>
      </c>
      <c r="GG13" s="19">
        <v>82.033333333333331</v>
      </c>
      <c r="GH13" s="19">
        <v>80.733333333333334</v>
      </c>
      <c r="GI13" s="19">
        <v>79</v>
      </c>
      <c r="GJ13" s="19">
        <v>77.166666666666671</v>
      </c>
      <c r="GK13" s="19">
        <v>75.833333333333329</v>
      </c>
      <c r="GL13" s="19">
        <v>76.2</v>
      </c>
      <c r="GM13" s="19">
        <v>76.8</v>
      </c>
      <c r="GN13" s="19">
        <v>78.3</v>
      </c>
      <c r="GO13" s="19">
        <v>79.7</v>
      </c>
      <c r="GP13" s="19">
        <v>80.833333333333329</v>
      </c>
      <c r="GQ13" s="19">
        <v>81.933333333333337</v>
      </c>
      <c r="GR13" s="19">
        <v>82.766666666666666</v>
      </c>
      <c r="GS13" s="19">
        <v>82.233333333333334</v>
      </c>
      <c r="GT13" s="19">
        <v>82.266666666666666</v>
      </c>
      <c r="GU13" s="19">
        <v>77.3</v>
      </c>
      <c r="GV13" s="19">
        <v>71.266666666666666</v>
      </c>
      <c r="GW13" s="19">
        <v>66.333333333333329</v>
      </c>
      <c r="GX13" s="19">
        <v>63.6</v>
      </c>
      <c r="GY13" s="19">
        <v>62.166666666666664</v>
      </c>
      <c r="GZ13" s="19">
        <v>61.966666666666669</v>
      </c>
      <c r="HA13" s="19">
        <v>60.981340000000003</v>
      </c>
      <c r="HB13" s="19">
        <v>61.285449999999997</v>
      </c>
      <c r="HC13" s="19">
        <v>61.962789999999998</v>
      </c>
      <c r="HD13" s="19">
        <v>63.124090000000002</v>
      </c>
      <c r="HE13" s="19">
        <v>64.583060000000003</v>
      </c>
      <c r="HF13" s="19">
        <v>66.280789999999996</v>
      </c>
      <c r="HG13" s="19">
        <v>68.137690000000006</v>
      </c>
      <c r="HH13" s="19">
        <v>70.101339999999993</v>
      </c>
      <c r="HI13" s="19">
        <v>72.124679999999998</v>
      </c>
      <c r="HJ13" s="19">
        <v>74.170150000000007</v>
      </c>
      <c r="HK13" s="19">
        <v>76.206479999999999</v>
      </c>
      <c r="HL13" s="19">
        <v>78.203419999999994</v>
      </c>
      <c r="HM13" s="19">
        <v>80.138469999999998</v>
      </c>
      <c r="HN13" s="19">
        <v>81.995940000000004</v>
      </c>
      <c r="HO13" s="19">
        <v>83.76952</v>
      </c>
      <c r="HP13" s="19">
        <v>85.455110000000005</v>
      </c>
      <c r="HQ13" s="19">
        <v>87.052909999999997</v>
      </c>
      <c r="HR13" s="19">
        <v>88.565690000000004</v>
      </c>
      <c r="HS13" s="19">
        <v>89.999120000000005</v>
      </c>
      <c r="HT13" s="19">
        <v>91.360709999999997</v>
      </c>
      <c r="HU13" s="19">
        <v>92.659989999999993</v>
      </c>
      <c r="HV13" s="19">
        <v>93.898409999999998</v>
      </c>
      <c r="HW13" s="19">
        <v>95.080160000000006</v>
      </c>
      <c r="HX13" s="19">
        <v>96.206440000000001</v>
      </c>
      <c r="HY13" s="19">
        <v>97.279809999999998</v>
      </c>
      <c r="HZ13" s="19">
        <v>98.302589999999995</v>
      </c>
      <c r="IA13" s="19">
        <v>99.27937</v>
      </c>
      <c r="IB13" s="19">
        <v>100.2127</v>
      </c>
      <c r="IC13" s="19">
        <v>101.1041</v>
      </c>
      <c r="ID13" s="19">
        <v>101.9567</v>
      </c>
      <c r="IE13" s="19">
        <v>102.77200000000001</v>
      </c>
      <c r="IF13" s="19">
        <v>103.54259999999999</v>
      </c>
      <c r="IG13" s="19">
        <v>104.2671</v>
      </c>
      <c r="IH13" s="19">
        <v>104.9455</v>
      </c>
      <c r="II13" s="19">
        <v>105.5744</v>
      </c>
      <c r="IJ13" s="19">
        <v>106.1587</v>
      </c>
      <c r="IK13" s="19">
        <v>106.7024</v>
      </c>
    </row>
    <row r="14" spans="1:245" x14ac:dyDescent="0.2">
      <c r="A14" t="s">
        <v>309</v>
      </c>
      <c r="B14" s="19" t="e">
        <v>#N/A</v>
      </c>
      <c r="C14" s="19" t="e">
        <v>#N/A</v>
      </c>
      <c r="D14" s="19" t="e">
        <v>#N/A</v>
      </c>
      <c r="E14" s="19" t="e">
        <v>#N/A</v>
      </c>
      <c r="F14" s="19" t="e">
        <v>#N/A</v>
      </c>
      <c r="G14" s="19" t="e">
        <v>#N/A</v>
      </c>
      <c r="H14" s="19" t="e">
        <v>#N/A</v>
      </c>
      <c r="I14" s="19" t="e">
        <v>#N/A</v>
      </c>
      <c r="J14" s="19" t="e">
        <v>#N/A</v>
      </c>
      <c r="K14" s="19" t="e">
        <v>#N/A</v>
      </c>
      <c r="L14" s="19" t="e">
        <v>#N/A</v>
      </c>
      <c r="M14" s="19" t="e">
        <v>#N/A</v>
      </c>
      <c r="N14" s="19" t="e">
        <v>#N/A</v>
      </c>
      <c r="O14" s="19" t="e">
        <v>#N/A</v>
      </c>
      <c r="P14" s="19" t="e">
        <v>#N/A</v>
      </c>
      <c r="Q14" s="19" t="e">
        <v>#N/A</v>
      </c>
      <c r="R14" s="19" t="e">
        <v>#N/A</v>
      </c>
      <c r="S14" s="19" t="e">
        <v>#N/A</v>
      </c>
      <c r="T14" s="19" t="e">
        <v>#N/A</v>
      </c>
      <c r="U14" s="19" t="e">
        <v>#N/A</v>
      </c>
      <c r="V14" s="19" t="e">
        <v>#N/A</v>
      </c>
      <c r="W14" s="19" t="e">
        <v>#N/A</v>
      </c>
      <c r="X14" s="19" t="e">
        <v>#N/A</v>
      </c>
      <c r="Y14" s="19" t="e">
        <v>#N/A</v>
      </c>
      <c r="Z14" s="19" t="e">
        <v>#N/A</v>
      </c>
      <c r="AA14" s="19" t="e">
        <v>#N/A</v>
      </c>
      <c r="AB14" s="19" t="e">
        <v>#N/A</v>
      </c>
      <c r="AC14" s="19" t="e">
        <v>#N/A</v>
      </c>
      <c r="AD14" s="19" t="e">
        <v>#N/A</v>
      </c>
      <c r="AE14" s="19" t="e">
        <v>#N/A</v>
      </c>
      <c r="AF14" s="19" t="e">
        <v>#N/A</v>
      </c>
      <c r="AG14" s="19" t="e">
        <v>#N/A</v>
      </c>
      <c r="AH14" s="19" t="e">
        <v>#N/A</v>
      </c>
      <c r="AI14" s="19" t="e">
        <v>#N/A</v>
      </c>
      <c r="AJ14" s="19" t="e">
        <v>#N/A</v>
      </c>
      <c r="AK14" s="19" t="e">
        <v>#N/A</v>
      </c>
      <c r="AL14" s="19" t="e">
        <v>#N/A</v>
      </c>
      <c r="AM14" s="19" t="e">
        <v>#N/A</v>
      </c>
      <c r="AN14" s="19" t="e">
        <v>#N/A</v>
      </c>
      <c r="AO14" s="19" t="e">
        <v>#N/A</v>
      </c>
      <c r="AP14" s="19" t="e">
        <v>#N/A</v>
      </c>
      <c r="AQ14" s="19" t="e">
        <v>#N/A</v>
      </c>
      <c r="AR14" s="19" t="e">
        <v>#N/A</v>
      </c>
      <c r="AS14" s="19" t="e">
        <v>#N/A</v>
      </c>
      <c r="AT14" s="19" t="e">
        <v>#N/A</v>
      </c>
      <c r="AU14" s="19" t="e">
        <v>#N/A</v>
      </c>
      <c r="AV14" s="19" t="e">
        <v>#N/A</v>
      </c>
      <c r="AW14" s="19" t="e">
        <v>#N/A</v>
      </c>
      <c r="AX14" s="19" t="e">
        <v>#N/A</v>
      </c>
      <c r="AY14" s="19" t="e">
        <v>#N/A</v>
      </c>
      <c r="AZ14" s="19" t="e">
        <v>#N/A</v>
      </c>
      <c r="BA14" s="19" t="e">
        <v>#N/A</v>
      </c>
      <c r="BB14" s="19" t="e">
        <v>#N/A</v>
      </c>
      <c r="BC14" s="19" t="e">
        <v>#N/A</v>
      </c>
      <c r="BD14" s="19" t="e">
        <v>#N/A</v>
      </c>
      <c r="BE14" s="19" t="e">
        <v>#N/A</v>
      </c>
      <c r="BF14" s="19" t="e">
        <v>#N/A</v>
      </c>
      <c r="BG14" s="19" t="e">
        <v>#N/A</v>
      </c>
      <c r="BH14" s="19" t="e">
        <v>#N/A</v>
      </c>
      <c r="BI14" s="19" t="e">
        <v>#N/A</v>
      </c>
      <c r="BJ14" s="19" t="e">
        <v>#N/A</v>
      </c>
      <c r="BK14" s="19" t="e">
        <v>#N/A</v>
      </c>
      <c r="BL14" s="19" t="e">
        <v>#N/A</v>
      </c>
      <c r="BM14" s="19" t="e">
        <v>#N/A</v>
      </c>
      <c r="BN14" s="19" t="e">
        <v>#N/A</v>
      </c>
      <c r="BO14" s="19" t="e">
        <v>#N/A</v>
      </c>
      <c r="BP14" s="19" t="e">
        <v>#N/A</v>
      </c>
      <c r="BQ14" s="19" t="e">
        <v>#N/A</v>
      </c>
      <c r="BR14" s="19" t="e">
        <v>#N/A</v>
      </c>
      <c r="BS14" s="19" t="e">
        <v>#N/A</v>
      </c>
      <c r="BT14" s="19" t="e">
        <v>#N/A</v>
      </c>
      <c r="BU14" s="19" t="e">
        <v>#N/A</v>
      </c>
      <c r="BV14" s="19" t="e">
        <v>#N/A</v>
      </c>
      <c r="BW14" s="19" t="e">
        <v>#N/A</v>
      </c>
      <c r="BX14" s="19" t="e">
        <v>#N/A</v>
      </c>
      <c r="BY14" s="19" t="e">
        <v>#N/A</v>
      </c>
      <c r="BZ14" s="19" t="e">
        <v>#N/A</v>
      </c>
      <c r="CA14" s="19" t="e">
        <v>#N/A</v>
      </c>
      <c r="CB14" s="19" t="e">
        <v>#N/A</v>
      </c>
      <c r="CC14" s="19" t="e">
        <v>#N/A</v>
      </c>
      <c r="CD14" s="19">
        <v>61.833333333333336</v>
      </c>
      <c r="CE14" s="19">
        <v>63.666666666666664</v>
      </c>
      <c r="CF14" s="19">
        <v>63.666666666666664</v>
      </c>
      <c r="CG14" s="19">
        <v>60.466666666666669</v>
      </c>
      <c r="CH14" s="19">
        <v>60.2</v>
      </c>
      <c r="CI14" s="19">
        <v>59.43333333333333</v>
      </c>
      <c r="CJ14" s="19">
        <v>60.233333333333334</v>
      </c>
      <c r="CK14" s="19">
        <v>60.666666666666671</v>
      </c>
      <c r="CL14" s="19">
        <v>61.366666666666667</v>
      </c>
      <c r="CM14" s="19">
        <v>62.666666666666664</v>
      </c>
      <c r="CN14" s="19">
        <v>62.033333333333331</v>
      </c>
      <c r="CO14" s="19">
        <v>61.3</v>
      </c>
      <c r="CP14" s="19">
        <v>60.033333333333331</v>
      </c>
      <c r="CQ14" s="19">
        <v>58.133333333333333</v>
      </c>
      <c r="CR14" s="19">
        <v>58.266666666666666</v>
      </c>
      <c r="CS14" s="19">
        <v>58.266666666666666</v>
      </c>
      <c r="CT14" s="19">
        <v>58.033333333333331</v>
      </c>
      <c r="CU14" s="19">
        <v>57.7</v>
      </c>
      <c r="CV14" s="19">
        <v>57.6</v>
      </c>
      <c r="CW14" s="19">
        <v>58.233333333333334</v>
      </c>
      <c r="CX14" s="19">
        <v>58.6</v>
      </c>
      <c r="CY14" s="19">
        <v>58.466666666666669</v>
      </c>
      <c r="CZ14" s="19">
        <v>58.6</v>
      </c>
      <c r="DA14" s="19">
        <v>57.633333333333333</v>
      </c>
      <c r="DB14" s="19">
        <v>58.866666666666667</v>
      </c>
      <c r="DC14" s="19">
        <v>59.7</v>
      </c>
      <c r="DD14" s="19">
        <v>60.666666666666664</v>
      </c>
      <c r="DE14" s="19">
        <v>62.56666666666667</v>
      </c>
      <c r="DF14" s="19">
        <v>64.933333333333337</v>
      </c>
      <c r="DG14" s="19">
        <v>65.599999999999994</v>
      </c>
      <c r="DH14" s="19">
        <v>66.3</v>
      </c>
      <c r="DI14" s="19">
        <v>68.900000000000006</v>
      </c>
      <c r="DJ14" s="19">
        <v>69.100000000000009</v>
      </c>
      <c r="DK14" s="19">
        <v>70.966666666666669</v>
      </c>
      <c r="DL14" s="19">
        <v>72.63333333333334</v>
      </c>
      <c r="DM14" s="19">
        <v>74.433333333333337</v>
      </c>
      <c r="DN14" s="19">
        <v>75.466666666666669</v>
      </c>
      <c r="DO14" s="19">
        <v>77.099999999999994</v>
      </c>
      <c r="DP14" s="19">
        <v>78.900000000000006</v>
      </c>
      <c r="DQ14" s="19">
        <v>80.36666666666666</v>
      </c>
      <c r="DR14" s="19">
        <v>82</v>
      </c>
      <c r="DS14" s="19">
        <v>83.1</v>
      </c>
      <c r="DT14" s="19">
        <v>83.233333333333334</v>
      </c>
      <c r="DU14" s="19">
        <v>84.7</v>
      </c>
      <c r="DV14" s="19">
        <v>84.6</v>
      </c>
      <c r="DW14" s="19">
        <v>82.166666666666657</v>
      </c>
      <c r="DX14" s="19">
        <v>80.766666666666666</v>
      </c>
      <c r="DY14" s="19">
        <v>77.399999999999991</v>
      </c>
      <c r="DZ14" s="19">
        <v>77.233333333333334</v>
      </c>
      <c r="EA14" s="19">
        <v>75.566666666666677</v>
      </c>
      <c r="EB14" s="19">
        <v>75.7</v>
      </c>
      <c r="EC14" s="19">
        <v>74.8</v>
      </c>
      <c r="ED14" s="19">
        <v>73.86666666666666</v>
      </c>
      <c r="EE14" s="19">
        <v>74.033333333333331</v>
      </c>
      <c r="EF14" s="19">
        <v>74.2</v>
      </c>
      <c r="EG14" s="19">
        <v>75.066666666666663</v>
      </c>
      <c r="EH14" s="19">
        <v>76</v>
      </c>
      <c r="EI14" s="19">
        <v>75.966666666666669</v>
      </c>
      <c r="EJ14" s="19">
        <v>76.433333333333337</v>
      </c>
      <c r="EK14" s="19">
        <v>78.266666666666666</v>
      </c>
      <c r="EL14" s="19">
        <v>79.3</v>
      </c>
      <c r="EM14" s="19">
        <v>81.099999999999994</v>
      </c>
      <c r="EN14" s="19">
        <v>83.533333333333331</v>
      </c>
      <c r="EO14" s="19">
        <v>86.1</v>
      </c>
      <c r="EP14" s="19">
        <v>88.36666666666666</v>
      </c>
      <c r="EQ14" s="19">
        <v>90.933333333333337</v>
      </c>
      <c r="ER14" s="19">
        <v>91.8</v>
      </c>
      <c r="ES14" s="19">
        <v>92.73333333333332</v>
      </c>
      <c r="ET14" s="19">
        <v>96.26666666666668</v>
      </c>
      <c r="EU14" s="19">
        <v>99.63333333333334</v>
      </c>
      <c r="EV14" s="19">
        <v>100.4</v>
      </c>
      <c r="EW14" s="19">
        <v>100.36666666666666</v>
      </c>
      <c r="EX14" s="19">
        <v>99.666666666666686</v>
      </c>
      <c r="EY14" s="19">
        <v>98.133333333333326</v>
      </c>
      <c r="EZ14" s="19">
        <v>96.26666666666668</v>
      </c>
      <c r="FA14" s="19">
        <v>90.666666666666686</v>
      </c>
      <c r="FB14" s="19">
        <v>82.366666666666674</v>
      </c>
      <c r="FC14" s="19">
        <v>76.366666666666674</v>
      </c>
      <c r="FD14" s="19">
        <v>71.833333333333329</v>
      </c>
      <c r="FE14" s="19">
        <v>68.5</v>
      </c>
      <c r="FF14" s="19">
        <v>66.566666666666663</v>
      </c>
      <c r="FG14" s="19">
        <v>65.266666666666666</v>
      </c>
      <c r="FH14" s="19">
        <v>65.033333333333331</v>
      </c>
      <c r="FI14" s="19">
        <v>64.433333333333337</v>
      </c>
      <c r="FJ14" s="19">
        <v>62.866666666666667</v>
      </c>
      <c r="FK14" s="19">
        <v>62.966666666666669</v>
      </c>
      <c r="FL14" s="19">
        <v>63.233333333333334</v>
      </c>
      <c r="FM14" s="19">
        <v>63.233333333333334</v>
      </c>
      <c r="FN14" s="19">
        <v>63.43333333333333</v>
      </c>
      <c r="FO14" s="19">
        <v>65.2</v>
      </c>
      <c r="FP14" s="19">
        <v>66.399999999999991</v>
      </c>
      <c r="FQ14" s="19">
        <v>68.3</v>
      </c>
      <c r="FR14" s="19">
        <v>69.833333333333329</v>
      </c>
      <c r="FS14" s="19">
        <v>70.900000000000006</v>
      </c>
      <c r="FT14" s="19">
        <v>72.86666666666666</v>
      </c>
      <c r="FU14" s="19">
        <v>73.599999999999994</v>
      </c>
      <c r="FV14" s="19">
        <v>74.933333333333337</v>
      </c>
      <c r="FW14" s="19">
        <v>75.933333333333337</v>
      </c>
      <c r="FX14" s="19">
        <v>78.933333333333337</v>
      </c>
      <c r="FY14" s="19">
        <v>82.033333333333331</v>
      </c>
      <c r="FZ14" s="19">
        <v>84.433333333333337</v>
      </c>
      <c r="GA14" s="19">
        <v>85.8</v>
      </c>
      <c r="GB14" s="19">
        <v>86.566666666666677</v>
      </c>
      <c r="GC14" s="19">
        <v>87.833333333333329</v>
      </c>
      <c r="GD14" s="19">
        <v>90.26666666666668</v>
      </c>
      <c r="GE14" s="19">
        <v>91.933333333333337</v>
      </c>
      <c r="GF14" s="19">
        <v>93.2</v>
      </c>
      <c r="GG14" s="19">
        <v>94.26666666666668</v>
      </c>
      <c r="GH14" s="19">
        <v>95.7</v>
      </c>
      <c r="GI14" s="19">
        <v>96.6</v>
      </c>
      <c r="GJ14" s="19">
        <v>96.9</v>
      </c>
      <c r="GK14" s="19">
        <v>97.966666666666683</v>
      </c>
      <c r="GL14" s="19">
        <v>100.33333333333331</v>
      </c>
      <c r="GM14" s="19">
        <v>101.56666666666666</v>
      </c>
      <c r="GN14" s="19">
        <v>102.4</v>
      </c>
      <c r="GO14" s="19">
        <v>103.86666666666666</v>
      </c>
      <c r="GP14" s="19">
        <v>102.23333333333332</v>
      </c>
      <c r="GQ14" s="19">
        <v>103.96666666666668</v>
      </c>
      <c r="GR14" s="19">
        <v>103.93333333333334</v>
      </c>
      <c r="GS14" s="19">
        <v>104.26666666666668</v>
      </c>
      <c r="GT14" s="19">
        <v>104.5</v>
      </c>
      <c r="GU14" s="19">
        <v>92.166666666666686</v>
      </c>
      <c r="GV14" s="19">
        <v>99.533333333333317</v>
      </c>
      <c r="GW14" s="19">
        <v>102.3</v>
      </c>
      <c r="GX14" s="19">
        <v>103.26666666666668</v>
      </c>
      <c r="GY14" s="19">
        <v>103.7</v>
      </c>
      <c r="GZ14" s="19">
        <v>101.5</v>
      </c>
      <c r="HA14" s="19">
        <v>100.89870000000001</v>
      </c>
      <c r="HB14" s="19">
        <v>100.4457</v>
      </c>
      <c r="HC14" s="19">
        <v>100.1742</v>
      </c>
      <c r="HD14" s="19">
        <v>100.8047</v>
      </c>
      <c r="HE14" s="19">
        <v>101.0235</v>
      </c>
      <c r="HF14" s="19">
        <v>101.7531</v>
      </c>
      <c r="HG14" s="19">
        <v>102.6229</v>
      </c>
      <c r="HH14" s="19">
        <v>103.2535</v>
      </c>
      <c r="HI14" s="19">
        <v>104.0314</v>
      </c>
      <c r="HJ14" s="19">
        <v>104.4957</v>
      </c>
      <c r="HK14" s="19">
        <v>104.8458</v>
      </c>
      <c r="HL14" s="19">
        <v>105.2034</v>
      </c>
      <c r="HM14" s="19">
        <v>105.4331</v>
      </c>
      <c r="HN14" s="19">
        <v>105.68049999999999</v>
      </c>
      <c r="HO14" s="19">
        <v>105.9923</v>
      </c>
      <c r="HP14" s="19">
        <v>106.3518</v>
      </c>
      <c r="HQ14" s="19">
        <v>106.8574</v>
      </c>
      <c r="HR14" s="19">
        <v>107.41549999999999</v>
      </c>
      <c r="HS14" s="19">
        <v>107.9971</v>
      </c>
      <c r="HT14" s="19">
        <v>108.60890000000001</v>
      </c>
      <c r="HU14" s="19">
        <v>109.1354</v>
      </c>
      <c r="HV14" s="19">
        <v>109.5971</v>
      </c>
      <c r="HW14" s="19">
        <v>110.0335</v>
      </c>
      <c r="HX14" s="19">
        <v>110.40860000000001</v>
      </c>
      <c r="HY14" s="19">
        <v>110.78060000000001</v>
      </c>
      <c r="HZ14" s="19">
        <v>111.1298</v>
      </c>
      <c r="IA14" s="19">
        <v>111.4877</v>
      </c>
      <c r="IB14" s="19">
        <v>111.84439999999999</v>
      </c>
      <c r="IC14" s="19">
        <v>112.2226</v>
      </c>
      <c r="ID14" s="19">
        <v>112.60590000000001</v>
      </c>
      <c r="IE14" s="19">
        <v>113.0189</v>
      </c>
      <c r="IF14" s="19">
        <v>113.42149999999999</v>
      </c>
      <c r="IG14" s="19">
        <v>113.8462</v>
      </c>
      <c r="IH14" s="19">
        <v>114.2444</v>
      </c>
      <c r="II14" s="19">
        <v>114.6438</v>
      </c>
      <c r="IJ14" s="19">
        <v>115.066</v>
      </c>
      <c r="IK14" s="19">
        <v>115.32259999999999</v>
      </c>
    </row>
    <row r="15" spans="1:245" x14ac:dyDescent="0.2">
      <c r="A15" t="s">
        <v>355</v>
      </c>
      <c r="B15" s="19" t="e">
        <v>#N/A</v>
      </c>
      <c r="C15" s="19" t="e">
        <v>#N/A</v>
      </c>
      <c r="D15" s="19" t="e">
        <v>#N/A</v>
      </c>
      <c r="E15" s="19" t="e">
        <v>#N/A</v>
      </c>
      <c r="F15" s="19" t="e">
        <v>#N/A</v>
      </c>
      <c r="G15" s="19" t="e">
        <v>#N/A</v>
      </c>
      <c r="H15" s="19" t="e">
        <v>#N/A</v>
      </c>
      <c r="I15" s="19" t="e">
        <v>#N/A</v>
      </c>
      <c r="J15" s="19" t="e">
        <v>#N/A</v>
      </c>
      <c r="K15" s="19" t="e">
        <v>#N/A</v>
      </c>
      <c r="L15" s="19" t="e">
        <v>#N/A</v>
      </c>
      <c r="M15" s="19" t="e">
        <v>#N/A</v>
      </c>
      <c r="N15" s="19" t="e">
        <v>#N/A</v>
      </c>
      <c r="O15" s="19" t="e">
        <v>#N/A</v>
      </c>
      <c r="P15" s="19" t="e">
        <v>#N/A</v>
      </c>
      <c r="Q15" s="19" t="e">
        <v>#N/A</v>
      </c>
      <c r="R15" s="19" t="e">
        <v>#N/A</v>
      </c>
      <c r="S15" s="19" t="e">
        <v>#N/A</v>
      </c>
      <c r="T15" s="19" t="e">
        <v>#N/A</v>
      </c>
      <c r="U15" s="19" t="e">
        <v>#N/A</v>
      </c>
      <c r="V15" s="19" t="e">
        <v>#N/A</v>
      </c>
      <c r="W15" s="19" t="e">
        <v>#N/A</v>
      </c>
      <c r="X15" s="19" t="e">
        <v>#N/A</v>
      </c>
      <c r="Y15" s="19" t="e">
        <v>#N/A</v>
      </c>
      <c r="Z15" s="19" t="e">
        <v>#N/A</v>
      </c>
      <c r="AA15" s="19" t="e">
        <v>#N/A</v>
      </c>
      <c r="AB15" s="19" t="e">
        <v>#N/A</v>
      </c>
      <c r="AC15" s="19" t="e">
        <v>#N/A</v>
      </c>
      <c r="AD15" s="19" t="e">
        <v>#N/A</v>
      </c>
      <c r="AE15" s="19" t="e">
        <v>#N/A</v>
      </c>
      <c r="AF15" s="19" t="e">
        <v>#N/A</v>
      </c>
      <c r="AG15" s="19" t="e">
        <v>#N/A</v>
      </c>
      <c r="AH15" s="19" t="e">
        <v>#N/A</v>
      </c>
      <c r="AI15" s="19" t="e">
        <v>#N/A</v>
      </c>
      <c r="AJ15" s="19" t="e">
        <v>#N/A</v>
      </c>
      <c r="AK15" s="19" t="e">
        <v>#N/A</v>
      </c>
      <c r="AL15" s="19" t="e">
        <v>#N/A</v>
      </c>
      <c r="AM15" s="19" t="e">
        <v>#N/A</v>
      </c>
      <c r="AN15" s="19" t="e">
        <v>#N/A</v>
      </c>
      <c r="AO15" s="19" t="e">
        <v>#N/A</v>
      </c>
      <c r="AP15" s="19" t="e">
        <v>#N/A</v>
      </c>
      <c r="AQ15" s="19" t="e">
        <v>#N/A</v>
      </c>
      <c r="AR15" s="19" t="e">
        <v>#N/A</v>
      </c>
      <c r="AS15" s="19" t="e">
        <v>#N/A</v>
      </c>
      <c r="AT15" s="19" t="e">
        <v>#N/A</v>
      </c>
      <c r="AU15" s="19" t="e">
        <v>#N/A</v>
      </c>
      <c r="AV15" s="19" t="e">
        <v>#N/A</v>
      </c>
      <c r="AW15" s="19" t="e">
        <v>#N/A</v>
      </c>
      <c r="AX15" s="19" t="e">
        <v>#N/A</v>
      </c>
      <c r="AY15" s="19" t="e">
        <v>#N/A</v>
      </c>
      <c r="AZ15" s="19" t="e">
        <v>#N/A</v>
      </c>
      <c r="BA15" s="19" t="e">
        <v>#N/A</v>
      </c>
      <c r="BB15" s="19" t="e">
        <v>#N/A</v>
      </c>
      <c r="BC15" s="19" t="e">
        <v>#N/A</v>
      </c>
      <c r="BD15" s="19" t="e">
        <v>#N/A</v>
      </c>
      <c r="BE15" s="19" t="e">
        <v>#N/A</v>
      </c>
      <c r="BF15" s="19" t="e">
        <v>#N/A</v>
      </c>
      <c r="BG15" s="19" t="e">
        <v>#N/A</v>
      </c>
      <c r="BH15" s="19" t="e">
        <v>#N/A</v>
      </c>
      <c r="BI15" s="19" t="e">
        <v>#N/A</v>
      </c>
      <c r="BJ15" s="19" t="e">
        <v>#N/A</v>
      </c>
      <c r="BK15" s="19" t="e">
        <v>#N/A</v>
      </c>
      <c r="BL15" s="19" t="e">
        <v>#N/A</v>
      </c>
      <c r="BM15" s="19" t="e">
        <v>#N/A</v>
      </c>
      <c r="BN15" s="19" t="e">
        <v>#N/A</v>
      </c>
      <c r="BO15" s="19" t="e">
        <v>#N/A</v>
      </c>
      <c r="BP15" s="19" t="e">
        <v>#N/A</v>
      </c>
      <c r="BQ15" s="19" t="e">
        <v>#N/A</v>
      </c>
      <c r="BR15" s="19" t="e">
        <v>#N/A</v>
      </c>
      <c r="BS15" s="19" t="e">
        <v>#N/A</v>
      </c>
      <c r="BT15" s="19" t="e">
        <v>#N/A</v>
      </c>
      <c r="BU15" s="19" t="e">
        <v>#N/A</v>
      </c>
      <c r="BV15" s="19" t="e">
        <v>#N/A</v>
      </c>
      <c r="BW15" s="19" t="e">
        <v>#N/A</v>
      </c>
      <c r="BX15" s="19" t="e">
        <v>#N/A</v>
      </c>
      <c r="BY15" s="19" t="e">
        <v>#N/A</v>
      </c>
      <c r="BZ15" s="19" t="e">
        <v>#N/A</v>
      </c>
      <c r="CA15" s="19" t="e">
        <v>#N/A</v>
      </c>
      <c r="CB15" s="19" t="e">
        <v>#N/A</v>
      </c>
      <c r="CC15" s="19" t="e">
        <v>#N/A</v>
      </c>
      <c r="CD15" s="19">
        <v>61.833333333333336</v>
      </c>
      <c r="CE15" s="19">
        <v>63.666666666666664</v>
      </c>
      <c r="CF15" s="19">
        <v>63.666666666666664</v>
      </c>
      <c r="CG15" s="19">
        <v>60.466666666666669</v>
      </c>
      <c r="CH15" s="19">
        <v>60.2</v>
      </c>
      <c r="CI15" s="19">
        <v>59.43333333333333</v>
      </c>
      <c r="CJ15" s="19">
        <v>60.233333333333334</v>
      </c>
      <c r="CK15" s="19">
        <v>60.666666666666671</v>
      </c>
      <c r="CL15" s="19">
        <v>61.366666666666667</v>
      </c>
      <c r="CM15" s="19">
        <v>62.666666666666664</v>
      </c>
      <c r="CN15" s="19">
        <v>62.033333333333331</v>
      </c>
      <c r="CO15" s="19">
        <v>61.3</v>
      </c>
      <c r="CP15" s="19">
        <v>60.033333333333331</v>
      </c>
      <c r="CQ15" s="19">
        <v>58.133333333333333</v>
      </c>
      <c r="CR15" s="19">
        <v>58.266666666666666</v>
      </c>
      <c r="CS15" s="19">
        <v>58.266666666666666</v>
      </c>
      <c r="CT15" s="19">
        <v>58.033333333333331</v>
      </c>
      <c r="CU15" s="19">
        <v>57.7</v>
      </c>
      <c r="CV15" s="19">
        <v>57.6</v>
      </c>
      <c r="CW15" s="19">
        <v>58.233333333333334</v>
      </c>
      <c r="CX15" s="19">
        <v>58.6</v>
      </c>
      <c r="CY15" s="19">
        <v>58.466666666666669</v>
      </c>
      <c r="CZ15" s="19">
        <v>58.6</v>
      </c>
      <c r="DA15" s="19">
        <v>57.633333333333333</v>
      </c>
      <c r="DB15" s="19">
        <v>58.866666666666667</v>
      </c>
      <c r="DC15" s="19">
        <v>59.7</v>
      </c>
      <c r="DD15" s="19">
        <v>60.666666666666664</v>
      </c>
      <c r="DE15" s="19">
        <v>62.56666666666667</v>
      </c>
      <c r="DF15" s="19">
        <v>64.933333333333337</v>
      </c>
      <c r="DG15" s="19">
        <v>65.599999999999994</v>
      </c>
      <c r="DH15" s="19">
        <v>66.3</v>
      </c>
      <c r="DI15" s="19">
        <v>68.900000000000006</v>
      </c>
      <c r="DJ15" s="19">
        <v>69.100000000000009</v>
      </c>
      <c r="DK15" s="19">
        <v>70.966666666666669</v>
      </c>
      <c r="DL15" s="19">
        <v>72.63333333333334</v>
      </c>
      <c r="DM15" s="19">
        <v>74.433333333333337</v>
      </c>
      <c r="DN15" s="19">
        <v>75.466666666666669</v>
      </c>
      <c r="DO15" s="19">
        <v>77.099999999999994</v>
      </c>
      <c r="DP15" s="19">
        <v>78.900000000000006</v>
      </c>
      <c r="DQ15" s="19">
        <v>80.36666666666666</v>
      </c>
      <c r="DR15" s="19">
        <v>82</v>
      </c>
      <c r="DS15" s="19">
        <v>83.1</v>
      </c>
      <c r="DT15" s="19">
        <v>83.233333333333334</v>
      </c>
      <c r="DU15" s="19">
        <v>84.7</v>
      </c>
      <c r="DV15" s="19">
        <v>84.6</v>
      </c>
      <c r="DW15" s="19">
        <v>82.166666666666657</v>
      </c>
      <c r="DX15" s="19">
        <v>80.766666666666666</v>
      </c>
      <c r="DY15" s="19">
        <v>77.399999999999991</v>
      </c>
      <c r="DZ15" s="19">
        <v>77.233333333333334</v>
      </c>
      <c r="EA15" s="19">
        <v>75.566666666666677</v>
      </c>
      <c r="EB15" s="19">
        <v>75.7</v>
      </c>
      <c r="EC15" s="19">
        <v>74.8</v>
      </c>
      <c r="ED15" s="19">
        <v>73.86666666666666</v>
      </c>
      <c r="EE15" s="19">
        <v>74.033333333333331</v>
      </c>
      <c r="EF15" s="19">
        <v>74.2</v>
      </c>
      <c r="EG15" s="19">
        <v>75.066666666666663</v>
      </c>
      <c r="EH15" s="19">
        <v>76</v>
      </c>
      <c r="EI15" s="19">
        <v>75.966666666666669</v>
      </c>
      <c r="EJ15" s="19">
        <v>76.433333333333337</v>
      </c>
      <c r="EK15" s="19">
        <v>78.266666666666666</v>
      </c>
      <c r="EL15" s="19">
        <v>79.3</v>
      </c>
      <c r="EM15" s="19">
        <v>81.099999999999994</v>
      </c>
      <c r="EN15" s="19">
        <v>83.533333333333331</v>
      </c>
      <c r="EO15" s="19">
        <v>86.1</v>
      </c>
      <c r="EP15" s="19">
        <v>88.36666666666666</v>
      </c>
      <c r="EQ15" s="19">
        <v>90.933333333333337</v>
      </c>
      <c r="ER15" s="19">
        <v>91.8</v>
      </c>
      <c r="ES15" s="19">
        <v>92.73333333333332</v>
      </c>
      <c r="ET15" s="19">
        <v>96.26666666666668</v>
      </c>
      <c r="EU15" s="19">
        <v>99.63333333333334</v>
      </c>
      <c r="EV15" s="19">
        <v>100.4</v>
      </c>
      <c r="EW15" s="19">
        <v>100.36666666666666</v>
      </c>
      <c r="EX15" s="19">
        <v>99.666666666666686</v>
      </c>
      <c r="EY15" s="19">
        <v>98.133333333333326</v>
      </c>
      <c r="EZ15" s="19">
        <v>96.26666666666668</v>
      </c>
      <c r="FA15" s="19">
        <v>90.666666666666686</v>
      </c>
      <c r="FB15" s="19">
        <v>82.366666666666674</v>
      </c>
      <c r="FC15" s="19">
        <v>76.366666666666674</v>
      </c>
      <c r="FD15" s="19">
        <v>71.833333333333329</v>
      </c>
      <c r="FE15" s="19">
        <v>68.5</v>
      </c>
      <c r="FF15" s="19">
        <v>66.566666666666663</v>
      </c>
      <c r="FG15" s="19">
        <v>65.266666666666666</v>
      </c>
      <c r="FH15" s="19">
        <v>65.033333333333331</v>
      </c>
      <c r="FI15" s="19">
        <v>64.433333333333337</v>
      </c>
      <c r="FJ15" s="19">
        <v>62.866666666666667</v>
      </c>
      <c r="FK15" s="19">
        <v>62.966666666666669</v>
      </c>
      <c r="FL15" s="19">
        <v>63.233333333333334</v>
      </c>
      <c r="FM15" s="19">
        <v>63.233333333333334</v>
      </c>
      <c r="FN15" s="19">
        <v>63.43333333333333</v>
      </c>
      <c r="FO15" s="19">
        <v>65.2</v>
      </c>
      <c r="FP15" s="19">
        <v>66.399999999999991</v>
      </c>
      <c r="FQ15" s="19">
        <v>68.3</v>
      </c>
      <c r="FR15" s="19">
        <v>69.833333333333329</v>
      </c>
      <c r="FS15" s="19">
        <v>70.900000000000006</v>
      </c>
      <c r="FT15" s="19">
        <v>72.86666666666666</v>
      </c>
      <c r="FU15" s="19">
        <v>73.599999999999994</v>
      </c>
      <c r="FV15" s="19">
        <v>74.933333333333337</v>
      </c>
      <c r="FW15" s="19">
        <v>75.933333333333337</v>
      </c>
      <c r="FX15" s="19">
        <v>78.933333333333337</v>
      </c>
      <c r="FY15" s="19">
        <v>82.033333333333331</v>
      </c>
      <c r="FZ15" s="19">
        <v>84.433333333333337</v>
      </c>
      <c r="GA15" s="19">
        <v>85.8</v>
      </c>
      <c r="GB15" s="19">
        <v>86.566666666666677</v>
      </c>
      <c r="GC15" s="19">
        <v>87.833333333333329</v>
      </c>
      <c r="GD15" s="19">
        <v>90.26666666666668</v>
      </c>
      <c r="GE15" s="19">
        <v>91.933333333333337</v>
      </c>
      <c r="GF15" s="19">
        <v>93.2</v>
      </c>
      <c r="GG15" s="19">
        <v>94.26666666666668</v>
      </c>
      <c r="GH15" s="19">
        <v>95.7</v>
      </c>
      <c r="GI15" s="19">
        <v>96.6</v>
      </c>
      <c r="GJ15" s="19">
        <v>96.9</v>
      </c>
      <c r="GK15" s="19">
        <v>97.966666666666683</v>
      </c>
      <c r="GL15" s="19">
        <v>100.33333333333331</v>
      </c>
      <c r="GM15" s="19">
        <v>101.56666666666666</v>
      </c>
      <c r="GN15" s="19">
        <v>102.4</v>
      </c>
      <c r="GO15" s="19">
        <v>103.86666666666666</v>
      </c>
      <c r="GP15" s="19">
        <v>102.23333333333332</v>
      </c>
      <c r="GQ15" s="19">
        <v>103.96666666666668</v>
      </c>
      <c r="GR15" s="19">
        <v>103.93333333333334</v>
      </c>
      <c r="GS15" s="19">
        <v>104.26666666666668</v>
      </c>
      <c r="GT15" s="19">
        <v>104.5</v>
      </c>
      <c r="GU15" s="19">
        <v>92.166666666666686</v>
      </c>
      <c r="GV15" s="19">
        <v>99.533333333333317</v>
      </c>
      <c r="GW15" s="19">
        <v>102.3</v>
      </c>
      <c r="GX15" s="19">
        <v>103.26666666666668</v>
      </c>
      <c r="GY15" s="19">
        <v>103.7</v>
      </c>
      <c r="GZ15" s="19">
        <v>101.5</v>
      </c>
      <c r="HA15" s="19">
        <v>100.8604</v>
      </c>
      <c r="HB15" s="19">
        <v>100.2221</v>
      </c>
      <c r="HC15" s="19">
        <v>99.989220000000003</v>
      </c>
      <c r="HD15" s="19">
        <v>100.01739999999999</v>
      </c>
      <c r="HE15" s="19">
        <v>100.0812</v>
      </c>
      <c r="HF15" s="19">
        <v>100.223</v>
      </c>
      <c r="HG15" s="19">
        <v>100.488</v>
      </c>
      <c r="HH15" s="19">
        <v>100.6003</v>
      </c>
      <c r="HI15" s="19">
        <v>100.7854</v>
      </c>
      <c r="HJ15" s="19">
        <v>100.9556</v>
      </c>
      <c r="HK15" s="19">
        <v>101.1581</v>
      </c>
      <c r="HL15" s="19">
        <v>101.4725</v>
      </c>
      <c r="HM15" s="19">
        <v>101.8048</v>
      </c>
      <c r="HN15" s="19">
        <v>102.1557</v>
      </c>
      <c r="HO15" s="19">
        <v>102.5543</v>
      </c>
      <c r="HP15" s="19">
        <v>102.9718</v>
      </c>
      <c r="HQ15" s="19">
        <v>103.4556</v>
      </c>
      <c r="HR15" s="19">
        <v>103.9413</v>
      </c>
      <c r="HS15" s="19">
        <v>104.41840000000001</v>
      </c>
      <c r="HT15" s="19">
        <v>104.8878</v>
      </c>
      <c r="HU15" s="19">
        <v>105.2688</v>
      </c>
      <c r="HV15" s="19">
        <v>105.5808</v>
      </c>
      <c r="HW15" s="19">
        <v>105.86839999999999</v>
      </c>
      <c r="HX15" s="19">
        <v>106.107</v>
      </c>
      <c r="HY15" s="19">
        <v>106.3509</v>
      </c>
      <c r="HZ15" s="19">
        <v>106.5843</v>
      </c>
      <c r="IA15" s="19">
        <v>106.8403</v>
      </c>
      <c r="IB15" s="19">
        <v>107.1032</v>
      </c>
      <c r="IC15" s="19">
        <v>107.4023</v>
      </c>
      <c r="ID15" s="19">
        <v>107.7157</v>
      </c>
      <c r="IE15" s="19">
        <v>108.0682</v>
      </c>
      <c r="IF15" s="19">
        <v>108.41670000000001</v>
      </c>
      <c r="IG15" s="19">
        <v>108.7881</v>
      </c>
      <c r="IH15" s="19">
        <v>109.1356</v>
      </c>
      <c r="II15" s="19">
        <v>109.4815</v>
      </c>
      <c r="IJ15" s="19">
        <v>109.84699999999999</v>
      </c>
      <c r="IK15" s="19">
        <v>110.0498</v>
      </c>
    </row>
    <row r="16" spans="1:245" x14ac:dyDescent="0.2">
      <c r="A16" t="s">
        <v>356</v>
      </c>
      <c r="B16" s="19" t="e">
        <v>#N/A</v>
      </c>
      <c r="C16" s="19" t="e">
        <v>#N/A</v>
      </c>
      <c r="D16" s="19" t="e">
        <v>#N/A</v>
      </c>
      <c r="E16" s="19" t="e">
        <v>#N/A</v>
      </c>
      <c r="F16" s="19" t="e">
        <v>#N/A</v>
      </c>
      <c r="G16" s="19" t="e">
        <v>#N/A</v>
      </c>
      <c r="H16" s="19" t="e">
        <v>#N/A</v>
      </c>
      <c r="I16" s="19" t="e">
        <v>#N/A</v>
      </c>
      <c r="J16" s="19" t="e">
        <v>#N/A</v>
      </c>
      <c r="K16" s="19" t="e">
        <v>#N/A</v>
      </c>
      <c r="L16" s="19" t="e">
        <v>#N/A</v>
      </c>
      <c r="M16" s="19" t="e">
        <v>#N/A</v>
      </c>
      <c r="N16" s="19" t="e">
        <v>#N/A</v>
      </c>
      <c r="O16" s="19" t="e">
        <v>#N/A</v>
      </c>
      <c r="P16" s="19" t="e">
        <v>#N/A</v>
      </c>
      <c r="Q16" s="19" t="e">
        <v>#N/A</v>
      </c>
      <c r="R16" s="19" t="e">
        <v>#N/A</v>
      </c>
      <c r="S16" s="19" t="e">
        <v>#N/A</v>
      </c>
      <c r="T16" s="19" t="e">
        <v>#N/A</v>
      </c>
      <c r="U16" s="19" t="e">
        <v>#N/A</v>
      </c>
      <c r="V16" s="19" t="e">
        <v>#N/A</v>
      </c>
      <c r="W16" s="19" t="e">
        <v>#N/A</v>
      </c>
      <c r="X16" s="19" t="e">
        <v>#N/A</v>
      </c>
      <c r="Y16" s="19" t="e">
        <v>#N/A</v>
      </c>
      <c r="Z16" s="19" t="e">
        <v>#N/A</v>
      </c>
      <c r="AA16" s="19" t="e">
        <v>#N/A</v>
      </c>
      <c r="AB16" s="19" t="e">
        <v>#N/A</v>
      </c>
      <c r="AC16" s="19" t="e">
        <v>#N/A</v>
      </c>
      <c r="AD16" s="19" t="e">
        <v>#N/A</v>
      </c>
      <c r="AE16" s="19" t="e">
        <v>#N/A</v>
      </c>
      <c r="AF16" s="19" t="e">
        <v>#N/A</v>
      </c>
      <c r="AG16" s="19" t="e">
        <v>#N/A</v>
      </c>
      <c r="AH16" s="19" t="e">
        <v>#N/A</v>
      </c>
      <c r="AI16" s="19" t="e">
        <v>#N/A</v>
      </c>
      <c r="AJ16" s="19" t="e">
        <v>#N/A</v>
      </c>
      <c r="AK16" s="19" t="e">
        <v>#N/A</v>
      </c>
      <c r="AL16" s="19" t="e">
        <v>#N/A</v>
      </c>
      <c r="AM16" s="19" t="e">
        <v>#N/A</v>
      </c>
      <c r="AN16" s="19" t="e">
        <v>#N/A</v>
      </c>
      <c r="AO16" s="19" t="e">
        <v>#N/A</v>
      </c>
      <c r="AP16" s="19" t="e">
        <v>#N/A</v>
      </c>
      <c r="AQ16" s="19" t="e">
        <v>#N/A</v>
      </c>
      <c r="AR16" s="19" t="e">
        <v>#N/A</v>
      </c>
      <c r="AS16" s="19" t="e">
        <v>#N/A</v>
      </c>
      <c r="AT16" s="19" t="e">
        <v>#N/A</v>
      </c>
      <c r="AU16" s="19" t="e">
        <v>#N/A</v>
      </c>
      <c r="AV16" s="19" t="e">
        <v>#N/A</v>
      </c>
      <c r="AW16" s="19" t="e">
        <v>#N/A</v>
      </c>
      <c r="AX16" s="19" t="e">
        <v>#N/A</v>
      </c>
      <c r="AY16" s="19" t="e">
        <v>#N/A</v>
      </c>
      <c r="AZ16" s="19" t="e">
        <v>#N/A</v>
      </c>
      <c r="BA16" s="19" t="e">
        <v>#N/A</v>
      </c>
      <c r="BB16" s="19" t="e">
        <v>#N/A</v>
      </c>
      <c r="BC16" s="19" t="e">
        <v>#N/A</v>
      </c>
      <c r="BD16" s="19" t="e">
        <v>#N/A</v>
      </c>
      <c r="BE16" s="19" t="e">
        <v>#N/A</v>
      </c>
      <c r="BF16" s="19" t="e">
        <v>#N/A</v>
      </c>
      <c r="BG16" s="19" t="e">
        <v>#N/A</v>
      </c>
      <c r="BH16" s="19" t="e">
        <v>#N/A</v>
      </c>
      <c r="BI16" s="19" t="e">
        <v>#N/A</v>
      </c>
      <c r="BJ16" s="19" t="e">
        <v>#N/A</v>
      </c>
      <c r="BK16" s="19" t="e">
        <v>#N/A</v>
      </c>
      <c r="BL16" s="19" t="e">
        <v>#N/A</v>
      </c>
      <c r="BM16" s="19" t="e">
        <v>#N/A</v>
      </c>
      <c r="BN16" s="19" t="e">
        <v>#N/A</v>
      </c>
      <c r="BO16" s="19" t="e">
        <v>#N/A</v>
      </c>
      <c r="BP16" s="19" t="e">
        <v>#N/A</v>
      </c>
      <c r="BQ16" s="19" t="e">
        <v>#N/A</v>
      </c>
      <c r="BR16" s="19" t="e">
        <v>#N/A</v>
      </c>
      <c r="BS16" s="19" t="e">
        <v>#N/A</v>
      </c>
      <c r="BT16" s="19" t="e">
        <v>#N/A</v>
      </c>
      <c r="BU16" s="19" t="e">
        <v>#N/A</v>
      </c>
      <c r="BV16" s="19" t="e">
        <v>#N/A</v>
      </c>
      <c r="BW16" s="19" t="e">
        <v>#N/A</v>
      </c>
      <c r="BX16" s="19" t="e">
        <v>#N/A</v>
      </c>
      <c r="BY16" s="19" t="e">
        <v>#N/A</v>
      </c>
      <c r="BZ16" s="19" t="e">
        <v>#N/A</v>
      </c>
      <c r="CA16" s="19" t="e">
        <v>#N/A</v>
      </c>
      <c r="CB16" s="19" t="e">
        <v>#N/A</v>
      </c>
      <c r="CC16" s="19" t="e">
        <v>#N/A</v>
      </c>
      <c r="CD16" s="19">
        <v>61.833333333333336</v>
      </c>
      <c r="CE16" s="19">
        <v>63.666666666666664</v>
      </c>
      <c r="CF16" s="19">
        <v>63.666666666666664</v>
      </c>
      <c r="CG16" s="19">
        <v>60.466666666666669</v>
      </c>
      <c r="CH16" s="19">
        <v>60.2</v>
      </c>
      <c r="CI16" s="19">
        <v>59.43333333333333</v>
      </c>
      <c r="CJ16" s="19">
        <v>60.233333333333334</v>
      </c>
      <c r="CK16" s="19">
        <v>60.666666666666671</v>
      </c>
      <c r="CL16" s="19">
        <v>61.366666666666667</v>
      </c>
      <c r="CM16" s="19">
        <v>62.666666666666664</v>
      </c>
      <c r="CN16" s="19">
        <v>62.033333333333331</v>
      </c>
      <c r="CO16" s="19">
        <v>61.3</v>
      </c>
      <c r="CP16" s="19">
        <v>60.033333333333331</v>
      </c>
      <c r="CQ16" s="19">
        <v>58.133333333333333</v>
      </c>
      <c r="CR16" s="19">
        <v>58.266666666666666</v>
      </c>
      <c r="CS16" s="19">
        <v>58.266666666666666</v>
      </c>
      <c r="CT16" s="19">
        <v>58.033333333333331</v>
      </c>
      <c r="CU16" s="19">
        <v>57.7</v>
      </c>
      <c r="CV16" s="19">
        <v>57.6</v>
      </c>
      <c r="CW16" s="19">
        <v>58.233333333333334</v>
      </c>
      <c r="CX16" s="19">
        <v>58.6</v>
      </c>
      <c r="CY16" s="19">
        <v>58.466666666666669</v>
      </c>
      <c r="CZ16" s="19">
        <v>58.6</v>
      </c>
      <c r="DA16" s="19">
        <v>57.633333333333333</v>
      </c>
      <c r="DB16" s="19">
        <v>58.866666666666667</v>
      </c>
      <c r="DC16" s="19">
        <v>59.7</v>
      </c>
      <c r="DD16" s="19">
        <v>60.666666666666664</v>
      </c>
      <c r="DE16" s="19">
        <v>62.56666666666667</v>
      </c>
      <c r="DF16" s="19">
        <v>64.933333333333337</v>
      </c>
      <c r="DG16" s="19">
        <v>65.599999999999994</v>
      </c>
      <c r="DH16" s="19">
        <v>66.3</v>
      </c>
      <c r="DI16" s="19">
        <v>68.900000000000006</v>
      </c>
      <c r="DJ16" s="19">
        <v>69.100000000000009</v>
      </c>
      <c r="DK16" s="19">
        <v>70.966666666666669</v>
      </c>
      <c r="DL16" s="19">
        <v>72.63333333333334</v>
      </c>
      <c r="DM16" s="19">
        <v>74.433333333333337</v>
      </c>
      <c r="DN16" s="19">
        <v>75.466666666666669</v>
      </c>
      <c r="DO16" s="19">
        <v>77.099999999999994</v>
      </c>
      <c r="DP16" s="19">
        <v>78.900000000000006</v>
      </c>
      <c r="DQ16" s="19">
        <v>80.36666666666666</v>
      </c>
      <c r="DR16" s="19">
        <v>82</v>
      </c>
      <c r="DS16" s="19">
        <v>83.1</v>
      </c>
      <c r="DT16" s="19">
        <v>83.233333333333334</v>
      </c>
      <c r="DU16" s="19">
        <v>84.7</v>
      </c>
      <c r="DV16" s="19">
        <v>84.6</v>
      </c>
      <c r="DW16" s="19">
        <v>82.166666666666657</v>
      </c>
      <c r="DX16" s="19">
        <v>80.766666666666666</v>
      </c>
      <c r="DY16" s="19">
        <v>77.399999999999991</v>
      </c>
      <c r="DZ16" s="19">
        <v>77.233333333333334</v>
      </c>
      <c r="EA16" s="19">
        <v>75.566666666666677</v>
      </c>
      <c r="EB16" s="19">
        <v>75.7</v>
      </c>
      <c r="EC16" s="19">
        <v>74.8</v>
      </c>
      <c r="ED16" s="19">
        <v>73.86666666666666</v>
      </c>
      <c r="EE16" s="19">
        <v>74.033333333333331</v>
      </c>
      <c r="EF16" s="19">
        <v>74.2</v>
      </c>
      <c r="EG16" s="19">
        <v>75.066666666666663</v>
      </c>
      <c r="EH16" s="19">
        <v>76</v>
      </c>
      <c r="EI16" s="19">
        <v>75.966666666666669</v>
      </c>
      <c r="EJ16" s="19">
        <v>76.433333333333337</v>
      </c>
      <c r="EK16" s="19">
        <v>78.266666666666666</v>
      </c>
      <c r="EL16" s="19">
        <v>79.3</v>
      </c>
      <c r="EM16" s="19">
        <v>81.099999999999994</v>
      </c>
      <c r="EN16" s="19">
        <v>83.533333333333331</v>
      </c>
      <c r="EO16" s="19">
        <v>86.1</v>
      </c>
      <c r="EP16" s="19">
        <v>88.36666666666666</v>
      </c>
      <c r="EQ16" s="19">
        <v>90.933333333333337</v>
      </c>
      <c r="ER16" s="19">
        <v>91.8</v>
      </c>
      <c r="ES16" s="19">
        <v>92.73333333333332</v>
      </c>
      <c r="ET16" s="19">
        <v>96.26666666666668</v>
      </c>
      <c r="EU16" s="19">
        <v>99.63333333333334</v>
      </c>
      <c r="EV16" s="19">
        <v>100.4</v>
      </c>
      <c r="EW16" s="19">
        <v>100.36666666666666</v>
      </c>
      <c r="EX16" s="19">
        <v>99.666666666666686</v>
      </c>
      <c r="EY16" s="19">
        <v>98.133333333333326</v>
      </c>
      <c r="EZ16" s="19">
        <v>96.26666666666668</v>
      </c>
      <c r="FA16" s="19">
        <v>90.666666666666686</v>
      </c>
      <c r="FB16" s="19">
        <v>82.366666666666674</v>
      </c>
      <c r="FC16" s="19">
        <v>76.366666666666674</v>
      </c>
      <c r="FD16" s="19">
        <v>71.833333333333329</v>
      </c>
      <c r="FE16" s="19">
        <v>68.5</v>
      </c>
      <c r="FF16" s="19">
        <v>66.566666666666663</v>
      </c>
      <c r="FG16" s="19">
        <v>65.266666666666666</v>
      </c>
      <c r="FH16" s="19">
        <v>65.033333333333331</v>
      </c>
      <c r="FI16" s="19">
        <v>64.433333333333337</v>
      </c>
      <c r="FJ16" s="19">
        <v>62.866666666666667</v>
      </c>
      <c r="FK16" s="19">
        <v>62.966666666666669</v>
      </c>
      <c r="FL16" s="19">
        <v>63.233333333333334</v>
      </c>
      <c r="FM16" s="19">
        <v>63.233333333333334</v>
      </c>
      <c r="FN16" s="19">
        <v>63.43333333333333</v>
      </c>
      <c r="FO16" s="19">
        <v>65.2</v>
      </c>
      <c r="FP16" s="19">
        <v>66.399999999999991</v>
      </c>
      <c r="FQ16" s="19">
        <v>68.3</v>
      </c>
      <c r="FR16" s="19">
        <v>69.833333333333329</v>
      </c>
      <c r="FS16" s="19">
        <v>70.900000000000006</v>
      </c>
      <c r="FT16" s="19">
        <v>72.86666666666666</v>
      </c>
      <c r="FU16" s="19">
        <v>73.599999999999994</v>
      </c>
      <c r="FV16" s="19">
        <v>74.933333333333337</v>
      </c>
      <c r="FW16" s="19">
        <v>75.933333333333337</v>
      </c>
      <c r="FX16" s="19">
        <v>78.933333333333337</v>
      </c>
      <c r="FY16" s="19">
        <v>82.033333333333331</v>
      </c>
      <c r="FZ16" s="19">
        <v>84.433333333333337</v>
      </c>
      <c r="GA16" s="19">
        <v>85.8</v>
      </c>
      <c r="GB16" s="19">
        <v>86.566666666666677</v>
      </c>
      <c r="GC16" s="19">
        <v>87.833333333333329</v>
      </c>
      <c r="GD16" s="19">
        <v>90.26666666666668</v>
      </c>
      <c r="GE16" s="19">
        <v>91.933333333333337</v>
      </c>
      <c r="GF16" s="19">
        <v>93.2</v>
      </c>
      <c r="GG16" s="19">
        <v>94.26666666666668</v>
      </c>
      <c r="GH16" s="19">
        <v>95.7</v>
      </c>
      <c r="GI16" s="19">
        <v>96.6</v>
      </c>
      <c r="GJ16" s="19">
        <v>96.9</v>
      </c>
      <c r="GK16" s="19">
        <v>97.966666666666683</v>
      </c>
      <c r="GL16" s="19">
        <v>100.33333333333331</v>
      </c>
      <c r="GM16" s="19">
        <v>101.56666666666666</v>
      </c>
      <c r="GN16" s="19">
        <v>102.4</v>
      </c>
      <c r="GO16" s="19">
        <v>103.86666666666666</v>
      </c>
      <c r="GP16" s="19">
        <v>102.23333333333332</v>
      </c>
      <c r="GQ16" s="19">
        <v>103.96666666666668</v>
      </c>
      <c r="GR16" s="19">
        <v>103.93333333333334</v>
      </c>
      <c r="GS16" s="19">
        <v>104.26666666666668</v>
      </c>
      <c r="GT16" s="19">
        <v>104.5</v>
      </c>
      <c r="GU16" s="19">
        <v>92.166666666666686</v>
      </c>
      <c r="GV16" s="19">
        <v>99.533333333333317</v>
      </c>
      <c r="GW16" s="19">
        <v>102.3</v>
      </c>
      <c r="GX16" s="19">
        <v>103.26666666666668</v>
      </c>
      <c r="GY16" s="19">
        <v>103.7</v>
      </c>
      <c r="GZ16" s="19">
        <v>101.5</v>
      </c>
      <c r="HA16" s="19">
        <v>102.52719999999999</v>
      </c>
      <c r="HB16" s="19">
        <v>104.0204</v>
      </c>
      <c r="HC16" s="19">
        <v>105.6181</v>
      </c>
      <c r="HD16" s="19">
        <v>106.9746</v>
      </c>
      <c r="HE16" s="19">
        <v>107.49420000000001</v>
      </c>
      <c r="HF16" s="19">
        <v>107.9464</v>
      </c>
      <c r="HG16" s="19">
        <v>108.316</v>
      </c>
      <c r="HH16" s="19">
        <v>108.4486</v>
      </c>
      <c r="HI16" s="19">
        <v>108.8113</v>
      </c>
      <c r="HJ16" s="19">
        <v>109.16079999999999</v>
      </c>
      <c r="HK16" s="19">
        <v>109.63160000000001</v>
      </c>
      <c r="HL16" s="19">
        <v>110.27679999999999</v>
      </c>
      <c r="HM16" s="19">
        <v>110.8642</v>
      </c>
      <c r="HN16" s="19">
        <v>111.44840000000001</v>
      </c>
      <c r="HO16" s="19">
        <v>112.0607</v>
      </c>
      <c r="HP16" s="19">
        <v>112.6502</v>
      </c>
      <c r="HQ16" s="19">
        <v>113.26560000000001</v>
      </c>
      <c r="HR16" s="19">
        <v>113.8595</v>
      </c>
      <c r="HS16" s="19">
        <v>114.4354</v>
      </c>
      <c r="HT16" s="19">
        <v>114.9931</v>
      </c>
      <c r="HU16" s="19">
        <v>115.50709999999999</v>
      </c>
      <c r="HV16" s="19">
        <v>115.9782</v>
      </c>
      <c r="HW16" s="19">
        <v>116.42149999999999</v>
      </c>
      <c r="HX16" s="19">
        <v>116.82550000000001</v>
      </c>
      <c r="HY16" s="19">
        <v>117.2174</v>
      </c>
      <c r="HZ16" s="19">
        <v>117.59350000000001</v>
      </c>
      <c r="IA16" s="19">
        <v>117.99</v>
      </c>
      <c r="IB16" s="19">
        <v>118.38</v>
      </c>
      <c r="IC16" s="19">
        <v>118.7921</v>
      </c>
      <c r="ID16" s="19">
        <v>119.2116</v>
      </c>
      <c r="IE16" s="19">
        <v>119.6631</v>
      </c>
      <c r="IF16" s="19">
        <v>120.0921</v>
      </c>
      <c r="IG16" s="19">
        <v>120.5282</v>
      </c>
      <c r="IH16" s="19">
        <v>120.947</v>
      </c>
      <c r="II16" s="19">
        <v>121.3689</v>
      </c>
      <c r="IJ16" s="19">
        <v>121.85039999999999</v>
      </c>
      <c r="IK16" s="19">
        <v>122.1174</v>
      </c>
    </row>
    <row r="17" spans="1:245" x14ac:dyDescent="0.2">
      <c r="A17" t="s">
        <v>357</v>
      </c>
      <c r="B17" s="19" t="e">
        <v>#N/A</v>
      </c>
      <c r="C17" s="19" t="e">
        <v>#N/A</v>
      </c>
      <c r="D17" s="19" t="e">
        <v>#N/A</v>
      </c>
      <c r="E17" s="19" t="e">
        <v>#N/A</v>
      </c>
      <c r="F17" s="19" t="e">
        <v>#N/A</v>
      </c>
      <c r="G17" s="19" t="e">
        <v>#N/A</v>
      </c>
      <c r="H17" s="19" t="e">
        <v>#N/A</v>
      </c>
      <c r="I17" s="19" t="e">
        <v>#N/A</v>
      </c>
      <c r="J17" s="19" t="e">
        <v>#N/A</v>
      </c>
      <c r="K17" s="19" t="e">
        <v>#N/A</v>
      </c>
      <c r="L17" s="19" t="e">
        <v>#N/A</v>
      </c>
      <c r="M17" s="19" t="e">
        <v>#N/A</v>
      </c>
      <c r="N17" s="19" t="e">
        <v>#N/A</v>
      </c>
      <c r="O17" s="19" t="e">
        <v>#N/A</v>
      </c>
      <c r="P17" s="19" t="e">
        <v>#N/A</v>
      </c>
      <c r="Q17" s="19" t="e">
        <v>#N/A</v>
      </c>
      <c r="R17" s="19" t="e">
        <v>#N/A</v>
      </c>
      <c r="S17" s="19" t="e">
        <v>#N/A</v>
      </c>
      <c r="T17" s="19" t="e">
        <v>#N/A</v>
      </c>
      <c r="U17" s="19" t="e">
        <v>#N/A</v>
      </c>
      <c r="V17" s="19" t="e">
        <v>#N/A</v>
      </c>
      <c r="W17" s="19" t="e">
        <v>#N/A</v>
      </c>
      <c r="X17" s="19" t="e">
        <v>#N/A</v>
      </c>
      <c r="Y17" s="19" t="e">
        <v>#N/A</v>
      </c>
      <c r="Z17" s="19" t="e">
        <v>#N/A</v>
      </c>
      <c r="AA17" s="19" t="e">
        <v>#N/A</v>
      </c>
      <c r="AB17" s="19" t="e">
        <v>#N/A</v>
      </c>
      <c r="AC17" s="19" t="e">
        <v>#N/A</v>
      </c>
      <c r="AD17" s="19" t="e">
        <v>#N/A</v>
      </c>
      <c r="AE17" s="19" t="e">
        <v>#N/A</v>
      </c>
      <c r="AF17" s="19" t="e">
        <v>#N/A</v>
      </c>
      <c r="AG17" s="19" t="e">
        <v>#N/A</v>
      </c>
      <c r="AH17" s="19" t="e">
        <v>#N/A</v>
      </c>
      <c r="AI17" s="19" t="e">
        <v>#N/A</v>
      </c>
      <c r="AJ17" s="19" t="e">
        <v>#N/A</v>
      </c>
      <c r="AK17" s="19" t="e">
        <v>#N/A</v>
      </c>
      <c r="AL17" s="19" t="e">
        <v>#N/A</v>
      </c>
      <c r="AM17" s="19" t="e">
        <v>#N/A</v>
      </c>
      <c r="AN17" s="19" t="e">
        <v>#N/A</v>
      </c>
      <c r="AO17" s="19" t="e">
        <v>#N/A</v>
      </c>
      <c r="AP17" s="19" t="e">
        <v>#N/A</v>
      </c>
      <c r="AQ17" s="19" t="e">
        <v>#N/A</v>
      </c>
      <c r="AR17" s="19" t="e">
        <v>#N/A</v>
      </c>
      <c r="AS17" s="19" t="e">
        <v>#N/A</v>
      </c>
      <c r="AT17" s="19" t="e">
        <v>#N/A</v>
      </c>
      <c r="AU17" s="19" t="e">
        <v>#N/A</v>
      </c>
      <c r="AV17" s="19" t="e">
        <v>#N/A</v>
      </c>
      <c r="AW17" s="19" t="e">
        <v>#N/A</v>
      </c>
      <c r="AX17" s="19" t="e">
        <v>#N/A</v>
      </c>
      <c r="AY17" s="19" t="e">
        <v>#N/A</v>
      </c>
      <c r="AZ17" s="19" t="e">
        <v>#N/A</v>
      </c>
      <c r="BA17" s="19" t="e">
        <v>#N/A</v>
      </c>
      <c r="BB17" s="19" t="e">
        <v>#N/A</v>
      </c>
      <c r="BC17" s="19" t="e">
        <v>#N/A</v>
      </c>
      <c r="BD17" s="19" t="e">
        <v>#N/A</v>
      </c>
      <c r="BE17" s="19" t="e">
        <v>#N/A</v>
      </c>
      <c r="BF17" s="19" t="e">
        <v>#N/A</v>
      </c>
      <c r="BG17" s="19" t="e">
        <v>#N/A</v>
      </c>
      <c r="BH17" s="19" t="e">
        <v>#N/A</v>
      </c>
      <c r="BI17" s="19" t="e">
        <v>#N/A</v>
      </c>
      <c r="BJ17" s="19" t="e">
        <v>#N/A</v>
      </c>
      <c r="BK17" s="19" t="e">
        <v>#N/A</v>
      </c>
      <c r="BL17" s="19" t="e">
        <v>#N/A</v>
      </c>
      <c r="BM17" s="19" t="e">
        <v>#N/A</v>
      </c>
      <c r="BN17" s="19" t="e">
        <v>#N/A</v>
      </c>
      <c r="BO17" s="19" t="e">
        <v>#N/A</v>
      </c>
      <c r="BP17" s="19" t="e">
        <v>#N/A</v>
      </c>
      <c r="BQ17" s="19" t="e">
        <v>#N/A</v>
      </c>
      <c r="BR17" s="19" t="e">
        <v>#N/A</v>
      </c>
      <c r="BS17" s="19" t="e">
        <v>#N/A</v>
      </c>
      <c r="BT17" s="19" t="e">
        <v>#N/A</v>
      </c>
      <c r="BU17" s="19" t="e">
        <v>#N/A</v>
      </c>
      <c r="BV17" s="19" t="e">
        <v>#N/A</v>
      </c>
      <c r="BW17" s="19" t="e">
        <v>#N/A</v>
      </c>
      <c r="BX17" s="19" t="e">
        <v>#N/A</v>
      </c>
      <c r="BY17" s="19" t="e">
        <v>#N/A</v>
      </c>
      <c r="BZ17" s="19" t="e">
        <v>#N/A</v>
      </c>
      <c r="CA17" s="19" t="e">
        <v>#N/A</v>
      </c>
      <c r="CB17" s="19" t="e">
        <v>#N/A</v>
      </c>
      <c r="CC17" s="19" t="e">
        <v>#N/A</v>
      </c>
      <c r="CD17" s="19">
        <v>61.833333333333336</v>
      </c>
      <c r="CE17" s="19">
        <v>63.666666666666664</v>
      </c>
      <c r="CF17" s="19">
        <v>63.666666666666664</v>
      </c>
      <c r="CG17" s="19">
        <v>60.466666666666669</v>
      </c>
      <c r="CH17" s="19">
        <v>60.2</v>
      </c>
      <c r="CI17" s="19">
        <v>59.43333333333333</v>
      </c>
      <c r="CJ17" s="19">
        <v>60.233333333333334</v>
      </c>
      <c r="CK17" s="19">
        <v>60.666666666666671</v>
      </c>
      <c r="CL17" s="19">
        <v>61.366666666666667</v>
      </c>
      <c r="CM17" s="19">
        <v>62.666666666666664</v>
      </c>
      <c r="CN17" s="19">
        <v>62.033333333333331</v>
      </c>
      <c r="CO17" s="19">
        <v>61.3</v>
      </c>
      <c r="CP17" s="19">
        <v>60.033333333333331</v>
      </c>
      <c r="CQ17" s="19">
        <v>58.133333333333333</v>
      </c>
      <c r="CR17" s="19">
        <v>58.266666666666666</v>
      </c>
      <c r="CS17" s="19">
        <v>58.266666666666666</v>
      </c>
      <c r="CT17" s="19">
        <v>58.033333333333331</v>
      </c>
      <c r="CU17" s="19">
        <v>57.7</v>
      </c>
      <c r="CV17" s="19">
        <v>57.6</v>
      </c>
      <c r="CW17" s="19">
        <v>58.233333333333334</v>
      </c>
      <c r="CX17" s="19">
        <v>58.6</v>
      </c>
      <c r="CY17" s="19">
        <v>58.466666666666669</v>
      </c>
      <c r="CZ17" s="19">
        <v>58.6</v>
      </c>
      <c r="DA17" s="19">
        <v>57.633333333333333</v>
      </c>
      <c r="DB17" s="19">
        <v>58.866666666666667</v>
      </c>
      <c r="DC17" s="19">
        <v>59.7</v>
      </c>
      <c r="DD17" s="19">
        <v>60.666666666666664</v>
      </c>
      <c r="DE17" s="19">
        <v>62.56666666666667</v>
      </c>
      <c r="DF17" s="19">
        <v>64.933333333333337</v>
      </c>
      <c r="DG17" s="19">
        <v>65.599999999999994</v>
      </c>
      <c r="DH17" s="19">
        <v>66.3</v>
      </c>
      <c r="DI17" s="19">
        <v>68.900000000000006</v>
      </c>
      <c r="DJ17" s="19">
        <v>69.100000000000009</v>
      </c>
      <c r="DK17" s="19">
        <v>70.966666666666669</v>
      </c>
      <c r="DL17" s="19">
        <v>72.63333333333334</v>
      </c>
      <c r="DM17" s="19">
        <v>74.433333333333337</v>
      </c>
      <c r="DN17" s="19">
        <v>75.466666666666669</v>
      </c>
      <c r="DO17" s="19">
        <v>77.099999999999994</v>
      </c>
      <c r="DP17" s="19">
        <v>78.900000000000006</v>
      </c>
      <c r="DQ17" s="19">
        <v>80.36666666666666</v>
      </c>
      <c r="DR17" s="19">
        <v>82</v>
      </c>
      <c r="DS17" s="19">
        <v>83.1</v>
      </c>
      <c r="DT17" s="19">
        <v>83.233333333333334</v>
      </c>
      <c r="DU17" s="19">
        <v>84.7</v>
      </c>
      <c r="DV17" s="19">
        <v>84.6</v>
      </c>
      <c r="DW17" s="19">
        <v>82.166666666666657</v>
      </c>
      <c r="DX17" s="19">
        <v>80.766666666666666</v>
      </c>
      <c r="DY17" s="19">
        <v>77.399999999999991</v>
      </c>
      <c r="DZ17" s="19">
        <v>77.233333333333334</v>
      </c>
      <c r="EA17" s="19">
        <v>75.566666666666677</v>
      </c>
      <c r="EB17" s="19">
        <v>75.7</v>
      </c>
      <c r="EC17" s="19">
        <v>74.8</v>
      </c>
      <c r="ED17" s="19">
        <v>73.86666666666666</v>
      </c>
      <c r="EE17" s="19">
        <v>74.033333333333331</v>
      </c>
      <c r="EF17" s="19">
        <v>74.2</v>
      </c>
      <c r="EG17" s="19">
        <v>75.066666666666663</v>
      </c>
      <c r="EH17" s="19">
        <v>76</v>
      </c>
      <c r="EI17" s="19">
        <v>75.966666666666669</v>
      </c>
      <c r="EJ17" s="19">
        <v>76.433333333333337</v>
      </c>
      <c r="EK17" s="19">
        <v>78.266666666666666</v>
      </c>
      <c r="EL17" s="19">
        <v>79.3</v>
      </c>
      <c r="EM17" s="19">
        <v>81.099999999999994</v>
      </c>
      <c r="EN17" s="19">
        <v>83.533333333333331</v>
      </c>
      <c r="EO17" s="19">
        <v>86.1</v>
      </c>
      <c r="EP17" s="19">
        <v>88.36666666666666</v>
      </c>
      <c r="EQ17" s="19">
        <v>90.933333333333337</v>
      </c>
      <c r="ER17" s="19">
        <v>91.8</v>
      </c>
      <c r="ES17" s="19">
        <v>92.73333333333332</v>
      </c>
      <c r="ET17" s="19">
        <v>96.26666666666668</v>
      </c>
      <c r="EU17" s="19">
        <v>99.63333333333334</v>
      </c>
      <c r="EV17" s="19">
        <v>100.4</v>
      </c>
      <c r="EW17" s="19">
        <v>100.36666666666666</v>
      </c>
      <c r="EX17" s="19">
        <v>99.666666666666686</v>
      </c>
      <c r="EY17" s="19">
        <v>98.133333333333326</v>
      </c>
      <c r="EZ17" s="19">
        <v>96.26666666666668</v>
      </c>
      <c r="FA17" s="19">
        <v>90.666666666666686</v>
      </c>
      <c r="FB17" s="19">
        <v>82.366666666666674</v>
      </c>
      <c r="FC17" s="19">
        <v>76.366666666666674</v>
      </c>
      <c r="FD17" s="19">
        <v>71.833333333333329</v>
      </c>
      <c r="FE17" s="19">
        <v>68.5</v>
      </c>
      <c r="FF17" s="19">
        <v>66.566666666666663</v>
      </c>
      <c r="FG17" s="19">
        <v>65.266666666666666</v>
      </c>
      <c r="FH17" s="19">
        <v>65.033333333333331</v>
      </c>
      <c r="FI17" s="19">
        <v>64.433333333333337</v>
      </c>
      <c r="FJ17" s="19">
        <v>62.866666666666667</v>
      </c>
      <c r="FK17" s="19">
        <v>62.966666666666669</v>
      </c>
      <c r="FL17" s="19">
        <v>63.233333333333334</v>
      </c>
      <c r="FM17" s="19">
        <v>63.233333333333334</v>
      </c>
      <c r="FN17" s="19">
        <v>63.43333333333333</v>
      </c>
      <c r="FO17" s="19">
        <v>65.2</v>
      </c>
      <c r="FP17" s="19">
        <v>66.399999999999991</v>
      </c>
      <c r="FQ17" s="19">
        <v>68.3</v>
      </c>
      <c r="FR17" s="19">
        <v>69.833333333333329</v>
      </c>
      <c r="FS17" s="19">
        <v>70.900000000000006</v>
      </c>
      <c r="FT17" s="19">
        <v>72.86666666666666</v>
      </c>
      <c r="FU17" s="19">
        <v>73.599999999999994</v>
      </c>
      <c r="FV17" s="19">
        <v>74.933333333333337</v>
      </c>
      <c r="FW17" s="19">
        <v>75.933333333333337</v>
      </c>
      <c r="FX17" s="19">
        <v>78.933333333333337</v>
      </c>
      <c r="FY17" s="19">
        <v>82.033333333333331</v>
      </c>
      <c r="FZ17" s="19">
        <v>84.433333333333337</v>
      </c>
      <c r="GA17" s="19">
        <v>85.8</v>
      </c>
      <c r="GB17" s="19">
        <v>86.566666666666677</v>
      </c>
      <c r="GC17" s="19">
        <v>87.833333333333329</v>
      </c>
      <c r="GD17" s="19">
        <v>90.26666666666668</v>
      </c>
      <c r="GE17" s="19">
        <v>91.933333333333337</v>
      </c>
      <c r="GF17" s="19">
        <v>93.2</v>
      </c>
      <c r="GG17" s="19">
        <v>94.26666666666668</v>
      </c>
      <c r="GH17" s="19">
        <v>95.7</v>
      </c>
      <c r="GI17" s="19">
        <v>96.6</v>
      </c>
      <c r="GJ17" s="19">
        <v>96.9</v>
      </c>
      <c r="GK17" s="19">
        <v>97.966666666666683</v>
      </c>
      <c r="GL17" s="19">
        <v>100.33333333333331</v>
      </c>
      <c r="GM17" s="19">
        <v>101.56666666666666</v>
      </c>
      <c r="GN17" s="19">
        <v>102.4</v>
      </c>
      <c r="GO17" s="19">
        <v>103.86666666666666</v>
      </c>
      <c r="GP17" s="19">
        <v>102.23333333333332</v>
      </c>
      <c r="GQ17" s="19">
        <v>103.96666666666668</v>
      </c>
      <c r="GR17" s="19">
        <v>103.93333333333334</v>
      </c>
      <c r="GS17" s="19">
        <v>104.26666666666668</v>
      </c>
      <c r="GT17" s="19">
        <v>104.5</v>
      </c>
      <c r="GU17" s="19">
        <v>92.166666666666686</v>
      </c>
      <c r="GV17" s="19">
        <v>99.533333333333317</v>
      </c>
      <c r="GW17" s="19">
        <v>102.3</v>
      </c>
      <c r="GX17" s="19">
        <v>103.26666666666668</v>
      </c>
      <c r="GY17" s="19">
        <v>103.7</v>
      </c>
      <c r="GZ17" s="19">
        <v>101.5</v>
      </c>
      <c r="HA17" s="19">
        <v>102.3378</v>
      </c>
      <c r="HB17" s="19">
        <v>105.0698</v>
      </c>
      <c r="HC17" s="19">
        <v>107.5778</v>
      </c>
      <c r="HD17" s="19">
        <v>109.0986</v>
      </c>
      <c r="HE17" s="19">
        <v>110.2557</v>
      </c>
      <c r="HF17" s="19">
        <v>110.9603</v>
      </c>
      <c r="HG17" s="19">
        <v>111.4477</v>
      </c>
      <c r="HH17" s="19">
        <v>111.54040000000001</v>
      </c>
      <c r="HI17" s="19">
        <v>111.703</v>
      </c>
      <c r="HJ17" s="19">
        <v>111.9558</v>
      </c>
      <c r="HK17" s="19">
        <v>112.4066</v>
      </c>
      <c r="HL17" s="19">
        <v>113.0395</v>
      </c>
      <c r="HM17" s="19">
        <v>113.6905</v>
      </c>
      <c r="HN17" s="19">
        <v>114.40219999999999</v>
      </c>
      <c r="HO17" s="19">
        <v>115.1116</v>
      </c>
      <c r="HP17" s="19">
        <v>115.7629</v>
      </c>
      <c r="HQ17" s="19">
        <v>116.4151</v>
      </c>
      <c r="HR17" s="19">
        <v>117.0647</v>
      </c>
      <c r="HS17" s="19">
        <v>117.669</v>
      </c>
      <c r="HT17" s="19">
        <v>118.1962</v>
      </c>
      <c r="HU17" s="19">
        <v>118.6878</v>
      </c>
      <c r="HV17" s="19">
        <v>119.0943</v>
      </c>
      <c r="HW17" s="19">
        <v>119.4781</v>
      </c>
      <c r="HX17" s="19">
        <v>119.92140000000001</v>
      </c>
      <c r="HY17" s="19">
        <v>120.36239999999999</v>
      </c>
      <c r="HZ17" s="19">
        <v>120.8075</v>
      </c>
      <c r="IA17" s="19">
        <v>121.2826</v>
      </c>
      <c r="IB17" s="19">
        <v>121.72969999999999</v>
      </c>
      <c r="IC17" s="19">
        <v>122.2092</v>
      </c>
      <c r="ID17" s="19">
        <v>122.69450000000001</v>
      </c>
      <c r="IE17" s="19">
        <v>123.19280000000001</v>
      </c>
      <c r="IF17" s="19">
        <v>123.6485</v>
      </c>
      <c r="IG17" s="19">
        <v>124.1097</v>
      </c>
      <c r="IH17" s="19">
        <v>124.5488</v>
      </c>
      <c r="II17" s="19">
        <v>124.95869999999999</v>
      </c>
      <c r="IJ17" s="19">
        <v>125.4105</v>
      </c>
      <c r="IK17" s="19">
        <v>125.6396</v>
      </c>
    </row>
    <row r="18" spans="1:245" x14ac:dyDescent="0.2">
      <c r="A18" t="s">
        <v>358</v>
      </c>
      <c r="B18" s="19" t="e">
        <v>#N/A</v>
      </c>
      <c r="C18" s="19" t="e">
        <v>#N/A</v>
      </c>
      <c r="D18" s="19" t="e">
        <v>#N/A</v>
      </c>
      <c r="E18" s="19" t="e">
        <v>#N/A</v>
      </c>
      <c r="F18" s="19" t="e">
        <v>#N/A</v>
      </c>
      <c r="G18" s="19" t="e">
        <v>#N/A</v>
      </c>
      <c r="H18" s="19" t="e">
        <v>#N/A</v>
      </c>
      <c r="I18" s="19" t="e">
        <v>#N/A</v>
      </c>
      <c r="J18" s="19" t="e">
        <v>#N/A</v>
      </c>
      <c r="K18" s="19" t="e">
        <v>#N/A</v>
      </c>
      <c r="L18" s="19" t="e">
        <v>#N/A</v>
      </c>
      <c r="M18" s="19" t="e">
        <v>#N/A</v>
      </c>
      <c r="N18" s="19" t="e">
        <v>#N/A</v>
      </c>
      <c r="O18" s="19" t="e">
        <v>#N/A</v>
      </c>
      <c r="P18" s="19" t="e">
        <v>#N/A</v>
      </c>
      <c r="Q18" s="19" t="e">
        <v>#N/A</v>
      </c>
      <c r="R18" s="19" t="e">
        <v>#N/A</v>
      </c>
      <c r="S18" s="19" t="e">
        <v>#N/A</v>
      </c>
      <c r="T18" s="19" t="e">
        <v>#N/A</v>
      </c>
      <c r="U18" s="19" t="e">
        <v>#N/A</v>
      </c>
      <c r="V18" s="19" t="e">
        <v>#N/A</v>
      </c>
      <c r="W18" s="19" t="e">
        <v>#N/A</v>
      </c>
      <c r="X18" s="19" t="e">
        <v>#N/A</v>
      </c>
      <c r="Y18" s="19" t="e">
        <v>#N/A</v>
      </c>
      <c r="Z18" s="19" t="e">
        <v>#N/A</v>
      </c>
      <c r="AA18" s="19" t="e">
        <v>#N/A</v>
      </c>
      <c r="AB18" s="19" t="e">
        <v>#N/A</v>
      </c>
      <c r="AC18" s="19" t="e">
        <v>#N/A</v>
      </c>
      <c r="AD18" s="19" t="e">
        <v>#N/A</v>
      </c>
      <c r="AE18" s="19" t="e">
        <v>#N/A</v>
      </c>
      <c r="AF18" s="19" t="e">
        <v>#N/A</v>
      </c>
      <c r="AG18" s="19" t="e">
        <v>#N/A</v>
      </c>
      <c r="AH18" s="19" t="e">
        <v>#N/A</v>
      </c>
      <c r="AI18" s="19" t="e">
        <v>#N/A</v>
      </c>
      <c r="AJ18" s="19" t="e">
        <v>#N/A</v>
      </c>
      <c r="AK18" s="19" t="e">
        <v>#N/A</v>
      </c>
      <c r="AL18" s="19" t="e">
        <v>#N/A</v>
      </c>
      <c r="AM18" s="19" t="e">
        <v>#N/A</v>
      </c>
      <c r="AN18" s="19" t="e">
        <v>#N/A</v>
      </c>
      <c r="AO18" s="19" t="e">
        <v>#N/A</v>
      </c>
      <c r="AP18" s="19" t="e">
        <v>#N/A</v>
      </c>
      <c r="AQ18" s="19" t="e">
        <v>#N/A</v>
      </c>
      <c r="AR18" s="19" t="e">
        <v>#N/A</v>
      </c>
      <c r="AS18" s="19" t="e">
        <v>#N/A</v>
      </c>
      <c r="AT18" s="19" t="e">
        <v>#N/A</v>
      </c>
      <c r="AU18" s="19" t="e">
        <v>#N/A</v>
      </c>
      <c r="AV18" s="19" t="e">
        <v>#N/A</v>
      </c>
      <c r="AW18" s="19" t="e">
        <v>#N/A</v>
      </c>
      <c r="AX18" s="19" t="e">
        <v>#N/A</v>
      </c>
      <c r="AY18" s="19" t="e">
        <v>#N/A</v>
      </c>
      <c r="AZ18" s="19" t="e">
        <v>#N/A</v>
      </c>
      <c r="BA18" s="19" t="e">
        <v>#N/A</v>
      </c>
      <c r="BB18" s="19" t="e">
        <v>#N/A</v>
      </c>
      <c r="BC18" s="19" t="e">
        <v>#N/A</v>
      </c>
      <c r="BD18" s="19" t="e">
        <v>#N/A</v>
      </c>
      <c r="BE18" s="19" t="e">
        <v>#N/A</v>
      </c>
      <c r="BF18" s="19" t="e">
        <v>#N/A</v>
      </c>
      <c r="BG18" s="19" t="e">
        <v>#N/A</v>
      </c>
      <c r="BH18" s="19" t="e">
        <v>#N/A</v>
      </c>
      <c r="BI18" s="19" t="e">
        <v>#N/A</v>
      </c>
      <c r="BJ18" s="19" t="e">
        <v>#N/A</v>
      </c>
      <c r="BK18" s="19" t="e">
        <v>#N/A</v>
      </c>
      <c r="BL18" s="19" t="e">
        <v>#N/A</v>
      </c>
      <c r="BM18" s="19" t="e">
        <v>#N/A</v>
      </c>
      <c r="BN18" s="19" t="e">
        <v>#N/A</v>
      </c>
      <c r="BO18" s="19" t="e">
        <v>#N/A</v>
      </c>
      <c r="BP18" s="19" t="e">
        <v>#N/A</v>
      </c>
      <c r="BQ18" s="19" t="e">
        <v>#N/A</v>
      </c>
      <c r="BR18" s="19" t="e">
        <v>#N/A</v>
      </c>
      <c r="BS18" s="19" t="e">
        <v>#N/A</v>
      </c>
      <c r="BT18" s="19" t="e">
        <v>#N/A</v>
      </c>
      <c r="BU18" s="19" t="e">
        <v>#N/A</v>
      </c>
      <c r="BV18" s="19" t="e">
        <v>#N/A</v>
      </c>
      <c r="BW18" s="19" t="e">
        <v>#N/A</v>
      </c>
      <c r="BX18" s="19" t="e">
        <v>#N/A</v>
      </c>
      <c r="BY18" s="19" t="e">
        <v>#N/A</v>
      </c>
      <c r="BZ18" s="19" t="e">
        <v>#N/A</v>
      </c>
      <c r="CA18" s="19" t="e">
        <v>#N/A</v>
      </c>
      <c r="CB18" s="19" t="e">
        <v>#N/A</v>
      </c>
      <c r="CC18" s="19" t="e">
        <v>#N/A</v>
      </c>
      <c r="CD18" s="19">
        <v>61.833333333333336</v>
      </c>
      <c r="CE18" s="19">
        <v>63.666666666666664</v>
      </c>
      <c r="CF18" s="19">
        <v>63.666666666666664</v>
      </c>
      <c r="CG18" s="19">
        <v>60.466666666666669</v>
      </c>
      <c r="CH18" s="19">
        <v>60.2</v>
      </c>
      <c r="CI18" s="19">
        <v>59.43333333333333</v>
      </c>
      <c r="CJ18" s="19">
        <v>60.233333333333334</v>
      </c>
      <c r="CK18" s="19">
        <v>60.666666666666671</v>
      </c>
      <c r="CL18" s="19">
        <v>61.366666666666667</v>
      </c>
      <c r="CM18" s="19">
        <v>62.666666666666664</v>
      </c>
      <c r="CN18" s="19">
        <v>62.033333333333331</v>
      </c>
      <c r="CO18" s="19">
        <v>61.3</v>
      </c>
      <c r="CP18" s="19">
        <v>60.033333333333331</v>
      </c>
      <c r="CQ18" s="19">
        <v>58.133333333333333</v>
      </c>
      <c r="CR18" s="19">
        <v>58.266666666666666</v>
      </c>
      <c r="CS18" s="19">
        <v>58.266666666666666</v>
      </c>
      <c r="CT18" s="19">
        <v>58.033333333333331</v>
      </c>
      <c r="CU18" s="19">
        <v>57.7</v>
      </c>
      <c r="CV18" s="19">
        <v>57.6</v>
      </c>
      <c r="CW18" s="19">
        <v>58.233333333333334</v>
      </c>
      <c r="CX18" s="19">
        <v>58.6</v>
      </c>
      <c r="CY18" s="19">
        <v>58.466666666666669</v>
      </c>
      <c r="CZ18" s="19">
        <v>58.6</v>
      </c>
      <c r="DA18" s="19">
        <v>57.633333333333333</v>
      </c>
      <c r="DB18" s="19">
        <v>58.866666666666667</v>
      </c>
      <c r="DC18" s="19">
        <v>59.7</v>
      </c>
      <c r="DD18" s="19">
        <v>60.666666666666664</v>
      </c>
      <c r="DE18" s="19">
        <v>62.56666666666667</v>
      </c>
      <c r="DF18" s="19">
        <v>64.933333333333337</v>
      </c>
      <c r="DG18" s="19">
        <v>65.599999999999994</v>
      </c>
      <c r="DH18" s="19">
        <v>66.3</v>
      </c>
      <c r="DI18" s="19">
        <v>68.900000000000006</v>
      </c>
      <c r="DJ18" s="19">
        <v>69.100000000000009</v>
      </c>
      <c r="DK18" s="19">
        <v>70.966666666666669</v>
      </c>
      <c r="DL18" s="19">
        <v>72.63333333333334</v>
      </c>
      <c r="DM18" s="19">
        <v>74.433333333333337</v>
      </c>
      <c r="DN18" s="19">
        <v>75.466666666666669</v>
      </c>
      <c r="DO18" s="19">
        <v>77.099999999999994</v>
      </c>
      <c r="DP18" s="19">
        <v>78.900000000000006</v>
      </c>
      <c r="DQ18" s="19">
        <v>80.36666666666666</v>
      </c>
      <c r="DR18" s="19">
        <v>82</v>
      </c>
      <c r="DS18" s="19">
        <v>83.1</v>
      </c>
      <c r="DT18" s="19">
        <v>83.233333333333334</v>
      </c>
      <c r="DU18" s="19">
        <v>84.7</v>
      </c>
      <c r="DV18" s="19">
        <v>84.6</v>
      </c>
      <c r="DW18" s="19">
        <v>82.166666666666657</v>
      </c>
      <c r="DX18" s="19">
        <v>80.766666666666666</v>
      </c>
      <c r="DY18" s="19">
        <v>77.399999999999991</v>
      </c>
      <c r="DZ18" s="19">
        <v>77.233333333333334</v>
      </c>
      <c r="EA18" s="19">
        <v>75.566666666666677</v>
      </c>
      <c r="EB18" s="19">
        <v>75.7</v>
      </c>
      <c r="EC18" s="19">
        <v>74.8</v>
      </c>
      <c r="ED18" s="19">
        <v>73.86666666666666</v>
      </c>
      <c r="EE18" s="19">
        <v>74.033333333333331</v>
      </c>
      <c r="EF18" s="19">
        <v>74.2</v>
      </c>
      <c r="EG18" s="19">
        <v>75.066666666666663</v>
      </c>
      <c r="EH18" s="19">
        <v>76</v>
      </c>
      <c r="EI18" s="19">
        <v>75.966666666666669</v>
      </c>
      <c r="EJ18" s="19">
        <v>76.433333333333337</v>
      </c>
      <c r="EK18" s="19">
        <v>78.266666666666666</v>
      </c>
      <c r="EL18" s="19">
        <v>79.3</v>
      </c>
      <c r="EM18" s="19">
        <v>81.099999999999994</v>
      </c>
      <c r="EN18" s="19">
        <v>83.533333333333331</v>
      </c>
      <c r="EO18" s="19">
        <v>86.1</v>
      </c>
      <c r="EP18" s="19">
        <v>88.36666666666666</v>
      </c>
      <c r="EQ18" s="19">
        <v>90.933333333333337</v>
      </c>
      <c r="ER18" s="19">
        <v>91.8</v>
      </c>
      <c r="ES18" s="19">
        <v>92.73333333333332</v>
      </c>
      <c r="ET18" s="19">
        <v>96.26666666666668</v>
      </c>
      <c r="EU18" s="19">
        <v>99.63333333333334</v>
      </c>
      <c r="EV18" s="19">
        <v>100.4</v>
      </c>
      <c r="EW18" s="19">
        <v>100.36666666666666</v>
      </c>
      <c r="EX18" s="19">
        <v>99.666666666666686</v>
      </c>
      <c r="EY18" s="19">
        <v>98.133333333333326</v>
      </c>
      <c r="EZ18" s="19">
        <v>96.26666666666668</v>
      </c>
      <c r="FA18" s="19">
        <v>90.666666666666686</v>
      </c>
      <c r="FB18" s="19">
        <v>82.366666666666674</v>
      </c>
      <c r="FC18" s="19">
        <v>76.366666666666674</v>
      </c>
      <c r="FD18" s="19">
        <v>71.833333333333329</v>
      </c>
      <c r="FE18" s="19">
        <v>68.5</v>
      </c>
      <c r="FF18" s="19">
        <v>66.566666666666663</v>
      </c>
      <c r="FG18" s="19">
        <v>65.266666666666666</v>
      </c>
      <c r="FH18" s="19">
        <v>65.033333333333331</v>
      </c>
      <c r="FI18" s="19">
        <v>64.433333333333337</v>
      </c>
      <c r="FJ18" s="19">
        <v>62.866666666666667</v>
      </c>
      <c r="FK18" s="19">
        <v>62.966666666666669</v>
      </c>
      <c r="FL18" s="19">
        <v>63.233333333333334</v>
      </c>
      <c r="FM18" s="19">
        <v>63.233333333333334</v>
      </c>
      <c r="FN18" s="19">
        <v>63.43333333333333</v>
      </c>
      <c r="FO18" s="19">
        <v>65.2</v>
      </c>
      <c r="FP18" s="19">
        <v>66.399999999999991</v>
      </c>
      <c r="FQ18" s="19">
        <v>68.3</v>
      </c>
      <c r="FR18" s="19">
        <v>69.833333333333329</v>
      </c>
      <c r="FS18" s="19">
        <v>70.900000000000006</v>
      </c>
      <c r="FT18" s="19">
        <v>72.86666666666666</v>
      </c>
      <c r="FU18" s="19">
        <v>73.599999999999994</v>
      </c>
      <c r="FV18" s="19">
        <v>74.933333333333337</v>
      </c>
      <c r="FW18" s="19">
        <v>75.933333333333337</v>
      </c>
      <c r="FX18" s="19">
        <v>78.933333333333337</v>
      </c>
      <c r="FY18" s="19">
        <v>82.033333333333331</v>
      </c>
      <c r="FZ18" s="19">
        <v>84.433333333333337</v>
      </c>
      <c r="GA18" s="19">
        <v>85.8</v>
      </c>
      <c r="GB18" s="19">
        <v>86.566666666666677</v>
      </c>
      <c r="GC18" s="19">
        <v>87.833333333333329</v>
      </c>
      <c r="GD18" s="19">
        <v>90.26666666666668</v>
      </c>
      <c r="GE18" s="19">
        <v>91.933333333333337</v>
      </c>
      <c r="GF18" s="19">
        <v>93.2</v>
      </c>
      <c r="GG18" s="19">
        <v>94.26666666666668</v>
      </c>
      <c r="GH18" s="19">
        <v>95.7</v>
      </c>
      <c r="GI18" s="19">
        <v>96.6</v>
      </c>
      <c r="GJ18" s="19">
        <v>96.9</v>
      </c>
      <c r="GK18" s="19">
        <v>97.966666666666683</v>
      </c>
      <c r="GL18" s="19">
        <v>100.33333333333331</v>
      </c>
      <c r="GM18" s="19">
        <v>101.56666666666666</v>
      </c>
      <c r="GN18" s="19">
        <v>102.4</v>
      </c>
      <c r="GO18" s="19">
        <v>103.86666666666666</v>
      </c>
      <c r="GP18" s="19">
        <v>102.23333333333332</v>
      </c>
      <c r="GQ18" s="19">
        <v>103.96666666666668</v>
      </c>
      <c r="GR18" s="19">
        <v>103.93333333333334</v>
      </c>
      <c r="GS18" s="19">
        <v>104.26666666666668</v>
      </c>
      <c r="GT18" s="19">
        <v>104.5</v>
      </c>
      <c r="GU18" s="19">
        <v>92.166666666666686</v>
      </c>
      <c r="GV18" s="19">
        <v>99.533333333333317</v>
      </c>
      <c r="GW18" s="19">
        <v>102.3</v>
      </c>
      <c r="GX18" s="19">
        <v>103.26666666666668</v>
      </c>
      <c r="GY18" s="19">
        <v>103.7</v>
      </c>
      <c r="GZ18" s="19">
        <v>101.5</v>
      </c>
      <c r="HA18" s="19">
        <v>100.3036</v>
      </c>
      <c r="HB18" s="19">
        <v>99.408479999999997</v>
      </c>
      <c r="HC18" s="19">
        <v>98.949920000000006</v>
      </c>
      <c r="HD18" s="19">
        <v>98.912490000000005</v>
      </c>
      <c r="HE18" s="19">
        <v>99.042770000000004</v>
      </c>
      <c r="HF18" s="19">
        <v>99.354209999999995</v>
      </c>
      <c r="HG18" s="19">
        <v>99.9422</v>
      </c>
      <c r="HH18" s="19">
        <v>100.4751</v>
      </c>
      <c r="HI18" s="19">
        <v>101.1169</v>
      </c>
      <c r="HJ18" s="19">
        <v>101.72920000000001</v>
      </c>
      <c r="HK18" s="19">
        <v>102.3386</v>
      </c>
      <c r="HL18" s="19">
        <v>102.97280000000001</v>
      </c>
      <c r="HM18" s="19">
        <v>103.5089</v>
      </c>
      <c r="HN18" s="19">
        <v>103.9646</v>
      </c>
      <c r="HO18" s="19">
        <v>104.3865</v>
      </c>
      <c r="HP18" s="19">
        <v>104.76819999999999</v>
      </c>
      <c r="HQ18" s="19">
        <v>105.1474</v>
      </c>
      <c r="HR18" s="19">
        <v>105.51139999999999</v>
      </c>
      <c r="HS18" s="19">
        <v>105.8733</v>
      </c>
      <c r="HT18" s="19">
        <v>106.2308</v>
      </c>
      <c r="HU18" s="19">
        <v>106.5672</v>
      </c>
      <c r="HV18" s="19">
        <v>106.8706</v>
      </c>
      <c r="HW18" s="19">
        <v>107.1567</v>
      </c>
      <c r="HX18" s="19">
        <v>107.4132</v>
      </c>
      <c r="HY18" s="19">
        <v>107.6521</v>
      </c>
      <c r="HZ18" s="19">
        <v>107.87139999999999</v>
      </c>
      <c r="IA18" s="19">
        <v>108.096</v>
      </c>
      <c r="IB18" s="19">
        <v>108.30589999999999</v>
      </c>
      <c r="IC18" s="19">
        <v>108.5317</v>
      </c>
      <c r="ID18" s="19">
        <v>108.7647</v>
      </c>
      <c r="IE18" s="19">
        <v>109.03789999999999</v>
      </c>
      <c r="IF18" s="19">
        <v>109.31140000000001</v>
      </c>
      <c r="IG18" s="19">
        <v>109.6135</v>
      </c>
      <c r="IH18" s="19">
        <v>109.9271</v>
      </c>
      <c r="II18" s="19">
        <v>110.2619</v>
      </c>
      <c r="IJ18" s="19">
        <v>110.67570000000001</v>
      </c>
      <c r="IK18" s="19">
        <v>110.9131</v>
      </c>
    </row>
    <row r="19" spans="1:245" x14ac:dyDescent="0.2">
      <c r="A19" t="s">
        <v>359</v>
      </c>
      <c r="B19" s="19" t="e">
        <v>#N/A</v>
      </c>
      <c r="C19" s="19" t="e">
        <v>#N/A</v>
      </c>
      <c r="D19" s="19" t="e">
        <v>#N/A</v>
      </c>
      <c r="E19" s="19" t="e">
        <v>#N/A</v>
      </c>
      <c r="F19" s="19" t="e">
        <v>#N/A</v>
      </c>
      <c r="G19" s="19" t="e">
        <v>#N/A</v>
      </c>
      <c r="H19" s="19" t="e">
        <v>#N/A</v>
      </c>
      <c r="I19" s="19" t="e">
        <v>#N/A</v>
      </c>
      <c r="J19" s="19" t="e">
        <v>#N/A</v>
      </c>
      <c r="K19" s="19" t="e">
        <v>#N/A</v>
      </c>
      <c r="L19" s="19" t="e">
        <v>#N/A</v>
      </c>
      <c r="M19" s="19" t="e">
        <v>#N/A</v>
      </c>
      <c r="N19" s="19" t="e">
        <v>#N/A</v>
      </c>
      <c r="O19" s="19" t="e">
        <v>#N/A</v>
      </c>
      <c r="P19" s="19" t="e">
        <v>#N/A</v>
      </c>
      <c r="Q19" s="19" t="e">
        <v>#N/A</v>
      </c>
      <c r="R19" s="19" t="e">
        <v>#N/A</v>
      </c>
      <c r="S19" s="19" t="e">
        <v>#N/A</v>
      </c>
      <c r="T19" s="19" t="e">
        <v>#N/A</v>
      </c>
      <c r="U19" s="19" t="e">
        <v>#N/A</v>
      </c>
      <c r="V19" s="19" t="e">
        <v>#N/A</v>
      </c>
      <c r="W19" s="19" t="e">
        <v>#N/A</v>
      </c>
      <c r="X19" s="19" t="e">
        <v>#N/A</v>
      </c>
      <c r="Y19" s="19" t="e">
        <v>#N/A</v>
      </c>
      <c r="Z19" s="19" t="e">
        <v>#N/A</v>
      </c>
      <c r="AA19" s="19" t="e">
        <v>#N/A</v>
      </c>
      <c r="AB19" s="19" t="e">
        <v>#N/A</v>
      </c>
      <c r="AC19" s="19" t="e">
        <v>#N/A</v>
      </c>
      <c r="AD19" s="19" t="e">
        <v>#N/A</v>
      </c>
      <c r="AE19" s="19" t="e">
        <v>#N/A</v>
      </c>
      <c r="AF19" s="19" t="e">
        <v>#N/A</v>
      </c>
      <c r="AG19" s="19" t="e">
        <v>#N/A</v>
      </c>
      <c r="AH19" s="19" t="e">
        <v>#N/A</v>
      </c>
      <c r="AI19" s="19" t="e">
        <v>#N/A</v>
      </c>
      <c r="AJ19" s="19" t="e">
        <v>#N/A</v>
      </c>
      <c r="AK19" s="19" t="e">
        <v>#N/A</v>
      </c>
      <c r="AL19" s="19" t="e">
        <v>#N/A</v>
      </c>
      <c r="AM19" s="19" t="e">
        <v>#N/A</v>
      </c>
      <c r="AN19" s="19" t="e">
        <v>#N/A</v>
      </c>
      <c r="AO19" s="19" t="e">
        <v>#N/A</v>
      </c>
      <c r="AP19" s="19" t="e">
        <v>#N/A</v>
      </c>
      <c r="AQ19" s="19" t="e">
        <v>#N/A</v>
      </c>
      <c r="AR19" s="19" t="e">
        <v>#N/A</v>
      </c>
      <c r="AS19" s="19" t="e">
        <v>#N/A</v>
      </c>
      <c r="AT19" s="19" t="e">
        <v>#N/A</v>
      </c>
      <c r="AU19" s="19" t="e">
        <v>#N/A</v>
      </c>
      <c r="AV19" s="19" t="e">
        <v>#N/A</v>
      </c>
      <c r="AW19" s="19" t="e">
        <v>#N/A</v>
      </c>
      <c r="AX19" s="19" t="e">
        <v>#N/A</v>
      </c>
      <c r="AY19" s="19" t="e">
        <v>#N/A</v>
      </c>
      <c r="AZ19" s="19" t="e">
        <v>#N/A</v>
      </c>
      <c r="BA19" s="19" t="e">
        <v>#N/A</v>
      </c>
      <c r="BB19" s="19" t="e">
        <v>#N/A</v>
      </c>
      <c r="BC19" s="19" t="e">
        <v>#N/A</v>
      </c>
      <c r="BD19" s="19" t="e">
        <v>#N/A</v>
      </c>
      <c r="BE19" s="19" t="e">
        <v>#N/A</v>
      </c>
      <c r="BF19" s="19" t="e">
        <v>#N/A</v>
      </c>
      <c r="BG19" s="19" t="e">
        <v>#N/A</v>
      </c>
      <c r="BH19" s="19" t="e">
        <v>#N/A</v>
      </c>
      <c r="BI19" s="19" t="e">
        <v>#N/A</v>
      </c>
      <c r="BJ19" s="19" t="e">
        <v>#N/A</v>
      </c>
      <c r="BK19" s="19" t="e">
        <v>#N/A</v>
      </c>
      <c r="BL19" s="19" t="e">
        <v>#N/A</v>
      </c>
      <c r="BM19" s="19" t="e">
        <v>#N/A</v>
      </c>
      <c r="BN19" s="19" t="e">
        <v>#N/A</v>
      </c>
      <c r="BO19" s="19" t="e">
        <v>#N/A</v>
      </c>
      <c r="BP19" s="19" t="e">
        <v>#N/A</v>
      </c>
      <c r="BQ19" s="19" t="e">
        <v>#N/A</v>
      </c>
      <c r="BR19" s="19" t="e">
        <v>#N/A</v>
      </c>
      <c r="BS19" s="19" t="e">
        <v>#N/A</v>
      </c>
      <c r="BT19" s="19" t="e">
        <v>#N/A</v>
      </c>
      <c r="BU19" s="19" t="e">
        <v>#N/A</v>
      </c>
      <c r="BV19" s="19" t="e">
        <v>#N/A</v>
      </c>
      <c r="BW19" s="19" t="e">
        <v>#N/A</v>
      </c>
      <c r="BX19" s="19" t="e">
        <v>#N/A</v>
      </c>
      <c r="BY19" s="19" t="e">
        <v>#N/A</v>
      </c>
      <c r="BZ19" s="19" t="e">
        <v>#N/A</v>
      </c>
      <c r="CA19" s="19" t="e">
        <v>#N/A</v>
      </c>
      <c r="CB19" s="19" t="e">
        <v>#N/A</v>
      </c>
      <c r="CC19" s="19" t="e">
        <v>#N/A</v>
      </c>
      <c r="CD19" s="19">
        <v>61.833333333333336</v>
      </c>
      <c r="CE19" s="19">
        <v>63.666666666666664</v>
      </c>
      <c r="CF19" s="19">
        <v>63.666666666666664</v>
      </c>
      <c r="CG19" s="19">
        <v>60.466666666666669</v>
      </c>
      <c r="CH19" s="19">
        <v>60.2</v>
      </c>
      <c r="CI19" s="19">
        <v>59.43333333333333</v>
      </c>
      <c r="CJ19" s="19">
        <v>60.233333333333334</v>
      </c>
      <c r="CK19" s="19">
        <v>60.666666666666671</v>
      </c>
      <c r="CL19" s="19">
        <v>61.366666666666667</v>
      </c>
      <c r="CM19" s="19">
        <v>62.666666666666664</v>
      </c>
      <c r="CN19" s="19">
        <v>62.033333333333331</v>
      </c>
      <c r="CO19" s="19">
        <v>61.3</v>
      </c>
      <c r="CP19" s="19">
        <v>60.033333333333331</v>
      </c>
      <c r="CQ19" s="19">
        <v>58.133333333333333</v>
      </c>
      <c r="CR19" s="19">
        <v>58.266666666666666</v>
      </c>
      <c r="CS19" s="19">
        <v>58.266666666666666</v>
      </c>
      <c r="CT19" s="19">
        <v>58.033333333333331</v>
      </c>
      <c r="CU19" s="19">
        <v>57.7</v>
      </c>
      <c r="CV19" s="19">
        <v>57.6</v>
      </c>
      <c r="CW19" s="19">
        <v>58.233333333333334</v>
      </c>
      <c r="CX19" s="19">
        <v>58.6</v>
      </c>
      <c r="CY19" s="19">
        <v>58.466666666666669</v>
      </c>
      <c r="CZ19" s="19">
        <v>58.6</v>
      </c>
      <c r="DA19" s="19">
        <v>57.633333333333333</v>
      </c>
      <c r="DB19" s="19">
        <v>58.866666666666667</v>
      </c>
      <c r="DC19" s="19">
        <v>59.7</v>
      </c>
      <c r="DD19" s="19">
        <v>60.666666666666664</v>
      </c>
      <c r="DE19" s="19">
        <v>62.56666666666667</v>
      </c>
      <c r="DF19" s="19">
        <v>64.933333333333337</v>
      </c>
      <c r="DG19" s="19">
        <v>65.599999999999994</v>
      </c>
      <c r="DH19" s="19">
        <v>66.3</v>
      </c>
      <c r="DI19" s="19">
        <v>68.900000000000006</v>
      </c>
      <c r="DJ19" s="19">
        <v>69.100000000000009</v>
      </c>
      <c r="DK19" s="19">
        <v>70.966666666666669</v>
      </c>
      <c r="DL19" s="19">
        <v>72.63333333333334</v>
      </c>
      <c r="DM19" s="19">
        <v>74.433333333333337</v>
      </c>
      <c r="DN19" s="19">
        <v>75.466666666666669</v>
      </c>
      <c r="DO19" s="19">
        <v>77.099999999999994</v>
      </c>
      <c r="DP19" s="19">
        <v>78.900000000000006</v>
      </c>
      <c r="DQ19" s="19">
        <v>80.36666666666666</v>
      </c>
      <c r="DR19" s="19">
        <v>82</v>
      </c>
      <c r="DS19" s="19">
        <v>83.1</v>
      </c>
      <c r="DT19" s="19">
        <v>83.233333333333334</v>
      </c>
      <c r="DU19" s="19">
        <v>84.7</v>
      </c>
      <c r="DV19" s="19">
        <v>84.6</v>
      </c>
      <c r="DW19" s="19">
        <v>82.166666666666657</v>
      </c>
      <c r="DX19" s="19">
        <v>80.766666666666666</v>
      </c>
      <c r="DY19" s="19">
        <v>77.399999999999991</v>
      </c>
      <c r="DZ19" s="19">
        <v>77.233333333333334</v>
      </c>
      <c r="EA19" s="19">
        <v>75.566666666666677</v>
      </c>
      <c r="EB19" s="19">
        <v>75.7</v>
      </c>
      <c r="EC19" s="19">
        <v>74.8</v>
      </c>
      <c r="ED19" s="19">
        <v>73.86666666666666</v>
      </c>
      <c r="EE19" s="19">
        <v>74.033333333333331</v>
      </c>
      <c r="EF19" s="19">
        <v>74.2</v>
      </c>
      <c r="EG19" s="19">
        <v>75.066666666666663</v>
      </c>
      <c r="EH19" s="19">
        <v>76</v>
      </c>
      <c r="EI19" s="19">
        <v>75.966666666666669</v>
      </c>
      <c r="EJ19" s="19">
        <v>76.433333333333337</v>
      </c>
      <c r="EK19" s="19">
        <v>78.266666666666666</v>
      </c>
      <c r="EL19" s="19">
        <v>79.3</v>
      </c>
      <c r="EM19" s="19">
        <v>81.099999999999994</v>
      </c>
      <c r="EN19" s="19">
        <v>83.533333333333331</v>
      </c>
      <c r="EO19" s="19">
        <v>86.1</v>
      </c>
      <c r="EP19" s="19">
        <v>88.36666666666666</v>
      </c>
      <c r="EQ19" s="19">
        <v>90.933333333333337</v>
      </c>
      <c r="ER19" s="19">
        <v>91.8</v>
      </c>
      <c r="ES19" s="19">
        <v>92.73333333333332</v>
      </c>
      <c r="ET19" s="19">
        <v>96.26666666666668</v>
      </c>
      <c r="EU19" s="19">
        <v>99.63333333333334</v>
      </c>
      <c r="EV19" s="19">
        <v>100.4</v>
      </c>
      <c r="EW19" s="19">
        <v>100.36666666666666</v>
      </c>
      <c r="EX19" s="19">
        <v>99.666666666666686</v>
      </c>
      <c r="EY19" s="19">
        <v>98.133333333333326</v>
      </c>
      <c r="EZ19" s="19">
        <v>96.26666666666668</v>
      </c>
      <c r="FA19" s="19">
        <v>90.666666666666686</v>
      </c>
      <c r="FB19" s="19">
        <v>82.366666666666674</v>
      </c>
      <c r="FC19" s="19">
        <v>76.366666666666674</v>
      </c>
      <c r="FD19" s="19">
        <v>71.833333333333329</v>
      </c>
      <c r="FE19" s="19">
        <v>68.5</v>
      </c>
      <c r="FF19" s="19">
        <v>66.566666666666663</v>
      </c>
      <c r="FG19" s="19">
        <v>65.266666666666666</v>
      </c>
      <c r="FH19" s="19">
        <v>65.033333333333331</v>
      </c>
      <c r="FI19" s="19">
        <v>64.433333333333337</v>
      </c>
      <c r="FJ19" s="19">
        <v>62.866666666666667</v>
      </c>
      <c r="FK19" s="19">
        <v>62.966666666666669</v>
      </c>
      <c r="FL19" s="19">
        <v>63.233333333333334</v>
      </c>
      <c r="FM19" s="19">
        <v>63.233333333333334</v>
      </c>
      <c r="FN19" s="19">
        <v>63.43333333333333</v>
      </c>
      <c r="FO19" s="19">
        <v>65.2</v>
      </c>
      <c r="FP19" s="19">
        <v>66.399999999999991</v>
      </c>
      <c r="FQ19" s="19">
        <v>68.3</v>
      </c>
      <c r="FR19" s="19">
        <v>69.833333333333329</v>
      </c>
      <c r="FS19" s="19">
        <v>70.900000000000006</v>
      </c>
      <c r="FT19" s="19">
        <v>72.86666666666666</v>
      </c>
      <c r="FU19" s="19">
        <v>73.599999999999994</v>
      </c>
      <c r="FV19" s="19">
        <v>74.933333333333337</v>
      </c>
      <c r="FW19" s="19">
        <v>75.933333333333337</v>
      </c>
      <c r="FX19" s="19">
        <v>78.933333333333337</v>
      </c>
      <c r="FY19" s="19">
        <v>82.033333333333331</v>
      </c>
      <c r="FZ19" s="19">
        <v>84.433333333333337</v>
      </c>
      <c r="GA19" s="19">
        <v>85.8</v>
      </c>
      <c r="GB19" s="19">
        <v>86.566666666666677</v>
      </c>
      <c r="GC19" s="19">
        <v>87.833333333333329</v>
      </c>
      <c r="GD19" s="19">
        <v>90.26666666666668</v>
      </c>
      <c r="GE19" s="19">
        <v>91.933333333333337</v>
      </c>
      <c r="GF19" s="19">
        <v>93.2</v>
      </c>
      <c r="GG19" s="19">
        <v>94.26666666666668</v>
      </c>
      <c r="GH19" s="19">
        <v>95.7</v>
      </c>
      <c r="GI19" s="19">
        <v>96.6</v>
      </c>
      <c r="GJ19" s="19">
        <v>96.9</v>
      </c>
      <c r="GK19" s="19">
        <v>97.966666666666683</v>
      </c>
      <c r="GL19" s="19">
        <v>100.33333333333331</v>
      </c>
      <c r="GM19" s="19">
        <v>101.56666666666666</v>
      </c>
      <c r="GN19" s="19">
        <v>102.4</v>
      </c>
      <c r="GO19" s="19">
        <v>103.86666666666666</v>
      </c>
      <c r="GP19" s="19">
        <v>102.23333333333332</v>
      </c>
      <c r="GQ19" s="19">
        <v>103.96666666666668</v>
      </c>
      <c r="GR19" s="19">
        <v>103.93333333333334</v>
      </c>
      <c r="GS19" s="19">
        <v>104.26666666666668</v>
      </c>
      <c r="GT19" s="19">
        <v>104.5</v>
      </c>
      <c r="GU19" s="19">
        <v>92.166666666666686</v>
      </c>
      <c r="GV19" s="19">
        <v>99.533333333333317</v>
      </c>
      <c r="GW19" s="19">
        <v>102.3</v>
      </c>
      <c r="GX19" s="19">
        <v>103.26666666666668</v>
      </c>
      <c r="GY19" s="19">
        <v>103.7</v>
      </c>
      <c r="GZ19" s="19">
        <v>101.5</v>
      </c>
      <c r="HA19" s="19">
        <v>101.72410000000001</v>
      </c>
      <c r="HB19" s="19">
        <v>102.9511</v>
      </c>
      <c r="HC19" s="19">
        <v>104.544</v>
      </c>
      <c r="HD19" s="19">
        <v>105.7657</v>
      </c>
      <c r="HE19" s="19">
        <v>106.5412</v>
      </c>
      <c r="HF19" s="19">
        <v>107.07980000000001</v>
      </c>
      <c r="HG19" s="19">
        <v>107.4646</v>
      </c>
      <c r="HH19" s="19">
        <v>107.666</v>
      </c>
      <c r="HI19" s="19">
        <v>107.9556</v>
      </c>
      <c r="HJ19" s="19">
        <v>108.2308</v>
      </c>
      <c r="HK19" s="19">
        <v>108.63800000000001</v>
      </c>
      <c r="HL19" s="19">
        <v>109.1812</v>
      </c>
      <c r="HM19" s="19">
        <v>109.70440000000001</v>
      </c>
      <c r="HN19" s="19">
        <v>110.24769999999999</v>
      </c>
      <c r="HO19" s="19">
        <v>110.81</v>
      </c>
      <c r="HP19" s="19">
        <v>111.3767</v>
      </c>
      <c r="HQ19" s="19">
        <v>111.968</v>
      </c>
      <c r="HR19" s="19">
        <v>112.5429</v>
      </c>
      <c r="HS19" s="19">
        <v>113.1092</v>
      </c>
      <c r="HT19" s="19">
        <v>113.655</v>
      </c>
      <c r="HU19" s="19">
        <v>114.15819999999999</v>
      </c>
      <c r="HV19" s="19">
        <v>114.6191</v>
      </c>
      <c r="HW19" s="19">
        <v>115.04430000000001</v>
      </c>
      <c r="HX19" s="19">
        <v>115.4367</v>
      </c>
      <c r="HY19" s="19">
        <v>115.8086</v>
      </c>
      <c r="HZ19" s="19">
        <v>116.16500000000001</v>
      </c>
      <c r="IA19" s="19">
        <v>116.53740000000001</v>
      </c>
      <c r="IB19" s="19">
        <v>116.8999</v>
      </c>
      <c r="IC19" s="19">
        <v>117.28579999999999</v>
      </c>
      <c r="ID19" s="19">
        <v>117.67789999999999</v>
      </c>
      <c r="IE19" s="19">
        <v>118.1049</v>
      </c>
      <c r="IF19" s="19">
        <v>118.5134</v>
      </c>
      <c r="IG19" s="19">
        <v>118.9346</v>
      </c>
      <c r="IH19" s="19">
        <v>119.33880000000001</v>
      </c>
      <c r="II19" s="19">
        <v>119.7535</v>
      </c>
      <c r="IJ19" s="19">
        <v>120.2192</v>
      </c>
      <c r="IK19" s="19">
        <v>120.489</v>
      </c>
    </row>
    <row r="20" spans="1:245" x14ac:dyDescent="0.2">
      <c r="A20" t="s">
        <v>360</v>
      </c>
      <c r="B20" s="19" t="e">
        <v>#N/A</v>
      </c>
      <c r="C20" s="19" t="e">
        <v>#N/A</v>
      </c>
      <c r="D20" s="19" t="e">
        <v>#N/A</v>
      </c>
      <c r="E20" s="19" t="e">
        <v>#N/A</v>
      </c>
      <c r="F20" s="19" t="e">
        <v>#N/A</v>
      </c>
      <c r="G20" s="19" t="e">
        <v>#N/A</v>
      </c>
      <c r="H20" s="19" t="e">
        <v>#N/A</v>
      </c>
      <c r="I20" s="19" t="e">
        <v>#N/A</v>
      </c>
      <c r="J20" s="19" t="e">
        <v>#N/A</v>
      </c>
      <c r="K20" s="19" t="e">
        <v>#N/A</v>
      </c>
      <c r="L20" s="19" t="e">
        <v>#N/A</v>
      </c>
      <c r="M20" s="19" t="e">
        <v>#N/A</v>
      </c>
      <c r="N20" s="19" t="e">
        <v>#N/A</v>
      </c>
      <c r="O20" s="19" t="e">
        <v>#N/A</v>
      </c>
      <c r="P20" s="19" t="e">
        <v>#N/A</v>
      </c>
      <c r="Q20" s="19" t="e">
        <v>#N/A</v>
      </c>
      <c r="R20" s="19" t="e">
        <v>#N/A</v>
      </c>
      <c r="S20" s="19" t="e">
        <v>#N/A</v>
      </c>
      <c r="T20" s="19" t="e">
        <v>#N/A</v>
      </c>
      <c r="U20" s="19" t="e">
        <v>#N/A</v>
      </c>
      <c r="V20" s="19" t="e">
        <v>#N/A</v>
      </c>
      <c r="W20" s="19" t="e">
        <v>#N/A</v>
      </c>
      <c r="X20" s="19" t="e">
        <v>#N/A</v>
      </c>
      <c r="Y20" s="19" t="e">
        <v>#N/A</v>
      </c>
      <c r="Z20" s="19" t="e">
        <v>#N/A</v>
      </c>
      <c r="AA20" s="19" t="e">
        <v>#N/A</v>
      </c>
      <c r="AB20" s="19" t="e">
        <v>#N/A</v>
      </c>
      <c r="AC20" s="19" t="e">
        <v>#N/A</v>
      </c>
      <c r="AD20" s="19" t="e">
        <v>#N/A</v>
      </c>
      <c r="AE20" s="19" t="e">
        <v>#N/A</v>
      </c>
      <c r="AF20" s="19" t="e">
        <v>#N/A</v>
      </c>
      <c r="AG20" s="19" t="e">
        <v>#N/A</v>
      </c>
      <c r="AH20" s="19" t="e">
        <v>#N/A</v>
      </c>
      <c r="AI20" s="19" t="e">
        <v>#N/A</v>
      </c>
      <c r="AJ20" s="19" t="e">
        <v>#N/A</v>
      </c>
      <c r="AK20" s="19" t="e">
        <v>#N/A</v>
      </c>
      <c r="AL20" s="19" t="e">
        <v>#N/A</v>
      </c>
      <c r="AM20" s="19" t="e">
        <v>#N/A</v>
      </c>
      <c r="AN20" s="19" t="e">
        <v>#N/A</v>
      </c>
      <c r="AO20" s="19" t="e">
        <v>#N/A</v>
      </c>
      <c r="AP20" s="19" t="e">
        <v>#N/A</v>
      </c>
      <c r="AQ20" s="19" t="e">
        <v>#N/A</v>
      </c>
      <c r="AR20" s="19" t="e">
        <v>#N/A</v>
      </c>
      <c r="AS20" s="19" t="e">
        <v>#N/A</v>
      </c>
      <c r="AT20" s="19" t="e">
        <v>#N/A</v>
      </c>
      <c r="AU20" s="19" t="e">
        <v>#N/A</v>
      </c>
      <c r="AV20" s="19" t="e">
        <v>#N/A</v>
      </c>
      <c r="AW20" s="19" t="e">
        <v>#N/A</v>
      </c>
      <c r="AX20" s="19" t="e">
        <v>#N/A</v>
      </c>
      <c r="AY20" s="19" t="e">
        <v>#N/A</v>
      </c>
      <c r="AZ20" s="19" t="e">
        <v>#N/A</v>
      </c>
      <c r="BA20" s="19" t="e">
        <v>#N/A</v>
      </c>
      <c r="BB20" s="19" t="e">
        <v>#N/A</v>
      </c>
      <c r="BC20" s="19" t="e">
        <v>#N/A</v>
      </c>
      <c r="BD20" s="19" t="e">
        <v>#N/A</v>
      </c>
      <c r="BE20" s="19" t="e">
        <v>#N/A</v>
      </c>
      <c r="BF20" s="19" t="e">
        <v>#N/A</v>
      </c>
      <c r="BG20" s="19" t="e">
        <v>#N/A</v>
      </c>
      <c r="BH20" s="19" t="e">
        <v>#N/A</v>
      </c>
      <c r="BI20" s="19" t="e">
        <v>#N/A</v>
      </c>
      <c r="BJ20" s="19" t="e">
        <v>#N/A</v>
      </c>
      <c r="BK20" s="19" t="e">
        <v>#N/A</v>
      </c>
      <c r="BL20" s="19" t="e">
        <v>#N/A</v>
      </c>
      <c r="BM20" s="19" t="e">
        <v>#N/A</v>
      </c>
      <c r="BN20" s="19" t="e">
        <v>#N/A</v>
      </c>
      <c r="BO20" s="19" t="e">
        <v>#N/A</v>
      </c>
      <c r="BP20" s="19" t="e">
        <v>#N/A</v>
      </c>
      <c r="BQ20" s="19" t="e">
        <v>#N/A</v>
      </c>
      <c r="BR20" s="19" t="e">
        <v>#N/A</v>
      </c>
      <c r="BS20" s="19" t="e">
        <v>#N/A</v>
      </c>
      <c r="BT20" s="19" t="e">
        <v>#N/A</v>
      </c>
      <c r="BU20" s="19" t="e">
        <v>#N/A</v>
      </c>
      <c r="BV20" s="19" t="e">
        <v>#N/A</v>
      </c>
      <c r="BW20" s="19" t="e">
        <v>#N/A</v>
      </c>
      <c r="BX20" s="19" t="e">
        <v>#N/A</v>
      </c>
      <c r="BY20" s="19" t="e">
        <v>#N/A</v>
      </c>
      <c r="BZ20" s="19" t="e">
        <v>#N/A</v>
      </c>
      <c r="CA20" s="19" t="e">
        <v>#N/A</v>
      </c>
      <c r="CB20" s="19" t="e">
        <v>#N/A</v>
      </c>
      <c r="CC20" s="19" t="e">
        <v>#N/A</v>
      </c>
      <c r="CD20" s="19">
        <v>61.833333333333336</v>
      </c>
      <c r="CE20" s="19">
        <v>63.666666666666664</v>
      </c>
      <c r="CF20" s="19">
        <v>63.666666666666664</v>
      </c>
      <c r="CG20" s="19">
        <v>60.466666666666669</v>
      </c>
      <c r="CH20" s="19">
        <v>60.2</v>
      </c>
      <c r="CI20" s="19">
        <v>59.43333333333333</v>
      </c>
      <c r="CJ20" s="19">
        <v>60.233333333333334</v>
      </c>
      <c r="CK20" s="19">
        <v>60.666666666666671</v>
      </c>
      <c r="CL20" s="19">
        <v>61.366666666666667</v>
      </c>
      <c r="CM20" s="19">
        <v>62.666666666666664</v>
      </c>
      <c r="CN20" s="19">
        <v>62.033333333333331</v>
      </c>
      <c r="CO20" s="19">
        <v>61.3</v>
      </c>
      <c r="CP20" s="19">
        <v>60.033333333333331</v>
      </c>
      <c r="CQ20" s="19">
        <v>58.133333333333333</v>
      </c>
      <c r="CR20" s="19">
        <v>58.266666666666666</v>
      </c>
      <c r="CS20" s="19">
        <v>58.266666666666666</v>
      </c>
      <c r="CT20" s="19">
        <v>58.033333333333331</v>
      </c>
      <c r="CU20" s="19">
        <v>57.7</v>
      </c>
      <c r="CV20" s="19">
        <v>57.6</v>
      </c>
      <c r="CW20" s="19">
        <v>58.233333333333334</v>
      </c>
      <c r="CX20" s="19">
        <v>58.6</v>
      </c>
      <c r="CY20" s="19">
        <v>58.466666666666669</v>
      </c>
      <c r="CZ20" s="19">
        <v>58.6</v>
      </c>
      <c r="DA20" s="19">
        <v>57.633333333333333</v>
      </c>
      <c r="DB20" s="19">
        <v>58.866666666666667</v>
      </c>
      <c r="DC20" s="19">
        <v>59.7</v>
      </c>
      <c r="DD20" s="19">
        <v>60.666666666666664</v>
      </c>
      <c r="DE20" s="19">
        <v>62.56666666666667</v>
      </c>
      <c r="DF20" s="19">
        <v>64.933333333333337</v>
      </c>
      <c r="DG20" s="19">
        <v>65.599999999999994</v>
      </c>
      <c r="DH20" s="19">
        <v>66.3</v>
      </c>
      <c r="DI20" s="19">
        <v>68.900000000000006</v>
      </c>
      <c r="DJ20" s="19">
        <v>69.100000000000009</v>
      </c>
      <c r="DK20" s="19">
        <v>70.966666666666669</v>
      </c>
      <c r="DL20" s="19">
        <v>72.63333333333334</v>
      </c>
      <c r="DM20" s="19">
        <v>74.433333333333337</v>
      </c>
      <c r="DN20" s="19">
        <v>75.466666666666669</v>
      </c>
      <c r="DO20" s="19">
        <v>77.099999999999994</v>
      </c>
      <c r="DP20" s="19">
        <v>78.900000000000006</v>
      </c>
      <c r="DQ20" s="19">
        <v>80.36666666666666</v>
      </c>
      <c r="DR20" s="19">
        <v>82</v>
      </c>
      <c r="DS20" s="19">
        <v>83.1</v>
      </c>
      <c r="DT20" s="19">
        <v>83.233333333333334</v>
      </c>
      <c r="DU20" s="19">
        <v>84.7</v>
      </c>
      <c r="DV20" s="19">
        <v>84.6</v>
      </c>
      <c r="DW20" s="19">
        <v>82.166666666666657</v>
      </c>
      <c r="DX20" s="19">
        <v>80.766666666666666</v>
      </c>
      <c r="DY20" s="19">
        <v>77.399999999999991</v>
      </c>
      <c r="DZ20" s="19">
        <v>77.233333333333334</v>
      </c>
      <c r="EA20" s="19">
        <v>75.566666666666677</v>
      </c>
      <c r="EB20" s="19">
        <v>75.7</v>
      </c>
      <c r="EC20" s="19">
        <v>74.8</v>
      </c>
      <c r="ED20" s="19">
        <v>73.86666666666666</v>
      </c>
      <c r="EE20" s="19">
        <v>74.033333333333331</v>
      </c>
      <c r="EF20" s="19">
        <v>74.2</v>
      </c>
      <c r="EG20" s="19">
        <v>75.066666666666663</v>
      </c>
      <c r="EH20" s="19">
        <v>76</v>
      </c>
      <c r="EI20" s="19">
        <v>75.966666666666669</v>
      </c>
      <c r="EJ20" s="19">
        <v>76.433333333333337</v>
      </c>
      <c r="EK20" s="19">
        <v>78.266666666666666</v>
      </c>
      <c r="EL20" s="19">
        <v>79.3</v>
      </c>
      <c r="EM20" s="19">
        <v>81.099999999999994</v>
      </c>
      <c r="EN20" s="19">
        <v>83.533333333333331</v>
      </c>
      <c r="EO20" s="19">
        <v>86.1</v>
      </c>
      <c r="EP20" s="19">
        <v>88.36666666666666</v>
      </c>
      <c r="EQ20" s="19">
        <v>90.933333333333337</v>
      </c>
      <c r="ER20" s="19">
        <v>91.8</v>
      </c>
      <c r="ES20" s="19">
        <v>92.73333333333332</v>
      </c>
      <c r="ET20" s="19">
        <v>96.26666666666668</v>
      </c>
      <c r="EU20" s="19">
        <v>99.63333333333334</v>
      </c>
      <c r="EV20" s="19">
        <v>100.4</v>
      </c>
      <c r="EW20" s="19">
        <v>100.36666666666666</v>
      </c>
      <c r="EX20" s="19">
        <v>99.666666666666686</v>
      </c>
      <c r="EY20" s="19">
        <v>98.133333333333326</v>
      </c>
      <c r="EZ20" s="19">
        <v>96.26666666666668</v>
      </c>
      <c r="FA20" s="19">
        <v>90.666666666666686</v>
      </c>
      <c r="FB20" s="19">
        <v>82.366666666666674</v>
      </c>
      <c r="FC20" s="19">
        <v>76.366666666666674</v>
      </c>
      <c r="FD20" s="19">
        <v>71.833333333333329</v>
      </c>
      <c r="FE20" s="19">
        <v>68.5</v>
      </c>
      <c r="FF20" s="19">
        <v>66.566666666666663</v>
      </c>
      <c r="FG20" s="19">
        <v>65.266666666666666</v>
      </c>
      <c r="FH20" s="19">
        <v>65.033333333333331</v>
      </c>
      <c r="FI20" s="19">
        <v>64.433333333333337</v>
      </c>
      <c r="FJ20" s="19">
        <v>62.866666666666667</v>
      </c>
      <c r="FK20" s="19">
        <v>62.966666666666669</v>
      </c>
      <c r="FL20" s="19">
        <v>63.233333333333334</v>
      </c>
      <c r="FM20" s="19">
        <v>63.233333333333334</v>
      </c>
      <c r="FN20" s="19">
        <v>63.43333333333333</v>
      </c>
      <c r="FO20" s="19">
        <v>65.2</v>
      </c>
      <c r="FP20" s="19">
        <v>66.399999999999991</v>
      </c>
      <c r="FQ20" s="19">
        <v>68.3</v>
      </c>
      <c r="FR20" s="19">
        <v>69.833333333333329</v>
      </c>
      <c r="FS20" s="19">
        <v>70.900000000000006</v>
      </c>
      <c r="FT20" s="19">
        <v>72.86666666666666</v>
      </c>
      <c r="FU20" s="19">
        <v>73.599999999999994</v>
      </c>
      <c r="FV20" s="19">
        <v>74.933333333333337</v>
      </c>
      <c r="FW20" s="19">
        <v>75.933333333333337</v>
      </c>
      <c r="FX20" s="19">
        <v>78.933333333333337</v>
      </c>
      <c r="FY20" s="19">
        <v>82.033333333333331</v>
      </c>
      <c r="FZ20" s="19">
        <v>84.433333333333337</v>
      </c>
      <c r="GA20" s="19">
        <v>85.8</v>
      </c>
      <c r="GB20" s="19">
        <v>86.566666666666677</v>
      </c>
      <c r="GC20" s="19">
        <v>87.833333333333329</v>
      </c>
      <c r="GD20" s="19">
        <v>90.26666666666668</v>
      </c>
      <c r="GE20" s="19">
        <v>91.933333333333337</v>
      </c>
      <c r="GF20" s="19">
        <v>93.2</v>
      </c>
      <c r="GG20" s="19">
        <v>94.26666666666668</v>
      </c>
      <c r="GH20" s="19">
        <v>95.7</v>
      </c>
      <c r="GI20" s="19">
        <v>96.6</v>
      </c>
      <c r="GJ20" s="19">
        <v>96.9</v>
      </c>
      <c r="GK20" s="19">
        <v>97.966666666666683</v>
      </c>
      <c r="GL20" s="19">
        <v>100.33333333333331</v>
      </c>
      <c r="GM20" s="19">
        <v>101.56666666666666</v>
      </c>
      <c r="GN20" s="19">
        <v>102.4</v>
      </c>
      <c r="GO20" s="19">
        <v>103.86666666666666</v>
      </c>
      <c r="GP20" s="19">
        <v>102.23333333333332</v>
      </c>
      <c r="GQ20" s="19">
        <v>103.96666666666668</v>
      </c>
      <c r="GR20" s="19">
        <v>103.93333333333334</v>
      </c>
      <c r="GS20" s="19">
        <v>104.26666666666668</v>
      </c>
      <c r="GT20" s="19">
        <v>104.5</v>
      </c>
      <c r="GU20" s="19">
        <v>92.166666666666686</v>
      </c>
      <c r="GV20" s="19">
        <v>99.533333333333317</v>
      </c>
      <c r="GW20" s="19">
        <v>102.3</v>
      </c>
      <c r="GX20" s="19">
        <v>103.26666666666668</v>
      </c>
      <c r="GY20" s="19">
        <v>103.7</v>
      </c>
      <c r="GZ20" s="19">
        <v>101.5</v>
      </c>
      <c r="HA20" s="19">
        <v>102.4323</v>
      </c>
      <c r="HB20" s="19">
        <v>104.16849999999999</v>
      </c>
      <c r="HC20" s="19">
        <v>105.9833</v>
      </c>
      <c r="HD20" s="19">
        <v>107.4346</v>
      </c>
      <c r="HE20" s="19">
        <v>108.2467</v>
      </c>
      <c r="HF20" s="19">
        <v>108.774</v>
      </c>
      <c r="HG20" s="19">
        <v>109.15900000000001</v>
      </c>
      <c r="HH20" s="19">
        <v>109.3039</v>
      </c>
      <c r="HI20" s="19">
        <v>109.568</v>
      </c>
      <c r="HJ20" s="19">
        <v>109.8386</v>
      </c>
      <c r="HK20" s="19">
        <v>110.24469999999999</v>
      </c>
      <c r="HL20" s="19">
        <v>110.82</v>
      </c>
      <c r="HM20" s="19">
        <v>111.38720000000001</v>
      </c>
      <c r="HN20" s="19">
        <v>111.97329999999999</v>
      </c>
      <c r="HO20" s="19">
        <v>112.5912</v>
      </c>
      <c r="HP20" s="19">
        <v>113.2098</v>
      </c>
      <c r="HQ20" s="19">
        <v>113.8541</v>
      </c>
      <c r="HR20" s="19">
        <v>114.482</v>
      </c>
      <c r="HS20" s="19">
        <v>115.09569999999999</v>
      </c>
      <c r="HT20" s="19">
        <v>115.6861</v>
      </c>
      <c r="HU20" s="19">
        <v>116.2302</v>
      </c>
      <c r="HV20" s="19">
        <v>116.72669999999999</v>
      </c>
      <c r="HW20" s="19">
        <v>117.1891</v>
      </c>
      <c r="HX20" s="19">
        <v>117.61360000000001</v>
      </c>
      <c r="HY20" s="19">
        <v>118.018</v>
      </c>
      <c r="HZ20" s="19">
        <v>118.4051</v>
      </c>
      <c r="IA20" s="19">
        <v>118.8081</v>
      </c>
      <c r="IB20" s="19">
        <v>119.2026</v>
      </c>
      <c r="IC20" s="19">
        <v>119.6206</v>
      </c>
      <c r="ID20" s="19">
        <v>120.0463</v>
      </c>
      <c r="IE20" s="19">
        <v>120.5077</v>
      </c>
      <c r="IF20" s="19">
        <v>120.9502</v>
      </c>
      <c r="IG20" s="19">
        <v>121.40300000000001</v>
      </c>
      <c r="IH20" s="19">
        <v>121.8385</v>
      </c>
      <c r="II20" s="19">
        <v>122.279</v>
      </c>
      <c r="IJ20" s="19">
        <v>122.7752</v>
      </c>
      <c r="IK20" s="19">
        <v>123.0626</v>
      </c>
    </row>
    <row r="21" spans="1:245" x14ac:dyDescent="0.2">
      <c r="A21" t="s">
        <v>310</v>
      </c>
      <c r="B21" s="19" t="e">
        <v>#N/A</v>
      </c>
      <c r="C21" s="19" t="e">
        <v>#N/A</v>
      </c>
      <c r="D21" s="19" t="e">
        <v>#N/A</v>
      </c>
      <c r="E21" s="19" t="e">
        <v>#N/A</v>
      </c>
      <c r="F21" s="19" t="e">
        <v>#N/A</v>
      </c>
      <c r="G21" s="19" t="e">
        <v>#N/A</v>
      </c>
      <c r="H21" s="19" t="e">
        <v>#N/A</v>
      </c>
      <c r="I21" s="19" t="e">
        <v>#N/A</v>
      </c>
      <c r="J21" s="19" t="e">
        <v>#N/A</v>
      </c>
      <c r="K21" s="19" t="e">
        <v>#N/A</v>
      </c>
      <c r="L21" s="19" t="e">
        <v>#N/A</v>
      </c>
      <c r="M21" s="19" t="e">
        <v>#N/A</v>
      </c>
      <c r="N21" s="19" t="e">
        <v>#N/A</v>
      </c>
      <c r="O21" s="19" t="e">
        <v>#N/A</v>
      </c>
      <c r="P21" s="19" t="e">
        <v>#N/A</v>
      </c>
      <c r="Q21" s="19" t="e">
        <v>#N/A</v>
      </c>
      <c r="R21" s="19" t="e">
        <v>#N/A</v>
      </c>
      <c r="S21" s="19" t="e">
        <v>#N/A</v>
      </c>
      <c r="T21" s="19" t="e">
        <v>#N/A</v>
      </c>
      <c r="U21" s="19" t="e">
        <v>#N/A</v>
      </c>
      <c r="V21" s="19" t="e">
        <v>#N/A</v>
      </c>
      <c r="W21" s="19" t="e">
        <v>#N/A</v>
      </c>
      <c r="X21" s="19" t="e">
        <v>#N/A</v>
      </c>
      <c r="Y21" s="19" t="e">
        <v>#N/A</v>
      </c>
      <c r="Z21" s="19" t="e">
        <v>#N/A</v>
      </c>
      <c r="AA21" s="19" t="e">
        <v>#N/A</v>
      </c>
      <c r="AB21" s="19" t="e">
        <v>#N/A</v>
      </c>
      <c r="AC21" s="19" t="e">
        <v>#N/A</v>
      </c>
      <c r="AD21" s="19" t="e">
        <v>#N/A</v>
      </c>
      <c r="AE21" s="19" t="e">
        <v>#N/A</v>
      </c>
      <c r="AF21" s="19" t="e">
        <v>#N/A</v>
      </c>
      <c r="AG21" s="19" t="e">
        <v>#N/A</v>
      </c>
      <c r="AH21" s="19" t="e">
        <v>#N/A</v>
      </c>
      <c r="AI21" s="19" t="e">
        <v>#N/A</v>
      </c>
      <c r="AJ21" s="19" t="e">
        <v>#N/A</v>
      </c>
      <c r="AK21" s="19" t="e">
        <v>#N/A</v>
      </c>
      <c r="AL21" s="19" t="e">
        <v>#N/A</v>
      </c>
      <c r="AM21" s="19" t="e">
        <v>#N/A</v>
      </c>
      <c r="AN21" s="19" t="e">
        <v>#N/A</v>
      </c>
      <c r="AO21" s="19" t="e">
        <v>#N/A</v>
      </c>
      <c r="AP21" s="19" t="e">
        <v>#N/A</v>
      </c>
      <c r="AQ21" s="19" t="e">
        <v>#N/A</v>
      </c>
      <c r="AR21" s="19" t="e">
        <v>#N/A</v>
      </c>
      <c r="AS21" s="19" t="e">
        <v>#N/A</v>
      </c>
      <c r="AT21" s="19" t="e">
        <v>#N/A</v>
      </c>
      <c r="AU21" s="19" t="e">
        <v>#N/A</v>
      </c>
      <c r="AV21" s="19" t="e">
        <v>#N/A</v>
      </c>
      <c r="AW21" s="19" t="e">
        <v>#N/A</v>
      </c>
      <c r="AX21" s="19" t="e">
        <v>#N/A</v>
      </c>
      <c r="AY21" s="19" t="e">
        <v>#N/A</v>
      </c>
      <c r="AZ21" s="19" t="e">
        <v>#N/A</v>
      </c>
      <c r="BA21" s="19" t="e">
        <v>#N/A</v>
      </c>
      <c r="BB21" s="19" t="e">
        <v>#N/A</v>
      </c>
      <c r="BC21" s="19" t="e">
        <v>#N/A</v>
      </c>
      <c r="BD21" s="19" t="e">
        <v>#N/A</v>
      </c>
      <c r="BE21" s="19" t="e">
        <v>#N/A</v>
      </c>
      <c r="BF21" s="19" t="e">
        <v>#N/A</v>
      </c>
      <c r="BG21" s="19" t="e">
        <v>#N/A</v>
      </c>
      <c r="BH21" s="19" t="e">
        <v>#N/A</v>
      </c>
      <c r="BI21" s="19" t="e">
        <v>#N/A</v>
      </c>
      <c r="BJ21" s="19" t="e">
        <v>#N/A</v>
      </c>
      <c r="BK21" s="19" t="e">
        <v>#N/A</v>
      </c>
      <c r="BL21" s="19" t="e">
        <v>#N/A</v>
      </c>
      <c r="BM21" s="19" t="e">
        <v>#N/A</v>
      </c>
      <c r="BN21" s="19" t="e">
        <v>#N/A</v>
      </c>
      <c r="BO21" s="19" t="e">
        <v>#N/A</v>
      </c>
      <c r="BP21" s="19" t="e">
        <v>#N/A</v>
      </c>
      <c r="BQ21" s="19" t="e">
        <v>#N/A</v>
      </c>
      <c r="BR21" s="19" t="e">
        <v>#N/A</v>
      </c>
      <c r="BS21" s="19" t="e">
        <v>#N/A</v>
      </c>
      <c r="BT21" s="19" t="e">
        <v>#N/A</v>
      </c>
      <c r="BU21" s="19" t="e">
        <v>#N/A</v>
      </c>
      <c r="BV21" s="19" t="e">
        <v>#N/A</v>
      </c>
      <c r="BW21" s="19" t="e">
        <v>#N/A</v>
      </c>
      <c r="BX21" s="19" t="e">
        <v>#N/A</v>
      </c>
      <c r="BY21" s="19" t="e">
        <v>#N/A</v>
      </c>
      <c r="BZ21" s="19" t="e">
        <v>#N/A</v>
      </c>
      <c r="CA21" s="19" t="e">
        <v>#N/A</v>
      </c>
      <c r="CB21" s="19" t="e">
        <v>#N/A</v>
      </c>
      <c r="CC21" s="19" t="e">
        <v>#N/A</v>
      </c>
      <c r="CD21" s="19">
        <v>179.3</v>
      </c>
      <c r="CE21" s="19">
        <v>177.56666666666666</v>
      </c>
      <c r="CF21" s="19">
        <v>177.5</v>
      </c>
      <c r="CG21" s="19">
        <v>175.7</v>
      </c>
      <c r="CH21" s="19">
        <v>173.29999999999998</v>
      </c>
      <c r="CI21" s="19">
        <v>172.7</v>
      </c>
      <c r="CJ21" s="19">
        <v>173.03333333333336</v>
      </c>
      <c r="CK21" s="19">
        <v>172.2</v>
      </c>
      <c r="CL21" s="19">
        <v>170.56666666666666</v>
      </c>
      <c r="CM21" s="19">
        <v>169.13333333333333</v>
      </c>
      <c r="CN21" s="19">
        <v>166.86666666666667</v>
      </c>
      <c r="CO21" s="19">
        <v>164.73333333333335</v>
      </c>
      <c r="CP21" s="19">
        <v>161.23333333333332</v>
      </c>
      <c r="CQ21" s="19">
        <v>158.60000000000002</v>
      </c>
      <c r="CR21" s="19">
        <v>158.56666666666666</v>
      </c>
      <c r="CS21" s="19">
        <v>151.93333333333334</v>
      </c>
      <c r="CT21" s="19">
        <v>147.43333333333334</v>
      </c>
      <c r="CU21" s="19">
        <v>146.30000000000001</v>
      </c>
      <c r="CV21" s="19">
        <v>145.19999999999999</v>
      </c>
      <c r="CW21" s="19">
        <v>144.33333333333334</v>
      </c>
      <c r="CX21" s="19">
        <v>145.36666666666667</v>
      </c>
      <c r="CY21" s="19">
        <v>144.19999999999999</v>
      </c>
      <c r="CZ21" s="19">
        <v>138.16666666666666</v>
      </c>
      <c r="DA21" s="19">
        <v>122.46666666666667</v>
      </c>
      <c r="DB21" s="19">
        <v>138.69999999999999</v>
      </c>
      <c r="DC21" s="19">
        <v>142.1</v>
      </c>
      <c r="DD21" s="19">
        <v>146.9</v>
      </c>
      <c r="DE21" s="19">
        <v>153.03333333333333</v>
      </c>
      <c r="DF21" s="19">
        <v>159.33333333333334</v>
      </c>
      <c r="DG21" s="19">
        <v>164.90000000000003</v>
      </c>
      <c r="DH21" s="19">
        <v>171</v>
      </c>
      <c r="DI21" s="19">
        <v>176.76666666666665</v>
      </c>
      <c r="DJ21" s="19">
        <v>177.0333333333333</v>
      </c>
      <c r="DK21" s="19">
        <v>179.63333333333333</v>
      </c>
      <c r="DL21" s="19">
        <v>180.13333333333333</v>
      </c>
      <c r="DM21" s="19">
        <v>178.16666666666669</v>
      </c>
      <c r="DN21" s="19">
        <v>172.23333333333329</v>
      </c>
      <c r="DO21" s="19">
        <v>167.39999999999998</v>
      </c>
      <c r="DP21" s="19">
        <v>162.43333333333334</v>
      </c>
      <c r="DQ21" s="19">
        <v>159.19999999999999</v>
      </c>
      <c r="DR21" s="19">
        <v>151.36666666666667</v>
      </c>
      <c r="DS21" s="19">
        <v>153</v>
      </c>
      <c r="DT21" s="19">
        <v>152.03333333333333</v>
      </c>
      <c r="DU21" s="19">
        <v>151.30000000000001</v>
      </c>
      <c r="DV21" s="19">
        <v>149.86666666666667</v>
      </c>
      <c r="DW21" s="19">
        <v>149.1</v>
      </c>
      <c r="DX21" s="19">
        <v>148.60000000000002</v>
      </c>
      <c r="DY21" s="19">
        <v>144.39999999999998</v>
      </c>
      <c r="DZ21" s="19">
        <v>136.03333333333333</v>
      </c>
      <c r="EA21" s="19">
        <v>132.93333333333334</v>
      </c>
      <c r="EB21" s="19">
        <v>129</v>
      </c>
      <c r="EC21" s="19">
        <v>125.3</v>
      </c>
      <c r="ED21" s="19">
        <v>121.03333333333333</v>
      </c>
      <c r="EE21" s="19">
        <v>118.16666666666667</v>
      </c>
      <c r="EF21" s="19">
        <v>116.06666666666666</v>
      </c>
      <c r="EG21" s="19">
        <v>114.03333333333333</v>
      </c>
      <c r="EH21" s="19">
        <v>113.06666666666666</v>
      </c>
      <c r="EI21" s="19">
        <v>113.33333333333333</v>
      </c>
      <c r="EJ21" s="19">
        <v>114.1</v>
      </c>
      <c r="EK21" s="19">
        <v>115.63333333333333</v>
      </c>
      <c r="EL21" s="19">
        <v>117.7</v>
      </c>
      <c r="EM21" s="19">
        <v>120.53333333333333</v>
      </c>
      <c r="EN21" s="19">
        <v>118.16666666666666</v>
      </c>
      <c r="EO21" s="19">
        <v>124.76666666666665</v>
      </c>
      <c r="EP21" s="19">
        <v>127.03333333333333</v>
      </c>
      <c r="EQ21" s="19">
        <v>128.23333333333332</v>
      </c>
      <c r="ER21" s="19">
        <v>129.79999999999998</v>
      </c>
      <c r="ES21" s="19">
        <v>131.76666666666668</v>
      </c>
      <c r="ET21" s="19">
        <v>133.23333333333335</v>
      </c>
      <c r="EU21" s="19">
        <v>134.69999999999999</v>
      </c>
      <c r="EV21" s="19">
        <v>136.96666666666667</v>
      </c>
      <c r="EW21" s="19">
        <v>138.30000000000001</v>
      </c>
      <c r="EX21" s="19">
        <v>139.4</v>
      </c>
      <c r="EY21" s="19">
        <v>139.76666666666665</v>
      </c>
      <c r="EZ21" s="19">
        <v>140.03333333333333</v>
      </c>
      <c r="FA21" s="19">
        <v>129.9</v>
      </c>
      <c r="FB21" s="19">
        <v>133.16666666666666</v>
      </c>
      <c r="FC21" s="19">
        <v>128.30000000000001</v>
      </c>
      <c r="FD21" s="19">
        <v>125.73333333333332</v>
      </c>
      <c r="FE21" s="19">
        <v>124.1</v>
      </c>
      <c r="FF21" s="19">
        <v>123.5</v>
      </c>
      <c r="FG21" s="19">
        <v>123.4</v>
      </c>
      <c r="FH21" s="19">
        <v>123.69999999999999</v>
      </c>
      <c r="FI21" s="19">
        <v>124.96666666666667</v>
      </c>
      <c r="FJ21" s="19">
        <v>126.86666666666667</v>
      </c>
      <c r="FK21" s="19">
        <v>130.06666666666666</v>
      </c>
      <c r="FL21" s="19">
        <v>133.1</v>
      </c>
      <c r="FM21" s="19">
        <v>135.36666666666667</v>
      </c>
      <c r="FN21" s="19">
        <v>137.6</v>
      </c>
      <c r="FO21" s="19">
        <v>139.80000000000001</v>
      </c>
      <c r="FP21" s="19">
        <v>141.73333333333335</v>
      </c>
      <c r="FQ21" s="19">
        <v>143.30000000000001</v>
      </c>
      <c r="FR21" s="19">
        <v>143.86666666666667</v>
      </c>
      <c r="FS21" s="19">
        <v>143.83333333333334</v>
      </c>
      <c r="FT21" s="19">
        <v>143.30000000000001</v>
      </c>
      <c r="FU21" s="19">
        <v>143.1</v>
      </c>
      <c r="FV21" s="19">
        <v>142.30000000000001</v>
      </c>
      <c r="FW21" s="19">
        <v>142.33333333333334</v>
      </c>
      <c r="FX21" s="19">
        <v>142.63333333333333</v>
      </c>
      <c r="FY21" s="19">
        <v>142.6</v>
      </c>
      <c r="FZ21" s="19">
        <v>142.56666666666666</v>
      </c>
      <c r="GA21" s="19">
        <v>142.19999999999999</v>
      </c>
      <c r="GB21" s="19">
        <v>142.69999999999999</v>
      </c>
      <c r="GC21" s="19">
        <v>142.13333333333333</v>
      </c>
      <c r="GD21" s="19">
        <v>141.5</v>
      </c>
      <c r="GE21" s="19">
        <v>140.43333333333334</v>
      </c>
      <c r="GF21" s="19">
        <v>138.69999999999999</v>
      </c>
      <c r="GG21" s="19">
        <v>136</v>
      </c>
      <c r="GH21" s="19">
        <v>134.56666666666666</v>
      </c>
      <c r="GI21" s="19">
        <v>132.76666666666668</v>
      </c>
      <c r="GJ21" s="19">
        <v>130.6</v>
      </c>
      <c r="GK21" s="19">
        <v>129.76666666666665</v>
      </c>
      <c r="GL21" s="19">
        <v>130.13333333333333</v>
      </c>
      <c r="GM21" s="19">
        <v>130.69999999999999</v>
      </c>
      <c r="GN21" s="19">
        <v>132</v>
      </c>
      <c r="GO21" s="19">
        <v>134.16666666666669</v>
      </c>
      <c r="GP21" s="19">
        <v>135.5</v>
      </c>
      <c r="GQ21" s="19">
        <v>136.46666666666667</v>
      </c>
      <c r="GR21" s="19">
        <v>136.9</v>
      </c>
      <c r="GS21" s="19">
        <v>136.46666666666667</v>
      </c>
      <c r="GT21" s="19">
        <v>135.69999999999999</v>
      </c>
      <c r="GU21" s="19">
        <v>126.03333333333333</v>
      </c>
      <c r="GV21" s="19">
        <v>119.53333333333333</v>
      </c>
      <c r="GW21" s="19">
        <v>114.83333333333333</v>
      </c>
      <c r="GX21" s="19">
        <v>111.06666666666666</v>
      </c>
      <c r="GY21" s="19">
        <v>108.36666666666667</v>
      </c>
      <c r="GZ21" s="19">
        <v>109.16666666666667</v>
      </c>
      <c r="HA21" s="19">
        <v>109.94670000000001</v>
      </c>
      <c r="HB21" s="19">
        <v>110.27549999999999</v>
      </c>
      <c r="HC21" s="19">
        <v>111.14879999999999</v>
      </c>
      <c r="HD21" s="19">
        <v>112.34520000000001</v>
      </c>
      <c r="HE21" s="19">
        <v>113.5853</v>
      </c>
      <c r="HF21" s="19">
        <v>114.8866</v>
      </c>
      <c r="HG21" s="19">
        <v>116.2184</v>
      </c>
      <c r="HH21" s="19">
        <v>117.5304</v>
      </c>
      <c r="HI21" s="19">
        <v>118.8613</v>
      </c>
      <c r="HJ21" s="19">
        <v>120.18049999999999</v>
      </c>
      <c r="HK21" s="19">
        <v>121.48909999999999</v>
      </c>
      <c r="HL21" s="19">
        <v>122.7633</v>
      </c>
      <c r="HM21" s="19">
        <v>123.9883</v>
      </c>
      <c r="HN21" s="19">
        <v>125.1618</v>
      </c>
      <c r="HO21" s="19">
        <v>126.298</v>
      </c>
      <c r="HP21" s="19">
        <v>127.3742</v>
      </c>
      <c r="HQ21" s="19">
        <v>128.40199999999999</v>
      </c>
      <c r="HR21" s="19">
        <v>129.3817</v>
      </c>
      <c r="HS21" s="19">
        <v>130.3116</v>
      </c>
      <c r="HT21" s="19">
        <v>131.19399999999999</v>
      </c>
      <c r="HU21" s="19">
        <v>132.03129999999999</v>
      </c>
      <c r="HV21" s="19">
        <v>132.78970000000001</v>
      </c>
      <c r="HW21" s="19">
        <v>133.49440000000001</v>
      </c>
      <c r="HX21" s="19">
        <v>134.14240000000001</v>
      </c>
      <c r="HY21" s="19">
        <v>134.74770000000001</v>
      </c>
      <c r="HZ21" s="19">
        <v>135.31120000000001</v>
      </c>
      <c r="IA21" s="19">
        <v>135.8443</v>
      </c>
      <c r="IB21" s="19">
        <v>136.33680000000001</v>
      </c>
      <c r="IC21" s="19">
        <v>136.7928</v>
      </c>
      <c r="ID21" s="19">
        <v>137.2243</v>
      </c>
      <c r="IE21" s="19">
        <v>137.62729999999999</v>
      </c>
      <c r="IF21" s="19">
        <v>137.96379999999999</v>
      </c>
      <c r="IG21" s="19">
        <v>138.27180000000001</v>
      </c>
      <c r="IH21" s="19">
        <v>138.55879999999999</v>
      </c>
      <c r="II21" s="19">
        <v>138.80099999999999</v>
      </c>
      <c r="IJ21" s="19">
        <v>139.05439999999999</v>
      </c>
      <c r="IK21" s="19">
        <v>139.24260000000001</v>
      </c>
    </row>
    <row r="22" spans="1:245" x14ac:dyDescent="0.2">
      <c r="A22" t="s">
        <v>311</v>
      </c>
      <c r="B22" s="19" t="e">
        <v>#N/A</v>
      </c>
      <c r="C22" s="19" t="e">
        <v>#N/A</v>
      </c>
      <c r="D22" s="19" t="e">
        <v>#N/A</v>
      </c>
      <c r="E22" s="19" t="e">
        <v>#N/A</v>
      </c>
      <c r="F22" s="19" t="e">
        <v>#N/A</v>
      </c>
      <c r="G22" s="19" t="e">
        <v>#N/A</v>
      </c>
      <c r="H22" s="19" t="e">
        <v>#N/A</v>
      </c>
      <c r="I22" s="19" t="e">
        <v>#N/A</v>
      </c>
      <c r="J22" s="19" t="e">
        <v>#N/A</v>
      </c>
      <c r="K22" s="19" t="e">
        <v>#N/A</v>
      </c>
      <c r="L22" s="19" t="e">
        <v>#N/A</v>
      </c>
      <c r="M22" s="19" t="e">
        <v>#N/A</v>
      </c>
      <c r="N22" s="19" t="e">
        <v>#N/A</v>
      </c>
      <c r="O22" s="19" t="e">
        <v>#N/A</v>
      </c>
      <c r="P22" s="19" t="e">
        <v>#N/A</v>
      </c>
      <c r="Q22" s="19" t="e">
        <v>#N/A</v>
      </c>
      <c r="R22" s="19" t="e">
        <v>#N/A</v>
      </c>
      <c r="S22" s="19" t="e">
        <v>#N/A</v>
      </c>
      <c r="T22" s="19" t="e">
        <v>#N/A</v>
      </c>
      <c r="U22" s="19" t="e">
        <v>#N/A</v>
      </c>
      <c r="V22" s="19" t="e">
        <v>#N/A</v>
      </c>
      <c r="W22" s="19" t="e">
        <v>#N/A</v>
      </c>
      <c r="X22" s="19" t="e">
        <v>#N/A</v>
      </c>
      <c r="Y22" s="19" t="e">
        <v>#N/A</v>
      </c>
      <c r="Z22" s="19" t="e">
        <v>#N/A</v>
      </c>
      <c r="AA22" s="19" t="e">
        <v>#N/A</v>
      </c>
      <c r="AB22" s="19" t="e">
        <v>#N/A</v>
      </c>
      <c r="AC22" s="19" t="e">
        <v>#N/A</v>
      </c>
      <c r="AD22" s="19" t="e">
        <v>#N/A</v>
      </c>
      <c r="AE22" s="19" t="e">
        <v>#N/A</v>
      </c>
      <c r="AF22" s="19" t="e">
        <v>#N/A</v>
      </c>
      <c r="AG22" s="19" t="e">
        <v>#N/A</v>
      </c>
      <c r="AH22" s="19" t="e">
        <v>#N/A</v>
      </c>
      <c r="AI22" s="19" t="e">
        <v>#N/A</v>
      </c>
      <c r="AJ22" s="19" t="e">
        <v>#N/A</v>
      </c>
      <c r="AK22" s="19" t="e">
        <v>#N/A</v>
      </c>
      <c r="AL22" s="19" t="e">
        <v>#N/A</v>
      </c>
      <c r="AM22" s="19" t="e">
        <v>#N/A</v>
      </c>
      <c r="AN22" s="19" t="e">
        <v>#N/A</v>
      </c>
      <c r="AO22" s="19" t="e">
        <v>#N/A</v>
      </c>
      <c r="AP22" s="19" t="e">
        <v>#N/A</v>
      </c>
      <c r="AQ22" s="19" t="e">
        <v>#N/A</v>
      </c>
      <c r="AR22" s="19" t="e">
        <v>#N/A</v>
      </c>
      <c r="AS22" s="19" t="e">
        <v>#N/A</v>
      </c>
      <c r="AT22" s="19" t="e">
        <v>#N/A</v>
      </c>
      <c r="AU22" s="19" t="e">
        <v>#N/A</v>
      </c>
      <c r="AV22" s="19" t="e">
        <v>#N/A</v>
      </c>
      <c r="AW22" s="19" t="e">
        <v>#N/A</v>
      </c>
      <c r="AX22" s="19" t="e">
        <v>#N/A</v>
      </c>
      <c r="AY22" s="19" t="e">
        <v>#N/A</v>
      </c>
      <c r="AZ22" s="19" t="e">
        <v>#N/A</v>
      </c>
      <c r="BA22" s="19" t="e">
        <v>#N/A</v>
      </c>
      <c r="BB22" s="19" t="e">
        <v>#N/A</v>
      </c>
      <c r="BC22" s="19" t="e">
        <v>#N/A</v>
      </c>
      <c r="BD22" s="19" t="e">
        <v>#N/A</v>
      </c>
      <c r="BE22" s="19" t="e">
        <v>#N/A</v>
      </c>
      <c r="BF22" s="19" t="e">
        <v>#N/A</v>
      </c>
      <c r="BG22" s="19" t="e">
        <v>#N/A</v>
      </c>
      <c r="BH22" s="19" t="e">
        <v>#N/A</v>
      </c>
      <c r="BI22" s="19" t="e">
        <v>#N/A</v>
      </c>
      <c r="BJ22" s="19" t="e">
        <v>#N/A</v>
      </c>
      <c r="BK22" s="19" t="e">
        <v>#N/A</v>
      </c>
      <c r="BL22" s="19" t="e">
        <v>#N/A</v>
      </c>
      <c r="BM22" s="19" t="e">
        <v>#N/A</v>
      </c>
      <c r="BN22" s="19" t="e">
        <v>#N/A</v>
      </c>
      <c r="BO22" s="19" t="e">
        <v>#N/A</v>
      </c>
      <c r="BP22" s="19" t="e">
        <v>#N/A</v>
      </c>
      <c r="BQ22" s="19" t="e">
        <v>#N/A</v>
      </c>
      <c r="BR22" s="19" t="e">
        <v>#N/A</v>
      </c>
      <c r="BS22" s="19" t="e">
        <v>#N/A</v>
      </c>
      <c r="BT22" s="19" t="e">
        <v>#N/A</v>
      </c>
      <c r="BU22" s="19" t="e">
        <v>#N/A</v>
      </c>
      <c r="BV22" s="19" t="e">
        <v>#N/A</v>
      </c>
      <c r="BW22" s="19" t="e">
        <v>#N/A</v>
      </c>
      <c r="BX22" s="19" t="e">
        <v>#N/A</v>
      </c>
      <c r="BY22" s="19" t="e">
        <v>#N/A</v>
      </c>
      <c r="BZ22" s="19" t="e">
        <v>#N/A</v>
      </c>
      <c r="CA22" s="19" t="e">
        <v>#N/A</v>
      </c>
      <c r="CB22" s="19" t="e">
        <v>#N/A</v>
      </c>
      <c r="CC22" s="19" t="e">
        <v>#N/A</v>
      </c>
      <c r="CD22" s="19">
        <v>70.533333333333331</v>
      </c>
      <c r="CE22" s="19">
        <v>70.966666666666669</v>
      </c>
      <c r="CF22" s="19">
        <v>71.033333333333331</v>
      </c>
      <c r="CG22" s="19">
        <v>70.566666666666663</v>
      </c>
      <c r="CH22" s="19">
        <v>70.63333333333334</v>
      </c>
      <c r="CI22" s="19">
        <v>71.166666666666671</v>
      </c>
      <c r="CJ22" s="19">
        <v>70.733333333333334</v>
      </c>
      <c r="CK22" s="19">
        <v>70.566666666666663</v>
      </c>
      <c r="CL22" s="19">
        <v>71.333333333333329</v>
      </c>
      <c r="CM22" s="19">
        <v>71.466666666666669</v>
      </c>
      <c r="CN22" s="19">
        <v>72.166666666666671</v>
      </c>
      <c r="CO22" s="19">
        <v>73.533333333333331</v>
      </c>
      <c r="CP22" s="19">
        <v>73.766666666666666</v>
      </c>
      <c r="CQ22" s="19">
        <v>73.899999999999991</v>
      </c>
      <c r="CR22" s="19">
        <v>75.966666666666669</v>
      </c>
      <c r="CS22" s="19">
        <v>75.5</v>
      </c>
      <c r="CT22" s="19">
        <v>77.900000000000006</v>
      </c>
      <c r="CU22" s="19">
        <v>76.266666666666666</v>
      </c>
      <c r="CV22" s="19">
        <v>75.433333333333337</v>
      </c>
      <c r="CW22" s="19">
        <v>73.86666666666666</v>
      </c>
      <c r="CX22" s="19">
        <v>73.566666666666663</v>
      </c>
      <c r="CY22" s="19">
        <v>73.033333333333331</v>
      </c>
      <c r="CZ22" s="19">
        <v>74.099999999999994</v>
      </c>
      <c r="DA22" s="19">
        <v>74.86666666666666</v>
      </c>
      <c r="DB22" s="19">
        <v>75.5</v>
      </c>
      <c r="DC22" s="19">
        <v>75.833333333333329</v>
      </c>
      <c r="DD22" s="19">
        <v>76.13333333333334</v>
      </c>
      <c r="DE22" s="19">
        <v>76.266666666666666</v>
      </c>
      <c r="DF22" s="19">
        <v>76.333333333333329</v>
      </c>
      <c r="DG22" s="19">
        <v>77.399999999999991</v>
      </c>
      <c r="DH22" s="19">
        <v>78.266666666666666</v>
      </c>
      <c r="DI22" s="19">
        <v>80.266666666666666</v>
      </c>
      <c r="DJ22" s="19">
        <v>79.633333333333326</v>
      </c>
      <c r="DK22" s="19">
        <v>83.13333333333334</v>
      </c>
      <c r="DL22" s="19">
        <v>84.7</v>
      </c>
      <c r="DM22" s="19">
        <v>87.433333333333337</v>
      </c>
      <c r="DN22" s="19">
        <v>87.866666666666674</v>
      </c>
      <c r="DO22" s="19">
        <v>88.433333333333337</v>
      </c>
      <c r="DP22" s="19">
        <v>89.133333333333326</v>
      </c>
      <c r="DQ22" s="19">
        <v>88.7</v>
      </c>
      <c r="DR22" s="19">
        <v>89.066666666666663</v>
      </c>
      <c r="DS22" s="19">
        <v>88.566666666666663</v>
      </c>
      <c r="DT22" s="19">
        <v>88.166666666666671</v>
      </c>
      <c r="DU22" s="19">
        <v>88.433333333333337</v>
      </c>
      <c r="DV22" s="19">
        <v>89.966666666666669</v>
      </c>
      <c r="DW22" s="19">
        <v>89.933333333333337</v>
      </c>
      <c r="DX22" s="19">
        <v>91.63333333333334</v>
      </c>
      <c r="DY22" s="19">
        <v>90.933333333333337</v>
      </c>
      <c r="DZ22" s="19">
        <v>89.63333333333334</v>
      </c>
      <c r="EA22" s="19">
        <v>89.866666666666674</v>
      </c>
      <c r="EB22" s="19">
        <v>90</v>
      </c>
      <c r="EC22" s="19">
        <v>90.566666666666663</v>
      </c>
      <c r="ED22" s="19">
        <v>91.9</v>
      </c>
      <c r="EE22" s="19">
        <v>92.433333333333323</v>
      </c>
      <c r="EF22" s="19">
        <v>93.26666666666668</v>
      </c>
      <c r="EG22" s="19">
        <v>92.666666666666657</v>
      </c>
      <c r="EH22" s="19">
        <v>92.466666666666683</v>
      </c>
      <c r="EI22" s="19">
        <v>91.7</v>
      </c>
      <c r="EJ22" s="19">
        <v>91.566666666666663</v>
      </c>
      <c r="EK22" s="19">
        <v>91.4</v>
      </c>
      <c r="EL22" s="19">
        <v>91.1</v>
      </c>
      <c r="EM22" s="19">
        <v>91.566666666666663</v>
      </c>
      <c r="EN22" s="19">
        <v>93.2</v>
      </c>
      <c r="EO22" s="19">
        <v>93.866666666666674</v>
      </c>
      <c r="EP22" s="19">
        <v>94.2</v>
      </c>
      <c r="EQ22" s="19">
        <v>94.1</v>
      </c>
      <c r="ER22" s="19">
        <v>93.8</v>
      </c>
      <c r="ES22" s="19">
        <v>93.566666666666663</v>
      </c>
      <c r="ET22" s="19">
        <v>93.7</v>
      </c>
      <c r="EU22" s="19">
        <v>93.73333333333332</v>
      </c>
      <c r="EV22" s="19">
        <v>93.166666666666686</v>
      </c>
      <c r="EW22" s="19">
        <v>93.13333333333334</v>
      </c>
      <c r="EX22" s="19">
        <v>93.23333333333332</v>
      </c>
      <c r="EY22" s="19">
        <v>92.466666666666683</v>
      </c>
      <c r="EZ22" s="19">
        <v>91.333333333333314</v>
      </c>
      <c r="FA22" s="19">
        <v>89.4</v>
      </c>
      <c r="FB22" s="19">
        <v>87.1</v>
      </c>
      <c r="FC22" s="19">
        <v>85.2</v>
      </c>
      <c r="FD22" s="19">
        <v>83.233333333333334</v>
      </c>
      <c r="FE22" s="19">
        <v>81.533333333333331</v>
      </c>
      <c r="FF22" s="19">
        <v>80.3</v>
      </c>
      <c r="FG22" s="19">
        <v>80.2</v>
      </c>
      <c r="FH22" s="19">
        <v>79.966666666666669</v>
      </c>
      <c r="FI22" s="19">
        <v>79.833333333333343</v>
      </c>
      <c r="FJ22" s="19">
        <v>79.433333333333337</v>
      </c>
      <c r="FK22" s="19">
        <v>78.833333333333329</v>
      </c>
      <c r="FL22" s="19">
        <v>78.066666666666663</v>
      </c>
      <c r="FM22" s="19">
        <v>77.8</v>
      </c>
      <c r="FN22" s="19">
        <v>77.36666666666666</v>
      </c>
      <c r="FO22" s="19">
        <v>77.63333333333334</v>
      </c>
      <c r="FP22" s="19">
        <v>77.866666666666674</v>
      </c>
      <c r="FQ22" s="19">
        <v>78.466666666666669</v>
      </c>
      <c r="FR22" s="19">
        <v>79.566666666666677</v>
      </c>
      <c r="FS22" s="19">
        <v>80.233333333333334</v>
      </c>
      <c r="FT22" s="19">
        <v>80.533333333333331</v>
      </c>
      <c r="FU22" s="19">
        <v>80.7</v>
      </c>
      <c r="FV22" s="19">
        <v>80.533333333333331</v>
      </c>
      <c r="FW22" s="19">
        <v>80.666666666666657</v>
      </c>
      <c r="FX22" s="19">
        <v>81.166666666666671</v>
      </c>
      <c r="FY22" s="19">
        <v>81.599999999999994</v>
      </c>
      <c r="FZ22" s="19">
        <v>81.733333333333334</v>
      </c>
      <c r="GA22" s="19">
        <v>81.900000000000006</v>
      </c>
      <c r="GB22" s="19">
        <v>82.2</v>
      </c>
      <c r="GC22" s="19">
        <v>82.366666666666674</v>
      </c>
      <c r="GD22" s="19">
        <v>82.966666666666669</v>
      </c>
      <c r="GE22" s="19">
        <v>83.066666666666663</v>
      </c>
      <c r="GF22" s="19">
        <v>83.566666666666663</v>
      </c>
      <c r="GG22" s="19">
        <v>83.333333333333329</v>
      </c>
      <c r="GH22" s="19">
        <v>83.466666666666669</v>
      </c>
      <c r="GI22" s="19">
        <v>84.1</v>
      </c>
      <c r="GJ22" s="19">
        <v>84.6</v>
      </c>
      <c r="GK22" s="19">
        <v>85.033333333333331</v>
      </c>
      <c r="GL22" s="19">
        <v>86.13333333333334</v>
      </c>
      <c r="GM22" s="19">
        <v>86.766666666666666</v>
      </c>
      <c r="GN22" s="19">
        <v>86.866666666666674</v>
      </c>
      <c r="GO22" s="19">
        <v>86.9</v>
      </c>
      <c r="GP22" s="19">
        <v>87.466666666666669</v>
      </c>
      <c r="GQ22" s="19">
        <v>88.166666666666671</v>
      </c>
      <c r="GR22" s="19">
        <v>88.733333333333334</v>
      </c>
      <c r="GS22" s="19">
        <v>89.066666666666663</v>
      </c>
      <c r="GT22" s="19">
        <v>88.133333333333326</v>
      </c>
      <c r="GU22" s="19">
        <v>85</v>
      </c>
      <c r="GV22" s="19">
        <v>84.966666666666669</v>
      </c>
      <c r="GW22" s="19">
        <v>86.266666666666666</v>
      </c>
      <c r="GX22" s="19">
        <v>86.733333333333334</v>
      </c>
      <c r="GY22" s="19">
        <v>88.533333333333331</v>
      </c>
      <c r="GZ22" s="19">
        <v>89.733333333333334</v>
      </c>
      <c r="HA22" s="19">
        <v>90.734300000000005</v>
      </c>
      <c r="HB22" s="19">
        <v>92.135409999999993</v>
      </c>
      <c r="HC22" s="19">
        <v>94.405519999999996</v>
      </c>
      <c r="HD22" s="19">
        <v>96.072479999999999</v>
      </c>
      <c r="HE22" s="19">
        <v>95.835660000000004</v>
      </c>
      <c r="HF22" s="19">
        <v>96.075040000000001</v>
      </c>
      <c r="HG22" s="19">
        <v>94.325389999999999</v>
      </c>
      <c r="HH22" s="19">
        <v>93.852869999999996</v>
      </c>
      <c r="HI22" s="19">
        <v>93.279979999999995</v>
      </c>
      <c r="HJ22" s="19">
        <v>93.494140000000002</v>
      </c>
      <c r="HK22" s="19">
        <v>93.82911</v>
      </c>
      <c r="HL22" s="19">
        <v>94.063339999999997</v>
      </c>
      <c r="HM22" s="19">
        <v>94.461830000000006</v>
      </c>
      <c r="HN22" s="19">
        <v>94.761859999999999</v>
      </c>
      <c r="HO22" s="19">
        <v>95.110910000000004</v>
      </c>
      <c r="HP22" s="19">
        <v>95.396410000000003</v>
      </c>
      <c r="HQ22" s="19">
        <v>95.603110000000001</v>
      </c>
      <c r="HR22" s="19">
        <v>95.743759999999995</v>
      </c>
      <c r="HS22" s="19">
        <v>95.574550000000002</v>
      </c>
      <c r="HT22" s="19">
        <v>95.486040000000003</v>
      </c>
      <c r="HU22" s="19">
        <v>95.359610000000004</v>
      </c>
      <c r="HV22" s="19">
        <v>95.328000000000003</v>
      </c>
      <c r="HW22" s="19">
        <v>95.195509999999999</v>
      </c>
      <c r="HX22" s="19">
        <v>95.130340000000004</v>
      </c>
      <c r="HY22" s="19">
        <v>94.984279999999998</v>
      </c>
      <c r="HZ22" s="19">
        <v>94.996139999999997</v>
      </c>
      <c r="IA22" s="19">
        <v>94.863770000000002</v>
      </c>
      <c r="IB22" s="19">
        <v>94.721220000000002</v>
      </c>
      <c r="IC22" s="19">
        <v>94.585740000000001</v>
      </c>
      <c r="ID22" s="19">
        <v>94.481459999999998</v>
      </c>
      <c r="IE22" s="19">
        <v>94.273600000000002</v>
      </c>
      <c r="IF22" s="19">
        <v>94.070030000000003</v>
      </c>
      <c r="IG22" s="19">
        <v>93.865889999999993</v>
      </c>
      <c r="IH22" s="19">
        <v>93.656819999999996</v>
      </c>
      <c r="II22" s="19">
        <v>93.352469999999997</v>
      </c>
      <c r="IJ22" s="19">
        <v>93.0334</v>
      </c>
      <c r="IK22" s="19">
        <v>92.845129999999997</v>
      </c>
    </row>
    <row r="23" spans="1:245" x14ac:dyDescent="0.2">
      <c r="A23" t="s">
        <v>312</v>
      </c>
      <c r="B23" s="19" t="e">
        <v>#N/A</v>
      </c>
      <c r="C23" s="19" t="e">
        <v>#N/A</v>
      </c>
      <c r="D23" s="19" t="e">
        <v>#N/A</v>
      </c>
      <c r="E23" s="19" t="e">
        <v>#N/A</v>
      </c>
      <c r="F23" s="19" t="e">
        <v>#N/A</v>
      </c>
      <c r="G23" s="19" t="e">
        <v>#N/A</v>
      </c>
      <c r="H23" s="19" t="e">
        <v>#N/A</v>
      </c>
      <c r="I23" s="19" t="e">
        <v>#N/A</v>
      </c>
      <c r="J23" s="19" t="e">
        <v>#N/A</v>
      </c>
      <c r="K23" s="19" t="e">
        <v>#N/A</v>
      </c>
      <c r="L23" s="19" t="e">
        <v>#N/A</v>
      </c>
      <c r="M23" s="19" t="e">
        <v>#N/A</v>
      </c>
      <c r="N23" s="19" t="e">
        <v>#N/A</v>
      </c>
      <c r="O23" s="19" t="e">
        <v>#N/A</v>
      </c>
      <c r="P23" s="19" t="e">
        <v>#N/A</v>
      </c>
      <c r="Q23" s="19" t="e">
        <v>#N/A</v>
      </c>
      <c r="R23" s="19" t="e">
        <v>#N/A</v>
      </c>
      <c r="S23" s="19" t="e">
        <v>#N/A</v>
      </c>
      <c r="T23" s="19" t="e">
        <v>#N/A</v>
      </c>
      <c r="U23" s="19" t="e">
        <v>#N/A</v>
      </c>
      <c r="V23" s="19" t="e">
        <v>#N/A</v>
      </c>
      <c r="W23" s="19" t="e">
        <v>#N/A</v>
      </c>
      <c r="X23" s="19" t="e">
        <v>#N/A</v>
      </c>
      <c r="Y23" s="19" t="e">
        <v>#N/A</v>
      </c>
      <c r="Z23" s="19" t="e">
        <v>#N/A</v>
      </c>
      <c r="AA23" s="19" t="e">
        <v>#N/A</v>
      </c>
      <c r="AB23" s="19" t="e">
        <v>#N/A</v>
      </c>
      <c r="AC23" s="19" t="e">
        <v>#N/A</v>
      </c>
      <c r="AD23" s="19" t="e">
        <v>#N/A</v>
      </c>
      <c r="AE23" s="19" t="e">
        <v>#N/A</v>
      </c>
      <c r="AF23" s="19" t="e">
        <v>#N/A</v>
      </c>
      <c r="AG23" s="19" t="e">
        <v>#N/A</v>
      </c>
      <c r="AH23" s="19" t="e">
        <v>#N/A</v>
      </c>
      <c r="AI23" s="19" t="e">
        <v>#N/A</v>
      </c>
      <c r="AJ23" s="19" t="e">
        <v>#N/A</v>
      </c>
      <c r="AK23" s="19" t="e">
        <v>#N/A</v>
      </c>
      <c r="AL23" s="19" t="e">
        <v>#N/A</v>
      </c>
      <c r="AM23" s="19" t="e">
        <v>#N/A</v>
      </c>
      <c r="AN23" s="19" t="e">
        <v>#N/A</v>
      </c>
      <c r="AO23" s="19" t="e">
        <v>#N/A</v>
      </c>
      <c r="AP23" s="19" t="e">
        <v>#N/A</v>
      </c>
      <c r="AQ23" s="19" t="e">
        <v>#N/A</v>
      </c>
      <c r="AR23" s="19" t="e">
        <v>#N/A</v>
      </c>
      <c r="AS23" s="19" t="e">
        <v>#N/A</v>
      </c>
      <c r="AT23" s="19" t="e">
        <v>#N/A</v>
      </c>
      <c r="AU23" s="19" t="e">
        <v>#N/A</v>
      </c>
      <c r="AV23" s="19" t="e">
        <v>#N/A</v>
      </c>
      <c r="AW23" s="19" t="e">
        <v>#N/A</v>
      </c>
      <c r="AX23" s="19" t="e">
        <v>#N/A</v>
      </c>
      <c r="AY23" s="19" t="e">
        <v>#N/A</v>
      </c>
      <c r="AZ23" s="19" t="e">
        <v>#N/A</v>
      </c>
      <c r="BA23" s="19" t="e">
        <v>#N/A</v>
      </c>
      <c r="BB23" s="19" t="e">
        <v>#N/A</v>
      </c>
      <c r="BC23" s="19" t="e">
        <v>#N/A</v>
      </c>
      <c r="BD23" s="19" t="e">
        <v>#N/A</v>
      </c>
      <c r="BE23" s="19" t="e">
        <v>#N/A</v>
      </c>
      <c r="BF23" s="19" t="e">
        <v>#N/A</v>
      </c>
      <c r="BG23" s="19" t="e">
        <v>#N/A</v>
      </c>
      <c r="BH23" s="19" t="e">
        <v>#N/A</v>
      </c>
      <c r="BI23" s="19" t="e">
        <v>#N/A</v>
      </c>
      <c r="BJ23" s="19" t="e">
        <v>#N/A</v>
      </c>
      <c r="BK23" s="19" t="e">
        <v>#N/A</v>
      </c>
      <c r="BL23" s="19" t="e">
        <v>#N/A</v>
      </c>
      <c r="BM23" s="19" t="e">
        <v>#N/A</v>
      </c>
      <c r="BN23" s="19" t="e">
        <v>#N/A</v>
      </c>
      <c r="BO23" s="19" t="e">
        <v>#N/A</v>
      </c>
      <c r="BP23" s="19" t="e">
        <v>#N/A</v>
      </c>
      <c r="BQ23" s="19" t="e">
        <v>#N/A</v>
      </c>
      <c r="BR23" s="19" t="e">
        <v>#N/A</v>
      </c>
      <c r="BS23" s="19" t="e">
        <v>#N/A</v>
      </c>
      <c r="BT23" s="19" t="e">
        <v>#N/A</v>
      </c>
      <c r="BU23" s="19" t="e">
        <v>#N/A</v>
      </c>
      <c r="BV23" s="19" t="e">
        <v>#N/A</v>
      </c>
      <c r="BW23" s="19" t="e">
        <v>#N/A</v>
      </c>
      <c r="BX23" s="19" t="e">
        <v>#N/A</v>
      </c>
      <c r="BY23" s="19" t="e">
        <v>#N/A</v>
      </c>
      <c r="BZ23" s="19" t="e">
        <v>#N/A</v>
      </c>
      <c r="CA23" s="19" t="e">
        <v>#N/A</v>
      </c>
      <c r="CB23" s="19" t="e">
        <v>#N/A</v>
      </c>
      <c r="CC23" s="19" t="e">
        <v>#N/A</v>
      </c>
      <c r="CD23" s="19">
        <v>277.43333333333334</v>
      </c>
      <c r="CE23" s="19">
        <v>277.9666666666667</v>
      </c>
      <c r="CF23" s="19">
        <v>279.29999999999995</v>
      </c>
      <c r="CG23" s="19">
        <v>273.73333333333335</v>
      </c>
      <c r="CH23" s="19">
        <v>270.96666666666664</v>
      </c>
      <c r="CI23" s="19">
        <v>269.46666666666664</v>
      </c>
      <c r="CJ23" s="19">
        <v>271.60000000000002</v>
      </c>
      <c r="CK23" s="19">
        <v>270.43333333333328</v>
      </c>
      <c r="CL23" s="19">
        <v>270.10000000000002</v>
      </c>
      <c r="CM23" s="19">
        <v>270.16666666666669</v>
      </c>
      <c r="CN23" s="19">
        <v>267.8</v>
      </c>
      <c r="CO23" s="19">
        <v>264.33333333333331</v>
      </c>
      <c r="CP23" s="19">
        <v>258.96666666666664</v>
      </c>
      <c r="CQ23" s="19">
        <v>255.10000000000002</v>
      </c>
      <c r="CR23" s="19">
        <v>256.39999999999998</v>
      </c>
      <c r="CS23" s="19">
        <v>248.73333333333335</v>
      </c>
      <c r="CT23" s="19">
        <v>244.9</v>
      </c>
      <c r="CU23" s="19">
        <v>243.50000000000003</v>
      </c>
      <c r="CV23" s="19">
        <v>242.86666666666665</v>
      </c>
      <c r="CW23" s="19">
        <v>243.60000000000002</v>
      </c>
      <c r="CX23" s="19">
        <v>246.36666666666667</v>
      </c>
      <c r="CY23" s="19">
        <v>243.86666666666665</v>
      </c>
      <c r="CZ23" s="19">
        <v>239.39999999999998</v>
      </c>
      <c r="DA23" s="19">
        <v>222.93333333333334</v>
      </c>
      <c r="DB23" s="19">
        <v>240.7</v>
      </c>
      <c r="DC23" s="19">
        <v>244.96666666666667</v>
      </c>
      <c r="DD23" s="19">
        <v>250.3</v>
      </c>
      <c r="DE23" s="19">
        <v>258.73333333333335</v>
      </c>
      <c r="DF23" s="19">
        <v>266.76666666666671</v>
      </c>
      <c r="DG23" s="19">
        <v>273.13333333333333</v>
      </c>
      <c r="DH23" s="19">
        <v>279.93333333333328</v>
      </c>
      <c r="DI23" s="19">
        <v>289.13333333333333</v>
      </c>
      <c r="DJ23" s="19">
        <v>289.29999999999995</v>
      </c>
      <c r="DK23" s="19">
        <v>293.43333333333334</v>
      </c>
      <c r="DL23" s="19">
        <v>295.03333333333336</v>
      </c>
      <c r="DM23" s="19">
        <v>294.8</v>
      </c>
      <c r="DN23" s="19">
        <v>288.83333333333326</v>
      </c>
      <c r="DO23" s="19">
        <v>285.96666666666664</v>
      </c>
      <c r="DP23" s="19">
        <v>282.4666666666667</v>
      </c>
      <c r="DQ23" s="19">
        <v>280.76666666666665</v>
      </c>
      <c r="DR23" s="19">
        <v>274.66666666666663</v>
      </c>
      <c r="DS23" s="19">
        <v>276.9666666666667</v>
      </c>
      <c r="DT23" s="19">
        <v>275.43333333333334</v>
      </c>
      <c r="DU23" s="19">
        <v>275.4666666666667</v>
      </c>
      <c r="DV23" s="19">
        <v>272.83333333333331</v>
      </c>
      <c r="DW23" s="19">
        <v>269.16666666666663</v>
      </c>
      <c r="DX23" s="19">
        <v>266.43333333333334</v>
      </c>
      <c r="DY23" s="19">
        <v>257.39999999999998</v>
      </c>
      <c r="DZ23" s="19">
        <v>248.53333333333333</v>
      </c>
      <c r="EA23" s="19">
        <v>243.03333333333336</v>
      </c>
      <c r="EB23" s="19">
        <v>239.13333333333333</v>
      </c>
      <c r="EC23" s="19">
        <v>234</v>
      </c>
      <c r="ED23" s="19">
        <v>228.5</v>
      </c>
      <c r="EE23" s="19">
        <v>225.06666666666666</v>
      </c>
      <c r="EF23" s="19">
        <v>222.76666666666665</v>
      </c>
      <c r="EG23" s="19">
        <v>221.76666666666665</v>
      </c>
      <c r="EH23" s="19">
        <v>221.8</v>
      </c>
      <c r="EI23" s="19">
        <v>221.83333333333331</v>
      </c>
      <c r="EJ23" s="19">
        <v>223.03333333333336</v>
      </c>
      <c r="EK23" s="19">
        <v>226.5</v>
      </c>
      <c r="EL23" s="19">
        <v>229.2</v>
      </c>
      <c r="EM23" s="19">
        <v>233.89999999999998</v>
      </c>
      <c r="EN23" s="19">
        <v>234.23333333333332</v>
      </c>
      <c r="EO23" s="19">
        <v>243.2</v>
      </c>
      <c r="EP23" s="19">
        <v>248.0333333333333</v>
      </c>
      <c r="EQ23" s="19">
        <v>251.93333333333331</v>
      </c>
      <c r="ER23" s="19">
        <v>254.23333333333329</v>
      </c>
      <c r="ES23" s="19">
        <v>256.86666666666667</v>
      </c>
      <c r="ET23" s="19">
        <v>262.06666666666672</v>
      </c>
      <c r="EU23" s="19">
        <v>266.5333333333333</v>
      </c>
      <c r="EV23" s="19">
        <v>269.63333333333333</v>
      </c>
      <c r="EW23" s="19">
        <v>270.7</v>
      </c>
      <c r="EX23" s="19">
        <v>270.86666666666667</v>
      </c>
      <c r="EY23" s="19">
        <v>269.2</v>
      </c>
      <c r="EZ23" s="19">
        <v>267.10000000000002</v>
      </c>
      <c r="FA23" s="19">
        <v>251.33333333333337</v>
      </c>
      <c r="FB23" s="19">
        <v>245.26666666666665</v>
      </c>
      <c r="FC23" s="19">
        <v>233.73333333333335</v>
      </c>
      <c r="FD23" s="19">
        <v>225.86666666666665</v>
      </c>
      <c r="FE23" s="19">
        <v>220.2</v>
      </c>
      <c r="FF23" s="19">
        <v>217.56666666666666</v>
      </c>
      <c r="FG23" s="19">
        <v>216.20000000000002</v>
      </c>
      <c r="FH23" s="19">
        <v>216.39999999999998</v>
      </c>
      <c r="FI23" s="19">
        <v>217.03333333333336</v>
      </c>
      <c r="FJ23" s="19">
        <v>217.46666666666667</v>
      </c>
      <c r="FK23" s="19">
        <v>220.73333333333335</v>
      </c>
      <c r="FL23" s="19">
        <v>224.1</v>
      </c>
      <c r="FM23" s="19">
        <v>226.73333333333335</v>
      </c>
      <c r="FN23" s="19">
        <v>228.63333333333333</v>
      </c>
      <c r="FO23" s="19">
        <v>232.33333333333334</v>
      </c>
      <c r="FP23" s="19">
        <v>235.5</v>
      </c>
      <c r="FQ23" s="19">
        <v>238.70000000000002</v>
      </c>
      <c r="FR23" s="19">
        <v>241.13333333333333</v>
      </c>
      <c r="FS23" s="19">
        <v>242.36666666666667</v>
      </c>
      <c r="FT23" s="19">
        <v>244.06666666666666</v>
      </c>
      <c r="FU23" s="19">
        <v>244.59999999999997</v>
      </c>
      <c r="FV23" s="19">
        <v>245.40000000000003</v>
      </c>
      <c r="FW23" s="19">
        <v>246.5</v>
      </c>
      <c r="FX23" s="19">
        <v>250.10000000000002</v>
      </c>
      <c r="FY23" s="19">
        <v>253.33333333333331</v>
      </c>
      <c r="FZ23" s="19">
        <v>256.2</v>
      </c>
      <c r="GA23" s="19">
        <v>257.16666666666663</v>
      </c>
      <c r="GB23" s="19">
        <v>259</v>
      </c>
      <c r="GC23" s="19">
        <v>259.60000000000002</v>
      </c>
      <c r="GD23" s="19">
        <v>261.4666666666667</v>
      </c>
      <c r="GE23" s="19">
        <v>262.63333333333333</v>
      </c>
      <c r="GF23" s="19">
        <v>262.16666666666663</v>
      </c>
      <c r="GG23" s="19">
        <v>260.73333333333335</v>
      </c>
      <c r="GH23" s="19">
        <v>260.33333333333331</v>
      </c>
      <c r="GI23" s="19">
        <v>260.16666666666669</v>
      </c>
      <c r="GJ23" s="19">
        <v>257.8</v>
      </c>
      <c r="GK23" s="19">
        <v>258.29999999999995</v>
      </c>
      <c r="GL23" s="19">
        <v>260.83333333333331</v>
      </c>
      <c r="GM23" s="19">
        <v>262.8</v>
      </c>
      <c r="GN23" s="19">
        <v>264.60000000000002</v>
      </c>
      <c r="GO23" s="19">
        <v>268.89999999999998</v>
      </c>
      <c r="GP23" s="19">
        <v>268.83333333333331</v>
      </c>
      <c r="GQ23" s="19">
        <v>271.5</v>
      </c>
      <c r="GR23" s="19">
        <v>271.56666666666666</v>
      </c>
      <c r="GS23" s="19">
        <v>272</v>
      </c>
      <c r="GT23" s="19">
        <v>271.16666666666663</v>
      </c>
      <c r="GU23" s="19">
        <v>246.03333333333336</v>
      </c>
      <c r="GV23" s="19">
        <v>247.16666666666666</v>
      </c>
      <c r="GW23" s="19">
        <v>246</v>
      </c>
      <c r="GX23" s="19">
        <v>243.56666666666666</v>
      </c>
      <c r="GY23" s="19">
        <v>240.50000000000003</v>
      </c>
      <c r="GZ23" s="19">
        <v>240.03333333333336</v>
      </c>
      <c r="HA23" s="19">
        <v>240.39439999999999</v>
      </c>
      <c r="HB23" s="19">
        <v>240.6327</v>
      </c>
      <c r="HC23" s="19">
        <v>241.21299999999999</v>
      </c>
      <c r="HD23" s="19">
        <v>243.0428</v>
      </c>
      <c r="HE23" s="19">
        <v>244.5087</v>
      </c>
      <c r="HF23" s="19">
        <v>246.4693</v>
      </c>
      <c r="HG23" s="19">
        <v>248.63079999999999</v>
      </c>
      <c r="HH23" s="19">
        <v>250.54990000000001</v>
      </c>
      <c r="HI23" s="19">
        <v>252.6636</v>
      </c>
      <c r="HJ23" s="19">
        <v>254.441</v>
      </c>
      <c r="HK23" s="19">
        <v>256.08190000000002</v>
      </c>
      <c r="HL23" s="19">
        <v>257.70030000000003</v>
      </c>
      <c r="HM23" s="19">
        <v>259.12220000000002</v>
      </c>
      <c r="HN23" s="19">
        <v>260.50560000000002</v>
      </c>
      <c r="HO23" s="19">
        <v>261.93299999999999</v>
      </c>
      <c r="HP23" s="19">
        <v>263.36660000000001</v>
      </c>
      <c r="HQ23" s="19">
        <v>264.89769999999999</v>
      </c>
      <c r="HR23" s="19">
        <v>266.43990000000002</v>
      </c>
      <c r="HS23" s="19">
        <v>267.95760000000001</v>
      </c>
      <c r="HT23" s="19">
        <v>269.45679999999999</v>
      </c>
      <c r="HU23" s="19">
        <v>270.8229</v>
      </c>
      <c r="HV23" s="19">
        <v>272.0453</v>
      </c>
      <c r="HW23" s="19">
        <v>273.17919999999998</v>
      </c>
      <c r="HX23" s="19">
        <v>274.18770000000001</v>
      </c>
      <c r="HY23" s="19">
        <v>275.13229999999999</v>
      </c>
      <c r="HZ23" s="19">
        <v>276.00839999999999</v>
      </c>
      <c r="IA23" s="19">
        <v>276.87439999999998</v>
      </c>
      <c r="IB23" s="19">
        <v>277.7045</v>
      </c>
      <c r="IC23" s="19">
        <v>278.5197</v>
      </c>
      <c r="ID23" s="19">
        <v>279.3184</v>
      </c>
      <c r="IE23" s="19">
        <v>280.10950000000003</v>
      </c>
      <c r="IF23" s="19">
        <v>280.82859999999999</v>
      </c>
      <c r="IG23" s="19">
        <v>281.52699999999999</v>
      </c>
      <c r="IH23" s="19">
        <v>282.17770000000002</v>
      </c>
      <c r="II23" s="19">
        <v>282.79390000000001</v>
      </c>
      <c r="IJ23" s="19">
        <v>283.4402</v>
      </c>
      <c r="IK23" s="19">
        <v>283.87430000000001</v>
      </c>
    </row>
    <row r="24" spans="1:245" x14ac:dyDescent="0.2">
      <c r="A24" t="s">
        <v>313</v>
      </c>
      <c r="B24" s="19" t="e">
        <v>#N/A</v>
      </c>
      <c r="C24" s="19" t="e">
        <v>#N/A</v>
      </c>
      <c r="D24" s="19" t="e">
        <v>#N/A</v>
      </c>
      <c r="E24" s="19" t="e">
        <v>#N/A</v>
      </c>
      <c r="F24" s="19" t="e">
        <v>#N/A</v>
      </c>
      <c r="G24" s="19" t="e">
        <v>#N/A</v>
      </c>
      <c r="H24" s="19" t="e">
        <v>#N/A</v>
      </c>
      <c r="I24" s="19" t="e">
        <v>#N/A</v>
      </c>
      <c r="J24" s="19" t="e">
        <v>#N/A</v>
      </c>
      <c r="K24" s="19" t="e">
        <v>#N/A</v>
      </c>
      <c r="L24" s="19" t="e">
        <v>#N/A</v>
      </c>
      <c r="M24" s="19" t="e">
        <v>#N/A</v>
      </c>
      <c r="N24" s="19" t="e">
        <v>#N/A</v>
      </c>
      <c r="O24" s="19" t="e">
        <v>#N/A</v>
      </c>
      <c r="P24" s="19" t="e">
        <v>#N/A</v>
      </c>
      <c r="Q24" s="19" t="e">
        <v>#N/A</v>
      </c>
      <c r="R24" s="19" t="e">
        <v>#N/A</v>
      </c>
      <c r="S24" s="19" t="e">
        <v>#N/A</v>
      </c>
      <c r="T24" s="19" t="e">
        <v>#N/A</v>
      </c>
      <c r="U24" s="19" t="e">
        <v>#N/A</v>
      </c>
      <c r="V24" s="19" t="e">
        <v>#N/A</v>
      </c>
      <c r="W24" s="19" t="e">
        <v>#N/A</v>
      </c>
      <c r="X24" s="19" t="e">
        <v>#N/A</v>
      </c>
      <c r="Y24" s="19" t="e">
        <v>#N/A</v>
      </c>
      <c r="Z24" s="19" t="e">
        <v>#N/A</v>
      </c>
      <c r="AA24" s="19" t="e">
        <v>#N/A</v>
      </c>
      <c r="AB24" s="19" t="e">
        <v>#N/A</v>
      </c>
      <c r="AC24" s="19" t="e">
        <v>#N/A</v>
      </c>
      <c r="AD24" s="19" t="e">
        <v>#N/A</v>
      </c>
      <c r="AE24" s="19" t="e">
        <v>#N/A</v>
      </c>
      <c r="AF24" s="19" t="e">
        <v>#N/A</v>
      </c>
      <c r="AG24" s="19" t="e">
        <v>#N/A</v>
      </c>
      <c r="AH24" s="19" t="e">
        <v>#N/A</v>
      </c>
      <c r="AI24" s="19" t="e">
        <v>#N/A</v>
      </c>
      <c r="AJ24" s="19" t="e">
        <v>#N/A</v>
      </c>
      <c r="AK24" s="19" t="e">
        <v>#N/A</v>
      </c>
      <c r="AL24" s="19" t="e">
        <v>#N/A</v>
      </c>
      <c r="AM24" s="19" t="e">
        <v>#N/A</v>
      </c>
      <c r="AN24" s="19" t="e">
        <v>#N/A</v>
      </c>
      <c r="AO24" s="19" t="e">
        <v>#N/A</v>
      </c>
      <c r="AP24" s="19" t="e">
        <v>#N/A</v>
      </c>
      <c r="AQ24" s="19" t="e">
        <v>#N/A</v>
      </c>
      <c r="AR24" s="19" t="e">
        <v>#N/A</v>
      </c>
      <c r="AS24" s="19" t="e">
        <v>#N/A</v>
      </c>
      <c r="AT24" s="19" t="e">
        <v>#N/A</v>
      </c>
      <c r="AU24" s="19" t="e">
        <v>#N/A</v>
      </c>
      <c r="AV24" s="19" t="e">
        <v>#N/A</v>
      </c>
      <c r="AW24" s="19" t="e">
        <v>#N/A</v>
      </c>
      <c r="AX24" s="19" t="e">
        <v>#N/A</v>
      </c>
      <c r="AY24" s="19" t="e">
        <v>#N/A</v>
      </c>
      <c r="AZ24" s="19" t="e">
        <v>#N/A</v>
      </c>
      <c r="BA24" s="19" t="e">
        <v>#N/A</v>
      </c>
      <c r="BB24" s="19" t="e">
        <v>#N/A</v>
      </c>
      <c r="BC24" s="19" t="e">
        <v>#N/A</v>
      </c>
      <c r="BD24" s="19" t="e">
        <v>#N/A</v>
      </c>
      <c r="BE24" s="19" t="e">
        <v>#N/A</v>
      </c>
      <c r="BF24" s="19" t="e">
        <v>#N/A</v>
      </c>
      <c r="BG24" s="19" t="e">
        <v>#N/A</v>
      </c>
      <c r="BH24" s="19" t="e">
        <v>#N/A</v>
      </c>
      <c r="BI24" s="19" t="e">
        <v>#N/A</v>
      </c>
      <c r="BJ24" s="19" t="e">
        <v>#N/A</v>
      </c>
      <c r="BK24" s="19" t="e">
        <v>#N/A</v>
      </c>
      <c r="BL24" s="19" t="e">
        <v>#N/A</v>
      </c>
      <c r="BM24" s="19" t="e">
        <v>#N/A</v>
      </c>
      <c r="BN24" s="19" t="e">
        <v>#N/A</v>
      </c>
      <c r="BO24" s="19" t="e">
        <v>#N/A</v>
      </c>
      <c r="BP24" s="19" t="e">
        <v>#N/A</v>
      </c>
      <c r="BQ24" s="19" t="e">
        <v>#N/A</v>
      </c>
      <c r="BR24" s="19" t="e">
        <v>#N/A</v>
      </c>
      <c r="BS24" s="19" t="e">
        <v>#N/A</v>
      </c>
      <c r="BT24" s="19" t="e">
        <v>#N/A</v>
      </c>
      <c r="BU24" s="19" t="e">
        <v>#N/A</v>
      </c>
      <c r="BV24" s="19" t="e">
        <v>#N/A</v>
      </c>
      <c r="BW24" s="19" t="e">
        <v>#N/A</v>
      </c>
      <c r="BX24" s="19" t="e">
        <v>#N/A</v>
      </c>
      <c r="BY24" s="19" t="e">
        <v>#N/A</v>
      </c>
      <c r="BZ24" s="19" t="e">
        <v>#N/A</v>
      </c>
      <c r="CA24" s="19" t="e">
        <v>#N/A</v>
      </c>
      <c r="CB24" s="19" t="e">
        <v>#N/A</v>
      </c>
      <c r="CC24" s="19" t="e">
        <v>#N/A</v>
      </c>
      <c r="CD24" s="19">
        <v>144.96666666666667</v>
      </c>
      <c r="CE24" s="19">
        <v>146.63333333333335</v>
      </c>
      <c r="CF24" s="19">
        <v>149.43333333333331</v>
      </c>
      <c r="CG24" s="19">
        <v>148.83333333333334</v>
      </c>
      <c r="CH24" s="19">
        <v>149.36666666666665</v>
      </c>
      <c r="CI24" s="19">
        <v>153.16666666666669</v>
      </c>
      <c r="CJ24" s="19">
        <v>154.6</v>
      </c>
      <c r="CK24" s="19">
        <v>154.86666666666667</v>
      </c>
      <c r="CL24" s="19">
        <v>157.29999999999998</v>
      </c>
      <c r="CM24" s="19">
        <v>158.60000000000002</v>
      </c>
      <c r="CN24" s="19">
        <v>157.9666666666667</v>
      </c>
      <c r="CO24" s="19">
        <v>161.1</v>
      </c>
      <c r="CP24" s="19">
        <v>160.23333333333335</v>
      </c>
      <c r="CQ24" s="19">
        <v>161.56666666666666</v>
      </c>
      <c r="CR24" s="19">
        <v>162.20000000000002</v>
      </c>
      <c r="CS24" s="19">
        <v>163.53333333333333</v>
      </c>
      <c r="CT24" s="19">
        <v>163.33333333333334</v>
      </c>
      <c r="CU24" s="19">
        <v>164.66666666666666</v>
      </c>
      <c r="CV24" s="19">
        <v>163.16666666666669</v>
      </c>
      <c r="CW24" s="19">
        <v>167.03333333333333</v>
      </c>
      <c r="CX24" s="19">
        <v>167.6</v>
      </c>
      <c r="CY24" s="19">
        <v>168.16666666666666</v>
      </c>
      <c r="CZ24" s="19">
        <v>166.93333333333334</v>
      </c>
      <c r="DA24" s="19">
        <v>168.86666666666667</v>
      </c>
      <c r="DB24" s="19">
        <v>171</v>
      </c>
      <c r="DC24" s="19">
        <v>170.7</v>
      </c>
      <c r="DD24" s="19">
        <v>170.13333333333335</v>
      </c>
      <c r="DE24" s="19">
        <v>170.93333333333334</v>
      </c>
      <c r="DF24" s="19">
        <v>170.96666666666667</v>
      </c>
      <c r="DG24" s="19">
        <v>174.53333333333333</v>
      </c>
      <c r="DH24" s="19">
        <v>174.43333333333334</v>
      </c>
      <c r="DI24" s="19">
        <v>175.16666666666669</v>
      </c>
      <c r="DJ24" s="19">
        <v>176.66666666666669</v>
      </c>
      <c r="DK24" s="19">
        <v>178.13333333333333</v>
      </c>
      <c r="DL24" s="19">
        <v>179.03333333333333</v>
      </c>
      <c r="DM24" s="19">
        <v>180.2</v>
      </c>
      <c r="DN24" s="19">
        <v>180.76666666666668</v>
      </c>
      <c r="DO24" s="19">
        <v>182.2</v>
      </c>
      <c r="DP24" s="19">
        <v>183.8</v>
      </c>
      <c r="DQ24" s="19">
        <v>184.1</v>
      </c>
      <c r="DR24" s="19">
        <v>185.16666666666666</v>
      </c>
      <c r="DS24" s="19">
        <v>186.76666666666665</v>
      </c>
      <c r="DT24" s="19">
        <v>185.66666666666666</v>
      </c>
      <c r="DU24" s="19">
        <v>185.86666666666665</v>
      </c>
      <c r="DV24" s="19">
        <v>189.73333333333332</v>
      </c>
      <c r="DW24" s="19">
        <v>191.36666666666667</v>
      </c>
      <c r="DX24" s="19">
        <v>192.29999999999998</v>
      </c>
      <c r="DY24" s="19">
        <v>194.13333333333335</v>
      </c>
      <c r="DZ24" s="19">
        <v>194.86666666666667</v>
      </c>
      <c r="EA24" s="19">
        <v>195.59999999999997</v>
      </c>
      <c r="EB24" s="19">
        <v>195.83333333333334</v>
      </c>
      <c r="EC24" s="19">
        <v>197.1</v>
      </c>
      <c r="ED24" s="19">
        <v>197.66666666666666</v>
      </c>
      <c r="EE24" s="19">
        <v>198.73333333333335</v>
      </c>
      <c r="EF24" s="19">
        <v>197.39999999999998</v>
      </c>
      <c r="EG24" s="19">
        <v>198.20000000000002</v>
      </c>
      <c r="EH24" s="19">
        <v>197.5</v>
      </c>
      <c r="EI24" s="19">
        <v>197.83333333333331</v>
      </c>
      <c r="EJ24" s="19">
        <v>198.2</v>
      </c>
      <c r="EK24" s="19">
        <v>198.46666666666667</v>
      </c>
      <c r="EL24" s="19">
        <v>197.3</v>
      </c>
      <c r="EM24" s="19">
        <v>197.56666666666666</v>
      </c>
      <c r="EN24" s="19">
        <v>197.96666666666667</v>
      </c>
      <c r="EO24" s="19">
        <v>198.23333333333335</v>
      </c>
      <c r="EP24" s="19">
        <v>198.63333333333333</v>
      </c>
      <c r="EQ24" s="19">
        <v>198.29999999999998</v>
      </c>
      <c r="ER24" s="19">
        <v>198.29999999999998</v>
      </c>
      <c r="ES24" s="19">
        <v>198.83333333333331</v>
      </c>
      <c r="ET24" s="19">
        <v>198.93333333333331</v>
      </c>
      <c r="EU24" s="19">
        <v>199.43333333333331</v>
      </c>
      <c r="EV24" s="19">
        <v>200.96666666666667</v>
      </c>
      <c r="EW24" s="19">
        <v>201.33333333333331</v>
      </c>
      <c r="EX24" s="19">
        <v>202.36666666666667</v>
      </c>
      <c r="EY24" s="19">
        <v>202.46666666666667</v>
      </c>
      <c r="EZ24" s="19">
        <v>206.23333333333332</v>
      </c>
      <c r="FA24" s="19">
        <v>206.9</v>
      </c>
      <c r="FB24" s="19">
        <v>206</v>
      </c>
      <c r="FC24" s="19">
        <v>207.1</v>
      </c>
      <c r="FD24" s="19">
        <v>206.06666666666666</v>
      </c>
      <c r="FE24" s="19">
        <v>205.5</v>
      </c>
      <c r="FF24" s="19">
        <v>204.9</v>
      </c>
      <c r="FG24" s="19">
        <v>208.13333333333333</v>
      </c>
      <c r="FH24" s="19">
        <v>206.1</v>
      </c>
      <c r="FI24" s="19">
        <v>204.06666666666669</v>
      </c>
      <c r="FJ24" s="19">
        <v>203.03333333333333</v>
      </c>
      <c r="FK24" s="19">
        <v>202.7</v>
      </c>
      <c r="FL24" s="19">
        <v>201.13333333333333</v>
      </c>
      <c r="FM24" s="19">
        <v>201.9</v>
      </c>
      <c r="FN24" s="19">
        <v>202.33333333333334</v>
      </c>
      <c r="FO24" s="19">
        <v>202.33333333333334</v>
      </c>
      <c r="FP24" s="19">
        <v>202.46666666666667</v>
      </c>
      <c r="FQ24" s="19">
        <v>203.53333333333333</v>
      </c>
      <c r="FR24" s="19">
        <v>204.13333333333338</v>
      </c>
      <c r="FS24" s="19">
        <v>204.26666666666668</v>
      </c>
      <c r="FT24" s="19">
        <v>204.63333333333335</v>
      </c>
      <c r="FU24" s="19">
        <v>206.16666666666669</v>
      </c>
      <c r="FV24" s="19">
        <v>206.70000000000002</v>
      </c>
      <c r="FW24" s="19">
        <v>206.96666666666664</v>
      </c>
      <c r="FX24" s="19">
        <v>208.16666666666666</v>
      </c>
      <c r="FY24" s="19">
        <v>209.1</v>
      </c>
      <c r="FZ24" s="19">
        <v>210.63333333333333</v>
      </c>
      <c r="GA24" s="19">
        <v>212.16666666666669</v>
      </c>
      <c r="GB24" s="19">
        <v>214.06666666666666</v>
      </c>
      <c r="GC24" s="19">
        <v>214.66666666666666</v>
      </c>
      <c r="GD24" s="19">
        <v>215.36666666666667</v>
      </c>
      <c r="GE24" s="19">
        <v>217.23333333333332</v>
      </c>
      <c r="GF24" s="19">
        <v>218.6</v>
      </c>
      <c r="GG24" s="19">
        <v>219.96666666666664</v>
      </c>
      <c r="GH24" s="19">
        <v>220.26666666666671</v>
      </c>
      <c r="GI24" s="19">
        <v>221.23333333333332</v>
      </c>
      <c r="GJ24" s="19">
        <v>221.79999999999995</v>
      </c>
      <c r="GK24" s="19">
        <v>221.73333333333329</v>
      </c>
      <c r="GL24" s="19">
        <v>220.13333333333338</v>
      </c>
      <c r="GM24" s="19">
        <v>219.03333333333336</v>
      </c>
      <c r="GN24" s="19">
        <v>218.03333333333333</v>
      </c>
      <c r="GO24" s="19">
        <v>216.96666666666667</v>
      </c>
      <c r="GP24" s="19">
        <v>214.23333333333338</v>
      </c>
      <c r="GQ24" s="19">
        <v>215.1</v>
      </c>
      <c r="GR24" s="19">
        <v>218.33333333333337</v>
      </c>
      <c r="GS24" s="19">
        <v>216.39999999999998</v>
      </c>
      <c r="GT24" s="19">
        <v>219.4</v>
      </c>
      <c r="GU24" s="19">
        <v>205.4666666666667</v>
      </c>
      <c r="GV24" s="19">
        <v>211.20000000000002</v>
      </c>
      <c r="GW24" s="19">
        <v>202.73333333333335</v>
      </c>
      <c r="GX24" s="19">
        <v>203.16666666666663</v>
      </c>
      <c r="GY24" s="19">
        <v>205.63333333333333</v>
      </c>
      <c r="GZ24" s="19">
        <v>211.43333333333334</v>
      </c>
      <c r="HA24" s="19">
        <v>210.6917</v>
      </c>
      <c r="HB24" s="19">
        <v>213.35669999999999</v>
      </c>
      <c r="HC24" s="19">
        <v>215.9247</v>
      </c>
      <c r="HD24" s="19">
        <v>218.55690000000001</v>
      </c>
      <c r="HE24" s="19">
        <v>220.9246</v>
      </c>
      <c r="HF24" s="19">
        <v>222.0026</v>
      </c>
      <c r="HG24" s="19">
        <v>222.93510000000001</v>
      </c>
      <c r="HH24" s="19">
        <v>223.61859999999999</v>
      </c>
      <c r="HI24" s="19">
        <v>224.18530000000001</v>
      </c>
      <c r="HJ24" s="19">
        <v>224.696</v>
      </c>
      <c r="HK24" s="19">
        <v>225.20249999999999</v>
      </c>
      <c r="HL24" s="19">
        <v>225.76660000000001</v>
      </c>
      <c r="HM24" s="19">
        <v>226.304</v>
      </c>
      <c r="HN24" s="19">
        <v>226.83269999999999</v>
      </c>
      <c r="HO24" s="19">
        <v>227.36199999999999</v>
      </c>
      <c r="HP24" s="19">
        <v>227.8818</v>
      </c>
      <c r="HQ24" s="19">
        <v>228.3997</v>
      </c>
      <c r="HR24" s="19">
        <v>228.90940000000001</v>
      </c>
      <c r="HS24" s="19">
        <v>229.41759999999999</v>
      </c>
      <c r="HT24" s="19">
        <v>229.91839999999999</v>
      </c>
      <c r="HU24" s="19">
        <v>230.41579999999999</v>
      </c>
      <c r="HV24" s="19">
        <v>230.90799999999999</v>
      </c>
      <c r="HW24" s="19">
        <v>231.4007</v>
      </c>
      <c r="HX24" s="19">
        <v>231.89160000000001</v>
      </c>
      <c r="HY24" s="19">
        <v>232.38210000000001</v>
      </c>
      <c r="HZ24" s="19">
        <v>232.87190000000001</v>
      </c>
      <c r="IA24" s="19">
        <v>233.36609999999999</v>
      </c>
      <c r="IB24" s="19">
        <v>233.85079999999999</v>
      </c>
      <c r="IC24" s="19">
        <v>234.33699999999999</v>
      </c>
      <c r="ID24" s="19">
        <v>234.81979999999999</v>
      </c>
      <c r="IE24" s="19">
        <v>235.30930000000001</v>
      </c>
      <c r="IF24" s="19">
        <v>235.78630000000001</v>
      </c>
      <c r="IG24" s="19">
        <v>236.26849999999999</v>
      </c>
      <c r="IH24" s="19">
        <v>236.74160000000001</v>
      </c>
      <c r="II24" s="19">
        <v>237.22540000000001</v>
      </c>
      <c r="IJ24" s="19">
        <v>239.7217</v>
      </c>
      <c r="IK24" s="19">
        <v>238.37870000000001</v>
      </c>
    </row>
    <row r="25" spans="1:245" x14ac:dyDescent="0.2">
      <c r="A25" t="s">
        <v>314</v>
      </c>
      <c r="B25" s="19" t="e">
        <v>#N/A</v>
      </c>
      <c r="C25" s="19" t="e">
        <v>#N/A</v>
      </c>
      <c r="D25" s="19" t="e">
        <v>#N/A</v>
      </c>
      <c r="E25" s="19" t="e">
        <v>#N/A</v>
      </c>
      <c r="F25" s="19" t="e">
        <v>#N/A</v>
      </c>
      <c r="G25" s="19" t="e">
        <v>#N/A</v>
      </c>
      <c r="H25" s="19" t="e">
        <v>#N/A</v>
      </c>
      <c r="I25" s="19" t="e">
        <v>#N/A</v>
      </c>
      <c r="J25" s="19" t="e">
        <v>#N/A</v>
      </c>
      <c r="K25" s="19" t="e">
        <v>#N/A</v>
      </c>
      <c r="L25" s="19" t="e">
        <v>#N/A</v>
      </c>
      <c r="M25" s="19" t="e">
        <v>#N/A</v>
      </c>
      <c r="N25" s="19" t="e">
        <v>#N/A</v>
      </c>
      <c r="O25" s="19" t="e">
        <v>#N/A</v>
      </c>
      <c r="P25" s="19" t="e">
        <v>#N/A</v>
      </c>
      <c r="Q25" s="19" t="e">
        <v>#N/A</v>
      </c>
      <c r="R25" s="19" t="e">
        <v>#N/A</v>
      </c>
      <c r="S25" s="19" t="e">
        <v>#N/A</v>
      </c>
      <c r="T25" s="19" t="e">
        <v>#N/A</v>
      </c>
      <c r="U25" s="19" t="e">
        <v>#N/A</v>
      </c>
      <c r="V25" s="19" t="e">
        <v>#N/A</v>
      </c>
      <c r="W25" s="19" t="e">
        <v>#N/A</v>
      </c>
      <c r="X25" s="19" t="e">
        <v>#N/A</v>
      </c>
      <c r="Y25" s="19" t="e">
        <v>#N/A</v>
      </c>
      <c r="Z25" s="19" t="e">
        <v>#N/A</v>
      </c>
      <c r="AA25" s="19" t="e">
        <v>#N/A</v>
      </c>
      <c r="AB25" s="19" t="e">
        <v>#N/A</v>
      </c>
      <c r="AC25" s="19" t="e">
        <v>#N/A</v>
      </c>
      <c r="AD25" s="19" t="e">
        <v>#N/A</v>
      </c>
      <c r="AE25" s="19" t="e">
        <v>#N/A</v>
      </c>
      <c r="AF25" s="19" t="e">
        <v>#N/A</v>
      </c>
      <c r="AG25" s="19" t="e">
        <v>#N/A</v>
      </c>
      <c r="AH25" s="19" t="e">
        <v>#N/A</v>
      </c>
      <c r="AI25" s="19" t="e">
        <v>#N/A</v>
      </c>
      <c r="AJ25" s="19" t="e">
        <v>#N/A</v>
      </c>
      <c r="AK25" s="19" t="e">
        <v>#N/A</v>
      </c>
      <c r="AL25" s="19" t="e">
        <v>#N/A</v>
      </c>
      <c r="AM25" s="19" t="e">
        <v>#N/A</v>
      </c>
      <c r="AN25" s="19" t="e">
        <v>#N/A</v>
      </c>
      <c r="AO25" s="19" t="e">
        <v>#N/A</v>
      </c>
      <c r="AP25" s="19" t="e">
        <v>#N/A</v>
      </c>
      <c r="AQ25" s="19" t="e">
        <v>#N/A</v>
      </c>
      <c r="AR25" s="19" t="e">
        <v>#N/A</v>
      </c>
      <c r="AS25" s="19" t="e">
        <v>#N/A</v>
      </c>
      <c r="AT25" s="19" t="e">
        <v>#N/A</v>
      </c>
      <c r="AU25" s="19" t="e">
        <v>#N/A</v>
      </c>
      <c r="AV25" s="19" t="e">
        <v>#N/A</v>
      </c>
      <c r="AW25" s="19" t="e">
        <v>#N/A</v>
      </c>
      <c r="AX25" s="19" t="e">
        <v>#N/A</v>
      </c>
      <c r="AY25" s="19" t="e">
        <v>#N/A</v>
      </c>
      <c r="AZ25" s="19" t="e">
        <v>#N/A</v>
      </c>
      <c r="BA25" s="19" t="e">
        <v>#N/A</v>
      </c>
      <c r="BB25" s="19" t="e">
        <v>#N/A</v>
      </c>
      <c r="BC25" s="19" t="e">
        <v>#N/A</v>
      </c>
      <c r="BD25" s="19" t="e">
        <v>#N/A</v>
      </c>
      <c r="BE25" s="19" t="e">
        <v>#N/A</v>
      </c>
      <c r="BF25" s="19" t="e">
        <v>#N/A</v>
      </c>
      <c r="BG25" s="19" t="e">
        <v>#N/A</v>
      </c>
      <c r="BH25" s="19" t="e">
        <v>#N/A</v>
      </c>
      <c r="BI25" s="19" t="e">
        <v>#N/A</v>
      </c>
      <c r="BJ25" s="19" t="e">
        <v>#N/A</v>
      </c>
      <c r="BK25" s="19" t="e">
        <v>#N/A</v>
      </c>
      <c r="BL25" s="19" t="e">
        <v>#N/A</v>
      </c>
      <c r="BM25" s="19" t="e">
        <v>#N/A</v>
      </c>
      <c r="BN25" s="19" t="e">
        <v>#N/A</v>
      </c>
      <c r="BO25" s="19" t="e">
        <v>#N/A</v>
      </c>
      <c r="BP25" s="19" t="e">
        <v>#N/A</v>
      </c>
      <c r="BQ25" s="19" t="e">
        <v>#N/A</v>
      </c>
      <c r="BR25" s="19" t="e">
        <v>#N/A</v>
      </c>
      <c r="BS25" s="19" t="e">
        <v>#N/A</v>
      </c>
      <c r="BT25" s="19" t="e">
        <v>#N/A</v>
      </c>
      <c r="BU25" s="19" t="e">
        <v>#N/A</v>
      </c>
      <c r="BV25" s="19" t="e">
        <v>#N/A</v>
      </c>
      <c r="BW25" s="19" t="e">
        <v>#N/A</v>
      </c>
      <c r="BX25" s="19" t="e">
        <v>#N/A</v>
      </c>
      <c r="BY25" s="19" t="e">
        <v>#N/A</v>
      </c>
      <c r="BZ25" s="19" t="e">
        <v>#N/A</v>
      </c>
      <c r="CA25" s="19" t="e">
        <v>#N/A</v>
      </c>
      <c r="CB25" s="19" t="e">
        <v>#N/A</v>
      </c>
      <c r="CC25" s="19" t="e">
        <v>#N/A</v>
      </c>
      <c r="CD25" s="19">
        <v>21.766666666666666</v>
      </c>
      <c r="CE25" s="19">
        <v>22.366666666666667</v>
      </c>
      <c r="CF25" s="19">
        <v>21.7</v>
      </c>
      <c r="CG25" s="19">
        <v>21.133333333333333</v>
      </c>
      <c r="CH25" s="19">
        <v>21.166666666666668</v>
      </c>
      <c r="CI25" s="19">
        <v>21.333333333333332</v>
      </c>
      <c r="CJ25" s="19">
        <v>21.7</v>
      </c>
      <c r="CK25" s="19">
        <v>21.566666666666663</v>
      </c>
      <c r="CL25" s="19">
        <v>21.666666666666668</v>
      </c>
      <c r="CM25" s="19">
        <v>21.733333333333334</v>
      </c>
      <c r="CN25" s="19">
        <v>21.766666666666666</v>
      </c>
      <c r="CO25" s="19">
        <v>21.9</v>
      </c>
      <c r="CP25" s="19">
        <v>22.233333333333334</v>
      </c>
      <c r="CQ25" s="19">
        <v>22.266666666666666</v>
      </c>
      <c r="CR25" s="19">
        <v>22.466666666666665</v>
      </c>
      <c r="CS25" s="19">
        <v>22.333333333333332</v>
      </c>
      <c r="CT25" s="19">
        <v>22.333333333333332</v>
      </c>
      <c r="CU25" s="19">
        <v>22.366666666666667</v>
      </c>
      <c r="CV25" s="19">
        <v>22.233333333333334</v>
      </c>
      <c r="CW25" s="19">
        <v>22.166666666666668</v>
      </c>
      <c r="CX25" s="19">
        <v>21.933333333333337</v>
      </c>
      <c r="CY25" s="19">
        <v>21.933333333333337</v>
      </c>
      <c r="CZ25" s="19">
        <v>21.8</v>
      </c>
      <c r="DA25" s="19">
        <v>21.766666666666666</v>
      </c>
      <c r="DB25" s="19">
        <v>21.733333333333334</v>
      </c>
      <c r="DC25" s="19">
        <v>21.6</v>
      </c>
      <c r="DD25" s="19">
        <v>21.333333333333332</v>
      </c>
      <c r="DE25" s="19">
        <v>21.566666666666663</v>
      </c>
      <c r="DF25" s="19">
        <v>21.6</v>
      </c>
      <c r="DG25" s="19">
        <v>21.666666666666668</v>
      </c>
      <c r="DH25" s="19">
        <v>21.9</v>
      </c>
      <c r="DI25" s="19">
        <v>21.766666666666666</v>
      </c>
      <c r="DJ25" s="19">
        <v>22.3</v>
      </c>
      <c r="DK25" s="19">
        <v>22.266666666666666</v>
      </c>
      <c r="DL25" s="19">
        <v>22.533333333333335</v>
      </c>
      <c r="DM25" s="19">
        <v>22.933333333333337</v>
      </c>
      <c r="DN25" s="19">
        <v>23.4</v>
      </c>
      <c r="DO25" s="19">
        <v>22.966666666666665</v>
      </c>
      <c r="DP25" s="19">
        <v>22.833333333333332</v>
      </c>
      <c r="DQ25" s="19">
        <v>23.166666666666668</v>
      </c>
      <c r="DR25" s="19">
        <v>23.2</v>
      </c>
      <c r="DS25" s="19">
        <v>25.533333333333335</v>
      </c>
      <c r="DT25" s="19">
        <v>23.633333333333333</v>
      </c>
      <c r="DU25" s="19">
        <v>23.166666666666668</v>
      </c>
      <c r="DV25" s="19">
        <v>23.666666666666668</v>
      </c>
      <c r="DW25" s="19">
        <v>23.533333333333335</v>
      </c>
      <c r="DX25" s="19">
        <v>23.666666666666668</v>
      </c>
      <c r="DY25" s="19">
        <v>23.833333333333332</v>
      </c>
      <c r="DZ25" s="19">
        <v>23.766666666666666</v>
      </c>
      <c r="EA25" s="19">
        <v>23.766666666666666</v>
      </c>
      <c r="EB25" s="19">
        <v>23.833333333333332</v>
      </c>
      <c r="EC25" s="19">
        <v>24.966666666666669</v>
      </c>
      <c r="ED25" s="19">
        <v>25.066666666666663</v>
      </c>
      <c r="EE25" s="19">
        <v>24.933333333333337</v>
      </c>
      <c r="EF25" s="19">
        <v>24.7</v>
      </c>
      <c r="EG25" s="19">
        <v>24.8</v>
      </c>
      <c r="EH25" s="19">
        <v>24.666666666666668</v>
      </c>
      <c r="EI25" s="19">
        <v>24.7</v>
      </c>
      <c r="EJ25" s="19">
        <v>24.6</v>
      </c>
      <c r="EK25" s="19">
        <v>24.7</v>
      </c>
      <c r="EL25" s="19">
        <v>24.3</v>
      </c>
      <c r="EM25" s="19">
        <v>24.2</v>
      </c>
      <c r="EN25" s="19">
        <v>24.3</v>
      </c>
      <c r="EO25" s="19">
        <v>23.9</v>
      </c>
      <c r="EP25" s="19">
        <v>23.766666666666666</v>
      </c>
      <c r="EQ25" s="19">
        <v>23.666666666666668</v>
      </c>
      <c r="ER25" s="19">
        <v>23.633333333333333</v>
      </c>
      <c r="ES25" s="19">
        <v>23.733333333333334</v>
      </c>
      <c r="ET25" s="19">
        <v>23.666666666666668</v>
      </c>
      <c r="EU25" s="19">
        <v>23.633333333333333</v>
      </c>
      <c r="EV25" s="19">
        <v>23.633333333333333</v>
      </c>
      <c r="EW25" s="19">
        <v>23.733333333333334</v>
      </c>
      <c r="EX25" s="19">
        <v>23.833333333333332</v>
      </c>
      <c r="EY25" s="19">
        <v>23.833333333333332</v>
      </c>
      <c r="EZ25" s="19">
        <v>23.9</v>
      </c>
      <c r="FA25" s="19">
        <v>24.1</v>
      </c>
      <c r="FB25" s="19">
        <v>24.133333333333333</v>
      </c>
      <c r="FC25" s="19">
        <v>24.9</v>
      </c>
      <c r="FD25" s="19">
        <v>24.433333333333337</v>
      </c>
      <c r="FE25" s="19">
        <v>24.2</v>
      </c>
      <c r="FF25" s="19">
        <v>23.6</v>
      </c>
      <c r="FG25" s="19">
        <v>26.266666666666666</v>
      </c>
      <c r="FH25" s="19">
        <v>24.1</v>
      </c>
      <c r="FI25" s="19">
        <v>23.633333333333333</v>
      </c>
      <c r="FJ25" s="19">
        <v>23.633333333333333</v>
      </c>
      <c r="FK25" s="19">
        <v>23.566666666666663</v>
      </c>
      <c r="FL25" s="19">
        <v>23.333333333333332</v>
      </c>
      <c r="FM25" s="19">
        <v>23.2</v>
      </c>
      <c r="FN25" s="19">
        <v>23.133333333333333</v>
      </c>
      <c r="FO25" s="19">
        <v>23.033333333333331</v>
      </c>
      <c r="FP25" s="19">
        <v>23</v>
      </c>
      <c r="FQ25" s="19">
        <v>22.933333333333337</v>
      </c>
      <c r="FR25" s="19">
        <v>22.8</v>
      </c>
      <c r="FS25" s="19">
        <v>22.533333333333335</v>
      </c>
      <c r="FT25" s="19">
        <v>22.366666666666667</v>
      </c>
      <c r="FU25" s="19">
        <v>22.266666666666666</v>
      </c>
      <c r="FV25" s="19">
        <v>22.3</v>
      </c>
      <c r="FW25" s="19">
        <v>22.233333333333334</v>
      </c>
      <c r="FX25" s="19">
        <v>22.033333333333335</v>
      </c>
      <c r="FY25" s="19">
        <v>21.9</v>
      </c>
      <c r="FZ25" s="19">
        <v>21.933333333333337</v>
      </c>
      <c r="GA25" s="19">
        <v>22</v>
      </c>
      <c r="GB25" s="19">
        <v>22.033333333333335</v>
      </c>
      <c r="GC25" s="19">
        <v>22.066666666666663</v>
      </c>
      <c r="GD25" s="19">
        <v>22.066666666666663</v>
      </c>
      <c r="GE25" s="19">
        <v>22.1</v>
      </c>
      <c r="GF25" s="19">
        <v>22.133333333333333</v>
      </c>
      <c r="GG25" s="19">
        <v>22.266666666666666</v>
      </c>
      <c r="GH25" s="19">
        <v>22.333333333333332</v>
      </c>
      <c r="GI25" s="19">
        <v>22.2</v>
      </c>
      <c r="GJ25" s="19">
        <v>22.133333333333333</v>
      </c>
      <c r="GK25" s="19">
        <v>22.066666666666663</v>
      </c>
      <c r="GL25" s="19">
        <v>21.8</v>
      </c>
      <c r="GM25" s="19">
        <v>21.7</v>
      </c>
      <c r="GN25" s="19">
        <v>21.633333333333333</v>
      </c>
      <c r="GO25" s="19">
        <v>21.5</v>
      </c>
      <c r="GP25" s="19">
        <v>21.3</v>
      </c>
      <c r="GQ25" s="19">
        <v>21.2</v>
      </c>
      <c r="GR25" s="19">
        <v>21.4</v>
      </c>
      <c r="GS25" s="19">
        <v>21.233333333333334</v>
      </c>
      <c r="GT25" s="19">
        <v>21.366666666666667</v>
      </c>
      <c r="GU25" s="19">
        <v>21.533333333333335</v>
      </c>
      <c r="GV25" s="19">
        <v>22.9</v>
      </c>
      <c r="GW25" s="19">
        <v>21.933333333333337</v>
      </c>
      <c r="GX25" s="19">
        <v>21.6</v>
      </c>
      <c r="GY25" s="19">
        <v>21.5</v>
      </c>
      <c r="GZ25" s="19">
        <v>21.3</v>
      </c>
      <c r="HA25" s="19">
        <v>21.28125</v>
      </c>
      <c r="HB25" s="19">
        <v>21.279489999999999</v>
      </c>
      <c r="HC25" s="19">
        <v>21.279319999999998</v>
      </c>
      <c r="HD25" s="19">
        <v>21.279309999999999</v>
      </c>
      <c r="HE25" s="19">
        <v>21.279309999999999</v>
      </c>
      <c r="HF25" s="19">
        <v>21.279309999999999</v>
      </c>
      <c r="HG25" s="19">
        <v>21.279309999999999</v>
      </c>
      <c r="HH25" s="19">
        <v>21.279309999999999</v>
      </c>
      <c r="HI25" s="19">
        <v>21.279309999999999</v>
      </c>
      <c r="HJ25" s="19">
        <v>21.279309999999999</v>
      </c>
      <c r="HK25" s="19">
        <v>21.279309999999999</v>
      </c>
      <c r="HL25" s="19">
        <v>21.279309999999999</v>
      </c>
      <c r="HM25" s="19">
        <v>21.279309999999999</v>
      </c>
      <c r="HN25" s="19">
        <v>21.279309999999999</v>
      </c>
      <c r="HO25" s="19">
        <v>21.279309999999999</v>
      </c>
      <c r="HP25" s="19">
        <v>21.279309999999999</v>
      </c>
      <c r="HQ25" s="19">
        <v>21.279309999999999</v>
      </c>
      <c r="HR25" s="19">
        <v>21.279309999999999</v>
      </c>
      <c r="HS25" s="19">
        <v>21.279309999999999</v>
      </c>
      <c r="HT25" s="19">
        <v>21.279309999999999</v>
      </c>
      <c r="HU25" s="19">
        <v>21.279309999999999</v>
      </c>
      <c r="HV25" s="19">
        <v>21.279309999999999</v>
      </c>
      <c r="HW25" s="19">
        <v>21.279309999999999</v>
      </c>
      <c r="HX25" s="19">
        <v>21.279309999999999</v>
      </c>
      <c r="HY25" s="19">
        <v>21.279309999999999</v>
      </c>
      <c r="HZ25" s="19">
        <v>21.279309999999999</v>
      </c>
      <c r="IA25" s="19">
        <v>21.279309999999999</v>
      </c>
      <c r="IB25" s="19">
        <v>21.279309999999999</v>
      </c>
      <c r="IC25" s="19">
        <v>21.279309999999999</v>
      </c>
      <c r="ID25" s="19">
        <v>21.279309999999999</v>
      </c>
      <c r="IE25" s="19">
        <v>21.279309999999999</v>
      </c>
      <c r="IF25" s="19">
        <v>21.279309999999999</v>
      </c>
      <c r="IG25" s="19">
        <v>21.279309999999999</v>
      </c>
      <c r="IH25" s="19">
        <v>21.279309999999999</v>
      </c>
      <c r="II25" s="19">
        <v>21.279309999999999</v>
      </c>
      <c r="IJ25" s="19">
        <v>23.28388</v>
      </c>
      <c r="IK25" s="19">
        <v>21.473759999999999</v>
      </c>
    </row>
    <row r="26" spans="1:245" x14ac:dyDescent="0.2">
      <c r="A26" t="s">
        <v>315</v>
      </c>
      <c r="B26" s="19" t="e">
        <v>#N/A</v>
      </c>
      <c r="C26" s="19" t="e">
        <v>#N/A</v>
      </c>
      <c r="D26" s="19" t="e">
        <v>#N/A</v>
      </c>
      <c r="E26" s="19" t="e">
        <v>#N/A</v>
      </c>
      <c r="F26" s="19" t="e">
        <v>#N/A</v>
      </c>
      <c r="G26" s="19" t="e">
        <v>#N/A</v>
      </c>
      <c r="H26" s="19" t="e">
        <v>#N/A</v>
      </c>
      <c r="I26" s="19" t="e">
        <v>#N/A</v>
      </c>
      <c r="J26" s="19" t="e">
        <v>#N/A</v>
      </c>
      <c r="K26" s="19" t="e">
        <v>#N/A</v>
      </c>
      <c r="L26" s="19" t="e">
        <v>#N/A</v>
      </c>
      <c r="M26" s="19" t="e">
        <v>#N/A</v>
      </c>
      <c r="N26" s="19" t="e">
        <v>#N/A</v>
      </c>
      <c r="O26" s="19" t="e">
        <v>#N/A</v>
      </c>
      <c r="P26" s="19" t="e">
        <v>#N/A</v>
      </c>
      <c r="Q26" s="19" t="e">
        <v>#N/A</v>
      </c>
      <c r="R26" s="19" t="e">
        <v>#N/A</v>
      </c>
      <c r="S26" s="19" t="e">
        <v>#N/A</v>
      </c>
      <c r="T26" s="19" t="e">
        <v>#N/A</v>
      </c>
      <c r="U26" s="19" t="e">
        <v>#N/A</v>
      </c>
      <c r="V26" s="19" t="e">
        <v>#N/A</v>
      </c>
      <c r="W26" s="19" t="e">
        <v>#N/A</v>
      </c>
      <c r="X26" s="19" t="e">
        <v>#N/A</v>
      </c>
      <c r="Y26" s="19" t="e">
        <v>#N/A</v>
      </c>
      <c r="Z26" s="19" t="e">
        <v>#N/A</v>
      </c>
      <c r="AA26" s="19" t="e">
        <v>#N/A</v>
      </c>
      <c r="AB26" s="19" t="e">
        <v>#N/A</v>
      </c>
      <c r="AC26" s="19" t="e">
        <v>#N/A</v>
      </c>
      <c r="AD26" s="19" t="e">
        <v>#N/A</v>
      </c>
      <c r="AE26" s="19" t="e">
        <v>#N/A</v>
      </c>
      <c r="AF26" s="19" t="e">
        <v>#N/A</v>
      </c>
      <c r="AG26" s="19" t="e">
        <v>#N/A</v>
      </c>
      <c r="AH26" s="19" t="e">
        <v>#N/A</v>
      </c>
      <c r="AI26" s="19" t="e">
        <v>#N/A</v>
      </c>
      <c r="AJ26" s="19" t="e">
        <v>#N/A</v>
      </c>
      <c r="AK26" s="19" t="e">
        <v>#N/A</v>
      </c>
      <c r="AL26" s="19" t="e">
        <v>#N/A</v>
      </c>
      <c r="AM26" s="19" t="e">
        <v>#N/A</v>
      </c>
      <c r="AN26" s="19" t="e">
        <v>#N/A</v>
      </c>
      <c r="AO26" s="19" t="e">
        <v>#N/A</v>
      </c>
      <c r="AP26" s="19" t="e">
        <v>#N/A</v>
      </c>
      <c r="AQ26" s="19" t="e">
        <v>#N/A</v>
      </c>
      <c r="AR26" s="19" t="e">
        <v>#N/A</v>
      </c>
      <c r="AS26" s="19" t="e">
        <v>#N/A</v>
      </c>
      <c r="AT26" s="19" t="e">
        <v>#N/A</v>
      </c>
      <c r="AU26" s="19" t="e">
        <v>#N/A</v>
      </c>
      <c r="AV26" s="19" t="e">
        <v>#N/A</v>
      </c>
      <c r="AW26" s="19" t="e">
        <v>#N/A</v>
      </c>
      <c r="AX26" s="19" t="e">
        <v>#N/A</v>
      </c>
      <c r="AY26" s="19" t="e">
        <v>#N/A</v>
      </c>
      <c r="AZ26" s="19" t="e">
        <v>#N/A</v>
      </c>
      <c r="BA26" s="19" t="e">
        <v>#N/A</v>
      </c>
      <c r="BB26" s="19" t="e">
        <v>#N/A</v>
      </c>
      <c r="BC26" s="19" t="e">
        <v>#N/A</v>
      </c>
      <c r="BD26" s="19" t="e">
        <v>#N/A</v>
      </c>
      <c r="BE26" s="19" t="e">
        <v>#N/A</v>
      </c>
      <c r="BF26" s="19" t="e">
        <v>#N/A</v>
      </c>
      <c r="BG26" s="19" t="e">
        <v>#N/A</v>
      </c>
      <c r="BH26" s="19" t="e">
        <v>#N/A</v>
      </c>
      <c r="BI26" s="19" t="e">
        <v>#N/A</v>
      </c>
      <c r="BJ26" s="19" t="e">
        <v>#N/A</v>
      </c>
      <c r="BK26" s="19" t="e">
        <v>#N/A</v>
      </c>
      <c r="BL26" s="19" t="e">
        <v>#N/A</v>
      </c>
      <c r="BM26" s="19" t="e">
        <v>#N/A</v>
      </c>
      <c r="BN26" s="19" t="e">
        <v>#N/A</v>
      </c>
      <c r="BO26" s="19" t="e">
        <v>#N/A</v>
      </c>
      <c r="BP26" s="19" t="e">
        <v>#N/A</v>
      </c>
      <c r="BQ26" s="19" t="e">
        <v>#N/A</v>
      </c>
      <c r="BR26" s="19" t="e">
        <v>#N/A</v>
      </c>
      <c r="BS26" s="19" t="e">
        <v>#N/A</v>
      </c>
      <c r="BT26" s="19" t="e">
        <v>#N/A</v>
      </c>
      <c r="BU26" s="19" t="e">
        <v>#N/A</v>
      </c>
      <c r="BV26" s="19" t="e">
        <v>#N/A</v>
      </c>
      <c r="BW26" s="19" t="e">
        <v>#N/A</v>
      </c>
      <c r="BX26" s="19" t="e">
        <v>#N/A</v>
      </c>
      <c r="BY26" s="19" t="e">
        <v>#N/A</v>
      </c>
      <c r="BZ26" s="19" t="e">
        <v>#N/A</v>
      </c>
      <c r="CA26" s="19" t="e">
        <v>#N/A</v>
      </c>
      <c r="CB26" s="19" t="e">
        <v>#N/A</v>
      </c>
      <c r="CC26" s="19" t="e">
        <v>#N/A</v>
      </c>
      <c r="CD26" s="19">
        <v>123.2</v>
      </c>
      <c r="CE26" s="19">
        <v>124.26666666666668</v>
      </c>
      <c r="CF26" s="19">
        <v>127.73333333333332</v>
      </c>
      <c r="CG26" s="19">
        <v>127.7</v>
      </c>
      <c r="CH26" s="19">
        <v>128.19999999999999</v>
      </c>
      <c r="CI26" s="19">
        <v>131.83333333333334</v>
      </c>
      <c r="CJ26" s="19">
        <v>132.9</v>
      </c>
      <c r="CK26" s="19">
        <v>133.30000000000001</v>
      </c>
      <c r="CL26" s="19">
        <v>135.63333333333333</v>
      </c>
      <c r="CM26" s="19">
        <v>136.86666666666667</v>
      </c>
      <c r="CN26" s="19">
        <v>136.20000000000002</v>
      </c>
      <c r="CO26" s="19">
        <v>139.19999999999999</v>
      </c>
      <c r="CP26" s="19">
        <v>138</v>
      </c>
      <c r="CQ26" s="19">
        <v>139.30000000000001</v>
      </c>
      <c r="CR26" s="19">
        <v>139.73333333333335</v>
      </c>
      <c r="CS26" s="19">
        <v>141.19999999999999</v>
      </c>
      <c r="CT26" s="19">
        <v>141</v>
      </c>
      <c r="CU26" s="19">
        <v>142.29999999999998</v>
      </c>
      <c r="CV26" s="19">
        <v>140.93333333333334</v>
      </c>
      <c r="CW26" s="19">
        <v>144.86666666666667</v>
      </c>
      <c r="CX26" s="19">
        <v>145.66666666666666</v>
      </c>
      <c r="CY26" s="19">
        <v>146.23333333333332</v>
      </c>
      <c r="CZ26" s="19">
        <v>145.13333333333333</v>
      </c>
      <c r="DA26" s="19">
        <v>147.1</v>
      </c>
      <c r="DB26" s="19">
        <v>149.26666666666668</v>
      </c>
      <c r="DC26" s="19">
        <v>149.1</v>
      </c>
      <c r="DD26" s="19">
        <v>148.80000000000001</v>
      </c>
      <c r="DE26" s="19">
        <v>149.36666666666667</v>
      </c>
      <c r="DF26" s="19">
        <v>149.36666666666667</v>
      </c>
      <c r="DG26" s="19">
        <v>152.86666666666667</v>
      </c>
      <c r="DH26" s="19">
        <v>152.53333333333333</v>
      </c>
      <c r="DI26" s="19">
        <v>153.4</v>
      </c>
      <c r="DJ26" s="19">
        <v>154.36666666666667</v>
      </c>
      <c r="DK26" s="19">
        <v>155.86666666666667</v>
      </c>
      <c r="DL26" s="19">
        <v>156.5</v>
      </c>
      <c r="DM26" s="19">
        <v>157.26666666666665</v>
      </c>
      <c r="DN26" s="19">
        <v>157.36666666666667</v>
      </c>
      <c r="DO26" s="19">
        <v>159.23333333333332</v>
      </c>
      <c r="DP26" s="19">
        <v>160.96666666666667</v>
      </c>
      <c r="DQ26" s="19">
        <v>160.93333333333334</v>
      </c>
      <c r="DR26" s="19">
        <v>161.96666666666667</v>
      </c>
      <c r="DS26" s="19">
        <v>161.23333333333332</v>
      </c>
      <c r="DT26" s="19">
        <v>162.03333333333333</v>
      </c>
      <c r="DU26" s="19">
        <v>162.69999999999999</v>
      </c>
      <c r="DV26" s="19">
        <v>166.06666666666666</v>
      </c>
      <c r="DW26" s="19">
        <v>167.83333333333334</v>
      </c>
      <c r="DX26" s="19">
        <v>168.63333333333333</v>
      </c>
      <c r="DY26" s="19">
        <v>170.3</v>
      </c>
      <c r="DZ26" s="19">
        <v>171.1</v>
      </c>
      <c r="EA26" s="19">
        <v>171.83333333333331</v>
      </c>
      <c r="EB26" s="19">
        <v>172</v>
      </c>
      <c r="EC26" s="19">
        <v>172.13333333333333</v>
      </c>
      <c r="ED26" s="19">
        <v>172.6</v>
      </c>
      <c r="EE26" s="19">
        <v>173.8</v>
      </c>
      <c r="EF26" s="19">
        <v>172.7</v>
      </c>
      <c r="EG26" s="19">
        <v>173.4</v>
      </c>
      <c r="EH26" s="19">
        <v>172.83333333333334</v>
      </c>
      <c r="EI26" s="19">
        <v>173.13333333333333</v>
      </c>
      <c r="EJ26" s="19">
        <v>173.6</v>
      </c>
      <c r="EK26" s="19">
        <v>173.76666666666668</v>
      </c>
      <c r="EL26" s="19">
        <v>173</v>
      </c>
      <c r="EM26" s="19">
        <v>173.36666666666667</v>
      </c>
      <c r="EN26" s="19">
        <v>173.66666666666666</v>
      </c>
      <c r="EO26" s="19">
        <v>174.33333333333334</v>
      </c>
      <c r="EP26" s="19">
        <v>174.86666666666667</v>
      </c>
      <c r="EQ26" s="19">
        <v>174.63333333333333</v>
      </c>
      <c r="ER26" s="19">
        <v>174.66666666666666</v>
      </c>
      <c r="ES26" s="19">
        <v>175.1</v>
      </c>
      <c r="ET26" s="19">
        <v>175.26666666666665</v>
      </c>
      <c r="EU26" s="19">
        <v>175.79999999999998</v>
      </c>
      <c r="EV26" s="19">
        <v>177.33333333333334</v>
      </c>
      <c r="EW26" s="19">
        <v>177.6</v>
      </c>
      <c r="EX26" s="19">
        <v>178.53333333333333</v>
      </c>
      <c r="EY26" s="19">
        <v>178.63333333333333</v>
      </c>
      <c r="EZ26" s="19">
        <v>182.33333333333331</v>
      </c>
      <c r="FA26" s="19">
        <v>182.8</v>
      </c>
      <c r="FB26" s="19">
        <v>181.86666666666667</v>
      </c>
      <c r="FC26" s="19">
        <v>182.2</v>
      </c>
      <c r="FD26" s="19">
        <v>181.63333333333333</v>
      </c>
      <c r="FE26" s="19">
        <v>181.3</v>
      </c>
      <c r="FF26" s="19">
        <v>181.3</v>
      </c>
      <c r="FG26" s="19">
        <v>181.86666666666667</v>
      </c>
      <c r="FH26" s="19">
        <v>182</v>
      </c>
      <c r="FI26" s="19">
        <v>180.43333333333337</v>
      </c>
      <c r="FJ26" s="19">
        <v>179.4</v>
      </c>
      <c r="FK26" s="19">
        <v>179.13333333333333</v>
      </c>
      <c r="FL26" s="19">
        <v>177.79999999999998</v>
      </c>
      <c r="FM26" s="19">
        <v>178.70000000000002</v>
      </c>
      <c r="FN26" s="19">
        <v>179.20000000000002</v>
      </c>
      <c r="FO26" s="19">
        <v>179.3</v>
      </c>
      <c r="FP26" s="19">
        <v>179.46666666666667</v>
      </c>
      <c r="FQ26" s="19">
        <v>180.6</v>
      </c>
      <c r="FR26" s="19">
        <v>181.33333333333337</v>
      </c>
      <c r="FS26" s="19">
        <v>181.73333333333335</v>
      </c>
      <c r="FT26" s="19">
        <v>182.26666666666668</v>
      </c>
      <c r="FU26" s="19">
        <v>183.9</v>
      </c>
      <c r="FV26" s="19">
        <v>184.4</v>
      </c>
      <c r="FW26" s="19">
        <v>184.73333333333332</v>
      </c>
      <c r="FX26" s="19">
        <v>186.13333333333333</v>
      </c>
      <c r="FY26" s="19">
        <v>187.2</v>
      </c>
      <c r="FZ26" s="19">
        <v>188.7</v>
      </c>
      <c r="GA26" s="19">
        <v>190.16666666666669</v>
      </c>
      <c r="GB26" s="19">
        <v>192.03333333333333</v>
      </c>
      <c r="GC26" s="19">
        <v>192.6</v>
      </c>
      <c r="GD26" s="19">
        <v>193.3</v>
      </c>
      <c r="GE26" s="19">
        <v>195.13333333333333</v>
      </c>
      <c r="GF26" s="19">
        <v>196.46666666666667</v>
      </c>
      <c r="GG26" s="19">
        <v>197.7</v>
      </c>
      <c r="GH26" s="19">
        <v>197.93333333333337</v>
      </c>
      <c r="GI26" s="19">
        <v>199.03333333333333</v>
      </c>
      <c r="GJ26" s="19">
        <v>199.66666666666663</v>
      </c>
      <c r="GK26" s="19">
        <v>199.66666666666663</v>
      </c>
      <c r="GL26" s="19">
        <v>198.33333333333337</v>
      </c>
      <c r="GM26" s="19">
        <v>197.33333333333337</v>
      </c>
      <c r="GN26" s="19">
        <v>196.4</v>
      </c>
      <c r="GO26" s="19">
        <v>195.46666666666667</v>
      </c>
      <c r="GP26" s="19">
        <v>192.93333333333337</v>
      </c>
      <c r="GQ26" s="19">
        <v>193.9</v>
      </c>
      <c r="GR26" s="19">
        <v>196.93333333333337</v>
      </c>
      <c r="GS26" s="19">
        <v>195.16666666666663</v>
      </c>
      <c r="GT26" s="19">
        <v>198.03333333333333</v>
      </c>
      <c r="GU26" s="19">
        <v>183.93333333333337</v>
      </c>
      <c r="GV26" s="19">
        <v>188.3</v>
      </c>
      <c r="GW26" s="19">
        <v>180.8</v>
      </c>
      <c r="GX26" s="19">
        <v>181.56666666666663</v>
      </c>
      <c r="GY26" s="19">
        <v>184.13333333333333</v>
      </c>
      <c r="GZ26" s="19">
        <v>190.13333333333333</v>
      </c>
      <c r="HA26" s="19">
        <v>189.41040000000001</v>
      </c>
      <c r="HB26" s="19">
        <v>192.0772</v>
      </c>
      <c r="HC26" s="19">
        <v>194.6454</v>
      </c>
      <c r="HD26" s="19">
        <v>197.27760000000001</v>
      </c>
      <c r="HE26" s="19">
        <v>199.64529999999999</v>
      </c>
      <c r="HF26" s="19">
        <v>200.72329999999999</v>
      </c>
      <c r="HG26" s="19">
        <v>201.6558</v>
      </c>
      <c r="HH26" s="19">
        <v>202.33930000000001</v>
      </c>
      <c r="HI26" s="19">
        <v>202.90600000000001</v>
      </c>
      <c r="HJ26" s="19">
        <v>203.41669999999999</v>
      </c>
      <c r="HK26" s="19">
        <v>203.92320000000001</v>
      </c>
      <c r="HL26" s="19">
        <v>204.4873</v>
      </c>
      <c r="HM26" s="19">
        <v>205.0247</v>
      </c>
      <c r="HN26" s="19">
        <v>205.55340000000001</v>
      </c>
      <c r="HO26" s="19">
        <v>206.08269999999999</v>
      </c>
      <c r="HP26" s="19">
        <v>206.60249999999999</v>
      </c>
      <c r="HQ26" s="19">
        <v>207.12039999999999</v>
      </c>
      <c r="HR26" s="19">
        <v>207.6301</v>
      </c>
      <c r="HS26" s="19">
        <v>208.13829999999999</v>
      </c>
      <c r="HT26" s="19">
        <v>208.63910000000001</v>
      </c>
      <c r="HU26" s="19">
        <v>209.13650000000001</v>
      </c>
      <c r="HV26" s="19">
        <v>209.62870000000001</v>
      </c>
      <c r="HW26" s="19">
        <v>210.12139999999999</v>
      </c>
      <c r="HX26" s="19">
        <v>210.6123</v>
      </c>
      <c r="HY26" s="19">
        <v>211.1028</v>
      </c>
      <c r="HZ26" s="19">
        <v>211.5926</v>
      </c>
      <c r="IA26" s="19">
        <v>212.08680000000001</v>
      </c>
      <c r="IB26" s="19">
        <v>212.57149999999999</v>
      </c>
      <c r="IC26" s="19">
        <v>213.05770000000001</v>
      </c>
      <c r="ID26" s="19">
        <v>213.54040000000001</v>
      </c>
      <c r="IE26" s="19">
        <v>214.03</v>
      </c>
      <c r="IF26" s="19">
        <v>214.50700000000001</v>
      </c>
      <c r="IG26" s="19">
        <v>214.98920000000001</v>
      </c>
      <c r="IH26" s="19">
        <v>215.4623</v>
      </c>
      <c r="II26" s="19">
        <v>215.9461</v>
      </c>
      <c r="IJ26" s="19">
        <v>216.43780000000001</v>
      </c>
      <c r="IK26" s="19">
        <v>216.9049</v>
      </c>
    </row>
    <row r="27" spans="1:245" x14ac:dyDescent="0.2">
      <c r="A27" t="s">
        <v>316</v>
      </c>
      <c r="B27" s="19" t="e">
        <v>#N/A</v>
      </c>
      <c r="C27" s="19" t="e">
        <v>#N/A</v>
      </c>
      <c r="D27" s="19" t="e">
        <v>#N/A</v>
      </c>
      <c r="E27" s="19" t="e">
        <v>#N/A</v>
      </c>
      <c r="F27" s="19" t="e">
        <v>#N/A</v>
      </c>
      <c r="G27" s="19" t="e">
        <v>#N/A</v>
      </c>
      <c r="H27" s="19" t="e">
        <v>#N/A</v>
      </c>
      <c r="I27" s="19" t="e">
        <v>#N/A</v>
      </c>
      <c r="J27" s="19" t="e">
        <v>#N/A</v>
      </c>
      <c r="K27" s="19" t="e">
        <v>#N/A</v>
      </c>
      <c r="L27" s="19" t="e">
        <v>#N/A</v>
      </c>
      <c r="M27" s="19" t="e">
        <v>#N/A</v>
      </c>
      <c r="N27" s="19" t="e">
        <v>#N/A</v>
      </c>
      <c r="O27" s="19" t="e">
        <v>#N/A</v>
      </c>
      <c r="P27" s="19" t="e">
        <v>#N/A</v>
      </c>
      <c r="Q27" s="19" t="e">
        <v>#N/A</v>
      </c>
      <c r="R27" s="19" t="e">
        <v>#N/A</v>
      </c>
      <c r="S27" s="19" t="e">
        <v>#N/A</v>
      </c>
      <c r="T27" s="19" t="e">
        <v>#N/A</v>
      </c>
      <c r="U27" s="19" t="e">
        <v>#N/A</v>
      </c>
      <c r="V27" s="19" t="e">
        <v>#N/A</v>
      </c>
      <c r="W27" s="19" t="e">
        <v>#N/A</v>
      </c>
      <c r="X27" s="19" t="e">
        <v>#N/A</v>
      </c>
      <c r="Y27" s="19" t="e">
        <v>#N/A</v>
      </c>
      <c r="Z27" s="19" t="e">
        <v>#N/A</v>
      </c>
      <c r="AA27" s="19" t="e">
        <v>#N/A</v>
      </c>
      <c r="AB27" s="19" t="e">
        <v>#N/A</v>
      </c>
      <c r="AC27" s="19" t="e">
        <v>#N/A</v>
      </c>
      <c r="AD27" s="19" t="e">
        <v>#N/A</v>
      </c>
      <c r="AE27" s="19" t="e">
        <v>#N/A</v>
      </c>
      <c r="AF27" s="19" t="e">
        <v>#N/A</v>
      </c>
      <c r="AG27" s="19" t="e">
        <v>#N/A</v>
      </c>
      <c r="AH27" s="19" t="e">
        <v>#N/A</v>
      </c>
      <c r="AI27" s="19" t="e">
        <v>#N/A</v>
      </c>
      <c r="AJ27" s="19" t="e">
        <v>#N/A</v>
      </c>
      <c r="AK27" s="19" t="e">
        <v>#N/A</v>
      </c>
      <c r="AL27" s="19" t="e">
        <v>#N/A</v>
      </c>
      <c r="AM27" s="19" t="e">
        <v>#N/A</v>
      </c>
      <c r="AN27" s="19" t="e">
        <v>#N/A</v>
      </c>
      <c r="AO27" s="19" t="e">
        <v>#N/A</v>
      </c>
      <c r="AP27" s="19" t="e">
        <v>#N/A</v>
      </c>
      <c r="AQ27" s="19" t="e">
        <v>#N/A</v>
      </c>
      <c r="AR27" s="19" t="e">
        <v>#N/A</v>
      </c>
      <c r="AS27" s="19" t="e">
        <v>#N/A</v>
      </c>
      <c r="AT27" s="19" t="e">
        <v>#N/A</v>
      </c>
      <c r="AU27" s="19" t="e">
        <v>#N/A</v>
      </c>
      <c r="AV27" s="19" t="e">
        <v>#N/A</v>
      </c>
      <c r="AW27" s="19" t="e">
        <v>#N/A</v>
      </c>
      <c r="AX27" s="19" t="e">
        <v>#N/A</v>
      </c>
      <c r="AY27" s="19" t="e">
        <v>#N/A</v>
      </c>
      <c r="AZ27" s="19" t="e">
        <v>#N/A</v>
      </c>
      <c r="BA27" s="19" t="e">
        <v>#N/A</v>
      </c>
      <c r="BB27" s="19" t="e">
        <v>#N/A</v>
      </c>
      <c r="BC27" s="19" t="e">
        <v>#N/A</v>
      </c>
      <c r="BD27" s="19" t="e">
        <v>#N/A</v>
      </c>
      <c r="BE27" s="19" t="e">
        <v>#N/A</v>
      </c>
      <c r="BF27" s="19" t="e">
        <v>#N/A</v>
      </c>
      <c r="BG27" s="19" t="e">
        <v>#N/A</v>
      </c>
      <c r="BH27" s="19" t="e">
        <v>#N/A</v>
      </c>
      <c r="BI27" s="19" t="e">
        <v>#N/A</v>
      </c>
      <c r="BJ27" s="19" t="e">
        <v>#N/A</v>
      </c>
      <c r="BK27" s="19" t="e">
        <v>#N/A</v>
      </c>
      <c r="BL27" s="19" t="e">
        <v>#N/A</v>
      </c>
      <c r="BM27" s="19" t="e">
        <v>#N/A</v>
      </c>
      <c r="BN27" s="19" t="e">
        <v>#N/A</v>
      </c>
      <c r="BO27" s="19" t="e">
        <v>#N/A</v>
      </c>
      <c r="BP27" s="19" t="e">
        <v>#N/A</v>
      </c>
      <c r="BQ27" s="19" t="e">
        <v>#N/A</v>
      </c>
      <c r="BR27" s="19" t="e">
        <v>#N/A</v>
      </c>
      <c r="BS27" s="19" t="e">
        <v>#N/A</v>
      </c>
      <c r="BT27" s="19" t="e">
        <v>#N/A</v>
      </c>
      <c r="BU27" s="19" t="e">
        <v>#N/A</v>
      </c>
      <c r="BV27" s="19" t="e">
        <v>#N/A</v>
      </c>
      <c r="BW27" s="19" t="e">
        <v>#N/A</v>
      </c>
      <c r="BX27" s="19" t="e">
        <v>#N/A</v>
      </c>
      <c r="BY27" s="19" t="e">
        <v>#N/A</v>
      </c>
      <c r="BZ27" s="19" t="e">
        <v>#N/A</v>
      </c>
      <c r="CA27" s="19" t="e">
        <v>#N/A</v>
      </c>
      <c r="CB27" s="19" t="e">
        <v>#N/A</v>
      </c>
      <c r="CC27" s="19" t="e">
        <v>#N/A</v>
      </c>
      <c r="CD27" s="19">
        <v>31.7</v>
      </c>
      <c r="CE27" s="19">
        <v>31.6</v>
      </c>
      <c r="CF27" s="19">
        <v>32</v>
      </c>
      <c r="CG27" s="19">
        <v>31.633333333333333</v>
      </c>
      <c r="CH27" s="19">
        <v>32.233333333333334</v>
      </c>
      <c r="CI27" s="19">
        <v>32.866666666666667</v>
      </c>
      <c r="CJ27" s="19">
        <v>33.43333333333333</v>
      </c>
      <c r="CK27" s="19">
        <v>34.200000000000003</v>
      </c>
      <c r="CL27" s="19">
        <v>34.700000000000003</v>
      </c>
      <c r="CM27" s="19">
        <v>34.833333333333336</v>
      </c>
      <c r="CN27" s="19">
        <v>35.299999999999997</v>
      </c>
      <c r="CO27" s="19">
        <v>36.1</v>
      </c>
      <c r="CP27" s="19">
        <v>36.833333333333336</v>
      </c>
      <c r="CQ27" s="19">
        <v>37.633333333333333</v>
      </c>
      <c r="CR27" s="19">
        <v>38.933333333333337</v>
      </c>
      <c r="CS27" s="19">
        <v>38.6</v>
      </c>
      <c r="CT27" s="19">
        <v>39.233333333333334</v>
      </c>
      <c r="CU27" s="19">
        <v>39.9</v>
      </c>
      <c r="CV27" s="19">
        <v>40.1</v>
      </c>
      <c r="CW27" s="19">
        <v>42.833333333333336</v>
      </c>
      <c r="CX27" s="19">
        <v>43.5</v>
      </c>
      <c r="CY27" s="19">
        <v>45.166666666666664</v>
      </c>
      <c r="CZ27" s="19">
        <v>46.533333333333331</v>
      </c>
      <c r="DA27" s="19">
        <v>48.4</v>
      </c>
      <c r="DB27" s="19">
        <v>49.06666666666667</v>
      </c>
      <c r="DC27" s="19">
        <v>50.3</v>
      </c>
      <c r="DD27" s="19">
        <v>49.866666666666667</v>
      </c>
      <c r="DE27" s="19">
        <v>50.766666666666666</v>
      </c>
      <c r="DF27" s="19">
        <v>51.866666666666667</v>
      </c>
      <c r="DG27" s="19">
        <v>53</v>
      </c>
      <c r="DH27" s="19">
        <v>54.7</v>
      </c>
      <c r="DI27" s="19">
        <v>55.06666666666667</v>
      </c>
      <c r="DJ27" s="19">
        <v>56</v>
      </c>
      <c r="DK27" s="19">
        <v>56.333333333333336</v>
      </c>
      <c r="DL27" s="19">
        <v>57.9</v>
      </c>
      <c r="DM27" s="19">
        <v>58.93333333333333</v>
      </c>
      <c r="DN27" s="19">
        <v>61.766666666666666</v>
      </c>
      <c r="DO27" s="19">
        <v>62.566666666666663</v>
      </c>
      <c r="DP27" s="19">
        <v>66.36666666666666</v>
      </c>
      <c r="DQ27" s="19">
        <v>66.933333333333337</v>
      </c>
      <c r="DR27" s="19">
        <v>71.466666666666669</v>
      </c>
      <c r="DS27" s="19">
        <v>74.266666666666666</v>
      </c>
      <c r="DT27" s="19">
        <v>77.900000000000006</v>
      </c>
      <c r="DU27" s="19">
        <v>79.099999999999994</v>
      </c>
      <c r="DV27" s="19">
        <v>79.099999999999994</v>
      </c>
      <c r="DW27" s="19">
        <v>77.466666666666669</v>
      </c>
      <c r="DX27" s="19">
        <v>75.933333333333337</v>
      </c>
      <c r="DY27" s="19">
        <v>75.133333333333326</v>
      </c>
      <c r="DZ27" s="19">
        <v>73.63333333333334</v>
      </c>
      <c r="EA27" s="19">
        <v>73.033333333333331</v>
      </c>
      <c r="EB27" s="19">
        <v>72.666666666666657</v>
      </c>
      <c r="EC27" s="19">
        <v>72.533333333333331</v>
      </c>
      <c r="ED27" s="19">
        <v>71.86666666666666</v>
      </c>
      <c r="EE27" s="19">
        <v>71.2</v>
      </c>
      <c r="EF27" s="19">
        <v>71.63333333333334</v>
      </c>
      <c r="EG27" s="19">
        <v>72.099999999999994</v>
      </c>
      <c r="EH27" s="19">
        <v>72.400000000000006</v>
      </c>
      <c r="EI27" s="19">
        <v>72.666666666666671</v>
      </c>
      <c r="EJ27" s="19">
        <v>72.566666666666663</v>
      </c>
      <c r="EK27" s="19">
        <v>73.166666666666671</v>
      </c>
      <c r="EL27" s="19">
        <v>73.833333333333329</v>
      </c>
      <c r="EM27" s="19">
        <v>74</v>
      </c>
      <c r="EN27" s="19">
        <v>74.433333333333337</v>
      </c>
      <c r="EO27" s="19">
        <v>74.733333333333334</v>
      </c>
      <c r="EP27" s="19">
        <v>75.266666666666666</v>
      </c>
      <c r="EQ27" s="19">
        <v>77.099999999999994</v>
      </c>
      <c r="ER27" s="19">
        <v>78.900000000000006</v>
      </c>
      <c r="ES27" s="19">
        <v>79.833333333333343</v>
      </c>
      <c r="ET27" s="19">
        <v>80.666666666666671</v>
      </c>
      <c r="EU27" s="19">
        <v>81.566666666666663</v>
      </c>
      <c r="EV27" s="19">
        <v>81.833333333333329</v>
      </c>
      <c r="EW27" s="19">
        <v>82.399999999999991</v>
      </c>
      <c r="EX27" s="19">
        <v>83.566666666666663</v>
      </c>
      <c r="EY27" s="19">
        <v>84.7</v>
      </c>
      <c r="EZ27" s="19">
        <v>86.233333333333334</v>
      </c>
      <c r="FA27" s="19">
        <v>86.9</v>
      </c>
      <c r="FB27" s="19">
        <v>86.533333333333331</v>
      </c>
      <c r="FC27" s="19">
        <v>85.399999999999991</v>
      </c>
      <c r="FD27" s="19">
        <v>84.433333333333337</v>
      </c>
      <c r="FE27" s="19">
        <v>84.3</v>
      </c>
      <c r="FF27" s="19">
        <v>84.433333333333337</v>
      </c>
      <c r="FG27" s="19">
        <v>84.466666666666669</v>
      </c>
      <c r="FH27" s="19">
        <v>84.7</v>
      </c>
      <c r="FI27" s="19">
        <v>85.433333333333337</v>
      </c>
      <c r="FJ27" s="19">
        <v>85.266666666666666</v>
      </c>
      <c r="FK27" s="19">
        <v>85.63333333333334</v>
      </c>
      <c r="FL27" s="19">
        <v>86.3</v>
      </c>
      <c r="FM27" s="19">
        <v>86.466666666666669</v>
      </c>
      <c r="FN27" s="19">
        <v>86.933333333333337</v>
      </c>
      <c r="FO27" s="19">
        <v>87.2</v>
      </c>
      <c r="FP27" s="19">
        <v>86.566666666666663</v>
      </c>
      <c r="FQ27" s="19">
        <v>86.766666666666666</v>
      </c>
      <c r="FR27" s="19">
        <v>87.166666666666671</v>
      </c>
      <c r="FS27" s="19">
        <v>87.733333333333334</v>
      </c>
      <c r="FT27" s="19">
        <v>88.4</v>
      </c>
      <c r="FU27" s="19">
        <v>89.333333333333343</v>
      </c>
      <c r="FV27" s="19">
        <v>90.1</v>
      </c>
      <c r="FW27" s="19">
        <v>91.033333333333317</v>
      </c>
      <c r="FX27" s="19">
        <v>92.833333333333314</v>
      </c>
      <c r="FY27" s="19">
        <v>92.6</v>
      </c>
      <c r="FZ27" s="19">
        <v>92.23333333333332</v>
      </c>
      <c r="GA27" s="19">
        <v>93.366666666666674</v>
      </c>
      <c r="GB27" s="19">
        <v>95.6</v>
      </c>
      <c r="GC27" s="19">
        <v>97.4</v>
      </c>
      <c r="GD27" s="19">
        <v>98.76666666666668</v>
      </c>
      <c r="GE27" s="19">
        <v>101.13333333333334</v>
      </c>
      <c r="GF27" s="19">
        <v>103.6</v>
      </c>
      <c r="GG27" s="19">
        <v>105.16666666666669</v>
      </c>
      <c r="GH27" s="19">
        <v>106.4</v>
      </c>
      <c r="GI27" s="19">
        <v>107.9</v>
      </c>
      <c r="GJ27" s="19">
        <v>109.56666666666666</v>
      </c>
      <c r="GK27" s="19">
        <v>110.43333333333334</v>
      </c>
      <c r="GL27" s="19">
        <v>111.5</v>
      </c>
      <c r="GM27" s="19">
        <v>115.06666666666666</v>
      </c>
      <c r="GN27" s="19">
        <v>118.56666666666666</v>
      </c>
      <c r="GO27" s="19">
        <v>119.93333333333334</v>
      </c>
      <c r="GP27" s="19">
        <v>122.16666666666669</v>
      </c>
      <c r="GQ27" s="19">
        <v>124.93333333333334</v>
      </c>
      <c r="GR27" s="19">
        <v>128.73333333333335</v>
      </c>
      <c r="GS27" s="19">
        <v>128.83333333333334</v>
      </c>
      <c r="GT27" s="19">
        <v>130.53333333333333</v>
      </c>
      <c r="GU27" s="19">
        <v>131.03333333333333</v>
      </c>
      <c r="GV27" s="19">
        <v>131.6</v>
      </c>
      <c r="GW27" s="19">
        <v>134.13333333333333</v>
      </c>
      <c r="GX27" s="19">
        <v>135.43333333333334</v>
      </c>
      <c r="GY27" s="19">
        <v>135.73333333333332</v>
      </c>
      <c r="GZ27" s="19">
        <v>137.86666666666665</v>
      </c>
      <c r="HA27" s="19">
        <v>138.85169999999999</v>
      </c>
      <c r="HB27" s="19">
        <v>140.9684</v>
      </c>
      <c r="HC27" s="19">
        <v>141.89449999999999</v>
      </c>
      <c r="HD27" s="19">
        <v>143.30549999999999</v>
      </c>
      <c r="HE27" s="19">
        <v>143.8553</v>
      </c>
      <c r="HF27" s="19">
        <v>144.35669999999999</v>
      </c>
      <c r="HG27" s="19">
        <v>144.8151</v>
      </c>
      <c r="HH27" s="19">
        <v>145.08709999999999</v>
      </c>
      <c r="HI27" s="19">
        <v>145.42179999999999</v>
      </c>
      <c r="HJ27" s="19">
        <v>145.7851</v>
      </c>
      <c r="HK27" s="19">
        <v>146.2133</v>
      </c>
      <c r="HL27" s="19">
        <v>146.76339999999999</v>
      </c>
      <c r="HM27" s="19">
        <v>147.26900000000001</v>
      </c>
      <c r="HN27" s="19">
        <v>147.79069999999999</v>
      </c>
      <c r="HO27" s="19">
        <v>148.3098</v>
      </c>
      <c r="HP27" s="19">
        <v>148.8493</v>
      </c>
      <c r="HQ27" s="19">
        <v>149.3665</v>
      </c>
      <c r="HR27" s="19">
        <v>149.85409999999999</v>
      </c>
      <c r="HS27" s="19">
        <v>150.31</v>
      </c>
      <c r="HT27" s="19">
        <v>150.75290000000001</v>
      </c>
      <c r="HU27" s="19">
        <v>151.16059999999999</v>
      </c>
      <c r="HV27" s="19">
        <v>151.54249999999999</v>
      </c>
      <c r="HW27" s="19">
        <v>151.9316</v>
      </c>
      <c r="HX27" s="19">
        <v>152.3083</v>
      </c>
      <c r="HY27" s="19">
        <v>152.68209999999999</v>
      </c>
      <c r="HZ27" s="19">
        <v>153.0496</v>
      </c>
      <c r="IA27" s="19">
        <v>153.43899999999999</v>
      </c>
      <c r="IB27" s="19">
        <v>153.828</v>
      </c>
      <c r="IC27" s="19">
        <v>154.25489999999999</v>
      </c>
      <c r="ID27" s="19">
        <v>154.70240000000001</v>
      </c>
      <c r="IE27" s="19">
        <v>155.20310000000001</v>
      </c>
      <c r="IF27" s="19">
        <v>155.691</v>
      </c>
      <c r="IG27" s="19">
        <v>156.19450000000001</v>
      </c>
      <c r="IH27" s="19">
        <v>156.71719999999999</v>
      </c>
      <c r="II27" s="19">
        <v>157.25980000000001</v>
      </c>
      <c r="IJ27" s="19">
        <v>157.9265</v>
      </c>
      <c r="IK27" s="19">
        <v>158.3391</v>
      </c>
    </row>
    <row r="28" spans="1:245" x14ac:dyDescent="0.2">
      <c r="A28" t="s">
        <v>317</v>
      </c>
      <c r="B28" s="19" t="e">
        <v>#N/A</v>
      </c>
      <c r="C28" s="19" t="e">
        <v>#N/A</v>
      </c>
      <c r="D28" s="19" t="e">
        <v>#N/A</v>
      </c>
      <c r="E28" s="19" t="e">
        <v>#N/A</v>
      </c>
      <c r="F28" s="19" t="e">
        <v>#N/A</v>
      </c>
      <c r="G28" s="19" t="e">
        <v>#N/A</v>
      </c>
      <c r="H28" s="19" t="e">
        <v>#N/A</v>
      </c>
      <c r="I28" s="19" t="e">
        <v>#N/A</v>
      </c>
      <c r="J28" s="19" t="e">
        <v>#N/A</v>
      </c>
      <c r="K28" s="19" t="e">
        <v>#N/A</v>
      </c>
      <c r="L28" s="19" t="e">
        <v>#N/A</v>
      </c>
      <c r="M28" s="19" t="e">
        <v>#N/A</v>
      </c>
      <c r="N28" s="19" t="e">
        <v>#N/A</v>
      </c>
      <c r="O28" s="19" t="e">
        <v>#N/A</v>
      </c>
      <c r="P28" s="19" t="e">
        <v>#N/A</v>
      </c>
      <c r="Q28" s="19" t="e">
        <v>#N/A</v>
      </c>
      <c r="R28" s="19" t="e">
        <v>#N/A</v>
      </c>
      <c r="S28" s="19" t="e">
        <v>#N/A</v>
      </c>
      <c r="T28" s="19" t="e">
        <v>#N/A</v>
      </c>
      <c r="U28" s="19" t="e">
        <v>#N/A</v>
      </c>
      <c r="V28" s="19" t="e">
        <v>#N/A</v>
      </c>
      <c r="W28" s="19" t="e">
        <v>#N/A</v>
      </c>
      <c r="X28" s="19" t="e">
        <v>#N/A</v>
      </c>
      <c r="Y28" s="19" t="e">
        <v>#N/A</v>
      </c>
      <c r="Z28" s="19" t="e">
        <v>#N/A</v>
      </c>
      <c r="AA28" s="19" t="e">
        <v>#N/A</v>
      </c>
      <c r="AB28" s="19" t="e">
        <v>#N/A</v>
      </c>
      <c r="AC28" s="19" t="e">
        <v>#N/A</v>
      </c>
      <c r="AD28" s="19" t="e">
        <v>#N/A</v>
      </c>
      <c r="AE28" s="19" t="e">
        <v>#N/A</v>
      </c>
      <c r="AF28" s="19" t="e">
        <v>#N/A</v>
      </c>
      <c r="AG28" s="19" t="e">
        <v>#N/A</v>
      </c>
      <c r="AH28" s="19" t="e">
        <v>#N/A</v>
      </c>
      <c r="AI28" s="19" t="e">
        <v>#N/A</v>
      </c>
      <c r="AJ28" s="19" t="e">
        <v>#N/A</v>
      </c>
      <c r="AK28" s="19" t="e">
        <v>#N/A</v>
      </c>
      <c r="AL28" s="19" t="e">
        <v>#N/A</v>
      </c>
      <c r="AM28" s="19" t="e">
        <v>#N/A</v>
      </c>
      <c r="AN28" s="19" t="e">
        <v>#N/A</v>
      </c>
      <c r="AO28" s="19" t="e">
        <v>#N/A</v>
      </c>
      <c r="AP28" s="19" t="e">
        <v>#N/A</v>
      </c>
      <c r="AQ28" s="19" t="e">
        <v>#N/A</v>
      </c>
      <c r="AR28" s="19" t="e">
        <v>#N/A</v>
      </c>
      <c r="AS28" s="19" t="e">
        <v>#N/A</v>
      </c>
      <c r="AT28" s="19" t="e">
        <v>#N/A</v>
      </c>
      <c r="AU28" s="19" t="e">
        <v>#N/A</v>
      </c>
      <c r="AV28" s="19" t="e">
        <v>#N/A</v>
      </c>
      <c r="AW28" s="19" t="e">
        <v>#N/A</v>
      </c>
      <c r="AX28" s="19" t="e">
        <v>#N/A</v>
      </c>
      <c r="AY28" s="19" t="e">
        <v>#N/A</v>
      </c>
      <c r="AZ28" s="19" t="e">
        <v>#N/A</v>
      </c>
      <c r="BA28" s="19" t="e">
        <v>#N/A</v>
      </c>
      <c r="BB28" s="19" t="e">
        <v>#N/A</v>
      </c>
      <c r="BC28" s="19" t="e">
        <v>#N/A</v>
      </c>
      <c r="BD28" s="19" t="e">
        <v>#N/A</v>
      </c>
      <c r="BE28" s="19" t="e">
        <v>#N/A</v>
      </c>
      <c r="BF28" s="19" t="e">
        <v>#N/A</v>
      </c>
      <c r="BG28" s="19" t="e">
        <v>#N/A</v>
      </c>
      <c r="BH28" s="19" t="e">
        <v>#N/A</v>
      </c>
      <c r="BI28" s="19" t="e">
        <v>#N/A</v>
      </c>
      <c r="BJ28" s="19" t="e">
        <v>#N/A</v>
      </c>
      <c r="BK28" s="19" t="e">
        <v>#N/A</v>
      </c>
      <c r="BL28" s="19" t="e">
        <v>#N/A</v>
      </c>
      <c r="BM28" s="19" t="e">
        <v>#N/A</v>
      </c>
      <c r="BN28" s="19" t="e">
        <v>#N/A</v>
      </c>
      <c r="BO28" s="19" t="e">
        <v>#N/A</v>
      </c>
      <c r="BP28" s="19" t="e">
        <v>#N/A</v>
      </c>
      <c r="BQ28" s="19" t="e">
        <v>#N/A</v>
      </c>
      <c r="BR28" s="19" t="e">
        <v>#N/A</v>
      </c>
      <c r="BS28" s="19" t="e">
        <v>#N/A</v>
      </c>
      <c r="BT28" s="19" t="e">
        <v>#N/A</v>
      </c>
      <c r="BU28" s="19" t="e">
        <v>#N/A</v>
      </c>
      <c r="BV28" s="19" t="e">
        <v>#N/A</v>
      </c>
      <c r="BW28" s="19" t="e">
        <v>#N/A</v>
      </c>
      <c r="BX28" s="19" t="e">
        <v>#N/A</v>
      </c>
      <c r="BY28" s="19" t="e">
        <v>#N/A</v>
      </c>
      <c r="BZ28" s="19" t="e">
        <v>#N/A</v>
      </c>
      <c r="CA28" s="19" t="e">
        <v>#N/A</v>
      </c>
      <c r="CB28" s="19" t="e">
        <v>#N/A</v>
      </c>
      <c r="CC28" s="19" t="e">
        <v>#N/A</v>
      </c>
      <c r="CD28" s="19">
        <v>89.933333333333337</v>
      </c>
      <c r="CE28" s="19">
        <v>90.833333333333314</v>
      </c>
      <c r="CF28" s="19">
        <v>91.466666666666683</v>
      </c>
      <c r="CG28" s="19">
        <v>91.166666666666686</v>
      </c>
      <c r="CH28" s="19">
        <v>92.76666666666668</v>
      </c>
      <c r="CI28" s="19">
        <v>92.3</v>
      </c>
      <c r="CJ28" s="19">
        <v>90.8</v>
      </c>
      <c r="CK28" s="19">
        <v>91.466666666666683</v>
      </c>
      <c r="CL28" s="19">
        <v>92.36666666666666</v>
      </c>
      <c r="CM28" s="19">
        <v>92.86666666666666</v>
      </c>
      <c r="CN28" s="19">
        <v>94.066666666666663</v>
      </c>
      <c r="CO28" s="19">
        <v>94.6</v>
      </c>
      <c r="CP28" s="19">
        <v>95.366666666666674</v>
      </c>
      <c r="CQ28" s="19">
        <v>96.23333333333332</v>
      </c>
      <c r="CR28" s="19">
        <v>97.76666666666668</v>
      </c>
      <c r="CS28" s="19">
        <v>96.866666666666674</v>
      </c>
      <c r="CT28" s="19">
        <v>97.7</v>
      </c>
      <c r="CU28" s="19">
        <v>99</v>
      </c>
      <c r="CV28" s="19">
        <v>98.633333333333326</v>
      </c>
      <c r="CW28" s="19">
        <v>100.6</v>
      </c>
      <c r="CX28" s="19">
        <v>102.26666666666668</v>
      </c>
      <c r="CY28" s="19">
        <v>102.7</v>
      </c>
      <c r="CZ28" s="19">
        <v>102.43333333333334</v>
      </c>
      <c r="DA28" s="19">
        <v>104.66666666666669</v>
      </c>
      <c r="DB28" s="19">
        <v>103.53333333333332</v>
      </c>
      <c r="DC28" s="19">
        <v>105.93333333333334</v>
      </c>
      <c r="DD28" s="19">
        <v>107.66666666666669</v>
      </c>
      <c r="DE28" s="19">
        <v>108.43333333333334</v>
      </c>
      <c r="DF28" s="19">
        <v>108.33333333333331</v>
      </c>
      <c r="DG28" s="19">
        <v>108.23333333333332</v>
      </c>
      <c r="DH28" s="19">
        <v>109.96666666666668</v>
      </c>
      <c r="DI28" s="19">
        <v>112.26666666666668</v>
      </c>
      <c r="DJ28" s="19">
        <v>111.9</v>
      </c>
      <c r="DK28" s="19">
        <v>113.66666666666666</v>
      </c>
      <c r="DL28" s="19">
        <v>114.83333333333331</v>
      </c>
      <c r="DM28" s="19">
        <v>113.93333333333334</v>
      </c>
      <c r="DN28" s="19">
        <v>118.33333333333331</v>
      </c>
      <c r="DO28" s="19">
        <v>118.56666666666666</v>
      </c>
      <c r="DP28" s="19">
        <v>119.13333333333333</v>
      </c>
      <c r="DQ28" s="19">
        <v>120.7</v>
      </c>
      <c r="DR28" s="19">
        <v>121.4</v>
      </c>
      <c r="DS28" s="19">
        <v>120.73333333333332</v>
      </c>
      <c r="DT28" s="19">
        <v>118.9</v>
      </c>
      <c r="DU28" s="19">
        <v>121.56666666666668</v>
      </c>
      <c r="DV28" s="19">
        <v>121.3</v>
      </c>
      <c r="DW28" s="19">
        <v>120.83333333333334</v>
      </c>
      <c r="DX28" s="19">
        <v>119.83333333333334</v>
      </c>
      <c r="DY28" s="19">
        <v>117.16666666666669</v>
      </c>
      <c r="DZ28" s="19">
        <v>116.56666666666666</v>
      </c>
      <c r="EA28" s="19">
        <v>117.36666666666667</v>
      </c>
      <c r="EB28" s="19">
        <v>117.9</v>
      </c>
      <c r="EC28" s="19">
        <v>117.9</v>
      </c>
      <c r="ED28" s="19">
        <v>118.2</v>
      </c>
      <c r="EE28" s="19">
        <v>118.56666666666666</v>
      </c>
      <c r="EF28" s="19">
        <v>119.86666666666667</v>
      </c>
      <c r="EG28" s="19">
        <v>121.86666666666667</v>
      </c>
      <c r="EH28" s="19">
        <v>121.7</v>
      </c>
      <c r="EI28" s="19">
        <v>123.13333333333334</v>
      </c>
      <c r="EJ28" s="19">
        <v>122.8</v>
      </c>
      <c r="EK28" s="19">
        <v>124.06666666666666</v>
      </c>
      <c r="EL28" s="19">
        <v>124.6</v>
      </c>
      <c r="EM28" s="19">
        <v>126.43333333333334</v>
      </c>
      <c r="EN28" s="19">
        <v>127.1</v>
      </c>
      <c r="EO28" s="19">
        <v>128.16666666666666</v>
      </c>
      <c r="EP28" s="19">
        <v>129.16666666666666</v>
      </c>
      <c r="EQ28" s="19">
        <v>129.83333333333334</v>
      </c>
      <c r="ER28" s="19">
        <v>131.33333333333334</v>
      </c>
      <c r="ES28" s="19">
        <v>132.53333333333333</v>
      </c>
      <c r="ET28" s="19">
        <v>133.86666666666667</v>
      </c>
      <c r="EU28" s="19">
        <v>134.76666666666668</v>
      </c>
      <c r="EV28" s="19">
        <v>135.9</v>
      </c>
      <c r="EW28" s="19">
        <v>136.76666666666668</v>
      </c>
      <c r="EX28" s="19">
        <v>137.76666666666665</v>
      </c>
      <c r="EY28" s="19">
        <v>137.4</v>
      </c>
      <c r="EZ28" s="19">
        <v>137.53333333333333</v>
      </c>
      <c r="FA28" s="19">
        <v>135.4</v>
      </c>
      <c r="FB28" s="19">
        <v>132.53333333333333</v>
      </c>
      <c r="FC28" s="19">
        <v>130.16666666666669</v>
      </c>
      <c r="FD28" s="19">
        <v>130.16666666666666</v>
      </c>
      <c r="FE28" s="19">
        <v>129.36666666666667</v>
      </c>
      <c r="FF28" s="19">
        <v>129.16666666666666</v>
      </c>
      <c r="FG28" s="19">
        <v>130.06666666666666</v>
      </c>
      <c r="FH28" s="19">
        <v>130.63333333333333</v>
      </c>
      <c r="FI28" s="19">
        <v>131.86666666666667</v>
      </c>
      <c r="FJ28" s="19">
        <v>132.03333333333333</v>
      </c>
      <c r="FK28" s="19">
        <v>133.33333333333334</v>
      </c>
      <c r="FL28" s="19">
        <v>133.66666666666669</v>
      </c>
      <c r="FM28" s="19">
        <v>134.96666666666667</v>
      </c>
      <c r="FN28" s="19">
        <v>136.16666666666666</v>
      </c>
      <c r="FO28" s="19">
        <v>137.56666666666666</v>
      </c>
      <c r="FP28" s="19">
        <v>138.13333333333333</v>
      </c>
      <c r="FQ28" s="19">
        <v>140.46666666666667</v>
      </c>
      <c r="FR28" s="19">
        <v>141.6</v>
      </c>
      <c r="FS28" s="19">
        <v>143.33333333333334</v>
      </c>
      <c r="FT28" s="19">
        <v>144.80000000000001</v>
      </c>
      <c r="FU28" s="19">
        <v>146.1</v>
      </c>
      <c r="FV28" s="19">
        <v>147.6</v>
      </c>
      <c r="FW28" s="19">
        <v>148.03333333333333</v>
      </c>
      <c r="FX28" s="19">
        <v>149.23333333333332</v>
      </c>
      <c r="FY28" s="19">
        <v>149.86666666666667</v>
      </c>
      <c r="FZ28" s="19">
        <v>151.9</v>
      </c>
      <c r="GA28" s="19">
        <v>153.6</v>
      </c>
      <c r="GB28" s="19">
        <v>156.73333333333335</v>
      </c>
      <c r="GC28" s="19">
        <v>157.66666666666666</v>
      </c>
      <c r="GD28" s="19">
        <v>159.5</v>
      </c>
      <c r="GE28" s="19">
        <v>160.83333333333331</v>
      </c>
      <c r="GF28" s="19">
        <v>162.83333333333331</v>
      </c>
      <c r="GG28" s="19">
        <v>163.46666666666667</v>
      </c>
      <c r="GH28" s="19">
        <v>164.86666666666667</v>
      </c>
      <c r="GI28" s="19">
        <v>167.16666666666666</v>
      </c>
      <c r="GJ28" s="19">
        <v>167.36666666666667</v>
      </c>
      <c r="GK28" s="19">
        <v>168</v>
      </c>
      <c r="GL28" s="19">
        <v>170.2</v>
      </c>
      <c r="GM28" s="19">
        <v>171.66666666666666</v>
      </c>
      <c r="GN28" s="19">
        <v>171.63333333333333</v>
      </c>
      <c r="GO28" s="19">
        <v>172.8</v>
      </c>
      <c r="GP28" s="19">
        <v>172.7</v>
      </c>
      <c r="GQ28" s="19">
        <v>173.46666666666667</v>
      </c>
      <c r="GR28" s="19">
        <v>174.46666666666667</v>
      </c>
      <c r="GS28" s="19">
        <v>174.53333333333333</v>
      </c>
      <c r="GT28" s="19">
        <v>172.26666666666665</v>
      </c>
      <c r="GU28" s="19">
        <v>99.23333333333332</v>
      </c>
      <c r="GV28" s="19">
        <v>110.1</v>
      </c>
      <c r="GW28" s="19">
        <v>112.5</v>
      </c>
      <c r="GX28" s="19">
        <v>114.56666666666666</v>
      </c>
      <c r="GY28" s="19">
        <v>126.8</v>
      </c>
      <c r="GZ28" s="19">
        <v>140.43333333333334</v>
      </c>
      <c r="HA28" s="19">
        <v>149.43430000000001</v>
      </c>
      <c r="HB28" s="19">
        <v>155.3254</v>
      </c>
      <c r="HC28" s="19">
        <v>155.8937</v>
      </c>
      <c r="HD28" s="19">
        <v>159.16120000000001</v>
      </c>
      <c r="HE28" s="19">
        <v>171.05019999999999</v>
      </c>
      <c r="HF28" s="19">
        <v>179.01259999999999</v>
      </c>
      <c r="HG28" s="19">
        <v>187.90100000000001</v>
      </c>
      <c r="HH28" s="19">
        <v>195.80430000000001</v>
      </c>
      <c r="HI28" s="19">
        <v>198.06890000000001</v>
      </c>
      <c r="HJ28" s="19">
        <v>198.45</v>
      </c>
      <c r="HK28" s="19">
        <v>199.20930000000001</v>
      </c>
      <c r="HL28" s="19">
        <v>199.24809999999999</v>
      </c>
      <c r="HM28" s="19">
        <v>199.14599999999999</v>
      </c>
      <c r="HN28" s="19">
        <v>198.107</v>
      </c>
      <c r="HO28" s="19">
        <v>197.58459999999999</v>
      </c>
      <c r="HP28" s="19">
        <v>197.0213</v>
      </c>
      <c r="HQ28" s="19">
        <v>196.49709999999999</v>
      </c>
      <c r="HR28" s="19">
        <v>195.56190000000001</v>
      </c>
      <c r="HS28" s="19">
        <v>195.0429</v>
      </c>
      <c r="HT28" s="19">
        <v>194.72460000000001</v>
      </c>
      <c r="HU28" s="19">
        <v>194.46459999999999</v>
      </c>
      <c r="HV28" s="19">
        <v>194.1926</v>
      </c>
      <c r="HW28" s="19">
        <v>194.3014</v>
      </c>
      <c r="HX28" s="19">
        <v>194.6576</v>
      </c>
      <c r="HY28" s="19">
        <v>194.8835</v>
      </c>
      <c r="HZ28" s="19">
        <v>194.8614</v>
      </c>
      <c r="IA28" s="19">
        <v>195.13470000000001</v>
      </c>
      <c r="IB28" s="19">
        <v>195.55080000000001</v>
      </c>
      <c r="IC28" s="19">
        <v>196.03270000000001</v>
      </c>
      <c r="ID28" s="19">
        <v>196.24680000000001</v>
      </c>
      <c r="IE28" s="19">
        <v>196.7961</v>
      </c>
      <c r="IF28" s="19">
        <v>197.43719999999999</v>
      </c>
      <c r="IG28" s="19">
        <v>198.10220000000001</v>
      </c>
      <c r="IH28" s="19">
        <v>198.3886</v>
      </c>
      <c r="II28" s="19">
        <v>199.0968</v>
      </c>
      <c r="IJ28" s="19">
        <v>199.55289999999999</v>
      </c>
      <c r="IK28" s="19">
        <v>200.3698</v>
      </c>
    </row>
    <row r="29" spans="1:245" x14ac:dyDescent="0.2">
      <c r="A29" t="s">
        <v>318</v>
      </c>
      <c r="B29" s="19" t="e">
        <v>#N/A</v>
      </c>
      <c r="C29" s="19" t="e">
        <v>#N/A</v>
      </c>
      <c r="D29" s="19" t="e">
        <v>#N/A</v>
      </c>
      <c r="E29" s="19" t="e">
        <v>#N/A</v>
      </c>
      <c r="F29" s="19" t="e">
        <v>#N/A</v>
      </c>
      <c r="G29" s="19" t="e">
        <v>#N/A</v>
      </c>
      <c r="H29" s="19" t="e">
        <v>#N/A</v>
      </c>
      <c r="I29" s="19" t="e">
        <v>#N/A</v>
      </c>
      <c r="J29" s="19" t="e">
        <v>#N/A</v>
      </c>
      <c r="K29" s="19" t="e">
        <v>#N/A</v>
      </c>
      <c r="L29" s="19" t="e">
        <v>#N/A</v>
      </c>
      <c r="M29" s="19" t="e">
        <v>#N/A</v>
      </c>
      <c r="N29" s="19" t="e">
        <v>#N/A</v>
      </c>
      <c r="O29" s="19" t="e">
        <v>#N/A</v>
      </c>
      <c r="P29" s="19" t="e">
        <v>#N/A</v>
      </c>
      <c r="Q29" s="19" t="e">
        <v>#N/A</v>
      </c>
      <c r="R29" s="19" t="e">
        <v>#N/A</v>
      </c>
      <c r="S29" s="19" t="e">
        <v>#N/A</v>
      </c>
      <c r="T29" s="19" t="e">
        <v>#N/A</v>
      </c>
      <c r="U29" s="19" t="e">
        <v>#N/A</v>
      </c>
      <c r="V29" s="19" t="e">
        <v>#N/A</v>
      </c>
      <c r="W29" s="19" t="e">
        <v>#N/A</v>
      </c>
      <c r="X29" s="19" t="e">
        <v>#N/A</v>
      </c>
      <c r="Y29" s="19" t="e">
        <v>#N/A</v>
      </c>
      <c r="Z29" s="19" t="e">
        <v>#N/A</v>
      </c>
      <c r="AA29" s="19" t="e">
        <v>#N/A</v>
      </c>
      <c r="AB29" s="19" t="e">
        <v>#N/A</v>
      </c>
      <c r="AC29" s="19" t="e">
        <v>#N/A</v>
      </c>
      <c r="AD29" s="19" t="e">
        <v>#N/A</v>
      </c>
      <c r="AE29" s="19" t="e">
        <v>#N/A</v>
      </c>
      <c r="AF29" s="19" t="e">
        <v>#N/A</v>
      </c>
      <c r="AG29" s="19" t="e">
        <v>#N/A</v>
      </c>
      <c r="AH29" s="19" t="e">
        <v>#N/A</v>
      </c>
      <c r="AI29" s="19" t="e">
        <v>#N/A</v>
      </c>
      <c r="AJ29" s="19" t="e">
        <v>#N/A</v>
      </c>
      <c r="AK29" s="19" t="e">
        <v>#N/A</v>
      </c>
      <c r="AL29" s="19" t="e">
        <v>#N/A</v>
      </c>
      <c r="AM29" s="19" t="e">
        <v>#N/A</v>
      </c>
      <c r="AN29" s="19" t="e">
        <v>#N/A</v>
      </c>
      <c r="AO29" s="19" t="e">
        <v>#N/A</v>
      </c>
      <c r="AP29" s="19" t="e">
        <v>#N/A</v>
      </c>
      <c r="AQ29" s="19" t="e">
        <v>#N/A</v>
      </c>
      <c r="AR29" s="19" t="e">
        <v>#N/A</v>
      </c>
      <c r="AS29" s="19" t="e">
        <v>#N/A</v>
      </c>
      <c r="AT29" s="19" t="e">
        <v>#N/A</v>
      </c>
      <c r="AU29" s="19" t="e">
        <v>#N/A</v>
      </c>
      <c r="AV29" s="19" t="e">
        <v>#N/A</v>
      </c>
      <c r="AW29" s="19" t="e">
        <v>#N/A</v>
      </c>
      <c r="AX29" s="19" t="e">
        <v>#N/A</v>
      </c>
      <c r="AY29" s="19" t="e">
        <v>#N/A</v>
      </c>
      <c r="AZ29" s="19" t="e">
        <v>#N/A</v>
      </c>
      <c r="BA29" s="19" t="e">
        <v>#N/A</v>
      </c>
      <c r="BB29" s="19" t="e">
        <v>#N/A</v>
      </c>
      <c r="BC29" s="19" t="e">
        <v>#N/A</v>
      </c>
      <c r="BD29" s="19" t="e">
        <v>#N/A</v>
      </c>
      <c r="BE29" s="19" t="e">
        <v>#N/A</v>
      </c>
      <c r="BF29" s="19" t="e">
        <v>#N/A</v>
      </c>
      <c r="BG29" s="19" t="e">
        <v>#N/A</v>
      </c>
      <c r="BH29" s="19" t="e">
        <v>#N/A</v>
      </c>
      <c r="BI29" s="19" t="e">
        <v>#N/A</v>
      </c>
      <c r="BJ29" s="19" t="e">
        <v>#N/A</v>
      </c>
      <c r="BK29" s="19" t="e">
        <v>#N/A</v>
      </c>
      <c r="BL29" s="19" t="e">
        <v>#N/A</v>
      </c>
      <c r="BM29" s="19" t="e">
        <v>#N/A</v>
      </c>
      <c r="BN29" s="19" t="e">
        <v>#N/A</v>
      </c>
      <c r="BO29" s="19" t="e">
        <v>#N/A</v>
      </c>
      <c r="BP29" s="19" t="e">
        <v>#N/A</v>
      </c>
      <c r="BQ29" s="19" t="e">
        <v>#N/A</v>
      </c>
      <c r="BR29" s="19" t="e">
        <v>#N/A</v>
      </c>
      <c r="BS29" s="19" t="e">
        <v>#N/A</v>
      </c>
      <c r="BT29" s="19" t="e">
        <v>#N/A</v>
      </c>
      <c r="BU29" s="19" t="e">
        <v>#N/A</v>
      </c>
      <c r="BV29" s="19" t="e">
        <v>#N/A</v>
      </c>
      <c r="BW29" s="19" t="e">
        <v>#N/A</v>
      </c>
      <c r="BX29" s="19" t="e">
        <v>#N/A</v>
      </c>
      <c r="BY29" s="19" t="e">
        <v>#N/A</v>
      </c>
      <c r="BZ29" s="19" t="e">
        <v>#N/A</v>
      </c>
      <c r="CA29" s="19" t="e">
        <v>#N/A</v>
      </c>
      <c r="CB29" s="19" t="e">
        <v>#N/A</v>
      </c>
      <c r="CC29" s="19" t="e">
        <v>#N/A</v>
      </c>
      <c r="CD29" s="19">
        <v>14.466666666666669</v>
      </c>
      <c r="CE29" s="19">
        <v>15.366666666666667</v>
      </c>
      <c r="CF29" s="19">
        <v>15.333333333333334</v>
      </c>
      <c r="CG29" s="19">
        <v>15.066666666666666</v>
      </c>
      <c r="CH29" s="19">
        <v>15.533333333333331</v>
      </c>
      <c r="CI29" s="19">
        <v>15.933333333333334</v>
      </c>
      <c r="CJ29" s="19">
        <v>14.833333333333334</v>
      </c>
      <c r="CK29" s="19">
        <v>14.366666666666664</v>
      </c>
      <c r="CL29" s="19">
        <v>15.533333333333331</v>
      </c>
      <c r="CM29" s="19">
        <v>15.866666666666667</v>
      </c>
      <c r="CN29" s="19">
        <v>15.966666666666669</v>
      </c>
      <c r="CO29" s="19">
        <v>15.533333333333331</v>
      </c>
      <c r="CP29" s="19">
        <v>14.533333333333331</v>
      </c>
      <c r="CQ29" s="19">
        <v>14.4</v>
      </c>
      <c r="CR29" s="19">
        <v>14.733333333333333</v>
      </c>
      <c r="CS29" s="19">
        <v>14.633333333333333</v>
      </c>
      <c r="CT29" s="19">
        <v>15</v>
      </c>
      <c r="CU29" s="19">
        <v>14.9</v>
      </c>
      <c r="CV29" s="19">
        <v>14.966666666666669</v>
      </c>
      <c r="CW29" s="19">
        <v>15.533333333333331</v>
      </c>
      <c r="CX29" s="19">
        <v>15.9</v>
      </c>
      <c r="CY29" s="19">
        <v>15.933333333333334</v>
      </c>
      <c r="CZ29" s="19">
        <v>16.133333333333333</v>
      </c>
      <c r="DA29" s="19">
        <v>16.766666666666666</v>
      </c>
      <c r="DB29" s="19">
        <v>16.400000000000002</v>
      </c>
      <c r="DC29" s="19">
        <v>16.266666666666666</v>
      </c>
      <c r="DD29" s="19">
        <v>16.7</v>
      </c>
      <c r="DE29" s="19">
        <v>16.733333333333334</v>
      </c>
      <c r="DF29" s="19">
        <v>16.3</v>
      </c>
      <c r="DG29" s="19">
        <v>17.066666666666666</v>
      </c>
      <c r="DH29" s="19">
        <v>16.866666666666667</v>
      </c>
      <c r="DI29" s="19">
        <v>17.466666666666665</v>
      </c>
      <c r="DJ29" s="19">
        <v>17.8</v>
      </c>
      <c r="DK29" s="19">
        <v>18.166666666666668</v>
      </c>
      <c r="DL29" s="19">
        <v>18.466666666666669</v>
      </c>
      <c r="DM29" s="19">
        <v>18.399999999999999</v>
      </c>
      <c r="DN29" s="19">
        <v>19.533333333333335</v>
      </c>
      <c r="DO29" s="19">
        <v>19.733333333333334</v>
      </c>
      <c r="DP29" s="19">
        <v>20.766666666666666</v>
      </c>
      <c r="DQ29" s="19">
        <v>20.733333333333334</v>
      </c>
      <c r="DR29" s="19">
        <v>22.166666666666668</v>
      </c>
      <c r="DS29" s="19">
        <v>22.7</v>
      </c>
      <c r="DT29" s="19">
        <v>22.133333333333333</v>
      </c>
      <c r="DU29" s="19">
        <v>22.433333333333337</v>
      </c>
      <c r="DV29" s="19">
        <v>21.733333333333334</v>
      </c>
      <c r="DW29" s="19">
        <v>21.833333333333336</v>
      </c>
      <c r="DX29" s="19">
        <v>21.6</v>
      </c>
      <c r="DY29" s="19">
        <v>21.233333333333334</v>
      </c>
      <c r="DZ29" s="19">
        <v>21.4</v>
      </c>
      <c r="EA29" s="19">
        <v>21.733333333333334</v>
      </c>
      <c r="EB29" s="19">
        <v>21.466666666666669</v>
      </c>
      <c r="EC29" s="19">
        <v>21.766666666666666</v>
      </c>
      <c r="ED29" s="19">
        <v>22.033333333333335</v>
      </c>
      <c r="EE29" s="19">
        <v>22.166666666666668</v>
      </c>
      <c r="EF29" s="19">
        <v>22.833333333333332</v>
      </c>
      <c r="EG29" s="19">
        <v>24.066666666666663</v>
      </c>
      <c r="EH29" s="19">
        <v>23.9</v>
      </c>
      <c r="EI29" s="19">
        <v>24.366666666666667</v>
      </c>
      <c r="EJ29" s="19">
        <v>24.133333333333333</v>
      </c>
      <c r="EK29" s="19">
        <v>24.866666666666667</v>
      </c>
      <c r="EL29" s="19">
        <v>23.466666666666665</v>
      </c>
      <c r="EM29" s="19">
        <v>24.333333333333332</v>
      </c>
      <c r="EN29" s="19">
        <v>24.233333333333334</v>
      </c>
      <c r="EO29" s="19">
        <v>24.633333333333333</v>
      </c>
      <c r="EP29" s="19">
        <v>24.233333333333334</v>
      </c>
      <c r="EQ29" s="19">
        <v>24.133333333333333</v>
      </c>
      <c r="ER29" s="19">
        <v>24.766666666666666</v>
      </c>
      <c r="ES29" s="19">
        <v>25</v>
      </c>
      <c r="ET29" s="19">
        <v>25.033333333333331</v>
      </c>
      <c r="EU29" s="19">
        <v>25.2</v>
      </c>
      <c r="EV29" s="19">
        <v>25.733333333333334</v>
      </c>
      <c r="EW29" s="19">
        <v>25.6</v>
      </c>
      <c r="EX29" s="19">
        <v>26.466666666666665</v>
      </c>
      <c r="EY29" s="19">
        <v>26.566666666666663</v>
      </c>
      <c r="EZ29" s="19">
        <v>26.633333333333333</v>
      </c>
      <c r="FA29" s="19">
        <v>25.9</v>
      </c>
      <c r="FB29" s="19">
        <v>25.7</v>
      </c>
      <c r="FC29" s="19">
        <v>25.166666666666668</v>
      </c>
      <c r="FD29" s="19">
        <v>25.333333333333332</v>
      </c>
      <c r="FE29" s="19">
        <v>25.166666666666668</v>
      </c>
      <c r="FF29" s="19">
        <v>25.233333333333334</v>
      </c>
      <c r="FG29" s="19">
        <v>25.366666666666667</v>
      </c>
      <c r="FH29" s="19">
        <v>24.9</v>
      </c>
      <c r="FI29" s="19">
        <v>24.766666666666666</v>
      </c>
      <c r="FJ29" s="19">
        <v>25.3</v>
      </c>
      <c r="FK29" s="19">
        <v>25.433333333333337</v>
      </c>
      <c r="FL29" s="19">
        <v>25.533333333333331</v>
      </c>
      <c r="FM29" s="19">
        <v>25.433333333333337</v>
      </c>
      <c r="FN29" s="19">
        <v>25.5</v>
      </c>
      <c r="FO29" s="19">
        <v>25.533333333333335</v>
      </c>
      <c r="FP29" s="19">
        <v>25.833333333333332</v>
      </c>
      <c r="FQ29" s="19">
        <v>26.666666666666668</v>
      </c>
      <c r="FR29" s="19">
        <v>26.566666666666663</v>
      </c>
      <c r="FS29" s="19">
        <v>26.433333333333337</v>
      </c>
      <c r="FT29" s="19">
        <v>26.866666666666667</v>
      </c>
      <c r="FU29" s="19">
        <v>26.966666666666665</v>
      </c>
      <c r="FV29" s="19">
        <v>27.3</v>
      </c>
      <c r="FW29" s="19">
        <v>27.333333333333332</v>
      </c>
      <c r="FX29" s="19">
        <v>27.033333333333335</v>
      </c>
      <c r="FY29" s="19">
        <v>27</v>
      </c>
      <c r="FZ29" s="19">
        <v>26.933333333333337</v>
      </c>
      <c r="GA29" s="19">
        <v>27.433333333333337</v>
      </c>
      <c r="GB29" s="19">
        <v>28.266666666666666</v>
      </c>
      <c r="GC29" s="19">
        <v>28.133333333333333</v>
      </c>
      <c r="GD29" s="19">
        <v>28.433333333333337</v>
      </c>
      <c r="GE29" s="19">
        <v>29</v>
      </c>
      <c r="GF29" s="19">
        <v>29.366666666666667</v>
      </c>
      <c r="GG29" s="19">
        <v>29.6</v>
      </c>
      <c r="GH29" s="19">
        <v>29.9</v>
      </c>
      <c r="GI29" s="19">
        <v>30.233333333333334</v>
      </c>
      <c r="GJ29" s="19">
        <v>30.266666666666666</v>
      </c>
      <c r="GK29" s="19">
        <v>29.833333333333332</v>
      </c>
      <c r="GL29" s="19">
        <v>30.566666666666663</v>
      </c>
      <c r="GM29" s="19">
        <v>31.333333333333332</v>
      </c>
      <c r="GN29" s="19">
        <v>31</v>
      </c>
      <c r="GO29" s="19">
        <v>31</v>
      </c>
      <c r="GP29" s="19">
        <v>30.866666666666667</v>
      </c>
      <c r="GQ29" s="19">
        <v>31.333333333333332</v>
      </c>
      <c r="GR29" s="19">
        <v>31.7</v>
      </c>
      <c r="GS29" s="19">
        <v>31.866666666666667</v>
      </c>
      <c r="GT29" s="19">
        <v>31.933333333333337</v>
      </c>
      <c r="GU29" s="19">
        <v>14</v>
      </c>
      <c r="GV29" s="19">
        <v>15.766666666666667</v>
      </c>
      <c r="GW29" s="19">
        <v>18.8</v>
      </c>
      <c r="GX29" s="19">
        <v>19.366666666666667</v>
      </c>
      <c r="GY29" s="19">
        <v>22.933333333333337</v>
      </c>
      <c r="GZ29" s="19">
        <v>25.7</v>
      </c>
      <c r="HA29" s="19">
        <v>27.723870000000002</v>
      </c>
      <c r="HB29" s="19">
        <v>29.027909999999999</v>
      </c>
      <c r="HC29" s="19">
        <v>30.461120000000001</v>
      </c>
      <c r="HD29" s="19">
        <v>31.956240000000001</v>
      </c>
      <c r="HE29" s="19">
        <v>32.887070000000001</v>
      </c>
      <c r="HF29" s="19">
        <v>33.930239999999998</v>
      </c>
      <c r="HG29" s="19">
        <v>35.038960000000003</v>
      </c>
      <c r="HH29" s="19">
        <v>35.61233</v>
      </c>
      <c r="HI29" s="19">
        <v>35.954419999999999</v>
      </c>
      <c r="HJ29" s="19">
        <v>36.385280000000002</v>
      </c>
      <c r="HK29" s="19">
        <v>36.917430000000003</v>
      </c>
      <c r="HL29" s="19">
        <v>37.286940000000001</v>
      </c>
      <c r="HM29" s="19">
        <v>37.656869999999998</v>
      </c>
      <c r="HN29" s="19">
        <v>38.248150000000003</v>
      </c>
      <c r="HO29" s="19">
        <v>38.895090000000003</v>
      </c>
      <c r="HP29" s="19">
        <v>39.581090000000003</v>
      </c>
      <c r="HQ29" s="19">
        <v>40.029809999999998</v>
      </c>
      <c r="HR29" s="19">
        <v>40.419260000000001</v>
      </c>
      <c r="HS29" s="19">
        <v>40.761020000000002</v>
      </c>
      <c r="HT29" s="19">
        <v>41.168840000000003</v>
      </c>
      <c r="HU29" s="19">
        <v>41.522509999999997</v>
      </c>
      <c r="HV29" s="19">
        <v>41.877569999999999</v>
      </c>
      <c r="HW29" s="19">
        <v>42.189219999999999</v>
      </c>
      <c r="HX29" s="19">
        <v>42.601889999999997</v>
      </c>
      <c r="HY29" s="19">
        <v>42.947780000000002</v>
      </c>
      <c r="HZ29" s="19">
        <v>43.370989999999999</v>
      </c>
      <c r="IA29" s="19">
        <v>43.742060000000002</v>
      </c>
      <c r="IB29" s="19">
        <v>44.126660000000001</v>
      </c>
      <c r="IC29" s="19">
        <v>44.419020000000003</v>
      </c>
      <c r="ID29" s="19">
        <v>44.70646</v>
      </c>
      <c r="IE29" s="19">
        <v>44.973399999999998</v>
      </c>
      <c r="IF29" s="19">
        <v>45.244329999999998</v>
      </c>
      <c r="IG29" s="19">
        <v>45.46611</v>
      </c>
      <c r="IH29" s="19">
        <v>45.76229</v>
      </c>
      <c r="II29" s="19">
        <v>46.286999999999999</v>
      </c>
      <c r="IJ29" s="19">
        <v>46.618130000000001</v>
      </c>
      <c r="IK29" s="19">
        <v>46.968960000000003</v>
      </c>
    </row>
    <row r="30" spans="1:245" x14ac:dyDescent="0.2">
      <c r="A30" t="s">
        <v>348</v>
      </c>
      <c r="B30" s="19" t="e">
        <v>#N/A</v>
      </c>
      <c r="C30" s="19" t="e">
        <v>#N/A</v>
      </c>
      <c r="D30" s="19" t="e">
        <v>#N/A</v>
      </c>
      <c r="E30" s="19" t="e">
        <v>#N/A</v>
      </c>
      <c r="F30" s="19" t="e">
        <v>#N/A</v>
      </c>
      <c r="G30" s="19" t="e">
        <v>#N/A</v>
      </c>
      <c r="H30" s="19" t="e">
        <v>#N/A</v>
      </c>
      <c r="I30" s="19" t="e">
        <v>#N/A</v>
      </c>
      <c r="J30" s="19" t="e">
        <v>#N/A</v>
      </c>
      <c r="K30" s="19" t="e">
        <v>#N/A</v>
      </c>
      <c r="L30" s="19" t="e">
        <v>#N/A</v>
      </c>
      <c r="M30" s="19" t="e">
        <v>#N/A</v>
      </c>
      <c r="N30" s="19" t="e">
        <v>#N/A</v>
      </c>
      <c r="O30" s="19" t="e">
        <v>#N/A</v>
      </c>
      <c r="P30" s="19" t="e">
        <v>#N/A</v>
      </c>
      <c r="Q30" s="19" t="e">
        <v>#N/A</v>
      </c>
      <c r="R30" s="19" t="e">
        <v>#N/A</v>
      </c>
      <c r="S30" s="19" t="e">
        <v>#N/A</v>
      </c>
      <c r="T30" s="19" t="e">
        <v>#N/A</v>
      </c>
      <c r="U30" s="19" t="e">
        <v>#N/A</v>
      </c>
      <c r="V30" s="19" t="e">
        <v>#N/A</v>
      </c>
      <c r="W30" s="19" t="e">
        <v>#N/A</v>
      </c>
      <c r="X30" s="19" t="e">
        <v>#N/A</v>
      </c>
      <c r="Y30" s="19" t="e">
        <v>#N/A</v>
      </c>
      <c r="Z30" s="19" t="e">
        <v>#N/A</v>
      </c>
      <c r="AA30" s="19" t="e">
        <v>#N/A</v>
      </c>
      <c r="AB30" s="19" t="e">
        <v>#N/A</v>
      </c>
      <c r="AC30" s="19" t="e">
        <v>#N/A</v>
      </c>
      <c r="AD30" s="19" t="e">
        <v>#N/A</v>
      </c>
      <c r="AE30" s="19" t="e">
        <v>#N/A</v>
      </c>
      <c r="AF30" s="19" t="e">
        <v>#N/A</v>
      </c>
      <c r="AG30" s="19" t="e">
        <v>#N/A</v>
      </c>
      <c r="AH30" s="19" t="e">
        <v>#N/A</v>
      </c>
      <c r="AI30" s="19" t="e">
        <v>#N/A</v>
      </c>
      <c r="AJ30" s="19" t="e">
        <v>#N/A</v>
      </c>
      <c r="AK30" s="19" t="e">
        <v>#N/A</v>
      </c>
      <c r="AL30" s="19" t="e">
        <v>#N/A</v>
      </c>
      <c r="AM30" s="19" t="e">
        <v>#N/A</v>
      </c>
      <c r="AN30" s="19" t="e">
        <v>#N/A</v>
      </c>
      <c r="AO30" s="19" t="e">
        <v>#N/A</v>
      </c>
      <c r="AP30" s="19" t="e">
        <v>#N/A</v>
      </c>
      <c r="AQ30" s="19" t="e">
        <v>#N/A</v>
      </c>
      <c r="AR30" s="19" t="e">
        <v>#N/A</v>
      </c>
      <c r="AS30" s="19" t="e">
        <v>#N/A</v>
      </c>
      <c r="AT30" s="19" t="e">
        <v>#N/A</v>
      </c>
      <c r="AU30" s="19" t="e">
        <v>#N/A</v>
      </c>
      <c r="AV30" s="19" t="e">
        <v>#N/A</v>
      </c>
      <c r="AW30" s="19" t="e">
        <v>#N/A</v>
      </c>
      <c r="AX30" s="19" t="e">
        <v>#N/A</v>
      </c>
      <c r="AY30" s="19" t="e">
        <v>#N/A</v>
      </c>
      <c r="AZ30" s="19" t="e">
        <v>#N/A</v>
      </c>
      <c r="BA30" s="19" t="e">
        <v>#N/A</v>
      </c>
      <c r="BB30" s="19" t="e">
        <v>#N/A</v>
      </c>
      <c r="BC30" s="19" t="e">
        <v>#N/A</v>
      </c>
      <c r="BD30" s="19" t="e">
        <v>#N/A</v>
      </c>
      <c r="BE30" s="19" t="e">
        <v>#N/A</v>
      </c>
      <c r="BF30" s="19" t="e">
        <v>#N/A</v>
      </c>
      <c r="BG30" s="19" t="e">
        <v>#N/A</v>
      </c>
      <c r="BH30" s="19" t="e">
        <v>#N/A</v>
      </c>
      <c r="BI30" s="19" t="e">
        <v>#N/A</v>
      </c>
      <c r="BJ30" s="19" t="e">
        <v>#N/A</v>
      </c>
      <c r="BK30" s="19" t="e">
        <v>#N/A</v>
      </c>
      <c r="BL30" s="19" t="e">
        <v>#N/A</v>
      </c>
      <c r="BM30" s="19" t="e">
        <v>#N/A</v>
      </c>
      <c r="BN30" s="19" t="e">
        <v>#N/A</v>
      </c>
      <c r="BO30" s="19" t="e">
        <v>#N/A</v>
      </c>
      <c r="BP30" s="19" t="e">
        <v>#N/A</v>
      </c>
      <c r="BQ30" s="19" t="e">
        <v>#N/A</v>
      </c>
      <c r="BR30" s="19" t="e">
        <v>#N/A</v>
      </c>
      <c r="BS30" s="19" t="e">
        <v>#N/A</v>
      </c>
      <c r="BT30" s="19" t="e">
        <v>#N/A</v>
      </c>
      <c r="BU30" s="19" t="e">
        <v>#N/A</v>
      </c>
      <c r="BV30" s="19" t="e">
        <v>#N/A</v>
      </c>
      <c r="BW30" s="19" t="e">
        <v>#N/A</v>
      </c>
      <c r="BX30" s="19" t="e">
        <v>#N/A</v>
      </c>
      <c r="BY30" s="19" t="e">
        <v>#N/A</v>
      </c>
      <c r="BZ30" s="19" t="e">
        <v>#N/A</v>
      </c>
      <c r="CA30" s="19" t="e">
        <v>#N/A</v>
      </c>
      <c r="CB30" s="19" t="e">
        <v>#N/A</v>
      </c>
      <c r="CC30" s="19" t="e">
        <v>#N/A</v>
      </c>
      <c r="CD30" s="19">
        <v>75.466666666666669</v>
      </c>
      <c r="CE30" s="19">
        <v>75.466666666666669</v>
      </c>
      <c r="CF30" s="19">
        <v>76.13333333333334</v>
      </c>
      <c r="CG30" s="19">
        <v>76.100000000000009</v>
      </c>
      <c r="CH30" s="19">
        <v>77.233333333333334</v>
      </c>
      <c r="CI30" s="19">
        <v>76.366666666666674</v>
      </c>
      <c r="CJ30" s="19">
        <v>75.966666666666669</v>
      </c>
      <c r="CK30" s="19">
        <v>77.099999999999994</v>
      </c>
      <c r="CL30" s="19">
        <v>76.833333333333329</v>
      </c>
      <c r="CM30" s="19">
        <v>77</v>
      </c>
      <c r="CN30" s="19">
        <v>78.099999999999994</v>
      </c>
      <c r="CO30" s="19">
        <v>79.066666666666663</v>
      </c>
      <c r="CP30" s="19">
        <v>80.833333333333343</v>
      </c>
      <c r="CQ30" s="19">
        <v>81.833333333333329</v>
      </c>
      <c r="CR30" s="19">
        <v>83.033333333333331</v>
      </c>
      <c r="CS30" s="19">
        <v>82.233333333333334</v>
      </c>
      <c r="CT30" s="19">
        <v>82.7</v>
      </c>
      <c r="CU30" s="19">
        <v>84.100000000000009</v>
      </c>
      <c r="CV30" s="19">
        <v>83.666666666666657</v>
      </c>
      <c r="CW30" s="19">
        <v>85.066666666666663</v>
      </c>
      <c r="CX30" s="19">
        <v>86.366666666666674</v>
      </c>
      <c r="CY30" s="19">
        <v>86.766666666666666</v>
      </c>
      <c r="CZ30" s="19">
        <v>86.3</v>
      </c>
      <c r="DA30" s="19">
        <v>87.9</v>
      </c>
      <c r="DB30" s="19">
        <v>87.13333333333334</v>
      </c>
      <c r="DC30" s="19">
        <v>89.666666666666671</v>
      </c>
      <c r="DD30" s="19">
        <v>90.966666666666683</v>
      </c>
      <c r="DE30" s="19">
        <v>91.7</v>
      </c>
      <c r="DF30" s="19">
        <v>92.033333333333317</v>
      </c>
      <c r="DG30" s="19">
        <v>91.166666666666686</v>
      </c>
      <c r="DH30" s="19">
        <v>93.1</v>
      </c>
      <c r="DI30" s="19">
        <v>94.8</v>
      </c>
      <c r="DJ30" s="19">
        <v>94.1</v>
      </c>
      <c r="DK30" s="19">
        <v>95.5</v>
      </c>
      <c r="DL30" s="19">
        <v>96.366666666666674</v>
      </c>
      <c r="DM30" s="19">
        <v>95.533333333333317</v>
      </c>
      <c r="DN30" s="19">
        <v>98.8</v>
      </c>
      <c r="DO30" s="19">
        <v>98.833333333333314</v>
      </c>
      <c r="DP30" s="19">
        <v>98.366666666666674</v>
      </c>
      <c r="DQ30" s="19">
        <v>99.966666666666683</v>
      </c>
      <c r="DR30" s="19">
        <v>99.23333333333332</v>
      </c>
      <c r="DS30" s="19">
        <v>98.033333333333317</v>
      </c>
      <c r="DT30" s="19">
        <v>96.76666666666668</v>
      </c>
      <c r="DU30" s="19">
        <v>99.13333333333334</v>
      </c>
      <c r="DV30" s="19">
        <v>99.566666666666663</v>
      </c>
      <c r="DW30" s="19">
        <v>99</v>
      </c>
      <c r="DX30" s="19">
        <v>98.23333333333332</v>
      </c>
      <c r="DY30" s="19">
        <v>95.933333333333337</v>
      </c>
      <c r="DZ30" s="19">
        <v>95.166666666666686</v>
      </c>
      <c r="EA30" s="19">
        <v>95.63333333333334</v>
      </c>
      <c r="EB30" s="19">
        <v>96.433333333333337</v>
      </c>
      <c r="EC30" s="19">
        <v>96.133333333333326</v>
      </c>
      <c r="ED30" s="19">
        <v>96.166666666666657</v>
      </c>
      <c r="EE30" s="19">
        <v>96.4</v>
      </c>
      <c r="EF30" s="19">
        <v>97.033333333333317</v>
      </c>
      <c r="EG30" s="19">
        <v>97.8</v>
      </c>
      <c r="EH30" s="19">
        <v>97.8</v>
      </c>
      <c r="EI30" s="19">
        <v>98.76666666666668</v>
      </c>
      <c r="EJ30" s="19">
        <v>98.666666666666686</v>
      </c>
      <c r="EK30" s="19">
        <v>99.2</v>
      </c>
      <c r="EL30" s="19">
        <v>101.13333333333333</v>
      </c>
      <c r="EM30" s="19">
        <v>102.1</v>
      </c>
      <c r="EN30" s="19">
        <v>102.86666666666667</v>
      </c>
      <c r="EO30" s="19">
        <v>103.53333333333332</v>
      </c>
      <c r="EP30" s="19">
        <v>104.93333333333334</v>
      </c>
      <c r="EQ30" s="19">
        <v>105.7</v>
      </c>
      <c r="ER30" s="19">
        <v>106.56666666666666</v>
      </c>
      <c r="ES30" s="19">
        <v>107.53333333333332</v>
      </c>
      <c r="ET30" s="19">
        <v>108.83333333333331</v>
      </c>
      <c r="EU30" s="19">
        <v>109.56666666666666</v>
      </c>
      <c r="EV30" s="19">
        <v>110.16666666666669</v>
      </c>
      <c r="EW30" s="19">
        <v>111.16666666666669</v>
      </c>
      <c r="EX30" s="19">
        <v>111.3</v>
      </c>
      <c r="EY30" s="19">
        <v>110.83333333333331</v>
      </c>
      <c r="EZ30" s="19">
        <v>110.9</v>
      </c>
      <c r="FA30" s="19">
        <v>109.5</v>
      </c>
      <c r="FB30" s="19">
        <v>106.83333333333331</v>
      </c>
      <c r="FC30" s="19">
        <v>105</v>
      </c>
      <c r="FD30" s="19">
        <v>104.83333333333331</v>
      </c>
      <c r="FE30" s="19">
        <v>104.2</v>
      </c>
      <c r="FF30" s="19">
        <v>103.93333333333334</v>
      </c>
      <c r="FG30" s="19">
        <v>104.7</v>
      </c>
      <c r="FH30" s="19">
        <v>105.73333333333332</v>
      </c>
      <c r="FI30" s="19">
        <v>107.1</v>
      </c>
      <c r="FJ30" s="19">
        <v>106.73333333333332</v>
      </c>
      <c r="FK30" s="19">
        <v>107.9</v>
      </c>
      <c r="FL30" s="19">
        <v>108.13333333333334</v>
      </c>
      <c r="FM30" s="19">
        <v>109.53333333333332</v>
      </c>
      <c r="FN30" s="19">
        <v>110.66666666666669</v>
      </c>
      <c r="FO30" s="19">
        <v>112.03333333333332</v>
      </c>
      <c r="FP30" s="19">
        <v>112.3</v>
      </c>
      <c r="FQ30" s="19">
        <v>113.8</v>
      </c>
      <c r="FR30" s="19">
        <v>115.03333333333332</v>
      </c>
      <c r="FS30" s="19">
        <v>116.9</v>
      </c>
      <c r="FT30" s="19">
        <v>117.93333333333334</v>
      </c>
      <c r="FU30" s="19">
        <v>119.13333333333333</v>
      </c>
      <c r="FV30" s="19">
        <v>120.3</v>
      </c>
      <c r="FW30" s="19">
        <v>120.7</v>
      </c>
      <c r="FX30" s="19">
        <v>122.2</v>
      </c>
      <c r="FY30" s="19">
        <v>122.86666666666666</v>
      </c>
      <c r="FZ30" s="19">
        <v>124.96666666666668</v>
      </c>
      <c r="GA30" s="19">
        <v>126.16666666666666</v>
      </c>
      <c r="GB30" s="19">
        <v>128.46666666666667</v>
      </c>
      <c r="GC30" s="19">
        <v>129.53333333333333</v>
      </c>
      <c r="GD30" s="19">
        <v>131.06666666666666</v>
      </c>
      <c r="GE30" s="19">
        <v>131.83333333333331</v>
      </c>
      <c r="GF30" s="19">
        <v>133.46666666666667</v>
      </c>
      <c r="GG30" s="19">
        <v>133.86666666666667</v>
      </c>
      <c r="GH30" s="19">
        <v>134.96666666666667</v>
      </c>
      <c r="GI30" s="19">
        <v>136.93333333333334</v>
      </c>
      <c r="GJ30" s="19">
        <v>137.1</v>
      </c>
      <c r="GK30" s="19">
        <v>138.16666666666669</v>
      </c>
      <c r="GL30" s="19">
        <v>139.63333333333333</v>
      </c>
      <c r="GM30" s="19">
        <v>140.33333333333334</v>
      </c>
      <c r="GN30" s="19">
        <v>140.63333333333333</v>
      </c>
      <c r="GO30" s="19">
        <v>141.80000000000001</v>
      </c>
      <c r="GP30" s="19">
        <v>141.83333333333331</v>
      </c>
      <c r="GQ30" s="19">
        <v>142.13333333333333</v>
      </c>
      <c r="GR30" s="19">
        <v>142.76666666666668</v>
      </c>
      <c r="GS30" s="19">
        <v>142.66666666666666</v>
      </c>
      <c r="GT30" s="19">
        <v>140.33333333333334</v>
      </c>
      <c r="GU30" s="19">
        <v>85.233333333333334</v>
      </c>
      <c r="GV30" s="19">
        <v>94.333333333333343</v>
      </c>
      <c r="GW30" s="19">
        <v>93.7</v>
      </c>
      <c r="GX30" s="19">
        <v>95.2</v>
      </c>
      <c r="GY30" s="19">
        <v>103.86666666666666</v>
      </c>
      <c r="GZ30" s="19">
        <v>114.73333333333332</v>
      </c>
      <c r="HA30" s="19">
        <v>121.7796</v>
      </c>
      <c r="HB30" s="19">
        <v>126.6206</v>
      </c>
      <c r="HC30" s="19">
        <v>126.6309</v>
      </c>
      <c r="HD30" s="19">
        <v>128.8441</v>
      </c>
      <c r="HE30" s="19">
        <v>138.9462</v>
      </c>
      <c r="HF30" s="19">
        <v>145.44880000000001</v>
      </c>
      <c r="HG30" s="19">
        <v>153.23830000000001</v>
      </c>
      <c r="HH30" s="19">
        <v>160.41419999999999</v>
      </c>
      <c r="HI30" s="19">
        <v>162.55940000000001</v>
      </c>
      <c r="HJ30" s="19">
        <v>162.90819999999999</v>
      </c>
      <c r="HK30" s="19">
        <v>163.24529999999999</v>
      </c>
      <c r="HL30" s="19">
        <v>162.8135</v>
      </c>
      <c r="HM30" s="19">
        <v>162.20189999999999</v>
      </c>
      <c r="HN30" s="19">
        <v>160.58150000000001</v>
      </c>
      <c r="HO30" s="19">
        <v>159.39519999999999</v>
      </c>
      <c r="HP30" s="19">
        <v>158.11170000000001</v>
      </c>
      <c r="HQ30" s="19">
        <v>157.0437</v>
      </c>
      <c r="HR30" s="19">
        <v>155.68940000000001</v>
      </c>
      <c r="HS30" s="19">
        <v>154.8073</v>
      </c>
      <c r="HT30" s="19">
        <v>154.10560000000001</v>
      </c>
      <c r="HU30" s="19">
        <v>153.54320000000001</v>
      </c>
      <c r="HV30" s="19">
        <v>153.01150000000001</v>
      </c>
      <c r="HW30" s="19">
        <v>152.87979999999999</v>
      </c>
      <c r="HX30" s="19">
        <v>152.93510000000001</v>
      </c>
      <c r="HY30" s="19">
        <v>152.9485</v>
      </c>
      <c r="HZ30" s="19">
        <v>152.7175</v>
      </c>
      <c r="IA30" s="19">
        <v>152.78790000000001</v>
      </c>
      <c r="IB30" s="19">
        <v>152.96619999999999</v>
      </c>
      <c r="IC30" s="19">
        <v>153.2714</v>
      </c>
      <c r="ID30" s="19">
        <v>153.35669999999999</v>
      </c>
      <c r="IE30" s="19">
        <v>153.76660000000001</v>
      </c>
      <c r="IF30" s="19">
        <v>154.25030000000001</v>
      </c>
      <c r="IG30" s="19">
        <v>154.79560000000001</v>
      </c>
      <c r="IH30" s="19">
        <v>154.97149999999999</v>
      </c>
      <c r="II30" s="19">
        <v>155.39619999999999</v>
      </c>
      <c r="IJ30" s="19">
        <v>155.67330000000001</v>
      </c>
      <c r="IK30" s="19">
        <v>156.24440000000001</v>
      </c>
    </row>
    <row r="31" spans="1:245" x14ac:dyDescent="0.2">
      <c r="A31" t="s">
        <v>319</v>
      </c>
      <c r="B31" s="19" t="e">
        <v>#N/A</v>
      </c>
      <c r="C31" s="19" t="e">
        <v>#N/A</v>
      </c>
      <c r="D31" s="19" t="e">
        <v>#N/A</v>
      </c>
      <c r="E31" s="19" t="e">
        <v>#N/A</v>
      </c>
      <c r="F31" s="19" t="e">
        <v>#N/A</v>
      </c>
      <c r="G31" s="19" t="e">
        <v>#N/A</v>
      </c>
      <c r="H31" s="19" t="e">
        <v>#N/A</v>
      </c>
      <c r="I31" s="19" t="e">
        <v>#N/A</v>
      </c>
      <c r="J31" s="19" t="e">
        <v>#N/A</v>
      </c>
      <c r="K31" s="19" t="e">
        <v>#N/A</v>
      </c>
      <c r="L31" s="19" t="e">
        <v>#N/A</v>
      </c>
      <c r="M31" s="19" t="e">
        <v>#N/A</v>
      </c>
      <c r="N31" s="19" t="e">
        <v>#N/A</v>
      </c>
      <c r="O31" s="19" t="e">
        <v>#N/A</v>
      </c>
      <c r="P31" s="19" t="e">
        <v>#N/A</v>
      </c>
      <c r="Q31" s="19" t="e">
        <v>#N/A</v>
      </c>
      <c r="R31" s="19" t="e">
        <v>#N/A</v>
      </c>
      <c r="S31" s="19" t="e">
        <v>#N/A</v>
      </c>
      <c r="T31" s="19" t="e">
        <v>#N/A</v>
      </c>
      <c r="U31" s="19" t="e">
        <v>#N/A</v>
      </c>
      <c r="V31" s="19" t="e">
        <v>#N/A</v>
      </c>
      <c r="W31" s="19" t="e">
        <v>#N/A</v>
      </c>
      <c r="X31" s="19" t="e">
        <v>#N/A</v>
      </c>
      <c r="Y31" s="19" t="e">
        <v>#N/A</v>
      </c>
      <c r="Z31" s="19" t="e">
        <v>#N/A</v>
      </c>
      <c r="AA31" s="19" t="e">
        <v>#N/A</v>
      </c>
      <c r="AB31" s="19" t="e">
        <v>#N/A</v>
      </c>
      <c r="AC31" s="19" t="e">
        <v>#N/A</v>
      </c>
      <c r="AD31" s="19" t="e">
        <v>#N/A</v>
      </c>
      <c r="AE31" s="19" t="e">
        <v>#N/A</v>
      </c>
      <c r="AF31" s="19" t="e">
        <v>#N/A</v>
      </c>
      <c r="AG31" s="19" t="e">
        <v>#N/A</v>
      </c>
      <c r="AH31" s="19" t="e">
        <v>#N/A</v>
      </c>
      <c r="AI31" s="19" t="e">
        <v>#N/A</v>
      </c>
      <c r="AJ31" s="19" t="e">
        <v>#N/A</v>
      </c>
      <c r="AK31" s="19" t="e">
        <v>#N/A</v>
      </c>
      <c r="AL31" s="19" t="e">
        <v>#N/A</v>
      </c>
      <c r="AM31" s="19" t="e">
        <v>#N/A</v>
      </c>
      <c r="AN31" s="19" t="e">
        <v>#N/A</v>
      </c>
      <c r="AO31" s="19" t="e">
        <v>#N/A</v>
      </c>
      <c r="AP31" s="19" t="e">
        <v>#N/A</v>
      </c>
      <c r="AQ31" s="19" t="e">
        <v>#N/A</v>
      </c>
      <c r="AR31" s="19" t="e">
        <v>#N/A</v>
      </c>
      <c r="AS31" s="19" t="e">
        <v>#N/A</v>
      </c>
      <c r="AT31" s="19" t="e">
        <v>#N/A</v>
      </c>
      <c r="AU31" s="19" t="e">
        <v>#N/A</v>
      </c>
      <c r="AV31" s="19" t="e">
        <v>#N/A</v>
      </c>
      <c r="AW31" s="19" t="e">
        <v>#N/A</v>
      </c>
      <c r="AX31" s="19" t="e">
        <v>#N/A</v>
      </c>
      <c r="AY31" s="19" t="e">
        <v>#N/A</v>
      </c>
      <c r="AZ31" s="19" t="e">
        <v>#N/A</v>
      </c>
      <c r="BA31" s="19" t="e">
        <v>#N/A</v>
      </c>
      <c r="BB31" s="19" t="e">
        <v>#N/A</v>
      </c>
      <c r="BC31" s="19" t="e">
        <v>#N/A</v>
      </c>
      <c r="BD31" s="19" t="e">
        <v>#N/A</v>
      </c>
      <c r="BE31" s="19" t="e">
        <v>#N/A</v>
      </c>
      <c r="BF31" s="19" t="e">
        <v>#N/A</v>
      </c>
      <c r="BG31" s="19" t="e">
        <v>#N/A</v>
      </c>
      <c r="BH31" s="19" t="e">
        <v>#N/A</v>
      </c>
      <c r="BI31" s="19" t="e">
        <v>#N/A</v>
      </c>
      <c r="BJ31" s="19" t="e">
        <v>#N/A</v>
      </c>
      <c r="BK31" s="19" t="e">
        <v>#N/A</v>
      </c>
      <c r="BL31" s="19" t="e">
        <v>#N/A</v>
      </c>
      <c r="BM31" s="19" t="e">
        <v>#N/A</v>
      </c>
      <c r="BN31" s="19" t="e">
        <v>#N/A</v>
      </c>
      <c r="BO31" s="19" t="e">
        <v>#N/A</v>
      </c>
      <c r="BP31" s="19" t="e">
        <v>#N/A</v>
      </c>
      <c r="BQ31" s="19" t="e">
        <v>#N/A</v>
      </c>
      <c r="BR31" s="19" t="e">
        <v>#N/A</v>
      </c>
      <c r="BS31" s="19" t="e">
        <v>#N/A</v>
      </c>
      <c r="BT31" s="19" t="e">
        <v>#N/A</v>
      </c>
      <c r="BU31" s="19" t="e">
        <v>#N/A</v>
      </c>
      <c r="BV31" s="19" t="e">
        <v>#N/A</v>
      </c>
      <c r="BW31" s="19" t="e">
        <v>#N/A</v>
      </c>
      <c r="BX31" s="19" t="e">
        <v>#N/A</v>
      </c>
      <c r="BY31" s="19" t="e">
        <v>#N/A</v>
      </c>
      <c r="BZ31" s="19" t="e">
        <v>#N/A</v>
      </c>
      <c r="CA31" s="19" t="e">
        <v>#N/A</v>
      </c>
      <c r="CB31" s="19" t="e">
        <v>#N/A</v>
      </c>
      <c r="CC31" s="19" t="e">
        <v>#N/A</v>
      </c>
      <c r="CD31" s="19">
        <v>213.70000000000002</v>
      </c>
      <c r="CE31" s="19">
        <v>212.3</v>
      </c>
      <c r="CF31" s="19">
        <v>213.63333333333333</v>
      </c>
      <c r="CG31" s="19">
        <v>211.23333333333332</v>
      </c>
      <c r="CH31" s="19">
        <v>208.93333333333331</v>
      </c>
      <c r="CI31" s="19">
        <v>208.2</v>
      </c>
      <c r="CJ31" s="19">
        <v>209.60000000000002</v>
      </c>
      <c r="CK31" s="19">
        <v>207.96666666666664</v>
      </c>
      <c r="CL31" s="19">
        <v>207.1</v>
      </c>
      <c r="CM31" s="19">
        <v>205.96666666666667</v>
      </c>
      <c r="CN31" s="19">
        <v>204.26666666666668</v>
      </c>
      <c r="CO31" s="19">
        <v>201.43333333333334</v>
      </c>
      <c r="CP31" s="19">
        <v>197.33333333333331</v>
      </c>
      <c r="CQ31" s="19">
        <v>195.33333333333337</v>
      </c>
      <c r="CR31" s="19">
        <v>196.53333333333333</v>
      </c>
      <c r="CS31" s="19">
        <v>188.83333333333334</v>
      </c>
      <c r="CT31" s="19">
        <v>185.3</v>
      </c>
      <c r="CU31" s="19">
        <v>184.23333333333335</v>
      </c>
      <c r="CV31" s="19">
        <v>183.76666666666665</v>
      </c>
      <c r="CW31" s="19">
        <v>183.76666666666668</v>
      </c>
      <c r="CX31" s="19">
        <v>186.13333333333333</v>
      </c>
      <c r="CY31" s="19">
        <v>183.79999999999998</v>
      </c>
      <c r="CZ31" s="19">
        <v>179.2</v>
      </c>
      <c r="DA31" s="19">
        <v>163.69999999999999</v>
      </c>
      <c r="DB31" s="19">
        <v>180.2</v>
      </c>
      <c r="DC31" s="19">
        <v>183.7</v>
      </c>
      <c r="DD31" s="19">
        <v>188.03333333333333</v>
      </c>
      <c r="DE31" s="19">
        <v>194.46666666666667</v>
      </c>
      <c r="DF31" s="19">
        <v>200.03333333333336</v>
      </c>
      <c r="DG31" s="19">
        <v>205.73333333333335</v>
      </c>
      <c r="DH31" s="19">
        <v>211.76666666666665</v>
      </c>
      <c r="DI31" s="19">
        <v>218.26666666666665</v>
      </c>
      <c r="DJ31" s="19">
        <v>218.46666666666664</v>
      </c>
      <c r="DK31" s="19">
        <v>220.7</v>
      </c>
      <c r="DL31" s="19">
        <v>220.5</v>
      </c>
      <c r="DM31" s="19">
        <v>218.10000000000002</v>
      </c>
      <c r="DN31" s="19">
        <v>211.29999999999995</v>
      </c>
      <c r="DO31" s="19">
        <v>206.76666666666665</v>
      </c>
      <c r="DP31" s="19">
        <v>201.43333333333334</v>
      </c>
      <c r="DQ31" s="19">
        <v>198.29999999999998</v>
      </c>
      <c r="DR31" s="19">
        <v>190.56666666666666</v>
      </c>
      <c r="DS31" s="19">
        <v>191.73333333333335</v>
      </c>
      <c r="DT31" s="19">
        <v>190.1</v>
      </c>
      <c r="DU31" s="19">
        <v>188.70000000000002</v>
      </c>
      <c r="DV31" s="19">
        <v>186.03333333333333</v>
      </c>
      <c r="DW31" s="19">
        <v>184.96666666666667</v>
      </c>
      <c r="DX31" s="19">
        <v>183.76666666666668</v>
      </c>
      <c r="DY31" s="19">
        <v>178.26666666666665</v>
      </c>
      <c r="DZ31" s="19">
        <v>169.6</v>
      </c>
      <c r="EA31" s="19">
        <v>165.86666666666667</v>
      </c>
      <c r="EB31" s="19">
        <v>161.83333333333334</v>
      </c>
      <c r="EC31" s="19">
        <v>157.66666666666666</v>
      </c>
      <c r="ED31" s="19">
        <v>153.1</v>
      </c>
      <c r="EE31" s="19">
        <v>149.70000000000002</v>
      </c>
      <c r="EF31" s="19">
        <v>147.33333333333331</v>
      </c>
      <c r="EG31" s="19">
        <v>145.4</v>
      </c>
      <c r="EH31" s="19">
        <v>144.56666666666666</v>
      </c>
      <c r="EI31" s="19">
        <v>144.6</v>
      </c>
      <c r="EJ31" s="19">
        <v>145.4</v>
      </c>
      <c r="EK31" s="19">
        <v>147.03333333333333</v>
      </c>
      <c r="EL31" s="19">
        <v>148.76666666666665</v>
      </c>
      <c r="EM31" s="19">
        <v>151.69999999999999</v>
      </c>
      <c r="EN31" s="19">
        <v>149.6</v>
      </c>
      <c r="EO31" s="19">
        <v>156</v>
      </c>
      <c r="EP31" s="19">
        <v>158.56666666666666</v>
      </c>
      <c r="EQ31" s="19">
        <v>159.89999999999998</v>
      </c>
      <c r="ER31" s="19">
        <v>161.33333333333331</v>
      </c>
      <c r="ES31" s="19">
        <v>163.03333333333336</v>
      </c>
      <c r="ET31" s="19">
        <v>164.73333333333335</v>
      </c>
      <c r="EU31" s="19">
        <v>165.79999999999998</v>
      </c>
      <c r="EV31" s="19">
        <v>168.1</v>
      </c>
      <c r="EW31" s="19">
        <v>169.23333333333335</v>
      </c>
      <c r="EX31" s="19">
        <v>170.20000000000002</v>
      </c>
      <c r="EY31" s="19">
        <v>170.06666666666666</v>
      </c>
      <c r="EZ31" s="19">
        <v>169.83333333333334</v>
      </c>
      <c r="FA31" s="19">
        <v>159.73333333333335</v>
      </c>
      <c r="FB31" s="19">
        <v>162.03333333333333</v>
      </c>
      <c r="FC31" s="19">
        <v>156.56666666666666</v>
      </c>
      <c r="FD31" s="19">
        <v>153.23333333333332</v>
      </c>
      <c r="FE31" s="19">
        <v>150.96666666666667</v>
      </c>
      <c r="FF31" s="19">
        <v>150.19999999999999</v>
      </c>
      <c r="FG31" s="19">
        <v>150.16666666666669</v>
      </c>
      <c r="FH31" s="19">
        <v>150.56666666666666</v>
      </c>
      <c r="FI31" s="19">
        <v>151.86666666666667</v>
      </c>
      <c r="FJ31" s="19">
        <v>153.9</v>
      </c>
      <c r="FK31" s="19">
        <v>157.06666666666666</v>
      </c>
      <c r="FL31" s="19">
        <v>160.16666666666666</v>
      </c>
      <c r="FM31" s="19">
        <v>162.73333333333335</v>
      </c>
      <c r="FN31" s="19">
        <v>164.46666666666667</v>
      </c>
      <c r="FO31" s="19">
        <v>166.43333333333334</v>
      </c>
      <c r="FP31" s="19">
        <v>168.4</v>
      </c>
      <c r="FQ31" s="19">
        <v>169.70000000000002</v>
      </c>
      <c r="FR31" s="19">
        <v>170.56666666666666</v>
      </c>
      <c r="FS31" s="19">
        <v>170.70000000000002</v>
      </c>
      <c r="FT31" s="19">
        <v>170.43333333333334</v>
      </c>
      <c r="FU31" s="19">
        <v>170.29999999999998</v>
      </c>
      <c r="FV31" s="19">
        <v>169.76666666666668</v>
      </c>
      <c r="FW31" s="19">
        <v>169.86666666666667</v>
      </c>
      <c r="FX31" s="19">
        <v>170.46666666666667</v>
      </c>
      <c r="FY31" s="19">
        <v>170.53333333333333</v>
      </c>
      <c r="FZ31" s="19">
        <v>170.96666666666667</v>
      </c>
      <c r="GA31" s="19">
        <v>170.56666666666666</v>
      </c>
      <c r="GB31" s="19">
        <v>171.66666666666666</v>
      </c>
      <c r="GC31" s="19">
        <v>170.96666666666667</v>
      </c>
      <c r="GD31" s="19">
        <v>170.46666666666667</v>
      </c>
      <c r="GE31" s="19">
        <v>169.9</v>
      </c>
      <c r="GF31" s="19">
        <v>168.16666666666666</v>
      </c>
      <c r="GG31" s="19">
        <v>165.66666666666666</v>
      </c>
      <c r="GH31" s="19">
        <v>163.83333333333331</v>
      </c>
      <c r="GI31" s="19">
        <v>162.76666666666668</v>
      </c>
      <c r="GJ31" s="19">
        <v>160.1</v>
      </c>
      <c r="GK31" s="19">
        <v>159.5333333333333</v>
      </c>
      <c r="GL31" s="19">
        <v>159.69999999999999</v>
      </c>
      <c r="GM31" s="19">
        <v>160.43333333333334</v>
      </c>
      <c r="GN31" s="19">
        <v>161.4</v>
      </c>
      <c r="GO31" s="19">
        <v>164.23333333333335</v>
      </c>
      <c r="GP31" s="19">
        <v>165.8</v>
      </c>
      <c r="GQ31" s="19">
        <v>166.73333333333335</v>
      </c>
      <c r="GR31" s="19">
        <v>166.83333333333334</v>
      </c>
      <c r="GS31" s="19">
        <v>166.93333333333334</v>
      </c>
      <c r="GT31" s="19">
        <v>165.86666666666665</v>
      </c>
      <c r="GU31" s="19">
        <v>153.16666666666666</v>
      </c>
      <c r="GV31" s="19">
        <v>146.86666666666667</v>
      </c>
      <c r="GW31" s="19">
        <v>142.96666666666667</v>
      </c>
      <c r="GX31" s="19">
        <v>139.6</v>
      </c>
      <c r="GY31" s="19">
        <v>136.10000000000002</v>
      </c>
      <c r="GZ31" s="19">
        <v>137.83333333333334</v>
      </c>
      <c r="HA31" s="19">
        <v>138.77780000000001</v>
      </c>
      <c r="HB31" s="19">
        <v>139.45689999999999</v>
      </c>
      <c r="HC31" s="19">
        <v>140.3005</v>
      </c>
      <c r="HD31" s="19">
        <v>141.49420000000001</v>
      </c>
      <c r="HE31" s="19">
        <v>142.73750000000001</v>
      </c>
      <c r="HF31" s="19">
        <v>143.96600000000001</v>
      </c>
      <c r="HG31" s="19">
        <v>145.256</v>
      </c>
      <c r="HH31" s="19">
        <v>146.54339999999999</v>
      </c>
      <c r="HI31" s="19">
        <v>147.8783</v>
      </c>
      <c r="HJ31" s="19">
        <v>149.1909</v>
      </c>
      <c r="HK31" s="19">
        <v>150.48140000000001</v>
      </c>
      <c r="HL31" s="19">
        <v>151.74199999999999</v>
      </c>
      <c r="HM31" s="19">
        <v>152.9341</v>
      </c>
      <c r="HN31" s="19">
        <v>154.06989999999999</v>
      </c>
      <c r="HO31" s="19">
        <v>155.18539999999999</v>
      </c>
      <c r="HP31" s="19">
        <v>156.2595</v>
      </c>
      <c r="HQ31" s="19">
        <v>157.28489999999999</v>
      </c>
      <c r="HR31" s="19">
        <v>158.26900000000001</v>
      </c>
      <c r="HS31" s="19">
        <v>159.20509999999999</v>
      </c>
      <c r="HT31" s="19">
        <v>160.0926</v>
      </c>
      <c r="HU31" s="19">
        <v>160.93209999999999</v>
      </c>
      <c r="HV31" s="19">
        <v>161.69280000000001</v>
      </c>
      <c r="HW31" s="19">
        <v>162.3903</v>
      </c>
      <c r="HX31" s="19">
        <v>163.02379999999999</v>
      </c>
      <c r="HY31" s="19">
        <v>163.59639999999999</v>
      </c>
      <c r="HZ31" s="19">
        <v>164.1233</v>
      </c>
      <c r="IA31" s="19">
        <v>164.63130000000001</v>
      </c>
      <c r="IB31" s="19">
        <v>165.10470000000001</v>
      </c>
      <c r="IC31" s="19">
        <v>165.54179999999999</v>
      </c>
      <c r="ID31" s="19">
        <v>165.9571</v>
      </c>
      <c r="IE31" s="19">
        <v>166.33510000000001</v>
      </c>
      <c r="IF31" s="19">
        <v>166.65170000000001</v>
      </c>
      <c r="IG31" s="19">
        <v>166.9254</v>
      </c>
      <c r="IH31" s="19">
        <v>167.17789999999999</v>
      </c>
      <c r="II31" s="19">
        <v>167.3947</v>
      </c>
      <c r="IJ31" s="19">
        <v>167.61879999999999</v>
      </c>
      <c r="IK31" s="19">
        <v>167.79640000000001</v>
      </c>
    </row>
    <row r="32" spans="1:245" x14ac:dyDescent="0.2">
      <c r="A32" t="s">
        <v>320</v>
      </c>
      <c r="B32" s="19" t="e">
        <v>#N/A</v>
      </c>
      <c r="C32" s="19" t="e">
        <v>#N/A</v>
      </c>
      <c r="D32" s="19" t="e">
        <v>#N/A</v>
      </c>
      <c r="E32" s="19" t="e">
        <v>#N/A</v>
      </c>
      <c r="F32" s="19" t="e">
        <v>#N/A</v>
      </c>
      <c r="G32" s="19" t="e">
        <v>#N/A</v>
      </c>
      <c r="H32" s="19" t="e">
        <v>#N/A</v>
      </c>
      <c r="I32" s="19" t="e">
        <v>#N/A</v>
      </c>
      <c r="J32" s="19" t="e">
        <v>#N/A</v>
      </c>
      <c r="K32" s="19" t="e">
        <v>#N/A</v>
      </c>
      <c r="L32" s="19" t="e">
        <v>#N/A</v>
      </c>
      <c r="M32" s="19" t="e">
        <v>#N/A</v>
      </c>
      <c r="N32" s="19" t="e">
        <v>#N/A</v>
      </c>
      <c r="O32" s="19" t="e">
        <v>#N/A</v>
      </c>
      <c r="P32" s="19" t="e">
        <v>#N/A</v>
      </c>
      <c r="Q32" s="19" t="e">
        <v>#N/A</v>
      </c>
      <c r="R32" s="19" t="e">
        <v>#N/A</v>
      </c>
      <c r="S32" s="19" t="e">
        <v>#N/A</v>
      </c>
      <c r="T32" s="19" t="e">
        <v>#N/A</v>
      </c>
      <c r="U32" s="19" t="e">
        <v>#N/A</v>
      </c>
      <c r="V32" s="19" t="e">
        <v>#N/A</v>
      </c>
      <c r="W32" s="19" t="e">
        <v>#N/A</v>
      </c>
      <c r="X32" s="19" t="e">
        <v>#N/A</v>
      </c>
      <c r="Y32" s="19" t="e">
        <v>#N/A</v>
      </c>
      <c r="Z32" s="19" t="e">
        <v>#N/A</v>
      </c>
      <c r="AA32" s="19" t="e">
        <v>#N/A</v>
      </c>
      <c r="AB32" s="19" t="e">
        <v>#N/A</v>
      </c>
      <c r="AC32" s="19" t="e">
        <v>#N/A</v>
      </c>
      <c r="AD32" s="19" t="e">
        <v>#N/A</v>
      </c>
      <c r="AE32" s="19" t="e">
        <v>#N/A</v>
      </c>
      <c r="AF32" s="19" t="e">
        <v>#N/A</v>
      </c>
      <c r="AG32" s="19" t="e">
        <v>#N/A</v>
      </c>
      <c r="AH32" s="19" t="e">
        <v>#N/A</v>
      </c>
      <c r="AI32" s="19" t="e">
        <v>#N/A</v>
      </c>
      <c r="AJ32" s="19" t="e">
        <v>#N/A</v>
      </c>
      <c r="AK32" s="19" t="e">
        <v>#N/A</v>
      </c>
      <c r="AL32" s="19" t="e">
        <v>#N/A</v>
      </c>
      <c r="AM32" s="19" t="e">
        <v>#N/A</v>
      </c>
      <c r="AN32" s="19" t="e">
        <v>#N/A</v>
      </c>
      <c r="AO32" s="19" t="e">
        <v>#N/A</v>
      </c>
      <c r="AP32" s="19" t="e">
        <v>#N/A</v>
      </c>
      <c r="AQ32" s="19" t="e">
        <v>#N/A</v>
      </c>
      <c r="AR32" s="19" t="e">
        <v>#N/A</v>
      </c>
      <c r="AS32" s="19" t="e">
        <v>#N/A</v>
      </c>
      <c r="AT32" s="19" t="e">
        <v>#N/A</v>
      </c>
      <c r="AU32" s="19" t="e">
        <v>#N/A</v>
      </c>
      <c r="AV32" s="19" t="e">
        <v>#N/A</v>
      </c>
      <c r="AW32" s="19" t="e">
        <v>#N/A</v>
      </c>
      <c r="AX32" s="19" t="e">
        <v>#N/A</v>
      </c>
      <c r="AY32" s="19" t="e">
        <v>#N/A</v>
      </c>
      <c r="AZ32" s="19" t="e">
        <v>#N/A</v>
      </c>
      <c r="BA32" s="19" t="e">
        <v>#N/A</v>
      </c>
      <c r="BB32" s="19" t="e">
        <v>#N/A</v>
      </c>
      <c r="BC32" s="19" t="e">
        <v>#N/A</v>
      </c>
      <c r="BD32" s="19" t="e">
        <v>#N/A</v>
      </c>
      <c r="BE32" s="19" t="e">
        <v>#N/A</v>
      </c>
      <c r="BF32" s="19" t="e">
        <v>#N/A</v>
      </c>
      <c r="BG32" s="19" t="e">
        <v>#N/A</v>
      </c>
      <c r="BH32" s="19" t="e">
        <v>#N/A</v>
      </c>
      <c r="BI32" s="19" t="e">
        <v>#N/A</v>
      </c>
      <c r="BJ32" s="19" t="e">
        <v>#N/A</v>
      </c>
      <c r="BK32" s="19" t="e">
        <v>#N/A</v>
      </c>
      <c r="BL32" s="19" t="e">
        <v>#N/A</v>
      </c>
      <c r="BM32" s="19" t="e">
        <v>#N/A</v>
      </c>
      <c r="BN32" s="19" t="e">
        <v>#N/A</v>
      </c>
      <c r="BO32" s="19" t="e">
        <v>#N/A</v>
      </c>
      <c r="BP32" s="19" t="e">
        <v>#N/A</v>
      </c>
      <c r="BQ32" s="19" t="e">
        <v>#N/A</v>
      </c>
      <c r="BR32" s="19" t="e">
        <v>#N/A</v>
      </c>
      <c r="BS32" s="19" t="e">
        <v>#N/A</v>
      </c>
      <c r="BT32" s="19" t="e">
        <v>#N/A</v>
      </c>
      <c r="BU32" s="19" t="e">
        <v>#N/A</v>
      </c>
      <c r="BV32" s="19" t="e">
        <v>#N/A</v>
      </c>
      <c r="BW32" s="19" t="e">
        <v>#N/A</v>
      </c>
      <c r="BX32" s="19" t="e">
        <v>#N/A</v>
      </c>
      <c r="BY32" s="19" t="e">
        <v>#N/A</v>
      </c>
      <c r="BZ32" s="19" t="e">
        <v>#N/A</v>
      </c>
      <c r="CA32" s="19" t="e">
        <v>#N/A</v>
      </c>
      <c r="CB32" s="19" t="e">
        <v>#N/A</v>
      </c>
      <c r="CC32" s="19" t="e">
        <v>#N/A</v>
      </c>
      <c r="CD32" s="19">
        <v>1.9</v>
      </c>
      <c r="CE32" s="19">
        <v>2</v>
      </c>
      <c r="CF32" s="19">
        <v>2</v>
      </c>
      <c r="CG32" s="19">
        <v>2.0333333333333332</v>
      </c>
      <c r="CH32" s="19">
        <v>1.8333333333333333</v>
      </c>
      <c r="CI32" s="19">
        <v>1.8333333333333333</v>
      </c>
      <c r="CJ32" s="19">
        <v>1.7666666666666666</v>
      </c>
      <c r="CK32" s="19">
        <v>1.8</v>
      </c>
      <c r="CL32" s="19">
        <v>1.6333333333333333</v>
      </c>
      <c r="CM32" s="19">
        <v>1.5333333333333334</v>
      </c>
      <c r="CN32" s="19">
        <v>1.5</v>
      </c>
      <c r="CO32" s="19">
        <v>1.6</v>
      </c>
      <c r="CP32" s="19">
        <v>1.6</v>
      </c>
      <c r="CQ32" s="19">
        <v>1.6333333333333333</v>
      </c>
      <c r="CR32" s="19">
        <v>1.6</v>
      </c>
      <c r="CS32" s="19">
        <v>1.6333333333333333</v>
      </c>
      <c r="CT32" s="19">
        <v>1.5666666666666669</v>
      </c>
      <c r="CU32" s="19">
        <v>1.5666666666666669</v>
      </c>
      <c r="CV32" s="19">
        <v>1.5</v>
      </c>
      <c r="CW32" s="19">
        <v>1.6</v>
      </c>
      <c r="CX32" s="19">
        <v>1.6333333333333333</v>
      </c>
      <c r="CY32" s="19">
        <v>1.6</v>
      </c>
      <c r="CZ32" s="19">
        <v>1.6</v>
      </c>
      <c r="DA32" s="19">
        <v>1.6</v>
      </c>
      <c r="DB32" s="19">
        <v>1.6333333333333333</v>
      </c>
      <c r="DC32" s="19">
        <v>1.5666666666666669</v>
      </c>
      <c r="DD32" s="19">
        <v>1.6</v>
      </c>
      <c r="DE32" s="19">
        <v>1.7</v>
      </c>
      <c r="DF32" s="19">
        <v>1.8</v>
      </c>
      <c r="DG32" s="19">
        <v>1.8</v>
      </c>
      <c r="DH32" s="19">
        <v>1.8666666666666667</v>
      </c>
      <c r="DI32" s="19">
        <v>1.9666666666666663</v>
      </c>
      <c r="DJ32" s="19">
        <v>1.7333333333333334</v>
      </c>
      <c r="DK32" s="19">
        <v>1.7666666666666666</v>
      </c>
      <c r="DL32" s="19">
        <v>1.9</v>
      </c>
      <c r="DM32" s="19">
        <v>2.2666666666666666</v>
      </c>
      <c r="DN32" s="19">
        <v>2.0666666666666669</v>
      </c>
      <c r="DO32" s="19">
        <v>2.1</v>
      </c>
      <c r="DP32" s="19">
        <v>2.1333333333333333</v>
      </c>
      <c r="DQ32" s="19">
        <v>2.1</v>
      </c>
      <c r="DR32" s="19">
        <v>2.1</v>
      </c>
      <c r="DS32" s="19">
        <v>2.1333333333333333</v>
      </c>
      <c r="DT32" s="19">
        <v>2.1</v>
      </c>
      <c r="DU32" s="19">
        <v>2.0666666666666669</v>
      </c>
      <c r="DV32" s="19">
        <v>2.2000000000000002</v>
      </c>
      <c r="DW32" s="19">
        <v>2.0333333333333332</v>
      </c>
      <c r="DX32" s="19">
        <v>1.9</v>
      </c>
      <c r="DY32" s="19">
        <v>1.7333333333333334</v>
      </c>
      <c r="DZ32" s="19">
        <v>1.7</v>
      </c>
      <c r="EA32" s="19">
        <v>1.6</v>
      </c>
      <c r="EB32" s="19">
        <v>1.6</v>
      </c>
      <c r="EC32" s="19">
        <v>1.5333333333333334</v>
      </c>
      <c r="ED32" s="19">
        <v>1.5333333333333334</v>
      </c>
      <c r="EE32" s="19">
        <v>1.3333333333333333</v>
      </c>
      <c r="EF32" s="19">
        <v>1.2333333333333334</v>
      </c>
      <c r="EG32" s="19">
        <v>1.3</v>
      </c>
      <c r="EH32" s="19">
        <v>1.2333333333333334</v>
      </c>
      <c r="EI32" s="19">
        <v>1.2666666666666666</v>
      </c>
      <c r="EJ32" s="19">
        <v>1.2</v>
      </c>
      <c r="EK32" s="19">
        <v>1.2</v>
      </c>
      <c r="EL32" s="19">
        <v>1.1333333333333333</v>
      </c>
      <c r="EM32" s="19">
        <v>1.1000000000000001</v>
      </c>
      <c r="EN32" s="19">
        <v>1.1000000000000001</v>
      </c>
      <c r="EO32" s="19">
        <v>1.1000000000000001</v>
      </c>
      <c r="EP32" s="19">
        <v>1.1000000000000001</v>
      </c>
      <c r="EQ32" s="19">
        <v>1.1000000000000001</v>
      </c>
      <c r="ER32" s="19">
        <v>1.1000000000000001</v>
      </c>
      <c r="ES32" s="19">
        <v>1.1000000000000001</v>
      </c>
      <c r="ET32" s="19">
        <v>1.0666666666666669</v>
      </c>
      <c r="EU32" s="19">
        <v>1.1000000000000001</v>
      </c>
      <c r="EV32" s="19">
        <v>1.1333333333333333</v>
      </c>
      <c r="EW32" s="19">
        <v>1.1000000000000001</v>
      </c>
      <c r="EX32" s="19">
        <v>1</v>
      </c>
      <c r="EY32" s="19">
        <v>1</v>
      </c>
      <c r="EZ32" s="19">
        <v>1</v>
      </c>
      <c r="FA32" s="19">
        <v>0.93333333333333324</v>
      </c>
      <c r="FB32" s="19">
        <v>0.8666666666666667</v>
      </c>
      <c r="FC32" s="19">
        <v>0.8</v>
      </c>
      <c r="FD32" s="19">
        <v>0.8</v>
      </c>
      <c r="FE32" s="19">
        <v>0.73333333333333328</v>
      </c>
      <c r="FF32" s="19">
        <v>0.8</v>
      </c>
      <c r="FG32" s="19">
        <v>0.76666666666666672</v>
      </c>
      <c r="FH32" s="19">
        <v>0.8</v>
      </c>
      <c r="FI32" s="19">
        <v>0.73333333333333328</v>
      </c>
      <c r="FJ32" s="19">
        <v>0.7</v>
      </c>
      <c r="FK32" s="19">
        <v>0.7</v>
      </c>
      <c r="FL32" s="19">
        <v>0.7</v>
      </c>
      <c r="FM32" s="19">
        <v>0.76666666666666672</v>
      </c>
      <c r="FN32" s="19">
        <v>0.73333333333333328</v>
      </c>
      <c r="FO32" s="19">
        <v>0.7</v>
      </c>
      <c r="FP32" s="19">
        <v>0.7</v>
      </c>
      <c r="FQ32" s="19">
        <v>0.7</v>
      </c>
      <c r="FR32" s="19">
        <v>0.73333333333333328</v>
      </c>
      <c r="FS32" s="19">
        <v>0.76666666666666672</v>
      </c>
      <c r="FT32" s="19">
        <v>0.76666666666666672</v>
      </c>
      <c r="FU32" s="19">
        <v>0.7</v>
      </c>
      <c r="FV32" s="19">
        <v>0.7</v>
      </c>
      <c r="FW32" s="19">
        <v>0.7</v>
      </c>
      <c r="FX32" s="19">
        <v>0.7</v>
      </c>
      <c r="FY32" s="19">
        <v>0.76666666666666672</v>
      </c>
      <c r="FZ32" s="19">
        <v>0.8</v>
      </c>
      <c r="GA32" s="19">
        <v>0.8</v>
      </c>
      <c r="GB32" s="19">
        <v>0.76666666666666672</v>
      </c>
      <c r="GC32" s="19">
        <v>0.8</v>
      </c>
      <c r="GD32" s="19">
        <v>0.73333333333333328</v>
      </c>
      <c r="GE32" s="19">
        <v>0.8</v>
      </c>
      <c r="GF32" s="19">
        <v>0.8</v>
      </c>
      <c r="GG32" s="19">
        <v>0.8</v>
      </c>
      <c r="GH32" s="19">
        <v>0.8</v>
      </c>
      <c r="GI32" s="19">
        <v>0.8</v>
      </c>
      <c r="GJ32" s="19">
        <v>0.8</v>
      </c>
      <c r="GK32" s="19">
        <v>0.8</v>
      </c>
      <c r="GL32" s="19">
        <v>0.8</v>
      </c>
      <c r="GM32" s="19">
        <v>0.8</v>
      </c>
      <c r="GN32" s="19">
        <v>0.8</v>
      </c>
      <c r="GO32" s="19">
        <v>0.8</v>
      </c>
      <c r="GP32" s="19">
        <v>0.8</v>
      </c>
      <c r="GQ32" s="19">
        <v>0.8</v>
      </c>
      <c r="GR32" s="19">
        <v>0.8</v>
      </c>
      <c r="GS32" s="19">
        <v>0.8</v>
      </c>
      <c r="GT32" s="19">
        <v>0.8</v>
      </c>
      <c r="GU32" s="19">
        <v>0.7</v>
      </c>
      <c r="GV32" s="19">
        <v>0.76666666666666672</v>
      </c>
      <c r="GW32" s="19">
        <v>0.73333333333333328</v>
      </c>
      <c r="GX32" s="19">
        <v>0.7</v>
      </c>
      <c r="GY32" s="19">
        <v>0.7</v>
      </c>
      <c r="GZ32" s="19">
        <v>0.7</v>
      </c>
      <c r="HA32" s="19">
        <v>0.71782460000000003</v>
      </c>
      <c r="HB32" s="19">
        <v>0.73001680000000002</v>
      </c>
      <c r="HC32" s="19">
        <v>0.73829889999999998</v>
      </c>
      <c r="HD32" s="19">
        <v>0.74389879999999997</v>
      </c>
      <c r="HE32" s="19">
        <v>0.74767340000000004</v>
      </c>
      <c r="HF32" s="19">
        <v>0.7502124</v>
      </c>
      <c r="HG32" s="19">
        <v>0.75191779999999997</v>
      </c>
      <c r="HH32" s="19">
        <v>0.75306229999999996</v>
      </c>
      <c r="HI32" s="19">
        <v>0.75382990000000005</v>
      </c>
      <c r="HJ32" s="19">
        <v>0.75434449999999997</v>
      </c>
      <c r="HK32" s="19">
        <v>0.75468930000000001</v>
      </c>
      <c r="HL32" s="19">
        <v>0.75492040000000005</v>
      </c>
      <c r="HM32" s="19">
        <v>0.75507519999999995</v>
      </c>
      <c r="HN32" s="19">
        <v>0.75517900000000004</v>
      </c>
      <c r="HO32" s="19">
        <v>0.75524840000000004</v>
      </c>
      <c r="HP32" s="19">
        <v>0.75529500000000005</v>
      </c>
      <c r="HQ32" s="19">
        <v>0.7553261</v>
      </c>
      <c r="HR32" s="19">
        <v>0.75534699999999999</v>
      </c>
      <c r="HS32" s="19">
        <v>0.75536099999999995</v>
      </c>
      <c r="HT32" s="19">
        <v>0.7553704</v>
      </c>
      <c r="HU32" s="19">
        <v>0.75537670000000001</v>
      </c>
      <c r="HV32" s="19">
        <v>0.75538090000000002</v>
      </c>
      <c r="HW32" s="19">
        <v>0.75538369999999999</v>
      </c>
      <c r="HX32" s="19">
        <v>0.75538559999999999</v>
      </c>
      <c r="HY32" s="19">
        <v>0.75538680000000002</v>
      </c>
      <c r="HZ32" s="19">
        <v>0.7553877</v>
      </c>
      <c r="IA32" s="19">
        <v>0.75538819999999995</v>
      </c>
      <c r="IB32" s="19">
        <v>0.75538859999999997</v>
      </c>
      <c r="IC32" s="19">
        <v>0.75538890000000003</v>
      </c>
      <c r="ID32" s="19">
        <v>0.75538899999999998</v>
      </c>
      <c r="IE32" s="19">
        <v>0.75538919999999998</v>
      </c>
      <c r="IF32" s="19">
        <v>0.75538919999999998</v>
      </c>
      <c r="IG32" s="19">
        <v>0.75538930000000004</v>
      </c>
      <c r="IH32" s="19">
        <v>0.75538930000000004</v>
      </c>
      <c r="II32" s="19">
        <v>0.75538930000000004</v>
      </c>
      <c r="IJ32" s="19">
        <v>0.75538939999999999</v>
      </c>
      <c r="IK32" s="19">
        <v>0.75538939999999999</v>
      </c>
    </row>
    <row r="33" spans="1:245" x14ac:dyDescent="0.2">
      <c r="A33" t="s">
        <v>321</v>
      </c>
      <c r="B33" s="19" t="e">
        <v>#N/A</v>
      </c>
      <c r="C33" s="19" t="e">
        <v>#N/A</v>
      </c>
      <c r="D33" s="19" t="e">
        <v>#N/A</v>
      </c>
      <c r="E33" s="19" t="e">
        <v>#N/A</v>
      </c>
      <c r="F33" s="19" t="e">
        <v>#N/A</v>
      </c>
      <c r="G33" s="19" t="e">
        <v>#N/A</v>
      </c>
      <c r="H33" s="19" t="e">
        <v>#N/A</v>
      </c>
      <c r="I33" s="19" t="e">
        <v>#N/A</v>
      </c>
      <c r="J33" s="19" t="e">
        <v>#N/A</v>
      </c>
      <c r="K33" s="19" t="e">
        <v>#N/A</v>
      </c>
      <c r="L33" s="19" t="e">
        <v>#N/A</v>
      </c>
      <c r="M33" s="19" t="e">
        <v>#N/A</v>
      </c>
      <c r="N33" s="19" t="e">
        <v>#N/A</v>
      </c>
      <c r="O33" s="19" t="e">
        <v>#N/A</v>
      </c>
      <c r="P33" s="19" t="e">
        <v>#N/A</v>
      </c>
      <c r="Q33" s="19" t="e">
        <v>#N/A</v>
      </c>
      <c r="R33" s="19" t="e">
        <v>#N/A</v>
      </c>
      <c r="S33" s="19" t="e">
        <v>#N/A</v>
      </c>
      <c r="T33" s="19" t="e">
        <v>#N/A</v>
      </c>
      <c r="U33" s="19" t="e">
        <v>#N/A</v>
      </c>
      <c r="V33" s="19" t="e">
        <v>#N/A</v>
      </c>
      <c r="W33" s="19" t="e">
        <v>#N/A</v>
      </c>
      <c r="X33" s="19" t="e">
        <v>#N/A</v>
      </c>
      <c r="Y33" s="19" t="e">
        <v>#N/A</v>
      </c>
      <c r="Z33" s="19" t="e">
        <v>#N/A</v>
      </c>
      <c r="AA33" s="19" t="e">
        <v>#N/A</v>
      </c>
      <c r="AB33" s="19" t="e">
        <v>#N/A</v>
      </c>
      <c r="AC33" s="19" t="e">
        <v>#N/A</v>
      </c>
      <c r="AD33" s="19" t="e">
        <v>#N/A</v>
      </c>
      <c r="AE33" s="19" t="e">
        <v>#N/A</v>
      </c>
      <c r="AF33" s="19" t="e">
        <v>#N/A</v>
      </c>
      <c r="AG33" s="19" t="e">
        <v>#N/A</v>
      </c>
      <c r="AH33" s="19" t="e">
        <v>#N/A</v>
      </c>
      <c r="AI33" s="19" t="e">
        <v>#N/A</v>
      </c>
      <c r="AJ33" s="19" t="e">
        <v>#N/A</v>
      </c>
      <c r="AK33" s="19" t="e">
        <v>#N/A</v>
      </c>
      <c r="AL33" s="19" t="e">
        <v>#N/A</v>
      </c>
      <c r="AM33" s="19" t="e">
        <v>#N/A</v>
      </c>
      <c r="AN33" s="19" t="e">
        <v>#N/A</v>
      </c>
      <c r="AO33" s="19" t="e">
        <v>#N/A</v>
      </c>
      <c r="AP33" s="19" t="e">
        <v>#N/A</v>
      </c>
      <c r="AQ33" s="19" t="e">
        <v>#N/A</v>
      </c>
      <c r="AR33" s="19" t="e">
        <v>#N/A</v>
      </c>
      <c r="AS33" s="19" t="e">
        <v>#N/A</v>
      </c>
      <c r="AT33" s="19" t="e">
        <v>#N/A</v>
      </c>
      <c r="AU33" s="19" t="e">
        <v>#N/A</v>
      </c>
      <c r="AV33" s="19" t="e">
        <v>#N/A</v>
      </c>
      <c r="AW33" s="19" t="e">
        <v>#N/A</v>
      </c>
      <c r="AX33" s="19" t="e">
        <v>#N/A</v>
      </c>
      <c r="AY33" s="19" t="e">
        <v>#N/A</v>
      </c>
      <c r="AZ33" s="19" t="e">
        <v>#N/A</v>
      </c>
      <c r="BA33" s="19" t="e">
        <v>#N/A</v>
      </c>
      <c r="BB33" s="19" t="e">
        <v>#N/A</v>
      </c>
      <c r="BC33" s="19" t="e">
        <v>#N/A</v>
      </c>
      <c r="BD33" s="19" t="e">
        <v>#N/A</v>
      </c>
      <c r="BE33" s="19" t="e">
        <v>#N/A</v>
      </c>
      <c r="BF33" s="19" t="e">
        <v>#N/A</v>
      </c>
      <c r="BG33" s="19" t="e">
        <v>#N/A</v>
      </c>
      <c r="BH33" s="19" t="e">
        <v>#N/A</v>
      </c>
      <c r="BI33" s="19" t="e">
        <v>#N/A</v>
      </c>
      <c r="BJ33" s="19" t="e">
        <v>#N/A</v>
      </c>
      <c r="BK33" s="19" t="e">
        <v>#N/A</v>
      </c>
      <c r="BL33" s="19" t="e">
        <v>#N/A</v>
      </c>
      <c r="BM33" s="19" t="e">
        <v>#N/A</v>
      </c>
      <c r="BN33" s="19" t="e">
        <v>#N/A</v>
      </c>
      <c r="BO33" s="19" t="e">
        <v>#N/A</v>
      </c>
      <c r="BP33" s="19" t="e">
        <v>#N/A</v>
      </c>
      <c r="BQ33" s="19" t="e">
        <v>#N/A</v>
      </c>
      <c r="BR33" s="19" t="e">
        <v>#N/A</v>
      </c>
      <c r="BS33" s="19" t="e">
        <v>#N/A</v>
      </c>
      <c r="BT33" s="19" t="e">
        <v>#N/A</v>
      </c>
      <c r="BU33" s="19" t="e">
        <v>#N/A</v>
      </c>
      <c r="BV33" s="19" t="e">
        <v>#N/A</v>
      </c>
      <c r="BW33" s="19" t="e">
        <v>#N/A</v>
      </c>
      <c r="BX33" s="19" t="e">
        <v>#N/A</v>
      </c>
      <c r="BY33" s="19" t="e">
        <v>#N/A</v>
      </c>
      <c r="BZ33" s="19" t="e">
        <v>#N/A</v>
      </c>
      <c r="CA33" s="19" t="e">
        <v>#N/A</v>
      </c>
      <c r="CB33" s="19" t="e">
        <v>#N/A</v>
      </c>
      <c r="CC33" s="19" t="e">
        <v>#N/A</v>
      </c>
      <c r="CD33" s="19">
        <v>34.4</v>
      </c>
      <c r="CE33" s="19">
        <v>34.733333333333334</v>
      </c>
      <c r="CF33" s="19">
        <v>36.133333333333333</v>
      </c>
      <c r="CG33" s="19">
        <v>35.533333333333331</v>
      </c>
      <c r="CH33" s="19">
        <v>35.633333333333333</v>
      </c>
      <c r="CI33" s="19">
        <v>35.5</v>
      </c>
      <c r="CJ33" s="19">
        <v>36.566666666666663</v>
      </c>
      <c r="CK33" s="19">
        <v>35.766666666666666</v>
      </c>
      <c r="CL33" s="19">
        <v>36.533333333333331</v>
      </c>
      <c r="CM33" s="19">
        <v>36.833333333333336</v>
      </c>
      <c r="CN33" s="19">
        <v>37.4</v>
      </c>
      <c r="CO33" s="19">
        <v>36.700000000000003</v>
      </c>
      <c r="CP33" s="19">
        <v>36.1</v>
      </c>
      <c r="CQ33" s="19">
        <v>36.733333333333334</v>
      </c>
      <c r="CR33" s="19">
        <v>37.966666666666669</v>
      </c>
      <c r="CS33" s="19">
        <v>36.9</v>
      </c>
      <c r="CT33" s="19">
        <v>37.866666666666667</v>
      </c>
      <c r="CU33" s="19">
        <v>37.933333333333337</v>
      </c>
      <c r="CV33" s="19">
        <v>38.566666666666663</v>
      </c>
      <c r="CW33" s="19">
        <v>39.43333333333333</v>
      </c>
      <c r="CX33" s="19">
        <v>40.766666666666666</v>
      </c>
      <c r="CY33" s="19">
        <v>39.6</v>
      </c>
      <c r="CZ33" s="19">
        <v>41.033333333333339</v>
      </c>
      <c r="DA33" s="19">
        <v>41.233333333333334</v>
      </c>
      <c r="DB33" s="19">
        <v>41.5</v>
      </c>
      <c r="DC33" s="19">
        <v>41.6</v>
      </c>
      <c r="DD33" s="19">
        <v>41.133333333333333</v>
      </c>
      <c r="DE33" s="19">
        <v>41.433333333333337</v>
      </c>
      <c r="DF33" s="19">
        <v>40.700000000000003</v>
      </c>
      <c r="DG33" s="19">
        <v>40.833333333333329</v>
      </c>
      <c r="DH33" s="19">
        <v>40.766666666666666</v>
      </c>
      <c r="DI33" s="19">
        <v>41.5</v>
      </c>
      <c r="DJ33" s="19">
        <v>41.433333333333337</v>
      </c>
      <c r="DK33" s="19">
        <v>41.06666666666667</v>
      </c>
      <c r="DL33" s="19">
        <v>40.366666666666667</v>
      </c>
      <c r="DM33" s="19">
        <v>39.933333333333337</v>
      </c>
      <c r="DN33" s="19">
        <v>39.066666666666663</v>
      </c>
      <c r="DO33" s="19">
        <v>39.366666666666667</v>
      </c>
      <c r="DP33" s="19">
        <v>39</v>
      </c>
      <c r="DQ33" s="19">
        <v>39.1</v>
      </c>
      <c r="DR33" s="19">
        <v>39.200000000000003</v>
      </c>
      <c r="DS33" s="19">
        <v>38.733333333333334</v>
      </c>
      <c r="DT33" s="19">
        <v>38.06666666666667</v>
      </c>
      <c r="DU33" s="19">
        <v>37.4</v>
      </c>
      <c r="DV33" s="19">
        <v>36.166666666666664</v>
      </c>
      <c r="DW33" s="19">
        <v>35.866666666666667</v>
      </c>
      <c r="DX33" s="19">
        <v>35.166666666666664</v>
      </c>
      <c r="DY33" s="19">
        <v>33.866666666666667</v>
      </c>
      <c r="DZ33" s="19">
        <v>33.566666666666663</v>
      </c>
      <c r="EA33" s="19">
        <v>32.93333333333333</v>
      </c>
      <c r="EB33" s="19">
        <v>32.833333333333336</v>
      </c>
      <c r="EC33" s="19">
        <v>32.366666666666667</v>
      </c>
      <c r="ED33" s="19">
        <v>32.06666666666667</v>
      </c>
      <c r="EE33" s="19">
        <v>31.533333333333335</v>
      </c>
      <c r="EF33" s="19">
        <v>31.266666666666666</v>
      </c>
      <c r="EG33" s="19">
        <v>31.366666666666667</v>
      </c>
      <c r="EH33" s="19">
        <v>31.5</v>
      </c>
      <c r="EI33" s="19">
        <v>31.266666666666666</v>
      </c>
      <c r="EJ33" s="19">
        <v>31.3</v>
      </c>
      <c r="EK33" s="19">
        <v>31.4</v>
      </c>
      <c r="EL33" s="19">
        <v>31.066666666666663</v>
      </c>
      <c r="EM33" s="19">
        <v>31.166666666666668</v>
      </c>
      <c r="EN33" s="19">
        <v>31.433333333333337</v>
      </c>
      <c r="EO33" s="19">
        <v>31.233333333333334</v>
      </c>
      <c r="EP33" s="19">
        <v>31.533333333333335</v>
      </c>
      <c r="EQ33" s="19">
        <v>31.666666666666668</v>
      </c>
      <c r="ER33" s="19">
        <v>31.533333333333335</v>
      </c>
      <c r="ES33" s="19">
        <v>31.266666666666666</v>
      </c>
      <c r="ET33" s="19">
        <v>31.5</v>
      </c>
      <c r="EU33" s="19">
        <v>31.1</v>
      </c>
      <c r="EV33" s="19">
        <v>31.133333333333333</v>
      </c>
      <c r="EW33" s="19">
        <v>30.933333333333337</v>
      </c>
      <c r="EX33" s="19">
        <v>30.8</v>
      </c>
      <c r="EY33" s="19">
        <v>30.3</v>
      </c>
      <c r="EZ33" s="19">
        <v>29.8</v>
      </c>
      <c r="FA33" s="19">
        <v>29.833333333333332</v>
      </c>
      <c r="FB33" s="19">
        <v>28.866666666666667</v>
      </c>
      <c r="FC33" s="19">
        <v>28.266666666666666</v>
      </c>
      <c r="FD33" s="19">
        <v>27.5</v>
      </c>
      <c r="FE33" s="19">
        <v>26.866666666666667</v>
      </c>
      <c r="FF33" s="19">
        <v>26.7</v>
      </c>
      <c r="FG33" s="19">
        <v>26.766666666666666</v>
      </c>
      <c r="FH33" s="19">
        <v>26.866666666666667</v>
      </c>
      <c r="FI33" s="19">
        <v>26.9</v>
      </c>
      <c r="FJ33" s="19">
        <v>27.033333333333331</v>
      </c>
      <c r="FK33" s="19">
        <v>27</v>
      </c>
      <c r="FL33" s="19">
        <v>27.066666666666663</v>
      </c>
      <c r="FM33" s="19">
        <v>27.366666666666667</v>
      </c>
      <c r="FN33" s="19">
        <v>26.866666666666667</v>
      </c>
      <c r="FO33" s="19">
        <v>26.633333333333333</v>
      </c>
      <c r="FP33" s="19">
        <v>26.666666666666668</v>
      </c>
      <c r="FQ33" s="19">
        <v>26.4</v>
      </c>
      <c r="FR33" s="19">
        <v>26.7</v>
      </c>
      <c r="FS33" s="19">
        <v>26.866666666666667</v>
      </c>
      <c r="FT33" s="19">
        <v>27.133333333333333</v>
      </c>
      <c r="FU33" s="19">
        <v>27.2</v>
      </c>
      <c r="FV33" s="19">
        <v>27.466666666666665</v>
      </c>
      <c r="FW33" s="19">
        <v>27.533333333333335</v>
      </c>
      <c r="FX33" s="19">
        <v>27.833333333333332</v>
      </c>
      <c r="FY33" s="19">
        <v>27.933333333333337</v>
      </c>
      <c r="FZ33" s="19">
        <v>28.4</v>
      </c>
      <c r="GA33" s="19">
        <v>28.366666666666667</v>
      </c>
      <c r="GB33" s="19">
        <v>28.966666666666669</v>
      </c>
      <c r="GC33" s="19">
        <v>28.833333333333332</v>
      </c>
      <c r="GD33" s="19">
        <v>28.966666666666665</v>
      </c>
      <c r="GE33" s="19">
        <v>29.466666666666669</v>
      </c>
      <c r="GF33" s="19">
        <v>29.466666666666669</v>
      </c>
      <c r="GG33" s="19">
        <v>29.666666666666668</v>
      </c>
      <c r="GH33" s="19">
        <v>29.266666666666666</v>
      </c>
      <c r="GI33" s="19">
        <v>30</v>
      </c>
      <c r="GJ33" s="19">
        <v>29.5</v>
      </c>
      <c r="GK33" s="19">
        <v>29.766666666666666</v>
      </c>
      <c r="GL33" s="19">
        <v>29.566666666666663</v>
      </c>
      <c r="GM33" s="19">
        <v>29.733333333333334</v>
      </c>
      <c r="GN33" s="19">
        <v>29.4</v>
      </c>
      <c r="GO33" s="19">
        <v>30.066666666666663</v>
      </c>
      <c r="GP33" s="19">
        <v>30.3</v>
      </c>
      <c r="GQ33" s="19">
        <v>30.266666666666666</v>
      </c>
      <c r="GR33" s="19">
        <v>29.933333333333337</v>
      </c>
      <c r="GS33" s="19">
        <v>30.466666666666669</v>
      </c>
      <c r="GT33" s="19">
        <v>30.166666666666664</v>
      </c>
      <c r="GU33" s="19">
        <v>27.133333333333333</v>
      </c>
      <c r="GV33" s="19">
        <v>27.333333333333332</v>
      </c>
      <c r="GW33" s="19">
        <v>28.133333333333333</v>
      </c>
      <c r="GX33" s="19">
        <v>28.533333333333331</v>
      </c>
      <c r="GY33" s="19">
        <v>27.733333333333334</v>
      </c>
      <c r="GZ33" s="19">
        <v>28.666666666666668</v>
      </c>
      <c r="HA33" s="19">
        <v>28.83108</v>
      </c>
      <c r="HB33" s="19">
        <v>29.1814</v>
      </c>
      <c r="HC33" s="19">
        <v>29.15166</v>
      </c>
      <c r="HD33" s="19">
        <v>29.148990000000001</v>
      </c>
      <c r="HE33" s="19">
        <v>29.15221</v>
      </c>
      <c r="HF33" s="19">
        <v>29.079419999999999</v>
      </c>
      <c r="HG33" s="19">
        <v>29.03755</v>
      </c>
      <c r="HH33" s="19">
        <v>29.012989999999999</v>
      </c>
      <c r="HI33" s="19">
        <v>29.01708</v>
      </c>
      <c r="HJ33" s="19">
        <v>29.010429999999999</v>
      </c>
      <c r="HK33" s="19">
        <v>28.992260000000002</v>
      </c>
      <c r="HL33" s="19">
        <v>28.9787</v>
      </c>
      <c r="HM33" s="19">
        <v>28.94584</v>
      </c>
      <c r="HN33" s="19">
        <v>28.908100000000001</v>
      </c>
      <c r="HO33" s="19">
        <v>28.887360000000001</v>
      </c>
      <c r="HP33" s="19">
        <v>28.885339999999999</v>
      </c>
      <c r="HQ33" s="19">
        <v>28.882940000000001</v>
      </c>
      <c r="HR33" s="19">
        <v>28.887339999999998</v>
      </c>
      <c r="HS33" s="19">
        <v>28.89348</v>
      </c>
      <c r="HT33" s="19">
        <v>28.898579999999999</v>
      </c>
      <c r="HU33" s="19">
        <v>28.900829999999999</v>
      </c>
      <c r="HV33" s="19">
        <v>28.90316</v>
      </c>
      <c r="HW33" s="19">
        <v>28.89593</v>
      </c>
      <c r="HX33" s="19">
        <v>28.881399999999999</v>
      </c>
      <c r="HY33" s="19">
        <v>28.84862</v>
      </c>
      <c r="HZ33" s="19">
        <v>28.812049999999999</v>
      </c>
      <c r="IA33" s="19">
        <v>28.786950000000001</v>
      </c>
      <c r="IB33" s="19">
        <v>28.76793</v>
      </c>
      <c r="IC33" s="19">
        <v>28.748940000000001</v>
      </c>
      <c r="ID33" s="19">
        <v>28.73274</v>
      </c>
      <c r="IE33" s="19">
        <v>28.707820000000002</v>
      </c>
      <c r="IF33" s="19">
        <v>28.68797</v>
      </c>
      <c r="IG33" s="19">
        <v>28.653600000000001</v>
      </c>
      <c r="IH33" s="19">
        <v>28.619050000000001</v>
      </c>
      <c r="II33" s="19">
        <v>28.593689999999999</v>
      </c>
      <c r="IJ33" s="19">
        <v>28.56439</v>
      </c>
      <c r="IK33" s="19">
        <v>28.553740000000001</v>
      </c>
    </row>
    <row r="34" spans="1:245" x14ac:dyDescent="0.2">
      <c r="A34" t="s">
        <v>322</v>
      </c>
      <c r="B34" s="19" t="e">
        <v>#N/A</v>
      </c>
      <c r="C34" s="19" t="e">
        <v>#N/A</v>
      </c>
      <c r="D34" s="19" t="e">
        <v>#N/A</v>
      </c>
      <c r="E34" s="19" t="e">
        <v>#N/A</v>
      </c>
      <c r="F34" s="19" t="e">
        <v>#N/A</v>
      </c>
      <c r="G34" s="19" t="e">
        <v>#N/A</v>
      </c>
      <c r="H34" s="19" t="e">
        <v>#N/A</v>
      </c>
      <c r="I34" s="19" t="e">
        <v>#N/A</v>
      </c>
      <c r="J34" s="19" t="e">
        <v>#N/A</v>
      </c>
      <c r="K34" s="19" t="e">
        <v>#N/A</v>
      </c>
      <c r="L34" s="19" t="e">
        <v>#N/A</v>
      </c>
      <c r="M34" s="19" t="e">
        <v>#N/A</v>
      </c>
      <c r="N34" s="19" t="e">
        <v>#N/A</v>
      </c>
      <c r="O34" s="19" t="e">
        <v>#N/A</v>
      </c>
      <c r="P34" s="19" t="e">
        <v>#N/A</v>
      </c>
      <c r="Q34" s="19" t="e">
        <v>#N/A</v>
      </c>
      <c r="R34" s="19" t="e">
        <v>#N/A</v>
      </c>
      <c r="S34" s="19" t="e">
        <v>#N/A</v>
      </c>
      <c r="T34" s="19" t="e">
        <v>#N/A</v>
      </c>
      <c r="U34" s="19" t="e">
        <v>#N/A</v>
      </c>
      <c r="V34" s="19" t="e">
        <v>#N/A</v>
      </c>
      <c r="W34" s="19" t="e">
        <v>#N/A</v>
      </c>
      <c r="X34" s="19" t="e">
        <v>#N/A</v>
      </c>
      <c r="Y34" s="19" t="e">
        <v>#N/A</v>
      </c>
      <c r="Z34" s="19" t="e">
        <v>#N/A</v>
      </c>
      <c r="AA34" s="19" t="e">
        <v>#N/A</v>
      </c>
      <c r="AB34" s="19" t="e">
        <v>#N/A</v>
      </c>
      <c r="AC34" s="19" t="e">
        <v>#N/A</v>
      </c>
      <c r="AD34" s="19" t="e">
        <v>#N/A</v>
      </c>
      <c r="AE34" s="19" t="e">
        <v>#N/A</v>
      </c>
      <c r="AF34" s="19" t="e">
        <v>#N/A</v>
      </c>
      <c r="AG34" s="19" t="e">
        <v>#N/A</v>
      </c>
      <c r="AH34" s="19" t="e">
        <v>#N/A</v>
      </c>
      <c r="AI34" s="19" t="e">
        <v>#N/A</v>
      </c>
      <c r="AJ34" s="19" t="e">
        <v>#N/A</v>
      </c>
      <c r="AK34" s="19" t="e">
        <v>#N/A</v>
      </c>
      <c r="AL34" s="19" t="e">
        <v>#N/A</v>
      </c>
      <c r="AM34" s="19" t="e">
        <v>#N/A</v>
      </c>
      <c r="AN34" s="19" t="e">
        <v>#N/A</v>
      </c>
      <c r="AO34" s="19" t="e">
        <v>#N/A</v>
      </c>
      <c r="AP34" s="19" t="e">
        <v>#N/A</v>
      </c>
      <c r="AQ34" s="19" t="e">
        <v>#N/A</v>
      </c>
      <c r="AR34" s="19" t="e">
        <v>#N/A</v>
      </c>
      <c r="AS34" s="19" t="e">
        <v>#N/A</v>
      </c>
      <c r="AT34" s="19" t="e">
        <v>#N/A</v>
      </c>
      <c r="AU34" s="19" t="e">
        <v>#N/A</v>
      </c>
      <c r="AV34" s="19" t="e">
        <v>#N/A</v>
      </c>
      <c r="AW34" s="19" t="e">
        <v>#N/A</v>
      </c>
      <c r="AX34" s="19" t="e">
        <v>#N/A</v>
      </c>
      <c r="AY34" s="19" t="e">
        <v>#N/A</v>
      </c>
      <c r="AZ34" s="19" t="e">
        <v>#N/A</v>
      </c>
      <c r="BA34" s="19" t="e">
        <v>#N/A</v>
      </c>
      <c r="BB34" s="19" t="e">
        <v>#N/A</v>
      </c>
      <c r="BC34" s="19" t="e">
        <v>#N/A</v>
      </c>
      <c r="BD34" s="19" t="e">
        <v>#N/A</v>
      </c>
      <c r="BE34" s="19" t="e">
        <v>#N/A</v>
      </c>
      <c r="BF34" s="19" t="e">
        <v>#N/A</v>
      </c>
      <c r="BG34" s="19" t="e">
        <v>#N/A</v>
      </c>
      <c r="BH34" s="19" t="e">
        <v>#N/A</v>
      </c>
      <c r="BI34" s="19" t="e">
        <v>#N/A</v>
      </c>
      <c r="BJ34" s="19" t="e">
        <v>#N/A</v>
      </c>
      <c r="BK34" s="19" t="e">
        <v>#N/A</v>
      </c>
      <c r="BL34" s="19" t="e">
        <v>#N/A</v>
      </c>
      <c r="BM34" s="19" t="e">
        <v>#N/A</v>
      </c>
      <c r="BN34" s="19" t="e">
        <v>#N/A</v>
      </c>
      <c r="BO34" s="19" t="e">
        <v>#N/A</v>
      </c>
      <c r="BP34" s="19" t="e">
        <v>#N/A</v>
      </c>
      <c r="BQ34" s="19" t="e">
        <v>#N/A</v>
      </c>
      <c r="BR34" s="19" t="e">
        <v>#N/A</v>
      </c>
      <c r="BS34" s="19" t="e">
        <v>#N/A</v>
      </c>
      <c r="BT34" s="19" t="e">
        <v>#N/A</v>
      </c>
      <c r="BU34" s="19" t="e">
        <v>#N/A</v>
      </c>
      <c r="BV34" s="19" t="e">
        <v>#N/A</v>
      </c>
      <c r="BW34" s="19" t="e">
        <v>#N/A</v>
      </c>
      <c r="BX34" s="19" t="e">
        <v>#N/A</v>
      </c>
      <c r="BY34" s="19" t="e">
        <v>#N/A</v>
      </c>
      <c r="BZ34" s="19" t="e">
        <v>#N/A</v>
      </c>
      <c r="CA34" s="19" t="e">
        <v>#N/A</v>
      </c>
      <c r="CB34" s="19" t="e">
        <v>#N/A</v>
      </c>
      <c r="CC34" s="19" t="e">
        <v>#N/A</v>
      </c>
      <c r="CD34" s="19">
        <v>65.2</v>
      </c>
      <c r="CE34" s="19">
        <v>65.466666666666669</v>
      </c>
      <c r="CF34" s="19">
        <v>65.900000000000006</v>
      </c>
      <c r="CG34" s="19">
        <v>64.166666666666671</v>
      </c>
      <c r="CH34" s="19">
        <v>60.79999999999999</v>
      </c>
      <c r="CI34" s="19">
        <v>60.366666666666667</v>
      </c>
      <c r="CJ34" s="19">
        <v>59.766666666666666</v>
      </c>
      <c r="CK34" s="19">
        <v>59.5</v>
      </c>
      <c r="CL34" s="19">
        <v>58.333333333333329</v>
      </c>
      <c r="CM34" s="19">
        <v>59.1</v>
      </c>
      <c r="CN34" s="19">
        <v>58.599999999999987</v>
      </c>
      <c r="CO34" s="19">
        <v>58.033333333333331</v>
      </c>
      <c r="CP34" s="19">
        <v>56.499999999999993</v>
      </c>
      <c r="CQ34" s="19">
        <v>57.333333333333336</v>
      </c>
      <c r="CR34" s="19">
        <v>59.499999999999993</v>
      </c>
      <c r="CS34" s="19">
        <v>57.733333333333334</v>
      </c>
      <c r="CT34" s="19">
        <v>56.333333333333336</v>
      </c>
      <c r="CU34" s="19">
        <v>57.5</v>
      </c>
      <c r="CV34" s="19">
        <v>57.2</v>
      </c>
      <c r="CW34" s="19">
        <v>55.900000000000013</v>
      </c>
      <c r="CX34" s="19">
        <v>57.7</v>
      </c>
      <c r="CY34" s="19">
        <v>58.633333333333333</v>
      </c>
      <c r="CZ34" s="19">
        <v>59.633333333333333</v>
      </c>
      <c r="DA34" s="19">
        <v>59.466666666666661</v>
      </c>
      <c r="DB34" s="19">
        <v>60.133333333333333</v>
      </c>
      <c r="DC34" s="19">
        <v>61.633333333333333</v>
      </c>
      <c r="DD34" s="19">
        <v>62.366666666666667</v>
      </c>
      <c r="DE34" s="19">
        <v>62.533333333333331</v>
      </c>
      <c r="DF34" s="19">
        <v>63.833333333333336</v>
      </c>
      <c r="DG34" s="19">
        <v>66.233333333333334</v>
      </c>
      <c r="DH34" s="19">
        <v>67.499999999999986</v>
      </c>
      <c r="DI34" s="19">
        <v>68.733333333333334</v>
      </c>
      <c r="DJ34" s="19">
        <v>68.999999999999986</v>
      </c>
      <c r="DK34" s="19">
        <v>71.033333333333331</v>
      </c>
      <c r="DL34" s="19">
        <v>72.033333333333331</v>
      </c>
      <c r="DM34" s="19">
        <v>71.700000000000017</v>
      </c>
      <c r="DN34" s="19">
        <v>70.399999999999991</v>
      </c>
      <c r="DO34" s="19">
        <v>70.899999999999991</v>
      </c>
      <c r="DP34" s="19">
        <v>71.033333333333331</v>
      </c>
      <c r="DQ34" s="19">
        <v>70.933333333333323</v>
      </c>
      <c r="DR34" s="19">
        <v>70.36666666666666</v>
      </c>
      <c r="DS34" s="19">
        <v>69.333333333333329</v>
      </c>
      <c r="DT34" s="19">
        <v>69.433333333333337</v>
      </c>
      <c r="DU34" s="19">
        <v>68.599999999999994</v>
      </c>
      <c r="DV34" s="19">
        <v>66.5</v>
      </c>
      <c r="DW34" s="19">
        <v>65.466666666666669</v>
      </c>
      <c r="DX34" s="19">
        <v>64.366666666666674</v>
      </c>
      <c r="DY34" s="19">
        <v>61.599999999999994</v>
      </c>
      <c r="DZ34" s="19">
        <v>59.166666666666664</v>
      </c>
      <c r="EA34" s="19">
        <v>59.1</v>
      </c>
      <c r="EB34" s="19">
        <v>58.266666666666659</v>
      </c>
      <c r="EC34" s="19">
        <v>56.233333333333334</v>
      </c>
      <c r="ED34" s="19">
        <v>55.166666666666664</v>
      </c>
      <c r="EE34" s="19">
        <v>54.7</v>
      </c>
      <c r="EF34" s="19">
        <v>54.899999999999991</v>
      </c>
      <c r="EG34" s="19">
        <v>54.3</v>
      </c>
      <c r="EH34" s="19">
        <v>54.3</v>
      </c>
      <c r="EI34" s="19">
        <v>55</v>
      </c>
      <c r="EJ34" s="19">
        <v>55.633333333333333</v>
      </c>
      <c r="EK34" s="19">
        <v>55.9</v>
      </c>
      <c r="EL34" s="19">
        <v>56.433333333333337</v>
      </c>
      <c r="EM34" s="19">
        <v>57.833333333333336</v>
      </c>
      <c r="EN34" s="19">
        <v>58.266666666666666</v>
      </c>
      <c r="EO34" s="19">
        <v>58.499999999999993</v>
      </c>
      <c r="EP34" s="19">
        <v>59.1</v>
      </c>
      <c r="EQ34" s="19">
        <v>59.56666666666667</v>
      </c>
      <c r="ER34" s="19">
        <v>59.499999999999993</v>
      </c>
      <c r="ES34" s="19">
        <v>59.6</v>
      </c>
      <c r="ET34" s="19">
        <v>59.500000000000007</v>
      </c>
      <c r="EU34" s="19">
        <v>59.93333333333333</v>
      </c>
      <c r="EV34" s="19">
        <v>60.233333333333334</v>
      </c>
      <c r="EW34" s="19">
        <v>59.933333333333337</v>
      </c>
      <c r="EX34" s="19">
        <v>59.733333333333327</v>
      </c>
      <c r="EY34" s="19">
        <v>59.733333333333327</v>
      </c>
      <c r="EZ34" s="19">
        <v>58.79999999999999</v>
      </c>
      <c r="FA34" s="19">
        <v>56.5</v>
      </c>
      <c r="FB34" s="19">
        <v>52.333333333333336</v>
      </c>
      <c r="FC34" s="19">
        <v>49.266666666666673</v>
      </c>
      <c r="FD34" s="19">
        <v>47.633333333333333</v>
      </c>
      <c r="FE34" s="19">
        <v>46.766666666666666</v>
      </c>
      <c r="FF34" s="19">
        <v>46.633333333333333</v>
      </c>
      <c r="FG34" s="19">
        <v>47.133333333333333</v>
      </c>
      <c r="FH34" s="19">
        <v>47.1</v>
      </c>
      <c r="FI34" s="19">
        <v>47.7</v>
      </c>
      <c r="FJ34" s="19">
        <v>48.4</v>
      </c>
      <c r="FK34" s="19">
        <v>49.500000000000007</v>
      </c>
      <c r="FL34" s="19">
        <v>49.4</v>
      </c>
      <c r="FM34" s="19">
        <v>49.766666666666659</v>
      </c>
      <c r="FN34" s="19">
        <v>50.833333333333336</v>
      </c>
      <c r="FO34" s="19">
        <v>51.733333333333334</v>
      </c>
      <c r="FP34" s="19">
        <v>51.333333333333336</v>
      </c>
      <c r="FQ34" s="19">
        <v>51.9</v>
      </c>
      <c r="FR34" s="19">
        <v>52.233333333333334</v>
      </c>
      <c r="FS34" s="19">
        <v>52.56666666666667</v>
      </c>
      <c r="FT34" s="19">
        <v>52.366666666666667</v>
      </c>
      <c r="FU34" s="19">
        <v>53.533333333333339</v>
      </c>
      <c r="FV34" s="19">
        <v>53.533333333333331</v>
      </c>
      <c r="FW34" s="19">
        <v>53.7</v>
      </c>
      <c r="FX34" s="19">
        <v>53.433333333333337</v>
      </c>
      <c r="FY34" s="19">
        <v>53.966666666666661</v>
      </c>
      <c r="FZ34" s="19">
        <v>54.233333333333327</v>
      </c>
      <c r="GA34" s="19">
        <v>54.033333333333331</v>
      </c>
      <c r="GB34" s="19">
        <v>54.2</v>
      </c>
      <c r="GC34" s="19">
        <v>54.533333333333339</v>
      </c>
      <c r="GD34" s="19">
        <v>54.466666666666669</v>
      </c>
      <c r="GE34" s="19">
        <v>54.366666666666667</v>
      </c>
      <c r="GF34" s="19">
        <v>54.033333333333331</v>
      </c>
      <c r="GG34" s="19">
        <v>53.966666666666669</v>
      </c>
      <c r="GH34" s="19">
        <v>53.833333333333336</v>
      </c>
      <c r="GI34" s="19">
        <v>53.766666666666673</v>
      </c>
      <c r="GJ34" s="19">
        <v>53.43333333333333</v>
      </c>
      <c r="GK34" s="19">
        <v>53.933333333333337</v>
      </c>
      <c r="GL34" s="19">
        <v>53.93333333333333</v>
      </c>
      <c r="GM34" s="19">
        <v>53.900000000000006</v>
      </c>
      <c r="GN34" s="19">
        <v>53.70000000000001</v>
      </c>
      <c r="GO34" s="19">
        <v>54.466666666666669</v>
      </c>
      <c r="GP34" s="19">
        <v>54.666666666666664</v>
      </c>
      <c r="GQ34" s="19">
        <v>54.533333333333331</v>
      </c>
      <c r="GR34" s="19">
        <v>54.133333333333333</v>
      </c>
      <c r="GS34" s="19">
        <v>54.233333333333341</v>
      </c>
      <c r="GT34" s="19">
        <v>53.43333333333333</v>
      </c>
      <c r="GU34" s="19">
        <v>48.733333333333327</v>
      </c>
      <c r="GV34" s="19">
        <v>48.266666666666666</v>
      </c>
      <c r="GW34" s="19">
        <v>48.5</v>
      </c>
      <c r="GX34" s="19">
        <v>47.466666666666661</v>
      </c>
      <c r="GY34" s="19">
        <v>46.2</v>
      </c>
      <c r="GZ34" s="19">
        <v>47.2</v>
      </c>
      <c r="HA34" s="19">
        <v>48.569980000000001</v>
      </c>
      <c r="HB34" s="19">
        <v>48.722230000000003</v>
      </c>
      <c r="HC34" s="19">
        <v>49.136189999999999</v>
      </c>
      <c r="HD34" s="19">
        <v>49.565190000000001</v>
      </c>
      <c r="HE34" s="19">
        <v>49.851089999999999</v>
      </c>
      <c r="HF34" s="19">
        <v>50.037430000000001</v>
      </c>
      <c r="HG34" s="19">
        <v>50.144500000000001</v>
      </c>
      <c r="HH34" s="19">
        <v>50.14179</v>
      </c>
      <c r="HI34" s="19">
        <v>50.107750000000003</v>
      </c>
      <c r="HJ34" s="19">
        <v>50.040909999999997</v>
      </c>
      <c r="HK34" s="19">
        <v>49.965040000000002</v>
      </c>
      <c r="HL34" s="19">
        <v>49.896549999999998</v>
      </c>
      <c r="HM34" s="19">
        <v>49.817509999999999</v>
      </c>
      <c r="HN34" s="19">
        <v>49.728169999999999</v>
      </c>
      <c r="HO34" s="19">
        <v>49.634920000000001</v>
      </c>
      <c r="HP34" s="19">
        <v>49.534619999999997</v>
      </c>
      <c r="HQ34" s="19">
        <v>49.437989999999999</v>
      </c>
      <c r="HR34" s="19">
        <v>49.344819999999999</v>
      </c>
      <c r="HS34" s="19">
        <v>49.248950000000001</v>
      </c>
      <c r="HT34" s="19">
        <v>49.148890000000002</v>
      </c>
      <c r="HU34" s="19">
        <v>49.039900000000003</v>
      </c>
      <c r="HV34" s="19">
        <v>48.92015</v>
      </c>
      <c r="HW34" s="19">
        <v>48.791550000000001</v>
      </c>
      <c r="HX34" s="19">
        <v>48.657150000000001</v>
      </c>
      <c r="HY34" s="19">
        <v>48.522170000000003</v>
      </c>
      <c r="HZ34" s="19">
        <v>48.385460000000002</v>
      </c>
      <c r="IA34" s="19">
        <v>48.248260000000002</v>
      </c>
      <c r="IB34" s="19">
        <v>48.108020000000003</v>
      </c>
      <c r="IC34" s="19">
        <v>47.97</v>
      </c>
      <c r="ID34" s="19">
        <v>47.833860000000001</v>
      </c>
      <c r="IE34" s="19">
        <v>47.701880000000003</v>
      </c>
      <c r="IF34" s="19">
        <v>47.567129999999999</v>
      </c>
      <c r="IG34" s="19">
        <v>47.434840000000001</v>
      </c>
      <c r="IH34" s="19">
        <v>47.307749999999999</v>
      </c>
      <c r="II34" s="19">
        <v>47.181930000000001</v>
      </c>
      <c r="IJ34" s="19">
        <v>47.078290000000003</v>
      </c>
      <c r="IK34" s="19">
        <v>46.931319999999999</v>
      </c>
    </row>
    <row r="35" spans="1:245" x14ac:dyDescent="0.2">
      <c r="A35" t="s">
        <v>323</v>
      </c>
      <c r="B35" s="19" t="e">
        <v>#N/A</v>
      </c>
      <c r="C35" s="19" t="e">
        <v>#N/A</v>
      </c>
      <c r="D35" s="19" t="e">
        <v>#N/A</v>
      </c>
      <c r="E35" s="19" t="e">
        <v>#N/A</v>
      </c>
      <c r="F35" s="19" t="e">
        <v>#N/A</v>
      </c>
      <c r="G35" s="19" t="e">
        <v>#N/A</v>
      </c>
      <c r="H35" s="19" t="e">
        <v>#N/A</v>
      </c>
      <c r="I35" s="19" t="e">
        <v>#N/A</v>
      </c>
      <c r="J35" s="19" t="e">
        <v>#N/A</v>
      </c>
      <c r="K35" s="19" t="e">
        <v>#N/A</v>
      </c>
      <c r="L35" s="19" t="e">
        <v>#N/A</v>
      </c>
      <c r="M35" s="19" t="e">
        <v>#N/A</v>
      </c>
      <c r="N35" s="19" t="e">
        <v>#N/A</v>
      </c>
      <c r="O35" s="19" t="e">
        <v>#N/A</v>
      </c>
      <c r="P35" s="19" t="e">
        <v>#N/A</v>
      </c>
      <c r="Q35" s="19" t="e">
        <v>#N/A</v>
      </c>
      <c r="R35" s="19" t="e">
        <v>#N/A</v>
      </c>
      <c r="S35" s="19" t="e">
        <v>#N/A</v>
      </c>
      <c r="T35" s="19" t="e">
        <v>#N/A</v>
      </c>
      <c r="U35" s="19" t="e">
        <v>#N/A</v>
      </c>
      <c r="V35" s="19" t="e">
        <v>#N/A</v>
      </c>
      <c r="W35" s="19" t="e">
        <v>#N/A</v>
      </c>
      <c r="X35" s="19" t="e">
        <v>#N/A</v>
      </c>
      <c r="Y35" s="19" t="e">
        <v>#N/A</v>
      </c>
      <c r="Z35" s="19" t="e">
        <v>#N/A</v>
      </c>
      <c r="AA35" s="19" t="e">
        <v>#N/A</v>
      </c>
      <c r="AB35" s="19" t="e">
        <v>#N/A</v>
      </c>
      <c r="AC35" s="19" t="e">
        <v>#N/A</v>
      </c>
      <c r="AD35" s="19" t="e">
        <v>#N/A</v>
      </c>
      <c r="AE35" s="19" t="e">
        <v>#N/A</v>
      </c>
      <c r="AF35" s="19" t="e">
        <v>#N/A</v>
      </c>
      <c r="AG35" s="19" t="e">
        <v>#N/A</v>
      </c>
      <c r="AH35" s="19" t="e">
        <v>#N/A</v>
      </c>
      <c r="AI35" s="19" t="e">
        <v>#N/A</v>
      </c>
      <c r="AJ35" s="19" t="e">
        <v>#N/A</v>
      </c>
      <c r="AK35" s="19" t="e">
        <v>#N/A</v>
      </c>
      <c r="AL35" s="19" t="e">
        <v>#N/A</v>
      </c>
      <c r="AM35" s="19" t="e">
        <v>#N/A</v>
      </c>
      <c r="AN35" s="19" t="e">
        <v>#N/A</v>
      </c>
      <c r="AO35" s="19" t="e">
        <v>#N/A</v>
      </c>
      <c r="AP35" s="19" t="e">
        <v>#N/A</v>
      </c>
      <c r="AQ35" s="19" t="e">
        <v>#N/A</v>
      </c>
      <c r="AR35" s="19" t="e">
        <v>#N/A</v>
      </c>
      <c r="AS35" s="19" t="e">
        <v>#N/A</v>
      </c>
      <c r="AT35" s="19" t="e">
        <v>#N/A</v>
      </c>
      <c r="AU35" s="19" t="e">
        <v>#N/A</v>
      </c>
      <c r="AV35" s="19" t="e">
        <v>#N/A</v>
      </c>
      <c r="AW35" s="19" t="e">
        <v>#N/A</v>
      </c>
      <c r="AX35" s="19" t="e">
        <v>#N/A</v>
      </c>
      <c r="AY35" s="19" t="e">
        <v>#N/A</v>
      </c>
      <c r="AZ35" s="19" t="e">
        <v>#N/A</v>
      </c>
      <c r="BA35" s="19" t="e">
        <v>#N/A</v>
      </c>
      <c r="BB35" s="19" t="e">
        <v>#N/A</v>
      </c>
      <c r="BC35" s="19" t="e">
        <v>#N/A</v>
      </c>
      <c r="BD35" s="19" t="e">
        <v>#N/A</v>
      </c>
      <c r="BE35" s="19" t="e">
        <v>#N/A</v>
      </c>
      <c r="BF35" s="19" t="e">
        <v>#N/A</v>
      </c>
      <c r="BG35" s="19" t="e">
        <v>#N/A</v>
      </c>
      <c r="BH35" s="19" t="e">
        <v>#N/A</v>
      </c>
      <c r="BI35" s="19" t="e">
        <v>#N/A</v>
      </c>
      <c r="BJ35" s="19" t="e">
        <v>#N/A</v>
      </c>
      <c r="BK35" s="19" t="e">
        <v>#N/A</v>
      </c>
      <c r="BL35" s="19" t="e">
        <v>#N/A</v>
      </c>
      <c r="BM35" s="19" t="e">
        <v>#N/A</v>
      </c>
      <c r="BN35" s="19" t="e">
        <v>#N/A</v>
      </c>
      <c r="BO35" s="19" t="e">
        <v>#N/A</v>
      </c>
      <c r="BP35" s="19" t="e">
        <v>#N/A</v>
      </c>
      <c r="BQ35" s="19" t="e">
        <v>#N/A</v>
      </c>
      <c r="BR35" s="19" t="e">
        <v>#N/A</v>
      </c>
      <c r="BS35" s="19" t="e">
        <v>#N/A</v>
      </c>
      <c r="BT35" s="19" t="e">
        <v>#N/A</v>
      </c>
      <c r="BU35" s="19" t="e">
        <v>#N/A</v>
      </c>
      <c r="BV35" s="19" t="e">
        <v>#N/A</v>
      </c>
      <c r="BW35" s="19" t="e">
        <v>#N/A</v>
      </c>
      <c r="BX35" s="19" t="e">
        <v>#N/A</v>
      </c>
      <c r="BY35" s="19" t="e">
        <v>#N/A</v>
      </c>
      <c r="BZ35" s="19" t="e">
        <v>#N/A</v>
      </c>
      <c r="CA35" s="19" t="e">
        <v>#N/A</v>
      </c>
      <c r="CB35" s="19" t="e">
        <v>#N/A</v>
      </c>
      <c r="CC35" s="19" t="e">
        <v>#N/A</v>
      </c>
      <c r="CD35" s="19">
        <v>225.4</v>
      </c>
      <c r="CE35" s="19">
        <v>227.83333333333337</v>
      </c>
      <c r="CF35" s="19">
        <v>230.36666666666667</v>
      </c>
      <c r="CG35" s="19">
        <v>231.93333333333337</v>
      </c>
      <c r="CH35" s="19">
        <v>233.33333333333337</v>
      </c>
      <c r="CI35" s="19">
        <v>234.5</v>
      </c>
      <c r="CJ35" s="19">
        <v>234.63333333333333</v>
      </c>
      <c r="CK35" s="19">
        <v>237.03333333333333</v>
      </c>
      <c r="CL35" s="19">
        <v>238.2</v>
      </c>
      <c r="CM35" s="19">
        <v>239.66666666666663</v>
      </c>
      <c r="CN35" s="19">
        <v>242.73333333333332</v>
      </c>
      <c r="CO35" s="19">
        <v>245.3</v>
      </c>
      <c r="CP35" s="19">
        <v>246.76666666666668</v>
      </c>
      <c r="CQ35" s="19">
        <v>251.3</v>
      </c>
      <c r="CR35" s="19">
        <v>253.3</v>
      </c>
      <c r="CS35" s="19">
        <v>252.73333333333332</v>
      </c>
      <c r="CT35" s="19">
        <v>254.06666666666663</v>
      </c>
      <c r="CU35" s="19">
        <v>255.76666666666668</v>
      </c>
      <c r="CV35" s="19">
        <v>257.46666666666664</v>
      </c>
      <c r="CW35" s="19">
        <v>260.13333333333333</v>
      </c>
      <c r="CX35" s="19">
        <v>264.86666666666667</v>
      </c>
      <c r="CY35" s="19">
        <v>265.5333333333333</v>
      </c>
      <c r="CZ35" s="19">
        <v>266.76666666666665</v>
      </c>
      <c r="DA35" s="19">
        <v>267.56666666666666</v>
      </c>
      <c r="DB35" s="19">
        <v>266.66666666666669</v>
      </c>
      <c r="DC35" s="19">
        <v>270.26666666666665</v>
      </c>
      <c r="DD35" s="19">
        <v>272.73333333333335</v>
      </c>
      <c r="DE35" s="19">
        <v>277.36666666666667</v>
      </c>
      <c r="DF35" s="19">
        <v>279.10000000000002</v>
      </c>
      <c r="DG35" s="19">
        <v>281.16666666666669</v>
      </c>
      <c r="DH35" s="19">
        <v>284.3</v>
      </c>
      <c r="DI35" s="19">
        <v>288.73333333333335</v>
      </c>
      <c r="DJ35" s="19">
        <v>289.63333333333333</v>
      </c>
      <c r="DK35" s="19">
        <v>294.66666666666669</v>
      </c>
      <c r="DL35" s="19">
        <v>296.96666666666664</v>
      </c>
      <c r="DM35" s="19">
        <v>298.8</v>
      </c>
      <c r="DN35" s="19">
        <v>301.43333333333334</v>
      </c>
      <c r="DO35" s="19">
        <v>301.3</v>
      </c>
      <c r="DP35" s="19">
        <v>303.56666666666666</v>
      </c>
      <c r="DQ35" s="19">
        <v>306.83333333333337</v>
      </c>
      <c r="DR35" s="19">
        <v>309.89999999999998</v>
      </c>
      <c r="DS35" s="19">
        <v>308.9666666666667</v>
      </c>
      <c r="DT35" s="19">
        <v>311</v>
      </c>
      <c r="DU35" s="19">
        <v>313.86666666666667</v>
      </c>
      <c r="DV35" s="19">
        <v>311.96666666666664</v>
      </c>
      <c r="DW35" s="19">
        <v>313.36666666666667</v>
      </c>
      <c r="DX35" s="19">
        <v>313.06666666666666</v>
      </c>
      <c r="DY35" s="19">
        <v>311.9666666666667</v>
      </c>
      <c r="DZ35" s="19">
        <v>312.86666666666667</v>
      </c>
      <c r="EA35" s="19">
        <v>314.5</v>
      </c>
      <c r="EB35" s="19">
        <v>315.63333333333333</v>
      </c>
      <c r="EC35" s="19">
        <v>316.60000000000002</v>
      </c>
      <c r="ED35" s="19">
        <v>318.16666666666669</v>
      </c>
      <c r="EE35" s="19">
        <v>319.40000000000003</v>
      </c>
      <c r="EF35" s="19">
        <v>321.06666666666666</v>
      </c>
      <c r="EG35" s="19">
        <v>323.3</v>
      </c>
      <c r="EH35" s="19">
        <v>322.3</v>
      </c>
      <c r="EI35" s="19">
        <v>324.60000000000002</v>
      </c>
      <c r="EJ35" s="19">
        <v>325.4666666666667</v>
      </c>
      <c r="EK35" s="19">
        <v>327.3</v>
      </c>
      <c r="EL35" s="19">
        <v>329.0333333333333</v>
      </c>
      <c r="EM35" s="19">
        <v>332.36666666666667</v>
      </c>
      <c r="EN35" s="19">
        <v>333.9</v>
      </c>
      <c r="EO35" s="19">
        <v>335.06666666666666</v>
      </c>
      <c r="EP35" s="19">
        <v>336.83333333333331</v>
      </c>
      <c r="EQ35" s="19">
        <v>338.13333333333333</v>
      </c>
      <c r="ER35" s="19">
        <v>339.73333333333335</v>
      </c>
      <c r="ES35" s="19">
        <v>341.7</v>
      </c>
      <c r="ET35" s="19">
        <v>344.86666666666667</v>
      </c>
      <c r="EU35" s="19">
        <v>346.93333333333334</v>
      </c>
      <c r="EV35" s="19">
        <v>349.5333333333333</v>
      </c>
      <c r="EW35" s="19">
        <v>353</v>
      </c>
      <c r="EX35" s="19">
        <v>355.5333333333333</v>
      </c>
      <c r="EY35" s="19">
        <v>357.23333333333335</v>
      </c>
      <c r="EZ35" s="19">
        <v>360.03333333333336</v>
      </c>
      <c r="FA35" s="19">
        <v>359.5</v>
      </c>
      <c r="FB35" s="19">
        <v>358.8</v>
      </c>
      <c r="FC35" s="19">
        <v>356.93333333333334</v>
      </c>
      <c r="FD35" s="19">
        <v>358.2</v>
      </c>
      <c r="FE35" s="19">
        <v>359.5</v>
      </c>
      <c r="FF35" s="19">
        <v>359.43333333333334</v>
      </c>
      <c r="FG35" s="19">
        <v>361.73333333333335</v>
      </c>
      <c r="FH35" s="19">
        <v>364.33333333333331</v>
      </c>
      <c r="FI35" s="19">
        <v>368.86666666666667</v>
      </c>
      <c r="FJ35" s="19">
        <v>370.36666666666667</v>
      </c>
      <c r="FK35" s="19">
        <v>373.73333333333335</v>
      </c>
      <c r="FL35" s="19">
        <v>375.4</v>
      </c>
      <c r="FM35" s="19">
        <v>377.43333333333334</v>
      </c>
      <c r="FN35" s="19">
        <v>379.86666666666667</v>
      </c>
      <c r="FO35" s="19">
        <v>382.26666666666665</v>
      </c>
      <c r="FP35" s="19">
        <v>383.33333333333331</v>
      </c>
      <c r="FQ35" s="19">
        <v>386.43333333333334</v>
      </c>
      <c r="FR35" s="19">
        <v>387.43333333333334</v>
      </c>
      <c r="FS35" s="19">
        <v>390.43333333333334</v>
      </c>
      <c r="FT35" s="19">
        <v>392.73333333333335</v>
      </c>
      <c r="FU35" s="19">
        <v>395.8</v>
      </c>
      <c r="FV35" s="19">
        <v>399.63333333333333</v>
      </c>
      <c r="FW35" s="19">
        <v>399.96666666666664</v>
      </c>
      <c r="FX35" s="19">
        <v>403.03333333333336</v>
      </c>
      <c r="FY35" s="19">
        <v>403.5</v>
      </c>
      <c r="FZ35" s="19">
        <v>406.26666666666665</v>
      </c>
      <c r="GA35" s="19">
        <v>410.3</v>
      </c>
      <c r="GB35" s="19">
        <v>414.06666666666666</v>
      </c>
      <c r="GC35" s="19">
        <v>416.86666666666667</v>
      </c>
      <c r="GD35" s="19">
        <v>422.43333333333334</v>
      </c>
      <c r="GE35" s="19">
        <v>426.63333333333333</v>
      </c>
      <c r="GF35" s="19">
        <v>429.8</v>
      </c>
      <c r="GG35" s="19">
        <v>431.86666666666667</v>
      </c>
      <c r="GH35" s="19">
        <v>434.7</v>
      </c>
      <c r="GI35" s="19">
        <v>438.76666666666665</v>
      </c>
      <c r="GJ35" s="19">
        <v>440.93333333333334</v>
      </c>
      <c r="GK35" s="19">
        <v>443.36666666666667</v>
      </c>
      <c r="GL35" s="19">
        <v>448.7</v>
      </c>
      <c r="GM35" s="19">
        <v>451.56666666666666</v>
      </c>
      <c r="GN35" s="19">
        <v>454.0333333333333</v>
      </c>
      <c r="GO35" s="19">
        <v>456.43333333333334</v>
      </c>
      <c r="GP35" s="19">
        <v>459.9666666666667</v>
      </c>
      <c r="GQ35" s="19">
        <v>462.86666666666667</v>
      </c>
      <c r="GR35" s="19">
        <v>465.86666666666667</v>
      </c>
      <c r="GS35" s="19">
        <v>467.06666666666666</v>
      </c>
      <c r="GT35" s="19">
        <v>464.43333333333334</v>
      </c>
      <c r="GU35" s="19">
        <v>357.86666666666667</v>
      </c>
      <c r="GV35" s="19">
        <v>379.63333333333333</v>
      </c>
      <c r="GW35" s="19">
        <v>384.93333333333334</v>
      </c>
      <c r="GX35" s="19">
        <v>387.4</v>
      </c>
      <c r="GY35" s="19">
        <v>401.7</v>
      </c>
      <c r="GZ35" s="19">
        <v>419.93333333333334</v>
      </c>
      <c r="HA35" s="19">
        <v>430.24669999999998</v>
      </c>
      <c r="HB35" s="19">
        <v>437.76119999999997</v>
      </c>
      <c r="HC35" s="19">
        <v>446.23239999999998</v>
      </c>
      <c r="HD35" s="19">
        <v>453.55520000000001</v>
      </c>
      <c r="HE35" s="19">
        <v>463.83659999999998</v>
      </c>
      <c r="HF35" s="19">
        <v>470.46010000000001</v>
      </c>
      <c r="HG35" s="19">
        <v>475.70780000000002</v>
      </c>
      <c r="HH35" s="19">
        <v>481.7056</v>
      </c>
      <c r="HI35" s="19">
        <v>483.62349999999998</v>
      </c>
      <c r="HJ35" s="19">
        <v>485.39690000000002</v>
      </c>
      <c r="HK35" s="19">
        <v>488.36470000000003</v>
      </c>
      <c r="HL35" s="19">
        <v>490.22879999999998</v>
      </c>
      <c r="HM35" s="19">
        <v>491.75760000000002</v>
      </c>
      <c r="HN35" s="19">
        <v>492.45510000000002</v>
      </c>
      <c r="HO35" s="19">
        <v>493.452</v>
      </c>
      <c r="HP35" s="19">
        <v>494.334</v>
      </c>
      <c r="HQ35" s="19">
        <v>495.45310000000001</v>
      </c>
      <c r="HR35" s="19">
        <v>496.3734</v>
      </c>
      <c r="HS35" s="19">
        <v>497.57330000000002</v>
      </c>
      <c r="HT35" s="19">
        <v>498.79469999999998</v>
      </c>
      <c r="HU35" s="19">
        <v>500.11880000000002</v>
      </c>
      <c r="HV35" s="19">
        <v>501.6798</v>
      </c>
      <c r="HW35" s="19">
        <v>503.48930000000001</v>
      </c>
      <c r="HX35" s="19">
        <v>505.4914</v>
      </c>
      <c r="HY35" s="19">
        <v>507.02050000000003</v>
      </c>
      <c r="HZ35" s="19">
        <v>508.45010000000002</v>
      </c>
      <c r="IA35" s="19">
        <v>509.90269999999998</v>
      </c>
      <c r="IB35" s="19">
        <v>511.21069999999997</v>
      </c>
      <c r="IC35" s="19">
        <v>512.46860000000004</v>
      </c>
      <c r="ID35" s="19">
        <v>513.64250000000004</v>
      </c>
      <c r="IE35" s="19">
        <v>514.90300000000002</v>
      </c>
      <c r="IF35" s="19">
        <v>516.09640000000002</v>
      </c>
      <c r="IG35" s="19">
        <v>517.29499999999996</v>
      </c>
      <c r="IH35" s="19">
        <v>518.1617</v>
      </c>
      <c r="II35" s="19">
        <v>519.25599999999997</v>
      </c>
      <c r="IJ35" s="19">
        <v>519.81569999999999</v>
      </c>
      <c r="IK35" s="19">
        <v>521.44659999999999</v>
      </c>
    </row>
    <row r="36" spans="1:245" x14ac:dyDescent="0.2">
      <c r="A36" t="s">
        <v>324</v>
      </c>
      <c r="B36" s="19" t="e">
        <v>#N/A</v>
      </c>
      <c r="C36" s="19" t="e">
        <v>#N/A</v>
      </c>
      <c r="D36" s="19" t="e">
        <v>#N/A</v>
      </c>
      <c r="E36" s="19" t="e">
        <v>#N/A</v>
      </c>
      <c r="F36" s="19" t="e">
        <v>#N/A</v>
      </c>
      <c r="G36" s="19" t="e">
        <v>#N/A</v>
      </c>
      <c r="H36" s="19" t="e">
        <v>#N/A</v>
      </c>
      <c r="I36" s="19" t="e">
        <v>#N/A</v>
      </c>
      <c r="J36" s="19" t="e">
        <v>#N/A</v>
      </c>
      <c r="K36" s="19" t="e">
        <v>#N/A</v>
      </c>
      <c r="L36" s="19" t="e">
        <v>#N/A</v>
      </c>
      <c r="M36" s="19" t="e">
        <v>#N/A</v>
      </c>
      <c r="N36" s="19" t="e">
        <v>#N/A</v>
      </c>
      <c r="O36" s="19" t="e">
        <v>#N/A</v>
      </c>
      <c r="P36" s="19" t="e">
        <v>#N/A</v>
      </c>
      <c r="Q36" s="19" t="e">
        <v>#N/A</v>
      </c>
      <c r="R36" s="19" t="e">
        <v>#N/A</v>
      </c>
      <c r="S36" s="19" t="e">
        <v>#N/A</v>
      </c>
      <c r="T36" s="19" t="e">
        <v>#N/A</v>
      </c>
      <c r="U36" s="19" t="e">
        <v>#N/A</v>
      </c>
      <c r="V36" s="19" t="e">
        <v>#N/A</v>
      </c>
      <c r="W36" s="19" t="e">
        <v>#N/A</v>
      </c>
      <c r="X36" s="19" t="e">
        <v>#N/A</v>
      </c>
      <c r="Y36" s="19" t="e">
        <v>#N/A</v>
      </c>
      <c r="Z36" s="19" t="e">
        <v>#N/A</v>
      </c>
      <c r="AA36" s="19" t="e">
        <v>#N/A</v>
      </c>
      <c r="AB36" s="19" t="e">
        <v>#N/A</v>
      </c>
      <c r="AC36" s="19" t="e">
        <v>#N/A</v>
      </c>
      <c r="AD36" s="19" t="e">
        <v>#N/A</v>
      </c>
      <c r="AE36" s="19" t="e">
        <v>#N/A</v>
      </c>
      <c r="AF36" s="19" t="e">
        <v>#N/A</v>
      </c>
      <c r="AG36" s="19" t="e">
        <v>#N/A</v>
      </c>
      <c r="AH36" s="19" t="e">
        <v>#N/A</v>
      </c>
      <c r="AI36" s="19" t="e">
        <v>#N/A</v>
      </c>
      <c r="AJ36" s="19" t="e">
        <v>#N/A</v>
      </c>
      <c r="AK36" s="19" t="e">
        <v>#N/A</v>
      </c>
      <c r="AL36" s="19" t="e">
        <v>#N/A</v>
      </c>
      <c r="AM36" s="19" t="e">
        <v>#N/A</v>
      </c>
      <c r="AN36" s="19" t="e">
        <v>#N/A</v>
      </c>
      <c r="AO36" s="19" t="e">
        <v>#N/A</v>
      </c>
      <c r="AP36" s="19" t="e">
        <v>#N/A</v>
      </c>
      <c r="AQ36" s="19" t="e">
        <v>#N/A</v>
      </c>
      <c r="AR36" s="19" t="e">
        <v>#N/A</v>
      </c>
      <c r="AS36" s="19" t="e">
        <v>#N/A</v>
      </c>
      <c r="AT36" s="19" t="e">
        <v>#N/A</v>
      </c>
      <c r="AU36" s="19" t="e">
        <v>#N/A</v>
      </c>
      <c r="AV36" s="19" t="e">
        <v>#N/A</v>
      </c>
      <c r="AW36" s="19" t="e">
        <v>#N/A</v>
      </c>
      <c r="AX36" s="19" t="e">
        <v>#N/A</v>
      </c>
      <c r="AY36" s="19" t="e">
        <v>#N/A</v>
      </c>
      <c r="AZ36" s="19" t="e">
        <v>#N/A</v>
      </c>
      <c r="BA36" s="19" t="e">
        <v>#N/A</v>
      </c>
      <c r="BB36" s="19" t="e">
        <v>#N/A</v>
      </c>
      <c r="BC36" s="19" t="e">
        <v>#N/A</v>
      </c>
      <c r="BD36" s="19" t="e">
        <v>#N/A</v>
      </c>
      <c r="BE36" s="19" t="e">
        <v>#N/A</v>
      </c>
      <c r="BF36" s="19" t="e">
        <v>#N/A</v>
      </c>
      <c r="BG36" s="19" t="e">
        <v>#N/A</v>
      </c>
      <c r="BH36" s="19" t="e">
        <v>#N/A</v>
      </c>
      <c r="BI36" s="19" t="e">
        <v>#N/A</v>
      </c>
      <c r="BJ36" s="19" t="e">
        <v>#N/A</v>
      </c>
      <c r="BK36" s="19" t="e">
        <v>#N/A</v>
      </c>
      <c r="BL36" s="19" t="e">
        <v>#N/A</v>
      </c>
      <c r="BM36" s="19" t="e">
        <v>#N/A</v>
      </c>
      <c r="BN36" s="19" t="e">
        <v>#N/A</v>
      </c>
      <c r="BO36" s="19" t="e">
        <v>#N/A</v>
      </c>
      <c r="BP36" s="19" t="e">
        <v>#N/A</v>
      </c>
      <c r="BQ36" s="19" t="e">
        <v>#N/A</v>
      </c>
      <c r="BR36" s="19" t="e">
        <v>#N/A</v>
      </c>
      <c r="BS36" s="19" t="e">
        <v>#N/A</v>
      </c>
      <c r="BT36" s="19" t="e">
        <v>#N/A</v>
      </c>
      <c r="BU36" s="19" t="e">
        <v>#N/A</v>
      </c>
      <c r="BV36" s="19" t="e">
        <v>#N/A</v>
      </c>
      <c r="BW36" s="19" t="e">
        <v>#N/A</v>
      </c>
      <c r="BX36" s="19" t="e">
        <v>#N/A</v>
      </c>
      <c r="BY36" s="19" t="e">
        <v>#N/A</v>
      </c>
      <c r="BZ36" s="19" t="e">
        <v>#N/A</v>
      </c>
      <c r="CA36" s="19" t="e">
        <v>#N/A</v>
      </c>
      <c r="CB36" s="19" t="e">
        <v>#N/A</v>
      </c>
      <c r="CC36" s="19" t="e">
        <v>#N/A</v>
      </c>
      <c r="CD36" s="19">
        <v>122</v>
      </c>
      <c r="CE36" s="19">
        <v>124.3</v>
      </c>
      <c r="CF36" s="19">
        <v>126.1</v>
      </c>
      <c r="CG36" s="19">
        <v>125.53333333333332</v>
      </c>
      <c r="CH36" s="19">
        <v>124.86666666666666</v>
      </c>
      <c r="CI36" s="19">
        <v>123.73333333333332</v>
      </c>
      <c r="CJ36" s="19">
        <v>123.96666666666668</v>
      </c>
      <c r="CK36" s="19">
        <v>124.73333333333332</v>
      </c>
      <c r="CL36" s="19">
        <v>128.53333333333333</v>
      </c>
      <c r="CM36" s="19">
        <v>126.53333333333332</v>
      </c>
      <c r="CN36" s="19">
        <v>123.96666666666668</v>
      </c>
      <c r="CO36" s="19">
        <v>124.53333333333332</v>
      </c>
      <c r="CP36" s="19">
        <v>129.69999999999999</v>
      </c>
      <c r="CQ36" s="19">
        <v>130.83333333333334</v>
      </c>
      <c r="CR36" s="19">
        <v>133.93333333333334</v>
      </c>
      <c r="CS36" s="19">
        <v>133.43333333333334</v>
      </c>
      <c r="CT36" s="19">
        <v>136.23333333333335</v>
      </c>
      <c r="CU36" s="19">
        <v>139.13333333333333</v>
      </c>
      <c r="CV36" s="19">
        <v>141.66666666666666</v>
      </c>
      <c r="CW36" s="19">
        <v>145.16666666666666</v>
      </c>
      <c r="CX36" s="19">
        <v>145.30000000000001</v>
      </c>
      <c r="CY36" s="19">
        <v>144.30000000000001</v>
      </c>
      <c r="CZ36" s="19">
        <v>145.56666666666666</v>
      </c>
      <c r="DA36" s="19">
        <v>148.76666666666665</v>
      </c>
      <c r="DB36" s="19">
        <v>153.16666666666666</v>
      </c>
      <c r="DC36" s="19">
        <v>153.33333333333334</v>
      </c>
      <c r="DD36" s="19">
        <v>156.23333333333335</v>
      </c>
      <c r="DE36" s="19">
        <v>160.63333333333333</v>
      </c>
      <c r="DF36" s="19">
        <v>164.66666666666666</v>
      </c>
      <c r="DG36" s="19">
        <v>169.26666666666665</v>
      </c>
      <c r="DH36" s="19">
        <v>170.03333333333333</v>
      </c>
      <c r="DI36" s="19">
        <v>173.7</v>
      </c>
      <c r="DJ36" s="19">
        <v>177.66666666666666</v>
      </c>
      <c r="DK36" s="19">
        <v>177.93333333333334</v>
      </c>
      <c r="DL36" s="19">
        <v>179.66666666666666</v>
      </c>
      <c r="DM36" s="19">
        <v>181.06666666666663</v>
      </c>
      <c r="DN36" s="19">
        <v>183.53333333333333</v>
      </c>
      <c r="DO36" s="19">
        <v>187.83333333333337</v>
      </c>
      <c r="DP36" s="19">
        <v>191.63333333333333</v>
      </c>
      <c r="DQ36" s="19">
        <v>195.86666666666667</v>
      </c>
      <c r="DR36" s="19">
        <v>198.96666666666667</v>
      </c>
      <c r="DS36" s="19">
        <v>200.46666666666667</v>
      </c>
      <c r="DT36" s="19">
        <v>204.56666666666663</v>
      </c>
      <c r="DU36" s="19">
        <v>205.26666666666668</v>
      </c>
      <c r="DV36" s="19">
        <v>198.56666666666663</v>
      </c>
      <c r="DW36" s="19">
        <v>194.46666666666667</v>
      </c>
      <c r="DX36" s="19">
        <v>185.96666666666667</v>
      </c>
      <c r="DY36" s="19">
        <v>180.83333333333337</v>
      </c>
      <c r="DZ36" s="19">
        <v>179.29999999999998</v>
      </c>
      <c r="EA36" s="19">
        <v>178.53333333333333</v>
      </c>
      <c r="EB36" s="19">
        <v>178.56666666666666</v>
      </c>
      <c r="EC36" s="19">
        <v>178.13333333333333</v>
      </c>
      <c r="ED36" s="19">
        <v>177.29999999999998</v>
      </c>
      <c r="EE36" s="19">
        <v>175.7</v>
      </c>
      <c r="EF36" s="19">
        <v>175.4</v>
      </c>
      <c r="EG36" s="19">
        <v>176.43333333333334</v>
      </c>
      <c r="EH36" s="19">
        <v>178.9</v>
      </c>
      <c r="EI36" s="19">
        <v>180.66666666666669</v>
      </c>
      <c r="EJ36" s="19">
        <v>182.5</v>
      </c>
      <c r="EK36" s="19">
        <v>185.2</v>
      </c>
      <c r="EL36" s="19">
        <v>187.73333333333335</v>
      </c>
      <c r="EM36" s="19">
        <v>189.9</v>
      </c>
      <c r="EN36" s="19">
        <v>193.33333333333331</v>
      </c>
      <c r="EO36" s="19">
        <v>195.73333333333335</v>
      </c>
      <c r="EP36" s="19">
        <v>197.93333333333337</v>
      </c>
      <c r="EQ36" s="19">
        <v>201.76666666666668</v>
      </c>
      <c r="ER36" s="19">
        <v>205.03333333333333</v>
      </c>
      <c r="ES36" s="19">
        <v>207.5</v>
      </c>
      <c r="ET36" s="19">
        <v>210.5</v>
      </c>
      <c r="EU36" s="19">
        <v>212.2</v>
      </c>
      <c r="EV36" s="19">
        <v>214</v>
      </c>
      <c r="EW36" s="19">
        <v>215.83333333333337</v>
      </c>
      <c r="EX36" s="19">
        <v>218.26666666666665</v>
      </c>
      <c r="EY36" s="19">
        <v>219.16666666666663</v>
      </c>
      <c r="EZ36" s="19">
        <v>217.9</v>
      </c>
      <c r="FA36" s="19">
        <v>212.63333333333333</v>
      </c>
      <c r="FB36" s="19">
        <v>206.33333333333337</v>
      </c>
      <c r="FC36" s="19">
        <v>196.93333333333337</v>
      </c>
      <c r="FD36" s="19">
        <v>193.7</v>
      </c>
      <c r="FE36" s="19">
        <v>193.43333333333337</v>
      </c>
      <c r="FF36" s="19">
        <v>194.56666666666663</v>
      </c>
      <c r="FG36" s="19">
        <v>196.26666666666665</v>
      </c>
      <c r="FH36" s="19">
        <v>197.9</v>
      </c>
      <c r="FI36" s="19">
        <v>200.03333333333333</v>
      </c>
      <c r="FJ36" s="19">
        <v>202.56666666666663</v>
      </c>
      <c r="FK36" s="19">
        <v>204.66666666666663</v>
      </c>
      <c r="FL36" s="19">
        <v>207.43333333333337</v>
      </c>
      <c r="FM36" s="19">
        <v>209.5</v>
      </c>
      <c r="FN36" s="19">
        <v>211.63333333333333</v>
      </c>
      <c r="FO36" s="19">
        <v>215.5</v>
      </c>
      <c r="FP36" s="19">
        <v>216.36666666666667</v>
      </c>
      <c r="FQ36" s="19">
        <v>219.6</v>
      </c>
      <c r="FR36" s="19">
        <v>222.16666666666663</v>
      </c>
      <c r="FS36" s="19">
        <v>223.43333333333337</v>
      </c>
      <c r="FT36" s="19">
        <v>224.83333333333337</v>
      </c>
      <c r="FU36" s="19">
        <v>227.33333333333331</v>
      </c>
      <c r="FV36" s="19">
        <v>228.66666666666663</v>
      </c>
      <c r="FW36" s="19">
        <v>228.9</v>
      </c>
      <c r="FX36" s="19">
        <v>232.9</v>
      </c>
      <c r="FY36" s="19">
        <v>235.1</v>
      </c>
      <c r="FZ36" s="19">
        <v>236.73333333333332</v>
      </c>
      <c r="GA36" s="19">
        <v>239.53333333333333</v>
      </c>
      <c r="GB36" s="19">
        <v>243.03333333333333</v>
      </c>
      <c r="GC36" s="19">
        <v>244.46666666666667</v>
      </c>
      <c r="GD36" s="19">
        <v>247.03333333333333</v>
      </c>
      <c r="GE36" s="19">
        <v>249.26666666666668</v>
      </c>
      <c r="GF36" s="19">
        <v>250.5</v>
      </c>
      <c r="GG36" s="19">
        <v>251.16666666666663</v>
      </c>
      <c r="GH36" s="19">
        <v>253.5</v>
      </c>
      <c r="GI36" s="19">
        <v>255.63333333333333</v>
      </c>
      <c r="GJ36" s="19">
        <v>256.26666666666665</v>
      </c>
      <c r="GK36" s="19">
        <v>257.13333333333333</v>
      </c>
      <c r="GL36" s="19">
        <v>260.33333333333331</v>
      </c>
      <c r="GM36" s="19">
        <v>260.2</v>
      </c>
      <c r="GN36" s="19">
        <v>261.76666666666665</v>
      </c>
      <c r="GO36" s="19">
        <v>264.13333333333333</v>
      </c>
      <c r="GP36" s="19">
        <v>264.5</v>
      </c>
      <c r="GQ36" s="19">
        <v>267.2</v>
      </c>
      <c r="GR36" s="19">
        <v>269.33333333333331</v>
      </c>
      <c r="GS36" s="19">
        <v>271.5</v>
      </c>
      <c r="GT36" s="19">
        <v>274.2</v>
      </c>
      <c r="GU36" s="19">
        <v>255.73333333333332</v>
      </c>
      <c r="GV36" s="19">
        <v>256.3</v>
      </c>
      <c r="GW36" s="19">
        <v>262.2</v>
      </c>
      <c r="GX36" s="19">
        <v>264.76666666666665</v>
      </c>
      <c r="GY36" s="19">
        <v>265.93333333333334</v>
      </c>
      <c r="GZ36" s="19">
        <v>271.43333333333334</v>
      </c>
      <c r="HA36" s="19">
        <v>276.0333</v>
      </c>
      <c r="HB36" s="19">
        <v>280.7029</v>
      </c>
      <c r="HC36" s="19">
        <v>287.71749999999997</v>
      </c>
      <c r="HD36" s="19">
        <v>292.26920000000001</v>
      </c>
      <c r="HE36" s="19">
        <v>294.57330000000002</v>
      </c>
      <c r="HF36" s="19">
        <v>296.58929999999998</v>
      </c>
      <c r="HG36" s="19">
        <v>295.5437</v>
      </c>
      <c r="HH36" s="19">
        <v>294.28320000000002</v>
      </c>
      <c r="HI36" s="19">
        <v>294.6429</v>
      </c>
      <c r="HJ36" s="19">
        <v>296.6995</v>
      </c>
      <c r="HK36" s="19">
        <v>299.221</v>
      </c>
      <c r="HL36" s="19">
        <v>301.15030000000002</v>
      </c>
      <c r="HM36" s="19">
        <v>303.04820000000001</v>
      </c>
      <c r="HN36" s="19">
        <v>305.17540000000002</v>
      </c>
      <c r="HO36" s="19">
        <v>306.95190000000002</v>
      </c>
      <c r="HP36" s="19">
        <v>308.5856</v>
      </c>
      <c r="HQ36" s="19">
        <v>310.24430000000001</v>
      </c>
      <c r="HR36" s="19">
        <v>312.18110000000001</v>
      </c>
      <c r="HS36" s="19">
        <v>314.05680000000001</v>
      </c>
      <c r="HT36" s="19">
        <v>315.85719999999998</v>
      </c>
      <c r="HU36" s="19">
        <v>317.53489999999999</v>
      </c>
      <c r="HV36" s="19">
        <v>319.05700000000002</v>
      </c>
      <c r="HW36" s="19">
        <v>320.35320000000002</v>
      </c>
      <c r="HX36" s="19">
        <v>321.43790000000001</v>
      </c>
      <c r="HY36" s="19">
        <v>323.21629999999999</v>
      </c>
      <c r="HZ36" s="19">
        <v>325.18279999999999</v>
      </c>
      <c r="IA36" s="19">
        <v>327.03989999999999</v>
      </c>
      <c r="IB36" s="19">
        <v>328.82659999999998</v>
      </c>
      <c r="IC36" s="19">
        <v>330.56099999999998</v>
      </c>
      <c r="ID36" s="19">
        <v>332.29770000000002</v>
      </c>
      <c r="IE36" s="19">
        <v>333.99529999999999</v>
      </c>
      <c r="IF36" s="19">
        <v>335.53789999999998</v>
      </c>
      <c r="IG36" s="19">
        <v>337.02190000000002</v>
      </c>
      <c r="IH36" s="19">
        <v>338.44670000000002</v>
      </c>
      <c r="II36" s="19">
        <v>339.75819999999999</v>
      </c>
      <c r="IJ36" s="19">
        <v>340.9348</v>
      </c>
      <c r="IK36" s="19">
        <v>342.2484</v>
      </c>
    </row>
    <row r="37" spans="1:245" x14ac:dyDescent="0.2">
      <c r="A37" t="s">
        <v>325</v>
      </c>
      <c r="B37" s="19" t="e">
        <v>#N/A</v>
      </c>
      <c r="C37" s="19" t="e">
        <v>#N/A</v>
      </c>
      <c r="D37" s="19" t="e">
        <v>#N/A</v>
      </c>
      <c r="E37" s="19" t="e">
        <v>#N/A</v>
      </c>
      <c r="F37" s="19" t="e">
        <v>#N/A</v>
      </c>
      <c r="G37" s="19" t="e">
        <v>#N/A</v>
      </c>
      <c r="H37" s="19" t="e">
        <v>#N/A</v>
      </c>
      <c r="I37" s="19" t="e">
        <v>#N/A</v>
      </c>
      <c r="J37" s="19" t="e">
        <v>#N/A</v>
      </c>
      <c r="K37" s="19" t="e">
        <v>#N/A</v>
      </c>
      <c r="L37" s="19" t="e">
        <v>#N/A</v>
      </c>
      <c r="M37" s="19" t="e">
        <v>#N/A</v>
      </c>
      <c r="N37" s="19" t="e">
        <v>#N/A</v>
      </c>
      <c r="O37" s="19" t="e">
        <v>#N/A</v>
      </c>
      <c r="P37" s="19" t="e">
        <v>#N/A</v>
      </c>
      <c r="Q37" s="19" t="e">
        <v>#N/A</v>
      </c>
      <c r="R37" s="19" t="e">
        <v>#N/A</v>
      </c>
      <c r="S37" s="19" t="e">
        <v>#N/A</v>
      </c>
      <c r="T37" s="19" t="e">
        <v>#N/A</v>
      </c>
      <c r="U37" s="19" t="e">
        <v>#N/A</v>
      </c>
      <c r="V37" s="19" t="e">
        <v>#N/A</v>
      </c>
      <c r="W37" s="19" t="e">
        <v>#N/A</v>
      </c>
      <c r="X37" s="19" t="e">
        <v>#N/A</v>
      </c>
      <c r="Y37" s="19" t="e">
        <v>#N/A</v>
      </c>
      <c r="Z37" s="19" t="e">
        <v>#N/A</v>
      </c>
      <c r="AA37" s="19" t="e">
        <v>#N/A</v>
      </c>
      <c r="AB37" s="19" t="e">
        <v>#N/A</v>
      </c>
      <c r="AC37" s="19" t="e">
        <v>#N/A</v>
      </c>
      <c r="AD37" s="19" t="e">
        <v>#N/A</v>
      </c>
      <c r="AE37" s="19" t="e">
        <v>#N/A</v>
      </c>
      <c r="AF37" s="19" t="e">
        <v>#N/A</v>
      </c>
      <c r="AG37" s="19" t="e">
        <v>#N/A</v>
      </c>
      <c r="AH37" s="19" t="e">
        <v>#N/A</v>
      </c>
      <c r="AI37" s="19" t="e">
        <v>#N/A</v>
      </c>
      <c r="AJ37" s="19" t="e">
        <v>#N/A</v>
      </c>
      <c r="AK37" s="19" t="e">
        <v>#N/A</v>
      </c>
      <c r="AL37" s="19" t="e">
        <v>#N/A</v>
      </c>
      <c r="AM37" s="19" t="e">
        <v>#N/A</v>
      </c>
      <c r="AN37" s="19" t="e">
        <v>#N/A</v>
      </c>
      <c r="AO37" s="19" t="e">
        <v>#N/A</v>
      </c>
      <c r="AP37" s="19" t="e">
        <v>#N/A</v>
      </c>
      <c r="AQ37" s="19" t="e">
        <v>#N/A</v>
      </c>
      <c r="AR37" s="19" t="e">
        <v>#N/A</v>
      </c>
      <c r="AS37" s="19" t="e">
        <v>#N/A</v>
      </c>
      <c r="AT37" s="19" t="e">
        <v>#N/A</v>
      </c>
      <c r="AU37" s="19" t="e">
        <v>#N/A</v>
      </c>
      <c r="AV37" s="19" t="e">
        <v>#N/A</v>
      </c>
      <c r="AW37" s="19" t="e">
        <v>#N/A</v>
      </c>
      <c r="AX37" s="19" t="e">
        <v>#N/A</v>
      </c>
      <c r="AY37" s="19" t="e">
        <v>#N/A</v>
      </c>
      <c r="AZ37" s="19" t="e">
        <v>#N/A</v>
      </c>
      <c r="BA37" s="19" t="e">
        <v>#N/A</v>
      </c>
      <c r="BB37" s="19" t="e">
        <v>#N/A</v>
      </c>
      <c r="BC37" s="19" t="e">
        <v>#N/A</v>
      </c>
      <c r="BD37" s="19" t="e">
        <v>#N/A</v>
      </c>
      <c r="BE37" s="19" t="e">
        <v>#N/A</v>
      </c>
      <c r="BF37" s="19" t="e">
        <v>#N/A</v>
      </c>
      <c r="BG37" s="19" t="e">
        <v>#N/A</v>
      </c>
      <c r="BH37" s="19" t="e">
        <v>#N/A</v>
      </c>
      <c r="BI37" s="19" t="e">
        <v>#N/A</v>
      </c>
      <c r="BJ37" s="19" t="e">
        <v>#N/A</v>
      </c>
      <c r="BK37" s="19" t="e">
        <v>#N/A</v>
      </c>
      <c r="BL37" s="19" t="e">
        <v>#N/A</v>
      </c>
      <c r="BM37" s="19" t="e">
        <v>#N/A</v>
      </c>
      <c r="BN37" s="19" t="e">
        <v>#N/A</v>
      </c>
      <c r="BO37" s="19" t="e">
        <v>#N/A</v>
      </c>
      <c r="BP37" s="19" t="e">
        <v>#N/A</v>
      </c>
      <c r="BQ37" s="19" t="e">
        <v>#N/A</v>
      </c>
      <c r="BR37" s="19" t="e">
        <v>#N/A</v>
      </c>
      <c r="BS37" s="19" t="e">
        <v>#N/A</v>
      </c>
      <c r="BT37" s="19" t="e">
        <v>#N/A</v>
      </c>
      <c r="BU37" s="19" t="e">
        <v>#N/A</v>
      </c>
      <c r="BV37" s="19" t="e">
        <v>#N/A</v>
      </c>
      <c r="BW37" s="19" t="e">
        <v>#N/A</v>
      </c>
      <c r="BX37" s="19" t="e">
        <v>#N/A</v>
      </c>
      <c r="BY37" s="19" t="e">
        <v>#N/A</v>
      </c>
      <c r="BZ37" s="19" t="e">
        <v>#N/A</v>
      </c>
      <c r="CA37" s="19" t="e">
        <v>#N/A</v>
      </c>
      <c r="CB37" s="19" t="e">
        <v>#N/A</v>
      </c>
      <c r="CC37" s="19" t="e">
        <v>#N/A</v>
      </c>
      <c r="CD37" s="19">
        <v>676.06666666666661</v>
      </c>
      <c r="CE37" s="19">
        <v>683.36666666666679</v>
      </c>
      <c r="CF37" s="19">
        <v>689.1</v>
      </c>
      <c r="CG37" s="19">
        <v>689.76666666666665</v>
      </c>
      <c r="CH37" s="19">
        <v>689.0333333333333</v>
      </c>
      <c r="CI37" s="19">
        <v>690</v>
      </c>
      <c r="CJ37" s="19">
        <v>690.83333333333337</v>
      </c>
      <c r="CK37" s="19">
        <v>693.16666666666663</v>
      </c>
      <c r="CL37" s="19">
        <v>700.3</v>
      </c>
      <c r="CM37" s="19">
        <v>700.33333333333326</v>
      </c>
      <c r="CN37" s="19">
        <v>700.30000000000007</v>
      </c>
      <c r="CO37" s="19">
        <v>705.56666666666661</v>
      </c>
      <c r="CP37" s="19">
        <v>714.43333333333328</v>
      </c>
      <c r="CQ37" s="19">
        <v>720.56666666666661</v>
      </c>
      <c r="CR37" s="19">
        <v>733.33333333333337</v>
      </c>
      <c r="CS37" s="19">
        <v>725.56666666666672</v>
      </c>
      <c r="CT37" s="19">
        <v>735.69999999999993</v>
      </c>
      <c r="CU37" s="19">
        <v>740.36666666666667</v>
      </c>
      <c r="CV37" s="19">
        <v>745.83333333333326</v>
      </c>
      <c r="CW37" s="19">
        <v>753.93333333333339</v>
      </c>
      <c r="CX37" s="19">
        <v>760.2</v>
      </c>
      <c r="CY37" s="19">
        <v>762</v>
      </c>
      <c r="CZ37" s="19">
        <v>769.83333333333326</v>
      </c>
      <c r="DA37" s="19">
        <v>778.09999999999991</v>
      </c>
      <c r="DB37" s="19">
        <v>787.06666666666661</v>
      </c>
      <c r="DC37" s="19">
        <v>791.86666666666667</v>
      </c>
      <c r="DD37" s="19">
        <v>800.7</v>
      </c>
      <c r="DE37" s="19">
        <v>813.63333333333333</v>
      </c>
      <c r="DF37" s="19">
        <v>819.76666666666665</v>
      </c>
      <c r="DG37" s="19">
        <v>834.23333333333335</v>
      </c>
      <c r="DH37" s="19">
        <v>841.3</v>
      </c>
      <c r="DI37" s="19">
        <v>852.73333333333335</v>
      </c>
      <c r="DJ37" s="19">
        <v>861.86666666666667</v>
      </c>
      <c r="DK37" s="19">
        <v>874.10000000000014</v>
      </c>
      <c r="DL37" s="19">
        <v>883.26666666666665</v>
      </c>
      <c r="DM37" s="19">
        <v>893.9666666666667</v>
      </c>
      <c r="DN37" s="19">
        <v>904.16666666666674</v>
      </c>
      <c r="DO37" s="19">
        <v>910.16666666666674</v>
      </c>
      <c r="DP37" s="19">
        <v>923.43333333333339</v>
      </c>
      <c r="DQ37" s="19">
        <v>935</v>
      </c>
      <c r="DR37" s="19">
        <v>946.13333333333333</v>
      </c>
      <c r="DS37" s="19">
        <v>949.86666666666667</v>
      </c>
      <c r="DT37" s="19">
        <v>958.9</v>
      </c>
      <c r="DU37" s="19">
        <v>966.50000000000011</v>
      </c>
      <c r="DV37" s="19">
        <v>957.59999999999991</v>
      </c>
      <c r="DW37" s="19">
        <v>949.76666666666665</v>
      </c>
      <c r="DX37" s="19">
        <v>938.16666666666674</v>
      </c>
      <c r="DY37" s="19">
        <v>924.73333333333335</v>
      </c>
      <c r="DZ37" s="19">
        <v>918.73333333333335</v>
      </c>
      <c r="EA37" s="19">
        <v>917.5</v>
      </c>
      <c r="EB37" s="19">
        <v>917.49999999999989</v>
      </c>
      <c r="EC37" s="19">
        <v>916.4</v>
      </c>
      <c r="ED37" s="19">
        <v>918.13333333333344</v>
      </c>
      <c r="EE37" s="19">
        <v>915.56666666666661</v>
      </c>
      <c r="EF37" s="19">
        <v>918.5</v>
      </c>
      <c r="EG37" s="19">
        <v>921.56666666666661</v>
      </c>
      <c r="EH37" s="19">
        <v>922.76666666666665</v>
      </c>
      <c r="EI37" s="19">
        <v>928.1</v>
      </c>
      <c r="EJ37" s="19">
        <v>930.26666666666665</v>
      </c>
      <c r="EK37" s="19">
        <v>935.93333333333339</v>
      </c>
      <c r="EL37" s="19">
        <v>940.76666666666665</v>
      </c>
      <c r="EM37" s="19">
        <v>947.9666666666667</v>
      </c>
      <c r="EN37" s="19">
        <v>955.99999999999989</v>
      </c>
      <c r="EO37" s="19">
        <v>962.26666666666665</v>
      </c>
      <c r="EP37" s="19">
        <v>967.83333333333326</v>
      </c>
      <c r="EQ37" s="19">
        <v>974.86666666666667</v>
      </c>
      <c r="ER37" s="19">
        <v>981.66666666666674</v>
      </c>
      <c r="ES37" s="19">
        <v>986.76666666666665</v>
      </c>
      <c r="ET37" s="19">
        <v>997.0333333333333</v>
      </c>
      <c r="EU37" s="19">
        <v>1002.6333333333334</v>
      </c>
      <c r="EV37" s="19">
        <v>1007.8</v>
      </c>
      <c r="EW37" s="19">
        <v>1015.0666666666666</v>
      </c>
      <c r="EX37" s="19">
        <v>1023.3666666666666</v>
      </c>
      <c r="EY37" s="19">
        <v>1024.2333333333333</v>
      </c>
      <c r="EZ37" s="19">
        <v>1025.6000000000001</v>
      </c>
      <c r="FA37" s="19">
        <v>1013.6</v>
      </c>
      <c r="FB37" s="19">
        <v>997.4666666666667</v>
      </c>
      <c r="FC37" s="19">
        <v>976.2</v>
      </c>
      <c r="FD37" s="19">
        <v>969.06666666666661</v>
      </c>
      <c r="FE37" s="19">
        <v>965.43333333333339</v>
      </c>
      <c r="FF37" s="19">
        <v>965.93333333333339</v>
      </c>
      <c r="FG37" s="19">
        <v>970.43333333333339</v>
      </c>
      <c r="FH37" s="19">
        <v>974.83333333333326</v>
      </c>
      <c r="FI37" s="19">
        <v>984.33333333333337</v>
      </c>
      <c r="FJ37" s="19">
        <v>989.16666666666663</v>
      </c>
      <c r="FK37" s="19">
        <v>995.93333333333328</v>
      </c>
      <c r="FL37" s="19">
        <v>1001.5</v>
      </c>
      <c r="FM37" s="19">
        <v>1006.1000000000001</v>
      </c>
      <c r="FN37" s="19">
        <v>1012.3000000000001</v>
      </c>
      <c r="FO37" s="19">
        <v>1021.8</v>
      </c>
      <c r="FP37" s="19">
        <v>1025.3</v>
      </c>
      <c r="FQ37" s="19">
        <v>1034.2666666666667</v>
      </c>
      <c r="FR37" s="19">
        <v>1041.3666666666666</v>
      </c>
      <c r="FS37" s="19">
        <v>1049.5333333333333</v>
      </c>
      <c r="FT37" s="19">
        <v>1057.4666666666667</v>
      </c>
      <c r="FU37" s="19">
        <v>1067.5999999999999</v>
      </c>
      <c r="FV37" s="19">
        <v>1076.3</v>
      </c>
      <c r="FW37" s="19">
        <v>1079.9333333333332</v>
      </c>
      <c r="FX37" s="19">
        <v>1092.8333333333335</v>
      </c>
      <c r="FY37" s="19">
        <v>1097.8666666666668</v>
      </c>
      <c r="FZ37" s="19">
        <v>1105.2666666666667</v>
      </c>
      <c r="GA37" s="19">
        <v>1115.7666666666667</v>
      </c>
      <c r="GB37" s="19">
        <v>1128.2</v>
      </c>
      <c r="GC37" s="19">
        <v>1136.3333333333335</v>
      </c>
      <c r="GD37" s="19">
        <v>1147.6333333333332</v>
      </c>
      <c r="GE37" s="19">
        <v>1160.7666666666667</v>
      </c>
      <c r="GF37" s="19">
        <v>1171.5999999999999</v>
      </c>
      <c r="GG37" s="19">
        <v>1177.6999999999998</v>
      </c>
      <c r="GH37" s="19">
        <v>1188.5333333333333</v>
      </c>
      <c r="GI37" s="19">
        <v>1201.9333333333334</v>
      </c>
      <c r="GJ37" s="19">
        <v>1211.0999999999999</v>
      </c>
      <c r="GK37" s="19">
        <v>1216.3666666666668</v>
      </c>
      <c r="GL37" s="19">
        <v>1229.5333333333333</v>
      </c>
      <c r="GM37" s="19">
        <v>1236.2666666666667</v>
      </c>
      <c r="GN37" s="19">
        <v>1244.5666666666666</v>
      </c>
      <c r="GO37" s="19">
        <v>1250.8</v>
      </c>
      <c r="GP37" s="19">
        <v>1261.0333333333333</v>
      </c>
      <c r="GQ37" s="19">
        <v>1271.8666666666668</v>
      </c>
      <c r="GR37" s="19">
        <v>1283.9000000000001</v>
      </c>
      <c r="GS37" s="19">
        <v>1289.1666666666665</v>
      </c>
      <c r="GT37" s="19">
        <v>1292.5999999999999</v>
      </c>
      <c r="GU37" s="19">
        <v>1135.6666666666665</v>
      </c>
      <c r="GV37" s="19">
        <v>1174.9000000000001</v>
      </c>
      <c r="GW37" s="19">
        <v>1197.1666666666667</v>
      </c>
      <c r="GX37" s="19">
        <v>1208.4000000000001</v>
      </c>
      <c r="GY37" s="19">
        <v>1225.5</v>
      </c>
      <c r="GZ37" s="19">
        <v>1251.4333333333334</v>
      </c>
      <c r="HA37" s="19">
        <v>1270.9490000000001</v>
      </c>
      <c r="HB37" s="19">
        <v>1288.567</v>
      </c>
      <c r="HC37" s="19">
        <v>1302.8050000000001</v>
      </c>
      <c r="HD37" s="19">
        <v>1315.5170000000001</v>
      </c>
      <c r="HE37" s="19">
        <v>1324.693</v>
      </c>
      <c r="HF37" s="19">
        <v>1332.172</v>
      </c>
      <c r="HG37" s="19">
        <v>1340.403</v>
      </c>
      <c r="HH37" s="19">
        <v>1345.413</v>
      </c>
      <c r="HI37" s="19">
        <v>1350.857</v>
      </c>
      <c r="HJ37" s="19">
        <v>1355.682</v>
      </c>
      <c r="HK37" s="19">
        <v>1360.8910000000001</v>
      </c>
      <c r="HL37" s="19">
        <v>1367.2090000000001</v>
      </c>
      <c r="HM37" s="19">
        <v>1372.7860000000001</v>
      </c>
      <c r="HN37" s="19">
        <v>1377.75</v>
      </c>
      <c r="HO37" s="19">
        <v>1382.7349999999999</v>
      </c>
      <c r="HP37" s="19">
        <v>1387.5260000000001</v>
      </c>
      <c r="HQ37" s="19">
        <v>1392.4190000000001</v>
      </c>
      <c r="HR37" s="19">
        <v>1397.1389999999999</v>
      </c>
      <c r="HS37" s="19">
        <v>1401.874</v>
      </c>
      <c r="HT37" s="19">
        <v>1406.4949999999999</v>
      </c>
      <c r="HU37" s="19">
        <v>1411.009</v>
      </c>
      <c r="HV37" s="19">
        <v>1415.3150000000001</v>
      </c>
      <c r="HW37" s="19">
        <v>1419.65</v>
      </c>
      <c r="HX37" s="19">
        <v>1423.8969999999999</v>
      </c>
      <c r="HY37" s="19">
        <v>1428.1010000000001</v>
      </c>
      <c r="HZ37" s="19">
        <v>1432.165</v>
      </c>
      <c r="IA37" s="19">
        <v>1436.3589999999999</v>
      </c>
      <c r="IB37" s="19">
        <v>1440.2190000000001</v>
      </c>
      <c r="IC37" s="19">
        <v>1444.116</v>
      </c>
      <c r="ID37" s="19">
        <v>1447.796</v>
      </c>
      <c r="IE37" s="19">
        <v>1451.7760000000001</v>
      </c>
      <c r="IF37" s="19">
        <v>1455.3820000000001</v>
      </c>
      <c r="IG37" s="19">
        <v>1459.037</v>
      </c>
      <c r="IH37" s="19">
        <v>1462.605</v>
      </c>
      <c r="II37" s="19">
        <v>1466.328</v>
      </c>
      <c r="IJ37" s="19">
        <v>1469.463</v>
      </c>
      <c r="IK37" s="19">
        <v>1473.521</v>
      </c>
    </row>
    <row r="38" spans="1:245" x14ac:dyDescent="0.2">
      <c r="A38" t="s">
        <v>326</v>
      </c>
      <c r="B38" s="19" t="e">
        <v>#N/A</v>
      </c>
      <c r="C38" s="19" t="e">
        <v>#N/A</v>
      </c>
      <c r="D38" s="19" t="e">
        <v>#N/A</v>
      </c>
      <c r="E38" s="19" t="e">
        <v>#N/A</v>
      </c>
      <c r="F38" s="19" t="e">
        <v>#N/A</v>
      </c>
      <c r="G38" s="19" t="e">
        <v>#N/A</v>
      </c>
      <c r="H38" s="19" t="e">
        <v>#N/A</v>
      </c>
      <c r="I38" s="19" t="e">
        <v>#N/A</v>
      </c>
      <c r="J38" s="19" t="e">
        <v>#N/A</v>
      </c>
      <c r="K38" s="19" t="e">
        <v>#N/A</v>
      </c>
      <c r="L38" s="19" t="e">
        <v>#N/A</v>
      </c>
      <c r="M38" s="19" t="e">
        <v>#N/A</v>
      </c>
      <c r="N38" s="19" t="e">
        <v>#N/A</v>
      </c>
      <c r="O38" s="19" t="e">
        <v>#N/A</v>
      </c>
      <c r="P38" s="19" t="e">
        <v>#N/A</v>
      </c>
      <c r="Q38" s="19" t="e">
        <v>#N/A</v>
      </c>
      <c r="R38" s="19" t="e">
        <v>#N/A</v>
      </c>
      <c r="S38" s="19" t="e">
        <v>#N/A</v>
      </c>
      <c r="T38" s="19" t="e">
        <v>#N/A</v>
      </c>
      <c r="U38" s="19" t="e">
        <v>#N/A</v>
      </c>
      <c r="V38" s="19" t="e">
        <v>#N/A</v>
      </c>
      <c r="W38" s="19" t="e">
        <v>#N/A</v>
      </c>
      <c r="X38" s="19" t="e">
        <v>#N/A</v>
      </c>
      <c r="Y38" s="19" t="e">
        <v>#N/A</v>
      </c>
      <c r="Z38" s="19" t="e">
        <v>#N/A</v>
      </c>
      <c r="AA38" s="19" t="e">
        <v>#N/A</v>
      </c>
      <c r="AB38" s="19" t="e">
        <v>#N/A</v>
      </c>
      <c r="AC38" s="19" t="e">
        <v>#N/A</v>
      </c>
      <c r="AD38" s="19" t="e">
        <v>#N/A</v>
      </c>
      <c r="AE38" s="19" t="e">
        <v>#N/A</v>
      </c>
      <c r="AF38" s="19" t="e">
        <v>#N/A</v>
      </c>
      <c r="AG38" s="19" t="e">
        <v>#N/A</v>
      </c>
      <c r="AH38" s="19" t="e">
        <v>#N/A</v>
      </c>
      <c r="AI38" s="19" t="e">
        <v>#N/A</v>
      </c>
      <c r="AJ38" s="19" t="e">
        <v>#N/A</v>
      </c>
      <c r="AK38" s="19" t="e">
        <v>#N/A</v>
      </c>
      <c r="AL38" s="19" t="e">
        <v>#N/A</v>
      </c>
      <c r="AM38" s="19" t="e">
        <v>#N/A</v>
      </c>
      <c r="AN38" s="19" t="e">
        <v>#N/A</v>
      </c>
      <c r="AO38" s="19" t="e">
        <v>#N/A</v>
      </c>
      <c r="AP38" s="19" t="e">
        <v>#N/A</v>
      </c>
      <c r="AQ38" s="19" t="e">
        <v>#N/A</v>
      </c>
      <c r="AR38" s="19" t="e">
        <v>#N/A</v>
      </c>
      <c r="AS38" s="19" t="e">
        <v>#N/A</v>
      </c>
      <c r="AT38" s="19" t="e">
        <v>#N/A</v>
      </c>
      <c r="AU38" s="19" t="e">
        <v>#N/A</v>
      </c>
      <c r="AV38" s="19" t="e">
        <v>#N/A</v>
      </c>
      <c r="AW38" s="19" t="e">
        <v>#N/A</v>
      </c>
      <c r="AX38" s="19" t="e">
        <v>#N/A</v>
      </c>
      <c r="AY38" s="19" t="e">
        <v>#N/A</v>
      </c>
      <c r="AZ38" s="19" t="e">
        <v>#N/A</v>
      </c>
      <c r="BA38" s="19" t="e">
        <v>#N/A</v>
      </c>
      <c r="BB38" s="19" t="e">
        <v>#N/A</v>
      </c>
      <c r="BC38" s="19" t="e">
        <v>#N/A</v>
      </c>
      <c r="BD38" s="19" t="e">
        <v>#N/A</v>
      </c>
      <c r="BE38" s="19" t="e">
        <v>#N/A</v>
      </c>
      <c r="BF38" s="19" t="e">
        <v>#N/A</v>
      </c>
      <c r="BG38" s="19" t="e">
        <v>#N/A</v>
      </c>
      <c r="BH38" s="19" t="e">
        <v>#N/A</v>
      </c>
      <c r="BI38" s="19" t="e">
        <v>#N/A</v>
      </c>
      <c r="BJ38" s="19" t="e">
        <v>#N/A</v>
      </c>
      <c r="BK38" s="19" t="e">
        <v>#N/A</v>
      </c>
      <c r="BL38" s="19" t="e">
        <v>#N/A</v>
      </c>
      <c r="BM38" s="19" t="e">
        <v>#N/A</v>
      </c>
      <c r="BN38" s="19" t="e">
        <v>#N/A</v>
      </c>
      <c r="BO38" s="19" t="e">
        <v>#N/A</v>
      </c>
      <c r="BP38" s="19" t="e">
        <v>#N/A</v>
      </c>
      <c r="BQ38" s="19" t="e">
        <v>#N/A</v>
      </c>
      <c r="BR38" s="19" t="e">
        <v>#N/A</v>
      </c>
      <c r="BS38" s="19" t="e">
        <v>#N/A</v>
      </c>
      <c r="BT38" s="19" t="e">
        <v>#N/A</v>
      </c>
      <c r="BU38" s="19" t="e">
        <v>#N/A</v>
      </c>
      <c r="BV38" s="19" t="e">
        <v>#N/A</v>
      </c>
      <c r="BW38" s="19" t="e">
        <v>#N/A</v>
      </c>
      <c r="BX38" s="19" t="e">
        <v>#N/A</v>
      </c>
      <c r="BY38" s="19" t="e">
        <v>#N/A</v>
      </c>
      <c r="BZ38" s="19" t="e">
        <v>#N/A</v>
      </c>
      <c r="CA38" s="19" t="e">
        <v>#N/A</v>
      </c>
      <c r="CB38" s="19" t="e">
        <v>#N/A</v>
      </c>
      <c r="CC38" s="19" t="e">
        <v>#N/A</v>
      </c>
      <c r="CD38" s="19">
        <v>821.0333333333333</v>
      </c>
      <c r="CE38" s="19">
        <v>830.00000000000011</v>
      </c>
      <c r="CF38" s="19">
        <v>838.5333333333333</v>
      </c>
      <c r="CG38" s="19">
        <v>838.6</v>
      </c>
      <c r="CH38" s="19">
        <v>838.4</v>
      </c>
      <c r="CI38" s="19">
        <v>843.16666666666674</v>
      </c>
      <c r="CJ38" s="19">
        <v>845.43333333333339</v>
      </c>
      <c r="CK38" s="19">
        <v>848.0333333333333</v>
      </c>
      <c r="CL38" s="19">
        <v>857.59999999999991</v>
      </c>
      <c r="CM38" s="19">
        <v>858.93333333333328</v>
      </c>
      <c r="CN38" s="19">
        <v>858.26666666666677</v>
      </c>
      <c r="CO38" s="19">
        <v>866.66666666666663</v>
      </c>
      <c r="CP38" s="19">
        <v>874.66666666666663</v>
      </c>
      <c r="CQ38" s="19">
        <v>882.13333333333321</v>
      </c>
      <c r="CR38" s="19">
        <v>895.53333333333342</v>
      </c>
      <c r="CS38" s="19">
        <v>889.1</v>
      </c>
      <c r="CT38" s="19">
        <v>899.0333333333333</v>
      </c>
      <c r="CU38" s="19">
        <v>905.0333333333333</v>
      </c>
      <c r="CV38" s="19">
        <v>909</v>
      </c>
      <c r="CW38" s="19">
        <v>920.9666666666667</v>
      </c>
      <c r="CX38" s="19">
        <v>927.80000000000007</v>
      </c>
      <c r="CY38" s="19">
        <v>930.16666666666663</v>
      </c>
      <c r="CZ38" s="19">
        <v>936.76666666666665</v>
      </c>
      <c r="DA38" s="19">
        <v>946.96666666666658</v>
      </c>
      <c r="DB38" s="19">
        <v>958.06666666666661</v>
      </c>
      <c r="DC38" s="19">
        <v>962.56666666666661</v>
      </c>
      <c r="DD38" s="19">
        <v>970.83333333333337</v>
      </c>
      <c r="DE38" s="19">
        <v>984.56666666666661</v>
      </c>
      <c r="DF38" s="19">
        <v>990.73333333333335</v>
      </c>
      <c r="DG38" s="19">
        <v>1008.7666666666667</v>
      </c>
      <c r="DH38" s="19">
        <v>1015.7333333333333</v>
      </c>
      <c r="DI38" s="19">
        <v>1027.9000000000001</v>
      </c>
      <c r="DJ38" s="19">
        <v>1038.5333333333333</v>
      </c>
      <c r="DK38" s="19">
        <v>1052.2333333333336</v>
      </c>
      <c r="DL38" s="19">
        <v>1062.3</v>
      </c>
      <c r="DM38" s="19">
        <v>1074.1666666666667</v>
      </c>
      <c r="DN38" s="19">
        <v>1084.9333333333334</v>
      </c>
      <c r="DO38" s="19">
        <v>1092.3666666666668</v>
      </c>
      <c r="DP38" s="19">
        <v>1107.2333333333333</v>
      </c>
      <c r="DQ38" s="19">
        <v>1119.0999999999999</v>
      </c>
      <c r="DR38" s="19">
        <v>1131.3</v>
      </c>
      <c r="DS38" s="19">
        <v>1136.6333333333332</v>
      </c>
      <c r="DT38" s="19">
        <v>1144.5666666666666</v>
      </c>
      <c r="DU38" s="19">
        <v>1152.3666666666668</v>
      </c>
      <c r="DV38" s="19">
        <v>1147.3333333333333</v>
      </c>
      <c r="DW38" s="19">
        <v>1141.1333333333332</v>
      </c>
      <c r="DX38" s="19">
        <v>1130.4666666666667</v>
      </c>
      <c r="DY38" s="19">
        <v>1118.8666666666668</v>
      </c>
      <c r="DZ38" s="19">
        <v>1113.5999999999999</v>
      </c>
      <c r="EA38" s="19">
        <v>1113.0999999999999</v>
      </c>
      <c r="EB38" s="19">
        <v>1113.3333333333333</v>
      </c>
      <c r="EC38" s="19">
        <v>1113.5</v>
      </c>
      <c r="ED38" s="19">
        <v>1115.8000000000002</v>
      </c>
      <c r="EE38" s="19">
        <v>1114.3</v>
      </c>
      <c r="EF38" s="19">
        <v>1115.9000000000001</v>
      </c>
      <c r="EG38" s="19">
        <v>1119.7666666666667</v>
      </c>
      <c r="EH38" s="19">
        <v>1120.2666666666667</v>
      </c>
      <c r="EI38" s="19">
        <v>1125.9333333333334</v>
      </c>
      <c r="EJ38" s="19">
        <v>1128.4666666666667</v>
      </c>
      <c r="EK38" s="19">
        <v>1134.4000000000001</v>
      </c>
      <c r="EL38" s="19">
        <v>1138.0666666666666</v>
      </c>
      <c r="EM38" s="19">
        <v>1145.5333333333333</v>
      </c>
      <c r="EN38" s="19">
        <v>1153.9666666666665</v>
      </c>
      <c r="EO38" s="19">
        <v>1160.5</v>
      </c>
      <c r="EP38" s="19">
        <v>1166.4666666666667</v>
      </c>
      <c r="EQ38" s="19">
        <v>1173.1666666666667</v>
      </c>
      <c r="ER38" s="19">
        <v>1179.9666666666667</v>
      </c>
      <c r="ES38" s="19">
        <v>1185.5999999999999</v>
      </c>
      <c r="ET38" s="19">
        <v>1195.9666666666667</v>
      </c>
      <c r="EU38" s="19">
        <v>1202.0666666666668</v>
      </c>
      <c r="EV38" s="19">
        <v>1208.7666666666667</v>
      </c>
      <c r="EW38" s="19">
        <v>1216.3999999999999</v>
      </c>
      <c r="EX38" s="19">
        <v>1225.7333333333331</v>
      </c>
      <c r="EY38" s="19">
        <v>1226.7</v>
      </c>
      <c r="EZ38" s="19">
        <v>1231.8333333333335</v>
      </c>
      <c r="FA38" s="19">
        <v>1220.5</v>
      </c>
      <c r="FB38" s="19">
        <v>1203.4666666666667</v>
      </c>
      <c r="FC38" s="19">
        <v>1183.3</v>
      </c>
      <c r="FD38" s="19">
        <v>1175.1333333333332</v>
      </c>
      <c r="FE38" s="19">
        <v>1170.9333333333334</v>
      </c>
      <c r="FF38" s="19">
        <v>1170.8333333333335</v>
      </c>
      <c r="FG38" s="19">
        <v>1178.5666666666666</v>
      </c>
      <c r="FH38" s="19">
        <v>1180.9333333333332</v>
      </c>
      <c r="FI38" s="19">
        <v>1188.4000000000001</v>
      </c>
      <c r="FJ38" s="19">
        <v>1192.2</v>
      </c>
      <c r="FK38" s="19">
        <v>1198.6333333333332</v>
      </c>
      <c r="FL38" s="19">
        <v>1202.6333333333332</v>
      </c>
      <c r="FM38" s="19">
        <v>1208.0000000000002</v>
      </c>
      <c r="FN38" s="19">
        <v>1214.6333333333334</v>
      </c>
      <c r="FO38" s="19">
        <v>1224.1333333333332</v>
      </c>
      <c r="FP38" s="19">
        <v>1227.7666666666667</v>
      </c>
      <c r="FQ38" s="19">
        <v>1237.8</v>
      </c>
      <c r="FR38" s="19">
        <v>1245.5</v>
      </c>
      <c r="FS38" s="19">
        <v>1253.8</v>
      </c>
      <c r="FT38" s="19">
        <v>1262.1000000000001</v>
      </c>
      <c r="FU38" s="19">
        <v>1273.7666666666667</v>
      </c>
      <c r="FV38" s="19">
        <v>1283</v>
      </c>
      <c r="FW38" s="19">
        <v>1286.8999999999999</v>
      </c>
      <c r="FX38" s="19">
        <v>1301.0000000000002</v>
      </c>
      <c r="FY38" s="19">
        <v>1306.9666666666667</v>
      </c>
      <c r="FZ38" s="19">
        <v>1315.9</v>
      </c>
      <c r="GA38" s="19">
        <v>1327.9333333333334</v>
      </c>
      <c r="GB38" s="19">
        <v>1342.2666666666667</v>
      </c>
      <c r="GC38" s="19">
        <v>1351.0000000000002</v>
      </c>
      <c r="GD38" s="19">
        <v>1363</v>
      </c>
      <c r="GE38" s="19">
        <v>1378</v>
      </c>
      <c r="GF38" s="19">
        <v>1390.1999999999998</v>
      </c>
      <c r="GG38" s="19">
        <v>1397.6666666666665</v>
      </c>
      <c r="GH38" s="19">
        <v>1408.8</v>
      </c>
      <c r="GI38" s="19">
        <v>1423.1666666666667</v>
      </c>
      <c r="GJ38" s="19">
        <v>1432.8999999999999</v>
      </c>
      <c r="GK38" s="19">
        <v>1438.1000000000001</v>
      </c>
      <c r="GL38" s="19">
        <v>1449.6666666666667</v>
      </c>
      <c r="GM38" s="19">
        <v>1455.3</v>
      </c>
      <c r="GN38" s="19">
        <v>1462.6</v>
      </c>
      <c r="GO38" s="19">
        <v>1467.7666666666667</v>
      </c>
      <c r="GP38" s="19">
        <v>1475.2666666666667</v>
      </c>
      <c r="GQ38" s="19">
        <v>1486.9666666666667</v>
      </c>
      <c r="GR38" s="19">
        <v>1502.2333333333336</v>
      </c>
      <c r="GS38" s="19">
        <v>1505.5666666666666</v>
      </c>
      <c r="GT38" s="19">
        <v>1512</v>
      </c>
      <c r="GU38" s="19">
        <v>1341.1333333333332</v>
      </c>
      <c r="GV38" s="19">
        <v>1386.1000000000001</v>
      </c>
      <c r="GW38" s="19">
        <v>1399.9</v>
      </c>
      <c r="GX38" s="19">
        <v>1411.5666666666666</v>
      </c>
      <c r="GY38" s="19">
        <v>1431.1333333333332</v>
      </c>
      <c r="GZ38" s="19">
        <v>1462.8666666666668</v>
      </c>
      <c r="HA38" s="19">
        <v>1481.6410000000001</v>
      </c>
      <c r="HB38" s="19">
        <v>1501.924</v>
      </c>
      <c r="HC38" s="19">
        <v>1518.73</v>
      </c>
      <c r="HD38" s="19">
        <v>1534.0740000000001</v>
      </c>
      <c r="HE38" s="19">
        <v>1545.6179999999999</v>
      </c>
      <c r="HF38" s="19">
        <v>1554.175</v>
      </c>
      <c r="HG38" s="19">
        <v>1563.338</v>
      </c>
      <c r="HH38" s="19">
        <v>1569.0319999999999</v>
      </c>
      <c r="HI38" s="19">
        <v>1575.0419999999999</v>
      </c>
      <c r="HJ38" s="19">
        <v>1580.3779999999999</v>
      </c>
      <c r="HK38" s="19">
        <v>1586.0940000000001</v>
      </c>
      <c r="HL38" s="19">
        <v>1592.9760000000001</v>
      </c>
      <c r="HM38" s="19">
        <v>1599.09</v>
      </c>
      <c r="HN38" s="19">
        <v>1604.5830000000001</v>
      </c>
      <c r="HO38" s="19">
        <v>1610.097</v>
      </c>
      <c r="HP38" s="19">
        <v>1615.4079999999999</v>
      </c>
      <c r="HQ38" s="19">
        <v>1620.819</v>
      </c>
      <c r="HR38" s="19">
        <v>1626.049</v>
      </c>
      <c r="HS38" s="19">
        <v>1631.2909999999999</v>
      </c>
      <c r="HT38" s="19">
        <v>1636.414</v>
      </c>
      <c r="HU38" s="19">
        <v>1641.425</v>
      </c>
      <c r="HV38" s="19">
        <v>1646.223</v>
      </c>
      <c r="HW38" s="19">
        <v>1651.0509999999999</v>
      </c>
      <c r="HX38" s="19">
        <v>1655.788</v>
      </c>
      <c r="HY38" s="19">
        <v>1660.4829999999999</v>
      </c>
      <c r="HZ38" s="19">
        <v>1665.0360000000001</v>
      </c>
      <c r="IA38" s="19">
        <v>1669.7249999999999</v>
      </c>
      <c r="IB38" s="19">
        <v>1674.07</v>
      </c>
      <c r="IC38" s="19">
        <v>1678.453</v>
      </c>
      <c r="ID38" s="19">
        <v>1682.616</v>
      </c>
      <c r="IE38" s="19">
        <v>1687.086</v>
      </c>
      <c r="IF38" s="19">
        <v>1691.1690000000001</v>
      </c>
      <c r="IG38" s="19">
        <v>1695.306</v>
      </c>
      <c r="IH38" s="19">
        <v>1699.346</v>
      </c>
      <c r="II38" s="19">
        <v>1703.5540000000001</v>
      </c>
      <c r="IJ38" s="19">
        <v>1709.1849999999999</v>
      </c>
      <c r="IK38" s="19">
        <v>1711.9</v>
      </c>
    </row>
    <row r="39" spans="1:245" x14ac:dyDescent="0.2">
      <c r="A39" t="s">
        <v>327</v>
      </c>
      <c r="B39" s="19" t="e">
        <v>#N/A</v>
      </c>
      <c r="C39" s="19" t="e">
        <v>#N/A</v>
      </c>
      <c r="D39" s="19" t="e">
        <v>#N/A</v>
      </c>
      <c r="E39" s="19" t="e">
        <v>#N/A</v>
      </c>
      <c r="F39" s="19" t="e">
        <v>#N/A</v>
      </c>
      <c r="G39" s="19" t="e">
        <v>#N/A</v>
      </c>
      <c r="H39" s="19" t="e">
        <v>#N/A</v>
      </c>
      <c r="I39" s="19" t="e">
        <v>#N/A</v>
      </c>
      <c r="J39" s="19" t="e">
        <v>#N/A</v>
      </c>
      <c r="K39" s="19" t="e">
        <v>#N/A</v>
      </c>
      <c r="L39" s="19" t="e">
        <v>#N/A</v>
      </c>
      <c r="M39" s="19" t="e">
        <v>#N/A</v>
      </c>
      <c r="N39" s="19" t="e">
        <v>#N/A</v>
      </c>
      <c r="O39" s="19" t="e">
        <v>#N/A</v>
      </c>
      <c r="P39" s="19" t="e">
        <v>#N/A</v>
      </c>
      <c r="Q39" s="19" t="e">
        <v>#N/A</v>
      </c>
      <c r="R39" s="19" t="e">
        <v>#N/A</v>
      </c>
      <c r="S39" s="19" t="e">
        <v>#N/A</v>
      </c>
      <c r="T39" s="19" t="e">
        <v>#N/A</v>
      </c>
      <c r="U39" s="19" t="e">
        <v>#N/A</v>
      </c>
      <c r="V39" s="19" t="e">
        <v>#N/A</v>
      </c>
      <c r="W39" s="19" t="e">
        <v>#N/A</v>
      </c>
      <c r="X39" s="19" t="e">
        <v>#N/A</v>
      </c>
      <c r="Y39" s="19" t="e">
        <v>#N/A</v>
      </c>
      <c r="Z39" s="19" t="e">
        <v>#N/A</v>
      </c>
      <c r="AA39" s="19" t="e">
        <v>#N/A</v>
      </c>
      <c r="AB39" s="19" t="e">
        <v>#N/A</v>
      </c>
      <c r="AC39" s="19" t="e">
        <v>#N/A</v>
      </c>
      <c r="AD39" s="19" t="e">
        <v>#N/A</v>
      </c>
      <c r="AE39" s="19" t="e">
        <v>#N/A</v>
      </c>
      <c r="AF39" s="19" t="e">
        <v>#N/A</v>
      </c>
      <c r="AG39" s="19" t="e">
        <v>#N/A</v>
      </c>
      <c r="AH39" s="19" t="e">
        <v>#N/A</v>
      </c>
      <c r="AI39" s="19" t="e">
        <v>#N/A</v>
      </c>
      <c r="AJ39" s="19" t="e">
        <v>#N/A</v>
      </c>
      <c r="AK39" s="19" t="e">
        <v>#N/A</v>
      </c>
      <c r="AL39" s="19" t="e">
        <v>#N/A</v>
      </c>
      <c r="AM39" s="19" t="e">
        <v>#N/A</v>
      </c>
      <c r="AN39" s="19" t="e">
        <v>#N/A</v>
      </c>
      <c r="AO39" s="19" t="e">
        <v>#N/A</v>
      </c>
      <c r="AP39" s="19" t="e">
        <v>#N/A</v>
      </c>
      <c r="AQ39" s="19" t="e">
        <v>#N/A</v>
      </c>
      <c r="AR39" s="19" t="e">
        <v>#N/A</v>
      </c>
      <c r="AS39" s="19" t="e">
        <v>#N/A</v>
      </c>
      <c r="AT39" s="19" t="e">
        <v>#N/A</v>
      </c>
      <c r="AU39" s="19" t="e">
        <v>#N/A</v>
      </c>
      <c r="AV39" s="19" t="e">
        <v>#N/A</v>
      </c>
      <c r="AW39" s="19" t="e">
        <v>#N/A</v>
      </c>
      <c r="AX39" s="19" t="e">
        <v>#N/A</v>
      </c>
      <c r="AY39" s="19" t="e">
        <v>#N/A</v>
      </c>
      <c r="AZ39" s="19" t="e">
        <v>#N/A</v>
      </c>
      <c r="BA39" s="19" t="e">
        <v>#N/A</v>
      </c>
      <c r="BB39" s="19" t="e">
        <v>#N/A</v>
      </c>
      <c r="BC39" s="19" t="e">
        <v>#N/A</v>
      </c>
      <c r="BD39" s="19" t="e">
        <v>#N/A</v>
      </c>
      <c r="BE39" s="19" t="e">
        <v>#N/A</v>
      </c>
      <c r="BF39" s="19" t="e">
        <v>#N/A</v>
      </c>
      <c r="BG39" s="19" t="e">
        <v>#N/A</v>
      </c>
      <c r="BH39" s="19" t="e">
        <v>#N/A</v>
      </c>
      <c r="BI39" s="19" t="e">
        <v>#N/A</v>
      </c>
      <c r="BJ39" s="19" t="e">
        <v>#N/A</v>
      </c>
      <c r="BK39" s="19" t="e">
        <v>#N/A</v>
      </c>
      <c r="BL39" s="19" t="e">
        <v>#N/A</v>
      </c>
      <c r="BM39" s="19" t="e">
        <v>#N/A</v>
      </c>
      <c r="BN39" s="19" t="e">
        <v>#N/A</v>
      </c>
      <c r="BO39" s="19" t="e">
        <v>#N/A</v>
      </c>
      <c r="BP39" s="19" t="e">
        <v>#N/A</v>
      </c>
      <c r="BQ39" s="19" t="e">
        <v>#N/A</v>
      </c>
      <c r="BR39" s="19" t="e">
        <v>#N/A</v>
      </c>
      <c r="BS39" s="19" t="e">
        <v>#N/A</v>
      </c>
      <c r="BT39" s="19" t="e">
        <v>#N/A</v>
      </c>
      <c r="BU39" s="19" t="e">
        <v>#N/A</v>
      </c>
      <c r="BV39" s="19" t="e">
        <v>#N/A</v>
      </c>
      <c r="BW39" s="19" t="e">
        <v>#N/A</v>
      </c>
      <c r="BX39" s="19" t="e">
        <v>#N/A</v>
      </c>
      <c r="BY39" s="19" t="e">
        <v>#N/A</v>
      </c>
      <c r="BZ39" s="19" t="e">
        <v>#N/A</v>
      </c>
      <c r="CA39" s="19" t="e">
        <v>#N/A</v>
      </c>
      <c r="CB39" s="19" t="e">
        <v>#N/A</v>
      </c>
      <c r="CC39" s="19" t="e">
        <v>#N/A</v>
      </c>
      <c r="CD39" s="19">
        <v>176.4</v>
      </c>
      <c r="CE39" s="19">
        <v>176.76666666666665</v>
      </c>
      <c r="CF39" s="19">
        <v>177.33333333333334</v>
      </c>
      <c r="CG39" s="19">
        <v>179.26666666666668</v>
      </c>
      <c r="CH39" s="19">
        <v>175.53333333333333</v>
      </c>
      <c r="CI39" s="19">
        <v>175.66666666666666</v>
      </c>
      <c r="CJ39" s="19">
        <v>175.16666666666666</v>
      </c>
      <c r="CK39" s="19">
        <v>174.5</v>
      </c>
      <c r="CL39" s="19">
        <v>176.26666666666668</v>
      </c>
      <c r="CM39" s="19">
        <v>176.43333333333334</v>
      </c>
      <c r="CN39" s="19">
        <v>175.3</v>
      </c>
      <c r="CO39" s="19">
        <v>175.7</v>
      </c>
      <c r="CP39" s="19">
        <v>176.5</v>
      </c>
      <c r="CQ39" s="19">
        <v>177.03333333333333</v>
      </c>
      <c r="CR39" s="19">
        <v>180.4</v>
      </c>
      <c r="CS39" s="19">
        <v>177.43333333333334</v>
      </c>
      <c r="CT39" s="19">
        <v>178.06666666666666</v>
      </c>
      <c r="CU39" s="19">
        <v>178.96666666666667</v>
      </c>
      <c r="CV39" s="19">
        <v>180.76666666666665</v>
      </c>
      <c r="CW39" s="19">
        <v>181.43333333333337</v>
      </c>
      <c r="CX39" s="19">
        <v>182.73333333333332</v>
      </c>
      <c r="CY39" s="19">
        <v>183.8</v>
      </c>
      <c r="CZ39" s="19">
        <v>185.7</v>
      </c>
      <c r="DA39" s="19">
        <v>187.4</v>
      </c>
      <c r="DB39" s="19">
        <v>190.3</v>
      </c>
      <c r="DC39" s="19">
        <v>191.83333333333337</v>
      </c>
      <c r="DD39" s="19">
        <v>192.73333333333335</v>
      </c>
      <c r="DE39" s="19">
        <v>194.3</v>
      </c>
      <c r="DF39" s="19">
        <v>193.3</v>
      </c>
      <c r="DG39" s="19">
        <v>198.4</v>
      </c>
      <c r="DH39" s="19">
        <v>199.93333333333337</v>
      </c>
      <c r="DI39" s="19">
        <v>203.4</v>
      </c>
      <c r="DJ39" s="19">
        <v>202.73333333333335</v>
      </c>
      <c r="DK39" s="19">
        <v>205.36666666666667</v>
      </c>
      <c r="DL39" s="19">
        <v>206.96666666666667</v>
      </c>
      <c r="DM39" s="19">
        <v>210.9</v>
      </c>
      <c r="DN39" s="19">
        <v>211.86666666666667</v>
      </c>
      <c r="DO39" s="19">
        <v>213.1</v>
      </c>
      <c r="DP39" s="19">
        <v>215.9</v>
      </c>
      <c r="DQ39" s="19">
        <v>219.06666666666663</v>
      </c>
      <c r="DR39" s="19">
        <v>220</v>
      </c>
      <c r="DS39" s="19">
        <v>221.26666666666668</v>
      </c>
      <c r="DT39" s="19">
        <v>221</v>
      </c>
      <c r="DU39" s="19">
        <v>222.8</v>
      </c>
      <c r="DV39" s="19">
        <v>220.93333333333337</v>
      </c>
      <c r="DW39" s="19">
        <v>218.76666666666665</v>
      </c>
      <c r="DX39" s="19">
        <v>217.43333333333337</v>
      </c>
      <c r="DY39" s="19">
        <v>213.76666666666665</v>
      </c>
      <c r="DZ39" s="19">
        <v>211.46666666666667</v>
      </c>
      <c r="EA39" s="19">
        <v>210.36666666666667</v>
      </c>
      <c r="EB39" s="19">
        <v>208.86666666666667</v>
      </c>
      <c r="EC39" s="19">
        <v>207.53333333333333</v>
      </c>
      <c r="ED39" s="19">
        <v>207.83333333333337</v>
      </c>
      <c r="EE39" s="19">
        <v>206.6</v>
      </c>
      <c r="EF39" s="19">
        <v>206.9</v>
      </c>
      <c r="EG39" s="19">
        <v>207.13333333333333</v>
      </c>
      <c r="EH39" s="19">
        <v>206.9</v>
      </c>
      <c r="EI39" s="19">
        <v>208.06666666666663</v>
      </c>
      <c r="EJ39" s="19">
        <v>207.7</v>
      </c>
      <c r="EK39" s="19">
        <v>207.96666666666667</v>
      </c>
      <c r="EL39" s="19">
        <v>208.8</v>
      </c>
      <c r="EM39" s="19">
        <v>210.26666666666668</v>
      </c>
      <c r="EN39" s="19">
        <v>211.7</v>
      </c>
      <c r="EO39" s="19">
        <v>213.1</v>
      </c>
      <c r="EP39" s="19">
        <v>213.43333333333337</v>
      </c>
      <c r="EQ39" s="19">
        <v>213.53333333333333</v>
      </c>
      <c r="ER39" s="19">
        <v>213.83333333333337</v>
      </c>
      <c r="ES39" s="19">
        <v>213.83333333333337</v>
      </c>
      <c r="ET39" s="19">
        <v>216.26666666666665</v>
      </c>
      <c r="EU39" s="19">
        <v>216.73333333333335</v>
      </c>
      <c r="EV39" s="19">
        <v>217.83333333333337</v>
      </c>
      <c r="EW39" s="19">
        <v>219.13333333333333</v>
      </c>
      <c r="EX39" s="19">
        <v>221.33333333333331</v>
      </c>
      <c r="EY39" s="19">
        <v>219.26666666666668</v>
      </c>
      <c r="EZ39" s="19">
        <v>219.3</v>
      </c>
      <c r="FA39" s="19">
        <v>215.43333333333337</v>
      </c>
      <c r="FB39" s="19">
        <v>209.73333333333335</v>
      </c>
      <c r="FC39" s="19">
        <v>204.36666666666667</v>
      </c>
      <c r="FD39" s="19">
        <v>202.8</v>
      </c>
      <c r="FE39" s="19">
        <v>200.56666666666663</v>
      </c>
      <c r="FF39" s="19">
        <v>201.43333333333337</v>
      </c>
      <c r="FG39" s="19">
        <v>202.2</v>
      </c>
      <c r="FH39" s="19">
        <v>202.13333333333333</v>
      </c>
      <c r="FI39" s="19">
        <v>203.93333333333337</v>
      </c>
      <c r="FJ39" s="19">
        <v>205.06666666666663</v>
      </c>
      <c r="FK39" s="19">
        <v>206.16666666666663</v>
      </c>
      <c r="FL39" s="19">
        <v>206.96666666666667</v>
      </c>
      <c r="FM39" s="19">
        <v>207.86666666666667</v>
      </c>
      <c r="FN39" s="19">
        <v>209.3</v>
      </c>
      <c r="FO39" s="19">
        <v>211.7</v>
      </c>
      <c r="FP39" s="19">
        <v>213.73333333333332</v>
      </c>
      <c r="FQ39" s="19">
        <v>215.86666666666667</v>
      </c>
      <c r="FR39" s="19">
        <v>218</v>
      </c>
      <c r="FS39" s="19">
        <v>220.16666666666663</v>
      </c>
      <c r="FT39" s="19">
        <v>223</v>
      </c>
      <c r="FU39" s="19">
        <v>225.86666666666667</v>
      </c>
      <c r="FV39" s="19">
        <v>227.8</v>
      </c>
      <c r="FW39" s="19">
        <v>228.76666666666665</v>
      </c>
      <c r="FX39" s="19">
        <v>231.83333333333337</v>
      </c>
      <c r="FY39" s="19">
        <v>233.4</v>
      </c>
      <c r="FZ39" s="19">
        <v>235.86666666666667</v>
      </c>
      <c r="GA39" s="19">
        <v>238.13333333333333</v>
      </c>
      <c r="GB39" s="19">
        <v>240.06666666666663</v>
      </c>
      <c r="GC39" s="19">
        <v>240.93333333333337</v>
      </c>
      <c r="GD39" s="19">
        <v>242.16666666666663</v>
      </c>
      <c r="GE39" s="19">
        <v>245.63333333333333</v>
      </c>
      <c r="GF39" s="19">
        <v>248.3</v>
      </c>
      <c r="GG39" s="19">
        <v>249.9</v>
      </c>
      <c r="GH39" s="19">
        <v>253.76666666666665</v>
      </c>
      <c r="GI39" s="19">
        <v>258.56666666666666</v>
      </c>
      <c r="GJ39" s="19">
        <v>262.5</v>
      </c>
      <c r="GK39" s="19">
        <v>262.3</v>
      </c>
      <c r="GL39" s="19">
        <v>264.33333333333331</v>
      </c>
      <c r="GM39" s="19">
        <v>264.10000000000002</v>
      </c>
      <c r="GN39" s="19">
        <v>264.8</v>
      </c>
      <c r="GO39" s="19">
        <v>264.16666666666669</v>
      </c>
      <c r="GP39" s="19">
        <v>267.5</v>
      </c>
      <c r="GQ39" s="19">
        <v>269</v>
      </c>
      <c r="GR39" s="19">
        <v>271.33333333333331</v>
      </c>
      <c r="GS39" s="19">
        <v>272.46666666666664</v>
      </c>
      <c r="GT39" s="19">
        <v>275.0333333333333</v>
      </c>
      <c r="GU39" s="19">
        <v>252.33333333333331</v>
      </c>
      <c r="GV39" s="19">
        <v>268.86666666666667</v>
      </c>
      <c r="GW39" s="19">
        <v>274.86666666666667</v>
      </c>
      <c r="GX39" s="19">
        <v>278.46666666666664</v>
      </c>
      <c r="GY39" s="19">
        <v>279.03333333333336</v>
      </c>
      <c r="GZ39" s="19">
        <v>276.89999999999998</v>
      </c>
      <c r="HA39" s="19">
        <v>277.65370000000001</v>
      </c>
      <c r="HB39" s="19">
        <v>278.2756</v>
      </c>
      <c r="HC39" s="19">
        <v>273.46109999999999</v>
      </c>
      <c r="HD39" s="19">
        <v>270.92770000000002</v>
      </c>
      <c r="HE39" s="19">
        <v>266.27379999999999</v>
      </c>
      <c r="HF39" s="19">
        <v>265.8759</v>
      </c>
      <c r="HG39" s="19">
        <v>270.91480000000001</v>
      </c>
      <c r="HH39" s="19">
        <v>272.56290000000001</v>
      </c>
      <c r="HI39" s="19">
        <v>275.5514</v>
      </c>
      <c r="HJ39" s="19">
        <v>275.75240000000002</v>
      </c>
      <c r="HK39" s="19">
        <v>274.22469999999998</v>
      </c>
      <c r="HL39" s="19">
        <v>275.72989999999999</v>
      </c>
      <c r="HM39" s="19">
        <v>277.0582</v>
      </c>
      <c r="HN39" s="19">
        <v>278.05329999999998</v>
      </c>
      <c r="HO39" s="19">
        <v>278.97910000000002</v>
      </c>
      <c r="HP39" s="19">
        <v>280.38240000000002</v>
      </c>
      <c r="HQ39" s="19">
        <v>281.61509999999998</v>
      </c>
      <c r="HR39" s="19">
        <v>282.72949999999997</v>
      </c>
      <c r="HS39" s="19">
        <v>283.93790000000001</v>
      </c>
      <c r="HT39" s="19">
        <v>285.1463</v>
      </c>
      <c r="HU39" s="19">
        <v>286.28750000000002</v>
      </c>
      <c r="HV39" s="19">
        <v>287.1336</v>
      </c>
      <c r="HW39" s="19">
        <v>288.23149999999998</v>
      </c>
      <c r="HX39" s="19">
        <v>289.11709999999999</v>
      </c>
      <c r="HY39" s="19">
        <v>289.81810000000002</v>
      </c>
      <c r="HZ39" s="19">
        <v>290.20030000000003</v>
      </c>
      <c r="IA39" s="19">
        <v>290.82729999999998</v>
      </c>
      <c r="IB39" s="19">
        <v>291.50670000000002</v>
      </c>
      <c r="IC39" s="19">
        <v>292.19479999999999</v>
      </c>
      <c r="ID39" s="19">
        <v>292.66469999999998</v>
      </c>
      <c r="IE39" s="19">
        <v>293.40570000000002</v>
      </c>
      <c r="IF39" s="19">
        <v>294.1225</v>
      </c>
      <c r="IG39" s="19">
        <v>294.84550000000002</v>
      </c>
      <c r="IH39" s="19">
        <v>295.86250000000001</v>
      </c>
      <c r="II39" s="19">
        <v>296.96899999999999</v>
      </c>
      <c r="IJ39" s="19">
        <v>298.14179999999999</v>
      </c>
      <c r="IK39" s="19">
        <v>299.05619999999999</v>
      </c>
    </row>
    <row r="40" spans="1:245" x14ac:dyDescent="0.2">
      <c r="A40" t="s">
        <v>328</v>
      </c>
      <c r="B40" s="19" t="e">
        <v>#N/A</v>
      </c>
      <c r="C40" s="19" t="e">
        <v>#N/A</v>
      </c>
      <c r="D40" s="19" t="e">
        <v>#N/A</v>
      </c>
      <c r="E40" s="19" t="e">
        <v>#N/A</v>
      </c>
      <c r="F40" s="19" t="e">
        <v>#N/A</v>
      </c>
      <c r="G40" s="19" t="e">
        <v>#N/A</v>
      </c>
      <c r="H40" s="19" t="e">
        <v>#N/A</v>
      </c>
      <c r="I40" s="19" t="e">
        <v>#N/A</v>
      </c>
      <c r="J40" s="19" t="e">
        <v>#N/A</v>
      </c>
      <c r="K40" s="19" t="e">
        <v>#N/A</v>
      </c>
      <c r="L40" s="19" t="e">
        <v>#N/A</v>
      </c>
      <c r="M40" s="19" t="e">
        <v>#N/A</v>
      </c>
      <c r="N40" s="19" t="e">
        <v>#N/A</v>
      </c>
      <c r="O40" s="19" t="e">
        <v>#N/A</v>
      </c>
      <c r="P40" s="19" t="e">
        <v>#N/A</v>
      </c>
      <c r="Q40" s="19" t="e">
        <v>#N/A</v>
      </c>
      <c r="R40" s="19" t="e">
        <v>#N/A</v>
      </c>
      <c r="S40" s="19" t="e">
        <v>#N/A</v>
      </c>
      <c r="T40" s="19" t="e">
        <v>#N/A</v>
      </c>
      <c r="U40" s="19" t="e">
        <v>#N/A</v>
      </c>
      <c r="V40" s="19" t="e">
        <v>#N/A</v>
      </c>
      <c r="W40" s="19" t="e">
        <v>#N/A</v>
      </c>
      <c r="X40" s="19" t="e">
        <v>#N/A</v>
      </c>
      <c r="Y40" s="19" t="e">
        <v>#N/A</v>
      </c>
      <c r="Z40" s="19" t="e">
        <v>#N/A</v>
      </c>
      <c r="AA40" s="19" t="e">
        <v>#N/A</v>
      </c>
      <c r="AB40" s="19" t="e">
        <v>#N/A</v>
      </c>
      <c r="AC40" s="19" t="e">
        <v>#N/A</v>
      </c>
      <c r="AD40" s="19" t="e">
        <v>#N/A</v>
      </c>
      <c r="AE40" s="19" t="e">
        <v>#N/A</v>
      </c>
      <c r="AF40" s="19" t="e">
        <v>#N/A</v>
      </c>
      <c r="AG40" s="19" t="e">
        <v>#N/A</v>
      </c>
      <c r="AH40" s="19" t="e">
        <v>#N/A</v>
      </c>
      <c r="AI40" s="19" t="e">
        <v>#N/A</v>
      </c>
      <c r="AJ40" s="19" t="e">
        <v>#N/A</v>
      </c>
      <c r="AK40" s="19" t="e">
        <v>#N/A</v>
      </c>
      <c r="AL40" s="19" t="e">
        <v>#N/A</v>
      </c>
      <c r="AM40" s="19" t="e">
        <v>#N/A</v>
      </c>
      <c r="AN40" s="19" t="e">
        <v>#N/A</v>
      </c>
      <c r="AO40" s="19" t="e">
        <v>#N/A</v>
      </c>
      <c r="AP40" s="19" t="e">
        <v>#N/A</v>
      </c>
      <c r="AQ40" s="19" t="e">
        <v>#N/A</v>
      </c>
      <c r="AR40" s="19" t="e">
        <v>#N/A</v>
      </c>
      <c r="AS40" s="19" t="e">
        <v>#N/A</v>
      </c>
      <c r="AT40" s="19" t="e">
        <v>#N/A</v>
      </c>
      <c r="AU40" s="19" t="e">
        <v>#N/A</v>
      </c>
      <c r="AV40" s="19" t="e">
        <v>#N/A</v>
      </c>
      <c r="AW40" s="19" t="e">
        <v>#N/A</v>
      </c>
      <c r="AX40" s="19" t="e">
        <v>#N/A</v>
      </c>
      <c r="AY40" s="19" t="e">
        <v>#N/A</v>
      </c>
      <c r="AZ40" s="19" t="e">
        <v>#N/A</v>
      </c>
      <c r="BA40" s="19" t="e">
        <v>#N/A</v>
      </c>
      <c r="BB40" s="19" t="e">
        <v>#N/A</v>
      </c>
      <c r="BC40" s="19" t="e">
        <v>#N/A</v>
      </c>
      <c r="BD40" s="19" t="e">
        <v>#N/A</v>
      </c>
      <c r="BE40" s="19" t="e">
        <v>#N/A</v>
      </c>
      <c r="BF40" s="19" t="e">
        <v>#N/A</v>
      </c>
      <c r="BG40" s="19" t="e">
        <v>#N/A</v>
      </c>
      <c r="BH40" s="19" t="e">
        <v>#N/A</v>
      </c>
      <c r="BI40" s="19" t="e">
        <v>#N/A</v>
      </c>
      <c r="BJ40" s="19" t="e">
        <v>#N/A</v>
      </c>
      <c r="BK40" s="19" t="e">
        <v>#N/A</v>
      </c>
      <c r="BL40" s="19" t="e">
        <v>#N/A</v>
      </c>
      <c r="BM40" s="19" t="e">
        <v>#N/A</v>
      </c>
      <c r="BN40" s="19" t="e">
        <v>#N/A</v>
      </c>
      <c r="BO40" s="19" t="e">
        <v>#N/A</v>
      </c>
      <c r="BP40" s="19" t="e">
        <v>#N/A</v>
      </c>
      <c r="BQ40" s="19" t="e">
        <v>#N/A</v>
      </c>
      <c r="BR40" s="19" t="e">
        <v>#N/A</v>
      </c>
      <c r="BS40" s="19" t="e">
        <v>#N/A</v>
      </c>
      <c r="BT40" s="19" t="e">
        <v>#N/A</v>
      </c>
      <c r="BU40" s="19" t="e">
        <v>#N/A</v>
      </c>
      <c r="BV40" s="19" t="e">
        <v>#N/A</v>
      </c>
      <c r="BW40" s="19" t="e">
        <v>#N/A</v>
      </c>
      <c r="BX40" s="19" t="e">
        <v>#N/A</v>
      </c>
      <c r="BY40" s="19" t="e">
        <v>#N/A</v>
      </c>
      <c r="BZ40" s="19" t="e">
        <v>#N/A</v>
      </c>
      <c r="CA40" s="19" t="e">
        <v>#N/A</v>
      </c>
      <c r="CB40" s="19" t="e">
        <v>#N/A</v>
      </c>
      <c r="CC40" s="19" t="e">
        <v>#N/A</v>
      </c>
      <c r="CD40" s="19">
        <v>50.033333333333331</v>
      </c>
      <c r="CE40" s="19">
        <v>51.9</v>
      </c>
      <c r="CF40" s="19">
        <v>52.266666666666666</v>
      </c>
      <c r="CG40" s="19">
        <v>50.833333333333336</v>
      </c>
      <c r="CH40" s="19">
        <v>52.433333333333337</v>
      </c>
      <c r="CI40" s="19">
        <v>52.066666666666663</v>
      </c>
      <c r="CJ40" s="19">
        <v>52.9</v>
      </c>
      <c r="CK40" s="19">
        <v>52.133333333333333</v>
      </c>
      <c r="CL40" s="19">
        <v>51.266666666666666</v>
      </c>
      <c r="CM40" s="19">
        <v>51.4</v>
      </c>
      <c r="CN40" s="19">
        <v>50.833333333333336</v>
      </c>
      <c r="CO40" s="19">
        <v>50.4</v>
      </c>
      <c r="CP40" s="19">
        <v>50.866666666666667</v>
      </c>
      <c r="CQ40" s="19">
        <v>49.866666666666667</v>
      </c>
      <c r="CR40" s="19">
        <v>50.8</v>
      </c>
      <c r="CS40" s="19">
        <v>47.866666666666667</v>
      </c>
      <c r="CT40" s="19">
        <v>50.2</v>
      </c>
      <c r="CU40" s="19">
        <v>50.333333333333336</v>
      </c>
      <c r="CV40" s="19">
        <v>50.4</v>
      </c>
      <c r="CW40" s="19">
        <v>50.5</v>
      </c>
      <c r="CX40" s="19">
        <v>50.233333333333334</v>
      </c>
      <c r="CY40" s="19">
        <v>50.166666666666664</v>
      </c>
      <c r="CZ40" s="19">
        <v>51.166666666666664</v>
      </c>
      <c r="DA40" s="19">
        <v>51.1</v>
      </c>
      <c r="DB40" s="19">
        <v>52.366666666666667</v>
      </c>
      <c r="DC40" s="19">
        <v>50.3</v>
      </c>
      <c r="DD40" s="19">
        <v>53</v>
      </c>
      <c r="DE40" s="19">
        <v>54.3</v>
      </c>
      <c r="DF40" s="19">
        <v>54.5</v>
      </c>
      <c r="DG40" s="19">
        <v>55</v>
      </c>
      <c r="DH40" s="19">
        <v>54.06666666666667</v>
      </c>
      <c r="DI40" s="19">
        <v>51.566666666666663</v>
      </c>
      <c r="DJ40" s="19">
        <v>56.2</v>
      </c>
      <c r="DK40" s="19">
        <v>56.666666666666664</v>
      </c>
      <c r="DL40" s="19">
        <v>57.066666666666663</v>
      </c>
      <c r="DM40" s="19">
        <v>56.833333333333329</v>
      </c>
      <c r="DN40" s="19">
        <v>57.7</v>
      </c>
      <c r="DO40" s="19">
        <v>56.933333333333337</v>
      </c>
      <c r="DP40" s="19">
        <v>56.833333333333336</v>
      </c>
      <c r="DQ40" s="19">
        <v>57.6</v>
      </c>
      <c r="DR40" s="19">
        <v>56.733333333333334</v>
      </c>
      <c r="DS40" s="19">
        <v>56.333333333333336</v>
      </c>
      <c r="DT40" s="19">
        <v>56.266666666666666</v>
      </c>
      <c r="DU40" s="19">
        <v>57.033333333333331</v>
      </c>
      <c r="DV40" s="19">
        <v>57.066666666666663</v>
      </c>
      <c r="DW40" s="19">
        <v>55.766666666666666</v>
      </c>
      <c r="DX40" s="19">
        <v>54.133333333333333</v>
      </c>
      <c r="DY40" s="19">
        <v>52.1</v>
      </c>
      <c r="DZ40" s="19">
        <v>51.833333333333336</v>
      </c>
      <c r="EA40" s="19">
        <v>51.2</v>
      </c>
      <c r="EB40" s="19">
        <v>51.766666666666666</v>
      </c>
      <c r="EC40" s="19">
        <v>51.033333333333331</v>
      </c>
      <c r="ED40" s="19">
        <v>51.06666666666667</v>
      </c>
      <c r="EE40" s="19">
        <v>50.233333333333334</v>
      </c>
      <c r="EF40" s="19">
        <v>50.233333333333334</v>
      </c>
      <c r="EG40" s="19">
        <v>49.93333333333333</v>
      </c>
      <c r="EH40" s="19">
        <v>49.8</v>
      </c>
      <c r="EI40" s="19">
        <v>50.4</v>
      </c>
      <c r="EJ40" s="19">
        <v>50.466666666666669</v>
      </c>
      <c r="EK40" s="19">
        <v>50.9</v>
      </c>
      <c r="EL40" s="19">
        <v>50.266666666666666</v>
      </c>
      <c r="EM40" s="19">
        <v>49.866666666666667</v>
      </c>
      <c r="EN40" s="19">
        <v>49.433333333333337</v>
      </c>
      <c r="EO40" s="19">
        <v>49.766666666666666</v>
      </c>
      <c r="EP40" s="19">
        <v>50.166666666666671</v>
      </c>
      <c r="EQ40" s="19">
        <v>50.233333333333334</v>
      </c>
      <c r="ER40" s="19">
        <v>50.366666666666667</v>
      </c>
      <c r="ES40" s="19">
        <v>50.333333333333336</v>
      </c>
      <c r="ET40" s="19">
        <v>51.033333333333331</v>
      </c>
      <c r="EU40" s="19">
        <v>51.466666666666669</v>
      </c>
      <c r="EV40" s="19">
        <v>51.43333333333333</v>
      </c>
      <c r="EW40" s="19">
        <v>51.56666666666667</v>
      </c>
      <c r="EX40" s="19">
        <v>51.43333333333333</v>
      </c>
      <c r="EY40" s="19">
        <v>51.4</v>
      </c>
      <c r="EZ40" s="19">
        <v>50.8</v>
      </c>
      <c r="FA40" s="19">
        <v>49.733333333333334</v>
      </c>
      <c r="FB40" s="19">
        <v>48.966666666666661</v>
      </c>
      <c r="FC40" s="19">
        <v>47.366666666666667</v>
      </c>
      <c r="FD40" s="19">
        <v>46.7</v>
      </c>
      <c r="FE40" s="19">
        <v>46.1</v>
      </c>
      <c r="FF40" s="19">
        <v>45.766666666666666</v>
      </c>
      <c r="FG40" s="19">
        <v>45.56666666666667</v>
      </c>
      <c r="FH40" s="19">
        <v>45.8</v>
      </c>
      <c r="FI40" s="19">
        <v>46.233333333333334</v>
      </c>
      <c r="FJ40" s="19">
        <v>46.466666666666669</v>
      </c>
      <c r="FK40" s="19">
        <v>46.9</v>
      </c>
      <c r="FL40" s="19">
        <v>47.333333333333329</v>
      </c>
      <c r="FM40" s="19">
        <v>47.033333333333331</v>
      </c>
      <c r="FN40" s="19">
        <v>47.2</v>
      </c>
      <c r="FO40" s="19">
        <v>47.5</v>
      </c>
      <c r="FP40" s="19">
        <v>47.43333333333333</v>
      </c>
      <c r="FQ40" s="19">
        <v>47.133333333333333</v>
      </c>
      <c r="FR40" s="19">
        <v>47.033333333333331</v>
      </c>
      <c r="FS40" s="19">
        <v>47.533333333333331</v>
      </c>
      <c r="FT40" s="19">
        <v>47.966666666666669</v>
      </c>
      <c r="FU40" s="19">
        <v>48.56666666666667</v>
      </c>
      <c r="FV40" s="19">
        <v>49.56666666666667</v>
      </c>
      <c r="FW40" s="19">
        <v>50.6</v>
      </c>
      <c r="FX40" s="19">
        <v>51.066666666666663</v>
      </c>
      <c r="FY40" s="19">
        <v>51.666666666666664</v>
      </c>
      <c r="FZ40" s="19">
        <v>52.43333333333333</v>
      </c>
      <c r="GA40" s="19">
        <v>52.533333333333331</v>
      </c>
      <c r="GB40" s="19">
        <v>53.233333333333334</v>
      </c>
      <c r="GC40" s="19">
        <v>54.3</v>
      </c>
      <c r="GD40" s="19">
        <v>54.266666666666666</v>
      </c>
      <c r="GE40" s="19">
        <v>55.033333333333331</v>
      </c>
      <c r="GF40" s="19">
        <v>55.833333333333336</v>
      </c>
      <c r="GG40" s="19">
        <v>56.266666666666666</v>
      </c>
      <c r="GH40" s="19">
        <v>56.7</v>
      </c>
      <c r="GI40" s="19">
        <v>56.966666666666669</v>
      </c>
      <c r="GJ40" s="19">
        <v>57.233333333333334</v>
      </c>
      <c r="GK40" s="19">
        <v>58.1</v>
      </c>
      <c r="GL40" s="19">
        <v>58.533333333333331</v>
      </c>
      <c r="GM40" s="19">
        <v>58.566666666666663</v>
      </c>
      <c r="GN40" s="19">
        <v>58.533333333333331</v>
      </c>
      <c r="GO40" s="19">
        <v>59.233333333333334</v>
      </c>
      <c r="GP40" s="19">
        <v>59.43333333333333</v>
      </c>
      <c r="GQ40" s="19">
        <v>59.7</v>
      </c>
      <c r="GR40" s="19">
        <v>59.9</v>
      </c>
      <c r="GS40" s="19">
        <v>60.233333333333334</v>
      </c>
      <c r="GT40" s="19">
        <v>60.266666666666666</v>
      </c>
      <c r="GU40" s="19">
        <v>53.7</v>
      </c>
      <c r="GV40" s="19">
        <v>53.533333333333331</v>
      </c>
      <c r="GW40" s="19">
        <v>54.766666666666666</v>
      </c>
      <c r="GX40" s="19">
        <v>55.6</v>
      </c>
      <c r="GY40" s="19">
        <v>54.566666666666663</v>
      </c>
      <c r="GZ40" s="19">
        <v>55.566666666666663</v>
      </c>
      <c r="HA40" s="19">
        <v>57.429499999999997</v>
      </c>
      <c r="HB40" s="19">
        <v>58.723260000000003</v>
      </c>
      <c r="HC40" s="19">
        <v>59.094140000000003</v>
      </c>
      <c r="HD40" s="19">
        <v>59.387059999999998</v>
      </c>
      <c r="HE40" s="19">
        <v>60.31888</v>
      </c>
      <c r="HF40" s="19">
        <v>58.815280000000001</v>
      </c>
      <c r="HG40" s="19">
        <v>59.096290000000003</v>
      </c>
      <c r="HH40" s="19">
        <v>57.921729999999997</v>
      </c>
      <c r="HI40" s="19">
        <v>58.337670000000003</v>
      </c>
      <c r="HJ40" s="19">
        <v>58.554310000000001</v>
      </c>
      <c r="HK40" s="19">
        <v>59.038519999999998</v>
      </c>
      <c r="HL40" s="19">
        <v>59.27364</v>
      </c>
      <c r="HM40" s="19">
        <v>59.191510000000001</v>
      </c>
      <c r="HN40" s="19">
        <v>59.513869999999997</v>
      </c>
      <c r="HO40" s="19">
        <v>59.93083</v>
      </c>
      <c r="HP40" s="19">
        <v>59.978569999999998</v>
      </c>
      <c r="HQ40" s="19">
        <v>60.136809999999997</v>
      </c>
      <c r="HR40" s="19">
        <v>60.257379999999998</v>
      </c>
      <c r="HS40" s="19">
        <v>60.421219999999998</v>
      </c>
      <c r="HT40" s="19">
        <v>60.457949999999997</v>
      </c>
      <c r="HU40" s="19">
        <v>60.547429999999999</v>
      </c>
      <c r="HV40" s="19">
        <v>60.574370000000002</v>
      </c>
      <c r="HW40" s="19">
        <v>60.448839999999997</v>
      </c>
      <c r="HX40" s="19">
        <v>60.411520000000003</v>
      </c>
      <c r="HY40" s="19">
        <v>60.379460000000002</v>
      </c>
      <c r="HZ40" s="19">
        <v>60.285699999999999</v>
      </c>
      <c r="IA40" s="19">
        <v>60.286650000000002</v>
      </c>
      <c r="IB40" s="19">
        <v>60.125579999999999</v>
      </c>
      <c r="IC40" s="19">
        <v>60.050800000000002</v>
      </c>
      <c r="ID40" s="19">
        <v>60.007710000000003</v>
      </c>
      <c r="IE40" s="19">
        <v>59.995710000000003</v>
      </c>
      <c r="IF40" s="19">
        <v>59.864310000000003</v>
      </c>
      <c r="IG40" s="19">
        <v>59.814500000000002</v>
      </c>
      <c r="IH40" s="19">
        <v>59.759740000000001</v>
      </c>
      <c r="II40" s="19">
        <v>59.732779999999998</v>
      </c>
      <c r="IJ40" s="19">
        <v>59.610599999999998</v>
      </c>
      <c r="IK40" s="19">
        <v>59.585630000000002</v>
      </c>
    </row>
    <row r="41" spans="1:245" x14ac:dyDescent="0.2">
      <c r="A41" t="s">
        <v>351</v>
      </c>
      <c r="B41" s="19" t="e">
        <v>#N/A</v>
      </c>
      <c r="C41" s="19" t="e">
        <v>#N/A</v>
      </c>
      <c r="D41" s="19" t="e">
        <v>#N/A</v>
      </c>
      <c r="E41" s="19" t="e">
        <v>#N/A</v>
      </c>
      <c r="F41" s="19" t="e">
        <v>#N/A</v>
      </c>
      <c r="G41" s="19" t="e">
        <v>#N/A</v>
      </c>
      <c r="H41" s="19" t="e">
        <v>#N/A</v>
      </c>
      <c r="I41" s="19" t="e">
        <v>#N/A</v>
      </c>
      <c r="J41" s="19" t="e">
        <v>#N/A</v>
      </c>
      <c r="K41" s="19" t="e">
        <v>#N/A</v>
      </c>
      <c r="L41" s="19" t="e">
        <v>#N/A</v>
      </c>
      <c r="M41" s="19" t="e">
        <v>#N/A</v>
      </c>
      <c r="N41" s="19" t="e">
        <v>#N/A</v>
      </c>
      <c r="O41" s="19" t="e">
        <v>#N/A</v>
      </c>
      <c r="P41" s="19" t="e">
        <v>#N/A</v>
      </c>
      <c r="Q41" s="19" t="e">
        <v>#N/A</v>
      </c>
      <c r="R41" s="19" t="e">
        <v>#N/A</v>
      </c>
      <c r="S41" s="19" t="e">
        <v>#N/A</v>
      </c>
      <c r="T41" s="19" t="e">
        <v>#N/A</v>
      </c>
      <c r="U41" s="19" t="e">
        <v>#N/A</v>
      </c>
      <c r="V41" s="19" t="e">
        <v>#N/A</v>
      </c>
      <c r="W41" s="19" t="e">
        <v>#N/A</v>
      </c>
      <c r="X41" s="19" t="e">
        <v>#N/A</v>
      </c>
      <c r="Y41" s="19" t="e">
        <v>#N/A</v>
      </c>
      <c r="Z41" s="19" t="e">
        <v>#N/A</v>
      </c>
      <c r="AA41" s="19" t="e">
        <v>#N/A</v>
      </c>
      <c r="AB41" s="19" t="e">
        <v>#N/A</v>
      </c>
      <c r="AC41" s="19" t="e">
        <v>#N/A</v>
      </c>
      <c r="AD41" s="19" t="e">
        <v>#N/A</v>
      </c>
      <c r="AE41" s="19" t="e">
        <v>#N/A</v>
      </c>
      <c r="AF41" s="19" t="e">
        <v>#N/A</v>
      </c>
      <c r="AG41" s="19" t="e">
        <v>#N/A</v>
      </c>
      <c r="AH41" s="19" t="e">
        <v>#N/A</v>
      </c>
      <c r="AI41" s="19" t="e">
        <v>#N/A</v>
      </c>
      <c r="AJ41" s="19" t="e">
        <v>#N/A</v>
      </c>
      <c r="AK41" s="19" t="e">
        <v>#N/A</v>
      </c>
      <c r="AL41" s="19" t="e">
        <v>#N/A</v>
      </c>
      <c r="AM41" s="19" t="e">
        <v>#N/A</v>
      </c>
      <c r="AN41" s="19" t="e">
        <v>#N/A</v>
      </c>
      <c r="AO41" s="19" t="e">
        <v>#N/A</v>
      </c>
      <c r="AP41" s="19">
        <v>100</v>
      </c>
      <c r="AQ41" s="19">
        <v>99.180681329999999</v>
      </c>
      <c r="AR41" s="19">
        <v>102.8891764</v>
      </c>
      <c r="AS41" s="19">
        <v>101.7248814</v>
      </c>
      <c r="AT41" s="19">
        <v>97.089262610000006</v>
      </c>
      <c r="AU41" s="19">
        <v>103.7731781</v>
      </c>
      <c r="AV41" s="19">
        <v>105.5843036</v>
      </c>
      <c r="AW41" s="19">
        <v>105.2824493</v>
      </c>
      <c r="AX41" s="19">
        <v>83.958602850000005</v>
      </c>
      <c r="AY41" s="19">
        <v>96.873652440000001</v>
      </c>
      <c r="AZ41" s="19">
        <v>94.372574389999997</v>
      </c>
      <c r="BA41" s="19">
        <v>104.2690815</v>
      </c>
      <c r="BB41" s="19">
        <v>104.4200086</v>
      </c>
      <c r="BC41" s="19">
        <v>104.1397154</v>
      </c>
      <c r="BD41" s="19">
        <v>104.829668</v>
      </c>
      <c r="BE41" s="19">
        <v>106.3389392</v>
      </c>
      <c r="BF41" s="19">
        <v>106.94264769999999</v>
      </c>
      <c r="BG41" s="19">
        <v>107.9991376</v>
      </c>
      <c r="BH41" s="19">
        <v>109.1849935</v>
      </c>
      <c r="BI41" s="19">
        <v>110.45709359999999</v>
      </c>
      <c r="BJ41" s="19">
        <v>111.34109530000001</v>
      </c>
      <c r="BK41" s="19">
        <v>111.88012070000001</v>
      </c>
      <c r="BL41" s="19">
        <v>113.00129370000001</v>
      </c>
      <c r="BM41" s="19">
        <v>113.5618801</v>
      </c>
      <c r="BN41" s="19">
        <v>114.5321259</v>
      </c>
      <c r="BO41" s="19">
        <v>115.0927124</v>
      </c>
      <c r="BP41" s="19">
        <v>116.6019836</v>
      </c>
      <c r="BQ41" s="19">
        <v>117.96032769999999</v>
      </c>
      <c r="BR41" s="19">
        <v>119.83613630000001</v>
      </c>
      <c r="BS41" s="19">
        <v>121.21604139999999</v>
      </c>
      <c r="BT41" s="19">
        <v>122.85467869999999</v>
      </c>
      <c r="BU41" s="19">
        <v>124.16990079999999</v>
      </c>
      <c r="BV41" s="19">
        <v>127.01595519999999</v>
      </c>
      <c r="BW41" s="19">
        <v>129.32298399999999</v>
      </c>
      <c r="BX41" s="19">
        <v>132.23372140000001</v>
      </c>
      <c r="BY41" s="19">
        <v>134.58387239999999</v>
      </c>
      <c r="BZ41" s="19">
        <v>139.88788270000001</v>
      </c>
      <c r="CA41" s="19">
        <v>147.563605</v>
      </c>
      <c r="CB41" s="19">
        <v>154.91591199999999</v>
      </c>
      <c r="CC41" s="19">
        <v>165.804226</v>
      </c>
      <c r="CD41" s="19">
        <v>181.2419146</v>
      </c>
      <c r="CE41" s="19">
        <v>195.66623540000001</v>
      </c>
      <c r="CF41" s="19">
        <v>199.28848640000001</v>
      </c>
      <c r="CG41" s="19">
        <v>197.3048728</v>
      </c>
      <c r="CH41" s="19">
        <v>198.0595084</v>
      </c>
      <c r="CI41" s="19">
        <v>198.90038809999999</v>
      </c>
      <c r="CJ41" s="19">
        <v>199.22380340000001</v>
      </c>
      <c r="CK41" s="19">
        <v>201.7033204</v>
      </c>
      <c r="CL41" s="19">
        <v>201.72488139999999</v>
      </c>
      <c r="CM41" s="19">
        <v>202.7598103</v>
      </c>
      <c r="CN41" s="19">
        <v>204.54937469999999</v>
      </c>
      <c r="CO41" s="19">
        <v>205.30401029999999</v>
      </c>
      <c r="CP41" s="19">
        <v>205.5196205</v>
      </c>
      <c r="CQ41" s="19">
        <v>206.5761104</v>
      </c>
      <c r="CR41" s="19">
        <v>208.08538160000001</v>
      </c>
      <c r="CS41" s="19">
        <v>209.5946529</v>
      </c>
      <c r="CT41" s="19">
        <v>211.64294949999999</v>
      </c>
      <c r="CU41" s="19">
        <v>213.88529539999999</v>
      </c>
      <c r="CV41" s="19">
        <v>213.94997839999999</v>
      </c>
      <c r="CW41" s="19">
        <v>213.1737818</v>
      </c>
      <c r="CX41" s="19">
        <v>215.6101768</v>
      </c>
      <c r="CY41" s="19">
        <v>217.7015955</v>
      </c>
      <c r="CZ41" s="19">
        <v>219.8792583</v>
      </c>
      <c r="DA41" s="19">
        <v>221.5825787</v>
      </c>
      <c r="DB41" s="19">
        <v>223.47994829999999</v>
      </c>
      <c r="DC41" s="19">
        <v>225.07546360000001</v>
      </c>
      <c r="DD41" s="19">
        <v>226.49849069999999</v>
      </c>
      <c r="DE41" s="19">
        <v>228.050884</v>
      </c>
      <c r="DF41" s="19">
        <v>231.6300129</v>
      </c>
      <c r="DG41" s="19">
        <v>237.23587749999999</v>
      </c>
      <c r="DH41" s="19">
        <v>242.51832690000001</v>
      </c>
      <c r="DI41" s="19">
        <v>247.02457960000001</v>
      </c>
      <c r="DJ41" s="19">
        <v>252.78137129999999</v>
      </c>
      <c r="DK41" s="19">
        <v>259.65933589999997</v>
      </c>
      <c r="DL41" s="19">
        <v>266.45105649999999</v>
      </c>
      <c r="DM41" s="19">
        <v>269.68520910000001</v>
      </c>
      <c r="DN41" s="19">
        <v>274.16990079999999</v>
      </c>
      <c r="DO41" s="19">
        <v>282.38464859999999</v>
      </c>
      <c r="DP41" s="19">
        <v>289.54290639999999</v>
      </c>
      <c r="DQ41" s="19">
        <v>292.45364380000001</v>
      </c>
      <c r="DR41" s="19">
        <v>301.27210000000002</v>
      </c>
      <c r="DS41" s="19">
        <v>305.9508409</v>
      </c>
      <c r="DT41" s="19">
        <v>310.32772749999998</v>
      </c>
      <c r="DU41" s="19">
        <v>314.66149200000001</v>
      </c>
      <c r="DV41" s="19">
        <v>321.88443289999998</v>
      </c>
      <c r="DW41" s="19">
        <v>327.36093140000003</v>
      </c>
      <c r="DX41" s="19">
        <v>331.673135</v>
      </c>
      <c r="DY41" s="19">
        <v>333.33333329999999</v>
      </c>
      <c r="DZ41" s="19">
        <v>337.5161708</v>
      </c>
      <c r="EA41" s="19">
        <v>343.12203540000002</v>
      </c>
      <c r="EB41" s="19">
        <v>346.93833549999999</v>
      </c>
      <c r="EC41" s="19">
        <v>349.0728762</v>
      </c>
      <c r="ED41" s="19">
        <v>352.24234580000001</v>
      </c>
      <c r="EE41" s="19">
        <v>355.21776629999999</v>
      </c>
      <c r="EF41" s="19">
        <v>359.20655449999998</v>
      </c>
      <c r="EG41" s="19">
        <v>368.47779220000001</v>
      </c>
      <c r="EH41" s="19">
        <v>373.24277710000001</v>
      </c>
      <c r="EI41" s="19">
        <v>384.13109100000003</v>
      </c>
      <c r="EJ41" s="19">
        <v>399.7412678</v>
      </c>
      <c r="EK41" s="19">
        <v>407.95601549999998</v>
      </c>
      <c r="EL41" s="19">
        <v>421.10823629999999</v>
      </c>
      <c r="EM41" s="19">
        <v>442.58300989999998</v>
      </c>
      <c r="EN41" s="19">
        <v>460.32772749999998</v>
      </c>
      <c r="EO41" s="19">
        <v>478.95644670000001</v>
      </c>
      <c r="EP41" s="19">
        <v>497.563605</v>
      </c>
      <c r="EQ41" s="19">
        <v>518.26218200000005</v>
      </c>
      <c r="ER41" s="19">
        <v>534.79948249999995</v>
      </c>
      <c r="ES41" s="19">
        <v>545.25657609999996</v>
      </c>
      <c r="ET41" s="19">
        <v>557.22294090000003</v>
      </c>
      <c r="EU41" s="19">
        <v>566.68822769999997</v>
      </c>
      <c r="EV41" s="19">
        <v>568.67184129999998</v>
      </c>
      <c r="EW41" s="19">
        <v>569.21086679999996</v>
      </c>
      <c r="EX41" s="19">
        <v>565.41612759999998</v>
      </c>
      <c r="EY41" s="19">
        <v>552.80293229999995</v>
      </c>
      <c r="EZ41" s="19">
        <v>534.95040970000002</v>
      </c>
      <c r="FA41" s="19">
        <v>524.62268219999999</v>
      </c>
      <c r="FB41" s="19">
        <v>518.34842600000002</v>
      </c>
      <c r="FC41" s="19">
        <v>492.9064252</v>
      </c>
      <c r="FD41" s="19">
        <v>475.83009920000001</v>
      </c>
      <c r="FE41" s="19">
        <v>468.9521345</v>
      </c>
      <c r="FF41" s="19">
        <v>461.1686072</v>
      </c>
      <c r="FG41" s="19">
        <v>456.2095731</v>
      </c>
      <c r="FH41" s="19">
        <v>455.04527810000002</v>
      </c>
      <c r="FI41" s="19">
        <v>446.44243210000002</v>
      </c>
      <c r="FJ41" s="19">
        <v>430.94006039999999</v>
      </c>
      <c r="FK41" s="19">
        <v>420.76326</v>
      </c>
      <c r="FL41" s="19">
        <v>422.48814140000002</v>
      </c>
      <c r="FM41" s="19">
        <v>422.33721430000003</v>
      </c>
      <c r="FN41" s="19">
        <v>416.5157395</v>
      </c>
      <c r="FO41" s="19">
        <v>415.02802930000001</v>
      </c>
      <c r="FP41" s="19">
        <v>424.16990079999999</v>
      </c>
      <c r="FQ41" s="19">
        <v>431.47908580000001</v>
      </c>
      <c r="FR41" s="19">
        <v>436.20094870000003</v>
      </c>
      <c r="FS41" s="19">
        <v>450.10780510000001</v>
      </c>
      <c r="FT41" s="19">
        <v>465.6317378</v>
      </c>
      <c r="FU41" s="19">
        <v>473.0271669</v>
      </c>
      <c r="FV41" s="19">
        <v>479.77576540000001</v>
      </c>
      <c r="FW41" s="19">
        <v>495.62311340000002</v>
      </c>
      <c r="FX41" s="19">
        <v>507.52479520000003</v>
      </c>
      <c r="FY41" s="19">
        <v>511.31953429999999</v>
      </c>
      <c r="FZ41" s="19">
        <v>518.43467009999995</v>
      </c>
      <c r="GA41" s="19">
        <v>538.72358780000002</v>
      </c>
      <c r="GB41" s="19">
        <v>556.16645110000002</v>
      </c>
      <c r="GC41" s="19">
        <v>565.28676150000001</v>
      </c>
      <c r="GD41" s="19">
        <v>580.68132820000005</v>
      </c>
      <c r="GE41" s="19">
        <v>604.57093569999995</v>
      </c>
      <c r="GF41" s="19">
        <v>623.04872790000002</v>
      </c>
      <c r="GG41" s="19">
        <v>632.66494179999995</v>
      </c>
      <c r="GH41" s="19">
        <v>650.10780509999995</v>
      </c>
      <c r="GI41" s="19">
        <v>682.14747739999996</v>
      </c>
      <c r="GJ41" s="19">
        <v>702.71668820000002</v>
      </c>
      <c r="GK41" s="19">
        <v>714.2302717</v>
      </c>
      <c r="GL41" s="19">
        <v>733.41957739999998</v>
      </c>
      <c r="GM41" s="19">
        <v>759.98275120000005</v>
      </c>
      <c r="GN41" s="19">
        <v>762.3760241</v>
      </c>
      <c r="GO41" s="19">
        <v>756.42518329999996</v>
      </c>
      <c r="GP41" s="19">
        <v>761.90168180000001</v>
      </c>
      <c r="GQ41" s="19">
        <v>772.87623980000001</v>
      </c>
      <c r="GR41" s="19">
        <v>778.58990940000001</v>
      </c>
      <c r="GS41" s="19">
        <v>783.1177232</v>
      </c>
      <c r="GT41" s="19">
        <v>795.08408799999995</v>
      </c>
      <c r="GU41" s="19">
        <v>805.45493750000003</v>
      </c>
      <c r="GV41" s="19">
        <v>820.93574820000003</v>
      </c>
      <c r="GW41" s="19">
        <v>839.17636909999999</v>
      </c>
      <c r="GX41" s="19">
        <v>857.63260030000004</v>
      </c>
      <c r="GY41" s="19">
        <v>922.87623980000001</v>
      </c>
      <c r="GZ41" s="19">
        <v>969.64208710000003</v>
      </c>
      <c r="HA41" s="19">
        <v>992.86969999999997</v>
      </c>
      <c r="HB41" s="19">
        <v>1037.5640000000001</v>
      </c>
      <c r="HC41" s="19">
        <v>1095.471</v>
      </c>
      <c r="HD41" s="19">
        <v>1131.6020000000001</v>
      </c>
      <c r="HE41" s="19">
        <v>1161.492</v>
      </c>
      <c r="HF41" s="19">
        <v>1199.2349999999999</v>
      </c>
      <c r="HG41" s="19">
        <v>1233.2729999999999</v>
      </c>
      <c r="HH41" s="19">
        <v>1254.9849999999999</v>
      </c>
      <c r="HI41" s="19">
        <v>1277.1310000000001</v>
      </c>
      <c r="HJ41" s="19">
        <v>1299.3230000000001</v>
      </c>
      <c r="HK41" s="19">
        <v>1317.5160000000001</v>
      </c>
      <c r="HL41" s="19">
        <v>1329.51</v>
      </c>
      <c r="HM41" s="19">
        <v>1341.434</v>
      </c>
      <c r="HN41" s="19">
        <v>1353.115</v>
      </c>
      <c r="HO41" s="19">
        <v>1363.828</v>
      </c>
      <c r="HP41" s="19">
        <v>1369.758</v>
      </c>
      <c r="HQ41" s="19">
        <v>1376.11</v>
      </c>
      <c r="HR41" s="19">
        <v>1383.415</v>
      </c>
      <c r="HS41" s="19">
        <v>1391.066</v>
      </c>
      <c r="HT41" s="19">
        <v>1394.6559999999999</v>
      </c>
      <c r="HU41" s="19">
        <v>1399.46</v>
      </c>
      <c r="HV41" s="19">
        <v>1406.2729999999999</v>
      </c>
      <c r="HW41" s="19">
        <v>1414.114</v>
      </c>
      <c r="HX41" s="19">
        <v>1418.6320000000001</v>
      </c>
      <c r="HY41" s="19">
        <v>1425.1089999999999</v>
      </c>
      <c r="HZ41" s="19">
        <v>1434.317</v>
      </c>
      <c r="IA41" s="19">
        <v>1444.9770000000001</v>
      </c>
      <c r="IB41" s="19">
        <v>1452.5820000000001</v>
      </c>
      <c r="IC41" s="19">
        <v>1462.479</v>
      </c>
      <c r="ID41" s="19">
        <v>1475.327</v>
      </c>
      <c r="IE41" s="19">
        <v>1489.45</v>
      </c>
      <c r="IF41" s="19">
        <v>1500.114</v>
      </c>
      <c r="IG41" s="19">
        <v>1512.8430000000001</v>
      </c>
      <c r="IH41" s="19">
        <v>1527.9169999999999</v>
      </c>
      <c r="II41" s="19">
        <v>1543.7090000000001</v>
      </c>
      <c r="IJ41" s="19">
        <v>1555.431</v>
      </c>
      <c r="IK41" s="19">
        <v>1569.2249999999999</v>
      </c>
    </row>
    <row r="42" spans="1:245" x14ac:dyDescent="0.2">
      <c r="A42" t="s">
        <v>352</v>
      </c>
      <c r="B42" s="19" t="e">
        <v>#N/A</v>
      </c>
      <c r="C42" s="19" t="e">
        <v>#N/A</v>
      </c>
      <c r="D42" s="19" t="e">
        <v>#N/A</v>
      </c>
      <c r="E42" s="19" t="e">
        <v>#N/A</v>
      </c>
      <c r="F42" s="19" t="e">
        <v>#N/A</v>
      </c>
      <c r="G42" s="19" t="e">
        <v>#N/A</v>
      </c>
      <c r="H42" s="19" t="e">
        <v>#N/A</v>
      </c>
      <c r="I42" s="19" t="e">
        <v>#N/A</v>
      </c>
      <c r="J42" s="19" t="e">
        <v>#N/A</v>
      </c>
      <c r="K42" s="19" t="e">
        <v>#N/A</v>
      </c>
      <c r="L42" s="19" t="e">
        <v>#N/A</v>
      </c>
      <c r="M42" s="19" t="e">
        <v>#N/A</v>
      </c>
      <c r="N42" s="19" t="e">
        <v>#N/A</v>
      </c>
      <c r="O42" s="19" t="e">
        <v>#N/A</v>
      </c>
      <c r="P42" s="19" t="e">
        <v>#N/A</v>
      </c>
      <c r="Q42" s="19" t="e">
        <v>#N/A</v>
      </c>
      <c r="R42" s="19" t="e">
        <v>#N/A</v>
      </c>
      <c r="S42" s="19" t="e">
        <v>#N/A</v>
      </c>
      <c r="T42" s="19" t="e">
        <v>#N/A</v>
      </c>
      <c r="U42" s="19" t="e">
        <v>#N/A</v>
      </c>
      <c r="V42" s="19" t="e">
        <v>#N/A</v>
      </c>
      <c r="W42" s="19" t="e">
        <v>#N/A</v>
      </c>
      <c r="X42" s="19" t="e">
        <v>#N/A</v>
      </c>
      <c r="Y42" s="19" t="e">
        <v>#N/A</v>
      </c>
      <c r="Z42" s="19" t="e">
        <v>#N/A</v>
      </c>
      <c r="AA42" s="19" t="e">
        <v>#N/A</v>
      </c>
      <c r="AB42" s="19" t="e">
        <v>#N/A</v>
      </c>
      <c r="AC42" s="19" t="e">
        <v>#N/A</v>
      </c>
      <c r="AD42" s="19" t="e">
        <v>#N/A</v>
      </c>
      <c r="AE42" s="19" t="e">
        <v>#N/A</v>
      </c>
      <c r="AF42" s="19" t="e">
        <v>#N/A</v>
      </c>
      <c r="AG42" s="19" t="e">
        <v>#N/A</v>
      </c>
      <c r="AH42" s="19" t="e">
        <v>#N/A</v>
      </c>
      <c r="AI42" s="19" t="e">
        <v>#N/A</v>
      </c>
      <c r="AJ42" s="19" t="e">
        <v>#N/A</v>
      </c>
      <c r="AK42" s="19" t="e">
        <v>#N/A</v>
      </c>
      <c r="AL42" s="19" t="e">
        <v>#N/A</v>
      </c>
      <c r="AM42" s="19" t="e">
        <v>#N/A</v>
      </c>
      <c r="AN42" s="19" t="e">
        <v>#N/A</v>
      </c>
      <c r="AO42" s="19" t="e">
        <v>#N/A</v>
      </c>
      <c r="AP42" s="19" t="e">
        <v>#N/A</v>
      </c>
      <c r="AQ42" s="19" t="e">
        <v>#N/A</v>
      </c>
      <c r="AR42" s="19" t="e">
        <v>#N/A</v>
      </c>
      <c r="AS42" s="19" t="e">
        <v>#N/A</v>
      </c>
      <c r="AT42" s="19">
        <v>-2.9107373899999955</v>
      </c>
      <c r="AU42" s="19">
        <v>4.6304347867096807</v>
      </c>
      <c r="AV42" s="19">
        <v>2.6194467623321449</v>
      </c>
      <c r="AW42" s="19">
        <v>3.4972445787486484</v>
      </c>
      <c r="AX42" s="19">
        <v>-13.524317115008733</v>
      </c>
      <c r="AY42" s="19">
        <v>-6.6486598814111009</v>
      </c>
      <c r="AZ42" s="19">
        <v>-10.618746184541772</v>
      </c>
      <c r="BA42" s="19">
        <v>-0.96252300999611906</v>
      </c>
      <c r="BB42" s="19">
        <v>24.370826878284578</v>
      </c>
      <c r="BC42" s="19">
        <v>7.5005564227077492</v>
      </c>
      <c r="BD42" s="19">
        <v>11.080648882995892</v>
      </c>
      <c r="BE42" s="19">
        <v>1.9851116651487866</v>
      </c>
      <c r="BF42" s="19">
        <v>2.4158579699637972</v>
      </c>
      <c r="BG42" s="19">
        <v>3.7060041744650274</v>
      </c>
      <c r="BH42" s="19">
        <v>4.154668790899918</v>
      </c>
      <c r="BI42" s="19">
        <v>3.8726683103869064</v>
      </c>
      <c r="BJ42" s="19">
        <v>4.1129032192458226</v>
      </c>
      <c r="BK42" s="19">
        <v>3.5935315653853994</v>
      </c>
      <c r="BL42" s="19">
        <v>3.4952607292136673</v>
      </c>
      <c r="BM42" s="19">
        <v>2.8108529735930032</v>
      </c>
      <c r="BN42" s="19">
        <v>2.8659953374825298</v>
      </c>
      <c r="BO42" s="19">
        <v>2.87145891504208</v>
      </c>
      <c r="BP42" s="19">
        <v>3.1864147587188141</v>
      </c>
      <c r="BQ42" s="19">
        <v>3.8731725787974236</v>
      </c>
      <c r="BR42" s="19">
        <v>4.6310241413234809</v>
      </c>
      <c r="BS42" s="19">
        <v>5.3203446789216402</v>
      </c>
      <c r="BT42" s="19">
        <v>5.3624260127938417</v>
      </c>
      <c r="BU42" s="19">
        <v>5.264119913088372</v>
      </c>
      <c r="BV42" s="19">
        <v>5.9913638086811272</v>
      </c>
      <c r="BW42" s="19">
        <v>6.6880113443467115</v>
      </c>
      <c r="BX42" s="19">
        <v>7.6342576442715693</v>
      </c>
      <c r="BY42" s="19">
        <v>8.3868727710218138</v>
      </c>
      <c r="BZ42" s="19">
        <v>10.134102821753221</v>
      </c>
      <c r="CA42" s="19">
        <v>14.104701605091341</v>
      </c>
      <c r="CB42" s="19">
        <v>17.153106151635523</v>
      </c>
      <c r="CC42" s="19">
        <v>23.197693039481916</v>
      </c>
      <c r="CD42" s="19">
        <v>29.56226879828241</v>
      </c>
      <c r="CE42" s="19">
        <v>32.597895937822898</v>
      </c>
      <c r="CF42" s="19">
        <v>28.643006278141403</v>
      </c>
      <c r="CG42" s="19">
        <v>18.998699586824763</v>
      </c>
      <c r="CH42" s="19">
        <v>9.2790863731032402</v>
      </c>
      <c r="CI42" s="19">
        <v>1.6528925869036204</v>
      </c>
      <c r="CJ42" s="19">
        <v>-3.2456967870275744E-2</v>
      </c>
      <c r="CK42" s="19">
        <v>2.2292645577276282</v>
      </c>
      <c r="CL42" s="19">
        <v>1.8506422789848598</v>
      </c>
      <c r="CM42" s="19">
        <v>1.9403794215120618</v>
      </c>
      <c r="CN42" s="19">
        <v>2.6731601390559412</v>
      </c>
      <c r="CO42" s="19">
        <v>1.7851416093991102</v>
      </c>
      <c r="CP42" s="19">
        <v>1.8811457831398704</v>
      </c>
      <c r="CQ42" s="19">
        <v>1.8821777818560204</v>
      </c>
      <c r="CR42" s="19">
        <v>1.7286813539205692</v>
      </c>
      <c r="CS42" s="19">
        <v>2.0898971207285788</v>
      </c>
      <c r="CT42" s="19">
        <v>2.9794376736891559</v>
      </c>
      <c r="CU42" s="19">
        <v>3.5382527949853415</v>
      </c>
      <c r="CV42" s="19">
        <v>2.8183607877238837</v>
      </c>
      <c r="CW42" s="19">
        <v>1.7076432296713406</v>
      </c>
      <c r="CX42" s="19">
        <v>1.8744906501126035</v>
      </c>
      <c r="CY42" s="19">
        <v>1.784274179701284</v>
      </c>
      <c r="CZ42" s="19">
        <v>2.7713393309695356</v>
      </c>
      <c r="DA42" s="19">
        <v>3.9445736849051949</v>
      </c>
      <c r="DB42" s="19">
        <v>3.6500000217058348</v>
      </c>
      <c r="DC42" s="19">
        <v>3.3871447212246109</v>
      </c>
      <c r="DD42" s="19">
        <v>3.0103941823238278</v>
      </c>
      <c r="DE42" s="19">
        <v>2.9191398249577283</v>
      </c>
      <c r="DF42" s="19">
        <v>3.6468885293723829</v>
      </c>
      <c r="DG42" s="19">
        <v>5.4028163290207543</v>
      </c>
      <c r="DH42" s="19">
        <v>7.0728224945297624</v>
      </c>
      <c r="DI42" s="19">
        <v>8.3199395096403173</v>
      </c>
      <c r="DJ42" s="19">
        <v>9.1315275318538003</v>
      </c>
      <c r="DK42" s="19">
        <v>9.4519676518995297</v>
      </c>
      <c r="DL42" s="19">
        <v>9.8684210409667017</v>
      </c>
      <c r="DM42" s="19">
        <v>9.1734310556033307</v>
      </c>
      <c r="DN42" s="19">
        <v>8.4612759990989161</v>
      </c>
      <c r="DO42" s="19">
        <v>8.7519721257979235</v>
      </c>
      <c r="DP42" s="19">
        <v>8.666450868435561</v>
      </c>
      <c r="DQ42" s="19">
        <v>8.4425967504793356</v>
      </c>
      <c r="DR42" s="19">
        <v>9.8851840121466861</v>
      </c>
      <c r="DS42" s="19">
        <v>8.3454226059511036</v>
      </c>
      <c r="DT42" s="19">
        <v>7.1784943234927789</v>
      </c>
      <c r="DU42" s="19">
        <v>7.5936301943248408</v>
      </c>
      <c r="DV42" s="19">
        <v>6.8417662637861199</v>
      </c>
      <c r="DW42" s="19">
        <v>6.9978858162373481</v>
      </c>
      <c r="DX42" s="19">
        <v>6.8783436375339679</v>
      </c>
      <c r="DY42" s="19">
        <v>5.9339454539928171</v>
      </c>
      <c r="DZ42" s="19">
        <v>4.856319940410514</v>
      </c>
      <c r="EA42" s="19">
        <v>4.8145952947395543</v>
      </c>
      <c r="EB42" s="19">
        <v>4.6024832550878747</v>
      </c>
      <c r="EC42" s="19">
        <v>4.7218628704721821</v>
      </c>
      <c r="ED42" s="19">
        <v>4.3631020597013848</v>
      </c>
      <c r="EE42" s="19">
        <v>3.5251979331199612</v>
      </c>
      <c r="EF42" s="19">
        <v>3.5361381965239636</v>
      </c>
      <c r="EG42" s="19">
        <v>5.5589870548641729</v>
      </c>
      <c r="EH42" s="19">
        <v>5.9619269376328443</v>
      </c>
      <c r="EI42" s="19">
        <v>8.1396054598184655</v>
      </c>
      <c r="EJ42" s="19">
        <v>11.28451382420419</v>
      </c>
      <c r="EK42" s="19">
        <v>10.713867737942874</v>
      </c>
      <c r="EL42" s="19">
        <v>12.824215801817317</v>
      </c>
      <c r="EM42" s="19">
        <v>15.216659174302549</v>
      </c>
      <c r="EN42" s="19">
        <v>15.156418558794593</v>
      </c>
      <c r="EO42" s="19">
        <v>17.403942705190989</v>
      </c>
      <c r="EP42" s="19">
        <v>18.155752395574787</v>
      </c>
      <c r="EQ42" s="19">
        <v>17.099430029430973</v>
      </c>
      <c r="ER42" s="19">
        <v>16.177985932859109</v>
      </c>
      <c r="ES42" s="19">
        <v>13.842621778411468</v>
      </c>
      <c r="ET42" s="19">
        <v>11.990293361589433</v>
      </c>
      <c r="EU42" s="19">
        <v>9.3439281085726513</v>
      </c>
      <c r="EV42" s="19">
        <v>6.3336558669912391</v>
      </c>
      <c r="EW42" s="19">
        <v>4.3932144516871885</v>
      </c>
      <c r="EX42" s="19">
        <v>1.470360622045952</v>
      </c>
      <c r="EY42" s="19">
        <v>-2.4502530176700232</v>
      </c>
      <c r="EZ42" s="19">
        <v>-5.9298578109497786</v>
      </c>
      <c r="FA42" s="19">
        <v>-7.8333333393065141</v>
      </c>
      <c r="FB42" s="19">
        <v>-8.3244356328827092</v>
      </c>
      <c r="FC42" s="19">
        <v>-10.835055966652284</v>
      </c>
      <c r="FD42" s="19">
        <v>-11.05154971900193</v>
      </c>
      <c r="FE42" s="19">
        <v>-10.611540367745075</v>
      </c>
      <c r="FF42" s="19">
        <v>-11.031155094121969</v>
      </c>
      <c r="FG42" s="19">
        <v>-7.4449936588085741</v>
      </c>
      <c r="FH42" s="19">
        <v>-4.3681181865008023</v>
      </c>
      <c r="FI42" s="19">
        <v>-4.7999999880584792</v>
      </c>
      <c r="FJ42" s="19">
        <v>-6.5547711461830804</v>
      </c>
      <c r="FK42" s="19">
        <v>-7.769743378933935</v>
      </c>
      <c r="FL42" s="19">
        <v>-7.154702678366287</v>
      </c>
      <c r="FM42" s="19">
        <v>-5.3994011471115266</v>
      </c>
      <c r="FN42" s="19">
        <v>-3.3471756806761732</v>
      </c>
      <c r="FO42" s="19">
        <v>-1.3630540603759012</v>
      </c>
      <c r="FP42" s="19">
        <v>0.39806073477639536</v>
      </c>
      <c r="FQ42" s="19">
        <v>2.1645905666049625</v>
      </c>
      <c r="FR42" s="19">
        <v>4.7261621430275014</v>
      </c>
      <c r="FS42" s="19">
        <v>8.4523871457951252</v>
      </c>
      <c r="FT42" s="19">
        <v>9.7748182796095318</v>
      </c>
      <c r="FU42" s="19">
        <v>9.629222473892618</v>
      </c>
      <c r="FV42" s="19">
        <v>9.9896198827318159</v>
      </c>
      <c r="FW42" s="19">
        <v>10.112090433510247</v>
      </c>
      <c r="FX42" s="19">
        <v>8.9970364988294804</v>
      </c>
      <c r="FY42" s="19">
        <v>8.09517297937672</v>
      </c>
      <c r="FZ42" s="19">
        <v>8.057702678618849</v>
      </c>
      <c r="GA42" s="19">
        <v>8.6962196142001069</v>
      </c>
      <c r="GB42" s="19">
        <v>9.584094483665929</v>
      </c>
      <c r="GC42" s="19">
        <v>10.554501359679435</v>
      </c>
      <c r="GD42" s="19">
        <v>12.006654201578272</v>
      </c>
      <c r="GE42" s="19">
        <v>12.222844774423658</v>
      </c>
      <c r="GF42" s="19">
        <v>12.02558634518831</v>
      </c>
      <c r="GG42" s="19">
        <v>11.919292098971246</v>
      </c>
      <c r="GH42" s="19">
        <v>11.956037421628229</v>
      </c>
      <c r="GI42" s="19">
        <v>12.831669059674255</v>
      </c>
      <c r="GJ42" s="19">
        <v>12.786794472484143</v>
      </c>
      <c r="GK42" s="19">
        <v>12.892342298585069</v>
      </c>
      <c r="GL42" s="19">
        <v>12.815070307790721</v>
      </c>
      <c r="GM42" s="19">
        <v>11.410329346473391</v>
      </c>
      <c r="GN42" s="19">
        <v>8.4898134485487553</v>
      </c>
      <c r="GO42" s="19">
        <v>5.9077461810136178</v>
      </c>
      <c r="GP42" s="19">
        <v>3.8834666100638016</v>
      </c>
      <c r="GQ42" s="19">
        <v>1.6965501624400581</v>
      </c>
      <c r="GR42" s="19">
        <v>2.1267569791614038</v>
      </c>
      <c r="GS42" s="19">
        <v>3.5287746216420945</v>
      </c>
      <c r="GT42" s="19">
        <v>4.3552084202788777</v>
      </c>
      <c r="GU42" s="19">
        <v>4.2152541406151212</v>
      </c>
      <c r="GV42" s="19">
        <v>5.4387859756149126</v>
      </c>
      <c r="GW42" s="19">
        <v>7.1583932069537948</v>
      </c>
      <c r="GX42" s="19">
        <v>7.8669053052411231</v>
      </c>
      <c r="GY42" s="19">
        <v>14.578258426778845</v>
      </c>
      <c r="GZ42" s="19">
        <v>18.114248188857228</v>
      </c>
      <c r="HA42" s="19">
        <v>18.314779999999999</v>
      </c>
      <c r="HB42" s="19">
        <v>20.979959999999998</v>
      </c>
      <c r="HC42" s="19">
        <v>18.701799999999999</v>
      </c>
      <c r="HD42" s="19">
        <v>16.703029999999998</v>
      </c>
      <c r="HE42" s="19">
        <v>16.983360000000001</v>
      </c>
      <c r="HF42" s="19">
        <v>15.58187</v>
      </c>
      <c r="HG42" s="19">
        <v>12.579319999999999</v>
      </c>
      <c r="HH42" s="19">
        <v>10.903409999999999</v>
      </c>
      <c r="HI42" s="19">
        <v>9.956073</v>
      </c>
      <c r="HJ42" s="19">
        <v>8.3459369999999993</v>
      </c>
      <c r="HK42" s="19">
        <v>6.8308350000000004</v>
      </c>
      <c r="HL42" s="19">
        <v>5.9383030000000003</v>
      </c>
      <c r="HM42" s="19">
        <v>5.0348899999999999</v>
      </c>
      <c r="HN42" s="19">
        <v>4.1400379999999997</v>
      </c>
      <c r="HO42" s="19">
        <v>3.5151089999999998</v>
      </c>
      <c r="HP42" s="19">
        <v>3.0272990000000002</v>
      </c>
      <c r="HQ42" s="19">
        <v>2.5850559999999998</v>
      </c>
      <c r="HR42" s="19">
        <v>2.2392249999999998</v>
      </c>
      <c r="HS42" s="19">
        <v>1.9971570000000001</v>
      </c>
      <c r="HT42" s="19">
        <v>1.8177000000000001</v>
      </c>
      <c r="HU42" s="19">
        <v>1.6967650000000001</v>
      </c>
      <c r="HV42" s="19">
        <v>1.6523350000000001</v>
      </c>
      <c r="HW42" s="19">
        <v>1.6568350000000001</v>
      </c>
      <c r="HX42" s="19">
        <v>1.719136</v>
      </c>
      <c r="HY42" s="19">
        <v>1.8328340000000001</v>
      </c>
      <c r="HZ42" s="19">
        <v>1.9942200000000001</v>
      </c>
      <c r="IA42" s="19">
        <v>2.1824949999999999</v>
      </c>
      <c r="IB42" s="19">
        <v>2.3931809999999998</v>
      </c>
      <c r="IC42" s="19">
        <v>2.6222080000000001</v>
      </c>
      <c r="ID42" s="19">
        <v>2.8591519999999999</v>
      </c>
      <c r="IE42" s="19">
        <v>3.0777670000000001</v>
      </c>
      <c r="IF42" s="19">
        <v>3.2721900000000002</v>
      </c>
      <c r="IG42" s="19">
        <v>3.44374</v>
      </c>
      <c r="IH42" s="19">
        <v>3.5646909999999998</v>
      </c>
      <c r="II42" s="19">
        <v>3.6428769999999999</v>
      </c>
      <c r="IJ42" s="19">
        <v>3.6875599999999999</v>
      </c>
      <c r="IK42" s="19">
        <v>3.7269079999999999</v>
      </c>
    </row>
    <row r="43" spans="1:245" x14ac:dyDescent="0.2">
      <c r="A43" t="s">
        <v>329</v>
      </c>
      <c r="B43" s="19">
        <v>6777.4305276149526</v>
      </c>
      <c r="C43" s="19">
        <v>6874.8654455265032</v>
      </c>
      <c r="D43" s="19">
        <v>6955.6410731896067</v>
      </c>
      <c r="E43" s="19">
        <v>6972.4029536689386</v>
      </c>
      <c r="F43" s="19">
        <v>6960.6523977105098</v>
      </c>
      <c r="G43" s="19">
        <v>7019.4548370179236</v>
      </c>
      <c r="H43" s="19">
        <v>7035.5670099412009</v>
      </c>
      <c r="I43" s="19">
        <v>7090.9057553303583</v>
      </c>
      <c r="J43" s="19">
        <v>7162.965957040984</v>
      </c>
      <c r="K43" s="19">
        <v>7373.0386780762356</v>
      </c>
      <c r="L43" s="19">
        <v>7546.4837631681139</v>
      </c>
      <c r="M43" s="19">
        <v>7905.1356017146627</v>
      </c>
      <c r="N43" s="19">
        <v>7994.4717387930023</v>
      </c>
      <c r="O43" s="19">
        <v>8165.5141202628529</v>
      </c>
      <c r="P43" s="19">
        <v>8401.2449565362422</v>
      </c>
      <c r="Q43" s="19">
        <v>8681.1411844079103</v>
      </c>
      <c r="R43" s="19">
        <v>8846.6277650928114</v>
      </c>
      <c r="S43" s="19">
        <v>9116.6237323918522</v>
      </c>
      <c r="T43" s="19">
        <v>9520.2727007586509</v>
      </c>
      <c r="U43" s="19">
        <v>9899.3358017566916</v>
      </c>
      <c r="V43" s="19">
        <v>10107.618541746966</v>
      </c>
      <c r="W43" s="19">
        <v>10489.285850267799</v>
      </c>
      <c r="X43" s="19">
        <v>10786.107934448382</v>
      </c>
      <c r="Y43" s="19">
        <v>11095.671673536845</v>
      </c>
      <c r="Z43" s="19">
        <v>11360.446346448918</v>
      </c>
      <c r="AA43" s="19">
        <v>11605.656204141513</v>
      </c>
      <c r="AB43" s="19">
        <v>11899.748837591733</v>
      </c>
      <c r="AC43" s="19">
        <v>12197.108611817828</v>
      </c>
      <c r="AD43" s="19">
        <v>12506.526130165772</v>
      </c>
      <c r="AE43" s="19">
        <v>12837.742351472451</v>
      </c>
      <c r="AF43" s="19">
        <v>13314.094442676427</v>
      </c>
      <c r="AG43" s="19">
        <v>13939.177075685326</v>
      </c>
      <c r="AH43" s="19">
        <v>14560.32132185449</v>
      </c>
      <c r="AI43" s="19">
        <v>15107.315052625643</v>
      </c>
      <c r="AJ43" s="19">
        <v>15740.668722624368</v>
      </c>
      <c r="AK43" s="19">
        <v>16382.494902895471</v>
      </c>
      <c r="AL43" s="19">
        <v>17154.804972296974</v>
      </c>
      <c r="AM43" s="19">
        <v>17769.709269540253</v>
      </c>
      <c r="AN43" s="19">
        <v>18578.577475652652</v>
      </c>
      <c r="AO43" s="19">
        <v>19168.768282510078</v>
      </c>
      <c r="AP43" s="19">
        <v>19838.817615190499</v>
      </c>
      <c r="AQ43" s="19">
        <v>20313.6949993532</v>
      </c>
      <c r="AR43" s="19">
        <v>21068.486503537744</v>
      </c>
      <c r="AS43" s="19">
        <v>21988.244881918537</v>
      </c>
      <c r="AT43" s="19">
        <v>22297.446344800803</v>
      </c>
      <c r="AU43" s="19">
        <v>22846.039438530512</v>
      </c>
      <c r="AV43" s="19">
        <v>23732.433959412821</v>
      </c>
      <c r="AW43" s="19">
        <v>23929.728257255854</v>
      </c>
      <c r="AX43" s="19">
        <v>24269.66052170594</v>
      </c>
      <c r="AY43" s="19">
        <v>24635.114580156162</v>
      </c>
      <c r="AZ43" s="19">
        <v>24953.897012458772</v>
      </c>
      <c r="BA43" s="19">
        <v>25312.531885679109</v>
      </c>
      <c r="BB43" s="19">
        <v>25769.891031364681</v>
      </c>
      <c r="BC43" s="19">
        <v>25944.176003137407</v>
      </c>
      <c r="BD43" s="19">
        <v>25955.365293395484</v>
      </c>
      <c r="BE43" s="19">
        <v>26656.651672102424</v>
      </c>
      <c r="BF43" s="19">
        <v>27267.412640478044</v>
      </c>
      <c r="BG43" s="19">
        <v>27840.88617393369</v>
      </c>
      <c r="BH43" s="19">
        <v>28547.256186582679</v>
      </c>
      <c r="BI43" s="19">
        <v>29020.332999005579</v>
      </c>
      <c r="BJ43" s="19">
        <v>29779.781184109223</v>
      </c>
      <c r="BK43" s="19">
        <v>30277.696885801652</v>
      </c>
      <c r="BL43" s="19">
        <v>30849.016077420052</v>
      </c>
      <c r="BM43" s="19">
        <v>31470.489852668987</v>
      </c>
      <c r="BN43" s="19">
        <v>32259.524029361113</v>
      </c>
      <c r="BO43" s="19">
        <v>32694.804809548852</v>
      </c>
      <c r="BP43" s="19">
        <v>33329.377317477265</v>
      </c>
      <c r="BQ43" s="19">
        <v>34154.421843612712</v>
      </c>
      <c r="BR43" s="19">
        <v>34257.425282733981</v>
      </c>
      <c r="BS43" s="19">
        <v>34879.766020147101</v>
      </c>
      <c r="BT43" s="19">
        <v>35713.752697025207</v>
      </c>
      <c r="BU43" s="19">
        <v>37112.004000093664</v>
      </c>
      <c r="BV43" s="19">
        <v>37713.240088428574</v>
      </c>
      <c r="BW43" s="19">
        <v>38724.701713336639</v>
      </c>
      <c r="BX43" s="19">
        <v>39811.882073365312</v>
      </c>
      <c r="BY43" s="19">
        <v>40998.572124869446</v>
      </c>
      <c r="BZ43" s="19">
        <v>42594.237146651067</v>
      </c>
      <c r="CA43" s="19">
        <v>43404.878772092423</v>
      </c>
      <c r="CB43" s="19">
        <v>44078.811875180203</v>
      </c>
      <c r="CC43" s="19">
        <v>44855.556206076231</v>
      </c>
      <c r="CD43" s="19">
        <v>46734.302564074111</v>
      </c>
      <c r="CE43" s="19">
        <v>47732.797634197283</v>
      </c>
      <c r="CF43" s="19">
        <v>48554.747650316429</v>
      </c>
      <c r="CG43" s="19">
        <v>49293.544151412083</v>
      </c>
      <c r="CH43" s="19">
        <v>50101.001613004861</v>
      </c>
      <c r="CI43" s="19">
        <v>50705.139369583107</v>
      </c>
      <c r="CJ43" s="19">
        <v>51320.827935635927</v>
      </c>
      <c r="CK43" s="19">
        <v>52184.427081776026</v>
      </c>
      <c r="CL43" s="19">
        <v>53572.876347306279</v>
      </c>
      <c r="CM43" s="19">
        <v>54361.496375596129</v>
      </c>
      <c r="CN43" s="19">
        <v>55226.897713742102</v>
      </c>
      <c r="CO43" s="19">
        <v>56883.553563355395</v>
      </c>
      <c r="CP43" s="19">
        <v>56465.13176058526</v>
      </c>
      <c r="CQ43" s="19">
        <v>57189.942493374954</v>
      </c>
      <c r="CR43" s="19">
        <v>56934.215020508273</v>
      </c>
      <c r="CS43" s="19">
        <v>57406.950725531438</v>
      </c>
      <c r="CT43" s="19">
        <v>58276.942138001672</v>
      </c>
      <c r="CU43" s="19">
        <v>59539.375212697378</v>
      </c>
      <c r="CV43" s="19">
        <v>60186.344021215038</v>
      </c>
      <c r="CW43" s="19">
        <v>61682.762628085817</v>
      </c>
      <c r="CX43" s="19">
        <v>62376.910341058567</v>
      </c>
      <c r="CY43" s="19">
        <v>63221.341252615734</v>
      </c>
      <c r="CZ43" s="19">
        <v>64083.060576122109</v>
      </c>
      <c r="DA43" s="19">
        <v>64695.475830203497</v>
      </c>
      <c r="DB43" s="19">
        <v>66790.600061217512</v>
      </c>
      <c r="DC43" s="19">
        <v>68357.368162296916</v>
      </c>
      <c r="DD43" s="19">
        <v>69655.523513729568</v>
      </c>
      <c r="DE43" s="19">
        <v>70891.468262755967</v>
      </c>
      <c r="DF43" s="19">
        <v>73203.719939818853</v>
      </c>
      <c r="DG43" s="19">
        <v>74559.77403771838</v>
      </c>
      <c r="DH43" s="19">
        <v>75662.070324252869</v>
      </c>
      <c r="DI43" s="19">
        <v>77492.027698209931</v>
      </c>
      <c r="DJ43" s="19">
        <v>81805.139283357086</v>
      </c>
      <c r="DK43" s="19">
        <v>84008.356500326336</v>
      </c>
      <c r="DL43" s="19">
        <v>86257.334618369016</v>
      </c>
      <c r="DM43" s="19">
        <v>88010.757597947639</v>
      </c>
      <c r="DN43" s="19">
        <v>90343.605226010841</v>
      </c>
      <c r="DO43" s="19">
        <v>90475.629820912523</v>
      </c>
      <c r="DP43" s="19">
        <v>93396.118577986286</v>
      </c>
      <c r="DQ43" s="19">
        <v>96803.646375090524</v>
      </c>
      <c r="DR43" s="19">
        <v>99228.817289231723</v>
      </c>
      <c r="DS43" s="19">
        <v>98341.588252241025</v>
      </c>
      <c r="DT43" s="19">
        <v>98184.955399982442</v>
      </c>
      <c r="DU43" s="19">
        <v>99032.691058544995</v>
      </c>
      <c r="DV43" s="19">
        <v>100054.98699456493</v>
      </c>
      <c r="DW43" s="19">
        <v>101329.79066761921</v>
      </c>
      <c r="DX43" s="19">
        <v>98935.063821908276</v>
      </c>
      <c r="DY43" s="19">
        <v>98964.962515907886</v>
      </c>
      <c r="DZ43" s="19">
        <v>100064.25072009851</v>
      </c>
      <c r="EA43" s="19">
        <v>99995.612443092701</v>
      </c>
      <c r="EB43" s="19">
        <v>100132.18938547916</v>
      </c>
      <c r="EC43" s="19">
        <v>101314.3394513299</v>
      </c>
      <c r="ED43" s="19">
        <v>101346.88582540362</v>
      </c>
      <c r="EE43" s="19">
        <v>102835.205053194</v>
      </c>
      <c r="EF43" s="19">
        <v>104020.05801696394</v>
      </c>
      <c r="EG43" s="19">
        <v>104153.91510443857</v>
      </c>
      <c r="EH43" s="19">
        <v>105766.3572022982</v>
      </c>
      <c r="EI43" s="19">
        <v>109063.51118736288</v>
      </c>
      <c r="EJ43" s="19">
        <v>110302.87761229269</v>
      </c>
      <c r="EK43" s="19">
        <v>124852.16199804626</v>
      </c>
      <c r="EL43" s="19">
        <v>114573.01703429544</v>
      </c>
      <c r="EM43" s="19">
        <v>115224.93610313858</v>
      </c>
      <c r="EN43" s="19">
        <v>115469.42829354818</v>
      </c>
      <c r="EO43" s="19">
        <v>117710.46656901763</v>
      </c>
      <c r="EP43" s="19">
        <v>123191.33151490171</v>
      </c>
      <c r="EQ43" s="19">
        <v>126705.82369393736</v>
      </c>
      <c r="ER43" s="19">
        <v>129484.9484220556</v>
      </c>
      <c r="ES43" s="19">
        <v>133533.49636910512</v>
      </c>
      <c r="ET43" s="19">
        <v>135981.08158449922</v>
      </c>
      <c r="EU43" s="19">
        <v>139184.7679298842</v>
      </c>
      <c r="EV43" s="19">
        <v>140485.85243693483</v>
      </c>
      <c r="EW43" s="19">
        <v>141962.31004868157</v>
      </c>
      <c r="EX43" s="19">
        <v>142700.24243058148</v>
      </c>
      <c r="EY43" s="19">
        <v>146296.27718110019</v>
      </c>
      <c r="EZ43" s="19">
        <v>144532.04375530986</v>
      </c>
      <c r="FA43" s="19">
        <v>141537.1406330085</v>
      </c>
      <c r="FB43" s="19">
        <v>135537.75987725434</v>
      </c>
      <c r="FC43" s="19">
        <v>134304.88148190459</v>
      </c>
      <c r="FD43" s="19">
        <v>131800.77993832546</v>
      </c>
      <c r="FE43" s="19">
        <v>131464.97470251576</v>
      </c>
      <c r="FF43" s="19">
        <v>133478.77323230973</v>
      </c>
      <c r="FG43" s="19">
        <v>135772.72245468688</v>
      </c>
      <c r="FH43" s="19">
        <v>137718.88454638663</v>
      </c>
      <c r="FI43" s="19">
        <v>139552.97176661683</v>
      </c>
      <c r="FJ43" s="19">
        <v>143906.97963540477</v>
      </c>
      <c r="FK43" s="19">
        <v>144986.20196186256</v>
      </c>
      <c r="FL43" s="19">
        <v>146900.92299750747</v>
      </c>
      <c r="FM43" s="19">
        <v>149800.59540522541</v>
      </c>
      <c r="FN43" s="19">
        <v>157323.2515960274</v>
      </c>
      <c r="FO43" s="19">
        <v>161785.23265629879</v>
      </c>
      <c r="FP43" s="19">
        <v>163941.84099810687</v>
      </c>
      <c r="FQ43" s="19">
        <v>171861.7547495669</v>
      </c>
      <c r="FR43" s="19">
        <v>166966.711336106</v>
      </c>
      <c r="FS43" s="19">
        <v>167847.50737289531</v>
      </c>
      <c r="FT43" s="19">
        <v>169653.80887067236</v>
      </c>
      <c r="FU43" s="19">
        <v>170341.00842032646</v>
      </c>
      <c r="FV43" s="19">
        <v>177143.85352981061</v>
      </c>
      <c r="FW43" s="19">
        <v>182490.76025330208</v>
      </c>
      <c r="FX43" s="19">
        <v>188256.06270524941</v>
      </c>
      <c r="FY43" s="19">
        <v>192971.88751163849</v>
      </c>
      <c r="FZ43" s="19">
        <v>195301.33100442079</v>
      </c>
      <c r="GA43" s="19">
        <v>196976.71893494928</v>
      </c>
      <c r="GB43" s="19">
        <v>198535.73047447903</v>
      </c>
      <c r="GC43" s="19">
        <v>199265.15558615135</v>
      </c>
      <c r="GD43" s="19">
        <v>205346.07303034829</v>
      </c>
      <c r="GE43" s="19">
        <v>208222.61795490168</v>
      </c>
      <c r="GF43" s="19">
        <v>211653.6337488319</v>
      </c>
      <c r="GG43" s="19">
        <v>215365.80326591857</v>
      </c>
      <c r="GH43" s="19">
        <v>221263.84758576661</v>
      </c>
      <c r="GI43" s="19">
        <v>223357.94869768791</v>
      </c>
      <c r="GJ43" s="19">
        <v>225706.86057967285</v>
      </c>
      <c r="GK43" s="19">
        <v>229135.21113687303</v>
      </c>
      <c r="GL43" s="19">
        <v>236357.99485500637</v>
      </c>
      <c r="GM43" s="19">
        <v>239715.71537107008</v>
      </c>
      <c r="GN43" s="19">
        <v>243554.39639489021</v>
      </c>
      <c r="GO43" s="19">
        <v>246437.08137903409</v>
      </c>
      <c r="GP43" s="19">
        <v>252847.14424080536</v>
      </c>
      <c r="GQ43" s="19">
        <v>254033.42681377337</v>
      </c>
      <c r="GR43" s="19">
        <v>254806.75723131836</v>
      </c>
      <c r="GS43" s="19">
        <v>256889.89971410373</v>
      </c>
      <c r="GT43" s="19">
        <v>263117.75529580133</v>
      </c>
      <c r="GU43" s="19">
        <v>280557.11452382297</v>
      </c>
      <c r="GV43" s="19">
        <v>271793.99049735157</v>
      </c>
      <c r="GW43" s="19">
        <v>271009.12441466626</v>
      </c>
      <c r="GX43" s="19">
        <v>301784.88503760891</v>
      </c>
      <c r="GY43" s="19">
        <v>292429.05312142667</v>
      </c>
      <c r="GZ43" s="19">
        <v>296144.43645938387</v>
      </c>
      <c r="HA43" s="19">
        <v>296672.7</v>
      </c>
      <c r="HB43" s="19">
        <v>298763.09999999998</v>
      </c>
      <c r="HC43" s="19">
        <v>303504.40000000002</v>
      </c>
      <c r="HD43" s="19">
        <v>308939.59999999998</v>
      </c>
      <c r="HE43" s="19">
        <v>313138.40000000002</v>
      </c>
      <c r="HF43" s="19">
        <v>318020.59999999998</v>
      </c>
      <c r="HG43" s="19">
        <v>323072.3</v>
      </c>
      <c r="HH43" s="19">
        <v>327862.7</v>
      </c>
      <c r="HI43" s="19">
        <v>332745.7</v>
      </c>
      <c r="HJ43" s="19">
        <v>338201.7</v>
      </c>
      <c r="HK43" s="19">
        <v>343396.3</v>
      </c>
      <c r="HL43" s="19">
        <v>348768</v>
      </c>
      <c r="HM43" s="19">
        <v>354133.9</v>
      </c>
      <c r="HN43" s="19">
        <v>359946.2</v>
      </c>
      <c r="HO43" s="19">
        <v>365500.1</v>
      </c>
      <c r="HP43" s="19">
        <v>371128.5</v>
      </c>
      <c r="HQ43" s="19">
        <v>376871.5</v>
      </c>
      <c r="HR43" s="19">
        <v>383052.4</v>
      </c>
      <c r="HS43" s="19">
        <v>388897.1</v>
      </c>
      <c r="HT43" s="19">
        <v>394785.5</v>
      </c>
      <c r="HU43" s="19">
        <v>400720.3</v>
      </c>
      <c r="HV43" s="19">
        <v>407115.7</v>
      </c>
      <c r="HW43" s="19">
        <v>413123.6</v>
      </c>
      <c r="HX43" s="19">
        <v>419160.7</v>
      </c>
      <c r="HY43" s="19">
        <v>425281.1</v>
      </c>
      <c r="HZ43" s="19">
        <v>431985.2</v>
      </c>
      <c r="IA43" s="19">
        <v>438258.5</v>
      </c>
      <c r="IB43" s="19">
        <v>444533</v>
      </c>
      <c r="IC43" s="19">
        <v>450884.5</v>
      </c>
      <c r="ID43" s="19">
        <v>457857.1</v>
      </c>
      <c r="IE43" s="19">
        <v>464367.6</v>
      </c>
      <c r="IF43" s="19">
        <v>470787.5</v>
      </c>
      <c r="IG43" s="19">
        <v>477381.5</v>
      </c>
      <c r="IH43" s="19">
        <v>484616.4</v>
      </c>
      <c r="II43" s="19">
        <v>491318.3</v>
      </c>
      <c r="IJ43" s="19">
        <v>498232.4</v>
      </c>
      <c r="IK43" s="19">
        <v>504593.2</v>
      </c>
    </row>
    <row r="44" spans="1:245" x14ac:dyDescent="0.2">
      <c r="A44" t="s">
        <v>342</v>
      </c>
      <c r="B44" s="19" t="e">
        <v>#N/A</v>
      </c>
      <c r="C44" s="19" t="e">
        <v>#N/A</v>
      </c>
      <c r="D44" s="19" t="e">
        <v>#N/A</v>
      </c>
      <c r="E44" s="19" t="e">
        <v>#N/A</v>
      </c>
      <c r="F44" s="19" t="e">
        <v>#N/A</v>
      </c>
      <c r="G44" s="19" t="e">
        <v>#N/A</v>
      </c>
      <c r="H44" s="19" t="e">
        <v>#N/A</v>
      </c>
      <c r="I44" s="19" t="e">
        <v>#N/A</v>
      </c>
      <c r="J44" s="19" t="e">
        <v>#N/A</v>
      </c>
      <c r="K44" s="19" t="e">
        <v>#N/A</v>
      </c>
      <c r="L44" s="19" t="e">
        <v>#N/A</v>
      </c>
      <c r="M44" s="19" t="e">
        <v>#N/A</v>
      </c>
      <c r="N44" s="19" t="e">
        <v>#N/A</v>
      </c>
      <c r="O44" s="19" t="e">
        <v>#N/A</v>
      </c>
      <c r="P44" s="19" t="e">
        <v>#N/A</v>
      </c>
      <c r="Q44" s="19" t="e">
        <v>#N/A</v>
      </c>
      <c r="R44" s="19" t="e">
        <v>#N/A</v>
      </c>
      <c r="S44" s="19" t="e">
        <v>#N/A</v>
      </c>
      <c r="T44" s="19" t="e">
        <v>#N/A</v>
      </c>
      <c r="U44" s="19" t="e">
        <v>#N/A</v>
      </c>
      <c r="V44" s="19" t="e">
        <v>#N/A</v>
      </c>
      <c r="W44" s="19" t="e">
        <v>#N/A</v>
      </c>
      <c r="X44" s="19" t="e">
        <v>#N/A</v>
      </c>
      <c r="Y44" s="19" t="e">
        <v>#N/A</v>
      </c>
      <c r="Z44" s="19" t="e">
        <v>#N/A</v>
      </c>
      <c r="AA44" s="19" t="e">
        <v>#N/A</v>
      </c>
      <c r="AB44" s="19" t="e">
        <v>#N/A</v>
      </c>
      <c r="AC44" s="19" t="e">
        <v>#N/A</v>
      </c>
      <c r="AD44" s="19" t="e">
        <v>#N/A</v>
      </c>
      <c r="AE44" s="19" t="e">
        <v>#N/A</v>
      </c>
      <c r="AF44" s="19" t="e">
        <v>#N/A</v>
      </c>
      <c r="AG44" s="19" t="e">
        <v>#N/A</v>
      </c>
      <c r="AH44" s="19" t="e">
        <v>#N/A</v>
      </c>
      <c r="AI44" s="19" t="e">
        <v>#N/A</v>
      </c>
      <c r="AJ44" s="19" t="e">
        <v>#N/A</v>
      </c>
      <c r="AK44" s="19" t="e">
        <v>#N/A</v>
      </c>
      <c r="AL44" s="19" t="e">
        <v>#N/A</v>
      </c>
      <c r="AM44" s="19" t="e">
        <v>#N/A</v>
      </c>
      <c r="AN44" s="19" t="e">
        <v>#N/A</v>
      </c>
      <c r="AO44" s="19" t="e">
        <v>#N/A</v>
      </c>
      <c r="AP44" s="19" t="e">
        <v>#N/A</v>
      </c>
      <c r="AQ44" s="19" t="e">
        <v>#N/A</v>
      </c>
      <c r="AR44" s="19" t="e">
        <v>#N/A</v>
      </c>
      <c r="AS44" s="19" t="e">
        <v>#N/A</v>
      </c>
      <c r="AT44" s="19" t="e">
        <v>#N/A</v>
      </c>
      <c r="AU44" s="19" t="e">
        <v>#N/A</v>
      </c>
      <c r="AV44" s="19" t="e">
        <v>#N/A</v>
      </c>
      <c r="AW44" s="19" t="e">
        <v>#N/A</v>
      </c>
      <c r="AX44" s="19" t="e">
        <v>#N/A</v>
      </c>
      <c r="AY44" s="19" t="e">
        <v>#N/A</v>
      </c>
      <c r="AZ44" s="19" t="e">
        <v>#N/A</v>
      </c>
      <c r="BA44" s="19" t="e">
        <v>#N/A</v>
      </c>
      <c r="BB44" s="19" t="e">
        <v>#N/A</v>
      </c>
      <c r="BC44" s="19" t="e">
        <v>#N/A</v>
      </c>
      <c r="BD44" s="19" t="e">
        <v>#N/A</v>
      </c>
      <c r="BE44" s="19" t="e">
        <v>#N/A</v>
      </c>
      <c r="BF44" s="19" t="e">
        <v>#N/A</v>
      </c>
      <c r="BG44" s="19" t="e">
        <v>#N/A</v>
      </c>
      <c r="BH44" s="19" t="e">
        <v>#N/A</v>
      </c>
      <c r="BI44" s="19" t="e">
        <v>#N/A</v>
      </c>
      <c r="BJ44" s="19" t="e">
        <v>#N/A</v>
      </c>
      <c r="BK44" s="19" t="e">
        <v>#N/A</v>
      </c>
      <c r="BL44" s="19" t="e">
        <v>#N/A</v>
      </c>
      <c r="BM44" s="19" t="e">
        <v>#N/A</v>
      </c>
      <c r="BN44" s="19" t="e">
        <v>#N/A</v>
      </c>
      <c r="BO44" s="19" t="e">
        <v>#N/A</v>
      </c>
      <c r="BP44" s="19" t="e">
        <v>#N/A</v>
      </c>
      <c r="BQ44" s="19" t="e">
        <v>#N/A</v>
      </c>
      <c r="BR44" s="19" t="e">
        <v>#N/A</v>
      </c>
      <c r="BS44" s="19" t="e">
        <v>#N/A</v>
      </c>
      <c r="BT44" s="19" t="e">
        <v>#N/A</v>
      </c>
      <c r="BU44" s="19" t="e">
        <v>#N/A</v>
      </c>
      <c r="BV44" s="19" t="e">
        <v>#N/A</v>
      </c>
      <c r="BW44" s="19" t="e">
        <v>#N/A</v>
      </c>
      <c r="BX44" s="19" t="e">
        <v>#N/A</v>
      </c>
      <c r="BY44" s="19" t="e">
        <v>#N/A</v>
      </c>
      <c r="BZ44" s="19" t="e">
        <v>#N/A</v>
      </c>
      <c r="CA44" s="19" t="e">
        <v>#N/A</v>
      </c>
      <c r="CB44" s="19" t="e">
        <v>#N/A</v>
      </c>
      <c r="CC44" s="19" t="e">
        <v>#N/A</v>
      </c>
      <c r="CD44" s="19">
        <v>17585.113755633865</v>
      </c>
      <c r="CE44" s="19">
        <v>17811.675556650196</v>
      </c>
      <c r="CF44" s="19">
        <v>18096.55369478781</v>
      </c>
      <c r="CG44" s="19">
        <v>18387.472992928015</v>
      </c>
      <c r="CH44" s="19">
        <v>18914.316932777998</v>
      </c>
      <c r="CI44" s="19">
        <v>19106.177347301982</v>
      </c>
      <c r="CJ44" s="19">
        <v>19097.232393279904</v>
      </c>
      <c r="CK44" s="19">
        <v>19300.209326640019</v>
      </c>
      <c r="CL44" s="19">
        <v>19489.512242978068</v>
      </c>
      <c r="CM44" s="19">
        <v>19958.142410381122</v>
      </c>
      <c r="CN44" s="19">
        <v>20372.166143908238</v>
      </c>
      <c r="CO44" s="19">
        <v>20660.351202732476</v>
      </c>
      <c r="CP44" s="19">
        <v>21211.429259440098</v>
      </c>
      <c r="CQ44" s="19">
        <v>21631.831134480744</v>
      </c>
      <c r="CR44" s="19">
        <v>21609.195241890789</v>
      </c>
      <c r="CS44" s="19">
        <v>22505.012364188304</v>
      </c>
      <c r="CT44" s="19">
        <v>22552.203074935744</v>
      </c>
      <c r="CU44" s="19">
        <v>23097.072448875406</v>
      </c>
      <c r="CV44" s="19">
        <v>23697.357951193415</v>
      </c>
      <c r="CW44" s="19">
        <v>24184.322524995405</v>
      </c>
      <c r="CX44" s="19">
        <v>24142.337067643704</v>
      </c>
      <c r="CY44" s="19">
        <v>24614.441484968476</v>
      </c>
      <c r="CZ44" s="19">
        <v>24876.870527967534</v>
      </c>
      <c r="DA44" s="19">
        <v>25500.046919420311</v>
      </c>
      <c r="DB44" s="19">
        <v>25644.567260665295</v>
      </c>
      <c r="DC44" s="19">
        <v>26257.924979493153</v>
      </c>
      <c r="DD44" s="19">
        <v>26248.756927292045</v>
      </c>
      <c r="DE44" s="19">
        <v>26281.910832549664</v>
      </c>
      <c r="DF44" s="19">
        <v>26230.083517718587</v>
      </c>
      <c r="DG44" s="19">
        <v>26054.904088379997</v>
      </c>
      <c r="DH44" s="19">
        <v>26406.177267898187</v>
      </c>
      <c r="DI44" s="19">
        <v>26681.687126003497</v>
      </c>
      <c r="DJ44" s="19">
        <v>27954.182852583785</v>
      </c>
      <c r="DK44" s="19">
        <v>28741.932928124872</v>
      </c>
      <c r="DL44" s="19">
        <v>29338.933254786629</v>
      </c>
      <c r="DM44" s="19">
        <v>29839.470964505119</v>
      </c>
      <c r="DN44" s="19">
        <v>28976.515804726303</v>
      </c>
      <c r="DO44" s="19">
        <v>29443.034634127638</v>
      </c>
      <c r="DP44" s="19">
        <v>29580.113286773194</v>
      </c>
      <c r="DQ44" s="19">
        <v>29785.06027437342</v>
      </c>
      <c r="DR44" s="19">
        <v>30329.147143617229</v>
      </c>
      <c r="DS44" s="19">
        <v>31947.104425018508</v>
      </c>
      <c r="DT44" s="19">
        <v>32662.422764534087</v>
      </c>
      <c r="DU44" s="19">
        <v>33051.145666830736</v>
      </c>
      <c r="DV44" s="19">
        <v>33692.634561990068</v>
      </c>
      <c r="DW44" s="19">
        <v>33929.221250206509</v>
      </c>
      <c r="DX44" s="19">
        <v>34307.542993925381</v>
      </c>
      <c r="DY44" s="19">
        <v>34408.937193878839</v>
      </c>
      <c r="DZ44" s="19">
        <v>34940.595270291073</v>
      </c>
      <c r="EA44" s="19">
        <v>35410.314507300347</v>
      </c>
      <c r="EB44" s="19">
        <v>35988.750031714437</v>
      </c>
      <c r="EC44" s="19">
        <v>36668.460190694939</v>
      </c>
      <c r="ED44" s="19">
        <v>37127.508089677285</v>
      </c>
      <c r="EE44" s="19">
        <v>37742.07519948831</v>
      </c>
      <c r="EF44" s="19">
        <v>38207.859246531225</v>
      </c>
      <c r="EG44" s="19">
        <v>38644.429464303845</v>
      </c>
      <c r="EH44" s="19">
        <v>40267.063102365282</v>
      </c>
      <c r="EI44" s="19">
        <v>41811.120477729288</v>
      </c>
      <c r="EJ44" s="19">
        <v>43117.606477692636</v>
      </c>
      <c r="EK44" s="19">
        <v>56503.321942213472</v>
      </c>
      <c r="EL44" s="19">
        <v>45605.020148092779</v>
      </c>
      <c r="EM44" s="19">
        <v>45457.755752709636</v>
      </c>
      <c r="EN44" s="19">
        <v>44929.404053258346</v>
      </c>
      <c r="EO44" s="19">
        <v>44785.204045939798</v>
      </c>
      <c r="EP44" s="19">
        <v>47752.522522420128</v>
      </c>
      <c r="EQ44" s="19">
        <v>50160.647060075891</v>
      </c>
      <c r="ER44" s="19">
        <v>51867.235392444214</v>
      </c>
      <c r="ES44" s="19">
        <v>53684.183025060353</v>
      </c>
      <c r="ET44" s="19">
        <v>54179.535198888523</v>
      </c>
      <c r="EU44" s="19">
        <v>55688.450741610781</v>
      </c>
      <c r="EV44" s="19">
        <v>55688.961676827807</v>
      </c>
      <c r="EW44" s="19">
        <v>55858.420382673605</v>
      </c>
      <c r="EX44" s="19">
        <v>56270.556157771527</v>
      </c>
      <c r="EY44" s="19">
        <v>59979.473361790209</v>
      </c>
      <c r="EZ44" s="19">
        <v>57400.143093530525</v>
      </c>
      <c r="FA44" s="19">
        <v>56009.371386908591</v>
      </c>
      <c r="FB44" s="19">
        <v>52235.93797858234</v>
      </c>
      <c r="FC44" s="19">
        <v>50678.827018080512</v>
      </c>
      <c r="FD44" s="19">
        <v>49104.31259880506</v>
      </c>
      <c r="FE44" s="19">
        <v>48512.474404533132</v>
      </c>
      <c r="FF44" s="19">
        <v>51141.918689806567</v>
      </c>
      <c r="FG44" s="19">
        <v>52002.459164372936</v>
      </c>
      <c r="FH44" s="19">
        <v>52802.459533474059</v>
      </c>
      <c r="FI44" s="19">
        <v>53608.442612347382</v>
      </c>
      <c r="FJ44" s="19">
        <v>56104.461197881057</v>
      </c>
      <c r="FK44" s="19">
        <v>56237.882509479925</v>
      </c>
      <c r="FL44" s="19">
        <v>56374.365182771653</v>
      </c>
      <c r="FM44" s="19">
        <v>58023.803109868546</v>
      </c>
      <c r="FN44" s="19">
        <v>62588.87374657148</v>
      </c>
      <c r="FO44" s="19">
        <v>66028.118734571661</v>
      </c>
      <c r="FP44" s="19">
        <v>66906.977768681754</v>
      </c>
      <c r="FQ44" s="19">
        <v>73327.125750176259</v>
      </c>
      <c r="FR44" s="19">
        <v>67257.295019800542</v>
      </c>
      <c r="FS44" s="19">
        <v>67358.271063864027</v>
      </c>
      <c r="FT44" s="19">
        <v>68030.590521462</v>
      </c>
      <c r="FU44" s="19">
        <v>67924.611394874912</v>
      </c>
      <c r="FV44" s="19">
        <v>70891.141660598121</v>
      </c>
      <c r="FW44" s="19">
        <v>75192.405736319124</v>
      </c>
      <c r="FX44" s="19">
        <v>77911.513970545333</v>
      </c>
      <c r="FY44" s="19">
        <v>80308.938632539648</v>
      </c>
      <c r="FZ44" s="19">
        <v>82150.767144822588</v>
      </c>
      <c r="GA44" s="19">
        <v>81746.037990741403</v>
      </c>
      <c r="GB44" s="19">
        <v>81679.005161692156</v>
      </c>
      <c r="GC44" s="19">
        <v>82379.353702746113</v>
      </c>
      <c r="GD44" s="19">
        <v>84099.112427760119</v>
      </c>
      <c r="GE44" s="19">
        <v>85464.201142457663</v>
      </c>
      <c r="GF44" s="19">
        <v>87057.872970973331</v>
      </c>
      <c r="GG44" s="19">
        <v>88694.073458811297</v>
      </c>
      <c r="GH44" s="19">
        <v>89747.892646353517</v>
      </c>
      <c r="GI44" s="19">
        <v>90438.392190737854</v>
      </c>
      <c r="GJ44" s="19">
        <v>91121.38300141244</v>
      </c>
      <c r="GK44" s="19">
        <v>92074.928161498596</v>
      </c>
      <c r="GL44" s="19">
        <v>92465.699906326161</v>
      </c>
      <c r="GM44" s="19">
        <v>93342.205141379643</v>
      </c>
      <c r="GN44" s="19">
        <v>94068.811828477687</v>
      </c>
      <c r="GO44" s="19">
        <v>95129.087123819481</v>
      </c>
      <c r="GP44" s="19">
        <v>94992.620144550921</v>
      </c>
      <c r="GQ44" s="19">
        <v>95445.534992729081</v>
      </c>
      <c r="GR44" s="19">
        <v>95483.217516208097</v>
      </c>
      <c r="GS44" s="19">
        <v>95449.447346514993</v>
      </c>
      <c r="GT44" s="19">
        <v>94948.481257520849</v>
      </c>
      <c r="GU44" s="19">
        <v>121540.70236761699</v>
      </c>
      <c r="GV44" s="19">
        <v>104517.33191482406</v>
      </c>
      <c r="GW44" s="19">
        <v>95155.80446004105</v>
      </c>
      <c r="GX44" s="19">
        <v>124227.88442822281</v>
      </c>
      <c r="GY44" s="19">
        <v>108564.7137488696</v>
      </c>
      <c r="GZ44" s="19">
        <v>107368.45736481826</v>
      </c>
      <c r="HA44" s="19">
        <v>104338.9</v>
      </c>
      <c r="HB44" s="19">
        <v>102914.4</v>
      </c>
      <c r="HC44" s="19">
        <v>104508.7</v>
      </c>
      <c r="HD44" s="19">
        <v>106568.9</v>
      </c>
      <c r="HE44" s="19">
        <v>107705</v>
      </c>
      <c r="HF44" s="19">
        <v>109638.1</v>
      </c>
      <c r="HG44" s="19">
        <v>111538.2</v>
      </c>
      <c r="HH44" s="19">
        <v>113491.6</v>
      </c>
      <c r="HI44" s="19">
        <v>115343.8</v>
      </c>
      <c r="HJ44" s="19">
        <v>117745.5</v>
      </c>
      <c r="HK44" s="19">
        <v>119777.7</v>
      </c>
      <c r="HL44" s="19">
        <v>121780.7</v>
      </c>
      <c r="HM44" s="19">
        <v>123792.5</v>
      </c>
      <c r="HN44" s="19">
        <v>126160.3</v>
      </c>
      <c r="HO44" s="19">
        <v>128238</v>
      </c>
      <c r="HP44" s="19">
        <v>130334.1</v>
      </c>
      <c r="HQ44" s="19">
        <v>132435.5</v>
      </c>
      <c r="HR44" s="19">
        <v>134875.4</v>
      </c>
      <c r="HS44" s="19">
        <v>136943.1</v>
      </c>
      <c r="HT44" s="19">
        <v>139007.1</v>
      </c>
      <c r="HU44" s="19">
        <v>141072.79999999999</v>
      </c>
      <c r="HV44" s="19">
        <v>143544</v>
      </c>
      <c r="HW44" s="19">
        <v>145628.4</v>
      </c>
      <c r="HX44" s="19">
        <v>147711.29999999999</v>
      </c>
      <c r="HY44" s="19">
        <v>149832.29999999999</v>
      </c>
      <c r="HZ44" s="19">
        <v>152453.6</v>
      </c>
      <c r="IA44" s="19">
        <v>154622.1</v>
      </c>
      <c r="IB44" s="19">
        <v>156782.5</v>
      </c>
      <c r="IC44" s="19">
        <v>158965</v>
      </c>
      <c r="ID44" s="19">
        <v>161680.29999999999</v>
      </c>
      <c r="IE44" s="19">
        <v>163891.79999999999</v>
      </c>
      <c r="IF44" s="19">
        <v>166040.4</v>
      </c>
      <c r="IG44" s="19">
        <v>168272.4</v>
      </c>
      <c r="IH44" s="19">
        <v>171033.4</v>
      </c>
      <c r="II44" s="19">
        <v>173273.2</v>
      </c>
      <c r="IJ44" s="19">
        <v>175480.1</v>
      </c>
      <c r="IK44" s="19">
        <v>177676.2</v>
      </c>
    </row>
    <row r="45" spans="1:245" x14ac:dyDescent="0.2">
      <c r="A45" t="s">
        <v>330</v>
      </c>
      <c r="B45" s="19">
        <v>4757.3902824103925</v>
      </c>
      <c r="C45" s="19">
        <v>4835.5669556448702</v>
      </c>
      <c r="D45" s="19">
        <v>4902.5334569986917</v>
      </c>
      <c r="E45" s="19">
        <v>4923.92171854761</v>
      </c>
      <c r="F45" s="19">
        <v>4923.7125257908392</v>
      </c>
      <c r="G45" s="19">
        <v>4971.3439365493023</v>
      </c>
      <c r="H45" s="19">
        <v>4987.0223820681958</v>
      </c>
      <c r="I45" s="19">
        <v>5029.3524965416991</v>
      </c>
      <c r="J45" s="19">
        <v>5083.0016726092699</v>
      </c>
      <c r="K45" s="19">
        <v>5234.4414438117901</v>
      </c>
      <c r="L45" s="19">
        <v>5359.0394233040543</v>
      </c>
      <c r="M45" s="19">
        <v>5613.226913548312</v>
      </c>
      <c r="N45" s="19">
        <v>5673.0568682891017</v>
      </c>
      <c r="O45" s="19">
        <v>5786.9809361963189</v>
      </c>
      <c r="P45" s="19">
        <v>5943.6870121923184</v>
      </c>
      <c r="Q45" s="19">
        <v>6129.9011447480852</v>
      </c>
      <c r="R45" s="19">
        <v>6235.2888110324302</v>
      </c>
      <c r="S45" s="19">
        <v>6415.7189347599933</v>
      </c>
      <c r="T45" s="19">
        <v>6691.4492953594427</v>
      </c>
      <c r="U45" s="19">
        <v>6950.8262126767922</v>
      </c>
      <c r="V45" s="19">
        <v>7091.0751660915994</v>
      </c>
      <c r="W45" s="19">
        <v>7353.2608698628183</v>
      </c>
      <c r="X45" s="19">
        <v>7555.0509721109474</v>
      </c>
      <c r="Y45" s="19">
        <v>7763.4356540158278</v>
      </c>
      <c r="Z45" s="19">
        <v>7936.5979785167783</v>
      </c>
      <c r="AA45" s="19">
        <v>8090.7343599299747</v>
      </c>
      <c r="AB45" s="19">
        <v>8272.4797800243559</v>
      </c>
      <c r="AC45" s="19">
        <v>8448.9546655572303</v>
      </c>
      <c r="AD45" s="19">
        <v>8625.1904345970834</v>
      </c>
      <c r="AE45" s="19">
        <v>8806.83700882427</v>
      </c>
      <c r="AF45" s="19">
        <v>9077.2159021335847</v>
      </c>
      <c r="AG45" s="19">
        <v>9436.2936117989066</v>
      </c>
      <c r="AH45" s="19">
        <v>9778.5905452347142</v>
      </c>
      <c r="AI45" s="19">
        <v>10057.064709056058</v>
      </c>
      <c r="AJ45" s="19">
        <v>10380.120284505301</v>
      </c>
      <c r="AK45" s="19">
        <v>10697.009834256898</v>
      </c>
      <c r="AL45" s="19">
        <v>11088.362078919898</v>
      </c>
      <c r="AM45" s="19">
        <v>11369.660597887703</v>
      </c>
      <c r="AN45" s="19">
        <v>11769.528203280657</v>
      </c>
      <c r="AO45" s="19">
        <v>12028.808124915273</v>
      </c>
      <c r="AP45" s="19">
        <v>12340.504781105024</v>
      </c>
      <c r="AQ45" s="19">
        <v>12536.57742959021</v>
      </c>
      <c r="AR45" s="19">
        <v>12911.008730806725</v>
      </c>
      <c r="AS45" s="19">
        <v>13389.837033465799</v>
      </c>
      <c r="AT45" s="19">
        <v>13501.370785137589</v>
      </c>
      <c r="AU45" s="19">
        <v>13763.63130513734</v>
      </c>
      <c r="AV45" s="19">
        <v>14236.064400635412</v>
      </c>
      <c r="AW45" s="19">
        <v>14306.127885519471</v>
      </c>
      <c r="AX45" s="19">
        <v>14477.067825865903</v>
      </c>
      <c r="AY45" s="19">
        <v>14679.888128303</v>
      </c>
      <c r="AZ45" s="19">
        <v>14864.490679604753</v>
      </c>
      <c r="BA45" s="19">
        <v>15072.843362033398</v>
      </c>
      <c r="BB45" s="19">
        <v>15329.831330312971</v>
      </c>
      <c r="BC45" s="19">
        <v>15400.252319819267</v>
      </c>
      <c r="BD45" s="19">
        <v>15357.65213958373</v>
      </c>
      <c r="BE45" s="19">
        <v>15709.957393864453</v>
      </c>
      <c r="BF45" s="19">
        <v>15997.85304544129</v>
      </c>
      <c r="BG45" s="19">
        <v>16256.605680993729</v>
      </c>
      <c r="BH45" s="19">
        <v>16587.737954411812</v>
      </c>
      <c r="BI45" s="19">
        <v>16780.471183933641</v>
      </c>
      <c r="BJ45" s="19">
        <v>17138.002322745382</v>
      </c>
      <c r="BK45" s="19">
        <v>17345.681790815746</v>
      </c>
      <c r="BL45" s="19">
        <v>17595.079373627774</v>
      </c>
      <c r="BM45" s="19">
        <v>17870.094698889363</v>
      </c>
      <c r="BN45" s="19">
        <v>18234.270324141329</v>
      </c>
      <c r="BO45" s="19">
        <v>18390.96115437452</v>
      </c>
      <c r="BP45" s="19">
        <v>18652.578897331092</v>
      </c>
      <c r="BQ45" s="19">
        <v>19012.961226744155</v>
      </c>
      <c r="BR45" s="19">
        <v>18965.660098718519</v>
      </c>
      <c r="BS45" s="19">
        <v>19200.919963517656</v>
      </c>
      <c r="BT45" s="19">
        <v>19544.121814935552</v>
      </c>
      <c r="BU45" s="19">
        <v>20183.146144094891</v>
      </c>
      <c r="BV45" s="19">
        <v>20374.609986660438</v>
      </c>
      <c r="BW45" s="19">
        <v>20773.555054939396</v>
      </c>
      <c r="BX45" s="19">
        <v>21198.146227191744</v>
      </c>
      <c r="BY45" s="19">
        <v>21661.667569216461</v>
      </c>
      <c r="BZ45" s="19">
        <v>22326.82036515636</v>
      </c>
      <c r="CA45" s="19">
        <v>22568.850148423287</v>
      </c>
      <c r="CB45" s="19">
        <v>22731.05788130622</v>
      </c>
      <c r="CC45" s="19">
        <v>22936.158151888802</v>
      </c>
      <c r="CD45" s="19">
        <v>23687.729164687349</v>
      </c>
      <c r="CE45" s="19">
        <v>23976.074558209468</v>
      </c>
      <c r="CF45" s="19">
        <v>24175.04985729972</v>
      </c>
      <c r="CG45" s="19">
        <v>24347.343619140058</v>
      </c>
      <c r="CH45" s="19">
        <v>24582.619803777139</v>
      </c>
      <c r="CI45" s="19">
        <v>24757.196248531796</v>
      </c>
      <c r="CJ45" s="19">
        <v>24967.33667945104</v>
      </c>
      <c r="CK45" s="19">
        <v>25313.051490866626</v>
      </c>
      <c r="CL45" s="19">
        <v>25912.437566957236</v>
      </c>
      <c r="CM45" s="19">
        <v>26208.623861529155</v>
      </c>
      <c r="CN45" s="19">
        <v>26529.705535118384</v>
      </c>
      <c r="CO45" s="19">
        <v>27220.706875188127</v>
      </c>
      <c r="CP45" s="19">
        <v>26914.572711878307</v>
      </c>
      <c r="CQ45" s="19">
        <v>27154.242608899611</v>
      </c>
      <c r="CR45" s="19">
        <v>26930.193717460865</v>
      </c>
      <c r="CS45" s="19">
        <v>27053.822417095966</v>
      </c>
      <c r="CT45" s="19">
        <v>27366.632153536208</v>
      </c>
      <c r="CU45" s="19">
        <v>27865.046141395786</v>
      </c>
      <c r="CV45" s="19">
        <v>28076.660744149562</v>
      </c>
      <c r="CW45" s="19">
        <v>28684.738535015134</v>
      </c>
      <c r="CX45" s="19">
        <v>28919.101016047494</v>
      </c>
      <c r="CY45" s="19">
        <v>29222.660738979204</v>
      </c>
      <c r="CZ45" s="19">
        <v>29532.725675567439</v>
      </c>
      <c r="DA45" s="19">
        <v>29725.9470010921</v>
      </c>
      <c r="DB45" s="19">
        <v>30595.967846449617</v>
      </c>
      <c r="DC45" s="19">
        <v>31216.793209320425</v>
      </c>
      <c r="DD45" s="19">
        <v>31705.42892054762</v>
      </c>
      <c r="DE45" s="19">
        <v>32152.583648751544</v>
      </c>
      <c r="DF45" s="19">
        <v>33068.626081878123</v>
      </c>
      <c r="DG45" s="19">
        <v>33530.232387937162</v>
      </c>
      <c r="DH45" s="19">
        <v>33861.196762376305</v>
      </c>
      <c r="DI45" s="19">
        <v>34505.7592302025</v>
      </c>
      <c r="DJ45" s="19">
        <v>36242.475853907294</v>
      </c>
      <c r="DK45" s="19">
        <v>37034.921844068966</v>
      </c>
      <c r="DL45" s="19">
        <v>37842.425140212283</v>
      </c>
      <c r="DM45" s="19">
        <v>38426.688131496689</v>
      </c>
      <c r="DN45" s="19">
        <v>39256.138133166089</v>
      </c>
      <c r="DO45" s="19">
        <v>39124.411537760992</v>
      </c>
      <c r="DP45" s="19">
        <v>40197.654689773844</v>
      </c>
      <c r="DQ45" s="19">
        <v>41480.106630773807</v>
      </c>
      <c r="DR45" s="19">
        <v>42349.915832319013</v>
      </c>
      <c r="DS45" s="19">
        <v>41826.114502259654</v>
      </c>
      <c r="DT45" s="19">
        <v>41629.18214924966</v>
      </c>
      <c r="DU45" s="19">
        <v>41861.088520684389</v>
      </c>
      <c r="DV45" s="19">
        <v>42157.686323921291</v>
      </c>
      <c r="DW45" s="19">
        <v>42543.945127606741</v>
      </c>
      <c r="DX45" s="19">
        <v>41385.573287550949</v>
      </c>
      <c r="DY45" s="19">
        <v>41250.462367219247</v>
      </c>
      <c r="DZ45" s="19">
        <v>41575.622878708506</v>
      </c>
      <c r="EA45" s="19">
        <v>41437.695126737446</v>
      </c>
      <c r="EB45" s="19">
        <v>41402.815395668084</v>
      </c>
      <c r="EC45" s="19">
        <v>41808.734306658713</v>
      </c>
      <c r="ED45" s="19">
        <v>41740.479429117513</v>
      </c>
      <c r="EE45" s="19">
        <v>42265.156625868083</v>
      </c>
      <c r="EF45" s="19">
        <v>42657.969029733904</v>
      </c>
      <c r="EG45" s="19">
        <v>42616.158954274622</v>
      </c>
      <c r="EH45" s="19">
        <v>43177.678450260355</v>
      </c>
      <c r="EI45" s="19">
        <v>44422.844982159178</v>
      </c>
      <c r="EJ45" s="19">
        <v>44818.638372983354</v>
      </c>
      <c r="EK45" s="19">
        <v>50588.494821223139</v>
      </c>
      <c r="EL45" s="19">
        <v>46266.985026034519</v>
      </c>
      <c r="EM45" s="19">
        <v>46341.052264309394</v>
      </c>
      <c r="EN45" s="19">
        <v>46228.326094719348</v>
      </c>
      <c r="EO45" s="19">
        <v>46902.66690645332</v>
      </c>
      <c r="EP45" s="19">
        <v>48859.565077588544</v>
      </c>
      <c r="EQ45" s="19">
        <v>50037.811714810232</v>
      </c>
      <c r="ER45" s="19">
        <v>50933.099277976275</v>
      </c>
      <c r="ES45" s="19">
        <v>52332.863798977385</v>
      </c>
      <c r="ET45" s="19">
        <v>53109.062754158011</v>
      </c>
      <c r="EU45" s="19">
        <v>54184.299292435462</v>
      </c>
      <c r="EV45" s="19">
        <v>54524.917424720581</v>
      </c>
      <c r="EW45" s="19">
        <v>54943.140098859505</v>
      </c>
      <c r="EX45" s="19">
        <v>55086.941263438843</v>
      </c>
      <c r="EY45" s="19">
        <v>56343.117835171026</v>
      </c>
      <c r="EZ45" s="19">
        <v>55538.724939247426</v>
      </c>
      <c r="FA45" s="19">
        <v>54261.80564887412</v>
      </c>
      <c r="FB45" s="19">
        <v>51828.921152604293</v>
      </c>
      <c r="FC45" s="19">
        <v>51209.261723783136</v>
      </c>
      <c r="FD45" s="19">
        <v>50103.173200854631</v>
      </c>
      <c r="FE45" s="19">
        <v>49832.558248710353</v>
      </c>
      <c r="FF45" s="19">
        <v>50472.502757450602</v>
      </c>
      <c r="FG45" s="19">
        <v>51245.776424993259</v>
      </c>
      <c r="FH45" s="19">
        <v>51908.071911224622</v>
      </c>
      <c r="FI45" s="19">
        <v>52536.611700239948</v>
      </c>
      <c r="FJ45" s="19">
        <v>54108.504901265143</v>
      </c>
      <c r="FK45" s="19">
        <v>54433.038696504103</v>
      </c>
      <c r="FL45" s="19">
        <v>55054.234302045101</v>
      </c>
      <c r="FM45" s="19">
        <v>56026.461497731012</v>
      </c>
      <c r="FN45" s="19">
        <v>58704.896300618457</v>
      </c>
      <c r="FO45" s="19">
        <v>60216.002827675606</v>
      </c>
      <c r="FP45" s="19">
        <v>60845.936141351645</v>
      </c>
      <c r="FQ45" s="19">
        <v>63584.415900485597</v>
      </c>
      <c r="FR45" s="19">
        <v>61556.817333765663</v>
      </c>
      <c r="FS45" s="19">
        <v>61641.944512491864</v>
      </c>
      <c r="FT45" s="19">
        <v>62046.652630036297</v>
      </c>
      <c r="FU45" s="19">
        <v>62028.780264766188</v>
      </c>
      <c r="FV45" s="19">
        <v>64223.276907390784</v>
      </c>
      <c r="FW45" s="19">
        <v>65871.986549783891</v>
      </c>
      <c r="FX45" s="19">
        <v>67648.586756522898</v>
      </c>
      <c r="FY45" s="19">
        <v>69015.724392643999</v>
      </c>
      <c r="FZ45" s="19">
        <v>69492.360875469967</v>
      </c>
      <c r="GA45" s="19">
        <v>69698.129192897701</v>
      </c>
      <c r="GB45" s="19">
        <v>69834.210812295962</v>
      </c>
      <c r="GC45" s="19">
        <v>69663.720472135436</v>
      </c>
      <c r="GD45" s="19">
        <v>71351.26027823468</v>
      </c>
      <c r="GE45" s="19">
        <v>71918.562266070512</v>
      </c>
      <c r="GF45" s="19">
        <v>72682.784806518132</v>
      </c>
      <c r="GG45" s="19">
        <v>73552.950320422009</v>
      </c>
      <c r="GH45" s="19">
        <v>75180.540105931374</v>
      </c>
      <c r="GI45" s="19">
        <v>75533.171238939729</v>
      </c>
      <c r="GJ45" s="19">
        <v>75989.707055503299</v>
      </c>
      <c r="GK45" s="19">
        <v>76817.161500246424</v>
      </c>
      <c r="GL45" s="19">
        <v>78909.096475503902</v>
      </c>
      <c r="GM45" s="19">
        <v>79696.77186239096</v>
      </c>
      <c r="GN45" s="19">
        <v>80636.705665480782</v>
      </c>
      <c r="GO45" s="19">
        <v>81256.756718300865</v>
      </c>
      <c r="GP45" s="19">
        <v>83036.828978918013</v>
      </c>
      <c r="GQ45" s="19">
        <v>83103.212444029516</v>
      </c>
      <c r="GR45" s="19">
        <v>83041.524593561815</v>
      </c>
      <c r="GS45" s="19">
        <v>83409.297692129592</v>
      </c>
      <c r="GT45" s="19">
        <v>85115.567979750034</v>
      </c>
      <c r="GU45" s="19">
        <v>90420.373612942858</v>
      </c>
      <c r="GV45" s="19">
        <v>87270.22143576041</v>
      </c>
      <c r="GW45" s="19">
        <v>86556.971779559361</v>
      </c>
      <c r="GX45" s="19">
        <v>96182.163378818979</v>
      </c>
      <c r="GY45" s="19">
        <v>92861.87750687894</v>
      </c>
      <c r="GZ45" s="19">
        <v>93709.37847092934</v>
      </c>
      <c r="HA45" s="19">
        <v>93556.38</v>
      </c>
      <c r="HB45" s="19">
        <v>93907.72</v>
      </c>
      <c r="HC45" s="19">
        <v>95100.87</v>
      </c>
      <c r="HD45" s="19">
        <v>96518.07</v>
      </c>
      <c r="HE45" s="19">
        <v>97557</v>
      </c>
      <c r="HF45" s="19">
        <v>98817.67</v>
      </c>
      <c r="HG45" s="19">
        <v>100139.1</v>
      </c>
      <c r="HH45" s="19">
        <v>101386.6</v>
      </c>
      <c r="HI45" s="19">
        <v>102668</v>
      </c>
      <c r="HJ45" s="19">
        <v>104128.6</v>
      </c>
      <c r="HK45" s="19">
        <v>105509</v>
      </c>
      <c r="HL45" s="19">
        <v>106942</v>
      </c>
      <c r="HM45" s="19">
        <v>108369.8</v>
      </c>
      <c r="HN45" s="19">
        <v>109929.1</v>
      </c>
      <c r="HO45" s="19">
        <v>111403.6</v>
      </c>
      <c r="HP45" s="19">
        <v>112893.9</v>
      </c>
      <c r="HQ45" s="19">
        <v>114411</v>
      </c>
      <c r="HR45" s="19">
        <v>116052.1</v>
      </c>
      <c r="HS45" s="19">
        <v>117582.1</v>
      </c>
      <c r="HT45" s="19">
        <v>119116.3</v>
      </c>
      <c r="HU45" s="19">
        <v>120655.5</v>
      </c>
      <c r="HV45" s="19">
        <v>122324.3</v>
      </c>
      <c r="HW45" s="19">
        <v>123867.6</v>
      </c>
      <c r="HX45" s="19">
        <v>125410.6</v>
      </c>
      <c r="HY45" s="19">
        <v>126968.9</v>
      </c>
      <c r="HZ45" s="19">
        <v>128690.9</v>
      </c>
      <c r="IA45" s="19">
        <v>130273.8</v>
      </c>
      <c r="IB45" s="19">
        <v>131846.39999999999</v>
      </c>
      <c r="IC45" s="19">
        <v>133431</v>
      </c>
      <c r="ID45" s="19">
        <v>135187.9</v>
      </c>
      <c r="IE45" s="19">
        <v>136796.79999999999</v>
      </c>
      <c r="IF45" s="19">
        <v>138367.4</v>
      </c>
      <c r="IG45" s="19">
        <v>139976.70000000001</v>
      </c>
      <c r="IH45" s="19">
        <v>141760.6</v>
      </c>
      <c r="II45" s="19">
        <v>143374.9</v>
      </c>
      <c r="IJ45" s="19">
        <v>145037.5</v>
      </c>
      <c r="IK45" s="19">
        <v>146525.70000000001</v>
      </c>
    </row>
    <row r="46" spans="1:245" x14ac:dyDescent="0.2">
      <c r="A46" t="s">
        <v>331</v>
      </c>
      <c r="B46" s="19">
        <v>32948.13090721902</v>
      </c>
      <c r="C46" s="19">
        <v>33055.416124273986</v>
      </c>
      <c r="D46" s="19">
        <v>33122.100348521933</v>
      </c>
      <c r="E46" s="19">
        <v>32777.37379498373</v>
      </c>
      <c r="F46" s="19">
        <v>32414.326151208486</v>
      </c>
      <c r="G46" s="19">
        <v>32320.90817302663</v>
      </c>
      <c r="H46" s="19">
        <v>32079.003328201718</v>
      </c>
      <c r="I46" s="19">
        <v>32132.072482011772</v>
      </c>
      <c r="J46" s="19">
        <v>32119.483238603578</v>
      </c>
      <c r="K46" s="19">
        <v>32872.792715128788</v>
      </c>
      <c r="L46" s="19">
        <v>33353.150195209557</v>
      </c>
      <c r="M46" s="19">
        <v>34654.927893186024</v>
      </c>
      <c r="N46" s="19">
        <v>34629.090092666564</v>
      </c>
      <c r="O46" s="19">
        <v>34702.567446930945</v>
      </c>
      <c r="P46" s="19">
        <v>35066.553788030062</v>
      </c>
      <c r="Q46" s="19">
        <v>35508.59450428628</v>
      </c>
      <c r="R46" s="19">
        <v>35139.131574089661</v>
      </c>
      <c r="S46" s="19">
        <v>35214.27529990286</v>
      </c>
      <c r="T46" s="19">
        <v>35807.999024931931</v>
      </c>
      <c r="U46" s="19">
        <v>36310.515356918499</v>
      </c>
      <c r="V46" s="19">
        <v>36389.755694653533</v>
      </c>
      <c r="W46" s="19">
        <v>37305.850020513564</v>
      </c>
      <c r="X46" s="19">
        <v>37657.046868164587</v>
      </c>
      <c r="Y46" s="19">
        <v>38098.0348631261</v>
      </c>
      <c r="Z46" s="19">
        <v>38583.230357454551</v>
      </c>
      <c r="AA46" s="19">
        <v>39088.128403022849</v>
      </c>
      <c r="AB46" s="19">
        <v>39478.962370087364</v>
      </c>
      <c r="AC46" s="19">
        <v>39836.398888947115</v>
      </c>
      <c r="AD46" s="19">
        <v>40123.600032613962</v>
      </c>
      <c r="AE46" s="19">
        <v>40492.500477770787</v>
      </c>
      <c r="AF46" s="19">
        <v>41372.531750649228</v>
      </c>
      <c r="AG46" s="19">
        <v>42708.429057188943</v>
      </c>
      <c r="AH46" s="19">
        <v>43890.761807000934</v>
      </c>
      <c r="AI46" s="19">
        <v>44623.586036407163</v>
      </c>
      <c r="AJ46" s="19">
        <v>45692.672421911717</v>
      </c>
      <c r="AK46" s="19">
        <v>46673.774652123844</v>
      </c>
      <c r="AL46" s="19">
        <v>47969.366848322163</v>
      </c>
      <c r="AM46" s="19">
        <v>48367.427718610343</v>
      </c>
      <c r="AN46" s="19">
        <v>49345.4913031943</v>
      </c>
      <c r="AO46" s="19">
        <v>49708.957736917378</v>
      </c>
      <c r="AP46" s="19">
        <v>49947.92823381882</v>
      </c>
      <c r="AQ46" s="19">
        <v>49921.837751230487</v>
      </c>
      <c r="AR46" s="19">
        <v>50593.10449184195</v>
      </c>
      <c r="AS46" s="19">
        <v>51527.300358349625</v>
      </c>
      <c r="AT46" s="19">
        <v>50930.667758795804</v>
      </c>
      <c r="AU46" s="19">
        <v>51322.114879322726</v>
      </c>
      <c r="AV46" s="19">
        <v>52449.686084275148</v>
      </c>
      <c r="AW46" s="19">
        <v>52087.956851735602</v>
      </c>
      <c r="AX46" s="19">
        <v>52164.772749502285</v>
      </c>
      <c r="AY46" s="19">
        <v>52445.265535852857</v>
      </c>
      <c r="AZ46" s="19">
        <v>52297.803651805028</v>
      </c>
      <c r="BA46" s="19">
        <v>52470.993316222943</v>
      </c>
      <c r="BB46" s="19">
        <v>52980.861495404359</v>
      </c>
      <c r="BC46" s="19">
        <v>52855.609663109724</v>
      </c>
      <c r="BD46" s="19">
        <v>52192.570467314465</v>
      </c>
      <c r="BE46" s="19">
        <v>53251.531567586448</v>
      </c>
      <c r="BF46" s="19">
        <v>53889.232278262512</v>
      </c>
      <c r="BG46" s="19">
        <v>54494.873992314766</v>
      </c>
      <c r="BH46" s="19">
        <v>55449.869251175493</v>
      </c>
      <c r="BI46" s="19">
        <v>56022.727358555974</v>
      </c>
      <c r="BJ46" s="19">
        <v>56818.631580762463</v>
      </c>
      <c r="BK46" s="19">
        <v>57303.966700989178</v>
      </c>
      <c r="BL46" s="19">
        <v>57931.336646110038</v>
      </c>
      <c r="BM46" s="19">
        <v>58688.417008874902</v>
      </c>
      <c r="BN46" s="19">
        <v>59736.540616930746</v>
      </c>
      <c r="BO46" s="19">
        <v>60606.541373871747</v>
      </c>
      <c r="BP46" s="19">
        <v>61459.298022270457</v>
      </c>
      <c r="BQ46" s="19">
        <v>62602.041577060583</v>
      </c>
      <c r="BR46" s="19">
        <v>62204.7960537732</v>
      </c>
      <c r="BS46" s="19">
        <v>62730.007409936698</v>
      </c>
      <c r="BT46" s="19">
        <v>63626.853192633542</v>
      </c>
      <c r="BU46" s="19">
        <v>65551.539344862074</v>
      </c>
      <c r="BV46" s="19">
        <v>66091.689895952775</v>
      </c>
      <c r="BW46" s="19">
        <v>67123.174293379736</v>
      </c>
      <c r="BX46" s="19">
        <v>68167.529190906833</v>
      </c>
      <c r="BY46" s="19">
        <v>69497.350744782336</v>
      </c>
      <c r="BZ46" s="19">
        <v>71381.805477788323</v>
      </c>
      <c r="CA46" s="19">
        <v>71773.259647941159</v>
      </c>
      <c r="CB46" s="19">
        <v>72459.909053097392</v>
      </c>
      <c r="CC46" s="19">
        <v>73161.89236026135</v>
      </c>
      <c r="CD46" s="19">
        <v>75136.742655145761</v>
      </c>
      <c r="CE46" s="19">
        <v>76051.235794718756</v>
      </c>
      <c r="CF46" s="19">
        <v>76390.786253074097</v>
      </c>
      <c r="CG46" s="19">
        <v>76540.393390596699</v>
      </c>
      <c r="CH46" s="19">
        <v>77388.016084344854</v>
      </c>
      <c r="CI46" s="19">
        <v>77895.258195199422</v>
      </c>
      <c r="CJ46" s="19">
        <v>78309.368798272597</v>
      </c>
      <c r="CK46" s="19">
        <v>79052.940498357915</v>
      </c>
      <c r="CL46" s="19">
        <v>80651.676849538999</v>
      </c>
      <c r="CM46" s="19">
        <v>81297.944240950135</v>
      </c>
      <c r="CN46" s="19">
        <v>82068.085882459214</v>
      </c>
      <c r="CO46" s="19">
        <v>83944.857168890681</v>
      </c>
      <c r="CP46" s="19">
        <v>82833.529069176089</v>
      </c>
      <c r="CQ46" s="19">
        <v>83338.106920865815</v>
      </c>
      <c r="CR46" s="19">
        <v>82605.538093971933</v>
      </c>
      <c r="CS46" s="19">
        <v>82814.412471914955</v>
      </c>
      <c r="CT46" s="19">
        <v>83769.753533236071</v>
      </c>
      <c r="CU46" s="19">
        <v>85109.747859650888</v>
      </c>
      <c r="CV46" s="19">
        <v>85420.377838480592</v>
      </c>
      <c r="CW46" s="19">
        <v>87136.084177041368</v>
      </c>
      <c r="CX46" s="19">
        <v>87686.839773192987</v>
      </c>
      <c r="CY46" s="19">
        <v>88360.901274113858</v>
      </c>
      <c r="CZ46" s="19">
        <v>89199.995234155664</v>
      </c>
      <c r="DA46" s="19">
        <v>89658.077871065572</v>
      </c>
      <c r="DB46" s="19">
        <v>92050.055901015061</v>
      </c>
      <c r="DC46" s="19">
        <v>93583.823671070757</v>
      </c>
      <c r="DD46" s="19">
        <v>94955.454923563957</v>
      </c>
      <c r="DE46" s="19">
        <v>95986.065130464645</v>
      </c>
      <c r="DF46" s="19">
        <v>98681.243347198586</v>
      </c>
      <c r="DG46" s="19">
        <v>100257.87171595093</v>
      </c>
      <c r="DH46" s="19">
        <v>101472.65479890145</v>
      </c>
      <c r="DI46" s="19">
        <v>103601.73761091197</v>
      </c>
      <c r="DJ46" s="19">
        <v>109359.31137821116</v>
      </c>
      <c r="DK46" s="19">
        <v>112102.31855285811</v>
      </c>
      <c r="DL46" s="19">
        <v>114749.68021600241</v>
      </c>
      <c r="DM46" s="19">
        <v>116773.15288506898</v>
      </c>
      <c r="DN46" s="19">
        <v>119633.46693593607</v>
      </c>
      <c r="DO46" s="19">
        <v>119129.95881458453</v>
      </c>
      <c r="DP46" s="19">
        <v>122302.25702610657</v>
      </c>
      <c r="DQ46" s="19">
        <v>126000.4768770377</v>
      </c>
      <c r="DR46" s="19">
        <v>128116.53319376094</v>
      </c>
      <c r="DS46" s="19">
        <v>126368.95985947369</v>
      </c>
      <c r="DT46" s="19">
        <v>125359.03297879608</v>
      </c>
      <c r="DU46" s="19">
        <v>125730.25297532562</v>
      </c>
      <c r="DV46" s="19">
        <v>126094.83042579607</v>
      </c>
      <c r="DW46" s="19">
        <v>127105.51883144867</v>
      </c>
      <c r="DX46" s="19">
        <v>124039.39747734895</v>
      </c>
      <c r="DY46" s="19">
        <v>124025.56898502129</v>
      </c>
      <c r="DZ46" s="19">
        <v>125152.27595879947</v>
      </c>
      <c r="EA46" s="19">
        <v>124145.66953839709</v>
      </c>
      <c r="EB46" s="19">
        <v>123674.95354167181</v>
      </c>
      <c r="EC46" s="19">
        <v>124553.53870242914</v>
      </c>
      <c r="ED46" s="19">
        <v>123648.04771046268</v>
      </c>
      <c r="EE46" s="19">
        <v>125338.47482289691</v>
      </c>
      <c r="EF46" s="19">
        <v>125952.09659748379</v>
      </c>
      <c r="EG46" s="19">
        <v>125497.22880777724</v>
      </c>
      <c r="EH46" s="19">
        <v>126464.86100259252</v>
      </c>
      <c r="EI46" s="19">
        <v>129535.2643680969</v>
      </c>
      <c r="EJ46" s="19">
        <v>130366.24230267425</v>
      </c>
      <c r="EK46" s="19">
        <v>146311.69887153417</v>
      </c>
      <c r="EL46" s="19">
        <v>133489.86593610019</v>
      </c>
      <c r="EM46" s="19">
        <v>133406.97236704285</v>
      </c>
      <c r="EN46" s="19">
        <v>132261.32627777441</v>
      </c>
      <c r="EO46" s="19">
        <v>133763.41386722308</v>
      </c>
      <c r="EP46" s="19">
        <v>139268.48547854496</v>
      </c>
      <c r="EQ46" s="19">
        <v>141995.94729910497</v>
      </c>
      <c r="ER46" s="19">
        <v>144073.86832905581</v>
      </c>
      <c r="ES46" s="19">
        <v>148823.63681553298</v>
      </c>
      <c r="ET46" s="19">
        <v>150179.0046876717</v>
      </c>
      <c r="EU46" s="19">
        <v>152422.67746797812</v>
      </c>
      <c r="EV46" s="19">
        <v>152983.03670539884</v>
      </c>
      <c r="EW46" s="19">
        <v>153034.34490236788</v>
      </c>
      <c r="EX46" s="19">
        <v>152587.94100789295</v>
      </c>
      <c r="EY46" s="19">
        <v>154925.63505358485</v>
      </c>
      <c r="EZ46" s="19">
        <v>151440.77176314453</v>
      </c>
      <c r="FA46" s="19">
        <v>150709.3091903321</v>
      </c>
      <c r="FB46" s="19">
        <v>145302.05818745104</v>
      </c>
      <c r="FC46" s="19">
        <v>143409.9811874989</v>
      </c>
      <c r="FD46" s="19">
        <v>139773.45798159568</v>
      </c>
      <c r="FE46" s="19">
        <v>138349.23251232927</v>
      </c>
      <c r="FF46" s="19">
        <v>139928.05739777308</v>
      </c>
      <c r="FG46" s="19">
        <v>142112.35459308437</v>
      </c>
      <c r="FH46" s="19">
        <v>143872.3029432703</v>
      </c>
      <c r="FI46" s="19">
        <v>144860.66659049247</v>
      </c>
      <c r="FJ46" s="19">
        <v>148136.270148134</v>
      </c>
      <c r="FK46" s="19">
        <v>147794.29353910557</v>
      </c>
      <c r="FL46" s="19">
        <v>149056.2767594491</v>
      </c>
      <c r="FM46" s="19">
        <v>151498.89805239273</v>
      </c>
      <c r="FN46" s="19">
        <v>158059.81031208168</v>
      </c>
      <c r="FO46" s="19">
        <v>162150.07031450642</v>
      </c>
      <c r="FP46" s="19">
        <v>163835.34802189266</v>
      </c>
      <c r="FQ46" s="19">
        <v>170792.59311665662</v>
      </c>
      <c r="FR46" s="19">
        <v>165331.58199022268</v>
      </c>
      <c r="FS46" s="19">
        <v>166085.34189538527</v>
      </c>
      <c r="FT46" s="19">
        <v>167194.37954752822</v>
      </c>
      <c r="FU46" s="19">
        <v>167171.43795666803</v>
      </c>
      <c r="FV46" s="19">
        <v>173015.69895279687</v>
      </c>
      <c r="FW46" s="19">
        <v>177349.40111497886</v>
      </c>
      <c r="FX46" s="19">
        <v>182436.34335231071</v>
      </c>
      <c r="FY46" s="19">
        <v>187222.29095636841</v>
      </c>
      <c r="FZ46" s="19">
        <v>190272.43066202349</v>
      </c>
      <c r="GA46" s="19">
        <v>190978.09691097552</v>
      </c>
      <c r="GB46" s="19">
        <v>192026.04746540191</v>
      </c>
      <c r="GC46" s="19">
        <v>192921.88403895067</v>
      </c>
      <c r="GD46" s="19">
        <v>198703.41777415818</v>
      </c>
      <c r="GE46" s="19">
        <v>200229.45799186637</v>
      </c>
      <c r="GF46" s="19">
        <v>202768.32571595858</v>
      </c>
      <c r="GG46" s="19">
        <v>205352.8007036105</v>
      </c>
      <c r="GH46" s="19">
        <v>209822.2407952041</v>
      </c>
      <c r="GI46" s="19">
        <v>211211.19298889648</v>
      </c>
      <c r="GJ46" s="19">
        <v>212638.12162462351</v>
      </c>
      <c r="GK46" s="19">
        <v>214433.64072852532</v>
      </c>
      <c r="GL46" s="19">
        <v>219751.38285281882</v>
      </c>
      <c r="GM46" s="19">
        <v>221581.48651470651</v>
      </c>
      <c r="GN46" s="19">
        <v>224378.96964871133</v>
      </c>
      <c r="GO46" s="19">
        <v>226118.10817814589</v>
      </c>
      <c r="GP46" s="19">
        <v>231757.2357844229</v>
      </c>
      <c r="GQ46" s="19">
        <v>231286.40853441379</v>
      </c>
      <c r="GR46" s="19">
        <v>231345.96311211845</v>
      </c>
      <c r="GS46" s="19">
        <v>232244.15046658929</v>
      </c>
      <c r="GT46" s="19">
        <v>237132.74869392143</v>
      </c>
      <c r="GU46" s="19">
        <v>253886.35312775261</v>
      </c>
      <c r="GV46" s="19">
        <v>243746.1240077767</v>
      </c>
      <c r="GW46" s="19">
        <v>241744.78207689285</v>
      </c>
      <c r="GX46" s="19">
        <v>267092.27007727203</v>
      </c>
      <c r="GY46" s="19">
        <v>254791.28456542245</v>
      </c>
      <c r="GZ46" s="19">
        <v>254728.18143918653</v>
      </c>
      <c r="HA46" s="19">
        <v>251894.3</v>
      </c>
      <c r="HB46" s="19">
        <v>252779.7</v>
      </c>
      <c r="HC46" s="19">
        <v>255331.7</v>
      </c>
      <c r="HD46" s="19">
        <v>258411.8</v>
      </c>
      <c r="HE46" s="19">
        <v>260655.6</v>
      </c>
      <c r="HF46" s="19">
        <v>263412.09999999998</v>
      </c>
      <c r="HG46" s="19">
        <v>266328.40000000002</v>
      </c>
      <c r="HH46" s="19">
        <v>269027.20000000001</v>
      </c>
      <c r="HI46" s="19">
        <v>271711.2</v>
      </c>
      <c r="HJ46" s="19">
        <v>274788.5</v>
      </c>
      <c r="HK46" s="19">
        <v>277610.40000000002</v>
      </c>
      <c r="HL46" s="19">
        <v>280550.40000000002</v>
      </c>
      <c r="HM46" s="19">
        <v>283416.90000000002</v>
      </c>
      <c r="HN46" s="19">
        <v>286601.2</v>
      </c>
      <c r="HO46" s="19">
        <v>289554.8</v>
      </c>
      <c r="HP46" s="19">
        <v>292525.2</v>
      </c>
      <c r="HQ46" s="19">
        <v>295530.59999999998</v>
      </c>
      <c r="HR46" s="19">
        <v>298829.90000000002</v>
      </c>
      <c r="HS46" s="19">
        <v>301805.2</v>
      </c>
      <c r="HT46" s="19">
        <v>304761</v>
      </c>
      <c r="HU46" s="19">
        <v>307697.8</v>
      </c>
      <c r="HV46" s="19">
        <v>310889</v>
      </c>
      <c r="HW46" s="19">
        <v>313778</v>
      </c>
      <c r="HX46" s="19">
        <v>316615.5</v>
      </c>
      <c r="HY46" s="19">
        <v>319465.5</v>
      </c>
      <c r="HZ46" s="19">
        <v>322695.2</v>
      </c>
      <c r="IA46" s="19">
        <v>325563.2</v>
      </c>
      <c r="IB46" s="19">
        <v>328400.2</v>
      </c>
      <c r="IC46" s="19">
        <v>331255.59999999998</v>
      </c>
      <c r="ID46" s="19">
        <v>334520.59999999998</v>
      </c>
      <c r="IE46" s="19">
        <v>337428.9</v>
      </c>
      <c r="IF46" s="19">
        <v>340218.9</v>
      </c>
      <c r="IG46" s="19">
        <v>343108.2</v>
      </c>
      <c r="IH46" s="19">
        <v>346429.3</v>
      </c>
      <c r="II46" s="19">
        <v>349328.3</v>
      </c>
      <c r="IJ46" s="19">
        <v>352337</v>
      </c>
      <c r="IK46" s="19">
        <v>354970.1</v>
      </c>
    </row>
    <row r="47" spans="1:245" x14ac:dyDescent="0.2">
      <c r="A47" t="s">
        <v>332</v>
      </c>
      <c r="B47" t="e">
        <v>#N/A</v>
      </c>
      <c r="C47" t="e">
        <v>#N/A</v>
      </c>
      <c r="D47" t="e">
        <v>#N/A</v>
      </c>
      <c r="E47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 t="e">
        <v>#N/A</v>
      </c>
      <c r="M47" t="e">
        <v>#N/A</v>
      </c>
      <c r="N47" t="e">
        <v>#N/A</v>
      </c>
      <c r="O47" t="e">
        <v>#N/A</v>
      </c>
      <c r="P47" t="e">
        <v>#N/A</v>
      </c>
      <c r="Q47" t="e">
        <v>#N/A</v>
      </c>
      <c r="R47" t="e">
        <v>#N/A</v>
      </c>
      <c r="S47" t="e">
        <v>#N/A</v>
      </c>
      <c r="T47" t="e">
        <v>#N/A</v>
      </c>
      <c r="U47" t="e">
        <v>#N/A</v>
      </c>
      <c r="V47" t="e">
        <v>#N/A</v>
      </c>
      <c r="W47" t="e">
        <v>#N/A</v>
      </c>
      <c r="X47" t="e">
        <v>#N/A</v>
      </c>
      <c r="Y47" t="e">
        <v>#N/A</v>
      </c>
      <c r="Z47" t="e">
        <v>#N/A</v>
      </c>
      <c r="AA47" t="e">
        <v>#N/A</v>
      </c>
      <c r="AB47" t="e">
        <v>#N/A</v>
      </c>
      <c r="AC47" t="e">
        <v>#N/A</v>
      </c>
      <c r="AD47" t="e">
        <v>#N/A</v>
      </c>
      <c r="AE47" t="e">
        <v>#N/A</v>
      </c>
      <c r="AF47" t="e">
        <v>#N/A</v>
      </c>
      <c r="AG47" t="e">
        <v>#N/A</v>
      </c>
      <c r="AH47" t="e">
        <v>#N/A</v>
      </c>
      <c r="AI47" t="e">
        <v>#N/A</v>
      </c>
      <c r="AJ47" t="e">
        <v>#N/A</v>
      </c>
      <c r="AK47" t="e">
        <v>#N/A</v>
      </c>
      <c r="AL47" t="e">
        <v>#N/A</v>
      </c>
      <c r="AM47" t="e">
        <v>#N/A</v>
      </c>
      <c r="AN47" t="e">
        <v>#N/A</v>
      </c>
      <c r="AO47" t="e">
        <v>#N/A</v>
      </c>
      <c r="AP47" t="e">
        <v>#N/A</v>
      </c>
      <c r="AQ47" t="e">
        <v>#N/A</v>
      </c>
      <c r="AR47" t="e">
        <v>#N/A</v>
      </c>
      <c r="AS47" t="e">
        <v>#N/A</v>
      </c>
      <c r="AT47" t="e">
        <v>#N/A</v>
      </c>
      <c r="AU47" t="e">
        <v>#N/A</v>
      </c>
      <c r="AV47" t="e">
        <v>#N/A</v>
      </c>
      <c r="AW47" t="e">
        <v>#N/A</v>
      </c>
      <c r="AX47" t="e">
        <v>#N/A</v>
      </c>
      <c r="AY47" t="e">
        <v>#N/A</v>
      </c>
      <c r="AZ47" t="e">
        <v>#N/A</v>
      </c>
      <c r="BA47" t="e">
        <v>#N/A</v>
      </c>
      <c r="BB47" t="e">
        <v>#N/A</v>
      </c>
      <c r="BC47" t="e">
        <v>#N/A</v>
      </c>
      <c r="BD47" t="e">
        <v>#N/A</v>
      </c>
      <c r="BE47" t="e">
        <v>#N/A</v>
      </c>
      <c r="BF47" t="e">
        <v>#N/A</v>
      </c>
      <c r="BG47" t="e">
        <v>#N/A</v>
      </c>
      <c r="BH47" t="e">
        <v>#N/A</v>
      </c>
      <c r="BI47" t="e">
        <v>#N/A</v>
      </c>
      <c r="BJ47" t="e">
        <v>#N/A</v>
      </c>
      <c r="BK47" t="e">
        <v>#N/A</v>
      </c>
      <c r="BL47" t="e">
        <v>#N/A</v>
      </c>
      <c r="BM47" t="e">
        <v>#N/A</v>
      </c>
      <c r="BN47" t="e">
        <v>#N/A</v>
      </c>
      <c r="BO47" t="e">
        <v>#N/A</v>
      </c>
      <c r="BP47" t="e">
        <v>#N/A</v>
      </c>
      <c r="BQ47" t="e">
        <v>#N/A</v>
      </c>
      <c r="BR47" t="e">
        <v>#N/A</v>
      </c>
      <c r="BS47" t="e">
        <v>#N/A</v>
      </c>
      <c r="BT47" t="e">
        <v>#N/A</v>
      </c>
      <c r="BU47" t="e">
        <v>#N/A</v>
      </c>
      <c r="BV47" t="e">
        <v>#N/A</v>
      </c>
      <c r="BW47" t="e">
        <v>#N/A</v>
      </c>
      <c r="BX47" t="e">
        <v>#N/A</v>
      </c>
      <c r="BY47" t="e">
        <v>#N/A</v>
      </c>
      <c r="BZ47" t="e">
        <v>#N/A</v>
      </c>
      <c r="CA47" t="e">
        <v>#N/A</v>
      </c>
      <c r="CB47" t="e">
        <v>#N/A</v>
      </c>
      <c r="CC47" t="e">
        <v>#N/A</v>
      </c>
      <c r="CD47">
        <v>29149.188808440245</v>
      </c>
      <c r="CE47">
        <v>29921.122077547087</v>
      </c>
      <c r="CF47">
        <v>30458.193955528619</v>
      </c>
      <c r="CG47">
        <v>30906.071158484068</v>
      </c>
      <c r="CH47">
        <v>31186.684680226863</v>
      </c>
      <c r="CI47">
        <v>31598.962022281125</v>
      </c>
      <c r="CJ47">
        <v>32223.595542356023</v>
      </c>
      <c r="CK47">
        <v>32884.217755136007</v>
      </c>
      <c r="CL47">
        <v>34083.364104328211</v>
      </c>
      <c r="CM47">
        <v>34403.353965215007</v>
      </c>
      <c r="CN47">
        <v>34854.731569833864</v>
      </c>
      <c r="CO47">
        <v>36223.20236062292</v>
      </c>
      <c r="CP47">
        <v>35253.702501145162</v>
      </c>
      <c r="CQ47">
        <v>35558.11135889421</v>
      </c>
      <c r="CR47">
        <v>35325.019778617483</v>
      </c>
      <c r="CS47">
        <v>34901.938361343135</v>
      </c>
      <c r="CT47">
        <v>35724.739063065928</v>
      </c>
      <c r="CU47">
        <v>36442.302763821972</v>
      </c>
      <c r="CV47">
        <v>36488.986070021623</v>
      </c>
      <c r="CW47">
        <v>37498.440103090412</v>
      </c>
      <c r="CX47">
        <v>38234.573273414862</v>
      </c>
      <c r="CY47">
        <v>38606.899767647257</v>
      </c>
      <c r="CZ47">
        <v>39206.190048154574</v>
      </c>
      <c r="DA47">
        <v>39195.428910783186</v>
      </c>
      <c r="DB47">
        <v>41146.032800552217</v>
      </c>
      <c r="DC47">
        <v>42099.443182803763</v>
      </c>
      <c r="DD47">
        <v>43406.766586437523</v>
      </c>
      <c r="DE47">
        <v>44609.557430206303</v>
      </c>
      <c r="DF47">
        <v>46973.636422100266</v>
      </c>
      <c r="DG47">
        <v>48504.869949338383</v>
      </c>
      <c r="DH47">
        <v>49255.893056354682</v>
      </c>
      <c r="DI47">
        <v>50810.340572206434</v>
      </c>
      <c r="DJ47">
        <v>53850.956430773302</v>
      </c>
      <c r="DK47">
        <v>55266.423572201464</v>
      </c>
      <c r="DL47">
        <v>56918.401363582387</v>
      </c>
      <c r="DM47">
        <v>58171.28663344252</v>
      </c>
      <c r="DN47">
        <v>61367.089421284538</v>
      </c>
      <c r="DO47">
        <v>61032.595186784885</v>
      </c>
      <c r="DP47">
        <v>63816.005291213092</v>
      </c>
      <c r="DQ47">
        <v>67018.586100717104</v>
      </c>
      <c r="DR47">
        <v>68899.670145614495</v>
      </c>
      <c r="DS47">
        <v>66394.483827222517</v>
      </c>
      <c r="DT47">
        <v>65522.532635448355</v>
      </c>
      <c r="DU47">
        <v>65981.545391714259</v>
      </c>
      <c r="DV47">
        <v>66362.352432574859</v>
      </c>
      <c r="DW47">
        <v>67400.569417412698</v>
      </c>
      <c r="DX47">
        <v>64627.520827982895</v>
      </c>
      <c r="DY47">
        <v>64556.025322029047</v>
      </c>
      <c r="DZ47">
        <v>65123.65544980744</v>
      </c>
      <c r="EA47">
        <v>64585.297935792354</v>
      </c>
      <c r="EB47">
        <v>64143.439353764719</v>
      </c>
      <c r="EC47">
        <v>64645.87926063496</v>
      </c>
      <c r="ED47">
        <v>64219.377735726332</v>
      </c>
      <c r="EE47">
        <v>65093.129853705694</v>
      </c>
      <c r="EF47">
        <v>65812.198770432718</v>
      </c>
      <c r="EG47">
        <v>65509.485640134721</v>
      </c>
      <c r="EH47">
        <v>65499.294099932915</v>
      </c>
      <c r="EI47">
        <v>67252.39070963359</v>
      </c>
      <c r="EJ47">
        <v>67185.271134600058</v>
      </c>
      <c r="EK47">
        <v>68348.840055832785</v>
      </c>
      <c r="EL47">
        <v>68967.996886202658</v>
      </c>
      <c r="EM47">
        <v>69767.180350428942</v>
      </c>
      <c r="EN47">
        <v>70540.024240289829</v>
      </c>
      <c r="EO47">
        <v>72925.262523077836</v>
      </c>
      <c r="EP47">
        <v>75438.808992481587</v>
      </c>
      <c r="EQ47">
        <v>76545.176633861469</v>
      </c>
      <c r="ER47">
        <v>77617.71302961139</v>
      </c>
      <c r="ES47">
        <v>79849.313344044771</v>
      </c>
      <c r="ET47">
        <v>81801.546385610694</v>
      </c>
      <c r="EU47">
        <v>83496.317188273417</v>
      </c>
      <c r="EV47">
        <v>84796.890760107024</v>
      </c>
      <c r="EW47">
        <v>86103.889666007963</v>
      </c>
      <c r="EX47">
        <v>86429.686272809951</v>
      </c>
      <c r="EY47">
        <v>86316.803819309978</v>
      </c>
      <c r="EZ47">
        <v>87131.900661779335</v>
      </c>
      <c r="FA47">
        <v>85527.76924609991</v>
      </c>
      <c r="FB47">
        <v>83301.821898672002</v>
      </c>
      <c r="FC47">
        <v>83626.054463824083</v>
      </c>
      <c r="FD47">
        <v>82696.467339520401</v>
      </c>
      <c r="FE47">
        <v>82952.500297982624</v>
      </c>
      <c r="FF47">
        <v>82336.854542503163</v>
      </c>
      <c r="FG47">
        <v>83770.263290313946</v>
      </c>
      <c r="FH47">
        <v>84916.425012912572</v>
      </c>
      <c r="FI47">
        <v>85944.529154269447</v>
      </c>
      <c r="FJ47">
        <v>87802.518437523715</v>
      </c>
      <c r="FK47">
        <v>88748.319452382639</v>
      </c>
      <c r="FL47">
        <v>90526.557814735817</v>
      </c>
      <c r="FM47">
        <v>91776.792295356863</v>
      </c>
      <c r="FN47">
        <v>94734.377849455923</v>
      </c>
      <c r="FO47">
        <v>95757.113921727127</v>
      </c>
      <c r="FP47">
        <v>97034.863229425115</v>
      </c>
      <c r="FQ47">
        <v>98534.628999390639</v>
      </c>
      <c r="FR47">
        <v>99709.416316305462</v>
      </c>
      <c r="FS47">
        <v>100489.23630903129</v>
      </c>
      <c r="FT47">
        <v>101623.21834921036</v>
      </c>
      <c r="FU47">
        <v>102416.39702545154</v>
      </c>
      <c r="FV47">
        <v>106252.71186921249</v>
      </c>
      <c r="FW47">
        <v>107298.35451698296</v>
      </c>
      <c r="FX47">
        <v>110344.54873470408</v>
      </c>
      <c r="FY47">
        <v>112662.94887909884</v>
      </c>
      <c r="FZ47">
        <v>113150.5638595982</v>
      </c>
      <c r="GA47">
        <v>115230.68094420788</v>
      </c>
      <c r="GB47">
        <v>116856.72531278688</v>
      </c>
      <c r="GC47">
        <v>116885.80188340523</v>
      </c>
      <c r="GD47">
        <v>121246.96060258817</v>
      </c>
      <c r="GE47">
        <v>122758.41681244402</v>
      </c>
      <c r="GF47">
        <v>124595.76077785857</v>
      </c>
      <c r="GG47">
        <v>126671.72980710727</v>
      </c>
      <c r="GH47">
        <v>131515.95493941309</v>
      </c>
      <c r="GI47">
        <v>132919.55650695006</v>
      </c>
      <c r="GJ47">
        <v>134585.47757826041</v>
      </c>
      <c r="GK47">
        <v>137060.28297537443</v>
      </c>
      <c r="GL47">
        <v>143892.29494868021</v>
      </c>
      <c r="GM47">
        <v>146373.51022969044</v>
      </c>
      <c r="GN47">
        <v>149485.58456641252</v>
      </c>
      <c r="GO47">
        <v>151307.99425521461</v>
      </c>
      <c r="GP47">
        <v>157854.52409625443</v>
      </c>
      <c r="GQ47">
        <v>158587.89182104429</v>
      </c>
      <c r="GR47">
        <v>159323.53971511027</v>
      </c>
      <c r="GS47">
        <v>161440.45236758873</v>
      </c>
      <c r="GT47">
        <v>168169.27403828048</v>
      </c>
      <c r="GU47">
        <v>159016.41215620597</v>
      </c>
      <c r="GV47">
        <v>167276.65858252751</v>
      </c>
      <c r="GW47">
        <v>175424.29522298358</v>
      </c>
      <c r="GX47">
        <v>177557.0006093861</v>
      </c>
      <c r="GY47">
        <v>183864.33937255706</v>
      </c>
      <c r="GZ47">
        <v>188775.97909456561</v>
      </c>
      <c r="HA47">
        <v>192333.8</v>
      </c>
      <c r="HB47">
        <v>195848.7</v>
      </c>
      <c r="HC47">
        <v>198995.7</v>
      </c>
      <c r="HD47">
        <v>202370.6</v>
      </c>
      <c r="HE47">
        <v>205433.4</v>
      </c>
      <c r="HF47">
        <v>208382.6</v>
      </c>
      <c r="HG47">
        <v>211534.1</v>
      </c>
      <c r="HH47">
        <v>214371</v>
      </c>
      <c r="HI47">
        <v>217401.9</v>
      </c>
      <c r="HJ47">
        <v>220456.2</v>
      </c>
      <c r="HK47">
        <v>223618.7</v>
      </c>
      <c r="HL47">
        <v>226987.3</v>
      </c>
      <c r="HM47">
        <v>230341.4</v>
      </c>
      <c r="HN47">
        <v>233785.9</v>
      </c>
      <c r="HO47">
        <v>237262.1</v>
      </c>
      <c r="HP47">
        <v>240794.5</v>
      </c>
      <c r="HQ47">
        <v>244436</v>
      </c>
      <c r="HR47">
        <v>248177.1</v>
      </c>
      <c r="HS47">
        <v>251954</v>
      </c>
      <c r="HT47">
        <v>255778.4</v>
      </c>
      <c r="HU47">
        <v>259647.5</v>
      </c>
      <c r="HV47">
        <v>263571.7</v>
      </c>
      <c r="HW47">
        <v>267495.09999999998</v>
      </c>
      <c r="HX47">
        <v>271449.40000000002</v>
      </c>
      <c r="HY47">
        <v>275448.90000000002</v>
      </c>
      <c r="HZ47">
        <v>279531.59999999998</v>
      </c>
      <c r="IA47">
        <v>283636.40000000002</v>
      </c>
      <c r="IB47">
        <v>287750.5</v>
      </c>
      <c r="IC47">
        <v>291919.5</v>
      </c>
      <c r="ID47">
        <v>296176.8</v>
      </c>
      <c r="IE47">
        <v>300475.8</v>
      </c>
      <c r="IF47">
        <v>304747</v>
      </c>
      <c r="IG47">
        <v>309109.09999999998</v>
      </c>
      <c r="IH47">
        <v>313583</v>
      </c>
      <c r="II47">
        <v>318045.2</v>
      </c>
      <c r="IJ47">
        <v>322752.3</v>
      </c>
      <c r="IK47">
        <v>326917</v>
      </c>
    </row>
    <row r="48" spans="1:245" x14ac:dyDescent="0.2">
      <c r="A48" t="s">
        <v>380</v>
      </c>
      <c r="B48" t="e">
        <v>#N/A</v>
      </c>
      <c r="C48" t="e">
        <v>#N/A</v>
      </c>
      <c r="D48" t="e">
        <v>#N/A</v>
      </c>
      <c r="E48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 t="e">
        <v>#N/A</v>
      </c>
      <c r="M48" t="e">
        <v>#N/A</v>
      </c>
      <c r="N48" t="e">
        <v>#N/A</v>
      </c>
      <c r="O48" t="e">
        <v>#N/A</v>
      </c>
      <c r="P48" t="e">
        <v>#N/A</v>
      </c>
      <c r="Q48" t="e">
        <v>#N/A</v>
      </c>
      <c r="R48" t="e">
        <v>#N/A</v>
      </c>
      <c r="S48" t="e">
        <v>#N/A</v>
      </c>
      <c r="T48" t="e">
        <v>#N/A</v>
      </c>
      <c r="U48" t="e">
        <v>#N/A</v>
      </c>
      <c r="V48" t="e">
        <v>#N/A</v>
      </c>
      <c r="W48" t="e">
        <v>#N/A</v>
      </c>
      <c r="X48" t="e">
        <v>#N/A</v>
      </c>
      <c r="Y48" t="e">
        <v>#N/A</v>
      </c>
      <c r="Z48" t="e">
        <v>#N/A</v>
      </c>
      <c r="AA48" t="e">
        <v>#N/A</v>
      </c>
      <c r="AB48" t="e">
        <v>#N/A</v>
      </c>
      <c r="AC48" t="e">
        <v>#N/A</v>
      </c>
      <c r="AD48" t="e">
        <v>#N/A</v>
      </c>
      <c r="AE48" t="e">
        <v>#N/A</v>
      </c>
      <c r="AF48" t="e">
        <v>#N/A</v>
      </c>
      <c r="AG48" t="e">
        <v>#N/A</v>
      </c>
      <c r="AH48" t="e">
        <v>#N/A</v>
      </c>
      <c r="AI48" t="e">
        <v>#N/A</v>
      </c>
      <c r="AJ48" t="e">
        <v>#N/A</v>
      </c>
      <c r="AK48" t="e">
        <v>#N/A</v>
      </c>
      <c r="AL48" t="e">
        <v>#N/A</v>
      </c>
      <c r="AM48" t="e">
        <v>#N/A</v>
      </c>
      <c r="AN48" t="e">
        <v>#N/A</v>
      </c>
      <c r="AO48" t="e">
        <v>#N/A</v>
      </c>
      <c r="AP48" t="e">
        <v>#N/A</v>
      </c>
      <c r="AQ48" t="e">
        <v>#N/A</v>
      </c>
      <c r="AR48" t="e">
        <v>#N/A</v>
      </c>
      <c r="AS48" t="e">
        <v>#N/A</v>
      </c>
      <c r="AT48" t="e">
        <v>#N/A</v>
      </c>
      <c r="AU48" t="e">
        <v>#N/A</v>
      </c>
      <c r="AV48" t="e">
        <v>#N/A</v>
      </c>
      <c r="AW48" t="e">
        <v>#N/A</v>
      </c>
      <c r="AX48" t="e">
        <v>#N/A</v>
      </c>
      <c r="AY48" t="e">
        <v>#N/A</v>
      </c>
      <c r="AZ48" t="e">
        <v>#N/A</v>
      </c>
      <c r="BA48" t="e">
        <v>#N/A</v>
      </c>
      <c r="BB48" t="e">
        <v>#N/A</v>
      </c>
      <c r="BC48" t="e">
        <v>#N/A</v>
      </c>
      <c r="BD48" t="e">
        <v>#N/A</v>
      </c>
      <c r="BE48" t="e">
        <v>#N/A</v>
      </c>
      <c r="BF48" t="e">
        <v>#N/A</v>
      </c>
      <c r="BG48" t="e">
        <v>#N/A</v>
      </c>
      <c r="BH48" t="e">
        <v>#N/A</v>
      </c>
      <c r="BI48" t="e">
        <v>#N/A</v>
      </c>
      <c r="BJ48" t="e">
        <v>#N/A</v>
      </c>
      <c r="BK48" t="e">
        <v>#N/A</v>
      </c>
      <c r="BL48" t="e">
        <v>#N/A</v>
      </c>
      <c r="BM48" t="e">
        <v>#N/A</v>
      </c>
      <c r="BN48" t="e">
        <v>#N/A</v>
      </c>
      <c r="BO48" t="e">
        <v>#N/A</v>
      </c>
      <c r="BP48" t="e">
        <v>#N/A</v>
      </c>
      <c r="BQ48" t="e">
        <v>#N/A</v>
      </c>
      <c r="BR48" t="e">
        <v>#N/A</v>
      </c>
      <c r="BS48" t="e">
        <v>#N/A</v>
      </c>
      <c r="BT48" t="e">
        <v>#N/A</v>
      </c>
      <c r="BU48" t="e">
        <v>#N/A</v>
      </c>
      <c r="BV48" t="e">
        <v>#N/A</v>
      </c>
      <c r="BW48" t="e">
        <v>#N/A</v>
      </c>
      <c r="BX48" t="e">
        <v>#N/A</v>
      </c>
      <c r="BY48" t="e">
        <v>#N/A</v>
      </c>
      <c r="BZ48" t="e">
        <v>#N/A</v>
      </c>
      <c r="CA48" t="e">
        <v>#N/A</v>
      </c>
      <c r="CB48" t="e">
        <v>#N/A</v>
      </c>
      <c r="CC48" t="e">
        <v>#N/A</v>
      </c>
      <c r="CD48">
        <v>29149.188808440245</v>
      </c>
      <c r="CE48">
        <v>29921.122077547087</v>
      </c>
      <c r="CF48">
        <v>30458.193955528619</v>
      </c>
      <c r="CG48">
        <v>30906.071158484068</v>
      </c>
      <c r="CH48">
        <v>31186.684680226863</v>
      </c>
      <c r="CI48">
        <v>31598.962022281125</v>
      </c>
      <c r="CJ48">
        <v>32223.595542356023</v>
      </c>
      <c r="CK48">
        <v>32884.217755136007</v>
      </c>
      <c r="CL48">
        <v>34083.364104328211</v>
      </c>
      <c r="CM48">
        <v>34403.353965215007</v>
      </c>
      <c r="CN48">
        <v>34854.731569833864</v>
      </c>
      <c r="CO48">
        <v>36223.20236062292</v>
      </c>
      <c r="CP48">
        <v>35253.702501145162</v>
      </c>
      <c r="CQ48">
        <v>35558.11135889421</v>
      </c>
      <c r="CR48">
        <v>35325.019778617483</v>
      </c>
      <c r="CS48">
        <v>34901.938361343135</v>
      </c>
      <c r="CT48">
        <v>35724.739063065928</v>
      </c>
      <c r="CU48">
        <v>36442.302763821972</v>
      </c>
      <c r="CV48">
        <v>36488.986070021623</v>
      </c>
      <c r="CW48">
        <v>37498.440103090412</v>
      </c>
      <c r="CX48">
        <v>38234.573273414862</v>
      </c>
      <c r="CY48">
        <v>38606.899767647257</v>
      </c>
      <c r="CZ48">
        <v>39206.190048154574</v>
      </c>
      <c r="DA48">
        <v>39195.428910783186</v>
      </c>
      <c r="DB48">
        <v>41146.032800552217</v>
      </c>
      <c r="DC48">
        <v>42099.443182803763</v>
      </c>
      <c r="DD48">
        <v>43406.766586437523</v>
      </c>
      <c r="DE48">
        <v>44609.557430206303</v>
      </c>
      <c r="DF48">
        <v>46973.636422100266</v>
      </c>
      <c r="DG48">
        <v>48504.869949338383</v>
      </c>
      <c r="DH48">
        <v>49255.893056354682</v>
      </c>
      <c r="DI48">
        <v>50810.340572206434</v>
      </c>
      <c r="DJ48">
        <v>53850.956430773302</v>
      </c>
      <c r="DK48">
        <v>55266.423572201464</v>
      </c>
      <c r="DL48">
        <v>56918.401363582387</v>
      </c>
      <c r="DM48">
        <v>58171.28663344252</v>
      </c>
      <c r="DN48">
        <v>61367.089421284538</v>
      </c>
      <c r="DO48">
        <v>61032.595186784885</v>
      </c>
      <c r="DP48">
        <v>63816.005291213092</v>
      </c>
      <c r="DQ48">
        <v>67018.586100717104</v>
      </c>
      <c r="DR48">
        <v>68899.670145614495</v>
      </c>
      <c r="DS48">
        <v>66394.483827222517</v>
      </c>
      <c r="DT48">
        <v>65522.532635448355</v>
      </c>
      <c r="DU48">
        <v>65981.545391714259</v>
      </c>
      <c r="DV48">
        <v>66362.352432574859</v>
      </c>
      <c r="DW48">
        <v>67400.569417412698</v>
      </c>
      <c r="DX48">
        <v>64627.520827982895</v>
      </c>
      <c r="DY48">
        <v>64556.025322029047</v>
      </c>
      <c r="DZ48">
        <v>65123.65544980744</v>
      </c>
      <c r="EA48">
        <v>64585.297935792354</v>
      </c>
      <c r="EB48">
        <v>64143.439353764719</v>
      </c>
      <c r="EC48">
        <v>64645.87926063496</v>
      </c>
      <c r="ED48">
        <v>64219.377735726332</v>
      </c>
      <c r="EE48">
        <v>65093.129853705694</v>
      </c>
      <c r="EF48">
        <v>65812.198770432718</v>
      </c>
      <c r="EG48">
        <v>65509.485640134721</v>
      </c>
      <c r="EH48">
        <v>65499.294099932915</v>
      </c>
      <c r="EI48">
        <v>67252.39070963359</v>
      </c>
      <c r="EJ48">
        <v>67185.271134600058</v>
      </c>
      <c r="EK48">
        <v>68348.840055832785</v>
      </c>
      <c r="EL48">
        <v>68967.996886202658</v>
      </c>
      <c r="EM48">
        <v>69767.180350428942</v>
      </c>
      <c r="EN48">
        <v>70540.024240289829</v>
      </c>
      <c r="EO48">
        <v>72925.262523077836</v>
      </c>
      <c r="EP48">
        <v>75438.808992481587</v>
      </c>
      <c r="EQ48">
        <v>76545.176633861469</v>
      </c>
      <c r="ER48">
        <v>77617.71302961139</v>
      </c>
      <c r="ES48">
        <v>79849.313344044771</v>
      </c>
      <c r="ET48">
        <v>81801.546385610694</v>
      </c>
      <c r="EU48">
        <v>83496.317188273417</v>
      </c>
      <c r="EV48">
        <v>84796.890760107024</v>
      </c>
      <c r="EW48">
        <v>86103.889666007963</v>
      </c>
      <c r="EX48">
        <v>86429.686272809951</v>
      </c>
      <c r="EY48">
        <v>86316.803819309978</v>
      </c>
      <c r="EZ48">
        <v>87131.900661779335</v>
      </c>
      <c r="FA48">
        <v>85527.76924609991</v>
      </c>
      <c r="FB48">
        <v>83301.821898672002</v>
      </c>
      <c r="FC48">
        <v>83626.054463824083</v>
      </c>
      <c r="FD48">
        <v>82696.467339520401</v>
      </c>
      <c r="FE48">
        <v>82952.500297982624</v>
      </c>
      <c r="FF48">
        <v>82336.854542503163</v>
      </c>
      <c r="FG48">
        <v>83770.263290313946</v>
      </c>
      <c r="FH48">
        <v>84916.425012912572</v>
      </c>
      <c r="FI48">
        <v>85944.529154269447</v>
      </c>
      <c r="FJ48">
        <v>87802.518437523715</v>
      </c>
      <c r="FK48">
        <v>88748.319452382639</v>
      </c>
      <c r="FL48">
        <v>90526.557814735817</v>
      </c>
      <c r="FM48">
        <v>91776.792295356863</v>
      </c>
      <c r="FN48">
        <v>94734.377849455923</v>
      </c>
      <c r="FO48">
        <v>95757.113921727127</v>
      </c>
      <c r="FP48">
        <v>97034.863229425115</v>
      </c>
      <c r="FQ48">
        <v>98534.628999390639</v>
      </c>
      <c r="FR48">
        <v>99709.416316305462</v>
      </c>
      <c r="FS48">
        <v>100489.23630903129</v>
      </c>
      <c r="FT48">
        <v>101623.21834921036</v>
      </c>
      <c r="FU48">
        <v>102416.39702545154</v>
      </c>
      <c r="FV48">
        <v>106252.71186921249</v>
      </c>
      <c r="FW48">
        <v>107298.35451698296</v>
      </c>
      <c r="FX48">
        <v>110344.54873470408</v>
      </c>
      <c r="FY48">
        <v>112662.94887909884</v>
      </c>
      <c r="FZ48">
        <v>113150.5638595982</v>
      </c>
      <c r="GA48">
        <v>115230.68094420788</v>
      </c>
      <c r="GB48">
        <v>116856.72531278688</v>
      </c>
      <c r="GC48">
        <v>116885.80188340523</v>
      </c>
      <c r="GD48">
        <v>121246.96060258817</v>
      </c>
      <c r="GE48">
        <v>122758.41681244402</v>
      </c>
      <c r="GF48">
        <v>124595.76077785857</v>
      </c>
      <c r="GG48">
        <v>126671.72980710727</v>
      </c>
      <c r="GH48">
        <v>131515.95493941309</v>
      </c>
      <c r="GI48">
        <v>132919.55650695006</v>
      </c>
      <c r="GJ48">
        <v>134585.47757826041</v>
      </c>
      <c r="GK48">
        <v>137060.28297537443</v>
      </c>
      <c r="GL48">
        <v>143892.29494868021</v>
      </c>
      <c r="GM48">
        <v>146373.51022969044</v>
      </c>
      <c r="GN48">
        <v>149485.58456641252</v>
      </c>
      <c r="GO48">
        <v>151307.99425521461</v>
      </c>
      <c r="GP48">
        <v>157854.52409625443</v>
      </c>
      <c r="GQ48">
        <v>158587.89182104429</v>
      </c>
      <c r="GR48">
        <v>159323.53971511027</v>
      </c>
      <c r="GS48">
        <v>161440.45236758873</v>
      </c>
      <c r="GT48">
        <v>168169.27403828048</v>
      </c>
      <c r="GU48">
        <v>159016.41215620597</v>
      </c>
      <c r="GV48">
        <v>167276.65858252751</v>
      </c>
      <c r="GW48">
        <v>175424.29522298358</v>
      </c>
      <c r="GX48">
        <v>177557.0006093861</v>
      </c>
      <c r="GY48">
        <v>183864.33937255706</v>
      </c>
      <c r="GZ48">
        <v>188775.97909456561</v>
      </c>
      <c r="HA48">
        <v>193086.8</v>
      </c>
      <c r="HB48">
        <v>197275.9</v>
      </c>
      <c r="HC48">
        <v>200905.8</v>
      </c>
      <c r="HD48">
        <v>204781.8</v>
      </c>
      <c r="HE48">
        <v>208329.2</v>
      </c>
      <c r="HF48">
        <v>211757</v>
      </c>
      <c r="HG48">
        <v>215451.1</v>
      </c>
      <c r="HH48">
        <v>218708.6</v>
      </c>
      <c r="HI48">
        <v>222187.8</v>
      </c>
      <c r="HJ48">
        <v>225595</v>
      </c>
      <c r="HK48">
        <v>229123.4</v>
      </c>
      <c r="HL48">
        <v>232895.2</v>
      </c>
      <c r="HM48">
        <v>236611.8</v>
      </c>
      <c r="HN48">
        <v>240391.9</v>
      </c>
      <c r="HO48">
        <v>244215.7</v>
      </c>
      <c r="HP48">
        <v>248074</v>
      </c>
      <c r="HQ48">
        <v>252032.3</v>
      </c>
      <c r="HR48">
        <v>256055</v>
      </c>
      <c r="HS48">
        <v>260125.1</v>
      </c>
      <c r="HT48">
        <v>264231.7</v>
      </c>
      <c r="HU48">
        <v>268376.7</v>
      </c>
      <c r="HV48">
        <v>272549.5</v>
      </c>
      <c r="HW48">
        <v>276739.8</v>
      </c>
      <c r="HX48">
        <v>280960</v>
      </c>
      <c r="HY48">
        <v>285222.3</v>
      </c>
      <c r="HZ48">
        <v>289540.90000000002</v>
      </c>
      <c r="IA48">
        <v>293906.40000000002</v>
      </c>
      <c r="IB48">
        <v>298270.8</v>
      </c>
      <c r="IC48">
        <v>302692.40000000002</v>
      </c>
      <c r="ID48">
        <v>307170.40000000002</v>
      </c>
      <c r="IE48">
        <v>311721.59999999998</v>
      </c>
      <c r="IF48">
        <v>316233.59999999998</v>
      </c>
      <c r="IG48">
        <v>320842.2</v>
      </c>
      <c r="IH48">
        <v>325520.40000000002</v>
      </c>
      <c r="II48">
        <v>330224.59999999998</v>
      </c>
      <c r="IJ48">
        <v>335184.3</v>
      </c>
      <c r="IK48">
        <v>339560.8</v>
      </c>
    </row>
    <row r="49" spans="1:245" x14ac:dyDescent="0.2">
      <c r="A49" t="s">
        <v>381</v>
      </c>
      <c r="B49" t="e">
        <v>#N/A</v>
      </c>
      <c r="C49" t="e">
        <v>#N/A</v>
      </c>
      <c r="D49" t="e">
        <v>#N/A</v>
      </c>
      <c r="E49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  <c r="O49" t="e">
        <v>#N/A</v>
      </c>
      <c r="P49" t="e">
        <v>#N/A</v>
      </c>
      <c r="Q49" t="e">
        <v>#N/A</v>
      </c>
      <c r="R49" t="e">
        <v>#N/A</v>
      </c>
      <c r="S49" t="e">
        <v>#N/A</v>
      </c>
      <c r="T49" t="e">
        <v>#N/A</v>
      </c>
      <c r="U49" t="e">
        <v>#N/A</v>
      </c>
      <c r="V49" t="e">
        <v>#N/A</v>
      </c>
      <c r="W49" t="e">
        <v>#N/A</v>
      </c>
      <c r="X49" t="e">
        <v>#N/A</v>
      </c>
      <c r="Y49" t="e">
        <v>#N/A</v>
      </c>
      <c r="Z49" t="e">
        <v>#N/A</v>
      </c>
      <c r="AA49" t="e">
        <v>#N/A</v>
      </c>
      <c r="AB49" t="e">
        <v>#N/A</v>
      </c>
      <c r="AC49" t="e">
        <v>#N/A</v>
      </c>
      <c r="AD49" t="e">
        <v>#N/A</v>
      </c>
      <c r="AE49" t="e">
        <v>#N/A</v>
      </c>
      <c r="AF49" t="e">
        <v>#N/A</v>
      </c>
      <c r="AG49" t="e">
        <v>#N/A</v>
      </c>
      <c r="AH49" t="e">
        <v>#N/A</v>
      </c>
      <c r="AI49" t="e">
        <v>#N/A</v>
      </c>
      <c r="AJ49" t="e">
        <v>#N/A</v>
      </c>
      <c r="AK49" t="e">
        <v>#N/A</v>
      </c>
      <c r="AL49" t="e">
        <v>#N/A</v>
      </c>
      <c r="AM49" t="e">
        <v>#N/A</v>
      </c>
      <c r="AN49" t="e">
        <v>#N/A</v>
      </c>
      <c r="AO49" t="e">
        <v>#N/A</v>
      </c>
      <c r="AP49" t="e">
        <v>#N/A</v>
      </c>
      <c r="AQ49" t="e">
        <v>#N/A</v>
      </c>
      <c r="AR49" t="e">
        <v>#N/A</v>
      </c>
      <c r="AS49" t="e">
        <v>#N/A</v>
      </c>
      <c r="AT49" t="e">
        <v>#N/A</v>
      </c>
      <c r="AU49" t="e">
        <v>#N/A</v>
      </c>
      <c r="AV49" t="e">
        <v>#N/A</v>
      </c>
      <c r="AW49" t="e">
        <v>#N/A</v>
      </c>
      <c r="AX49" t="e">
        <v>#N/A</v>
      </c>
      <c r="AY49" t="e">
        <v>#N/A</v>
      </c>
      <c r="AZ49" t="e">
        <v>#N/A</v>
      </c>
      <c r="BA49" t="e">
        <v>#N/A</v>
      </c>
      <c r="BB49" t="e">
        <v>#N/A</v>
      </c>
      <c r="BC49" t="e">
        <v>#N/A</v>
      </c>
      <c r="BD49" t="e">
        <v>#N/A</v>
      </c>
      <c r="BE49" t="e">
        <v>#N/A</v>
      </c>
      <c r="BF49" t="e">
        <v>#N/A</v>
      </c>
      <c r="BG49" t="e">
        <v>#N/A</v>
      </c>
      <c r="BH49" t="e">
        <v>#N/A</v>
      </c>
      <c r="BI49" t="e">
        <v>#N/A</v>
      </c>
      <c r="BJ49" t="e">
        <v>#N/A</v>
      </c>
      <c r="BK49" t="e">
        <v>#N/A</v>
      </c>
      <c r="BL49" t="e">
        <v>#N/A</v>
      </c>
      <c r="BM49" t="e">
        <v>#N/A</v>
      </c>
      <c r="BN49" t="e">
        <v>#N/A</v>
      </c>
      <c r="BO49" t="e">
        <v>#N/A</v>
      </c>
      <c r="BP49" t="e">
        <v>#N/A</v>
      </c>
      <c r="BQ49" t="e">
        <v>#N/A</v>
      </c>
      <c r="BR49" t="e">
        <v>#N/A</v>
      </c>
      <c r="BS49" t="e">
        <v>#N/A</v>
      </c>
      <c r="BT49" t="e">
        <v>#N/A</v>
      </c>
      <c r="BU49" t="e">
        <v>#N/A</v>
      </c>
      <c r="BV49" t="e">
        <v>#N/A</v>
      </c>
      <c r="BW49" t="e">
        <v>#N/A</v>
      </c>
      <c r="BX49" t="e">
        <v>#N/A</v>
      </c>
      <c r="BY49" t="e">
        <v>#N/A</v>
      </c>
      <c r="BZ49" t="e">
        <v>#N/A</v>
      </c>
      <c r="CA49" t="e">
        <v>#N/A</v>
      </c>
      <c r="CB49" t="e">
        <v>#N/A</v>
      </c>
      <c r="CC49" t="e">
        <v>#N/A</v>
      </c>
      <c r="CD49">
        <v>29149.188808440245</v>
      </c>
      <c r="CE49">
        <v>29921.122077547087</v>
      </c>
      <c r="CF49">
        <v>30458.193955528619</v>
      </c>
      <c r="CG49">
        <v>30906.071158484068</v>
      </c>
      <c r="CH49">
        <v>31186.684680226863</v>
      </c>
      <c r="CI49">
        <v>31598.962022281125</v>
      </c>
      <c r="CJ49">
        <v>32223.595542356023</v>
      </c>
      <c r="CK49">
        <v>32884.217755136007</v>
      </c>
      <c r="CL49">
        <v>34083.364104328211</v>
      </c>
      <c r="CM49">
        <v>34403.353965215007</v>
      </c>
      <c r="CN49">
        <v>34854.731569833864</v>
      </c>
      <c r="CO49">
        <v>36223.20236062292</v>
      </c>
      <c r="CP49">
        <v>35253.702501145162</v>
      </c>
      <c r="CQ49">
        <v>35558.11135889421</v>
      </c>
      <c r="CR49">
        <v>35325.019778617483</v>
      </c>
      <c r="CS49">
        <v>34901.938361343135</v>
      </c>
      <c r="CT49">
        <v>35724.739063065928</v>
      </c>
      <c r="CU49">
        <v>36442.302763821972</v>
      </c>
      <c r="CV49">
        <v>36488.986070021623</v>
      </c>
      <c r="CW49">
        <v>37498.440103090412</v>
      </c>
      <c r="CX49">
        <v>38234.573273414862</v>
      </c>
      <c r="CY49">
        <v>38606.899767647257</v>
      </c>
      <c r="CZ49">
        <v>39206.190048154574</v>
      </c>
      <c r="DA49">
        <v>39195.428910783186</v>
      </c>
      <c r="DB49">
        <v>41146.032800552217</v>
      </c>
      <c r="DC49">
        <v>42099.443182803763</v>
      </c>
      <c r="DD49">
        <v>43406.766586437523</v>
      </c>
      <c r="DE49">
        <v>44609.557430206303</v>
      </c>
      <c r="DF49">
        <v>46973.636422100266</v>
      </c>
      <c r="DG49">
        <v>48504.869949338383</v>
      </c>
      <c r="DH49">
        <v>49255.893056354682</v>
      </c>
      <c r="DI49">
        <v>50810.340572206434</v>
      </c>
      <c r="DJ49">
        <v>53850.956430773302</v>
      </c>
      <c r="DK49">
        <v>55266.423572201464</v>
      </c>
      <c r="DL49">
        <v>56918.401363582387</v>
      </c>
      <c r="DM49">
        <v>58171.28663344252</v>
      </c>
      <c r="DN49">
        <v>61367.089421284538</v>
      </c>
      <c r="DO49">
        <v>61032.595186784885</v>
      </c>
      <c r="DP49">
        <v>63816.005291213092</v>
      </c>
      <c r="DQ49">
        <v>67018.586100717104</v>
      </c>
      <c r="DR49">
        <v>68899.670145614495</v>
      </c>
      <c r="DS49">
        <v>66394.483827222517</v>
      </c>
      <c r="DT49">
        <v>65522.532635448355</v>
      </c>
      <c r="DU49">
        <v>65981.545391714259</v>
      </c>
      <c r="DV49">
        <v>66362.352432574859</v>
      </c>
      <c r="DW49">
        <v>67400.569417412698</v>
      </c>
      <c r="DX49">
        <v>64627.520827982895</v>
      </c>
      <c r="DY49">
        <v>64556.025322029047</v>
      </c>
      <c r="DZ49">
        <v>65123.65544980744</v>
      </c>
      <c r="EA49">
        <v>64585.297935792354</v>
      </c>
      <c r="EB49">
        <v>64143.439353764719</v>
      </c>
      <c r="EC49">
        <v>64645.87926063496</v>
      </c>
      <c r="ED49">
        <v>64219.377735726332</v>
      </c>
      <c r="EE49">
        <v>65093.129853705694</v>
      </c>
      <c r="EF49">
        <v>65812.198770432718</v>
      </c>
      <c r="EG49">
        <v>65509.485640134721</v>
      </c>
      <c r="EH49">
        <v>65499.294099932915</v>
      </c>
      <c r="EI49">
        <v>67252.39070963359</v>
      </c>
      <c r="EJ49">
        <v>67185.271134600058</v>
      </c>
      <c r="EK49">
        <v>68348.840055832785</v>
      </c>
      <c r="EL49">
        <v>68967.996886202658</v>
      </c>
      <c r="EM49">
        <v>69767.180350428942</v>
      </c>
      <c r="EN49">
        <v>70540.024240289829</v>
      </c>
      <c r="EO49">
        <v>72925.262523077836</v>
      </c>
      <c r="EP49">
        <v>75438.808992481587</v>
      </c>
      <c r="EQ49">
        <v>76545.176633861469</v>
      </c>
      <c r="ER49">
        <v>77617.71302961139</v>
      </c>
      <c r="ES49">
        <v>79849.313344044771</v>
      </c>
      <c r="ET49">
        <v>81801.546385610694</v>
      </c>
      <c r="EU49">
        <v>83496.317188273417</v>
      </c>
      <c r="EV49">
        <v>84796.890760107024</v>
      </c>
      <c r="EW49">
        <v>86103.889666007963</v>
      </c>
      <c r="EX49">
        <v>86429.686272809951</v>
      </c>
      <c r="EY49">
        <v>86316.803819309978</v>
      </c>
      <c r="EZ49">
        <v>87131.900661779335</v>
      </c>
      <c r="FA49">
        <v>85527.76924609991</v>
      </c>
      <c r="FB49">
        <v>83301.821898672002</v>
      </c>
      <c r="FC49">
        <v>83626.054463824083</v>
      </c>
      <c r="FD49">
        <v>82696.467339520401</v>
      </c>
      <c r="FE49">
        <v>82952.500297982624</v>
      </c>
      <c r="FF49">
        <v>82336.854542503163</v>
      </c>
      <c r="FG49">
        <v>83770.263290313946</v>
      </c>
      <c r="FH49">
        <v>84916.425012912572</v>
      </c>
      <c r="FI49">
        <v>85944.529154269447</v>
      </c>
      <c r="FJ49">
        <v>87802.518437523715</v>
      </c>
      <c r="FK49">
        <v>88748.319452382639</v>
      </c>
      <c r="FL49">
        <v>90526.557814735817</v>
      </c>
      <c r="FM49">
        <v>91776.792295356863</v>
      </c>
      <c r="FN49">
        <v>94734.377849455923</v>
      </c>
      <c r="FO49">
        <v>95757.113921727127</v>
      </c>
      <c r="FP49">
        <v>97034.863229425115</v>
      </c>
      <c r="FQ49">
        <v>98534.628999390639</v>
      </c>
      <c r="FR49">
        <v>99709.416316305462</v>
      </c>
      <c r="FS49">
        <v>100489.23630903129</v>
      </c>
      <c r="FT49">
        <v>101623.21834921036</v>
      </c>
      <c r="FU49">
        <v>102416.39702545154</v>
      </c>
      <c r="FV49">
        <v>106252.71186921249</v>
      </c>
      <c r="FW49">
        <v>107298.35451698296</v>
      </c>
      <c r="FX49">
        <v>110344.54873470408</v>
      </c>
      <c r="FY49">
        <v>112662.94887909884</v>
      </c>
      <c r="FZ49">
        <v>113150.5638595982</v>
      </c>
      <c r="GA49">
        <v>115230.68094420788</v>
      </c>
      <c r="GB49">
        <v>116856.72531278688</v>
      </c>
      <c r="GC49">
        <v>116885.80188340523</v>
      </c>
      <c r="GD49">
        <v>121246.96060258817</v>
      </c>
      <c r="GE49">
        <v>122758.41681244402</v>
      </c>
      <c r="GF49">
        <v>124595.76077785857</v>
      </c>
      <c r="GG49">
        <v>126671.72980710727</v>
      </c>
      <c r="GH49">
        <v>131515.95493941309</v>
      </c>
      <c r="GI49">
        <v>132919.55650695006</v>
      </c>
      <c r="GJ49">
        <v>134585.47757826041</v>
      </c>
      <c r="GK49">
        <v>137060.28297537443</v>
      </c>
      <c r="GL49">
        <v>143892.29494868021</v>
      </c>
      <c r="GM49">
        <v>146373.51022969044</v>
      </c>
      <c r="GN49">
        <v>149485.58456641252</v>
      </c>
      <c r="GO49">
        <v>151307.99425521461</v>
      </c>
      <c r="GP49">
        <v>157854.52409625443</v>
      </c>
      <c r="GQ49">
        <v>158587.89182104429</v>
      </c>
      <c r="GR49">
        <v>159323.53971511027</v>
      </c>
      <c r="GS49">
        <v>161440.45236758873</v>
      </c>
      <c r="GT49">
        <v>168169.27403828048</v>
      </c>
      <c r="GU49">
        <v>159016.41215620597</v>
      </c>
      <c r="GV49">
        <v>167276.65858252751</v>
      </c>
      <c r="GW49">
        <v>175424.29522298358</v>
      </c>
      <c r="GX49">
        <v>177557.0006093861</v>
      </c>
      <c r="GY49">
        <v>183864.33937255706</v>
      </c>
      <c r="GZ49">
        <v>188775.97909456561</v>
      </c>
      <c r="HA49">
        <v>193163.1</v>
      </c>
      <c r="HB49">
        <v>197235.6</v>
      </c>
      <c r="HC49">
        <v>200811</v>
      </c>
      <c r="HD49">
        <v>204567.1</v>
      </c>
      <c r="HE49">
        <v>208086.7</v>
      </c>
      <c r="HF49">
        <v>211489.2</v>
      </c>
      <c r="HG49">
        <v>215162.6</v>
      </c>
      <c r="HH49">
        <v>218558.9</v>
      </c>
      <c r="HI49">
        <v>222148.4</v>
      </c>
      <c r="HJ49">
        <v>225744.2</v>
      </c>
      <c r="HK49">
        <v>229467.8</v>
      </c>
      <c r="HL49">
        <v>233453.6</v>
      </c>
      <c r="HM49">
        <v>237472.3</v>
      </c>
      <c r="HN49">
        <v>241586</v>
      </c>
      <c r="HO49">
        <v>245772.4</v>
      </c>
      <c r="HP49">
        <v>250039.2</v>
      </c>
      <c r="HQ49">
        <v>254433.6</v>
      </c>
      <c r="HR49">
        <v>258929.5</v>
      </c>
      <c r="HS49">
        <v>263495.3</v>
      </c>
      <c r="HT49">
        <v>268123</v>
      </c>
      <c r="HU49">
        <v>272809.09999999998</v>
      </c>
      <c r="HV49">
        <v>277540.3</v>
      </c>
      <c r="HW49">
        <v>282298.40000000002</v>
      </c>
      <c r="HX49">
        <v>287104.3</v>
      </c>
      <c r="HY49">
        <v>291966.59999999998</v>
      </c>
      <c r="HZ49">
        <v>296902.7</v>
      </c>
      <c r="IA49">
        <v>301896.8</v>
      </c>
      <c r="IB49">
        <v>306916.7</v>
      </c>
      <c r="IC49">
        <v>311999.7</v>
      </c>
      <c r="ID49">
        <v>317157.5</v>
      </c>
      <c r="IE49">
        <v>322391.7</v>
      </c>
      <c r="IF49">
        <v>327615.09999999998</v>
      </c>
      <c r="IG49">
        <v>332933.8</v>
      </c>
      <c r="IH49">
        <v>338337.1</v>
      </c>
      <c r="II49">
        <v>343764.8</v>
      </c>
      <c r="IJ49">
        <v>349441.7</v>
      </c>
      <c r="IK49">
        <v>354621.2</v>
      </c>
    </row>
    <row r="50" spans="1:245" x14ac:dyDescent="0.2">
      <c r="A50" t="s">
        <v>382</v>
      </c>
      <c r="B50" t="e">
        <v>#N/A</v>
      </c>
      <c r="C50" t="e">
        <v>#N/A</v>
      </c>
      <c r="D50" t="e">
        <v>#N/A</v>
      </c>
      <c r="E50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 t="e">
        <v>#N/A</v>
      </c>
      <c r="M50" t="e">
        <v>#N/A</v>
      </c>
      <c r="N50" t="e">
        <v>#N/A</v>
      </c>
      <c r="O50" t="e">
        <v>#N/A</v>
      </c>
      <c r="P50" t="e">
        <v>#N/A</v>
      </c>
      <c r="Q50" t="e">
        <v>#N/A</v>
      </c>
      <c r="R50" t="e">
        <v>#N/A</v>
      </c>
      <c r="S50" t="e">
        <v>#N/A</v>
      </c>
      <c r="T50" t="e">
        <v>#N/A</v>
      </c>
      <c r="U50" t="e">
        <v>#N/A</v>
      </c>
      <c r="V50" t="e">
        <v>#N/A</v>
      </c>
      <c r="W50" t="e">
        <v>#N/A</v>
      </c>
      <c r="X50" t="e">
        <v>#N/A</v>
      </c>
      <c r="Y50" t="e">
        <v>#N/A</v>
      </c>
      <c r="Z50" t="e">
        <v>#N/A</v>
      </c>
      <c r="AA50" t="e">
        <v>#N/A</v>
      </c>
      <c r="AB50" t="e">
        <v>#N/A</v>
      </c>
      <c r="AC50" t="e">
        <v>#N/A</v>
      </c>
      <c r="AD50" t="e">
        <v>#N/A</v>
      </c>
      <c r="AE50" t="e">
        <v>#N/A</v>
      </c>
      <c r="AF50" t="e">
        <v>#N/A</v>
      </c>
      <c r="AG50" t="e">
        <v>#N/A</v>
      </c>
      <c r="AH50" t="e">
        <v>#N/A</v>
      </c>
      <c r="AI50" t="e">
        <v>#N/A</v>
      </c>
      <c r="AJ50" t="e">
        <v>#N/A</v>
      </c>
      <c r="AK50" t="e">
        <v>#N/A</v>
      </c>
      <c r="AL50" t="e">
        <v>#N/A</v>
      </c>
      <c r="AM50" t="e">
        <v>#N/A</v>
      </c>
      <c r="AN50" t="e">
        <v>#N/A</v>
      </c>
      <c r="AO50" t="e">
        <v>#N/A</v>
      </c>
      <c r="AP50" t="e">
        <v>#N/A</v>
      </c>
      <c r="AQ50" t="e">
        <v>#N/A</v>
      </c>
      <c r="AR50" t="e">
        <v>#N/A</v>
      </c>
      <c r="AS50" t="e">
        <v>#N/A</v>
      </c>
      <c r="AT50" t="e">
        <v>#N/A</v>
      </c>
      <c r="AU50" t="e">
        <v>#N/A</v>
      </c>
      <c r="AV50" t="e">
        <v>#N/A</v>
      </c>
      <c r="AW50" t="e">
        <v>#N/A</v>
      </c>
      <c r="AX50" t="e">
        <v>#N/A</v>
      </c>
      <c r="AY50" t="e">
        <v>#N/A</v>
      </c>
      <c r="AZ50" t="e">
        <v>#N/A</v>
      </c>
      <c r="BA50" t="e">
        <v>#N/A</v>
      </c>
      <c r="BB50" t="e">
        <v>#N/A</v>
      </c>
      <c r="BC50" t="e">
        <v>#N/A</v>
      </c>
      <c r="BD50" t="e">
        <v>#N/A</v>
      </c>
      <c r="BE50" t="e">
        <v>#N/A</v>
      </c>
      <c r="BF50" t="e">
        <v>#N/A</v>
      </c>
      <c r="BG50" t="e">
        <v>#N/A</v>
      </c>
      <c r="BH50" t="e">
        <v>#N/A</v>
      </c>
      <c r="BI50" t="e">
        <v>#N/A</v>
      </c>
      <c r="BJ50" t="e">
        <v>#N/A</v>
      </c>
      <c r="BK50" t="e">
        <v>#N/A</v>
      </c>
      <c r="BL50" t="e">
        <v>#N/A</v>
      </c>
      <c r="BM50" t="e">
        <v>#N/A</v>
      </c>
      <c r="BN50" t="e">
        <v>#N/A</v>
      </c>
      <c r="BO50" t="e">
        <v>#N/A</v>
      </c>
      <c r="BP50" t="e">
        <v>#N/A</v>
      </c>
      <c r="BQ50" t="e">
        <v>#N/A</v>
      </c>
      <c r="BR50" t="e">
        <v>#N/A</v>
      </c>
      <c r="BS50" t="e">
        <v>#N/A</v>
      </c>
      <c r="BT50" t="e">
        <v>#N/A</v>
      </c>
      <c r="BU50" t="e">
        <v>#N/A</v>
      </c>
      <c r="BV50" t="e">
        <v>#N/A</v>
      </c>
      <c r="BW50" t="e">
        <v>#N/A</v>
      </c>
      <c r="BX50" t="e">
        <v>#N/A</v>
      </c>
      <c r="BY50" t="e">
        <v>#N/A</v>
      </c>
      <c r="BZ50" t="e">
        <v>#N/A</v>
      </c>
      <c r="CA50" t="e">
        <v>#N/A</v>
      </c>
      <c r="CB50" t="e">
        <v>#N/A</v>
      </c>
      <c r="CC50" t="e">
        <v>#N/A</v>
      </c>
      <c r="CD50">
        <v>29149.188808440245</v>
      </c>
      <c r="CE50">
        <v>29921.122077547087</v>
      </c>
      <c r="CF50">
        <v>30458.193955528619</v>
      </c>
      <c r="CG50">
        <v>30906.071158484068</v>
      </c>
      <c r="CH50">
        <v>31186.684680226863</v>
      </c>
      <c r="CI50">
        <v>31598.962022281125</v>
      </c>
      <c r="CJ50">
        <v>32223.595542356023</v>
      </c>
      <c r="CK50">
        <v>32884.217755136007</v>
      </c>
      <c r="CL50">
        <v>34083.364104328211</v>
      </c>
      <c r="CM50">
        <v>34403.353965215007</v>
      </c>
      <c r="CN50">
        <v>34854.731569833864</v>
      </c>
      <c r="CO50">
        <v>36223.20236062292</v>
      </c>
      <c r="CP50">
        <v>35253.702501145162</v>
      </c>
      <c r="CQ50">
        <v>35558.11135889421</v>
      </c>
      <c r="CR50">
        <v>35325.019778617483</v>
      </c>
      <c r="CS50">
        <v>34901.938361343135</v>
      </c>
      <c r="CT50">
        <v>35724.739063065928</v>
      </c>
      <c r="CU50">
        <v>36442.302763821972</v>
      </c>
      <c r="CV50">
        <v>36488.986070021623</v>
      </c>
      <c r="CW50">
        <v>37498.440103090412</v>
      </c>
      <c r="CX50">
        <v>38234.573273414862</v>
      </c>
      <c r="CY50">
        <v>38606.899767647257</v>
      </c>
      <c r="CZ50">
        <v>39206.190048154574</v>
      </c>
      <c r="DA50">
        <v>39195.428910783186</v>
      </c>
      <c r="DB50">
        <v>41146.032800552217</v>
      </c>
      <c r="DC50">
        <v>42099.443182803763</v>
      </c>
      <c r="DD50">
        <v>43406.766586437523</v>
      </c>
      <c r="DE50">
        <v>44609.557430206303</v>
      </c>
      <c r="DF50">
        <v>46973.636422100266</v>
      </c>
      <c r="DG50">
        <v>48504.869949338383</v>
      </c>
      <c r="DH50">
        <v>49255.893056354682</v>
      </c>
      <c r="DI50">
        <v>50810.340572206434</v>
      </c>
      <c r="DJ50">
        <v>53850.956430773302</v>
      </c>
      <c r="DK50">
        <v>55266.423572201464</v>
      </c>
      <c r="DL50">
        <v>56918.401363582387</v>
      </c>
      <c r="DM50">
        <v>58171.28663344252</v>
      </c>
      <c r="DN50">
        <v>61367.089421284538</v>
      </c>
      <c r="DO50">
        <v>61032.595186784885</v>
      </c>
      <c r="DP50">
        <v>63816.005291213092</v>
      </c>
      <c r="DQ50">
        <v>67018.586100717104</v>
      </c>
      <c r="DR50">
        <v>68899.670145614495</v>
      </c>
      <c r="DS50">
        <v>66394.483827222517</v>
      </c>
      <c r="DT50">
        <v>65522.532635448355</v>
      </c>
      <c r="DU50">
        <v>65981.545391714259</v>
      </c>
      <c r="DV50">
        <v>66362.352432574859</v>
      </c>
      <c r="DW50">
        <v>67400.569417412698</v>
      </c>
      <c r="DX50">
        <v>64627.520827982895</v>
      </c>
      <c r="DY50">
        <v>64556.025322029047</v>
      </c>
      <c r="DZ50">
        <v>65123.65544980744</v>
      </c>
      <c r="EA50">
        <v>64585.297935792354</v>
      </c>
      <c r="EB50">
        <v>64143.439353764719</v>
      </c>
      <c r="EC50">
        <v>64645.87926063496</v>
      </c>
      <c r="ED50">
        <v>64219.377735726332</v>
      </c>
      <c r="EE50">
        <v>65093.129853705694</v>
      </c>
      <c r="EF50">
        <v>65812.198770432718</v>
      </c>
      <c r="EG50">
        <v>65509.485640134721</v>
      </c>
      <c r="EH50">
        <v>65499.294099932915</v>
      </c>
      <c r="EI50">
        <v>67252.39070963359</v>
      </c>
      <c r="EJ50">
        <v>67185.271134600058</v>
      </c>
      <c r="EK50">
        <v>68348.840055832785</v>
      </c>
      <c r="EL50">
        <v>68967.996886202658</v>
      </c>
      <c r="EM50">
        <v>69767.180350428942</v>
      </c>
      <c r="EN50">
        <v>70540.024240289829</v>
      </c>
      <c r="EO50">
        <v>72925.262523077836</v>
      </c>
      <c r="EP50">
        <v>75438.808992481587</v>
      </c>
      <c r="EQ50">
        <v>76545.176633861469</v>
      </c>
      <c r="ER50">
        <v>77617.71302961139</v>
      </c>
      <c r="ES50">
        <v>79849.313344044771</v>
      </c>
      <c r="ET50">
        <v>81801.546385610694</v>
      </c>
      <c r="EU50">
        <v>83496.317188273417</v>
      </c>
      <c r="EV50">
        <v>84796.890760107024</v>
      </c>
      <c r="EW50">
        <v>86103.889666007963</v>
      </c>
      <c r="EX50">
        <v>86429.686272809951</v>
      </c>
      <c r="EY50">
        <v>86316.803819309978</v>
      </c>
      <c r="EZ50">
        <v>87131.900661779335</v>
      </c>
      <c r="FA50">
        <v>85527.76924609991</v>
      </c>
      <c r="FB50">
        <v>83301.821898672002</v>
      </c>
      <c r="FC50">
        <v>83626.054463824083</v>
      </c>
      <c r="FD50">
        <v>82696.467339520401</v>
      </c>
      <c r="FE50">
        <v>82952.500297982624</v>
      </c>
      <c r="FF50">
        <v>82336.854542503163</v>
      </c>
      <c r="FG50">
        <v>83770.263290313946</v>
      </c>
      <c r="FH50">
        <v>84916.425012912572</v>
      </c>
      <c r="FI50">
        <v>85944.529154269447</v>
      </c>
      <c r="FJ50">
        <v>87802.518437523715</v>
      </c>
      <c r="FK50">
        <v>88748.319452382639</v>
      </c>
      <c r="FL50">
        <v>90526.557814735817</v>
      </c>
      <c r="FM50">
        <v>91776.792295356863</v>
      </c>
      <c r="FN50">
        <v>94734.377849455923</v>
      </c>
      <c r="FO50">
        <v>95757.113921727127</v>
      </c>
      <c r="FP50">
        <v>97034.863229425115</v>
      </c>
      <c r="FQ50">
        <v>98534.628999390639</v>
      </c>
      <c r="FR50">
        <v>99709.416316305462</v>
      </c>
      <c r="FS50">
        <v>100489.23630903129</v>
      </c>
      <c r="FT50">
        <v>101623.21834921036</v>
      </c>
      <c r="FU50">
        <v>102416.39702545154</v>
      </c>
      <c r="FV50">
        <v>106252.71186921249</v>
      </c>
      <c r="FW50">
        <v>107298.35451698296</v>
      </c>
      <c r="FX50">
        <v>110344.54873470408</v>
      </c>
      <c r="FY50">
        <v>112662.94887909884</v>
      </c>
      <c r="FZ50">
        <v>113150.5638595982</v>
      </c>
      <c r="GA50">
        <v>115230.68094420788</v>
      </c>
      <c r="GB50">
        <v>116856.72531278688</v>
      </c>
      <c r="GC50">
        <v>116885.80188340523</v>
      </c>
      <c r="GD50">
        <v>121246.96060258817</v>
      </c>
      <c r="GE50">
        <v>122758.41681244402</v>
      </c>
      <c r="GF50">
        <v>124595.76077785857</v>
      </c>
      <c r="GG50">
        <v>126671.72980710727</v>
      </c>
      <c r="GH50">
        <v>131515.95493941309</v>
      </c>
      <c r="GI50">
        <v>132919.55650695006</v>
      </c>
      <c r="GJ50">
        <v>134585.47757826041</v>
      </c>
      <c r="GK50">
        <v>137060.28297537443</v>
      </c>
      <c r="GL50">
        <v>143892.29494868021</v>
      </c>
      <c r="GM50">
        <v>146373.51022969044</v>
      </c>
      <c r="GN50">
        <v>149485.58456641252</v>
      </c>
      <c r="GO50">
        <v>151307.99425521461</v>
      </c>
      <c r="GP50">
        <v>157854.52409625443</v>
      </c>
      <c r="GQ50">
        <v>158587.89182104429</v>
      </c>
      <c r="GR50">
        <v>159323.53971511027</v>
      </c>
      <c r="GS50">
        <v>161440.45236758873</v>
      </c>
      <c r="GT50">
        <v>168169.27403828048</v>
      </c>
      <c r="GU50">
        <v>159016.41215620597</v>
      </c>
      <c r="GV50">
        <v>167276.65858252751</v>
      </c>
      <c r="GW50">
        <v>175424.29522298358</v>
      </c>
      <c r="GX50">
        <v>177557.0006093861</v>
      </c>
      <c r="GY50">
        <v>183864.33937255706</v>
      </c>
      <c r="GZ50">
        <v>188775.97909456561</v>
      </c>
      <c r="HA50">
        <v>192809.5</v>
      </c>
      <c r="HB50">
        <v>196739.3</v>
      </c>
      <c r="HC50">
        <v>200101.1</v>
      </c>
      <c r="HD50">
        <v>203772.6</v>
      </c>
      <c r="HE50">
        <v>207156.4</v>
      </c>
      <c r="HF50">
        <v>210484.4</v>
      </c>
      <c r="HG50">
        <v>214186.5</v>
      </c>
      <c r="HH50">
        <v>217487.7</v>
      </c>
      <c r="HI50">
        <v>221074.5</v>
      </c>
      <c r="HJ50">
        <v>224613.8</v>
      </c>
      <c r="HK50">
        <v>228306.1</v>
      </c>
      <c r="HL50">
        <v>232300.3</v>
      </c>
      <c r="HM50">
        <v>236276.2</v>
      </c>
      <c r="HN50">
        <v>240353.8</v>
      </c>
      <c r="HO50">
        <v>244514.9</v>
      </c>
      <c r="HP50">
        <v>248741.2</v>
      </c>
      <c r="HQ50">
        <v>253097.1</v>
      </c>
      <c r="HR50">
        <v>257538.6</v>
      </c>
      <c r="HS50">
        <v>262047</v>
      </c>
      <c r="HT50">
        <v>266606.3</v>
      </c>
      <c r="HU50">
        <v>271216.09999999998</v>
      </c>
      <c r="HV50">
        <v>275862.2</v>
      </c>
      <c r="HW50">
        <v>280535.40000000002</v>
      </c>
      <c r="HX50">
        <v>285249</v>
      </c>
      <c r="HY50">
        <v>290015.2</v>
      </c>
      <c r="HZ50">
        <v>294848</v>
      </c>
      <c r="IA50">
        <v>299740.7</v>
      </c>
      <c r="IB50">
        <v>304637.2</v>
      </c>
      <c r="IC50">
        <v>309599.5</v>
      </c>
      <c r="ID50">
        <v>314622.7</v>
      </c>
      <c r="IE50">
        <v>319729.59999999998</v>
      </c>
      <c r="IF50">
        <v>324794.2</v>
      </c>
      <c r="IG50">
        <v>329963.09999999998</v>
      </c>
      <c r="IH50">
        <v>335196.79999999999</v>
      </c>
      <c r="II50">
        <v>340458.6</v>
      </c>
      <c r="IJ50">
        <v>345992.8</v>
      </c>
      <c r="IK50">
        <v>350896.3</v>
      </c>
    </row>
    <row r="51" spans="1:245" x14ac:dyDescent="0.2">
      <c r="A51" t="s">
        <v>383</v>
      </c>
      <c r="B51" t="e">
        <v>#N/A</v>
      </c>
      <c r="C51" t="e">
        <v>#N/A</v>
      </c>
      <c r="D51" t="e">
        <v>#N/A</v>
      </c>
      <c r="E5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 t="e">
        <v>#N/A</v>
      </c>
      <c r="M51" t="e">
        <v>#N/A</v>
      </c>
      <c r="N51" t="e">
        <v>#N/A</v>
      </c>
      <c r="O51" t="e">
        <v>#N/A</v>
      </c>
      <c r="P51" t="e">
        <v>#N/A</v>
      </c>
      <c r="Q51" t="e">
        <v>#N/A</v>
      </c>
      <c r="R51" t="e">
        <v>#N/A</v>
      </c>
      <c r="S51" t="e">
        <v>#N/A</v>
      </c>
      <c r="T51" t="e">
        <v>#N/A</v>
      </c>
      <c r="U51" t="e">
        <v>#N/A</v>
      </c>
      <c r="V51" t="e">
        <v>#N/A</v>
      </c>
      <c r="W51" t="e">
        <v>#N/A</v>
      </c>
      <c r="X51" t="e">
        <v>#N/A</v>
      </c>
      <c r="Y51" t="e">
        <v>#N/A</v>
      </c>
      <c r="Z51" t="e">
        <v>#N/A</v>
      </c>
      <c r="AA51" t="e">
        <v>#N/A</v>
      </c>
      <c r="AB51" t="e">
        <v>#N/A</v>
      </c>
      <c r="AC51" t="e">
        <v>#N/A</v>
      </c>
      <c r="AD51" t="e">
        <v>#N/A</v>
      </c>
      <c r="AE51" t="e">
        <v>#N/A</v>
      </c>
      <c r="AF51" t="e">
        <v>#N/A</v>
      </c>
      <c r="AG51" t="e">
        <v>#N/A</v>
      </c>
      <c r="AH51" t="e">
        <v>#N/A</v>
      </c>
      <c r="AI51" t="e">
        <v>#N/A</v>
      </c>
      <c r="AJ51" t="e">
        <v>#N/A</v>
      </c>
      <c r="AK51" t="e">
        <v>#N/A</v>
      </c>
      <c r="AL51" t="e">
        <v>#N/A</v>
      </c>
      <c r="AM51" t="e">
        <v>#N/A</v>
      </c>
      <c r="AN51" t="e">
        <v>#N/A</v>
      </c>
      <c r="AO51" t="e">
        <v>#N/A</v>
      </c>
      <c r="AP51" t="e">
        <v>#N/A</v>
      </c>
      <c r="AQ51" t="e">
        <v>#N/A</v>
      </c>
      <c r="AR51" t="e">
        <v>#N/A</v>
      </c>
      <c r="AS51" t="e">
        <v>#N/A</v>
      </c>
      <c r="AT51" t="e">
        <v>#N/A</v>
      </c>
      <c r="AU51" t="e">
        <v>#N/A</v>
      </c>
      <c r="AV51" t="e">
        <v>#N/A</v>
      </c>
      <c r="AW51" t="e">
        <v>#N/A</v>
      </c>
      <c r="AX51" t="e">
        <v>#N/A</v>
      </c>
      <c r="AY51" t="e">
        <v>#N/A</v>
      </c>
      <c r="AZ51" t="e">
        <v>#N/A</v>
      </c>
      <c r="BA51" t="e">
        <v>#N/A</v>
      </c>
      <c r="BB51" t="e">
        <v>#N/A</v>
      </c>
      <c r="BC51" t="e">
        <v>#N/A</v>
      </c>
      <c r="BD51" t="e">
        <v>#N/A</v>
      </c>
      <c r="BE51" t="e">
        <v>#N/A</v>
      </c>
      <c r="BF51" t="e">
        <v>#N/A</v>
      </c>
      <c r="BG51" t="e">
        <v>#N/A</v>
      </c>
      <c r="BH51" t="e">
        <v>#N/A</v>
      </c>
      <c r="BI51" t="e">
        <v>#N/A</v>
      </c>
      <c r="BJ51" t="e">
        <v>#N/A</v>
      </c>
      <c r="BK51" t="e">
        <v>#N/A</v>
      </c>
      <c r="BL51" t="e">
        <v>#N/A</v>
      </c>
      <c r="BM51" t="e">
        <v>#N/A</v>
      </c>
      <c r="BN51" t="e">
        <v>#N/A</v>
      </c>
      <c r="BO51" t="e">
        <v>#N/A</v>
      </c>
      <c r="BP51" t="e">
        <v>#N/A</v>
      </c>
      <c r="BQ51" t="e">
        <v>#N/A</v>
      </c>
      <c r="BR51" t="e">
        <v>#N/A</v>
      </c>
      <c r="BS51" t="e">
        <v>#N/A</v>
      </c>
      <c r="BT51" t="e">
        <v>#N/A</v>
      </c>
      <c r="BU51" t="e">
        <v>#N/A</v>
      </c>
      <c r="BV51" t="e">
        <v>#N/A</v>
      </c>
      <c r="BW51" t="e">
        <v>#N/A</v>
      </c>
      <c r="BX51" t="e">
        <v>#N/A</v>
      </c>
      <c r="BY51" t="e">
        <v>#N/A</v>
      </c>
      <c r="BZ51" t="e">
        <v>#N/A</v>
      </c>
      <c r="CA51" t="e">
        <v>#N/A</v>
      </c>
      <c r="CB51" t="e">
        <v>#N/A</v>
      </c>
      <c r="CC51" t="e">
        <v>#N/A</v>
      </c>
      <c r="CD51">
        <v>29149.188808440245</v>
      </c>
      <c r="CE51">
        <v>29921.122077547087</v>
      </c>
      <c r="CF51">
        <v>30458.193955528619</v>
      </c>
      <c r="CG51">
        <v>30906.071158484068</v>
      </c>
      <c r="CH51">
        <v>31186.684680226863</v>
      </c>
      <c r="CI51">
        <v>31598.962022281125</v>
      </c>
      <c r="CJ51">
        <v>32223.595542356023</v>
      </c>
      <c r="CK51">
        <v>32884.217755136007</v>
      </c>
      <c r="CL51">
        <v>34083.364104328211</v>
      </c>
      <c r="CM51">
        <v>34403.353965215007</v>
      </c>
      <c r="CN51">
        <v>34854.731569833864</v>
      </c>
      <c r="CO51">
        <v>36223.20236062292</v>
      </c>
      <c r="CP51">
        <v>35253.702501145162</v>
      </c>
      <c r="CQ51">
        <v>35558.11135889421</v>
      </c>
      <c r="CR51">
        <v>35325.019778617483</v>
      </c>
      <c r="CS51">
        <v>34901.938361343135</v>
      </c>
      <c r="CT51">
        <v>35724.739063065928</v>
      </c>
      <c r="CU51">
        <v>36442.302763821972</v>
      </c>
      <c r="CV51">
        <v>36488.986070021623</v>
      </c>
      <c r="CW51">
        <v>37498.440103090412</v>
      </c>
      <c r="CX51">
        <v>38234.573273414862</v>
      </c>
      <c r="CY51">
        <v>38606.899767647257</v>
      </c>
      <c r="CZ51">
        <v>39206.190048154574</v>
      </c>
      <c r="DA51">
        <v>39195.428910783186</v>
      </c>
      <c r="DB51">
        <v>41146.032800552217</v>
      </c>
      <c r="DC51">
        <v>42099.443182803763</v>
      </c>
      <c r="DD51">
        <v>43406.766586437523</v>
      </c>
      <c r="DE51">
        <v>44609.557430206303</v>
      </c>
      <c r="DF51">
        <v>46973.636422100266</v>
      </c>
      <c r="DG51">
        <v>48504.869949338383</v>
      </c>
      <c r="DH51">
        <v>49255.893056354682</v>
      </c>
      <c r="DI51">
        <v>50810.340572206434</v>
      </c>
      <c r="DJ51">
        <v>53850.956430773302</v>
      </c>
      <c r="DK51">
        <v>55266.423572201464</v>
      </c>
      <c r="DL51">
        <v>56918.401363582387</v>
      </c>
      <c r="DM51">
        <v>58171.28663344252</v>
      </c>
      <c r="DN51">
        <v>61367.089421284538</v>
      </c>
      <c r="DO51">
        <v>61032.595186784885</v>
      </c>
      <c r="DP51">
        <v>63816.005291213092</v>
      </c>
      <c r="DQ51">
        <v>67018.586100717104</v>
      </c>
      <c r="DR51">
        <v>68899.670145614495</v>
      </c>
      <c r="DS51">
        <v>66394.483827222517</v>
      </c>
      <c r="DT51">
        <v>65522.532635448355</v>
      </c>
      <c r="DU51">
        <v>65981.545391714259</v>
      </c>
      <c r="DV51">
        <v>66362.352432574859</v>
      </c>
      <c r="DW51">
        <v>67400.569417412698</v>
      </c>
      <c r="DX51">
        <v>64627.520827982895</v>
      </c>
      <c r="DY51">
        <v>64556.025322029047</v>
      </c>
      <c r="DZ51">
        <v>65123.65544980744</v>
      </c>
      <c r="EA51">
        <v>64585.297935792354</v>
      </c>
      <c r="EB51">
        <v>64143.439353764719</v>
      </c>
      <c r="EC51">
        <v>64645.87926063496</v>
      </c>
      <c r="ED51">
        <v>64219.377735726332</v>
      </c>
      <c r="EE51">
        <v>65093.129853705694</v>
      </c>
      <c r="EF51">
        <v>65812.198770432718</v>
      </c>
      <c r="EG51">
        <v>65509.485640134721</v>
      </c>
      <c r="EH51">
        <v>65499.294099932915</v>
      </c>
      <c r="EI51">
        <v>67252.39070963359</v>
      </c>
      <c r="EJ51">
        <v>67185.271134600058</v>
      </c>
      <c r="EK51">
        <v>68348.840055832785</v>
      </c>
      <c r="EL51">
        <v>68967.996886202658</v>
      </c>
      <c r="EM51">
        <v>69767.180350428942</v>
      </c>
      <c r="EN51">
        <v>70540.024240289829</v>
      </c>
      <c r="EO51">
        <v>72925.262523077836</v>
      </c>
      <c r="EP51">
        <v>75438.808992481587</v>
      </c>
      <c r="EQ51">
        <v>76545.176633861469</v>
      </c>
      <c r="ER51">
        <v>77617.71302961139</v>
      </c>
      <c r="ES51">
        <v>79849.313344044771</v>
      </c>
      <c r="ET51">
        <v>81801.546385610694</v>
      </c>
      <c r="EU51">
        <v>83496.317188273417</v>
      </c>
      <c r="EV51">
        <v>84796.890760107024</v>
      </c>
      <c r="EW51">
        <v>86103.889666007963</v>
      </c>
      <c r="EX51">
        <v>86429.686272809951</v>
      </c>
      <c r="EY51">
        <v>86316.803819309978</v>
      </c>
      <c r="EZ51">
        <v>87131.900661779335</v>
      </c>
      <c r="FA51">
        <v>85527.76924609991</v>
      </c>
      <c r="FB51">
        <v>83301.821898672002</v>
      </c>
      <c r="FC51">
        <v>83626.054463824083</v>
      </c>
      <c r="FD51">
        <v>82696.467339520401</v>
      </c>
      <c r="FE51">
        <v>82952.500297982624</v>
      </c>
      <c r="FF51">
        <v>82336.854542503163</v>
      </c>
      <c r="FG51">
        <v>83770.263290313946</v>
      </c>
      <c r="FH51">
        <v>84916.425012912572</v>
      </c>
      <c r="FI51">
        <v>85944.529154269447</v>
      </c>
      <c r="FJ51">
        <v>87802.518437523715</v>
      </c>
      <c r="FK51">
        <v>88748.319452382639</v>
      </c>
      <c r="FL51">
        <v>90526.557814735817</v>
      </c>
      <c r="FM51">
        <v>91776.792295356863</v>
      </c>
      <c r="FN51">
        <v>94734.377849455923</v>
      </c>
      <c r="FO51">
        <v>95757.113921727127</v>
      </c>
      <c r="FP51">
        <v>97034.863229425115</v>
      </c>
      <c r="FQ51">
        <v>98534.628999390639</v>
      </c>
      <c r="FR51">
        <v>99709.416316305462</v>
      </c>
      <c r="FS51">
        <v>100489.23630903129</v>
      </c>
      <c r="FT51">
        <v>101623.21834921036</v>
      </c>
      <c r="FU51">
        <v>102416.39702545154</v>
      </c>
      <c r="FV51">
        <v>106252.71186921249</v>
      </c>
      <c r="FW51">
        <v>107298.35451698296</v>
      </c>
      <c r="FX51">
        <v>110344.54873470408</v>
      </c>
      <c r="FY51">
        <v>112662.94887909884</v>
      </c>
      <c r="FZ51">
        <v>113150.5638595982</v>
      </c>
      <c r="GA51">
        <v>115230.68094420788</v>
      </c>
      <c r="GB51">
        <v>116856.72531278688</v>
      </c>
      <c r="GC51">
        <v>116885.80188340523</v>
      </c>
      <c r="GD51">
        <v>121246.96060258817</v>
      </c>
      <c r="GE51">
        <v>122758.41681244402</v>
      </c>
      <c r="GF51">
        <v>124595.76077785857</v>
      </c>
      <c r="GG51">
        <v>126671.72980710727</v>
      </c>
      <c r="GH51">
        <v>131515.95493941309</v>
      </c>
      <c r="GI51">
        <v>132919.55650695006</v>
      </c>
      <c r="GJ51">
        <v>134585.47757826041</v>
      </c>
      <c r="GK51">
        <v>137060.28297537443</v>
      </c>
      <c r="GL51">
        <v>143892.29494868021</v>
      </c>
      <c r="GM51">
        <v>146373.51022969044</v>
      </c>
      <c r="GN51">
        <v>149485.58456641252</v>
      </c>
      <c r="GO51">
        <v>151307.99425521461</v>
      </c>
      <c r="GP51">
        <v>157854.52409625443</v>
      </c>
      <c r="GQ51">
        <v>158587.89182104429</v>
      </c>
      <c r="GR51">
        <v>159323.53971511027</v>
      </c>
      <c r="GS51">
        <v>161440.45236758873</v>
      </c>
      <c r="GT51">
        <v>168169.27403828048</v>
      </c>
      <c r="GU51">
        <v>159016.41215620597</v>
      </c>
      <c r="GV51">
        <v>167276.65858252751</v>
      </c>
      <c r="GW51">
        <v>175424.29522298358</v>
      </c>
      <c r="GX51">
        <v>177557.0006093861</v>
      </c>
      <c r="GY51">
        <v>183864.33937255706</v>
      </c>
      <c r="GZ51">
        <v>188775.97909456561</v>
      </c>
      <c r="HA51">
        <v>191580.79999999999</v>
      </c>
      <c r="HB51">
        <v>194421.5</v>
      </c>
      <c r="HC51">
        <v>197085.5</v>
      </c>
      <c r="HD51">
        <v>199959.5</v>
      </c>
      <c r="HE51">
        <v>202537.5</v>
      </c>
      <c r="HF51">
        <v>205008.1</v>
      </c>
      <c r="HG51">
        <v>207617.1</v>
      </c>
      <c r="HH51">
        <v>210033.4</v>
      </c>
      <c r="HI51">
        <v>212615.9</v>
      </c>
      <c r="HJ51">
        <v>215317.4</v>
      </c>
      <c r="HK51">
        <v>218113.9</v>
      </c>
      <c r="HL51">
        <v>221079.4</v>
      </c>
      <c r="HM51">
        <v>224071</v>
      </c>
      <c r="HN51">
        <v>227179.8</v>
      </c>
      <c r="HO51">
        <v>230308.6</v>
      </c>
      <c r="HP51">
        <v>233514.9</v>
      </c>
      <c r="HQ51">
        <v>236839.8</v>
      </c>
      <c r="HR51">
        <v>240299.2</v>
      </c>
      <c r="HS51">
        <v>243782.9</v>
      </c>
      <c r="HT51">
        <v>247325.1</v>
      </c>
      <c r="HU51">
        <v>250918.3</v>
      </c>
      <c r="HV51">
        <v>254593.8</v>
      </c>
      <c r="HW51">
        <v>258250.5</v>
      </c>
      <c r="HX51">
        <v>261938.7</v>
      </c>
      <c r="HY51">
        <v>265675.5</v>
      </c>
      <c r="HZ51">
        <v>269522.40000000002</v>
      </c>
      <c r="IA51">
        <v>273366.40000000002</v>
      </c>
      <c r="IB51">
        <v>277230.2</v>
      </c>
      <c r="IC51">
        <v>281146.7</v>
      </c>
      <c r="ID51">
        <v>285183.09999999998</v>
      </c>
      <c r="IE51">
        <v>289230</v>
      </c>
      <c r="IF51">
        <v>293260.5</v>
      </c>
      <c r="IG51">
        <v>297376</v>
      </c>
      <c r="IH51">
        <v>301645.59999999998</v>
      </c>
      <c r="II51">
        <v>305865.8</v>
      </c>
      <c r="IJ51">
        <v>310320.3</v>
      </c>
      <c r="IK51">
        <v>314273.2</v>
      </c>
    </row>
    <row r="52" spans="1:245" x14ac:dyDescent="0.2">
      <c r="A52" t="s">
        <v>333</v>
      </c>
      <c r="B52" t="e">
        <v>#N/A</v>
      </c>
      <c r="C52" t="e">
        <v>#N/A</v>
      </c>
      <c r="D52" t="e">
        <v>#N/A</v>
      </c>
      <c r="E52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 t="e">
        <v>#N/A</v>
      </c>
      <c r="M52" t="e">
        <v>#N/A</v>
      </c>
      <c r="N52" t="e">
        <v>#N/A</v>
      </c>
      <c r="O52" t="e">
        <v>#N/A</v>
      </c>
      <c r="P52" t="e">
        <v>#N/A</v>
      </c>
      <c r="Q52" t="e">
        <v>#N/A</v>
      </c>
      <c r="R52" t="e">
        <v>#N/A</v>
      </c>
      <c r="S52" t="e">
        <v>#N/A</v>
      </c>
      <c r="T52" t="e">
        <v>#N/A</v>
      </c>
      <c r="U52" t="e">
        <v>#N/A</v>
      </c>
      <c r="V52" t="e">
        <v>#N/A</v>
      </c>
      <c r="W52" t="e">
        <v>#N/A</v>
      </c>
      <c r="X52" t="e">
        <v>#N/A</v>
      </c>
      <c r="Y52" t="e">
        <v>#N/A</v>
      </c>
      <c r="Z52" t="e">
        <v>#N/A</v>
      </c>
      <c r="AA52" t="e">
        <v>#N/A</v>
      </c>
      <c r="AB52" t="e">
        <v>#N/A</v>
      </c>
      <c r="AC52" t="e">
        <v>#N/A</v>
      </c>
      <c r="AD52" t="e">
        <v>#N/A</v>
      </c>
      <c r="AE52" t="e">
        <v>#N/A</v>
      </c>
      <c r="AF52" t="e">
        <v>#N/A</v>
      </c>
      <c r="AG52" t="e">
        <v>#N/A</v>
      </c>
      <c r="AH52" t="e">
        <v>#N/A</v>
      </c>
      <c r="AI52" t="e">
        <v>#N/A</v>
      </c>
      <c r="AJ52" t="e">
        <v>#N/A</v>
      </c>
      <c r="AK52" t="e">
        <v>#N/A</v>
      </c>
      <c r="AL52" t="e">
        <v>#N/A</v>
      </c>
      <c r="AM52" t="e">
        <v>#N/A</v>
      </c>
      <c r="AN52" t="e">
        <v>#N/A</v>
      </c>
      <c r="AO52" t="e">
        <v>#N/A</v>
      </c>
      <c r="AP52" t="e">
        <v>#N/A</v>
      </c>
      <c r="AQ52" t="e">
        <v>#N/A</v>
      </c>
      <c r="AR52" t="e">
        <v>#N/A</v>
      </c>
      <c r="AS52" t="e">
        <v>#N/A</v>
      </c>
      <c r="AT52" t="e">
        <v>#N/A</v>
      </c>
      <c r="AU52" t="e">
        <v>#N/A</v>
      </c>
      <c r="AV52" t="e">
        <v>#N/A</v>
      </c>
      <c r="AW52" t="e">
        <v>#N/A</v>
      </c>
      <c r="AX52" t="e">
        <v>#N/A</v>
      </c>
      <c r="AY52" t="e">
        <v>#N/A</v>
      </c>
      <c r="AZ52" t="e">
        <v>#N/A</v>
      </c>
      <c r="BA52" t="e">
        <v>#N/A</v>
      </c>
      <c r="BB52" t="e">
        <v>#N/A</v>
      </c>
      <c r="BC52" t="e">
        <v>#N/A</v>
      </c>
      <c r="BD52" t="e">
        <v>#N/A</v>
      </c>
      <c r="BE52" t="e">
        <v>#N/A</v>
      </c>
      <c r="BF52" t="e">
        <v>#N/A</v>
      </c>
      <c r="BG52" t="e">
        <v>#N/A</v>
      </c>
      <c r="BH52" t="e">
        <v>#N/A</v>
      </c>
      <c r="BI52" t="e">
        <v>#N/A</v>
      </c>
      <c r="BJ52" t="e">
        <v>#N/A</v>
      </c>
      <c r="BK52" t="e">
        <v>#N/A</v>
      </c>
      <c r="BL52" t="e">
        <v>#N/A</v>
      </c>
      <c r="BM52" t="e">
        <v>#N/A</v>
      </c>
      <c r="BN52" t="e">
        <v>#N/A</v>
      </c>
      <c r="BO52" t="e">
        <v>#N/A</v>
      </c>
      <c r="BP52" t="e">
        <v>#N/A</v>
      </c>
      <c r="BQ52" t="e">
        <v>#N/A</v>
      </c>
      <c r="BR52" t="e">
        <v>#N/A</v>
      </c>
      <c r="BS52" t="e">
        <v>#N/A</v>
      </c>
      <c r="BT52" t="e">
        <v>#N/A</v>
      </c>
      <c r="BU52" t="e">
        <v>#N/A</v>
      </c>
      <c r="BV52" t="e">
        <v>#N/A</v>
      </c>
      <c r="BW52" t="e">
        <v>#N/A</v>
      </c>
      <c r="BX52" t="e">
        <v>#N/A</v>
      </c>
      <c r="BY52" t="e">
        <v>#N/A</v>
      </c>
      <c r="BZ52" t="e">
        <v>#N/A</v>
      </c>
      <c r="CA52" t="e">
        <v>#N/A</v>
      </c>
      <c r="CB52" t="e">
        <v>#N/A</v>
      </c>
      <c r="CC52" t="e">
        <v>#N/A</v>
      </c>
      <c r="CD52">
        <v>46864.401048956162</v>
      </c>
      <c r="CE52">
        <v>47672.426992459194</v>
      </c>
      <c r="CF52">
        <v>47919.626745218957</v>
      </c>
      <c r="CG52">
        <v>47989.303373317707</v>
      </c>
      <c r="CH52">
        <v>48172.203707486668</v>
      </c>
      <c r="CI52">
        <v>48543.586232649905</v>
      </c>
      <c r="CJ52">
        <v>49169.304721612585</v>
      </c>
      <c r="CK52">
        <v>49815.514989904877</v>
      </c>
      <c r="CL52">
        <v>51311.048708059039</v>
      </c>
      <c r="CM52">
        <v>51450.422428425089</v>
      </c>
      <c r="CN52">
        <v>51794.709141727151</v>
      </c>
      <c r="CO52">
        <v>53455.724157169723</v>
      </c>
      <c r="CP52">
        <v>51716.670091312742</v>
      </c>
      <c r="CQ52">
        <v>51815.853577311449</v>
      </c>
      <c r="CR52">
        <v>51252.87607709688</v>
      </c>
      <c r="CS52">
        <v>50349.016678221495</v>
      </c>
      <c r="CT52">
        <v>51352.258312824757</v>
      </c>
      <c r="CU52">
        <v>52093.17680230712</v>
      </c>
      <c r="CV52">
        <v>51787.544628821903</v>
      </c>
      <c r="CW52">
        <v>52972.128583664708</v>
      </c>
      <c r="CX52">
        <v>53748.556670904836</v>
      </c>
      <c r="CY52">
        <v>53958.685331237692</v>
      </c>
      <c r="CZ52">
        <v>54572.798708491653</v>
      </c>
      <c r="DA52">
        <v>54318.895910062893</v>
      </c>
      <c r="DB52">
        <v>56707.000924147542</v>
      </c>
      <c r="DC52">
        <v>57635.730768856811</v>
      </c>
      <c r="DD52">
        <v>59172.755584325103</v>
      </c>
      <c r="DE52">
        <v>60400.722257103429</v>
      </c>
      <c r="DF52">
        <v>63322.148799035167</v>
      </c>
      <c r="DG52">
        <v>65222.770478348728</v>
      </c>
      <c r="DH52">
        <v>66058.544413329073</v>
      </c>
      <c r="DI52">
        <v>67930.079109343074</v>
      </c>
      <c r="DJ52">
        <v>71989.407559453102</v>
      </c>
      <c r="DK52">
        <v>73748.546914425693</v>
      </c>
      <c r="DL52">
        <v>75719.57079098362</v>
      </c>
      <c r="DM52">
        <v>77181.980168826063</v>
      </c>
      <c r="DN52">
        <v>81262.615598189193</v>
      </c>
      <c r="DO52">
        <v>80362.088281018194</v>
      </c>
      <c r="DP52">
        <v>83567.086088146534</v>
      </c>
      <c r="DQ52">
        <v>87231.980659026798</v>
      </c>
      <c r="DR52">
        <v>88957.896691647082</v>
      </c>
      <c r="DS52">
        <v>85316.924515519611</v>
      </c>
      <c r="DT52">
        <v>83656.821923889991</v>
      </c>
      <c r="DU52">
        <v>83769.069638821646</v>
      </c>
      <c r="DV52">
        <v>83633.508213808425</v>
      </c>
      <c r="DW52">
        <v>84545.56442770749</v>
      </c>
      <c r="DX52">
        <v>81026.467606954393</v>
      </c>
      <c r="DY52">
        <v>80903.357798868397</v>
      </c>
      <c r="DZ52">
        <v>81451.40386948426</v>
      </c>
      <c r="EA52">
        <v>80183.368636687097</v>
      </c>
      <c r="EB52">
        <v>79224.642253056576</v>
      </c>
      <c r="EC52">
        <v>79474.169876121756</v>
      </c>
      <c r="ED52">
        <v>78350.712185503799</v>
      </c>
      <c r="EE52">
        <v>79337.359351712075</v>
      </c>
      <c r="EF52">
        <v>79688.327182768131</v>
      </c>
      <c r="EG52">
        <v>78933.748195793291</v>
      </c>
      <c r="EH52">
        <v>78317.523106827357</v>
      </c>
      <c r="EI52">
        <v>79875.99257640932</v>
      </c>
      <c r="EJ52">
        <v>79405.828075404876</v>
      </c>
      <c r="EK52">
        <v>80096.609817811142</v>
      </c>
      <c r="EL52">
        <v>80355.121096835166</v>
      </c>
      <c r="EM52">
        <v>80776.163701275829</v>
      </c>
      <c r="EN52">
        <v>80798.158435226142</v>
      </c>
      <c r="EO52">
        <v>82870.558214386343</v>
      </c>
      <c r="EP52">
        <v>85283.993163246792</v>
      </c>
      <c r="EQ52">
        <v>85782.204404094358</v>
      </c>
      <c r="ER52">
        <v>86362.811302057758</v>
      </c>
      <c r="ES52">
        <v>88992.39166355881</v>
      </c>
      <c r="ET52">
        <v>90342.529085338596</v>
      </c>
      <c r="EU52">
        <v>91437.679667385892</v>
      </c>
      <c r="EV52">
        <v>92340.158290889813</v>
      </c>
      <c r="EW52">
        <v>92819.371170169747</v>
      </c>
      <c r="EX52">
        <v>92418.398495305766</v>
      </c>
      <c r="EY52">
        <v>91408.242951720822</v>
      </c>
      <c r="EZ52">
        <v>91296.863578217613</v>
      </c>
      <c r="FA52">
        <v>91070.308203356166</v>
      </c>
      <c r="FB52">
        <v>89302.982309897081</v>
      </c>
      <c r="FC52">
        <v>89295.420725698699</v>
      </c>
      <c r="FD52">
        <v>87698.807308391013</v>
      </c>
      <c r="FE52">
        <v>87296.367547127695</v>
      </c>
      <c r="FF52">
        <v>86315.118347122014</v>
      </c>
      <c r="FG52">
        <v>87681.745978410851</v>
      </c>
      <c r="FH52">
        <v>88710.576364000895</v>
      </c>
      <c r="FI52">
        <v>89213.304636137531</v>
      </c>
      <c r="FJ52">
        <v>90382.951708810258</v>
      </c>
      <c r="FK52">
        <v>90467.196179798819</v>
      </c>
      <c r="FL52">
        <v>91854.777903216323</v>
      </c>
      <c r="FM52">
        <v>92817.273936181446</v>
      </c>
      <c r="FN52">
        <v>95177.90689558936</v>
      </c>
      <c r="FO52">
        <v>95973.053291633303</v>
      </c>
      <c r="FP52">
        <v>96971.831538924816</v>
      </c>
      <c r="FQ52">
        <v>97921.639535895927</v>
      </c>
      <c r="FR52">
        <v>98732.947465868026</v>
      </c>
      <c r="FS52">
        <v>99434.239032892292</v>
      </c>
      <c r="FT52">
        <v>100150.01167743529</v>
      </c>
      <c r="FU52">
        <v>100510.71389009534</v>
      </c>
      <c r="FV52">
        <v>103776.60214210195</v>
      </c>
      <c r="FW52">
        <v>104275.41037034662</v>
      </c>
      <c r="FX52">
        <v>106933.37410088582</v>
      </c>
      <c r="FY52">
        <v>109306.15680365849</v>
      </c>
      <c r="FZ52">
        <v>110236.99995089603</v>
      </c>
      <c r="GA52">
        <v>111721.50836641868</v>
      </c>
      <c r="GB52">
        <v>113025.17198257749</v>
      </c>
      <c r="GC52">
        <v>113164.93869898267</v>
      </c>
      <c r="GD52">
        <v>117324.79277995428</v>
      </c>
      <c r="GE52">
        <v>118046.01970578892</v>
      </c>
      <c r="GF52">
        <v>119365.1786494401</v>
      </c>
      <c r="GG52">
        <v>120782.3809137527</v>
      </c>
      <c r="GH52">
        <v>124715.23326924135</v>
      </c>
      <c r="GI52">
        <v>125691.06344805255</v>
      </c>
      <c r="GJ52">
        <v>126792.79254824526</v>
      </c>
      <c r="GK52">
        <v>128266.34253142026</v>
      </c>
      <c r="GL52">
        <v>133782.36186271487</v>
      </c>
      <c r="GM52">
        <v>135300.5160002315</v>
      </c>
      <c r="GN52">
        <v>137716.3456658122</v>
      </c>
      <c r="GO52">
        <v>138832.50532656908</v>
      </c>
      <c r="GP52">
        <v>144687.92309464203</v>
      </c>
      <c r="GQ52">
        <v>144387.39183415513</v>
      </c>
      <c r="GR52">
        <v>144654.16122525698</v>
      </c>
      <c r="GS52">
        <v>145952.0236209351</v>
      </c>
      <c r="GT52">
        <v>151561.19796524855</v>
      </c>
      <c r="GU52">
        <v>143899.74404434729</v>
      </c>
      <c r="GV52">
        <v>150014.49109251215</v>
      </c>
      <c r="GW52">
        <v>156729.58975679328</v>
      </c>
      <c r="GX52">
        <v>157145.38637335147</v>
      </c>
      <c r="GY52">
        <v>160199.64745108306</v>
      </c>
      <c r="GZ52">
        <v>162375.36800984491</v>
      </c>
      <c r="HA52">
        <v>163303.79999999999</v>
      </c>
      <c r="HB52">
        <v>165705.1</v>
      </c>
      <c r="HC52">
        <v>167410.79999999999</v>
      </c>
      <c r="HD52">
        <v>169272.4</v>
      </c>
      <c r="HE52">
        <v>171002.2</v>
      </c>
      <c r="HF52">
        <v>172600.4</v>
      </c>
      <c r="HG52">
        <v>174380.6</v>
      </c>
      <c r="HH52">
        <v>175901.8</v>
      </c>
      <c r="HI52">
        <v>177524.5</v>
      </c>
      <c r="HJ52">
        <v>179120.4</v>
      </c>
      <c r="HK52">
        <v>180779.1</v>
      </c>
      <c r="HL52">
        <v>182589.5</v>
      </c>
      <c r="HM52">
        <v>184344.5</v>
      </c>
      <c r="HN52">
        <v>186148.1</v>
      </c>
      <c r="HO52">
        <v>187962.7</v>
      </c>
      <c r="HP52">
        <v>189795.3</v>
      </c>
      <c r="HQ52">
        <v>191678.9</v>
      </c>
      <c r="HR52">
        <v>193609.9</v>
      </c>
      <c r="HS52">
        <v>195529.9</v>
      </c>
      <c r="HT52">
        <v>197452.2</v>
      </c>
      <c r="HU52">
        <v>199373.4</v>
      </c>
      <c r="HV52">
        <v>201273.3</v>
      </c>
      <c r="HW52">
        <v>203169.5</v>
      </c>
      <c r="HX52">
        <v>205040.9</v>
      </c>
      <c r="HY52">
        <v>206913.5</v>
      </c>
      <c r="HZ52">
        <v>208811.6</v>
      </c>
      <c r="IA52">
        <v>210701.1</v>
      </c>
      <c r="IB52">
        <v>212576.6</v>
      </c>
      <c r="IC52">
        <v>214467.20000000001</v>
      </c>
      <c r="ID52">
        <v>216393.4</v>
      </c>
      <c r="IE52">
        <v>218338.3</v>
      </c>
      <c r="IF52">
        <v>220228.3</v>
      </c>
      <c r="IG52">
        <v>222165.8</v>
      </c>
      <c r="IH52">
        <v>224165.6</v>
      </c>
      <c r="II52">
        <v>226130.7</v>
      </c>
      <c r="IJ52">
        <v>228242.1</v>
      </c>
      <c r="IK52">
        <v>229978.8</v>
      </c>
    </row>
    <row r="53" spans="1:245" x14ac:dyDescent="0.2">
      <c r="A53" t="s">
        <v>343</v>
      </c>
      <c r="B53">
        <v>5223.1889836887558</v>
      </c>
      <c r="C53">
        <v>5271.4705010835251</v>
      </c>
      <c r="D53">
        <v>5336.5534775503938</v>
      </c>
      <c r="E53">
        <v>5350.5073437124411</v>
      </c>
      <c r="F53">
        <v>5372.0006832313875</v>
      </c>
      <c r="G53">
        <v>5393.4289832623581</v>
      </c>
      <c r="H53">
        <v>5417.9215792949753</v>
      </c>
      <c r="I53">
        <v>5484.5307089203225</v>
      </c>
      <c r="J53">
        <v>5512.8806363793956</v>
      </c>
      <c r="K53">
        <v>5717.0204971146477</v>
      </c>
      <c r="L53">
        <v>5839.7254227681769</v>
      </c>
      <c r="M53">
        <v>6037.7622118124991</v>
      </c>
      <c r="N53">
        <v>6180.6760750355652</v>
      </c>
      <c r="O53">
        <v>6266.4778012913202</v>
      </c>
      <c r="P53">
        <v>6429.0178247298209</v>
      </c>
      <c r="Q53">
        <v>6549.8939337804277</v>
      </c>
      <c r="R53">
        <v>6707.9080544819226</v>
      </c>
      <c r="S53">
        <v>6981.5553420394208</v>
      </c>
      <c r="T53">
        <v>7305.0625469653969</v>
      </c>
      <c r="U53">
        <v>7506.2909530017096</v>
      </c>
      <c r="V53">
        <v>7757.6705450681029</v>
      </c>
      <c r="W53">
        <v>8087.6433114543106</v>
      </c>
      <c r="X53">
        <v>8359.1254129905792</v>
      </c>
      <c r="Y53">
        <v>8607.0919002009305</v>
      </c>
      <c r="Z53">
        <v>8871.4080373185188</v>
      </c>
      <c r="AA53">
        <v>9065.9731561124045</v>
      </c>
      <c r="AB53">
        <v>9299.1640193820058</v>
      </c>
      <c r="AC53">
        <v>9579.7714665869698</v>
      </c>
      <c r="AD53">
        <v>9907.3231235994263</v>
      </c>
      <c r="AE53">
        <v>10112.916264743379</v>
      </c>
      <c r="AF53">
        <v>10470.701412329317</v>
      </c>
      <c r="AG53">
        <v>10892.678411423289</v>
      </c>
      <c r="AH53">
        <v>11375.184957511849</v>
      </c>
      <c r="AI53">
        <v>11893.43305912608</v>
      </c>
      <c r="AJ53">
        <v>12301.429731718974</v>
      </c>
      <c r="AK53">
        <v>12799.60573697267</v>
      </c>
      <c r="AL53">
        <v>13321.844434323426</v>
      </c>
      <c r="AM53">
        <v>13882.243981134676</v>
      </c>
      <c r="AN53">
        <v>14559.886629971228</v>
      </c>
      <c r="AO53">
        <v>15016.766711076456</v>
      </c>
      <c r="AP53">
        <v>15559.10633499681</v>
      </c>
      <c r="AQ53">
        <v>15698.537510745336</v>
      </c>
      <c r="AR53">
        <v>16264.721925338716</v>
      </c>
      <c r="AS53">
        <v>16940.669429436704</v>
      </c>
      <c r="AT53">
        <v>17246.758863732652</v>
      </c>
      <c r="AU53">
        <v>17630.859690872745</v>
      </c>
      <c r="AV53">
        <v>18019.922085845748</v>
      </c>
      <c r="AW53">
        <v>18112.973521166095</v>
      </c>
      <c r="AX53">
        <v>18533.924686932984</v>
      </c>
      <c r="AY53">
        <v>18758.625674853967</v>
      </c>
      <c r="AZ53">
        <v>19159.964417397303</v>
      </c>
      <c r="BA53">
        <v>19713.335093957674</v>
      </c>
      <c r="BB53">
        <v>20152.964644680189</v>
      </c>
      <c r="BC53">
        <v>20541.714511236012</v>
      </c>
      <c r="BD53">
        <v>20785.98727484854</v>
      </c>
      <c r="BE53">
        <v>21228.353222060014</v>
      </c>
      <c r="BF53">
        <v>21486.636783898535</v>
      </c>
      <c r="BG53">
        <v>21891.175122329816</v>
      </c>
      <c r="BH53">
        <v>22306.040488248855</v>
      </c>
      <c r="BI53">
        <v>22736.096649322313</v>
      </c>
      <c r="BJ53">
        <v>23631.17065227314</v>
      </c>
      <c r="BK53">
        <v>24167.278680103671</v>
      </c>
      <c r="BL53">
        <v>24950.179241050912</v>
      </c>
      <c r="BM53">
        <v>25259.070113869027</v>
      </c>
      <c r="BN53">
        <v>25858.431250483787</v>
      </c>
      <c r="BO53">
        <v>26162.887365268158</v>
      </c>
      <c r="BP53">
        <v>26929.258940436968</v>
      </c>
      <c r="BQ53">
        <v>27619.888670577871</v>
      </c>
      <c r="BR53">
        <v>27560.507104950833</v>
      </c>
      <c r="BS53">
        <v>28262.047742219835</v>
      </c>
      <c r="BT53">
        <v>28985.266613819644</v>
      </c>
      <c r="BU53">
        <v>29742.511623293005</v>
      </c>
      <c r="BV53">
        <v>30409.806403929782</v>
      </c>
      <c r="BW53">
        <v>31233.73957903116</v>
      </c>
      <c r="BX53">
        <v>32126.525305861745</v>
      </c>
      <c r="BY53">
        <v>33115.925990297299</v>
      </c>
      <c r="BZ53">
        <v>34037.610082039719</v>
      </c>
      <c r="CA53">
        <v>34891.278764711256</v>
      </c>
      <c r="CB53">
        <v>35566.160256756652</v>
      </c>
      <c r="CC53">
        <v>36083.908449038296</v>
      </c>
      <c r="CD53">
        <v>37674.830380387146</v>
      </c>
      <c r="CE53">
        <v>38290.800823669422</v>
      </c>
      <c r="CF53">
        <v>39130.516448505157</v>
      </c>
      <c r="CG53">
        <v>39790.51755693389</v>
      </c>
      <c r="CH53">
        <v>40421.03811162318</v>
      </c>
      <c r="CI53">
        <v>40971.744200023109</v>
      </c>
      <c r="CJ53">
        <v>41486.04553131765</v>
      </c>
      <c r="CK53">
        <v>41821.216477951144</v>
      </c>
      <c r="CL53">
        <v>43046.50720654762</v>
      </c>
      <c r="CM53">
        <v>43466.760888425546</v>
      </c>
      <c r="CN53">
        <v>44433.820414769325</v>
      </c>
      <c r="CO53">
        <v>45838.874225679479</v>
      </c>
      <c r="CP53">
        <v>45782.276934348687</v>
      </c>
      <c r="CQ53">
        <v>46455.131926946306</v>
      </c>
      <c r="CR53">
        <v>46599.793375682741</v>
      </c>
      <c r="CS53">
        <v>46974.715622476186</v>
      </c>
      <c r="CT53">
        <v>48014.173246483988</v>
      </c>
      <c r="CU53">
        <v>48836.497878651258</v>
      </c>
      <c r="CV53">
        <v>49569.056924985343</v>
      </c>
      <c r="CW53">
        <v>50665.189874087213</v>
      </c>
      <c r="CX53">
        <v>50879.669002170172</v>
      </c>
      <c r="CY53">
        <v>51826.862326717775</v>
      </c>
      <c r="CZ53">
        <v>52627.207854212538</v>
      </c>
      <c r="DA53">
        <v>53160.586729377959</v>
      </c>
      <c r="DB53">
        <v>54654.130026803192</v>
      </c>
      <c r="DC53">
        <v>55844.777867595294</v>
      </c>
      <c r="DD53">
        <v>56898.792217430622</v>
      </c>
      <c r="DE53">
        <v>57949.974921019697</v>
      </c>
      <c r="DF53">
        <v>59674.982763290653</v>
      </c>
      <c r="DG53">
        <v>60552.676272033081</v>
      </c>
      <c r="DH53">
        <v>61676.023861940703</v>
      </c>
      <c r="DI53">
        <v>62947.73111730619</v>
      </c>
      <c r="DJ53">
        <v>65601.850379226438</v>
      </c>
      <c r="DK53">
        <v>67563.887983730237</v>
      </c>
      <c r="DL53">
        <v>69529.485965815358</v>
      </c>
      <c r="DM53">
        <v>71272.494694793699</v>
      </c>
      <c r="DN53">
        <v>73119.188785964885</v>
      </c>
      <c r="DO53">
        <v>74226.983142075245</v>
      </c>
      <c r="DP53">
        <v>76759.128286642241</v>
      </c>
      <c r="DQ53">
        <v>79531.760996434998</v>
      </c>
      <c r="DR53">
        <v>81112.060144019022</v>
      </c>
      <c r="DS53">
        <v>80207.640831362805</v>
      </c>
      <c r="DT53">
        <v>79970.377257581829</v>
      </c>
      <c r="DU53">
        <v>81036.183589849054</v>
      </c>
      <c r="DV53">
        <v>81230.847141379345</v>
      </c>
      <c r="DW53">
        <v>82573.967661287126</v>
      </c>
      <c r="DX53">
        <v>81157.20041982994</v>
      </c>
      <c r="DY53">
        <v>82430.144925014145</v>
      </c>
      <c r="DZ53">
        <v>83228.005398960653</v>
      </c>
      <c r="EA53">
        <v>83189.05897562101</v>
      </c>
      <c r="EB53">
        <v>83783.434507062513</v>
      </c>
      <c r="EC53">
        <v>84839.900669133189</v>
      </c>
      <c r="ED53">
        <v>85540.919422019142</v>
      </c>
      <c r="EE53">
        <v>86838.172611285874</v>
      </c>
      <c r="EF53">
        <v>88335.506072658522</v>
      </c>
      <c r="EG53">
        <v>88243.80494227384</v>
      </c>
      <c r="EH53">
        <v>90281.071980872875</v>
      </c>
      <c r="EI53">
        <v>92633.511633901042</v>
      </c>
      <c r="EJ53">
        <v>93946.042381484236</v>
      </c>
      <c r="EK53">
        <v>106179.47467038569</v>
      </c>
      <c r="EL53">
        <v>98440.725400690353</v>
      </c>
      <c r="EM53">
        <v>99156.57605972595</v>
      </c>
      <c r="EN53">
        <v>99773.92468377047</v>
      </c>
      <c r="EO53">
        <v>100990.49388197082</v>
      </c>
      <c r="EP53">
        <v>104405.42844260774</v>
      </c>
      <c r="EQ53">
        <v>107473.51680515261</v>
      </c>
      <c r="ER53">
        <v>110450.23248867362</v>
      </c>
      <c r="ES53">
        <v>113433.91065185318</v>
      </c>
      <c r="ET53">
        <v>114827.14865750197</v>
      </c>
      <c r="EU53">
        <v>117432.06294988694</v>
      </c>
      <c r="EV53">
        <v>119101.95276986077</v>
      </c>
      <c r="EW53">
        <v>120680.09035385129</v>
      </c>
      <c r="EX53">
        <v>120693.12335131282</v>
      </c>
      <c r="EY53">
        <v>121822.8271204825</v>
      </c>
      <c r="EZ53">
        <v>122267.17030642545</v>
      </c>
      <c r="FA53">
        <v>117663.0098285359</v>
      </c>
      <c r="FB53">
        <v>114822.2439681425</v>
      </c>
      <c r="FC53">
        <v>113337.10831201891</v>
      </c>
      <c r="FD53">
        <v>113158.75573856983</v>
      </c>
      <c r="FE53">
        <v>112564.5195440915</v>
      </c>
      <c r="FF53">
        <v>113695.38161148364</v>
      </c>
      <c r="FG53">
        <v>114669.90118646537</v>
      </c>
      <c r="FH53">
        <v>116011.24291012666</v>
      </c>
      <c r="FI53">
        <v>117622.661348394</v>
      </c>
      <c r="FJ53">
        <v>119471.49629619937</v>
      </c>
      <c r="FK53">
        <v>120674.21353427622</v>
      </c>
      <c r="FL53">
        <v>121893.08288739421</v>
      </c>
      <c r="FM53">
        <v>124254.13593163071</v>
      </c>
      <c r="FN53">
        <v>129462.51711897325</v>
      </c>
      <c r="FO53">
        <v>132097.41951692759</v>
      </c>
      <c r="FP53">
        <v>134760.68328952047</v>
      </c>
      <c r="FQ53">
        <v>137792.68792959431</v>
      </c>
      <c r="FR53">
        <v>138771.66533083378</v>
      </c>
      <c r="FS53">
        <v>138428.75613771699</v>
      </c>
      <c r="FT53">
        <v>140123.94905232691</v>
      </c>
      <c r="FU53">
        <v>141333.43750594498</v>
      </c>
      <c r="FV53">
        <v>145557.51511628626</v>
      </c>
      <c r="FW53">
        <v>149653.26946994098</v>
      </c>
      <c r="FX53">
        <v>154057.5991323684</v>
      </c>
      <c r="FY53">
        <v>157422.94424006849</v>
      </c>
      <c r="FZ53">
        <v>157767.52878469834</v>
      </c>
      <c r="GA53">
        <v>159568.08297214287</v>
      </c>
      <c r="GB53">
        <v>161297.40854850051</v>
      </c>
      <c r="GC53">
        <v>161639.36681111559</v>
      </c>
      <c r="GD53">
        <v>166980.35242787242</v>
      </c>
      <c r="GE53">
        <v>170312.64505928443</v>
      </c>
      <c r="GF53">
        <v>173176.65233405615</v>
      </c>
      <c r="GG53">
        <v>176202.76505261692</v>
      </c>
      <c r="GH53">
        <v>180654.12675809267</v>
      </c>
      <c r="GI53">
        <v>181832.90466826109</v>
      </c>
      <c r="GJ53">
        <v>183426.29488247819</v>
      </c>
      <c r="GK53">
        <v>186700.33836475623</v>
      </c>
      <c r="GL53">
        <v>192552.19065669543</v>
      </c>
      <c r="GM53">
        <v>195909.79757685523</v>
      </c>
      <c r="GN53">
        <v>198634.76727088593</v>
      </c>
      <c r="GO53">
        <v>200641.5909679755</v>
      </c>
      <c r="GP53">
        <v>203615.32625938623</v>
      </c>
      <c r="GQ53">
        <v>206733.42192940484</v>
      </c>
      <c r="GR53">
        <v>208220.87679608338</v>
      </c>
      <c r="GS53">
        <v>209520.46053513451</v>
      </c>
      <c r="GT53">
        <v>209328.93373800832</v>
      </c>
      <c r="GU53">
        <v>185944.74348876308</v>
      </c>
      <c r="GV53">
        <v>203120.98149703009</v>
      </c>
      <c r="GW53">
        <v>206747.42790590439</v>
      </c>
      <c r="GX53">
        <v>213454.62433237082</v>
      </c>
      <c r="GY53">
        <v>228630.88556472125</v>
      </c>
      <c r="GZ53">
        <v>234007.43298662719</v>
      </c>
      <c r="HA53">
        <v>240850.8</v>
      </c>
      <c r="HB53">
        <v>244648.6</v>
      </c>
      <c r="HC53">
        <v>248318.8</v>
      </c>
      <c r="HD53">
        <v>252043</v>
      </c>
      <c r="HE53">
        <v>255235.1</v>
      </c>
      <c r="HF53">
        <v>258625.4</v>
      </c>
      <c r="HG53">
        <v>262288.3</v>
      </c>
      <c r="HH53">
        <v>265844</v>
      </c>
      <c r="HI53">
        <v>269724.59999999998</v>
      </c>
      <c r="HJ53">
        <v>273711</v>
      </c>
      <c r="HK53">
        <v>277803.59999999998</v>
      </c>
      <c r="HL53">
        <v>282093.2</v>
      </c>
      <c r="HM53">
        <v>286428.59999999998</v>
      </c>
      <c r="HN53">
        <v>290858.59999999998</v>
      </c>
      <c r="HO53">
        <v>295395.90000000002</v>
      </c>
      <c r="HP53">
        <v>300034.7</v>
      </c>
      <c r="HQ53">
        <v>304813</v>
      </c>
      <c r="HR53">
        <v>309680.90000000002</v>
      </c>
      <c r="HS53">
        <v>314668.3</v>
      </c>
      <c r="HT53">
        <v>319766.8</v>
      </c>
      <c r="HU53">
        <v>324887.40000000002</v>
      </c>
      <c r="HV53">
        <v>330091.40000000002</v>
      </c>
      <c r="HW53">
        <v>335289.59999999998</v>
      </c>
      <c r="HX53">
        <v>340572</v>
      </c>
      <c r="HY53">
        <v>345868</v>
      </c>
      <c r="HZ53">
        <v>351241.7</v>
      </c>
      <c r="IA53">
        <v>356670.9</v>
      </c>
      <c r="IB53">
        <v>362065.1</v>
      </c>
      <c r="IC53">
        <v>367533</v>
      </c>
      <c r="ID53">
        <v>373062.3</v>
      </c>
      <c r="IE53">
        <v>378644.5</v>
      </c>
      <c r="IF53">
        <v>384180.1</v>
      </c>
      <c r="IG53">
        <v>389791.5</v>
      </c>
      <c r="IH53">
        <v>395425.4</v>
      </c>
      <c r="II53">
        <v>401112.1</v>
      </c>
      <c r="IJ53">
        <v>406969.1</v>
      </c>
      <c r="IK53">
        <v>412547.1</v>
      </c>
    </row>
    <row r="54" spans="1:245" x14ac:dyDescent="0.2">
      <c r="A54" t="s">
        <v>334</v>
      </c>
      <c r="B54">
        <v>1424.6110000000001</v>
      </c>
      <c r="C54">
        <v>1421.7289324266369</v>
      </c>
      <c r="D54">
        <v>1418.7850290465572</v>
      </c>
      <c r="E54">
        <v>1416.026361143199</v>
      </c>
      <c r="F54">
        <v>1413.7</v>
      </c>
      <c r="G54">
        <v>1411.983344264499</v>
      </c>
      <c r="H54">
        <v>1410.7751020406372</v>
      </c>
      <c r="I54">
        <v>1409.9043087964569</v>
      </c>
      <c r="J54">
        <v>1409.2</v>
      </c>
      <c r="K54">
        <v>1408.562643640367</v>
      </c>
      <c r="L54">
        <v>1408.1784377908934</v>
      </c>
      <c r="M54">
        <v>1408.3050130459731</v>
      </c>
      <c r="N54">
        <v>1409.2</v>
      </c>
      <c r="O54">
        <v>1411.0145186740328</v>
      </c>
      <c r="P54">
        <v>1413.4736467957889</v>
      </c>
      <c r="Q54">
        <v>1416.1959515196506</v>
      </c>
      <c r="R54">
        <v>1418.8</v>
      </c>
      <c r="S54">
        <v>1420.9824066635017</v>
      </c>
      <c r="T54">
        <v>1422.7519750259503</v>
      </c>
      <c r="U54">
        <v>1424.1955558754239</v>
      </c>
      <c r="V54">
        <v>1425.4</v>
      </c>
      <c r="W54">
        <v>1426.480854671961</v>
      </c>
      <c r="X54">
        <v>1427.6684531004096</v>
      </c>
      <c r="Y54">
        <v>1429.2218249786531</v>
      </c>
      <c r="Z54">
        <v>1431.4</v>
      </c>
      <c r="AA54">
        <v>1434.4379246486544</v>
      </c>
      <c r="AB54">
        <v>1438.4742125724115</v>
      </c>
      <c r="AC54">
        <v>1443.6233942099625</v>
      </c>
      <c r="AD54">
        <v>1450</v>
      </c>
      <c r="AE54">
        <v>1457.7018217334212</v>
      </c>
      <c r="AF54">
        <v>1466.7596966099452</v>
      </c>
      <c r="AG54">
        <v>1477.1877231814965</v>
      </c>
      <c r="AH54">
        <v>1489</v>
      </c>
      <c r="AI54">
        <v>1502.1594759176603</v>
      </c>
      <c r="AJ54">
        <v>1516.4245009878075</v>
      </c>
      <c r="AK54">
        <v>1531.5022755640509</v>
      </c>
      <c r="AL54">
        <v>1547.1</v>
      </c>
      <c r="AM54">
        <v>1562.9058683459359</v>
      </c>
      <c r="AN54">
        <v>1578.5320494388236</v>
      </c>
      <c r="AO54">
        <v>1593.5717058122996</v>
      </c>
      <c r="AP54">
        <v>1607.6179999999999</v>
      </c>
      <c r="AQ54">
        <v>1620.3541288235958</v>
      </c>
      <c r="AR54">
        <v>1631.8234262568974</v>
      </c>
      <c r="AS54">
        <v>1642.1592605617504</v>
      </c>
      <c r="AT54">
        <v>1651.4949999999999</v>
      </c>
      <c r="AU54">
        <v>1659.8845851096812</v>
      </c>
      <c r="AV54">
        <v>1667.0642455335865</v>
      </c>
      <c r="AW54">
        <v>1672.6907831906983</v>
      </c>
      <c r="AX54">
        <v>1676.421</v>
      </c>
      <c r="AY54">
        <v>1678.1541088626802</v>
      </c>
      <c r="AZ54">
        <v>1678.7589666087567</v>
      </c>
      <c r="BA54">
        <v>1679.3468410504552</v>
      </c>
      <c r="BB54">
        <v>1681.029</v>
      </c>
      <c r="BC54">
        <v>1684.6591513145988</v>
      </c>
      <c r="BD54">
        <v>1690.0607630313866</v>
      </c>
      <c r="BE54">
        <v>1696.7997432324812</v>
      </c>
      <c r="BF54">
        <v>1704.442</v>
      </c>
      <c r="BG54">
        <v>1712.5891296289251</v>
      </c>
      <c r="BH54">
        <v>1720.9854812656972</v>
      </c>
      <c r="BI54">
        <v>1729.4110922696209</v>
      </c>
      <c r="BJ54">
        <v>1737.646</v>
      </c>
      <c r="BK54">
        <v>1745.5466582946999</v>
      </c>
      <c r="BL54">
        <v>1753.2751869058245</v>
      </c>
      <c r="BM54">
        <v>1761.0701220640367</v>
      </c>
      <c r="BN54">
        <v>1769.17</v>
      </c>
      <c r="BO54">
        <v>1777.7648778172741</v>
      </c>
      <c r="BP54">
        <v>1786.850896111004</v>
      </c>
      <c r="BQ54">
        <v>1796.3757163492323</v>
      </c>
      <c r="BR54">
        <v>1806.287</v>
      </c>
      <c r="BS54">
        <v>1816.5674398112039</v>
      </c>
      <c r="BT54">
        <v>1827.3398536501588</v>
      </c>
      <c r="BU54">
        <v>1838.7620906640343</v>
      </c>
      <c r="BV54">
        <v>1850.992</v>
      </c>
      <c r="BW54">
        <v>1864.1345504379108</v>
      </c>
      <c r="BX54">
        <v>1878.0831892883612</v>
      </c>
      <c r="BY54">
        <v>1892.6784834946311</v>
      </c>
      <c r="BZ54">
        <v>1907.761</v>
      </c>
      <c r="CA54">
        <v>1923.2206553121532</v>
      </c>
      <c r="CB54">
        <v>1939.1447641963969</v>
      </c>
      <c r="CC54">
        <v>1955.669990982442</v>
      </c>
      <c r="CD54">
        <v>1972.933</v>
      </c>
      <c r="CE54">
        <v>1990.8512345634765</v>
      </c>
      <c r="CF54">
        <v>2008.4652539260512</v>
      </c>
      <c r="CG54">
        <v>2024.5963963256013</v>
      </c>
      <c r="CH54">
        <v>2038.066</v>
      </c>
      <c r="CI54">
        <v>2048.0970001839419</v>
      </c>
      <c r="CJ54">
        <v>2055.5187200993969</v>
      </c>
      <c r="CK54">
        <v>2061.5620799651533</v>
      </c>
      <c r="CL54">
        <v>2067.4580000000001</v>
      </c>
      <c r="CM54">
        <v>2074.1835459507556</v>
      </c>
      <c r="CN54">
        <v>2081.7003656763604</v>
      </c>
      <c r="CO54">
        <v>2089.716252563785</v>
      </c>
      <c r="CP54">
        <v>2097.9389999999999</v>
      </c>
      <c r="CQ54">
        <v>2106.1144410130355</v>
      </c>
      <c r="CR54">
        <v>2114.1405671951611</v>
      </c>
      <c r="CS54">
        <v>2121.9534097797064</v>
      </c>
      <c r="CT54">
        <v>2129.489</v>
      </c>
      <c r="CU54">
        <v>2136.7047056221022</v>
      </c>
      <c r="CV54">
        <v>2143.6432405429941</v>
      </c>
      <c r="CW54">
        <v>2150.3686551923897</v>
      </c>
      <c r="CX54">
        <v>2156.9450000000002</v>
      </c>
      <c r="CY54">
        <v>2163.4354864985562</v>
      </c>
      <c r="CZ54">
        <v>2169.8999706328605</v>
      </c>
      <c r="DA54">
        <v>2176.3974694507347</v>
      </c>
      <c r="DB54">
        <v>2182.9870000000001</v>
      </c>
      <c r="DC54">
        <v>2189.7626608836745</v>
      </c>
      <c r="DD54">
        <v>2196.9588769255633</v>
      </c>
      <c r="DE54">
        <v>2204.8451545046714</v>
      </c>
      <c r="DF54">
        <v>2213.6909999999998</v>
      </c>
      <c r="DG54">
        <v>2223.6581355917474</v>
      </c>
      <c r="DH54">
        <v>2234.4771466648858</v>
      </c>
      <c r="DI54">
        <v>2245.7708344055804</v>
      </c>
      <c r="DJ54">
        <v>2257.1619999999998</v>
      </c>
      <c r="DK54">
        <v>2268.3551717493369</v>
      </c>
      <c r="DL54">
        <v>2279.381786414895</v>
      </c>
      <c r="DM54">
        <v>2290.3550078730059</v>
      </c>
      <c r="DN54">
        <v>2301.3879999999999</v>
      </c>
      <c r="DO54">
        <v>2312.5109430359053</v>
      </c>
      <c r="DP54">
        <v>2323.4220826755341</v>
      </c>
      <c r="DQ54">
        <v>2333.7366809773957</v>
      </c>
      <c r="DR54">
        <v>2343.0700000000002</v>
      </c>
      <c r="DS54">
        <v>2351.200665482043</v>
      </c>
      <c r="DT54">
        <v>2358.560757882969</v>
      </c>
      <c r="DU54">
        <v>2365.7457213424104</v>
      </c>
      <c r="DV54">
        <v>2373.3510000000001</v>
      </c>
      <c r="DW54">
        <v>2381.7676137859244</v>
      </c>
      <c r="DX54">
        <v>2390.5688857925907</v>
      </c>
      <c r="DY54">
        <v>2399.1237149029621</v>
      </c>
      <c r="DZ54">
        <v>2406.8009999999999</v>
      </c>
      <c r="EA54">
        <v>2413.1557543742601</v>
      </c>
      <c r="EB54">
        <v>2418.4874489466683</v>
      </c>
      <c r="EC54">
        <v>2423.2816690457421</v>
      </c>
      <c r="ED54">
        <v>2428.0239999999999</v>
      </c>
      <c r="EE54">
        <v>2433.096509342035</v>
      </c>
      <c r="EF54">
        <v>2438.4671934207367</v>
      </c>
      <c r="EG54">
        <v>2444.0005307890701</v>
      </c>
      <c r="EH54">
        <v>2449.5610000000001</v>
      </c>
      <c r="EI54">
        <v>2455.122161382601</v>
      </c>
      <c r="EJ54">
        <v>2461.0939023703854</v>
      </c>
      <c r="EK54">
        <v>2467.9951921729771</v>
      </c>
      <c r="EL54">
        <v>2476.3449999999998</v>
      </c>
      <c r="EM54">
        <v>2486.4548920025636</v>
      </c>
      <c r="EN54">
        <v>2497.8068220977229</v>
      </c>
      <c r="EO54">
        <v>2509.6753411440213</v>
      </c>
      <c r="EP54">
        <v>2521.335</v>
      </c>
      <c r="EQ54">
        <v>2532.2015362321463</v>
      </c>
      <c r="ER54">
        <v>2542.2554342387239</v>
      </c>
      <c r="ES54">
        <v>2551.6183651259394</v>
      </c>
      <c r="ET54">
        <v>2560.4119999999998</v>
      </c>
      <c r="EU54">
        <v>2568.7287599438505</v>
      </c>
      <c r="EV54">
        <v>2576.544065947382</v>
      </c>
      <c r="EW54">
        <v>2583.8040889772224</v>
      </c>
      <c r="EX54">
        <v>2590.4549999999999</v>
      </c>
      <c r="EY54">
        <v>2596.5243458674513</v>
      </c>
      <c r="EZ54">
        <v>2602.365176971748</v>
      </c>
      <c r="FA54">
        <v>2608.4119195901703</v>
      </c>
      <c r="FB54">
        <v>2615.0990000000002</v>
      </c>
      <c r="FC54">
        <v>2622.6677940863447</v>
      </c>
      <c r="FD54">
        <v>2630.5874761656269</v>
      </c>
      <c r="FE54">
        <v>2638.134170162095</v>
      </c>
      <c r="FF54">
        <v>2644.5839999999998</v>
      </c>
      <c r="FG54">
        <v>2649.4421965371703</v>
      </c>
      <c r="FH54">
        <v>2653.1304183657462</v>
      </c>
      <c r="FI54">
        <v>2656.2994310114495</v>
      </c>
      <c r="FJ54">
        <v>2659.6</v>
      </c>
      <c r="FK54">
        <v>2663.5698728899756</v>
      </c>
      <c r="FL54">
        <v>2668.2947253713878</v>
      </c>
      <c r="FM54">
        <v>2673.7472151671063</v>
      </c>
      <c r="FN54">
        <v>2679.9</v>
      </c>
      <c r="FO54">
        <v>2686.7481244029273</v>
      </c>
      <c r="FP54">
        <v>2694.3761801487017</v>
      </c>
      <c r="FQ54">
        <v>2702.8911458201251</v>
      </c>
      <c r="FR54">
        <v>2712.4</v>
      </c>
      <c r="FS54">
        <v>2722.943098248315</v>
      </c>
      <c r="FT54">
        <v>2734.294304033805</v>
      </c>
      <c r="FU54">
        <v>2746.1608578023929</v>
      </c>
      <c r="FV54">
        <v>2758.25</v>
      </c>
      <c r="FW54">
        <v>2770.384951353813</v>
      </c>
      <c r="FX54">
        <v>2782.8528537160773</v>
      </c>
      <c r="FY54">
        <v>2796.0568292203029</v>
      </c>
      <c r="FZ54">
        <v>2810.4</v>
      </c>
      <c r="GA54">
        <v>2826.1406900864336</v>
      </c>
      <c r="GB54">
        <v>2842.9580311018867</v>
      </c>
      <c r="GC54">
        <v>2860.386356566396</v>
      </c>
      <c r="GD54">
        <v>2877.96</v>
      </c>
      <c r="GE54">
        <v>2895.2555695504529</v>
      </c>
      <c r="GF54">
        <v>2912.0187718763768</v>
      </c>
      <c r="GG54">
        <v>2928.0375882641129</v>
      </c>
      <c r="GH54">
        <v>2943.1</v>
      </c>
      <c r="GI54">
        <v>2957.0842192117552</v>
      </c>
      <c r="GJ54">
        <v>2970.2293813926049</v>
      </c>
      <c r="GK54">
        <v>2982.8648528771523</v>
      </c>
      <c r="GL54">
        <v>2995.32</v>
      </c>
      <c r="GM54">
        <v>3007.8472411025259</v>
      </c>
      <c r="GN54">
        <v>3020.3912025532036</v>
      </c>
      <c r="GO54">
        <v>3032.8195627272789</v>
      </c>
      <c r="GP54">
        <v>3045</v>
      </c>
      <c r="GQ54">
        <v>3056.8424413781399</v>
      </c>
      <c r="GR54">
        <v>3068.4258083945806</v>
      </c>
      <c r="GS54">
        <v>3079.8712712137312</v>
      </c>
      <c r="GT54">
        <v>3091.3</v>
      </c>
      <c r="GU54">
        <v>3102.8086183849141</v>
      </c>
      <c r="GV54">
        <v>3114.3955638684733</v>
      </c>
      <c r="GW54">
        <v>3126.0347274177952</v>
      </c>
      <c r="GX54">
        <v>3137.6387724718957</v>
      </c>
      <c r="GY54">
        <v>3149.0753899495985</v>
      </c>
      <c r="GZ54">
        <v>3160.2433106655835</v>
      </c>
      <c r="HA54">
        <v>3171.0582358202846</v>
      </c>
      <c r="HB54">
        <v>3181.454071094141</v>
      </c>
      <c r="HC54">
        <v>3191.3942993125861</v>
      </c>
      <c r="HD54">
        <v>3200.8466064883123</v>
      </c>
      <c r="HE54">
        <v>3209.799460232171</v>
      </c>
      <c r="HF54">
        <v>3218.2566229386407</v>
      </c>
      <c r="HG54">
        <v>3226.2345167859512</v>
      </c>
      <c r="HH54">
        <v>3233.7858932703962</v>
      </c>
      <c r="HI54">
        <v>3240.9886097181638</v>
      </c>
      <c r="HJ54">
        <v>3247.9220133416197</v>
      </c>
      <c r="HK54">
        <v>3254.6641865202719</v>
      </c>
      <c r="HL54">
        <v>3261.2810852694338</v>
      </c>
      <c r="HM54">
        <v>3267.8284912380664</v>
      </c>
      <c r="HN54">
        <v>3274.3471929646716</v>
      </c>
      <c r="HO54">
        <v>3280.8650242638587</v>
      </c>
      <c r="HP54">
        <v>3287.4111217236255</v>
      </c>
      <c r="HQ54">
        <v>3294.0157075572397</v>
      </c>
      <c r="HR54">
        <v>3300.6945476125893</v>
      </c>
      <c r="HS54">
        <v>3307.4520114573661</v>
      </c>
      <c r="HT54">
        <v>3314.2859440623192</v>
      </c>
      <c r="HU54">
        <v>3321.1933615238195</v>
      </c>
      <c r="HV54">
        <v>3328.1675418490172</v>
      </c>
      <c r="HW54">
        <v>3335.2031011041481</v>
      </c>
      <c r="HX54">
        <v>3342.3053724239549</v>
      </c>
      <c r="HY54">
        <v>3349.4896377521709</v>
      </c>
      <c r="HZ54">
        <v>3356.7648113526752</v>
      </c>
      <c r="IA54">
        <v>3364.1333532693016</v>
      </c>
      <c r="IB54">
        <v>3371.5967581668788</v>
      </c>
      <c r="IC54">
        <v>3379.15882071752</v>
      </c>
      <c r="ID54">
        <v>3386.8193662364465</v>
      </c>
      <c r="IE54">
        <v>3394.5787049366672</v>
      </c>
      <c r="IF54">
        <v>3402.4451866830623</v>
      </c>
      <c r="IG54">
        <v>3410.4347494985132</v>
      </c>
      <c r="IH54">
        <v>3418.5558656331059</v>
      </c>
      <c r="II54">
        <v>3426.8096061770775</v>
      </c>
      <c r="IJ54">
        <v>3435.1960676343861</v>
      </c>
      <c r="IK54">
        <v>3443.7170329179826</v>
      </c>
    </row>
    <row r="55" spans="1:245" x14ac:dyDescent="0.2">
      <c r="A55" t="s">
        <v>344</v>
      </c>
      <c r="B55">
        <v>25392.265355803382</v>
      </c>
      <c r="C55">
        <v>25346.045298026373</v>
      </c>
      <c r="D55">
        <v>25412.159416906641</v>
      </c>
      <c r="E55">
        <v>25152.81752403366</v>
      </c>
      <c r="F55">
        <v>25016.301961587913</v>
      </c>
      <c r="G55">
        <v>24833.911885359415</v>
      </c>
      <c r="H55">
        <v>24703.271837018856</v>
      </c>
      <c r="I55">
        <v>24852.867087730297</v>
      </c>
      <c r="J55">
        <v>24720.329296351712</v>
      </c>
      <c r="K55">
        <v>25489.413246754862</v>
      </c>
      <c r="L55">
        <v>25809.800330452479</v>
      </c>
      <c r="M55">
        <v>26468.643250241112</v>
      </c>
      <c r="N55">
        <v>26772.39918147607</v>
      </c>
      <c r="O55">
        <v>26631.864858866633</v>
      </c>
      <c r="P55">
        <v>26834.534705442107</v>
      </c>
      <c r="Q55">
        <v>26791.12374746575</v>
      </c>
      <c r="R55">
        <v>26644.058049260897</v>
      </c>
      <c r="S55">
        <v>26967.265410171971</v>
      </c>
      <c r="T55">
        <v>27476.069308178427</v>
      </c>
      <c r="U55">
        <v>27532.886890663936</v>
      </c>
      <c r="V55">
        <v>27929.401443937579</v>
      </c>
      <c r="W55">
        <v>28764.246937633143</v>
      </c>
      <c r="X55">
        <v>29183.833442693081</v>
      </c>
      <c r="Y55">
        <v>29553.261571902658</v>
      </c>
      <c r="Z55">
        <v>30129.765104328621</v>
      </c>
      <c r="AA55">
        <v>30534.414994821345</v>
      </c>
      <c r="AB55">
        <v>30851.184458171345</v>
      </c>
      <c r="AC55">
        <v>31288.037973045164</v>
      </c>
      <c r="AD55">
        <v>31784.803091432226</v>
      </c>
      <c r="AE55">
        <v>31897.919078801977</v>
      </c>
      <c r="AF55">
        <v>32536.905044371895</v>
      </c>
      <c r="AG55">
        <v>33374.221494648235</v>
      </c>
      <c r="AH55">
        <v>34289.458484089504</v>
      </c>
      <c r="AI55">
        <v>35130.506746790961</v>
      </c>
      <c r="AJ55">
        <v>35709.105436207064</v>
      </c>
      <c r="AK55">
        <v>36466.11321074835</v>
      </c>
      <c r="AL55">
        <v>37251.396550314377</v>
      </c>
      <c r="AM55">
        <v>37786.123686367828</v>
      </c>
      <c r="AN55">
        <v>38671.677636045766</v>
      </c>
      <c r="AO55">
        <v>38941.877265381612</v>
      </c>
      <c r="AP55">
        <v>39172.955852354818</v>
      </c>
      <c r="AQ55">
        <v>38579.876411848651</v>
      </c>
      <c r="AR55">
        <v>39057.517290634009</v>
      </c>
      <c r="AS55">
        <v>39698.80118444145</v>
      </c>
      <c r="AT55">
        <v>39394.149985684446</v>
      </c>
      <c r="AU55">
        <v>39606.558892222274</v>
      </c>
      <c r="AV55">
        <v>39824.792445734063</v>
      </c>
      <c r="AW55">
        <v>39426.598291648181</v>
      </c>
      <c r="AX55">
        <v>39836.485087443274</v>
      </c>
      <c r="AY55">
        <v>39934.910852732348</v>
      </c>
      <c r="AZ55">
        <v>40155.012925489464</v>
      </c>
      <c r="BA55">
        <v>40864.275396359262</v>
      </c>
      <c r="BB55">
        <v>41432.904285937882</v>
      </c>
      <c r="BC55">
        <v>41849.270675839893</v>
      </c>
      <c r="BD55">
        <v>41797.682032673511</v>
      </c>
      <c r="BE55">
        <v>42407.513728195321</v>
      </c>
      <c r="BF55">
        <v>42464.548279409755</v>
      </c>
      <c r="BG55">
        <v>42849.096913875423</v>
      </c>
      <c r="BH55">
        <v>43327.002094378448</v>
      </c>
      <c r="BI55">
        <v>43891.231152530476</v>
      </c>
      <c r="BJ55">
        <v>45087.328574130232</v>
      </c>
      <c r="BK55">
        <v>45739.308969289843</v>
      </c>
      <c r="BL55">
        <v>46853.916811047529</v>
      </c>
      <c r="BM55">
        <v>47104.917878278036</v>
      </c>
      <c r="BN55">
        <v>47883.323612547058</v>
      </c>
      <c r="BO55">
        <v>48498.289706870128</v>
      </c>
      <c r="BP55">
        <v>49657.493897173095</v>
      </c>
      <c r="BQ55">
        <v>50624.818854389596</v>
      </c>
      <c r="BR55">
        <v>50044.500117938027</v>
      </c>
      <c r="BS55">
        <v>50828.278586083194</v>
      </c>
      <c r="BT55">
        <v>51639.527193692578</v>
      </c>
      <c r="BU55">
        <v>52534.684488727384</v>
      </c>
      <c r="BV55">
        <v>53292.570193701191</v>
      </c>
      <c r="BW55">
        <v>54138.770677097615</v>
      </c>
      <c r="BX55">
        <v>55008.34769765551</v>
      </c>
      <c r="BY55">
        <v>56135.348245210953</v>
      </c>
      <c r="BZ55">
        <v>57042.131155904426</v>
      </c>
      <c r="CA55">
        <v>57695.37621283382</v>
      </c>
      <c r="CB55">
        <v>58466.202421022906</v>
      </c>
      <c r="CC55">
        <v>58854.849859791713</v>
      </c>
      <c r="CD55">
        <v>60571.440666871094</v>
      </c>
      <c r="CE55">
        <v>61007.585277658254</v>
      </c>
      <c r="CF55">
        <v>61563.720596757688</v>
      </c>
      <c r="CG55">
        <v>61784.599169177804</v>
      </c>
      <c r="CH55">
        <v>62435.956304638836</v>
      </c>
      <c r="CI55">
        <v>62942.428180820221</v>
      </c>
      <c r="CJ55">
        <v>63302.681779964681</v>
      </c>
      <c r="CK55">
        <v>63353.960610118076</v>
      </c>
      <c r="CL55">
        <v>64804.677766725814</v>
      </c>
      <c r="CM55">
        <v>65004.801902920037</v>
      </c>
      <c r="CN55">
        <v>66029.394024384543</v>
      </c>
      <c r="CO55">
        <v>67645.874925371478</v>
      </c>
      <c r="CP55">
        <v>67161.936031142177</v>
      </c>
      <c r="CQ55">
        <v>67695.16776484366</v>
      </c>
      <c r="CR55">
        <v>67611.382812243712</v>
      </c>
      <c r="CS55">
        <v>67765.025421921804</v>
      </c>
      <c r="CT55">
        <v>69017.613337287243</v>
      </c>
      <c r="CU55">
        <v>69810.306304893442</v>
      </c>
      <c r="CV55">
        <v>70351.632758037085</v>
      </c>
      <c r="CW55">
        <v>71572.122609568178</v>
      </c>
      <c r="CX55">
        <v>71524.500958966164</v>
      </c>
      <c r="CY55">
        <v>72435.481036377518</v>
      </c>
      <c r="CZ55">
        <v>73254.096286590764</v>
      </c>
      <c r="DA55">
        <v>73672.478075026971</v>
      </c>
      <c r="DB55">
        <v>75323.709018596157</v>
      </c>
      <c r="DC55">
        <v>76453.614078631101</v>
      </c>
      <c r="DD55">
        <v>77565.28738948502</v>
      </c>
      <c r="DE55">
        <v>78463.462577203885</v>
      </c>
      <c r="DF55">
        <v>80444.019793603104</v>
      </c>
      <c r="DG55">
        <v>81423.026398495436</v>
      </c>
      <c r="DH55">
        <v>82715.551555631027</v>
      </c>
      <c r="DI55">
        <v>84156.970931450283</v>
      </c>
      <c r="DJ55">
        <v>87698.318778710265</v>
      </c>
      <c r="DK55">
        <v>90158.512902134054</v>
      </c>
      <c r="DL55">
        <v>92496.32295572084</v>
      </c>
      <c r="DM55">
        <v>94564.73443298132</v>
      </c>
      <c r="DN55">
        <v>96824.806051571009</v>
      </c>
      <c r="DO55">
        <v>97735.24055206294</v>
      </c>
      <c r="DP55">
        <v>100516.11115909413</v>
      </c>
      <c r="DQ55">
        <v>103519.23907486202</v>
      </c>
      <c r="DR55">
        <v>104725.58506432244</v>
      </c>
      <c r="DS55">
        <v>103066.83392832629</v>
      </c>
      <c r="DT55">
        <v>102103.31225512536</v>
      </c>
      <c r="DU55">
        <v>102882.18722526095</v>
      </c>
      <c r="DV55">
        <v>102371.60788589566</v>
      </c>
      <c r="DW55">
        <v>103578.69025888675</v>
      </c>
      <c r="DX55">
        <v>101750.4800840385</v>
      </c>
      <c r="DY55">
        <v>103303.68815326235</v>
      </c>
      <c r="DZ55">
        <v>104094.86129394484</v>
      </c>
      <c r="EA55">
        <v>103280.14572314428</v>
      </c>
      <c r="EB55">
        <v>103482.33104473904</v>
      </c>
      <c r="EC55">
        <v>104300.23932179342</v>
      </c>
      <c r="ED55">
        <v>104364.01276416371</v>
      </c>
      <c r="EE55">
        <v>105840.83637384621</v>
      </c>
      <c r="EF55">
        <v>106960.5459365984</v>
      </c>
      <c r="EG55">
        <v>106326.80460071795</v>
      </c>
      <c r="EH55">
        <v>107949.10140838292</v>
      </c>
      <c r="EI55">
        <v>110021.27373497678</v>
      </c>
      <c r="EJ55">
        <v>111034.20680946016</v>
      </c>
      <c r="EK55">
        <v>124429.5579323189</v>
      </c>
      <c r="EL55">
        <v>114694.01414520774</v>
      </c>
      <c r="EM55">
        <v>114803.08906893051</v>
      </c>
      <c r="EN55">
        <v>114283.33717100072</v>
      </c>
      <c r="EO55">
        <v>114763.22899347813</v>
      </c>
      <c r="EP55">
        <v>118030.91756648249</v>
      </c>
      <c r="EQ55">
        <v>120442.79720857157</v>
      </c>
      <c r="ER55">
        <v>122894.53288901533</v>
      </c>
      <c r="ES55">
        <v>126422.56497765773</v>
      </c>
      <c r="ET55">
        <v>126816.36809743328</v>
      </c>
      <c r="EU55">
        <v>128601.06548747406</v>
      </c>
      <c r="EV55">
        <v>129696.89186642937</v>
      </c>
      <c r="EW55">
        <v>130092.26578327092</v>
      </c>
      <c r="EX55">
        <v>129055.94883587772</v>
      </c>
      <c r="EY55">
        <v>129008.60650268187</v>
      </c>
      <c r="EZ55">
        <v>128111.62252606453</v>
      </c>
      <c r="FA55">
        <v>125288.03993923792</v>
      </c>
      <c r="FB55">
        <v>123094.17235006701</v>
      </c>
      <c r="FC55">
        <v>121020.71340617708</v>
      </c>
      <c r="FD55">
        <v>120003.7708265142</v>
      </c>
      <c r="FE55">
        <v>118459.04144646773</v>
      </c>
      <c r="FF55">
        <v>119188.79308476024</v>
      </c>
      <c r="FG55">
        <v>120024.17984955397</v>
      </c>
      <c r="FH55">
        <v>121194.74202660454</v>
      </c>
      <c r="FI55">
        <v>122096.26863103514</v>
      </c>
      <c r="FJ55">
        <v>122982.65098172773</v>
      </c>
      <c r="FK55">
        <v>123011.43071791662</v>
      </c>
      <c r="FL55">
        <v>123681.51763235811</v>
      </c>
      <c r="FM55">
        <v>125662.81610011298</v>
      </c>
      <c r="FN55">
        <v>130068.63696724059</v>
      </c>
      <c r="FO55">
        <v>132395.3089620923</v>
      </c>
      <c r="FP55">
        <v>134673.14574478636</v>
      </c>
      <c r="FQ55">
        <v>136935.47187565273</v>
      </c>
      <c r="FR55">
        <v>137412.65418098381</v>
      </c>
      <c r="FS55">
        <v>136975.44664877348</v>
      </c>
      <c r="FT55">
        <v>138092.60680620759</v>
      </c>
      <c r="FU55">
        <v>138703.61692897169</v>
      </c>
      <c r="FV55">
        <v>142165.44753802888</v>
      </c>
      <c r="FW55">
        <v>145437.04940761425</v>
      </c>
      <c r="FX55">
        <v>149295.08589240082</v>
      </c>
      <c r="FY55">
        <v>152732.52829609538</v>
      </c>
      <c r="FZ55">
        <v>153705.10291466379</v>
      </c>
      <c r="GA55">
        <v>154708.68323183103</v>
      </c>
      <c r="GB55">
        <v>156008.71317197071</v>
      </c>
      <c r="GC55">
        <v>156493.84905421306</v>
      </c>
      <c r="GD55">
        <v>161578.77401263022</v>
      </c>
      <c r="GE55">
        <v>163774.75676906342</v>
      </c>
      <c r="GF55">
        <v>165906.62406742174</v>
      </c>
      <c r="GG55">
        <v>168010.56967525161</v>
      </c>
      <c r="GH55">
        <v>171312.45840146102</v>
      </c>
      <c r="GI55">
        <v>171944.38319094959</v>
      </c>
      <c r="GJ55">
        <v>172805.6590756865</v>
      </c>
      <c r="GK55">
        <v>174721.43666687526</v>
      </c>
      <c r="GL55">
        <v>179023.39285838709</v>
      </c>
      <c r="GM55">
        <v>181089.43797313396</v>
      </c>
      <c r="GN55">
        <v>182995.93469209908</v>
      </c>
      <c r="GO55">
        <v>184098.49977793064</v>
      </c>
      <c r="GP55">
        <v>186631.82975195805</v>
      </c>
      <c r="GQ55">
        <v>188221.80719206523</v>
      </c>
      <c r="GR55">
        <v>189049.3792466778</v>
      </c>
      <c r="GS55">
        <v>189419.28591394651</v>
      </c>
      <c r="GT55">
        <v>188656.00834370512</v>
      </c>
      <c r="GU55">
        <v>168268.17201824635</v>
      </c>
      <c r="GV55">
        <v>182159.84780958155</v>
      </c>
      <c r="GW55">
        <v>184714.66291357335</v>
      </c>
      <c r="GX55">
        <v>188916.28772037171</v>
      </c>
      <c r="GY55">
        <v>199204.41010413799</v>
      </c>
      <c r="GZ55">
        <v>201281.1334921401</v>
      </c>
      <c r="HA55">
        <v>204497.8</v>
      </c>
      <c r="HB55">
        <v>206994.1</v>
      </c>
      <c r="HC55">
        <v>208905.3</v>
      </c>
      <c r="HD55">
        <v>210820.8</v>
      </c>
      <c r="HE55">
        <v>212457.1</v>
      </c>
      <c r="HF55">
        <v>214215.8</v>
      </c>
      <c r="HG55">
        <v>216220.4</v>
      </c>
      <c r="HH55">
        <v>218137.9</v>
      </c>
      <c r="HI55">
        <v>220249.9</v>
      </c>
      <c r="HJ55">
        <v>222389.9</v>
      </c>
      <c r="HK55">
        <v>224583.6</v>
      </c>
      <c r="HL55">
        <v>226917</v>
      </c>
      <c r="HM55">
        <v>229231.7</v>
      </c>
      <c r="HN55">
        <v>231591.3</v>
      </c>
      <c r="HO55">
        <v>234017.2</v>
      </c>
      <c r="HP55">
        <v>236488.8</v>
      </c>
      <c r="HQ55">
        <v>239024.6</v>
      </c>
      <c r="HR55">
        <v>241590.7</v>
      </c>
      <c r="HS55">
        <v>244199.6</v>
      </c>
      <c r="HT55">
        <v>246849.1</v>
      </c>
      <c r="HU55">
        <v>249468.6</v>
      </c>
      <c r="HV55">
        <v>252070.3</v>
      </c>
      <c r="HW55">
        <v>254661.1</v>
      </c>
      <c r="HX55">
        <v>257253.1</v>
      </c>
      <c r="HY55">
        <v>259811.4</v>
      </c>
      <c r="HZ55">
        <v>262379.3</v>
      </c>
      <c r="IA55">
        <v>264955.3</v>
      </c>
      <c r="IB55">
        <v>267476.7</v>
      </c>
      <c r="IC55">
        <v>270018.90000000002</v>
      </c>
      <c r="ID55">
        <v>272567.7</v>
      </c>
      <c r="IE55">
        <v>275138.90000000002</v>
      </c>
      <c r="IF55">
        <v>277631.3</v>
      </c>
      <c r="IG55">
        <v>280154.7</v>
      </c>
      <c r="IH55">
        <v>282670.8</v>
      </c>
      <c r="II55">
        <v>285191.5</v>
      </c>
      <c r="IJ55">
        <v>287798</v>
      </c>
      <c r="IK55">
        <v>290217.7</v>
      </c>
    </row>
    <row r="56" spans="1:245" x14ac:dyDescent="0.2">
      <c r="A56" t="s">
        <v>335</v>
      </c>
      <c r="B56" t="e">
        <v>#N/A</v>
      </c>
      <c r="C56" t="e">
        <v>#N/A</v>
      </c>
      <c r="D56" t="e">
        <v>#N/A</v>
      </c>
      <c r="E56" t="e">
        <v>#N/A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t="e">
        <v>#N/A</v>
      </c>
      <c r="L56" t="e">
        <v>#N/A</v>
      </c>
      <c r="M56" t="e">
        <v>#N/A</v>
      </c>
      <c r="N56" t="e">
        <v>#N/A</v>
      </c>
      <c r="O56" t="e">
        <v>#N/A</v>
      </c>
      <c r="P56" t="e">
        <v>#N/A</v>
      </c>
      <c r="Q56" t="e">
        <v>#N/A</v>
      </c>
      <c r="R56" t="e">
        <v>#N/A</v>
      </c>
      <c r="S56" t="e">
        <v>#N/A</v>
      </c>
      <c r="T56" t="e">
        <v>#N/A</v>
      </c>
      <c r="U56" t="e">
        <v>#N/A</v>
      </c>
      <c r="V56" t="e">
        <v>#N/A</v>
      </c>
      <c r="W56" t="e">
        <v>#N/A</v>
      </c>
      <c r="X56" t="e">
        <v>#N/A</v>
      </c>
      <c r="Y56" t="e">
        <v>#N/A</v>
      </c>
      <c r="Z56" t="e">
        <v>#N/A</v>
      </c>
      <c r="AA56" t="e">
        <v>#N/A</v>
      </c>
      <c r="AB56" t="e">
        <v>#N/A</v>
      </c>
      <c r="AC56" t="e">
        <v>#N/A</v>
      </c>
      <c r="AD56" t="e">
        <v>#N/A</v>
      </c>
      <c r="AE56" t="e">
        <v>#N/A</v>
      </c>
      <c r="AF56" t="e">
        <v>#N/A</v>
      </c>
      <c r="AG56" t="e">
        <v>#N/A</v>
      </c>
      <c r="AH56" t="e">
        <v>#N/A</v>
      </c>
      <c r="AI56" t="e">
        <v>#N/A</v>
      </c>
      <c r="AJ56" t="e">
        <v>#N/A</v>
      </c>
      <c r="AK56" t="e">
        <v>#N/A</v>
      </c>
      <c r="AL56" t="e">
        <v>#N/A</v>
      </c>
      <c r="AM56" t="e">
        <v>#N/A</v>
      </c>
      <c r="AN56" t="e">
        <v>#N/A</v>
      </c>
      <c r="AO56" t="e">
        <v>#N/A</v>
      </c>
      <c r="AP56" t="e">
        <v>#N/A</v>
      </c>
      <c r="AQ56" t="e">
        <v>#N/A</v>
      </c>
      <c r="AR56" t="e">
        <v>#N/A</v>
      </c>
      <c r="AS56" t="e">
        <v>#N/A</v>
      </c>
      <c r="AT56" t="e">
        <v>#N/A</v>
      </c>
      <c r="AU56" t="e">
        <v>#N/A</v>
      </c>
      <c r="AV56" t="e">
        <v>#N/A</v>
      </c>
      <c r="AW56" t="e">
        <v>#N/A</v>
      </c>
      <c r="AX56" t="e">
        <v>#N/A</v>
      </c>
      <c r="AY56" t="e">
        <v>#N/A</v>
      </c>
      <c r="AZ56" t="e">
        <v>#N/A</v>
      </c>
      <c r="BA56" t="e">
        <v>#N/A</v>
      </c>
      <c r="BB56" t="e">
        <v>#N/A</v>
      </c>
      <c r="BC56" t="e">
        <v>#N/A</v>
      </c>
      <c r="BD56" t="e">
        <v>#N/A</v>
      </c>
      <c r="BE56" t="e">
        <v>#N/A</v>
      </c>
      <c r="BF56" t="e">
        <v>#N/A</v>
      </c>
      <c r="BG56" t="e">
        <v>#N/A</v>
      </c>
      <c r="BH56" t="e">
        <v>#N/A</v>
      </c>
      <c r="BI56" t="e">
        <v>#N/A</v>
      </c>
      <c r="BJ56" t="e">
        <v>#N/A</v>
      </c>
      <c r="BK56" t="e">
        <v>#N/A</v>
      </c>
      <c r="BL56" t="e">
        <v>#N/A</v>
      </c>
      <c r="BM56" t="e">
        <v>#N/A</v>
      </c>
      <c r="BN56" t="e">
        <v>#N/A</v>
      </c>
      <c r="BO56" t="e">
        <v>#N/A</v>
      </c>
      <c r="BP56" t="e">
        <v>#N/A</v>
      </c>
      <c r="BQ56" t="e">
        <v>#N/A</v>
      </c>
      <c r="BR56" t="e">
        <v>#N/A</v>
      </c>
      <c r="BS56" t="e">
        <v>#N/A</v>
      </c>
      <c r="BT56" t="e">
        <v>#N/A</v>
      </c>
      <c r="BU56" t="e">
        <v>#N/A</v>
      </c>
      <c r="BV56" t="e">
        <v>#N/A</v>
      </c>
      <c r="BW56" t="e">
        <v>#N/A</v>
      </c>
      <c r="BX56" t="e">
        <v>#N/A</v>
      </c>
      <c r="BY56" t="e">
        <v>#N/A</v>
      </c>
      <c r="BZ56" t="e">
        <v>#N/A</v>
      </c>
      <c r="CA56" t="e">
        <v>#N/A</v>
      </c>
      <c r="CB56" t="e">
        <v>#N/A</v>
      </c>
      <c r="CC56" t="e">
        <v>#N/A</v>
      </c>
      <c r="CD56">
        <v>4.0096119200000002</v>
      </c>
      <c r="CE56">
        <v>3.831485732</v>
      </c>
      <c r="CF56">
        <v>3.5777499590000001</v>
      </c>
      <c r="CG56">
        <v>3.6215985150000001</v>
      </c>
      <c r="CH56">
        <v>3.9252761619999998</v>
      </c>
      <c r="CI56">
        <v>4.2808844150000001</v>
      </c>
      <c r="CJ56">
        <v>4.6232536</v>
      </c>
      <c r="CK56">
        <v>4.9165707850000002</v>
      </c>
      <c r="CL56">
        <v>5.1263126730000002</v>
      </c>
      <c r="CM56">
        <v>5.2643381979999999</v>
      </c>
      <c r="CN56">
        <v>5.5087439890000001</v>
      </c>
      <c r="CO56">
        <v>5.8375206549999996</v>
      </c>
      <c r="CP56">
        <v>5.8881400739999998</v>
      </c>
      <c r="CQ56">
        <v>5.803164368</v>
      </c>
      <c r="CR56">
        <v>5.5518256350000001</v>
      </c>
      <c r="CS56">
        <v>5.2097079199999996</v>
      </c>
      <c r="CT56">
        <v>4.9628548009999998</v>
      </c>
      <c r="CU56">
        <v>4.6904620020000003</v>
      </c>
      <c r="CV56">
        <v>4.4977329130000001</v>
      </c>
      <c r="CW56">
        <v>4.3041905160000002</v>
      </c>
      <c r="CX56">
        <v>4.3835481359999999</v>
      </c>
      <c r="CY56">
        <v>4.6847208020000002</v>
      </c>
      <c r="CZ56">
        <v>4.7160686509999996</v>
      </c>
      <c r="DA56">
        <v>4.6992057989999996</v>
      </c>
      <c r="DB56">
        <v>4.6137246369999998</v>
      </c>
      <c r="DC56">
        <v>4.3152714769999996</v>
      </c>
      <c r="DD56">
        <v>4.112099422</v>
      </c>
      <c r="DE56">
        <v>4.1993134850000002</v>
      </c>
      <c r="DF56">
        <v>4.172179785</v>
      </c>
      <c r="DG56">
        <v>3.961287929</v>
      </c>
      <c r="DH56">
        <v>3.7148448699999999</v>
      </c>
      <c r="DI56">
        <v>3.3492660390000002</v>
      </c>
      <c r="DJ56">
        <v>3.290033196</v>
      </c>
      <c r="DK56">
        <v>3.5535978899999998</v>
      </c>
      <c r="DL56">
        <v>3.6841513250000002</v>
      </c>
      <c r="DM56">
        <v>3.472594714</v>
      </c>
      <c r="DN56">
        <v>3.2679292179999999</v>
      </c>
      <c r="DO56">
        <v>3.2932281149999998</v>
      </c>
      <c r="DP56">
        <v>3.545085174</v>
      </c>
      <c r="DQ56">
        <v>3.8493996049999999</v>
      </c>
      <c r="DR56">
        <v>3.9292033110000002</v>
      </c>
      <c r="DS56">
        <v>3.9464506940000001</v>
      </c>
      <c r="DT56">
        <v>3.9435083780000002</v>
      </c>
      <c r="DU56">
        <v>3.9674676369999999</v>
      </c>
      <c r="DV56">
        <v>4.1518352920000003</v>
      </c>
      <c r="DW56">
        <v>4.4001858890000003</v>
      </c>
      <c r="DX56">
        <v>4.7228631249999999</v>
      </c>
      <c r="DY56">
        <v>5.1906822290000001</v>
      </c>
      <c r="DZ56">
        <v>5.5279539929999997</v>
      </c>
      <c r="EA56">
        <v>5.7540267030000001</v>
      </c>
      <c r="EB56">
        <v>6.0907373089999997</v>
      </c>
      <c r="EC56">
        <v>6.3667079849999997</v>
      </c>
      <c r="ED56">
        <v>6.3942809189999998</v>
      </c>
      <c r="EE56">
        <v>6.2242354390000001</v>
      </c>
      <c r="EF56">
        <v>5.8982670580000001</v>
      </c>
      <c r="EG56">
        <v>5.5059323559999997</v>
      </c>
      <c r="EH56">
        <v>5.3363727970000001</v>
      </c>
      <c r="EI56">
        <v>5.1977697909999998</v>
      </c>
      <c r="EJ56">
        <v>4.933954387</v>
      </c>
      <c r="EK56">
        <v>4.78176325</v>
      </c>
      <c r="EL56">
        <v>4.7227689399999999</v>
      </c>
      <c r="EM56">
        <v>4.5726724540000001</v>
      </c>
      <c r="EN56">
        <v>4.3612057210000001</v>
      </c>
      <c r="EO56">
        <v>4.093837948</v>
      </c>
      <c r="EP56">
        <v>3.8477223629999999</v>
      </c>
      <c r="EQ56">
        <v>3.7970248</v>
      </c>
      <c r="ER56">
        <v>3.7413237129999999</v>
      </c>
      <c r="ES56">
        <v>3.68695912</v>
      </c>
      <c r="ET56">
        <v>3.4739763020000001</v>
      </c>
      <c r="EU56">
        <v>3.195588146</v>
      </c>
      <c r="EV56">
        <v>3.1021559019999998</v>
      </c>
      <c r="EW56">
        <v>3.0303999610000001</v>
      </c>
      <c r="EX56">
        <v>3.0831595809999999</v>
      </c>
      <c r="EY56">
        <v>3.580391568</v>
      </c>
      <c r="EZ56">
        <v>4.2533938060000001</v>
      </c>
      <c r="FA56">
        <v>4.905618434</v>
      </c>
      <c r="FB56">
        <v>5.5100479260000004</v>
      </c>
      <c r="FC56">
        <v>6.8120124860000004</v>
      </c>
      <c r="FD56">
        <v>8.3115792420000005</v>
      </c>
      <c r="FE56">
        <v>8.7678894669999998</v>
      </c>
      <c r="FF56">
        <v>8.8291246900000004</v>
      </c>
      <c r="FG56">
        <v>8.7856282009999997</v>
      </c>
      <c r="FH56">
        <v>8.7763688569999996</v>
      </c>
      <c r="FI56">
        <v>8.7405464609999992</v>
      </c>
      <c r="FJ56">
        <v>8.4494296339999995</v>
      </c>
      <c r="FK56">
        <v>8.0885974459999996</v>
      </c>
      <c r="FL56">
        <v>7.7407432619999996</v>
      </c>
      <c r="FM56">
        <v>7.428656996</v>
      </c>
      <c r="FN56">
        <v>7.2380323180000001</v>
      </c>
      <c r="FO56">
        <v>7.228168556</v>
      </c>
      <c r="FP56">
        <v>6.4366271900000003</v>
      </c>
      <c r="FQ56">
        <v>5.3083127389999998</v>
      </c>
      <c r="FR56">
        <v>4.4200759080000003</v>
      </c>
      <c r="FS56">
        <v>4.4178107400000002</v>
      </c>
      <c r="FT56">
        <v>4.7034143759999996</v>
      </c>
      <c r="FU56">
        <v>4.7722294160000001</v>
      </c>
      <c r="FV56">
        <v>4.7843585710000003</v>
      </c>
      <c r="FW56">
        <v>4.8165905650000003</v>
      </c>
      <c r="FX56">
        <v>4.6291899389999998</v>
      </c>
      <c r="FY56">
        <v>4.3054753540000004</v>
      </c>
      <c r="FZ56">
        <v>4.1899031229999997</v>
      </c>
      <c r="GA56">
        <v>4.1432850869999998</v>
      </c>
      <c r="GB56">
        <v>4.194941644</v>
      </c>
      <c r="GC56">
        <v>4.3439832579999997</v>
      </c>
      <c r="GD56">
        <v>4.2645984060000002</v>
      </c>
      <c r="GE56">
        <v>4.0007453220000002</v>
      </c>
      <c r="GF56">
        <v>3.7659469739999998</v>
      </c>
      <c r="GG56">
        <v>3.635939397</v>
      </c>
      <c r="GH56">
        <v>3.5250849870000001</v>
      </c>
      <c r="GI56">
        <v>3.5881865670000002</v>
      </c>
      <c r="GJ56">
        <v>3.7269057839999999</v>
      </c>
      <c r="GK56">
        <v>3.6918641160000001</v>
      </c>
      <c r="GL56">
        <v>3.495602361</v>
      </c>
      <c r="GM56">
        <v>3.3315488000000002</v>
      </c>
      <c r="GN56">
        <v>3.2765987050000001</v>
      </c>
      <c r="GO56">
        <v>3.2469249659999999</v>
      </c>
      <c r="GP56">
        <v>3.0427346329999998</v>
      </c>
      <c r="GQ56">
        <v>2.6895734830000002</v>
      </c>
      <c r="GR56">
        <v>2.4851533259999998</v>
      </c>
      <c r="GS56">
        <v>2.3719126890000002</v>
      </c>
      <c r="GT56">
        <v>3.3591598829999998</v>
      </c>
      <c r="GU56">
        <v>13.226424120000001</v>
      </c>
      <c r="GV56">
        <v>8.2521886890000005</v>
      </c>
      <c r="GW56">
        <v>6.2287890499999996</v>
      </c>
      <c r="GX56">
        <v>5.5347355020000002</v>
      </c>
      <c r="GY56">
        <v>5.1970713579999996</v>
      </c>
      <c r="GZ56">
        <v>4.9999192450000001</v>
      </c>
      <c r="HA56">
        <v>4.8385189999999998</v>
      </c>
      <c r="HB56">
        <v>4.5422580000000004</v>
      </c>
      <c r="HC56">
        <v>4.225892</v>
      </c>
      <c r="HD56">
        <v>3.9114080000000002</v>
      </c>
      <c r="HE56">
        <v>3.7261280000000001</v>
      </c>
      <c r="HF56">
        <v>3.6467909999999999</v>
      </c>
      <c r="HG56">
        <v>3.5576560000000002</v>
      </c>
      <c r="HH56">
        <v>3.5186700000000002</v>
      </c>
      <c r="HI56">
        <v>3.4768680000000001</v>
      </c>
      <c r="HJ56">
        <v>3.450955</v>
      </c>
      <c r="HK56">
        <v>3.4337650000000002</v>
      </c>
      <c r="HL56">
        <v>3.404722</v>
      </c>
      <c r="HM56">
        <v>3.391178</v>
      </c>
      <c r="HN56">
        <v>3.3909060000000002</v>
      </c>
      <c r="HO56">
        <v>3.386838</v>
      </c>
      <c r="HP56">
        <v>3.3843779999999999</v>
      </c>
      <c r="HQ56">
        <v>3.3782260000000002</v>
      </c>
      <c r="HR56">
        <v>3.3760629999999998</v>
      </c>
      <c r="HS56">
        <v>3.3739789999999998</v>
      </c>
      <c r="HT56">
        <v>3.3718859999999999</v>
      </c>
      <c r="HU56">
        <v>3.3726120000000002</v>
      </c>
      <c r="HV56">
        <v>3.3778280000000001</v>
      </c>
      <c r="HW56">
        <v>3.379651</v>
      </c>
      <c r="HX56">
        <v>3.38381</v>
      </c>
      <c r="HY56">
        <v>3.3871509999999998</v>
      </c>
      <c r="HZ56">
        <v>3.3941309999999998</v>
      </c>
      <c r="IA56">
        <v>3.3974570000000002</v>
      </c>
      <c r="IB56">
        <v>3.4071289999999999</v>
      </c>
      <c r="IC56">
        <v>3.4153169999999999</v>
      </c>
      <c r="ID56">
        <v>3.426682</v>
      </c>
      <c r="IE56">
        <v>3.431508</v>
      </c>
      <c r="IF56">
        <v>3.443181</v>
      </c>
      <c r="IG56">
        <v>3.4544640000000002</v>
      </c>
      <c r="IH56">
        <v>3.4639519999999999</v>
      </c>
      <c r="II56">
        <v>3.4733719999999999</v>
      </c>
      <c r="IJ56">
        <v>3.4507560000000002</v>
      </c>
      <c r="IK56">
        <v>3.497274</v>
      </c>
    </row>
    <row r="57" spans="1:245" x14ac:dyDescent="0.2">
      <c r="A57" t="s">
        <v>361</v>
      </c>
      <c r="B57" t="e">
        <v>#N/A</v>
      </c>
      <c r="C57" t="e">
        <v>#N/A</v>
      </c>
      <c r="D57" t="e">
        <v>#N/A</v>
      </c>
      <c r="E57" t="e">
        <v>#N/A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t="e">
        <v>#N/A</v>
      </c>
      <c r="L57" t="e">
        <v>#N/A</v>
      </c>
      <c r="M57" t="e">
        <v>#N/A</v>
      </c>
      <c r="N57" t="e">
        <v>#N/A</v>
      </c>
      <c r="O57" t="e">
        <v>#N/A</v>
      </c>
      <c r="P57" t="e">
        <v>#N/A</v>
      </c>
      <c r="Q57" t="e">
        <v>#N/A</v>
      </c>
      <c r="R57" t="e">
        <v>#N/A</v>
      </c>
      <c r="S57" t="e">
        <v>#N/A</v>
      </c>
      <c r="T57" t="e">
        <v>#N/A</v>
      </c>
      <c r="U57" t="e">
        <v>#N/A</v>
      </c>
      <c r="V57" t="e">
        <v>#N/A</v>
      </c>
      <c r="W57" t="e">
        <v>#N/A</v>
      </c>
      <c r="X57" t="e">
        <v>#N/A</v>
      </c>
      <c r="Y57" t="e">
        <v>#N/A</v>
      </c>
      <c r="Z57" t="e">
        <v>#N/A</v>
      </c>
      <c r="AA57" t="e">
        <v>#N/A</v>
      </c>
      <c r="AB57" t="e">
        <v>#N/A</v>
      </c>
      <c r="AC57" t="e">
        <v>#N/A</v>
      </c>
      <c r="AD57" t="e">
        <v>#N/A</v>
      </c>
      <c r="AE57" t="e">
        <v>#N/A</v>
      </c>
      <c r="AF57" t="e">
        <v>#N/A</v>
      </c>
      <c r="AG57" t="e">
        <v>#N/A</v>
      </c>
      <c r="AH57" t="e">
        <v>#N/A</v>
      </c>
      <c r="AI57" t="e">
        <v>#N/A</v>
      </c>
      <c r="AJ57" t="e">
        <v>#N/A</v>
      </c>
      <c r="AK57" t="e">
        <v>#N/A</v>
      </c>
      <c r="AL57" t="e">
        <v>#N/A</v>
      </c>
      <c r="AM57" t="e">
        <v>#N/A</v>
      </c>
      <c r="AN57" t="e">
        <v>#N/A</v>
      </c>
      <c r="AO57" t="e">
        <v>#N/A</v>
      </c>
      <c r="AP57" t="e">
        <v>#N/A</v>
      </c>
      <c r="AQ57" t="e">
        <v>#N/A</v>
      </c>
      <c r="AR57" t="e">
        <v>#N/A</v>
      </c>
      <c r="AS57" t="e">
        <v>#N/A</v>
      </c>
      <c r="AT57" t="e">
        <v>#N/A</v>
      </c>
      <c r="AU57" t="e">
        <v>#N/A</v>
      </c>
      <c r="AV57" t="e">
        <v>#N/A</v>
      </c>
      <c r="AW57" t="e">
        <v>#N/A</v>
      </c>
      <c r="AX57" t="e">
        <v>#N/A</v>
      </c>
      <c r="AY57" t="e">
        <v>#N/A</v>
      </c>
      <c r="AZ57" t="e">
        <v>#N/A</v>
      </c>
      <c r="BA57" t="e">
        <v>#N/A</v>
      </c>
      <c r="BB57" t="e">
        <v>#N/A</v>
      </c>
      <c r="BC57" t="e">
        <v>#N/A</v>
      </c>
      <c r="BD57" t="e">
        <v>#N/A</v>
      </c>
      <c r="BE57" t="e">
        <v>#N/A</v>
      </c>
      <c r="BF57" t="e">
        <v>#N/A</v>
      </c>
      <c r="BG57" t="e">
        <v>#N/A</v>
      </c>
      <c r="BH57" t="e">
        <v>#N/A</v>
      </c>
      <c r="BI57" t="e">
        <v>#N/A</v>
      </c>
      <c r="BJ57" t="e">
        <v>#N/A</v>
      </c>
      <c r="BK57" t="e">
        <v>#N/A</v>
      </c>
      <c r="BL57" t="e">
        <v>#N/A</v>
      </c>
      <c r="BM57" t="e">
        <v>#N/A</v>
      </c>
      <c r="BN57" t="e">
        <v>#N/A</v>
      </c>
      <c r="BO57" t="e">
        <v>#N/A</v>
      </c>
      <c r="BP57" t="e">
        <v>#N/A</v>
      </c>
      <c r="BQ57" t="e">
        <v>#N/A</v>
      </c>
      <c r="BR57" t="e">
        <v>#N/A</v>
      </c>
      <c r="BS57" t="e">
        <v>#N/A</v>
      </c>
      <c r="BT57" t="e">
        <v>#N/A</v>
      </c>
      <c r="BU57" t="e">
        <v>#N/A</v>
      </c>
      <c r="BV57" t="e">
        <v>#N/A</v>
      </c>
      <c r="BW57" t="e">
        <v>#N/A</v>
      </c>
      <c r="BX57" t="e">
        <v>#N/A</v>
      </c>
      <c r="BY57" t="e">
        <v>#N/A</v>
      </c>
      <c r="BZ57" t="e">
        <v>#N/A</v>
      </c>
      <c r="CA57" t="e">
        <v>#N/A</v>
      </c>
      <c r="CB57" t="e">
        <v>#N/A</v>
      </c>
      <c r="CC57" t="e">
        <v>#N/A</v>
      </c>
      <c r="CD57">
        <v>4.0096119200000002</v>
      </c>
      <c r="CE57">
        <v>3.831485732</v>
      </c>
      <c r="CF57">
        <v>3.5777499590000001</v>
      </c>
      <c r="CG57">
        <v>3.6215985150000001</v>
      </c>
      <c r="CH57">
        <v>3.9252761619999998</v>
      </c>
      <c r="CI57">
        <v>4.2808844150000001</v>
      </c>
      <c r="CJ57">
        <v>4.6232536</v>
      </c>
      <c r="CK57">
        <v>4.9165707850000002</v>
      </c>
      <c r="CL57">
        <v>5.1263126730000002</v>
      </c>
      <c r="CM57">
        <v>5.2643381979999999</v>
      </c>
      <c r="CN57">
        <v>5.5087439890000001</v>
      </c>
      <c r="CO57">
        <v>5.8375206549999996</v>
      </c>
      <c r="CP57">
        <v>5.8881400739999998</v>
      </c>
      <c r="CQ57">
        <v>5.803164368</v>
      </c>
      <c r="CR57">
        <v>5.5518256350000001</v>
      </c>
      <c r="CS57">
        <v>5.2097079199999996</v>
      </c>
      <c r="CT57">
        <v>4.9628548009999998</v>
      </c>
      <c r="CU57">
        <v>4.6904620020000003</v>
      </c>
      <c r="CV57">
        <v>4.4977329130000001</v>
      </c>
      <c r="CW57">
        <v>4.3041905160000002</v>
      </c>
      <c r="CX57">
        <v>4.3835481359999999</v>
      </c>
      <c r="CY57">
        <v>4.6847208020000002</v>
      </c>
      <c r="CZ57">
        <v>4.7160686509999996</v>
      </c>
      <c r="DA57">
        <v>4.6992057989999996</v>
      </c>
      <c r="DB57">
        <v>4.6137246369999998</v>
      </c>
      <c r="DC57">
        <v>4.3152714769999996</v>
      </c>
      <c r="DD57">
        <v>4.112099422</v>
      </c>
      <c r="DE57">
        <v>4.1993134850000002</v>
      </c>
      <c r="DF57">
        <v>4.172179785</v>
      </c>
      <c r="DG57">
        <v>3.961287929</v>
      </c>
      <c r="DH57">
        <v>3.7148448699999999</v>
      </c>
      <c r="DI57">
        <v>3.3492660390000002</v>
      </c>
      <c r="DJ57">
        <v>3.290033196</v>
      </c>
      <c r="DK57">
        <v>3.5535978899999998</v>
      </c>
      <c r="DL57">
        <v>3.6841513250000002</v>
      </c>
      <c r="DM57">
        <v>3.472594714</v>
      </c>
      <c r="DN57">
        <v>3.2679292179999999</v>
      </c>
      <c r="DO57">
        <v>3.2932281149999998</v>
      </c>
      <c r="DP57">
        <v>3.545085174</v>
      </c>
      <c r="DQ57">
        <v>3.8493996049999999</v>
      </c>
      <c r="DR57">
        <v>3.9292033110000002</v>
      </c>
      <c r="DS57">
        <v>3.9464506940000001</v>
      </c>
      <c r="DT57">
        <v>3.9435083780000002</v>
      </c>
      <c r="DU57">
        <v>3.9674676369999999</v>
      </c>
      <c r="DV57">
        <v>4.1518352920000003</v>
      </c>
      <c r="DW57">
        <v>4.4001858890000003</v>
      </c>
      <c r="DX57">
        <v>4.7228631249999999</v>
      </c>
      <c r="DY57">
        <v>5.1906822290000001</v>
      </c>
      <c r="DZ57">
        <v>5.5279539929999997</v>
      </c>
      <c r="EA57">
        <v>5.7540267030000001</v>
      </c>
      <c r="EB57">
        <v>6.0907373089999997</v>
      </c>
      <c r="EC57">
        <v>6.3667079849999997</v>
      </c>
      <c r="ED57">
        <v>6.3942809189999998</v>
      </c>
      <c r="EE57">
        <v>6.2242354390000001</v>
      </c>
      <c r="EF57">
        <v>5.8982670580000001</v>
      </c>
      <c r="EG57">
        <v>5.5059323559999997</v>
      </c>
      <c r="EH57">
        <v>5.3363727970000001</v>
      </c>
      <c r="EI57">
        <v>5.1977697909999998</v>
      </c>
      <c r="EJ57">
        <v>4.933954387</v>
      </c>
      <c r="EK57">
        <v>4.78176325</v>
      </c>
      <c r="EL57">
        <v>4.7227689399999999</v>
      </c>
      <c r="EM57">
        <v>4.5726724540000001</v>
      </c>
      <c r="EN57">
        <v>4.3612057210000001</v>
      </c>
      <c r="EO57">
        <v>4.093837948</v>
      </c>
      <c r="EP57">
        <v>3.8477223629999999</v>
      </c>
      <c r="EQ57">
        <v>3.7970248</v>
      </c>
      <c r="ER57">
        <v>3.7413237129999999</v>
      </c>
      <c r="ES57">
        <v>3.68695912</v>
      </c>
      <c r="ET57">
        <v>3.4739763020000001</v>
      </c>
      <c r="EU57">
        <v>3.195588146</v>
      </c>
      <c r="EV57">
        <v>3.1021559019999998</v>
      </c>
      <c r="EW57">
        <v>3.0303999610000001</v>
      </c>
      <c r="EX57">
        <v>3.0831595809999999</v>
      </c>
      <c r="EY57">
        <v>3.580391568</v>
      </c>
      <c r="EZ57">
        <v>4.2533938060000001</v>
      </c>
      <c r="FA57">
        <v>4.905618434</v>
      </c>
      <c r="FB57">
        <v>5.5100479260000004</v>
      </c>
      <c r="FC57">
        <v>6.8120124860000004</v>
      </c>
      <c r="FD57">
        <v>8.3115792420000005</v>
      </c>
      <c r="FE57">
        <v>8.7678894669999998</v>
      </c>
      <c r="FF57">
        <v>8.8291246900000004</v>
      </c>
      <c r="FG57">
        <v>8.7856282009999997</v>
      </c>
      <c r="FH57">
        <v>8.7763688569999996</v>
      </c>
      <c r="FI57">
        <v>8.7405464609999992</v>
      </c>
      <c r="FJ57">
        <v>8.4494296339999995</v>
      </c>
      <c r="FK57">
        <v>8.0885974459999996</v>
      </c>
      <c r="FL57">
        <v>7.7407432619999996</v>
      </c>
      <c r="FM57">
        <v>7.428656996</v>
      </c>
      <c r="FN57">
        <v>7.2380323180000001</v>
      </c>
      <c r="FO57">
        <v>7.228168556</v>
      </c>
      <c r="FP57">
        <v>6.4366271900000003</v>
      </c>
      <c r="FQ57">
        <v>5.3083127389999998</v>
      </c>
      <c r="FR57">
        <v>4.4200759080000003</v>
      </c>
      <c r="FS57">
        <v>4.4178107400000002</v>
      </c>
      <c r="FT57">
        <v>4.7034143759999996</v>
      </c>
      <c r="FU57">
        <v>4.7722294160000001</v>
      </c>
      <c r="FV57">
        <v>4.7843585710000003</v>
      </c>
      <c r="FW57">
        <v>4.8165905650000003</v>
      </c>
      <c r="FX57">
        <v>4.6291899389999998</v>
      </c>
      <c r="FY57">
        <v>4.3054753540000004</v>
      </c>
      <c r="FZ57">
        <v>4.1899031229999997</v>
      </c>
      <c r="GA57">
        <v>4.1432850869999998</v>
      </c>
      <c r="GB57">
        <v>4.194941644</v>
      </c>
      <c r="GC57">
        <v>4.3439832579999997</v>
      </c>
      <c r="GD57">
        <v>4.2645984060000002</v>
      </c>
      <c r="GE57">
        <v>4.0007453220000002</v>
      </c>
      <c r="GF57">
        <v>3.7659469739999998</v>
      </c>
      <c r="GG57">
        <v>3.635939397</v>
      </c>
      <c r="GH57">
        <v>3.5250849870000001</v>
      </c>
      <c r="GI57">
        <v>3.5881865670000002</v>
      </c>
      <c r="GJ57">
        <v>3.7269057839999999</v>
      </c>
      <c r="GK57">
        <v>3.6918641160000001</v>
      </c>
      <c r="GL57">
        <v>3.495602361</v>
      </c>
      <c r="GM57">
        <v>3.3315488000000002</v>
      </c>
      <c r="GN57">
        <v>3.2765987050000001</v>
      </c>
      <c r="GO57">
        <v>3.2469249659999999</v>
      </c>
      <c r="GP57">
        <v>3.0427346329999998</v>
      </c>
      <c r="GQ57">
        <v>2.6895734830000002</v>
      </c>
      <c r="GR57">
        <v>2.4851533259999998</v>
      </c>
      <c r="GS57">
        <v>2.3719126890000002</v>
      </c>
      <c r="GT57">
        <v>3.3591598829999998</v>
      </c>
      <c r="GU57">
        <v>13.226424120000001</v>
      </c>
      <c r="GV57">
        <v>8.2521886890000005</v>
      </c>
      <c r="GW57">
        <v>6.2287890499999996</v>
      </c>
      <c r="GX57">
        <v>5.5347355020000002</v>
      </c>
      <c r="GY57">
        <v>5.1970713579999996</v>
      </c>
      <c r="GZ57">
        <v>4.9999192450000001</v>
      </c>
      <c r="HA57">
        <v>4.9332409999999998</v>
      </c>
      <c r="HB57">
        <v>4.7187200000000002</v>
      </c>
      <c r="HC57">
        <v>4.5468060000000001</v>
      </c>
      <c r="HD57">
        <v>4.3804790000000002</v>
      </c>
      <c r="HE57">
        <v>4.3126160000000002</v>
      </c>
      <c r="HF57">
        <v>4.2897730000000003</v>
      </c>
      <c r="HG57">
        <v>4.2219360000000004</v>
      </c>
      <c r="HH57">
        <v>4.2266440000000003</v>
      </c>
      <c r="HI57">
        <v>4.206048</v>
      </c>
      <c r="HJ57">
        <v>4.1945750000000004</v>
      </c>
      <c r="HK57">
        <v>4.1704309999999998</v>
      </c>
      <c r="HL57">
        <v>4.1159270000000001</v>
      </c>
      <c r="HM57">
        <v>4.0866280000000001</v>
      </c>
      <c r="HN57">
        <v>4.0740030000000003</v>
      </c>
      <c r="HO57">
        <v>4.0551339999999998</v>
      </c>
      <c r="HP57">
        <v>4.0368190000000004</v>
      </c>
      <c r="HQ57">
        <v>4.012848</v>
      </c>
      <c r="HR57">
        <v>3.9927700000000002</v>
      </c>
      <c r="HS57">
        <v>3.9732590000000001</v>
      </c>
      <c r="HT57">
        <v>3.9564530000000002</v>
      </c>
      <c r="HU57">
        <v>3.9443820000000001</v>
      </c>
      <c r="HV57">
        <v>3.9386779999999999</v>
      </c>
      <c r="HW57">
        <v>3.931851</v>
      </c>
      <c r="HX57">
        <v>3.9276279999999999</v>
      </c>
      <c r="HY57">
        <v>3.9243779999999999</v>
      </c>
      <c r="HZ57">
        <v>3.924455</v>
      </c>
      <c r="IA57">
        <v>3.920525</v>
      </c>
      <c r="IB57">
        <v>3.924194</v>
      </c>
      <c r="IC57">
        <v>3.926453</v>
      </c>
      <c r="ID57">
        <v>3.932499</v>
      </c>
      <c r="IE57">
        <v>3.9310330000000002</v>
      </c>
      <c r="IF57">
        <v>3.9394900000000002</v>
      </c>
      <c r="IG57">
        <v>3.947079</v>
      </c>
      <c r="IH57">
        <v>3.9567779999999999</v>
      </c>
      <c r="II57">
        <v>3.9631069999999999</v>
      </c>
      <c r="IJ57">
        <v>3.9384670000000002</v>
      </c>
      <c r="IK57">
        <v>3.9859689999999999</v>
      </c>
    </row>
    <row r="58" spans="1:245" x14ac:dyDescent="0.2">
      <c r="A58" t="s">
        <v>362</v>
      </c>
      <c r="B58" t="e">
        <v>#N/A</v>
      </c>
      <c r="C58" t="e">
        <v>#N/A</v>
      </c>
      <c r="D58" t="e">
        <v>#N/A</v>
      </c>
      <c r="E58" t="e">
        <v>#N/A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t="e">
        <v>#N/A</v>
      </c>
      <c r="L58" t="e">
        <v>#N/A</v>
      </c>
      <c r="M58" t="e">
        <v>#N/A</v>
      </c>
      <c r="N58" t="e">
        <v>#N/A</v>
      </c>
      <c r="O58" t="e">
        <v>#N/A</v>
      </c>
      <c r="P58" t="e">
        <v>#N/A</v>
      </c>
      <c r="Q58" t="e">
        <v>#N/A</v>
      </c>
      <c r="R58" t="e">
        <v>#N/A</v>
      </c>
      <c r="S58" t="e">
        <v>#N/A</v>
      </c>
      <c r="T58" t="e">
        <v>#N/A</v>
      </c>
      <c r="U58" t="e">
        <v>#N/A</v>
      </c>
      <c r="V58" t="e">
        <v>#N/A</v>
      </c>
      <c r="W58" t="e">
        <v>#N/A</v>
      </c>
      <c r="X58" t="e">
        <v>#N/A</v>
      </c>
      <c r="Y58" t="e">
        <v>#N/A</v>
      </c>
      <c r="Z58" t="e">
        <v>#N/A</v>
      </c>
      <c r="AA58" t="e">
        <v>#N/A</v>
      </c>
      <c r="AB58" t="e">
        <v>#N/A</v>
      </c>
      <c r="AC58" t="e">
        <v>#N/A</v>
      </c>
      <c r="AD58" t="e">
        <v>#N/A</v>
      </c>
      <c r="AE58" t="e">
        <v>#N/A</v>
      </c>
      <c r="AF58" t="e">
        <v>#N/A</v>
      </c>
      <c r="AG58" t="e">
        <v>#N/A</v>
      </c>
      <c r="AH58" t="e">
        <v>#N/A</v>
      </c>
      <c r="AI58" t="e">
        <v>#N/A</v>
      </c>
      <c r="AJ58" t="e">
        <v>#N/A</v>
      </c>
      <c r="AK58" t="e">
        <v>#N/A</v>
      </c>
      <c r="AL58" t="e">
        <v>#N/A</v>
      </c>
      <c r="AM58" t="e">
        <v>#N/A</v>
      </c>
      <c r="AN58" t="e">
        <v>#N/A</v>
      </c>
      <c r="AO58" t="e">
        <v>#N/A</v>
      </c>
      <c r="AP58" t="e">
        <v>#N/A</v>
      </c>
      <c r="AQ58" t="e">
        <v>#N/A</v>
      </c>
      <c r="AR58" t="e">
        <v>#N/A</v>
      </c>
      <c r="AS58" t="e">
        <v>#N/A</v>
      </c>
      <c r="AT58" t="e">
        <v>#N/A</v>
      </c>
      <c r="AU58" t="e">
        <v>#N/A</v>
      </c>
      <c r="AV58" t="e">
        <v>#N/A</v>
      </c>
      <c r="AW58" t="e">
        <v>#N/A</v>
      </c>
      <c r="AX58" t="e">
        <v>#N/A</v>
      </c>
      <c r="AY58" t="e">
        <v>#N/A</v>
      </c>
      <c r="AZ58" t="e">
        <v>#N/A</v>
      </c>
      <c r="BA58" t="e">
        <v>#N/A</v>
      </c>
      <c r="BB58" t="e">
        <v>#N/A</v>
      </c>
      <c r="BC58" t="e">
        <v>#N/A</v>
      </c>
      <c r="BD58" t="e">
        <v>#N/A</v>
      </c>
      <c r="BE58" t="e">
        <v>#N/A</v>
      </c>
      <c r="BF58" t="e">
        <v>#N/A</v>
      </c>
      <c r="BG58" t="e">
        <v>#N/A</v>
      </c>
      <c r="BH58" t="e">
        <v>#N/A</v>
      </c>
      <c r="BI58" t="e">
        <v>#N/A</v>
      </c>
      <c r="BJ58" t="e">
        <v>#N/A</v>
      </c>
      <c r="BK58" t="e">
        <v>#N/A</v>
      </c>
      <c r="BL58" t="e">
        <v>#N/A</v>
      </c>
      <c r="BM58" t="e">
        <v>#N/A</v>
      </c>
      <c r="BN58" t="e">
        <v>#N/A</v>
      </c>
      <c r="BO58" t="e">
        <v>#N/A</v>
      </c>
      <c r="BP58" t="e">
        <v>#N/A</v>
      </c>
      <c r="BQ58" t="e">
        <v>#N/A</v>
      </c>
      <c r="BR58" t="e">
        <v>#N/A</v>
      </c>
      <c r="BS58" t="e">
        <v>#N/A</v>
      </c>
      <c r="BT58" t="e">
        <v>#N/A</v>
      </c>
      <c r="BU58" t="e">
        <v>#N/A</v>
      </c>
      <c r="BV58" t="e">
        <v>#N/A</v>
      </c>
      <c r="BW58" t="e">
        <v>#N/A</v>
      </c>
      <c r="BX58" t="e">
        <v>#N/A</v>
      </c>
      <c r="BY58" t="e">
        <v>#N/A</v>
      </c>
      <c r="BZ58" t="e">
        <v>#N/A</v>
      </c>
      <c r="CA58" t="e">
        <v>#N/A</v>
      </c>
      <c r="CB58" t="e">
        <v>#N/A</v>
      </c>
      <c r="CC58" t="e">
        <v>#N/A</v>
      </c>
      <c r="CD58">
        <v>4.0096119200000002</v>
      </c>
      <c r="CE58">
        <v>3.831485732</v>
      </c>
      <c r="CF58">
        <v>3.5777499590000001</v>
      </c>
      <c r="CG58">
        <v>3.6215985150000001</v>
      </c>
      <c r="CH58">
        <v>3.9252761619999998</v>
      </c>
      <c r="CI58">
        <v>4.2808844150000001</v>
      </c>
      <c r="CJ58">
        <v>4.6232536</v>
      </c>
      <c r="CK58">
        <v>4.9165707850000002</v>
      </c>
      <c r="CL58">
        <v>5.1263126730000002</v>
      </c>
      <c r="CM58">
        <v>5.2643381979999999</v>
      </c>
      <c r="CN58">
        <v>5.5087439890000001</v>
      </c>
      <c r="CO58">
        <v>5.8375206549999996</v>
      </c>
      <c r="CP58">
        <v>5.8881400739999998</v>
      </c>
      <c r="CQ58">
        <v>5.803164368</v>
      </c>
      <c r="CR58">
        <v>5.5518256350000001</v>
      </c>
      <c r="CS58">
        <v>5.2097079199999996</v>
      </c>
      <c r="CT58">
        <v>4.9628548009999998</v>
      </c>
      <c r="CU58">
        <v>4.6904620020000003</v>
      </c>
      <c r="CV58">
        <v>4.4977329130000001</v>
      </c>
      <c r="CW58">
        <v>4.3041905160000002</v>
      </c>
      <c r="CX58">
        <v>4.3835481359999999</v>
      </c>
      <c r="CY58">
        <v>4.6847208020000002</v>
      </c>
      <c r="CZ58">
        <v>4.7160686509999996</v>
      </c>
      <c r="DA58">
        <v>4.6992057989999996</v>
      </c>
      <c r="DB58">
        <v>4.6137246369999998</v>
      </c>
      <c r="DC58">
        <v>4.3152714769999996</v>
      </c>
      <c r="DD58">
        <v>4.112099422</v>
      </c>
      <c r="DE58">
        <v>4.1993134850000002</v>
      </c>
      <c r="DF58">
        <v>4.172179785</v>
      </c>
      <c r="DG58">
        <v>3.961287929</v>
      </c>
      <c r="DH58">
        <v>3.7148448699999999</v>
      </c>
      <c r="DI58">
        <v>3.3492660390000002</v>
      </c>
      <c r="DJ58">
        <v>3.290033196</v>
      </c>
      <c r="DK58">
        <v>3.5535978899999998</v>
      </c>
      <c r="DL58">
        <v>3.6841513250000002</v>
      </c>
      <c r="DM58">
        <v>3.472594714</v>
      </c>
      <c r="DN58">
        <v>3.2679292179999999</v>
      </c>
      <c r="DO58">
        <v>3.2932281149999998</v>
      </c>
      <c r="DP58">
        <v>3.545085174</v>
      </c>
      <c r="DQ58">
        <v>3.8493996049999999</v>
      </c>
      <c r="DR58">
        <v>3.9292033110000002</v>
      </c>
      <c r="DS58">
        <v>3.9464506940000001</v>
      </c>
      <c r="DT58">
        <v>3.9435083780000002</v>
      </c>
      <c r="DU58">
        <v>3.9674676369999999</v>
      </c>
      <c r="DV58">
        <v>4.1518352920000003</v>
      </c>
      <c r="DW58">
        <v>4.4001858890000003</v>
      </c>
      <c r="DX58">
        <v>4.7228631249999999</v>
      </c>
      <c r="DY58">
        <v>5.1906822290000001</v>
      </c>
      <c r="DZ58">
        <v>5.5279539929999997</v>
      </c>
      <c r="EA58">
        <v>5.7540267030000001</v>
      </c>
      <c r="EB58">
        <v>6.0907373089999997</v>
      </c>
      <c r="EC58">
        <v>6.3667079849999997</v>
      </c>
      <c r="ED58">
        <v>6.3942809189999998</v>
      </c>
      <c r="EE58">
        <v>6.2242354390000001</v>
      </c>
      <c r="EF58">
        <v>5.8982670580000001</v>
      </c>
      <c r="EG58">
        <v>5.5059323559999997</v>
      </c>
      <c r="EH58">
        <v>5.3363727970000001</v>
      </c>
      <c r="EI58">
        <v>5.1977697909999998</v>
      </c>
      <c r="EJ58">
        <v>4.933954387</v>
      </c>
      <c r="EK58">
        <v>4.78176325</v>
      </c>
      <c r="EL58">
        <v>4.7227689399999999</v>
      </c>
      <c r="EM58">
        <v>4.5726724540000001</v>
      </c>
      <c r="EN58">
        <v>4.3612057210000001</v>
      </c>
      <c r="EO58">
        <v>4.093837948</v>
      </c>
      <c r="EP58">
        <v>3.8477223629999999</v>
      </c>
      <c r="EQ58">
        <v>3.7970248</v>
      </c>
      <c r="ER58">
        <v>3.7413237129999999</v>
      </c>
      <c r="ES58">
        <v>3.68695912</v>
      </c>
      <c r="ET58">
        <v>3.4739763020000001</v>
      </c>
      <c r="EU58">
        <v>3.195588146</v>
      </c>
      <c r="EV58">
        <v>3.1021559019999998</v>
      </c>
      <c r="EW58">
        <v>3.0303999610000001</v>
      </c>
      <c r="EX58">
        <v>3.0831595809999999</v>
      </c>
      <c r="EY58">
        <v>3.580391568</v>
      </c>
      <c r="EZ58">
        <v>4.2533938060000001</v>
      </c>
      <c r="FA58">
        <v>4.905618434</v>
      </c>
      <c r="FB58">
        <v>5.5100479260000004</v>
      </c>
      <c r="FC58">
        <v>6.8120124860000004</v>
      </c>
      <c r="FD58">
        <v>8.3115792420000005</v>
      </c>
      <c r="FE58">
        <v>8.7678894669999998</v>
      </c>
      <c r="FF58">
        <v>8.8291246900000004</v>
      </c>
      <c r="FG58">
        <v>8.7856282009999997</v>
      </c>
      <c r="FH58">
        <v>8.7763688569999996</v>
      </c>
      <c r="FI58">
        <v>8.7405464609999992</v>
      </c>
      <c r="FJ58">
        <v>8.4494296339999995</v>
      </c>
      <c r="FK58">
        <v>8.0885974459999996</v>
      </c>
      <c r="FL58">
        <v>7.7407432619999996</v>
      </c>
      <c r="FM58">
        <v>7.428656996</v>
      </c>
      <c r="FN58">
        <v>7.2380323180000001</v>
      </c>
      <c r="FO58">
        <v>7.228168556</v>
      </c>
      <c r="FP58">
        <v>6.4366271900000003</v>
      </c>
      <c r="FQ58">
        <v>5.3083127389999998</v>
      </c>
      <c r="FR58">
        <v>4.4200759080000003</v>
      </c>
      <c r="FS58">
        <v>4.4178107400000002</v>
      </c>
      <c r="FT58">
        <v>4.7034143759999996</v>
      </c>
      <c r="FU58">
        <v>4.7722294160000001</v>
      </c>
      <c r="FV58">
        <v>4.7843585710000003</v>
      </c>
      <c r="FW58">
        <v>4.8165905650000003</v>
      </c>
      <c r="FX58">
        <v>4.6291899389999998</v>
      </c>
      <c r="FY58">
        <v>4.3054753540000004</v>
      </c>
      <c r="FZ58">
        <v>4.1899031229999997</v>
      </c>
      <c r="GA58">
        <v>4.1432850869999998</v>
      </c>
      <c r="GB58">
        <v>4.194941644</v>
      </c>
      <c r="GC58">
        <v>4.3439832579999997</v>
      </c>
      <c r="GD58">
        <v>4.2645984060000002</v>
      </c>
      <c r="GE58">
        <v>4.0007453220000002</v>
      </c>
      <c r="GF58">
        <v>3.7659469739999998</v>
      </c>
      <c r="GG58">
        <v>3.635939397</v>
      </c>
      <c r="GH58">
        <v>3.5250849870000001</v>
      </c>
      <c r="GI58">
        <v>3.5881865670000002</v>
      </c>
      <c r="GJ58">
        <v>3.7269057839999999</v>
      </c>
      <c r="GK58">
        <v>3.6918641160000001</v>
      </c>
      <c r="GL58">
        <v>3.495602361</v>
      </c>
      <c r="GM58">
        <v>3.3315488000000002</v>
      </c>
      <c r="GN58">
        <v>3.2765987050000001</v>
      </c>
      <c r="GO58">
        <v>3.2469249659999999</v>
      </c>
      <c r="GP58">
        <v>3.0427346329999998</v>
      </c>
      <c r="GQ58">
        <v>2.6895734830000002</v>
      </c>
      <c r="GR58">
        <v>2.4851533259999998</v>
      </c>
      <c r="GS58">
        <v>2.3719126890000002</v>
      </c>
      <c r="GT58">
        <v>3.3591598829999998</v>
      </c>
      <c r="GU58">
        <v>13.226424120000001</v>
      </c>
      <c r="GV58">
        <v>8.2521886890000005</v>
      </c>
      <c r="GW58">
        <v>6.2287890499999996</v>
      </c>
      <c r="GX58">
        <v>5.5347355020000002</v>
      </c>
      <c r="GY58">
        <v>5.1970713579999996</v>
      </c>
      <c r="GZ58">
        <v>4.9999192450000001</v>
      </c>
      <c r="HA58">
        <v>4.8705160000000003</v>
      </c>
      <c r="HB58">
        <v>4.3162950000000002</v>
      </c>
      <c r="HC58">
        <v>3.7508189999999999</v>
      </c>
      <c r="HD58">
        <v>3.4066450000000001</v>
      </c>
      <c r="HE58">
        <v>3.283423</v>
      </c>
      <c r="HF58">
        <v>3.2823440000000002</v>
      </c>
      <c r="HG58">
        <v>3.2972540000000001</v>
      </c>
      <c r="HH58">
        <v>3.2934969999999999</v>
      </c>
      <c r="HI58">
        <v>3.2824610000000001</v>
      </c>
      <c r="HJ58">
        <v>3.2781349999999998</v>
      </c>
      <c r="HK58">
        <v>3.2910439999999999</v>
      </c>
      <c r="HL58">
        <v>3.3162340000000001</v>
      </c>
      <c r="HM58">
        <v>3.3419289999999999</v>
      </c>
      <c r="HN58">
        <v>3.3680319999999999</v>
      </c>
      <c r="HO58">
        <v>3.3911609999999999</v>
      </c>
      <c r="HP58">
        <v>3.413335</v>
      </c>
      <c r="HQ58">
        <v>3.4332530000000001</v>
      </c>
      <c r="HR58">
        <v>3.4504709999999998</v>
      </c>
      <c r="HS58">
        <v>3.463441</v>
      </c>
      <c r="HT58">
        <v>3.4710749999999999</v>
      </c>
      <c r="HU58">
        <v>3.4775369999999999</v>
      </c>
      <c r="HV58">
        <v>3.4860120000000001</v>
      </c>
      <c r="HW58">
        <v>3.4961359999999999</v>
      </c>
      <c r="HX58">
        <v>3.5102329999999999</v>
      </c>
      <c r="HY58">
        <v>3.5254430000000001</v>
      </c>
      <c r="HZ58">
        <v>3.5425170000000001</v>
      </c>
      <c r="IA58">
        <v>3.5586540000000002</v>
      </c>
      <c r="IB58">
        <v>3.5762489999999998</v>
      </c>
      <c r="IC58">
        <v>3.5927169999999999</v>
      </c>
      <c r="ID58">
        <v>3.609372</v>
      </c>
      <c r="IE58">
        <v>3.6225719999999999</v>
      </c>
      <c r="IF58">
        <v>3.6362580000000002</v>
      </c>
      <c r="IG58">
        <v>3.6491120000000001</v>
      </c>
      <c r="IH58">
        <v>3.6562350000000001</v>
      </c>
      <c r="II58">
        <v>3.6639650000000001</v>
      </c>
      <c r="IJ58">
        <v>3.6510850000000001</v>
      </c>
      <c r="IK58">
        <v>3.673225</v>
      </c>
    </row>
    <row r="59" spans="1:245" x14ac:dyDescent="0.2">
      <c r="A59" t="s">
        <v>384</v>
      </c>
      <c r="B59" t="e">
        <v>#N/A</v>
      </c>
      <c r="C59" t="e">
        <v>#N/A</v>
      </c>
      <c r="D59" t="e">
        <v>#N/A</v>
      </c>
      <c r="E59" t="e">
        <v>#N/A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  <c r="O59" t="e">
        <v>#N/A</v>
      </c>
      <c r="P59" t="e">
        <v>#N/A</v>
      </c>
      <c r="Q59" t="e">
        <v>#N/A</v>
      </c>
      <c r="R59" t="e">
        <v>#N/A</v>
      </c>
      <c r="S59" t="e">
        <v>#N/A</v>
      </c>
      <c r="T59" t="e">
        <v>#N/A</v>
      </c>
      <c r="U59" t="e">
        <v>#N/A</v>
      </c>
      <c r="V59" t="e">
        <v>#N/A</v>
      </c>
      <c r="W59" t="e">
        <v>#N/A</v>
      </c>
      <c r="X59" t="e">
        <v>#N/A</v>
      </c>
      <c r="Y59" t="e">
        <v>#N/A</v>
      </c>
      <c r="Z59" t="e">
        <v>#N/A</v>
      </c>
      <c r="AA59" t="e">
        <v>#N/A</v>
      </c>
      <c r="AB59" t="e">
        <v>#N/A</v>
      </c>
      <c r="AC59" t="e">
        <v>#N/A</v>
      </c>
      <c r="AD59" t="e">
        <v>#N/A</v>
      </c>
      <c r="AE59" t="e">
        <v>#N/A</v>
      </c>
      <c r="AF59" t="e">
        <v>#N/A</v>
      </c>
      <c r="AG59" t="e">
        <v>#N/A</v>
      </c>
      <c r="AH59" t="e">
        <v>#N/A</v>
      </c>
      <c r="AI59" t="e">
        <v>#N/A</v>
      </c>
      <c r="AJ59" t="e">
        <v>#N/A</v>
      </c>
      <c r="AK59" t="e">
        <v>#N/A</v>
      </c>
      <c r="AL59" t="e">
        <v>#N/A</v>
      </c>
      <c r="AM59" t="e">
        <v>#N/A</v>
      </c>
      <c r="AN59" t="e">
        <v>#N/A</v>
      </c>
      <c r="AO59" t="e">
        <v>#N/A</v>
      </c>
      <c r="AP59" t="e">
        <v>#N/A</v>
      </c>
      <c r="AQ59" t="e">
        <v>#N/A</v>
      </c>
      <c r="AR59" t="e">
        <v>#N/A</v>
      </c>
      <c r="AS59" t="e">
        <v>#N/A</v>
      </c>
      <c r="AT59" t="e">
        <v>#N/A</v>
      </c>
      <c r="AU59" t="e">
        <v>#N/A</v>
      </c>
      <c r="AV59" t="e">
        <v>#N/A</v>
      </c>
      <c r="AW59" t="e">
        <v>#N/A</v>
      </c>
      <c r="AX59" t="e">
        <v>#N/A</v>
      </c>
      <c r="AY59" t="e">
        <v>#N/A</v>
      </c>
      <c r="AZ59" t="e">
        <v>#N/A</v>
      </c>
      <c r="BA59" t="e">
        <v>#N/A</v>
      </c>
      <c r="BB59" t="e">
        <v>#N/A</v>
      </c>
      <c r="BC59" t="e">
        <v>#N/A</v>
      </c>
      <c r="BD59" t="e">
        <v>#N/A</v>
      </c>
      <c r="BE59" t="e">
        <v>#N/A</v>
      </c>
      <c r="BF59" t="e">
        <v>#N/A</v>
      </c>
      <c r="BG59" t="e">
        <v>#N/A</v>
      </c>
      <c r="BH59" t="e">
        <v>#N/A</v>
      </c>
      <c r="BI59" t="e">
        <v>#N/A</v>
      </c>
      <c r="BJ59" t="e">
        <v>#N/A</v>
      </c>
      <c r="BK59" t="e">
        <v>#N/A</v>
      </c>
      <c r="BL59" t="e">
        <v>#N/A</v>
      </c>
      <c r="BM59" t="e">
        <v>#N/A</v>
      </c>
      <c r="BN59" t="e">
        <v>#N/A</v>
      </c>
      <c r="BO59" t="e">
        <v>#N/A</v>
      </c>
      <c r="BP59" t="e">
        <v>#N/A</v>
      </c>
      <c r="BQ59" t="e">
        <v>#N/A</v>
      </c>
      <c r="BR59" t="e">
        <v>#N/A</v>
      </c>
      <c r="BS59" t="e">
        <v>#N/A</v>
      </c>
      <c r="BT59" t="e">
        <v>#N/A</v>
      </c>
      <c r="BU59" t="e">
        <v>#N/A</v>
      </c>
      <c r="BV59" t="e">
        <v>#N/A</v>
      </c>
      <c r="BW59" t="e">
        <v>#N/A</v>
      </c>
      <c r="BX59" t="e">
        <v>#N/A</v>
      </c>
      <c r="BY59" t="e">
        <v>#N/A</v>
      </c>
      <c r="BZ59" t="e">
        <v>#N/A</v>
      </c>
      <c r="CA59" t="e">
        <v>#N/A</v>
      </c>
      <c r="CB59" t="e">
        <v>#N/A</v>
      </c>
      <c r="CC59" t="e">
        <v>#N/A</v>
      </c>
      <c r="CD59">
        <v>4.0096119200000002</v>
      </c>
      <c r="CE59">
        <v>3.831485732</v>
      </c>
      <c r="CF59">
        <v>3.5777499590000001</v>
      </c>
      <c r="CG59">
        <v>3.6215985150000001</v>
      </c>
      <c r="CH59">
        <v>3.9252761619999998</v>
      </c>
      <c r="CI59">
        <v>4.2808844150000001</v>
      </c>
      <c r="CJ59">
        <v>4.6232536</v>
      </c>
      <c r="CK59">
        <v>4.9165707850000002</v>
      </c>
      <c r="CL59">
        <v>5.1263126730000002</v>
      </c>
      <c r="CM59">
        <v>5.2643381979999999</v>
      </c>
      <c r="CN59">
        <v>5.5087439890000001</v>
      </c>
      <c r="CO59">
        <v>5.8375206549999996</v>
      </c>
      <c r="CP59">
        <v>5.8881400739999998</v>
      </c>
      <c r="CQ59">
        <v>5.803164368</v>
      </c>
      <c r="CR59">
        <v>5.5518256350000001</v>
      </c>
      <c r="CS59">
        <v>5.2097079199999996</v>
      </c>
      <c r="CT59">
        <v>4.9628548009999998</v>
      </c>
      <c r="CU59">
        <v>4.6904620020000003</v>
      </c>
      <c r="CV59">
        <v>4.4977329130000001</v>
      </c>
      <c r="CW59">
        <v>4.3041905160000002</v>
      </c>
      <c r="CX59">
        <v>4.3835481359999999</v>
      </c>
      <c r="CY59">
        <v>4.6847208020000002</v>
      </c>
      <c r="CZ59">
        <v>4.7160686509999996</v>
      </c>
      <c r="DA59">
        <v>4.6992057989999996</v>
      </c>
      <c r="DB59">
        <v>4.6137246369999998</v>
      </c>
      <c r="DC59">
        <v>4.3152714769999996</v>
      </c>
      <c r="DD59">
        <v>4.112099422</v>
      </c>
      <c r="DE59">
        <v>4.1993134850000002</v>
      </c>
      <c r="DF59">
        <v>4.172179785</v>
      </c>
      <c r="DG59">
        <v>3.961287929</v>
      </c>
      <c r="DH59">
        <v>3.7148448699999999</v>
      </c>
      <c r="DI59">
        <v>3.3492660390000002</v>
      </c>
      <c r="DJ59">
        <v>3.290033196</v>
      </c>
      <c r="DK59">
        <v>3.5535978899999998</v>
      </c>
      <c r="DL59">
        <v>3.6841513250000002</v>
      </c>
      <c r="DM59">
        <v>3.472594714</v>
      </c>
      <c r="DN59">
        <v>3.2679292179999999</v>
      </c>
      <c r="DO59">
        <v>3.2932281149999998</v>
      </c>
      <c r="DP59">
        <v>3.545085174</v>
      </c>
      <c r="DQ59">
        <v>3.8493996049999999</v>
      </c>
      <c r="DR59">
        <v>3.9292033110000002</v>
      </c>
      <c r="DS59">
        <v>3.9464506940000001</v>
      </c>
      <c r="DT59">
        <v>3.9435083780000002</v>
      </c>
      <c r="DU59">
        <v>3.9674676369999999</v>
      </c>
      <c r="DV59">
        <v>4.1518352920000003</v>
      </c>
      <c r="DW59">
        <v>4.4001858890000003</v>
      </c>
      <c r="DX59">
        <v>4.7228631249999999</v>
      </c>
      <c r="DY59">
        <v>5.1906822290000001</v>
      </c>
      <c r="DZ59">
        <v>5.5279539929999997</v>
      </c>
      <c r="EA59">
        <v>5.7540267030000001</v>
      </c>
      <c r="EB59">
        <v>6.0907373089999997</v>
      </c>
      <c r="EC59">
        <v>6.3667079849999997</v>
      </c>
      <c r="ED59">
        <v>6.3942809189999998</v>
      </c>
      <c r="EE59">
        <v>6.2242354390000001</v>
      </c>
      <c r="EF59">
        <v>5.8982670580000001</v>
      </c>
      <c r="EG59">
        <v>5.5059323559999997</v>
      </c>
      <c r="EH59">
        <v>5.3363727970000001</v>
      </c>
      <c r="EI59">
        <v>5.1977697909999998</v>
      </c>
      <c r="EJ59">
        <v>4.933954387</v>
      </c>
      <c r="EK59">
        <v>4.78176325</v>
      </c>
      <c r="EL59">
        <v>4.7227689399999999</v>
      </c>
      <c r="EM59">
        <v>4.5726724540000001</v>
      </c>
      <c r="EN59">
        <v>4.3612057210000001</v>
      </c>
      <c r="EO59">
        <v>4.093837948</v>
      </c>
      <c r="EP59">
        <v>3.8477223629999999</v>
      </c>
      <c r="EQ59">
        <v>3.7970248</v>
      </c>
      <c r="ER59">
        <v>3.7413237129999999</v>
      </c>
      <c r="ES59">
        <v>3.68695912</v>
      </c>
      <c r="ET59">
        <v>3.4739763020000001</v>
      </c>
      <c r="EU59">
        <v>3.195588146</v>
      </c>
      <c r="EV59">
        <v>3.1021559019999998</v>
      </c>
      <c r="EW59">
        <v>3.0303999610000001</v>
      </c>
      <c r="EX59">
        <v>3.0831595809999999</v>
      </c>
      <c r="EY59">
        <v>3.580391568</v>
      </c>
      <c r="EZ59">
        <v>4.2533938060000001</v>
      </c>
      <c r="FA59">
        <v>4.905618434</v>
      </c>
      <c r="FB59">
        <v>5.5100479260000004</v>
      </c>
      <c r="FC59">
        <v>6.8120124860000004</v>
      </c>
      <c r="FD59">
        <v>8.3115792420000005</v>
      </c>
      <c r="FE59">
        <v>8.7678894669999998</v>
      </c>
      <c r="FF59">
        <v>8.8291246900000004</v>
      </c>
      <c r="FG59">
        <v>8.7856282009999997</v>
      </c>
      <c r="FH59">
        <v>8.7763688569999996</v>
      </c>
      <c r="FI59">
        <v>8.7405464609999992</v>
      </c>
      <c r="FJ59">
        <v>8.4494296339999995</v>
      </c>
      <c r="FK59">
        <v>8.0885974459999996</v>
      </c>
      <c r="FL59">
        <v>7.7407432619999996</v>
      </c>
      <c r="FM59">
        <v>7.428656996</v>
      </c>
      <c r="FN59">
        <v>7.2380323180000001</v>
      </c>
      <c r="FO59">
        <v>7.228168556</v>
      </c>
      <c r="FP59">
        <v>6.4366271900000003</v>
      </c>
      <c r="FQ59">
        <v>5.3083127389999998</v>
      </c>
      <c r="FR59">
        <v>4.4200759080000003</v>
      </c>
      <c r="FS59">
        <v>4.4178107400000002</v>
      </c>
      <c r="FT59">
        <v>4.7034143759999996</v>
      </c>
      <c r="FU59">
        <v>4.7722294160000001</v>
      </c>
      <c r="FV59">
        <v>4.7843585710000003</v>
      </c>
      <c r="FW59">
        <v>4.8165905650000003</v>
      </c>
      <c r="FX59">
        <v>4.6291899389999998</v>
      </c>
      <c r="FY59">
        <v>4.3054753540000004</v>
      </c>
      <c r="FZ59">
        <v>4.1899031229999997</v>
      </c>
      <c r="GA59">
        <v>4.1432850869999998</v>
      </c>
      <c r="GB59">
        <v>4.194941644</v>
      </c>
      <c r="GC59">
        <v>4.3439832579999997</v>
      </c>
      <c r="GD59">
        <v>4.2645984060000002</v>
      </c>
      <c r="GE59">
        <v>4.0007453220000002</v>
      </c>
      <c r="GF59">
        <v>3.7659469739999998</v>
      </c>
      <c r="GG59">
        <v>3.635939397</v>
      </c>
      <c r="GH59">
        <v>3.5250849870000001</v>
      </c>
      <c r="GI59">
        <v>3.5881865670000002</v>
      </c>
      <c r="GJ59">
        <v>3.7269057839999999</v>
      </c>
      <c r="GK59">
        <v>3.6918641160000001</v>
      </c>
      <c r="GL59">
        <v>3.495602361</v>
      </c>
      <c r="GM59">
        <v>3.3315488000000002</v>
      </c>
      <c r="GN59">
        <v>3.2765987050000001</v>
      </c>
      <c r="GO59">
        <v>3.2469249659999999</v>
      </c>
      <c r="GP59">
        <v>3.0427346329999998</v>
      </c>
      <c r="GQ59">
        <v>2.6895734830000002</v>
      </c>
      <c r="GR59">
        <v>2.4851533259999998</v>
      </c>
      <c r="GS59">
        <v>2.3719126890000002</v>
      </c>
      <c r="GT59">
        <v>3.3591598829999998</v>
      </c>
      <c r="GU59">
        <v>13.226424120000001</v>
      </c>
      <c r="GV59">
        <v>8.2521886890000005</v>
      </c>
      <c r="GW59">
        <v>6.2287890499999996</v>
      </c>
      <c r="GX59">
        <v>5.5347355020000002</v>
      </c>
      <c r="GY59">
        <v>5.1970713579999996</v>
      </c>
      <c r="GZ59">
        <v>4.9999192450000001</v>
      </c>
      <c r="HA59">
        <v>4.7437959999999997</v>
      </c>
      <c r="HB59">
        <v>4.3657969999999997</v>
      </c>
      <c r="HC59">
        <v>3.904979</v>
      </c>
      <c r="HD59">
        <v>3.4423360000000001</v>
      </c>
      <c r="HE59">
        <v>3.1396389999999998</v>
      </c>
      <c r="HF59">
        <v>3.0038079999999998</v>
      </c>
      <c r="HG59">
        <v>2.8933770000000001</v>
      </c>
      <c r="HH59">
        <v>2.8106960000000001</v>
      </c>
      <c r="HI59">
        <v>2.747687</v>
      </c>
      <c r="HJ59">
        <v>2.707335</v>
      </c>
      <c r="HK59">
        <v>2.6970990000000001</v>
      </c>
      <c r="HL59">
        <v>2.6935180000000001</v>
      </c>
      <c r="HM59">
        <v>2.695729</v>
      </c>
      <c r="HN59">
        <v>2.707808</v>
      </c>
      <c r="HO59">
        <v>2.7185419999999998</v>
      </c>
      <c r="HP59">
        <v>2.731938</v>
      </c>
      <c r="HQ59">
        <v>2.7436039999999999</v>
      </c>
      <c r="HR59">
        <v>2.7593549999999998</v>
      </c>
      <c r="HS59">
        <v>2.7746979999999999</v>
      </c>
      <c r="HT59">
        <v>2.7873190000000001</v>
      </c>
      <c r="HU59">
        <v>2.8008419999999998</v>
      </c>
      <c r="HV59">
        <v>2.8169780000000002</v>
      </c>
      <c r="HW59">
        <v>2.8274509999999999</v>
      </c>
      <c r="HX59">
        <v>2.8399920000000001</v>
      </c>
      <c r="HY59">
        <v>2.8499240000000001</v>
      </c>
      <c r="HZ59">
        <v>2.863807</v>
      </c>
      <c r="IA59">
        <v>2.87439</v>
      </c>
      <c r="IB59">
        <v>2.8900649999999999</v>
      </c>
      <c r="IC59">
        <v>2.9041800000000002</v>
      </c>
      <c r="ID59">
        <v>2.9208660000000002</v>
      </c>
      <c r="IE59">
        <v>2.9319820000000001</v>
      </c>
      <c r="IF59">
        <v>2.9468719999999999</v>
      </c>
      <c r="IG59">
        <v>2.961849</v>
      </c>
      <c r="IH59">
        <v>2.9711249999999998</v>
      </c>
      <c r="II59">
        <v>2.983638</v>
      </c>
      <c r="IJ59">
        <v>2.9630459999999998</v>
      </c>
      <c r="IK59">
        <v>3.008578</v>
      </c>
    </row>
    <row r="60" spans="1:245" x14ac:dyDescent="0.2">
      <c r="A60" t="s">
        <v>336</v>
      </c>
      <c r="B60" t="e">
        <v>#N/A</v>
      </c>
      <c r="C60" t="e">
        <v>#N/A</v>
      </c>
      <c r="D60" t="e">
        <v>#N/A</v>
      </c>
      <c r="E60" t="e">
        <v>#N/A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  <c r="O60" t="e">
        <v>#N/A</v>
      </c>
      <c r="P60" t="e">
        <v>#N/A</v>
      </c>
      <c r="Q60" t="e">
        <v>#N/A</v>
      </c>
      <c r="R60" t="e">
        <v>#N/A</v>
      </c>
      <c r="S60" t="e">
        <v>#N/A</v>
      </c>
      <c r="T60" t="e">
        <v>#N/A</v>
      </c>
      <c r="U60" t="e">
        <v>#N/A</v>
      </c>
      <c r="V60" t="e">
        <v>#N/A</v>
      </c>
      <c r="W60" t="e">
        <v>#N/A</v>
      </c>
      <c r="X60" t="e">
        <v>#N/A</v>
      </c>
      <c r="Y60" t="e">
        <v>#N/A</v>
      </c>
      <c r="Z60" t="e">
        <v>#N/A</v>
      </c>
      <c r="AA60" t="e">
        <v>#N/A</v>
      </c>
      <c r="AB60" t="e">
        <v>#N/A</v>
      </c>
      <c r="AC60" t="e">
        <v>#N/A</v>
      </c>
      <c r="AD60" t="e">
        <v>#N/A</v>
      </c>
      <c r="AE60" t="e">
        <v>#N/A</v>
      </c>
      <c r="AF60" t="e">
        <v>#N/A</v>
      </c>
      <c r="AG60" t="e">
        <v>#N/A</v>
      </c>
      <c r="AH60" t="e">
        <v>#N/A</v>
      </c>
      <c r="AI60" t="e">
        <v>#N/A</v>
      </c>
      <c r="AJ60" t="e">
        <v>#N/A</v>
      </c>
      <c r="AK60" t="e">
        <v>#N/A</v>
      </c>
      <c r="AL60" t="e">
        <v>#N/A</v>
      </c>
      <c r="AM60" t="e">
        <v>#N/A</v>
      </c>
      <c r="AN60" t="e">
        <v>#N/A</v>
      </c>
      <c r="AO60" t="e">
        <v>#N/A</v>
      </c>
      <c r="AP60">
        <v>78.664249179999999</v>
      </c>
      <c r="AQ60">
        <v>81.844919919999995</v>
      </c>
      <c r="AR60">
        <v>84.140247110000004</v>
      </c>
      <c r="AS60">
        <v>86.337208750000002</v>
      </c>
      <c r="AT60">
        <v>87.878358359999993</v>
      </c>
      <c r="AU60">
        <v>90.075320009999999</v>
      </c>
      <c r="AV60">
        <v>93.583899740000007</v>
      </c>
      <c r="AW60">
        <v>94.829928870000003</v>
      </c>
      <c r="AX60">
        <v>96.600621939999996</v>
      </c>
      <c r="AY60">
        <v>98.764789100000002</v>
      </c>
      <c r="AZ60">
        <v>98.174548150000007</v>
      </c>
      <c r="BA60">
        <v>97.551542519999998</v>
      </c>
      <c r="BB60">
        <v>97.584331039999995</v>
      </c>
      <c r="BC60">
        <v>98.666417600000003</v>
      </c>
      <c r="BD60">
        <v>100.1091957</v>
      </c>
      <c r="BE60">
        <v>100.6994009</v>
      </c>
      <c r="BF60">
        <v>101.48639679999999</v>
      </c>
      <c r="BG60">
        <v>102.63409609999999</v>
      </c>
      <c r="BH60">
        <v>103.4209967</v>
      </c>
      <c r="BI60">
        <v>104.30639979999999</v>
      </c>
      <c r="BJ60">
        <v>105.0933003</v>
      </c>
      <c r="BK60">
        <v>105.2572966</v>
      </c>
      <c r="BL60">
        <v>105.5523992</v>
      </c>
      <c r="BM60">
        <v>106.2409997</v>
      </c>
      <c r="BN60">
        <v>106.8968058</v>
      </c>
      <c r="BO60">
        <v>106.0770988</v>
      </c>
      <c r="BP60">
        <v>106.5688968</v>
      </c>
      <c r="BQ60">
        <v>106.8639994</v>
      </c>
      <c r="BR60">
        <v>107.5999975</v>
      </c>
      <c r="BS60">
        <v>108.5999966</v>
      </c>
      <c r="BT60">
        <v>109.7000003</v>
      </c>
      <c r="BU60">
        <v>110.800004</v>
      </c>
      <c r="BV60">
        <v>111.500001</v>
      </c>
      <c r="BW60">
        <v>112.3000026</v>
      </c>
      <c r="BX60">
        <v>113.3000016</v>
      </c>
      <c r="BY60">
        <v>114.3000007</v>
      </c>
      <c r="BZ60">
        <v>115.7999992</v>
      </c>
      <c r="CA60">
        <v>117.5999999</v>
      </c>
      <c r="CB60">
        <v>119.0000057</v>
      </c>
      <c r="CC60">
        <v>120.2000022</v>
      </c>
      <c r="CD60">
        <v>123.5000014</v>
      </c>
      <c r="CE60">
        <v>124.8999953</v>
      </c>
      <c r="CF60">
        <v>127.7999997</v>
      </c>
      <c r="CG60">
        <v>130.9999943</v>
      </c>
      <c r="CH60">
        <v>132.5000048</v>
      </c>
      <c r="CI60">
        <v>133.5000038</v>
      </c>
      <c r="CJ60">
        <v>134.5999956</v>
      </c>
      <c r="CK60">
        <v>135.800004</v>
      </c>
      <c r="CL60">
        <v>137.1000051</v>
      </c>
      <c r="CM60">
        <v>138.499999</v>
      </c>
      <c r="CN60">
        <v>139.6000028</v>
      </c>
      <c r="CO60">
        <v>140.7999992</v>
      </c>
      <c r="CP60">
        <v>141.4999962</v>
      </c>
      <c r="CQ60">
        <v>142.2999978</v>
      </c>
      <c r="CR60">
        <v>143.2000041</v>
      </c>
      <c r="CS60">
        <v>144.599998</v>
      </c>
      <c r="CT60">
        <v>145.7999945</v>
      </c>
      <c r="CU60">
        <v>147.0000029</v>
      </c>
      <c r="CV60">
        <v>148.5000014</v>
      </c>
      <c r="CW60">
        <v>149.8999953</v>
      </c>
      <c r="CX60">
        <v>150.6999969</v>
      </c>
      <c r="CY60">
        <v>151.699996</v>
      </c>
      <c r="CZ60">
        <v>152.7999997</v>
      </c>
      <c r="DA60">
        <v>153.7999988</v>
      </c>
      <c r="DB60">
        <v>154.9000025</v>
      </c>
      <c r="DC60">
        <v>156.2999964</v>
      </c>
      <c r="DD60">
        <v>158.2999945</v>
      </c>
      <c r="DE60">
        <v>160.5000019</v>
      </c>
      <c r="DF60">
        <v>161.6000056</v>
      </c>
      <c r="DG60">
        <v>162.1999979</v>
      </c>
      <c r="DH60">
        <v>163.499999</v>
      </c>
      <c r="DI60">
        <v>164.6999955</v>
      </c>
      <c r="DJ60">
        <v>166.5</v>
      </c>
      <c r="DK60">
        <v>166.95</v>
      </c>
      <c r="DL60">
        <v>168.5</v>
      </c>
      <c r="DM60">
        <v>169.35</v>
      </c>
      <c r="DN60">
        <v>170.6</v>
      </c>
      <c r="DO60">
        <v>172.45</v>
      </c>
      <c r="DP60">
        <v>173.4</v>
      </c>
      <c r="DQ60">
        <v>174.55</v>
      </c>
      <c r="DR60">
        <v>176.1</v>
      </c>
      <c r="DS60">
        <v>178.5</v>
      </c>
      <c r="DT60">
        <v>180.3</v>
      </c>
      <c r="DU60">
        <v>181.8</v>
      </c>
      <c r="DV60">
        <v>184</v>
      </c>
      <c r="DW60">
        <v>185.25</v>
      </c>
      <c r="DX60">
        <v>186.8</v>
      </c>
      <c r="DY60">
        <v>187</v>
      </c>
      <c r="DZ60">
        <v>187.6</v>
      </c>
      <c r="EA60">
        <v>189.1</v>
      </c>
      <c r="EB60">
        <v>190.3</v>
      </c>
      <c r="EC60">
        <v>190.45</v>
      </c>
      <c r="ED60">
        <v>191.3</v>
      </c>
      <c r="EE60">
        <v>192</v>
      </c>
      <c r="EF60">
        <v>194.4</v>
      </c>
      <c r="EG60">
        <v>192.35</v>
      </c>
      <c r="EH60">
        <v>193.5</v>
      </c>
      <c r="EI60">
        <v>194.8</v>
      </c>
      <c r="EJ60">
        <v>194.6</v>
      </c>
      <c r="EK60">
        <v>195.8</v>
      </c>
      <c r="EL60">
        <v>197.6</v>
      </c>
      <c r="EM60">
        <v>200.55</v>
      </c>
      <c r="EN60">
        <v>199.9</v>
      </c>
      <c r="EO60">
        <v>202.1</v>
      </c>
      <c r="EP60">
        <v>203.6</v>
      </c>
      <c r="EQ60">
        <v>207.8</v>
      </c>
      <c r="ER60">
        <v>209.6</v>
      </c>
      <c r="ES60">
        <v>209.55</v>
      </c>
      <c r="ET60">
        <v>211.70400000000001</v>
      </c>
      <c r="EU60">
        <v>215.63849999999999</v>
      </c>
      <c r="EV60">
        <v>215.97800000000001</v>
      </c>
      <c r="EW60">
        <v>218.69649999999999</v>
      </c>
      <c r="EX60">
        <v>221.72800000000001</v>
      </c>
      <c r="EY60">
        <v>225.63200000000001</v>
      </c>
      <c r="EZ60">
        <v>227.745</v>
      </c>
      <c r="FA60">
        <v>224.2475</v>
      </c>
      <c r="FB60">
        <v>224.73699999999999</v>
      </c>
      <c r="FC60">
        <v>226.58750000000001</v>
      </c>
      <c r="FD60">
        <v>227.13800000000001</v>
      </c>
      <c r="FE60">
        <v>225.9365</v>
      </c>
      <c r="FF60">
        <v>226.08500000000001</v>
      </c>
      <c r="FG60">
        <v>226.31549999999999</v>
      </c>
      <c r="FH60">
        <v>227.64500000000001</v>
      </c>
      <c r="FI60">
        <v>227.0565</v>
      </c>
      <c r="FJ60">
        <v>229.482</v>
      </c>
      <c r="FK60">
        <v>232.28200000000001</v>
      </c>
      <c r="FL60">
        <v>233.81</v>
      </c>
      <c r="FM60">
        <v>235.364</v>
      </c>
      <c r="FN60">
        <v>235.744</v>
      </c>
      <c r="FO60">
        <v>238.7355</v>
      </c>
      <c r="FP60">
        <v>240.21299999999999</v>
      </c>
      <c r="FQ60">
        <v>239.67400000000001</v>
      </c>
      <c r="FR60">
        <v>239.898</v>
      </c>
      <c r="FS60">
        <v>241.82149999999999</v>
      </c>
      <c r="FT60">
        <v>242.767</v>
      </c>
      <c r="FU60">
        <v>241.92099999999999</v>
      </c>
      <c r="FV60">
        <v>242.77</v>
      </c>
      <c r="FW60">
        <v>247.12899999999999</v>
      </c>
      <c r="FX60">
        <v>247.185</v>
      </c>
      <c r="FY60">
        <v>246.452</v>
      </c>
      <c r="FZ60">
        <v>245.49600000000001</v>
      </c>
      <c r="GA60">
        <v>249.6165</v>
      </c>
      <c r="GB60">
        <v>251.61699999999999</v>
      </c>
      <c r="GC60">
        <v>250.608</v>
      </c>
      <c r="GD60">
        <v>250.94200000000001</v>
      </c>
      <c r="GE60">
        <v>254.95650000000001</v>
      </c>
      <c r="GF60">
        <v>256.90699999999998</v>
      </c>
      <c r="GG60">
        <v>256.88099999999997</v>
      </c>
      <c r="GH60">
        <v>259.50299999999999</v>
      </c>
      <c r="GI60">
        <v>262.65800000000002</v>
      </c>
      <c r="GJ60">
        <v>263.33300000000003</v>
      </c>
      <c r="GK60">
        <v>265.25150000000002</v>
      </c>
      <c r="GL60">
        <v>268.03100000000001</v>
      </c>
      <c r="GM60">
        <v>271.35199999999998</v>
      </c>
      <c r="GN60">
        <v>271.625</v>
      </c>
      <c r="GO60">
        <v>273.04899999999998</v>
      </c>
      <c r="GP60">
        <v>275.30399999999997</v>
      </c>
      <c r="GQ60">
        <v>277.69799999999998</v>
      </c>
      <c r="GR60">
        <v>280.286</v>
      </c>
      <c r="GS60">
        <v>279.05149999999998</v>
      </c>
      <c r="GT60">
        <v>282.11500000000001</v>
      </c>
      <c r="GU60">
        <v>280.76949999999999</v>
      </c>
      <c r="GV60">
        <v>284.90499999999997</v>
      </c>
      <c r="GW60">
        <v>283.95699999999999</v>
      </c>
      <c r="GX60">
        <v>286.95</v>
      </c>
      <c r="GY60">
        <v>293.32049999999998</v>
      </c>
      <c r="GZ60">
        <v>299.70400000000001</v>
      </c>
      <c r="HA60">
        <v>303.55</v>
      </c>
      <c r="HB60">
        <v>305.06229999999999</v>
      </c>
      <c r="HC60">
        <v>310.44499999999999</v>
      </c>
      <c r="HD60">
        <v>313.83269999999999</v>
      </c>
      <c r="HE60">
        <v>315.18099999999998</v>
      </c>
      <c r="HF60">
        <v>316.76749999999998</v>
      </c>
      <c r="HG60">
        <v>320.20639999999997</v>
      </c>
      <c r="HH60">
        <v>322.5326</v>
      </c>
      <c r="HI60">
        <v>323.19650000000001</v>
      </c>
      <c r="HJ60">
        <v>324.92160000000001</v>
      </c>
      <c r="HK60">
        <v>328.03210000000001</v>
      </c>
      <c r="HL60">
        <v>329.83159999999998</v>
      </c>
      <c r="HM60">
        <v>330.60390000000001</v>
      </c>
      <c r="HN60">
        <v>332.565</v>
      </c>
      <c r="HO60">
        <v>335.73770000000002</v>
      </c>
      <c r="HP60">
        <v>337.46690000000001</v>
      </c>
      <c r="HQ60">
        <v>338.50299999999999</v>
      </c>
      <c r="HR60">
        <v>340.74639999999999</v>
      </c>
      <c r="HS60">
        <v>344.06939999999997</v>
      </c>
      <c r="HT60">
        <v>345.89350000000002</v>
      </c>
      <c r="HU60">
        <v>347.12299999999999</v>
      </c>
      <c r="HV60">
        <v>349.69349999999997</v>
      </c>
      <c r="HW60">
        <v>353.14429999999999</v>
      </c>
      <c r="HX60">
        <v>355.108</v>
      </c>
      <c r="HY60">
        <v>356.51650000000001</v>
      </c>
      <c r="HZ60">
        <v>359.25170000000003</v>
      </c>
      <c r="IA60">
        <v>362.88389999999998</v>
      </c>
      <c r="IB60">
        <v>364.93509999999998</v>
      </c>
      <c r="IC60">
        <v>366.46620000000001</v>
      </c>
      <c r="ID60">
        <v>369.27789999999999</v>
      </c>
      <c r="IE60">
        <v>372.95920000000001</v>
      </c>
      <c r="IF60">
        <v>375.04930000000002</v>
      </c>
      <c r="IG60">
        <v>376.61259999999999</v>
      </c>
      <c r="IH60">
        <v>379.4554</v>
      </c>
      <c r="II60">
        <v>383.22539999999998</v>
      </c>
      <c r="IJ60">
        <v>385.33499999999998</v>
      </c>
      <c r="IK60">
        <v>386.85550000000001</v>
      </c>
    </row>
    <row r="61" spans="1:245" x14ac:dyDescent="0.2">
      <c r="A61" t="s">
        <v>363</v>
      </c>
      <c r="B61" t="e">
        <v>#N/A</v>
      </c>
      <c r="C61" t="e">
        <v>#N/A</v>
      </c>
      <c r="D61" t="e">
        <v>#N/A</v>
      </c>
      <c r="E61" t="e">
        <v>#N/A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  <c r="O61" t="e">
        <v>#N/A</v>
      </c>
      <c r="P61" t="e">
        <v>#N/A</v>
      </c>
      <c r="Q61" t="e">
        <v>#N/A</v>
      </c>
      <c r="R61" t="e">
        <v>#N/A</v>
      </c>
      <c r="S61" t="e">
        <v>#N/A</v>
      </c>
      <c r="T61" t="e">
        <v>#N/A</v>
      </c>
      <c r="U61" t="e">
        <v>#N/A</v>
      </c>
      <c r="V61" t="e">
        <v>#N/A</v>
      </c>
      <c r="W61" t="e">
        <v>#N/A</v>
      </c>
      <c r="X61" t="e">
        <v>#N/A</v>
      </c>
      <c r="Y61" t="e">
        <v>#N/A</v>
      </c>
      <c r="Z61" t="e">
        <v>#N/A</v>
      </c>
      <c r="AA61" t="e">
        <v>#N/A</v>
      </c>
      <c r="AB61" t="e">
        <v>#N/A</v>
      </c>
      <c r="AC61" t="e">
        <v>#N/A</v>
      </c>
      <c r="AD61" t="e">
        <v>#N/A</v>
      </c>
      <c r="AE61" t="e">
        <v>#N/A</v>
      </c>
      <c r="AF61" t="e">
        <v>#N/A</v>
      </c>
      <c r="AG61" t="e">
        <v>#N/A</v>
      </c>
      <c r="AH61" t="e">
        <v>#N/A</v>
      </c>
      <c r="AI61" t="e">
        <v>#N/A</v>
      </c>
      <c r="AJ61" t="e">
        <v>#N/A</v>
      </c>
      <c r="AK61" t="e">
        <v>#N/A</v>
      </c>
      <c r="AL61" t="e">
        <v>#N/A</v>
      </c>
      <c r="AM61" t="e">
        <v>#N/A</v>
      </c>
      <c r="AN61" t="e">
        <v>#N/A</v>
      </c>
      <c r="AO61" t="e">
        <v>#N/A</v>
      </c>
      <c r="AP61">
        <v>78.664249179999999</v>
      </c>
      <c r="AQ61">
        <v>81.844919919999995</v>
      </c>
      <c r="AR61">
        <v>84.140247110000004</v>
      </c>
      <c r="AS61">
        <v>86.337208750000002</v>
      </c>
      <c r="AT61">
        <v>87.878358359999993</v>
      </c>
      <c r="AU61">
        <v>90.075320009999999</v>
      </c>
      <c r="AV61">
        <v>93.583899740000007</v>
      </c>
      <c r="AW61">
        <v>94.829928870000003</v>
      </c>
      <c r="AX61">
        <v>96.600621939999996</v>
      </c>
      <c r="AY61">
        <v>98.764789100000002</v>
      </c>
      <c r="AZ61">
        <v>98.174548150000007</v>
      </c>
      <c r="BA61">
        <v>97.551542519999998</v>
      </c>
      <c r="BB61">
        <v>97.584331039999995</v>
      </c>
      <c r="BC61">
        <v>98.666417600000003</v>
      </c>
      <c r="BD61">
        <v>100.1091957</v>
      </c>
      <c r="BE61">
        <v>100.6994009</v>
      </c>
      <c r="BF61">
        <v>101.48639679999999</v>
      </c>
      <c r="BG61">
        <v>102.63409609999999</v>
      </c>
      <c r="BH61">
        <v>103.4209967</v>
      </c>
      <c r="BI61">
        <v>104.30639979999999</v>
      </c>
      <c r="BJ61">
        <v>105.0933003</v>
      </c>
      <c r="BK61">
        <v>105.2572966</v>
      </c>
      <c r="BL61">
        <v>105.5523992</v>
      </c>
      <c r="BM61">
        <v>106.2409997</v>
      </c>
      <c r="BN61">
        <v>106.8968058</v>
      </c>
      <c r="BO61">
        <v>106.0770988</v>
      </c>
      <c r="BP61">
        <v>106.5688968</v>
      </c>
      <c r="BQ61">
        <v>106.8639994</v>
      </c>
      <c r="BR61">
        <v>107.5999975</v>
      </c>
      <c r="BS61">
        <v>108.5999966</v>
      </c>
      <c r="BT61">
        <v>109.7000003</v>
      </c>
      <c r="BU61">
        <v>110.800004</v>
      </c>
      <c r="BV61">
        <v>111.500001</v>
      </c>
      <c r="BW61">
        <v>112.3000026</v>
      </c>
      <c r="BX61">
        <v>113.3000016</v>
      </c>
      <c r="BY61">
        <v>114.3000007</v>
      </c>
      <c r="BZ61">
        <v>115.7999992</v>
      </c>
      <c r="CA61">
        <v>117.5999999</v>
      </c>
      <c r="CB61">
        <v>119.0000057</v>
      </c>
      <c r="CC61">
        <v>120.2000022</v>
      </c>
      <c r="CD61">
        <v>123.5000014</v>
      </c>
      <c r="CE61">
        <v>124.8999953</v>
      </c>
      <c r="CF61">
        <v>127.7999997</v>
      </c>
      <c r="CG61">
        <v>130.9999943</v>
      </c>
      <c r="CH61">
        <v>132.5000048</v>
      </c>
      <c r="CI61">
        <v>133.5000038</v>
      </c>
      <c r="CJ61">
        <v>134.5999956</v>
      </c>
      <c r="CK61">
        <v>135.800004</v>
      </c>
      <c r="CL61">
        <v>137.1000051</v>
      </c>
      <c r="CM61">
        <v>138.499999</v>
      </c>
      <c r="CN61">
        <v>139.6000028</v>
      </c>
      <c r="CO61">
        <v>140.7999992</v>
      </c>
      <c r="CP61">
        <v>141.4999962</v>
      </c>
      <c r="CQ61">
        <v>142.2999978</v>
      </c>
      <c r="CR61">
        <v>143.2000041</v>
      </c>
      <c r="CS61">
        <v>144.599998</v>
      </c>
      <c r="CT61">
        <v>145.7999945</v>
      </c>
      <c r="CU61">
        <v>147.0000029</v>
      </c>
      <c r="CV61">
        <v>148.5000014</v>
      </c>
      <c r="CW61">
        <v>149.8999953</v>
      </c>
      <c r="CX61">
        <v>150.6999969</v>
      </c>
      <c r="CY61">
        <v>151.699996</v>
      </c>
      <c r="CZ61">
        <v>152.7999997</v>
      </c>
      <c r="DA61">
        <v>153.7999988</v>
      </c>
      <c r="DB61">
        <v>154.9000025</v>
      </c>
      <c r="DC61">
        <v>156.2999964</v>
      </c>
      <c r="DD61">
        <v>158.2999945</v>
      </c>
      <c r="DE61">
        <v>160.5000019</v>
      </c>
      <c r="DF61">
        <v>161.6000056</v>
      </c>
      <c r="DG61">
        <v>162.1999979</v>
      </c>
      <c r="DH61">
        <v>163.499999</v>
      </c>
      <c r="DI61">
        <v>164.6999955</v>
      </c>
      <c r="DJ61">
        <v>166.5</v>
      </c>
      <c r="DK61">
        <v>166.95</v>
      </c>
      <c r="DL61">
        <v>168.5</v>
      </c>
      <c r="DM61">
        <v>169.35</v>
      </c>
      <c r="DN61">
        <v>170.6</v>
      </c>
      <c r="DO61">
        <v>172.45</v>
      </c>
      <c r="DP61">
        <v>173.4</v>
      </c>
      <c r="DQ61">
        <v>174.55</v>
      </c>
      <c r="DR61">
        <v>176.1</v>
      </c>
      <c r="DS61">
        <v>178.5</v>
      </c>
      <c r="DT61">
        <v>180.3</v>
      </c>
      <c r="DU61">
        <v>181.8</v>
      </c>
      <c r="DV61">
        <v>184</v>
      </c>
      <c r="DW61">
        <v>185.25</v>
      </c>
      <c r="DX61">
        <v>186.8</v>
      </c>
      <c r="DY61">
        <v>187</v>
      </c>
      <c r="DZ61">
        <v>187.6</v>
      </c>
      <c r="EA61">
        <v>189.1</v>
      </c>
      <c r="EB61">
        <v>190.3</v>
      </c>
      <c r="EC61">
        <v>190.45</v>
      </c>
      <c r="ED61">
        <v>191.3</v>
      </c>
      <c r="EE61">
        <v>192</v>
      </c>
      <c r="EF61">
        <v>194.4</v>
      </c>
      <c r="EG61">
        <v>192.35</v>
      </c>
      <c r="EH61">
        <v>193.5</v>
      </c>
      <c r="EI61">
        <v>194.8</v>
      </c>
      <c r="EJ61">
        <v>194.6</v>
      </c>
      <c r="EK61">
        <v>195.8</v>
      </c>
      <c r="EL61">
        <v>197.6</v>
      </c>
      <c r="EM61">
        <v>200.55</v>
      </c>
      <c r="EN61">
        <v>199.9</v>
      </c>
      <c r="EO61">
        <v>202.1</v>
      </c>
      <c r="EP61">
        <v>203.6</v>
      </c>
      <c r="EQ61">
        <v>207.8</v>
      </c>
      <c r="ER61">
        <v>209.6</v>
      </c>
      <c r="ES61">
        <v>209.55</v>
      </c>
      <c r="ET61">
        <v>211.70400000000001</v>
      </c>
      <c r="EU61">
        <v>215.63849999999999</v>
      </c>
      <c r="EV61">
        <v>215.97800000000001</v>
      </c>
      <c r="EW61">
        <v>218.69649999999999</v>
      </c>
      <c r="EX61">
        <v>221.72800000000001</v>
      </c>
      <c r="EY61">
        <v>225.63200000000001</v>
      </c>
      <c r="EZ61">
        <v>227.745</v>
      </c>
      <c r="FA61">
        <v>224.2475</v>
      </c>
      <c r="FB61">
        <v>224.73699999999999</v>
      </c>
      <c r="FC61">
        <v>226.58750000000001</v>
      </c>
      <c r="FD61">
        <v>227.13800000000001</v>
      </c>
      <c r="FE61">
        <v>225.9365</v>
      </c>
      <c r="FF61">
        <v>226.08500000000001</v>
      </c>
      <c r="FG61">
        <v>226.31549999999999</v>
      </c>
      <c r="FH61">
        <v>227.64500000000001</v>
      </c>
      <c r="FI61">
        <v>227.0565</v>
      </c>
      <c r="FJ61">
        <v>229.482</v>
      </c>
      <c r="FK61">
        <v>232.28200000000001</v>
      </c>
      <c r="FL61">
        <v>233.81</v>
      </c>
      <c r="FM61">
        <v>235.364</v>
      </c>
      <c r="FN61">
        <v>235.744</v>
      </c>
      <c r="FO61">
        <v>238.7355</v>
      </c>
      <c r="FP61">
        <v>240.21299999999999</v>
      </c>
      <c r="FQ61">
        <v>239.67400000000001</v>
      </c>
      <c r="FR61">
        <v>239.898</v>
      </c>
      <c r="FS61">
        <v>241.82149999999999</v>
      </c>
      <c r="FT61">
        <v>242.767</v>
      </c>
      <c r="FU61">
        <v>241.92099999999999</v>
      </c>
      <c r="FV61">
        <v>242.77</v>
      </c>
      <c r="FW61">
        <v>247.12899999999999</v>
      </c>
      <c r="FX61">
        <v>247.185</v>
      </c>
      <c r="FY61">
        <v>246.452</v>
      </c>
      <c r="FZ61">
        <v>245.49600000000001</v>
      </c>
      <c r="GA61">
        <v>249.6165</v>
      </c>
      <c r="GB61">
        <v>251.61699999999999</v>
      </c>
      <c r="GC61">
        <v>250.608</v>
      </c>
      <c r="GD61">
        <v>250.94200000000001</v>
      </c>
      <c r="GE61">
        <v>254.95650000000001</v>
      </c>
      <c r="GF61">
        <v>256.90699999999998</v>
      </c>
      <c r="GG61">
        <v>256.88099999999997</v>
      </c>
      <c r="GH61">
        <v>259.50299999999999</v>
      </c>
      <c r="GI61">
        <v>262.65800000000002</v>
      </c>
      <c r="GJ61">
        <v>263.33300000000003</v>
      </c>
      <c r="GK61">
        <v>265.25150000000002</v>
      </c>
      <c r="GL61">
        <v>268.03100000000001</v>
      </c>
      <c r="GM61">
        <v>271.35199999999998</v>
      </c>
      <c r="GN61">
        <v>271.625</v>
      </c>
      <c r="GO61">
        <v>273.04899999999998</v>
      </c>
      <c r="GP61">
        <v>275.30399999999997</v>
      </c>
      <c r="GQ61">
        <v>277.69799999999998</v>
      </c>
      <c r="GR61">
        <v>280.286</v>
      </c>
      <c r="GS61">
        <v>279.05149999999998</v>
      </c>
      <c r="GT61">
        <v>282.11500000000001</v>
      </c>
      <c r="GU61">
        <v>280.76949999999999</v>
      </c>
      <c r="GV61">
        <v>284.90499999999997</v>
      </c>
      <c r="GW61">
        <v>283.95699999999999</v>
      </c>
      <c r="GX61">
        <v>286.95</v>
      </c>
      <c r="GY61">
        <v>293.32049999999998</v>
      </c>
      <c r="GZ61">
        <v>299.70400000000001</v>
      </c>
      <c r="HA61">
        <v>302.66789999999997</v>
      </c>
      <c r="HB61">
        <v>305.3725</v>
      </c>
      <c r="HC61">
        <v>310.1601</v>
      </c>
      <c r="HD61">
        <v>314.78680000000003</v>
      </c>
      <c r="HE61">
        <v>314.52960000000002</v>
      </c>
      <c r="HF61">
        <v>317.50580000000002</v>
      </c>
      <c r="HG61">
        <v>320.71359999999999</v>
      </c>
      <c r="HH61">
        <v>324.60680000000002</v>
      </c>
      <c r="HI61">
        <v>323.76929999999999</v>
      </c>
      <c r="HJ61">
        <v>326.01119999999997</v>
      </c>
      <c r="HK61">
        <v>328.96109999999999</v>
      </c>
      <c r="HL61">
        <v>332.47059999999999</v>
      </c>
      <c r="HM61">
        <v>331.30630000000002</v>
      </c>
      <c r="HN61">
        <v>333.42590000000001</v>
      </c>
      <c r="HO61">
        <v>336.32679999999999</v>
      </c>
      <c r="HP61">
        <v>339.88200000000001</v>
      </c>
      <c r="HQ61">
        <v>338.71899999999999</v>
      </c>
      <c r="HR61">
        <v>340.93040000000002</v>
      </c>
      <c r="HS61">
        <v>343.9932</v>
      </c>
      <c r="HT61">
        <v>347.73360000000002</v>
      </c>
      <c r="HU61">
        <v>346.62810000000002</v>
      </c>
      <c r="HV61">
        <v>349.0874</v>
      </c>
      <c r="HW61">
        <v>352.31220000000002</v>
      </c>
      <c r="HX61">
        <v>356.28550000000001</v>
      </c>
      <c r="HY61">
        <v>355.27550000000002</v>
      </c>
      <c r="HZ61">
        <v>357.85770000000002</v>
      </c>
      <c r="IA61">
        <v>361.30860000000001</v>
      </c>
      <c r="IB61">
        <v>365.45670000000001</v>
      </c>
      <c r="IC61">
        <v>364.50009999999997</v>
      </c>
      <c r="ID61">
        <v>367.17939999999999</v>
      </c>
      <c r="IE61">
        <v>370.70909999999998</v>
      </c>
      <c r="IF61">
        <v>374.98289999999997</v>
      </c>
      <c r="IG61">
        <v>374.00119999999998</v>
      </c>
      <c r="IH61">
        <v>376.738</v>
      </c>
      <c r="II61">
        <v>380.40249999999997</v>
      </c>
      <c r="IJ61">
        <v>384.7826</v>
      </c>
      <c r="IK61">
        <v>383.73270000000002</v>
      </c>
    </row>
    <row r="62" spans="1:245" x14ac:dyDescent="0.2">
      <c r="A62" t="s">
        <v>364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  <c r="O62" t="e">
        <v>#N/A</v>
      </c>
      <c r="P62" t="e">
        <v>#N/A</v>
      </c>
      <c r="Q62" t="e">
        <v>#N/A</v>
      </c>
      <c r="R62" t="e">
        <v>#N/A</v>
      </c>
      <c r="S62" t="e">
        <v>#N/A</v>
      </c>
      <c r="T62" t="e">
        <v>#N/A</v>
      </c>
      <c r="U62" t="e">
        <v>#N/A</v>
      </c>
      <c r="V62" t="e">
        <v>#N/A</v>
      </c>
      <c r="W62" t="e">
        <v>#N/A</v>
      </c>
      <c r="X62" t="e">
        <v>#N/A</v>
      </c>
      <c r="Y62" t="e">
        <v>#N/A</v>
      </c>
      <c r="Z62" t="e">
        <v>#N/A</v>
      </c>
      <c r="AA62" t="e">
        <v>#N/A</v>
      </c>
      <c r="AB62" t="e">
        <v>#N/A</v>
      </c>
      <c r="AC62" t="e">
        <v>#N/A</v>
      </c>
      <c r="AD62" t="e">
        <v>#N/A</v>
      </c>
      <c r="AE62" t="e">
        <v>#N/A</v>
      </c>
      <c r="AF62" t="e">
        <v>#N/A</v>
      </c>
      <c r="AG62" t="e">
        <v>#N/A</v>
      </c>
      <c r="AH62" t="e">
        <v>#N/A</v>
      </c>
      <c r="AI62" t="e">
        <v>#N/A</v>
      </c>
      <c r="AJ62" t="e">
        <v>#N/A</v>
      </c>
      <c r="AK62" t="e">
        <v>#N/A</v>
      </c>
      <c r="AL62" t="e">
        <v>#N/A</v>
      </c>
      <c r="AM62" t="e">
        <v>#N/A</v>
      </c>
      <c r="AN62" t="e">
        <v>#N/A</v>
      </c>
      <c r="AO62" t="e">
        <v>#N/A</v>
      </c>
      <c r="AP62">
        <v>78.664249179999999</v>
      </c>
      <c r="AQ62">
        <v>81.844919919999995</v>
      </c>
      <c r="AR62">
        <v>84.140247110000004</v>
      </c>
      <c r="AS62">
        <v>86.337208750000002</v>
      </c>
      <c r="AT62">
        <v>87.878358359999993</v>
      </c>
      <c r="AU62">
        <v>90.075320009999999</v>
      </c>
      <c r="AV62">
        <v>93.583899740000007</v>
      </c>
      <c r="AW62">
        <v>94.829928870000003</v>
      </c>
      <c r="AX62">
        <v>96.600621939999996</v>
      </c>
      <c r="AY62">
        <v>98.764789100000002</v>
      </c>
      <c r="AZ62">
        <v>98.174548150000007</v>
      </c>
      <c r="BA62">
        <v>97.551542519999998</v>
      </c>
      <c r="BB62">
        <v>97.584331039999995</v>
      </c>
      <c r="BC62">
        <v>98.666417600000003</v>
      </c>
      <c r="BD62">
        <v>100.1091957</v>
      </c>
      <c r="BE62">
        <v>100.6994009</v>
      </c>
      <c r="BF62">
        <v>101.48639679999999</v>
      </c>
      <c r="BG62">
        <v>102.63409609999999</v>
      </c>
      <c r="BH62">
        <v>103.4209967</v>
      </c>
      <c r="BI62">
        <v>104.30639979999999</v>
      </c>
      <c r="BJ62">
        <v>105.0933003</v>
      </c>
      <c r="BK62">
        <v>105.2572966</v>
      </c>
      <c r="BL62">
        <v>105.5523992</v>
      </c>
      <c r="BM62">
        <v>106.2409997</v>
      </c>
      <c r="BN62">
        <v>106.8968058</v>
      </c>
      <c r="BO62">
        <v>106.0770988</v>
      </c>
      <c r="BP62">
        <v>106.5688968</v>
      </c>
      <c r="BQ62">
        <v>106.8639994</v>
      </c>
      <c r="BR62">
        <v>107.5999975</v>
      </c>
      <c r="BS62">
        <v>108.5999966</v>
      </c>
      <c r="BT62">
        <v>109.7000003</v>
      </c>
      <c r="BU62">
        <v>110.800004</v>
      </c>
      <c r="BV62">
        <v>111.500001</v>
      </c>
      <c r="BW62">
        <v>112.3000026</v>
      </c>
      <c r="BX62">
        <v>113.3000016</v>
      </c>
      <c r="BY62">
        <v>114.3000007</v>
      </c>
      <c r="BZ62">
        <v>115.7999992</v>
      </c>
      <c r="CA62">
        <v>117.5999999</v>
      </c>
      <c r="CB62">
        <v>119.0000057</v>
      </c>
      <c r="CC62">
        <v>120.2000022</v>
      </c>
      <c r="CD62">
        <v>123.5000014</v>
      </c>
      <c r="CE62">
        <v>124.8999953</v>
      </c>
      <c r="CF62">
        <v>127.7999997</v>
      </c>
      <c r="CG62">
        <v>130.9999943</v>
      </c>
      <c r="CH62">
        <v>132.5000048</v>
      </c>
      <c r="CI62">
        <v>133.5000038</v>
      </c>
      <c r="CJ62">
        <v>134.5999956</v>
      </c>
      <c r="CK62">
        <v>135.800004</v>
      </c>
      <c r="CL62">
        <v>137.1000051</v>
      </c>
      <c r="CM62">
        <v>138.499999</v>
      </c>
      <c r="CN62">
        <v>139.6000028</v>
      </c>
      <c r="CO62">
        <v>140.7999992</v>
      </c>
      <c r="CP62">
        <v>141.4999962</v>
      </c>
      <c r="CQ62">
        <v>142.2999978</v>
      </c>
      <c r="CR62">
        <v>143.2000041</v>
      </c>
      <c r="CS62">
        <v>144.599998</v>
      </c>
      <c r="CT62">
        <v>145.7999945</v>
      </c>
      <c r="CU62">
        <v>147.0000029</v>
      </c>
      <c r="CV62">
        <v>148.5000014</v>
      </c>
      <c r="CW62">
        <v>149.8999953</v>
      </c>
      <c r="CX62">
        <v>150.6999969</v>
      </c>
      <c r="CY62">
        <v>151.699996</v>
      </c>
      <c r="CZ62">
        <v>152.7999997</v>
      </c>
      <c r="DA62">
        <v>153.7999988</v>
      </c>
      <c r="DB62">
        <v>154.9000025</v>
      </c>
      <c r="DC62">
        <v>156.2999964</v>
      </c>
      <c r="DD62">
        <v>158.2999945</v>
      </c>
      <c r="DE62">
        <v>160.5000019</v>
      </c>
      <c r="DF62">
        <v>161.6000056</v>
      </c>
      <c r="DG62">
        <v>162.1999979</v>
      </c>
      <c r="DH62">
        <v>163.499999</v>
      </c>
      <c r="DI62">
        <v>164.6999955</v>
      </c>
      <c r="DJ62">
        <v>166.5</v>
      </c>
      <c r="DK62">
        <v>166.95</v>
      </c>
      <c r="DL62">
        <v>168.5</v>
      </c>
      <c r="DM62">
        <v>169.35</v>
      </c>
      <c r="DN62">
        <v>170.6</v>
      </c>
      <c r="DO62">
        <v>172.45</v>
      </c>
      <c r="DP62">
        <v>173.4</v>
      </c>
      <c r="DQ62">
        <v>174.55</v>
      </c>
      <c r="DR62">
        <v>176.1</v>
      </c>
      <c r="DS62">
        <v>178.5</v>
      </c>
      <c r="DT62">
        <v>180.3</v>
      </c>
      <c r="DU62">
        <v>181.8</v>
      </c>
      <c r="DV62">
        <v>184</v>
      </c>
      <c r="DW62">
        <v>185.25</v>
      </c>
      <c r="DX62">
        <v>186.8</v>
      </c>
      <c r="DY62">
        <v>187</v>
      </c>
      <c r="DZ62">
        <v>187.6</v>
      </c>
      <c r="EA62">
        <v>189.1</v>
      </c>
      <c r="EB62">
        <v>190.3</v>
      </c>
      <c r="EC62">
        <v>190.45</v>
      </c>
      <c r="ED62">
        <v>191.3</v>
      </c>
      <c r="EE62">
        <v>192</v>
      </c>
      <c r="EF62">
        <v>194.4</v>
      </c>
      <c r="EG62">
        <v>192.35</v>
      </c>
      <c r="EH62">
        <v>193.5</v>
      </c>
      <c r="EI62">
        <v>194.8</v>
      </c>
      <c r="EJ62">
        <v>194.6</v>
      </c>
      <c r="EK62">
        <v>195.8</v>
      </c>
      <c r="EL62">
        <v>197.6</v>
      </c>
      <c r="EM62">
        <v>200.55</v>
      </c>
      <c r="EN62">
        <v>199.9</v>
      </c>
      <c r="EO62">
        <v>202.1</v>
      </c>
      <c r="EP62">
        <v>203.6</v>
      </c>
      <c r="EQ62">
        <v>207.8</v>
      </c>
      <c r="ER62">
        <v>209.6</v>
      </c>
      <c r="ES62">
        <v>209.55</v>
      </c>
      <c r="ET62">
        <v>211.70400000000001</v>
      </c>
      <c r="EU62">
        <v>215.63849999999999</v>
      </c>
      <c r="EV62">
        <v>215.97800000000001</v>
      </c>
      <c r="EW62">
        <v>218.69649999999999</v>
      </c>
      <c r="EX62">
        <v>221.72800000000001</v>
      </c>
      <c r="EY62">
        <v>225.63200000000001</v>
      </c>
      <c r="EZ62">
        <v>227.745</v>
      </c>
      <c r="FA62">
        <v>224.2475</v>
      </c>
      <c r="FB62">
        <v>224.73699999999999</v>
      </c>
      <c r="FC62">
        <v>226.58750000000001</v>
      </c>
      <c r="FD62">
        <v>227.13800000000001</v>
      </c>
      <c r="FE62">
        <v>225.9365</v>
      </c>
      <c r="FF62">
        <v>226.08500000000001</v>
      </c>
      <c r="FG62">
        <v>226.31549999999999</v>
      </c>
      <c r="FH62">
        <v>227.64500000000001</v>
      </c>
      <c r="FI62">
        <v>227.0565</v>
      </c>
      <c r="FJ62">
        <v>229.482</v>
      </c>
      <c r="FK62">
        <v>232.28200000000001</v>
      </c>
      <c r="FL62">
        <v>233.81</v>
      </c>
      <c r="FM62">
        <v>235.364</v>
      </c>
      <c r="FN62">
        <v>235.744</v>
      </c>
      <c r="FO62">
        <v>238.7355</v>
      </c>
      <c r="FP62">
        <v>240.21299999999999</v>
      </c>
      <c r="FQ62">
        <v>239.67400000000001</v>
      </c>
      <c r="FR62">
        <v>239.898</v>
      </c>
      <c r="FS62">
        <v>241.82149999999999</v>
      </c>
      <c r="FT62">
        <v>242.767</v>
      </c>
      <c r="FU62">
        <v>241.92099999999999</v>
      </c>
      <c r="FV62">
        <v>242.77</v>
      </c>
      <c r="FW62">
        <v>247.12899999999999</v>
      </c>
      <c r="FX62">
        <v>247.185</v>
      </c>
      <c r="FY62">
        <v>246.452</v>
      </c>
      <c r="FZ62">
        <v>245.49600000000001</v>
      </c>
      <c r="GA62">
        <v>249.6165</v>
      </c>
      <c r="GB62">
        <v>251.61699999999999</v>
      </c>
      <c r="GC62">
        <v>250.608</v>
      </c>
      <c r="GD62">
        <v>250.94200000000001</v>
      </c>
      <c r="GE62">
        <v>254.95650000000001</v>
      </c>
      <c r="GF62">
        <v>256.90699999999998</v>
      </c>
      <c r="GG62">
        <v>256.88099999999997</v>
      </c>
      <c r="GH62">
        <v>259.50299999999999</v>
      </c>
      <c r="GI62">
        <v>262.65800000000002</v>
      </c>
      <c r="GJ62">
        <v>263.33300000000003</v>
      </c>
      <c r="GK62">
        <v>265.25150000000002</v>
      </c>
      <c r="GL62">
        <v>268.03100000000001</v>
      </c>
      <c r="GM62">
        <v>271.35199999999998</v>
      </c>
      <c r="GN62">
        <v>271.625</v>
      </c>
      <c r="GO62">
        <v>273.04899999999998</v>
      </c>
      <c r="GP62">
        <v>275.30399999999997</v>
      </c>
      <c r="GQ62">
        <v>277.69799999999998</v>
      </c>
      <c r="GR62">
        <v>280.286</v>
      </c>
      <c r="GS62">
        <v>279.05149999999998</v>
      </c>
      <c r="GT62">
        <v>282.11500000000001</v>
      </c>
      <c r="GU62">
        <v>280.76949999999999</v>
      </c>
      <c r="GV62">
        <v>284.90499999999997</v>
      </c>
      <c r="GW62">
        <v>283.95699999999999</v>
      </c>
      <c r="GX62">
        <v>286.95</v>
      </c>
      <c r="GY62">
        <v>293.32049999999998</v>
      </c>
      <c r="GZ62">
        <v>299.70400000000001</v>
      </c>
      <c r="HA62">
        <v>301.98009999999999</v>
      </c>
      <c r="HB62">
        <v>304.55239999999998</v>
      </c>
      <c r="HC62">
        <v>308.78429999999997</v>
      </c>
      <c r="HD62">
        <v>313.15719999999999</v>
      </c>
      <c r="HE62">
        <v>312.41289999999998</v>
      </c>
      <c r="HF62">
        <v>315.50040000000001</v>
      </c>
      <c r="HG62">
        <v>318.9606</v>
      </c>
      <c r="HH62">
        <v>322.87380000000002</v>
      </c>
      <c r="HI62">
        <v>321.8168</v>
      </c>
      <c r="HJ62">
        <v>324.4264</v>
      </c>
      <c r="HK62">
        <v>327.77249999999998</v>
      </c>
      <c r="HL62">
        <v>331.47480000000002</v>
      </c>
      <c r="HM62">
        <v>330.17469999999997</v>
      </c>
      <c r="HN62">
        <v>332.75979999999998</v>
      </c>
      <c r="HO62">
        <v>336.1438</v>
      </c>
      <c r="HP62">
        <v>339.94560000000001</v>
      </c>
      <c r="HQ62">
        <v>338.65589999999997</v>
      </c>
      <c r="HR62">
        <v>341.3492</v>
      </c>
      <c r="HS62">
        <v>344.89640000000003</v>
      </c>
      <c r="HT62">
        <v>348.87639999999999</v>
      </c>
      <c r="HU62">
        <v>347.6062</v>
      </c>
      <c r="HV62">
        <v>350.5317</v>
      </c>
      <c r="HW62">
        <v>354.24520000000001</v>
      </c>
      <c r="HX62">
        <v>358.43790000000001</v>
      </c>
      <c r="HY62">
        <v>357.22989999999999</v>
      </c>
      <c r="HZ62">
        <v>360.27109999999999</v>
      </c>
      <c r="IA62">
        <v>364.19909999999999</v>
      </c>
      <c r="IB62">
        <v>368.56439999999998</v>
      </c>
      <c r="IC62">
        <v>367.36959999999999</v>
      </c>
      <c r="ID62">
        <v>370.4966</v>
      </c>
      <c r="IE62">
        <v>374.48910000000001</v>
      </c>
      <c r="IF62">
        <v>378.95859999999999</v>
      </c>
      <c r="IG62">
        <v>377.70190000000002</v>
      </c>
      <c r="IH62">
        <v>380.87110000000001</v>
      </c>
      <c r="II62">
        <v>384.97890000000001</v>
      </c>
      <c r="IJ62">
        <v>389.53120000000001</v>
      </c>
      <c r="IK62">
        <v>388.14409999999998</v>
      </c>
    </row>
    <row r="63" spans="1:245" x14ac:dyDescent="0.2">
      <c r="A63" t="s">
        <v>365</v>
      </c>
      <c r="B63" t="e">
        <v>#N/A</v>
      </c>
      <c r="C63" t="e">
        <v>#N/A</v>
      </c>
      <c r="D63" t="e">
        <v>#N/A</v>
      </c>
      <c r="E63" t="e">
        <v>#N/A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  <c r="O63" t="e">
        <v>#N/A</v>
      </c>
      <c r="P63" t="e">
        <v>#N/A</v>
      </c>
      <c r="Q63" t="e">
        <v>#N/A</v>
      </c>
      <c r="R63" t="e">
        <v>#N/A</v>
      </c>
      <c r="S63" t="e">
        <v>#N/A</v>
      </c>
      <c r="T63" t="e">
        <v>#N/A</v>
      </c>
      <c r="U63" t="e">
        <v>#N/A</v>
      </c>
      <c r="V63" t="e">
        <v>#N/A</v>
      </c>
      <c r="W63" t="e">
        <v>#N/A</v>
      </c>
      <c r="X63" t="e">
        <v>#N/A</v>
      </c>
      <c r="Y63" t="e">
        <v>#N/A</v>
      </c>
      <c r="Z63" t="e">
        <v>#N/A</v>
      </c>
      <c r="AA63" t="e">
        <v>#N/A</v>
      </c>
      <c r="AB63" t="e">
        <v>#N/A</v>
      </c>
      <c r="AC63" t="e">
        <v>#N/A</v>
      </c>
      <c r="AD63" t="e">
        <v>#N/A</v>
      </c>
      <c r="AE63" t="e">
        <v>#N/A</v>
      </c>
      <c r="AF63" t="e">
        <v>#N/A</v>
      </c>
      <c r="AG63" t="e">
        <v>#N/A</v>
      </c>
      <c r="AH63" t="e">
        <v>#N/A</v>
      </c>
      <c r="AI63" t="e">
        <v>#N/A</v>
      </c>
      <c r="AJ63" t="e">
        <v>#N/A</v>
      </c>
      <c r="AK63" t="e">
        <v>#N/A</v>
      </c>
      <c r="AL63" t="e">
        <v>#N/A</v>
      </c>
      <c r="AM63" t="e">
        <v>#N/A</v>
      </c>
      <c r="AN63" t="e">
        <v>#N/A</v>
      </c>
      <c r="AO63" t="e">
        <v>#N/A</v>
      </c>
      <c r="AP63">
        <v>78.664249179999999</v>
      </c>
      <c r="AQ63">
        <v>81.844919919999995</v>
      </c>
      <c r="AR63">
        <v>84.140247110000004</v>
      </c>
      <c r="AS63">
        <v>86.337208750000002</v>
      </c>
      <c r="AT63">
        <v>87.878358359999993</v>
      </c>
      <c r="AU63">
        <v>90.075320009999999</v>
      </c>
      <c r="AV63">
        <v>93.583899740000007</v>
      </c>
      <c r="AW63">
        <v>94.829928870000003</v>
      </c>
      <c r="AX63">
        <v>96.600621939999996</v>
      </c>
      <c r="AY63">
        <v>98.764789100000002</v>
      </c>
      <c r="AZ63">
        <v>98.174548150000007</v>
      </c>
      <c r="BA63">
        <v>97.551542519999998</v>
      </c>
      <c r="BB63">
        <v>97.584331039999995</v>
      </c>
      <c r="BC63">
        <v>98.666417600000003</v>
      </c>
      <c r="BD63">
        <v>100.1091957</v>
      </c>
      <c r="BE63">
        <v>100.6994009</v>
      </c>
      <c r="BF63">
        <v>101.48639679999999</v>
      </c>
      <c r="BG63">
        <v>102.63409609999999</v>
      </c>
      <c r="BH63">
        <v>103.4209967</v>
      </c>
      <c r="BI63">
        <v>104.30639979999999</v>
      </c>
      <c r="BJ63">
        <v>105.0933003</v>
      </c>
      <c r="BK63">
        <v>105.2572966</v>
      </c>
      <c r="BL63">
        <v>105.5523992</v>
      </c>
      <c r="BM63">
        <v>106.2409997</v>
      </c>
      <c r="BN63">
        <v>106.8968058</v>
      </c>
      <c r="BO63">
        <v>106.0770988</v>
      </c>
      <c r="BP63">
        <v>106.5688968</v>
      </c>
      <c r="BQ63">
        <v>106.8639994</v>
      </c>
      <c r="BR63">
        <v>107.5999975</v>
      </c>
      <c r="BS63">
        <v>108.5999966</v>
      </c>
      <c r="BT63">
        <v>109.7000003</v>
      </c>
      <c r="BU63">
        <v>110.800004</v>
      </c>
      <c r="BV63">
        <v>111.500001</v>
      </c>
      <c r="BW63">
        <v>112.3000026</v>
      </c>
      <c r="BX63">
        <v>113.3000016</v>
      </c>
      <c r="BY63">
        <v>114.3000007</v>
      </c>
      <c r="BZ63">
        <v>115.7999992</v>
      </c>
      <c r="CA63">
        <v>117.5999999</v>
      </c>
      <c r="CB63">
        <v>119.0000057</v>
      </c>
      <c r="CC63">
        <v>120.2000022</v>
      </c>
      <c r="CD63">
        <v>123.5000014</v>
      </c>
      <c r="CE63">
        <v>124.8999953</v>
      </c>
      <c r="CF63">
        <v>127.7999997</v>
      </c>
      <c r="CG63">
        <v>130.9999943</v>
      </c>
      <c r="CH63">
        <v>132.5000048</v>
      </c>
      <c r="CI63">
        <v>133.5000038</v>
      </c>
      <c r="CJ63">
        <v>134.5999956</v>
      </c>
      <c r="CK63">
        <v>135.800004</v>
      </c>
      <c r="CL63">
        <v>137.1000051</v>
      </c>
      <c r="CM63">
        <v>138.499999</v>
      </c>
      <c r="CN63">
        <v>139.6000028</v>
      </c>
      <c r="CO63">
        <v>140.7999992</v>
      </c>
      <c r="CP63">
        <v>141.4999962</v>
      </c>
      <c r="CQ63">
        <v>142.2999978</v>
      </c>
      <c r="CR63">
        <v>143.2000041</v>
      </c>
      <c r="CS63">
        <v>144.599998</v>
      </c>
      <c r="CT63">
        <v>145.7999945</v>
      </c>
      <c r="CU63">
        <v>147.0000029</v>
      </c>
      <c r="CV63">
        <v>148.5000014</v>
      </c>
      <c r="CW63">
        <v>149.8999953</v>
      </c>
      <c r="CX63">
        <v>150.6999969</v>
      </c>
      <c r="CY63">
        <v>151.699996</v>
      </c>
      <c r="CZ63">
        <v>152.7999997</v>
      </c>
      <c r="DA63">
        <v>153.7999988</v>
      </c>
      <c r="DB63">
        <v>154.9000025</v>
      </c>
      <c r="DC63">
        <v>156.2999964</v>
      </c>
      <c r="DD63">
        <v>158.2999945</v>
      </c>
      <c r="DE63">
        <v>160.5000019</v>
      </c>
      <c r="DF63">
        <v>161.6000056</v>
      </c>
      <c r="DG63">
        <v>162.1999979</v>
      </c>
      <c r="DH63">
        <v>163.499999</v>
      </c>
      <c r="DI63">
        <v>164.6999955</v>
      </c>
      <c r="DJ63">
        <v>166.5</v>
      </c>
      <c r="DK63">
        <v>166.95</v>
      </c>
      <c r="DL63">
        <v>168.5</v>
      </c>
      <c r="DM63">
        <v>169.35</v>
      </c>
      <c r="DN63">
        <v>170.6</v>
      </c>
      <c r="DO63">
        <v>172.45</v>
      </c>
      <c r="DP63">
        <v>173.4</v>
      </c>
      <c r="DQ63">
        <v>174.55</v>
      </c>
      <c r="DR63">
        <v>176.1</v>
      </c>
      <c r="DS63">
        <v>178.5</v>
      </c>
      <c r="DT63">
        <v>180.3</v>
      </c>
      <c r="DU63">
        <v>181.8</v>
      </c>
      <c r="DV63">
        <v>184</v>
      </c>
      <c r="DW63">
        <v>185.25</v>
      </c>
      <c r="DX63">
        <v>186.8</v>
      </c>
      <c r="DY63">
        <v>187</v>
      </c>
      <c r="DZ63">
        <v>187.6</v>
      </c>
      <c r="EA63">
        <v>189.1</v>
      </c>
      <c r="EB63">
        <v>190.3</v>
      </c>
      <c r="EC63">
        <v>190.45</v>
      </c>
      <c r="ED63">
        <v>191.3</v>
      </c>
      <c r="EE63">
        <v>192</v>
      </c>
      <c r="EF63">
        <v>194.4</v>
      </c>
      <c r="EG63">
        <v>192.35</v>
      </c>
      <c r="EH63">
        <v>193.5</v>
      </c>
      <c r="EI63">
        <v>194.8</v>
      </c>
      <c r="EJ63">
        <v>194.6</v>
      </c>
      <c r="EK63">
        <v>195.8</v>
      </c>
      <c r="EL63">
        <v>197.6</v>
      </c>
      <c r="EM63">
        <v>200.55</v>
      </c>
      <c r="EN63">
        <v>199.9</v>
      </c>
      <c r="EO63">
        <v>202.1</v>
      </c>
      <c r="EP63">
        <v>203.6</v>
      </c>
      <c r="EQ63">
        <v>207.8</v>
      </c>
      <c r="ER63">
        <v>209.6</v>
      </c>
      <c r="ES63">
        <v>209.55</v>
      </c>
      <c r="ET63">
        <v>211.70400000000001</v>
      </c>
      <c r="EU63">
        <v>215.63849999999999</v>
      </c>
      <c r="EV63">
        <v>215.97800000000001</v>
      </c>
      <c r="EW63">
        <v>218.69649999999999</v>
      </c>
      <c r="EX63">
        <v>221.72800000000001</v>
      </c>
      <c r="EY63">
        <v>225.63200000000001</v>
      </c>
      <c r="EZ63">
        <v>227.745</v>
      </c>
      <c r="FA63">
        <v>224.2475</v>
      </c>
      <c r="FB63">
        <v>224.73699999999999</v>
      </c>
      <c r="FC63">
        <v>226.58750000000001</v>
      </c>
      <c r="FD63">
        <v>227.13800000000001</v>
      </c>
      <c r="FE63">
        <v>225.9365</v>
      </c>
      <c r="FF63">
        <v>226.08500000000001</v>
      </c>
      <c r="FG63">
        <v>226.31549999999999</v>
      </c>
      <c r="FH63">
        <v>227.64500000000001</v>
      </c>
      <c r="FI63">
        <v>227.0565</v>
      </c>
      <c r="FJ63">
        <v>229.482</v>
      </c>
      <c r="FK63">
        <v>232.28200000000001</v>
      </c>
      <c r="FL63">
        <v>233.81</v>
      </c>
      <c r="FM63">
        <v>235.364</v>
      </c>
      <c r="FN63">
        <v>235.744</v>
      </c>
      <c r="FO63">
        <v>238.7355</v>
      </c>
      <c r="FP63">
        <v>240.21299999999999</v>
      </c>
      <c r="FQ63">
        <v>239.67400000000001</v>
      </c>
      <c r="FR63">
        <v>239.898</v>
      </c>
      <c r="FS63">
        <v>241.82149999999999</v>
      </c>
      <c r="FT63">
        <v>242.767</v>
      </c>
      <c r="FU63">
        <v>241.92099999999999</v>
      </c>
      <c r="FV63">
        <v>242.77</v>
      </c>
      <c r="FW63">
        <v>247.12899999999999</v>
      </c>
      <c r="FX63">
        <v>247.185</v>
      </c>
      <c r="FY63">
        <v>246.452</v>
      </c>
      <c r="FZ63">
        <v>245.49600000000001</v>
      </c>
      <c r="GA63">
        <v>249.6165</v>
      </c>
      <c r="GB63">
        <v>251.61699999999999</v>
      </c>
      <c r="GC63">
        <v>250.608</v>
      </c>
      <c r="GD63">
        <v>250.94200000000001</v>
      </c>
      <c r="GE63">
        <v>254.95650000000001</v>
      </c>
      <c r="GF63">
        <v>256.90699999999998</v>
      </c>
      <c r="GG63">
        <v>256.88099999999997</v>
      </c>
      <c r="GH63">
        <v>259.50299999999999</v>
      </c>
      <c r="GI63">
        <v>262.65800000000002</v>
      </c>
      <c r="GJ63">
        <v>263.33300000000003</v>
      </c>
      <c r="GK63">
        <v>265.25150000000002</v>
      </c>
      <c r="GL63">
        <v>268.03100000000001</v>
      </c>
      <c r="GM63">
        <v>271.35199999999998</v>
      </c>
      <c r="GN63">
        <v>271.625</v>
      </c>
      <c r="GO63">
        <v>273.04899999999998</v>
      </c>
      <c r="GP63">
        <v>275.30399999999997</v>
      </c>
      <c r="GQ63">
        <v>277.69799999999998</v>
      </c>
      <c r="GR63">
        <v>280.286</v>
      </c>
      <c r="GS63">
        <v>279.05149999999998</v>
      </c>
      <c r="GT63">
        <v>282.11500000000001</v>
      </c>
      <c r="GU63">
        <v>280.76949999999999</v>
      </c>
      <c r="GV63">
        <v>284.90499999999997</v>
      </c>
      <c r="GW63">
        <v>283.95699999999999</v>
      </c>
      <c r="GX63">
        <v>286.95</v>
      </c>
      <c r="GY63">
        <v>293.32049999999998</v>
      </c>
      <c r="GZ63">
        <v>299.70400000000001</v>
      </c>
      <c r="HA63">
        <v>301.78800000000001</v>
      </c>
      <c r="HB63">
        <v>304.27820000000003</v>
      </c>
      <c r="HC63">
        <v>308.54919999999998</v>
      </c>
      <c r="HD63">
        <v>313.01650000000001</v>
      </c>
      <c r="HE63">
        <v>312.22250000000003</v>
      </c>
      <c r="HF63">
        <v>315.31110000000001</v>
      </c>
      <c r="HG63">
        <v>318.94779999999997</v>
      </c>
      <c r="HH63">
        <v>323.0874</v>
      </c>
      <c r="HI63">
        <v>322.09219999999999</v>
      </c>
      <c r="HJ63">
        <v>324.82029999999997</v>
      </c>
      <c r="HK63">
        <v>328.45170000000002</v>
      </c>
      <c r="HL63">
        <v>332.48700000000002</v>
      </c>
      <c r="HM63">
        <v>331.3263</v>
      </c>
      <c r="HN63">
        <v>334.1044</v>
      </c>
      <c r="HO63">
        <v>337.8451</v>
      </c>
      <c r="HP63">
        <v>342.04539999999997</v>
      </c>
      <c r="HQ63">
        <v>340.9314</v>
      </c>
      <c r="HR63">
        <v>343.8612</v>
      </c>
      <c r="HS63">
        <v>347.80970000000002</v>
      </c>
      <c r="HT63">
        <v>352.23070000000001</v>
      </c>
      <c r="HU63">
        <v>351.14960000000002</v>
      </c>
      <c r="HV63">
        <v>354.33479999999997</v>
      </c>
      <c r="HW63">
        <v>358.47879999999998</v>
      </c>
      <c r="HX63">
        <v>363.14080000000001</v>
      </c>
      <c r="HY63">
        <v>362.12150000000003</v>
      </c>
      <c r="HZ63">
        <v>365.43689999999998</v>
      </c>
      <c r="IA63">
        <v>369.81630000000001</v>
      </c>
      <c r="IB63">
        <v>374.67329999999998</v>
      </c>
      <c r="IC63">
        <v>373.66079999999999</v>
      </c>
      <c r="ID63">
        <v>377.07209999999998</v>
      </c>
      <c r="IE63">
        <v>381.53590000000003</v>
      </c>
      <c r="IF63">
        <v>386.51920000000001</v>
      </c>
      <c r="IG63">
        <v>385.4384</v>
      </c>
      <c r="IH63">
        <v>388.90460000000002</v>
      </c>
      <c r="II63">
        <v>393.50580000000002</v>
      </c>
      <c r="IJ63">
        <v>398.60449999999997</v>
      </c>
      <c r="IK63">
        <v>397.38690000000003</v>
      </c>
    </row>
    <row r="64" spans="1:245" x14ac:dyDescent="0.2">
      <c r="A64" t="s">
        <v>379</v>
      </c>
      <c r="B64" t="e">
        <v>#N/A</v>
      </c>
      <c r="C64" t="e">
        <v>#N/A</v>
      </c>
      <c r="D64" t="e">
        <v>#N/A</v>
      </c>
      <c r="E64" t="e">
        <v>#N/A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  <c r="O64" t="e">
        <v>#N/A</v>
      </c>
      <c r="P64" t="e">
        <v>#N/A</v>
      </c>
      <c r="Q64" t="e">
        <v>#N/A</v>
      </c>
      <c r="R64" t="e">
        <v>#N/A</v>
      </c>
      <c r="S64" t="e">
        <v>#N/A</v>
      </c>
      <c r="T64" t="e">
        <v>#N/A</v>
      </c>
      <c r="U64" t="e">
        <v>#N/A</v>
      </c>
      <c r="V64" t="e">
        <v>#N/A</v>
      </c>
      <c r="W64" t="e">
        <v>#N/A</v>
      </c>
      <c r="X64" t="e">
        <v>#N/A</v>
      </c>
      <c r="Y64" t="e">
        <v>#N/A</v>
      </c>
      <c r="Z64" t="e">
        <v>#N/A</v>
      </c>
      <c r="AA64" t="e">
        <v>#N/A</v>
      </c>
      <c r="AB64" t="e">
        <v>#N/A</v>
      </c>
      <c r="AC64" t="e">
        <v>#N/A</v>
      </c>
      <c r="AD64" t="e">
        <v>#N/A</v>
      </c>
      <c r="AE64" t="e">
        <v>#N/A</v>
      </c>
      <c r="AF64" t="e">
        <v>#N/A</v>
      </c>
      <c r="AG64" t="e">
        <v>#N/A</v>
      </c>
      <c r="AH64" t="e">
        <v>#N/A</v>
      </c>
      <c r="AI64" t="e">
        <v>#N/A</v>
      </c>
      <c r="AJ64" t="e">
        <v>#N/A</v>
      </c>
      <c r="AK64" t="e">
        <v>#N/A</v>
      </c>
      <c r="AL64" t="e">
        <v>#N/A</v>
      </c>
      <c r="AM64" t="e">
        <v>#N/A</v>
      </c>
      <c r="AN64" t="e">
        <v>#N/A</v>
      </c>
      <c r="AO64" t="e">
        <v>#N/A</v>
      </c>
      <c r="AP64">
        <v>78.664249179999999</v>
      </c>
      <c r="AQ64">
        <v>81.844919919999995</v>
      </c>
      <c r="AR64">
        <v>84.140247110000004</v>
      </c>
      <c r="AS64">
        <v>86.337208750000002</v>
      </c>
      <c r="AT64">
        <v>87.878358359999993</v>
      </c>
      <c r="AU64">
        <v>90.075320009999999</v>
      </c>
      <c r="AV64">
        <v>93.583899740000007</v>
      </c>
      <c r="AW64">
        <v>94.829928870000003</v>
      </c>
      <c r="AX64">
        <v>96.600621939999996</v>
      </c>
      <c r="AY64">
        <v>98.764789100000002</v>
      </c>
      <c r="AZ64">
        <v>98.174548150000007</v>
      </c>
      <c r="BA64">
        <v>97.551542519999998</v>
      </c>
      <c r="BB64">
        <v>97.584331039999995</v>
      </c>
      <c r="BC64">
        <v>98.666417600000003</v>
      </c>
      <c r="BD64">
        <v>100.1091957</v>
      </c>
      <c r="BE64">
        <v>100.6994009</v>
      </c>
      <c r="BF64">
        <v>101.48639679999999</v>
      </c>
      <c r="BG64">
        <v>102.63409609999999</v>
      </c>
      <c r="BH64">
        <v>103.4209967</v>
      </c>
      <c r="BI64">
        <v>104.30639979999999</v>
      </c>
      <c r="BJ64">
        <v>105.0933003</v>
      </c>
      <c r="BK64">
        <v>105.2572966</v>
      </c>
      <c r="BL64">
        <v>105.5523992</v>
      </c>
      <c r="BM64">
        <v>106.2409997</v>
      </c>
      <c r="BN64">
        <v>106.8968058</v>
      </c>
      <c r="BO64">
        <v>106.0770988</v>
      </c>
      <c r="BP64">
        <v>106.5688968</v>
      </c>
      <c r="BQ64">
        <v>106.8639994</v>
      </c>
      <c r="BR64">
        <v>107.5999975</v>
      </c>
      <c r="BS64">
        <v>108.5999966</v>
      </c>
      <c r="BT64">
        <v>109.7000003</v>
      </c>
      <c r="BU64">
        <v>110.800004</v>
      </c>
      <c r="BV64">
        <v>111.500001</v>
      </c>
      <c r="BW64">
        <v>112.3000026</v>
      </c>
      <c r="BX64">
        <v>113.3000016</v>
      </c>
      <c r="BY64">
        <v>114.3000007</v>
      </c>
      <c r="BZ64">
        <v>115.7999992</v>
      </c>
      <c r="CA64">
        <v>117.5999999</v>
      </c>
      <c r="CB64">
        <v>119.0000057</v>
      </c>
      <c r="CC64">
        <v>120.2000022</v>
      </c>
      <c r="CD64">
        <v>123.5000014</v>
      </c>
      <c r="CE64">
        <v>124.8999953</v>
      </c>
      <c r="CF64">
        <v>127.7999997</v>
      </c>
      <c r="CG64">
        <v>130.9999943</v>
      </c>
      <c r="CH64">
        <v>132.5000048</v>
      </c>
      <c r="CI64">
        <v>133.5000038</v>
      </c>
      <c r="CJ64">
        <v>134.5999956</v>
      </c>
      <c r="CK64">
        <v>135.800004</v>
      </c>
      <c r="CL64">
        <v>137.1000051</v>
      </c>
      <c r="CM64">
        <v>138.499999</v>
      </c>
      <c r="CN64">
        <v>139.6000028</v>
      </c>
      <c r="CO64">
        <v>140.7999992</v>
      </c>
      <c r="CP64">
        <v>141.4999962</v>
      </c>
      <c r="CQ64">
        <v>142.2999978</v>
      </c>
      <c r="CR64">
        <v>143.2000041</v>
      </c>
      <c r="CS64">
        <v>144.599998</v>
      </c>
      <c r="CT64">
        <v>145.7999945</v>
      </c>
      <c r="CU64">
        <v>147.0000029</v>
      </c>
      <c r="CV64">
        <v>148.5000014</v>
      </c>
      <c r="CW64">
        <v>149.8999953</v>
      </c>
      <c r="CX64">
        <v>150.6999969</v>
      </c>
      <c r="CY64">
        <v>151.699996</v>
      </c>
      <c r="CZ64">
        <v>152.7999997</v>
      </c>
      <c r="DA64">
        <v>153.7999988</v>
      </c>
      <c r="DB64">
        <v>154.9000025</v>
      </c>
      <c r="DC64">
        <v>156.2999964</v>
      </c>
      <c r="DD64">
        <v>158.2999945</v>
      </c>
      <c r="DE64">
        <v>160.5000019</v>
      </c>
      <c r="DF64">
        <v>161.6000056</v>
      </c>
      <c r="DG64">
        <v>162.1999979</v>
      </c>
      <c r="DH64">
        <v>163.499999</v>
      </c>
      <c r="DI64">
        <v>164.6999955</v>
      </c>
      <c r="DJ64">
        <v>166.5</v>
      </c>
      <c r="DK64">
        <v>166.95</v>
      </c>
      <c r="DL64">
        <v>168.5</v>
      </c>
      <c r="DM64">
        <v>169.35</v>
      </c>
      <c r="DN64">
        <v>170.6</v>
      </c>
      <c r="DO64">
        <v>172.45</v>
      </c>
      <c r="DP64">
        <v>173.4</v>
      </c>
      <c r="DQ64">
        <v>174.55</v>
      </c>
      <c r="DR64">
        <v>176.1</v>
      </c>
      <c r="DS64">
        <v>178.5</v>
      </c>
      <c r="DT64">
        <v>180.3</v>
      </c>
      <c r="DU64">
        <v>181.8</v>
      </c>
      <c r="DV64">
        <v>184</v>
      </c>
      <c r="DW64">
        <v>185.25</v>
      </c>
      <c r="DX64">
        <v>186.8</v>
      </c>
      <c r="DY64">
        <v>187</v>
      </c>
      <c r="DZ64">
        <v>187.6</v>
      </c>
      <c r="EA64">
        <v>189.1</v>
      </c>
      <c r="EB64">
        <v>190.3</v>
      </c>
      <c r="EC64">
        <v>190.45</v>
      </c>
      <c r="ED64">
        <v>191.3</v>
      </c>
      <c r="EE64">
        <v>192</v>
      </c>
      <c r="EF64">
        <v>194.4</v>
      </c>
      <c r="EG64">
        <v>192.35</v>
      </c>
      <c r="EH64">
        <v>193.5</v>
      </c>
      <c r="EI64">
        <v>194.8</v>
      </c>
      <c r="EJ64">
        <v>194.6</v>
      </c>
      <c r="EK64">
        <v>195.8</v>
      </c>
      <c r="EL64">
        <v>197.6</v>
      </c>
      <c r="EM64">
        <v>200.55</v>
      </c>
      <c r="EN64">
        <v>199.9</v>
      </c>
      <c r="EO64">
        <v>202.1</v>
      </c>
      <c r="EP64">
        <v>203.6</v>
      </c>
      <c r="EQ64">
        <v>207.8</v>
      </c>
      <c r="ER64">
        <v>209.6</v>
      </c>
      <c r="ES64">
        <v>209.55</v>
      </c>
      <c r="ET64">
        <v>211.70400000000001</v>
      </c>
      <c r="EU64">
        <v>215.63849999999999</v>
      </c>
      <c r="EV64">
        <v>215.97800000000001</v>
      </c>
      <c r="EW64">
        <v>218.69649999999999</v>
      </c>
      <c r="EX64">
        <v>221.72800000000001</v>
      </c>
      <c r="EY64">
        <v>225.63200000000001</v>
      </c>
      <c r="EZ64">
        <v>227.745</v>
      </c>
      <c r="FA64">
        <v>224.2475</v>
      </c>
      <c r="FB64">
        <v>224.73699999999999</v>
      </c>
      <c r="FC64">
        <v>226.58750000000001</v>
      </c>
      <c r="FD64">
        <v>227.13800000000001</v>
      </c>
      <c r="FE64">
        <v>225.9365</v>
      </c>
      <c r="FF64">
        <v>226.08500000000001</v>
      </c>
      <c r="FG64">
        <v>226.31549999999999</v>
      </c>
      <c r="FH64">
        <v>227.64500000000001</v>
      </c>
      <c r="FI64">
        <v>227.0565</v>
      </c>
      <c r="FJ64">
        <v>229.482</v>
      </c>
      <c r="FK64">
        <v>232.28200000000001</v>
      </c>
      <c r="FL64">
        <v>233.81</v>
      </c>
      <c r="FM64">
        <v>235.364</v>
      </c>
      <c r="FN64">
        <v>235.744</v>
      </c>
      <c r="FO64">
        <v>238.7355</v>
      </c>
      <c r="FP64">
        <v>240.21299999999999</v>
      </c>
      <c r="FQ64">
        <v>239.67400000000001</v>
      </c>
      <c r="FR64">
        <v>239.898</v>
      </c>
      <c r="FS64">
        <v>241.82149999999999</v>
      </c>
      <c r="FT64">
        <v>242.767</v>
      </c>
      <c r="FU64">
        <v>241.92099999999999</v>
      </c>
      <c r="FV64">
        <v>242.77</v>
      </c>
      <c r="FW64">
        <v>247.12899999999999</v>
      </c>
      <c r="FX64">
        <v>247.185</v>
      </c>
      <c r="FY64">
        <v>246.452</v>
      </c>
      <c r="FZ64">
        <v>245.49600000000001</v>
      </c>
      <c r="GA64">
        <v>249.6165</v>
      </c>
      <c r="GB64">
        <v>251.61699999999999</v>
      </c>
      <c r="GC64">
        <v>250.608</v>
      </c>
      <c r="GD64">
        <v>250.94200000000001</v>
      </c>
      <c r="GE64">
        <v>254.95650000000001</v>
      </c>
      <c r="GF64">
        <v>256.90699999999998</v>
      </c>
      <c r="GG64">
        <v>256.88099999999997</v>
      </c>
      <c r="GH64">
        <v>259.50299999999999</v>
      </c>
      <c r="GI64">
        <v>262.65800000000002</v>
      </c>
      <c r="GJ64">
        <v>263.33300000000003</v>
      </c>
      <c r="GK64">
        <v>265.25150000000002</v>
      </c>
      <c r="GL64">
        <v>268.03100000000001</v>
      </c>
      <c r="GM64">
        <v>271.35199999999998</v>
      </c>
      <c r="GN64">
        <v>271.625</v>
      </c>
      <c r="GO64">
        <v>273.04899999999998</v>
      </c>
      <c r="GP64">
        <v>275.30399999999997</v>
      </c>
      <c r="GQ64">
        <v>277.69799999999998</v>
      </c>
      <c r="GR64">
        <v>280.286</v>
      </c>
      <c r="GS64">
        <v>279.05149999999998</v>
      </c>
      <c r="GT64">
        <v>282.11500000000001</v>
      </c>
      <c r="GU64">
        <v>280.76949999999999</v>
      </c>
      <c r="GV64">
        <v>284.90499999999997</v>
      </c>
      <c r="GW64">
        <v>283.95699999999999</v>
      </c>
      <c r="GX64">
        <v>286.95</v>
      </c>
      <c r="GY64">
        <v>293.32049999999998</v>
      </c>
      <c r="GZ64">
        <v>299.70400000000001</v>
      </c>
      <c r="HA64">
        <v>303.66919999999999</v>
      </c>
      <c r="HB64">
        <v>305.2448</v>
      </c>
      <c r="HC64">
        <v>309.3141</v>
      </c>
      <c r="HD64">
        <v>312.41930000000002</v>
      </c>
      <c r="HE64">
        <v>313.79469999999998</v>
      </c>
      <c r="HF64">
        <v>316.12369999999999</v>
      </c>
      <c r="HG64">
        <v>318.85449999999997</v>
      </c>
      <c r="HH64">
        <v>320.87290000000002</v>
      </c>
      <c r="HI64">
        <v>321.92849999999999</v>
      </c>
      <c r="HJ64">
        <v>323.8442</v>
      </c>
      <c r="HK64">
        <v>326.24259999999998</v>
      </c>
      <c r="HL64">
        <v>327.8623</v>
      </c>
      <c r="HM64">
        <v>328.71559999999999</v>
      </c>
      <c r="HN64">
        <v>330.57639999999998</v>
      </c>
      <c r="HO64">
        <v>332.93759999999997</v>
      </c>
      <c r="HP64">
        <v>334.5684</v>
      </c>
      <c r="HQ64">
        <v>335.48840000000001</v>
      </c>
      <c r="HR64">
        <v>337.42720000000003</v>
      </c>
      <c r="HS64">
        <v>339.91930000000002</v>
      </c>
      <c r="HT64">
        <v>341.67270000000002</v>
      </c>
      <c r="HU64">
        <v>342.67340000000002</v>
      </c>
      <c r="HV64">
        <v>344.8322</v>
      </c>
      <c r="HW64">
        <v>347.44150000000002</v>
      </c>
      <c r="HX64">
        <v>349.33550000000002</v>
      </c>
      <c r="HY64">
        <v>350.45749999999998</v>
      </c>
      <c r="HZ64">
        <v>352.7054</v>
      </c>
      <c r="IA64">
        <v>355.495</v>
      </c>
      <c r="IB64">
        <v>357.49369999999999</v>
      </c>
      <c r="IC64">
        <v>358.69709999999998</v>
      </c>
      <c r="ID64">
        <v>361.0052</v>
      </c>
      <c r="IE64">
        <v>363.8399</v>
      </c>
      <c r="IF64">
        <v>365.90100000000001</v>
      </c>
      <c r="IG64">
        <v>367.13869999999997</v>
      </c>
      <c r="IH64">
        <v>369.48410000000001</v>
      </c>
      <c r="II64">
        <v>372.43099999999998</v>
      </c>
      <c r="IJ64">
        <v>374.53629999999998</v>
      </c>
      <c r="IK64">
        <v>375.74990000000003</v>
      </c>
    </row>
    <row r="65" spans="1:245" x14ac:dyDescent="0.2">
      <c r="A65" t="s">
        <v>366</v>
      </c>
      <c r="B65" t="e">
        <v>#N/A</v>
      </c>
      <c r="C65" t="e">
        <v>#N/A</v>
      </c>
      <c r="D65" t="e">
        <v>#N/A</v>
      </c>
      <c r="E65" t="e">
        <v>#N/A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  <c r="O65" t="e">
        <v>#N/A</v>
      </c>
      <c r="P65" t="e">
        <v>#N/A</v>
      </c>
      <c r="Q65" t="e">
        <v>#N/A</v>
      </c>
      <c r="R65" t="e">
        <v>#N/A</v>
      </c>
      <c r="S65" t="e">
        <v>#N/A</v>
      </c>
      <c r="T65" t="e">
        <v>#N/A</v>
      </c>
      <c r="U65" t="e">
        <v>#N/A</v>
      </c>
      <c r="V65" t="e">
        <v>#N/A</v>
      </c>
      <c r="W65" t="e">
        <v>#N/A</v>
      </c>
      <c r="X65" t="e">
        <v>#N/A</v>
      </c>
      <c r="Y65" t="e">
        <v>#N/A</v>
      </c>
      <c r="Z65" t="e">
        <v>#N/A</v>
      </c>
      <c r="AA65" t="e">
        <v>#N/A</v>
      </c>
      <c r="AB65" t="e">
        <v>#N/A</v>
      </c>
      <c r="AC65" t="e">
        <v>#N/A</v>
      </c>
      <c r="AD65" t="e">
        <v>#N/A</v>
      </c>
      <c r="AE65" t="e">
        <v>#N/A</v>
      </c>
      <c r="AF65" t="e">
        <v>#N/A</v>
      </c>
      <c r="AG65" t="e">
        <v>#N/A</v>
      </c>
      <c r="AH65" t="e">
        <v>#N/A</v>
      </c>
      <c r="AI65" t="e">
        <v>#N/A</v>
      </c>
      <c r="AJ65" t="e">
        <v>#N/A</v>
      </c>
      <c r="AK65" t="e">
        <v>#N/A</v>
      </c>
      <c r="AL65" t="e">
        <v>#N/A</v>
      </c>
      <c r="AM65" t="e">
        <v>#N/A</v>
      </c>
      <c r="AN65" t="e">
        <v>#N/A</v>
      </c>
      <c r="AO65" t="e">
        <v>#N/A</v>
      </c>
      <c r="AP65">
        <v>78.664249179999999</v>
      </c>
      <c r="AQ65">
        <v>81.844919919999995</v>
      </c>
      <c r="AR65">
        <v>84.140247110000004</v>
      </c>
      <c r="AS65">
        <v>86.337208750000002</v>
      </c>
      <c r="AT65">
        <v>87.878358359999993</v>
      </c>
      <c r="AU65">
        <v>90.075320009999999</v>
      </c>
      <c r="AV65">
        <v>93.583899740000007</v>
      </c>
      <c r="AW65">
        <v>94.829928870000003</v>
      </c>
      <c r="AX65">
        <v>96.600621939999996</v>
      </c>
      <c r="AY65">
        <v>98.764789100000002</v>
      </c>
      <c r="AZ65">
        <v>98.174548150000007</v>
      </c>
      <c r="BA65">
        <v>97.551542519999998</v>
      </c>
      <c r="BB65">
        <v>97.584331039999995</v>
      </c>
      <c r="BC65">
        <v>98.666417600000003</v>
      </c>
      <c r="BD65">
        <v>100.1091957</v>
      </c>
      <c r="BE65">
        <v>100.6994009</v>
      </c>
      <c r="BF65">
        <v>101.48639679999999</v>
      </c>
      <c r="BG65">
        <v>102.63409609999999</v>
      </c>
      <c r="BH65">
        <v>103.4209967</v>
      </c>
      <c r="BI65">
        <v>104.30639979999999</v>
      </c>
      <c r="BJ65">
        <v>105.0933003</v>
      </c>
      <c r="BK65">
        <v>105.2572966</v>
      </c>
      <c r="BL65">
        <v>105.5523992</v>
      </c>
      <c r="BM65">
        <v>106.2409997</v>
      </c>
      <c r="BN65">
        <v>106.8968058</v>
      </c>
      <c r="BO65">
        <v>106.0770988</v>
      </c>
      <c r="BP65">
        <v>106.5688968</v>
      </c>
      <c r="BQ65">
        <v>106.8639994</v>
      </c>
      <c r="BR65">
        <v>107.5999975</v>
      </c>
      <c r="BS65">
        <v>108.5999966</v>
      </c>
      <c r="BT65">
        <v>109.7000003</v>
      </c>
      <c r="BU65">
        <v>110.800004</v>
      </c>
      <c r="BV65">
        <v>111.500001</v>
      </c>
      <c r="BW65">
        <v>112.3000026</v>
      </c>
      <c r="BX65">
        <v>113.3000016</v>
      </c>
      <c r="BY65">
        <v>114.3000007</v>
      </c>
      <c r="BZ65">
        <v>115.7999992</v>
      </c>
      <c r="CA65">
        <v>117.5999999</v>
      </c>
      <c r="CB65">
        <v>119.0000057</v>
      </c>
      <c r="CC65">
        <v>120.2000022</v>
      </c>
      <c r="CD65">
        <v>123.5000014</v>
      </c>
      <c r="CE65">
        <v>124.8999953</v>
      </c>
      <c r="CF65">
        <v>127.7999997</v>
      </c>
      <c r="CG65">
        <v>130.9999943</v>
      </c>
      <c r="CH65">
        <v>132.5000048</v>
      </c>
      <c r="CI65">
        <v>133.5000038</v>
      </c>
      <c r="CJ65">
        <v>134.5999956</v>
      </c>
      <c r="CK65">
        <v>135.800004</v>
      </c>
      <c r="CL65">
        <v>137.1000051</v>
      </c>
      <c r="CM65">
        <v>138.499999</v>
      </c>
      <c r="CN65">
        <v>139.6000028</v>
      </c>
      <c r="CO65">
        <v>140.7999992</v>
      </c>
      <c r="CP65">
        <v>141.4999962</v>
      </c>
      <c r="CQ65">
        <v>142.2999978</v>
      </c>
      <c r="CR65">
        <v>143.2000041</v>
      </c>
      <c r="CS65">
        <v>144.599998</v>
      </c>
      <c r="CT65">
        <v>145.7999945</v>
      </c>
      <c r="CU65">
        <v>147.0000029</v>
      </c>
      <c r="CV65">
        <v>148.5000014</v>
      </c>
      <c r="CW65">
        <v>149.8999953</v>
      </c>
      <c r="CX65">
        <v>150.6999969</v>
      </c>
      <c r="CY65">
        <v>151.699996</v>
      </c>
      <c r="CZ65">
        <v>152.7999997</v>
      </c>
      <c r="DA65">
        <v>153.7999988</v>
      </c>
      <c r="DB65">
        <v>154.9000025</v>
      </c>
      <c r="DC65">
        <v>156.2999964</v>
      </c>
      <c r="DD65">
        <v>158.2999945</v>
      </c>
      <c r="DE65">
        <v>160.5000019</v>
      </c>
      <c r="DF65">
        <v>161.6000056</v>
      </c>
      <c r="DG65">
        <v>162.1999979</v>
      </c>
      <c r="DH65">
        <v>163.499999</v>
      </c>
      <c r="DI65">
        <v>164.6999955</v>
      </c>
      <c r="DJ65">
        <v>166.5</v>
      </c>
      <c r="DK65">
        <v>166.95</v>
      </c>
      <c r="DL65">
        <v>168.5</v>
      </c>
      <c r="DM65">
        <v>169.35</v>
      </c>
      <c r="DN65">
        <v>170.6</v>
      </c>
      <c r="DO65">
        <v>172.45</v>
      </c>
      <c r="DP65">
        <v>173.4</v>
      </c>
      <c r="DQ65">
        <v>174.55</v>
      </c>
      <c r="DR65">
        <v>176.1</v>
      </c>
      <c r="DS65">
        <v>178.5</v>
      </c>
      <c r="DT65">
        <v>180.3</v>
      </c>
      <c r="DU65">
        <v>181.8</v>
      </c>
      <c r="DV65">
        <v>184</v>
      </c>
      <c r="DW65">
        <v>185.25</v>
      </c>
      <c r="DX65">
        <v>186.8</v>
      </c>
      <c r="DY65">
        <v>187</v>
      </c>
      <c r="DZ65">
        <v>187.6</v>
      </c>
      <c r="EA65">
        <v>189.1</v>
      </c>
      <c r="EB65">
        <v>190.3</v>
      </c>
      <c r="EC65">
        <v>190.45</v>
      </c>
      <c r="ED65">
        <v>191.3</v>
      </c>
      <c r="EE65">
        <v>192</v>
      </c>
      <c r="EF65">
        <v>194.4</v>
      </c>
      <c r="EG65">
        <v>192.35</v>
      </c>
      <c r="EH65">
        <v>193.5</v>
      </c>
      <c r="EI65">
        <v>194.8</v>
      </c>
      <c r="EJ65">
        <v>194.6</v>
      </c>
      <c r="EK65">
        <v>195.8</v>
      </c>
      <c r="EL65">
        <v>197.6</v>
      </c>
      <c r="EM65">
        <v>200.55</v>
      </c>
      <c r="EN65">
        <v>199.9</v>
      </c>
      <c r="EO65">
        <v>202.1</v>
      </c>
      <c r="EP65">
        <v>203.6</v>
      </c>
      <c r="EQ65">
        <v>207.8</v>
      </c>
      <c r="ER65">
        <v>209.6</v>
      </c>
      <c r="ES65">
        <v>209.55</v>
      </c>
      <c r="ET65">
        <v>211.70400000000001</v>
      </c>
      <c r="EU65">
        <v>215.63849999999999</v>
      </c>
      <c r="EV65">
        <v>215.97800000000001</v>
      </c>
      <c r="EW65">
        <v>218.69649999999999</v>
      </c>
      <c r="EX65">
        <v>221.72800000000001</v>
      </c>
      <c r="EY65">
        <v>225.63200000000001</v>
      </c>
      <c r="EZ65">
        <v>227.745</v>
      </c>
      <c r="FA65">
        <v>224.2475</v>
      </c>
      <c r="FB65">
        <v>224.73699999999999</v>
      </c>
      <c r="FC65">
        <v>226.58750000000001</v>
      </c>
      <c r="FD65">
        <v>227.13800000000001</v>
      </c>
      <c r="FE65">
        <v>225.9365</v>
      </c>
      <c r="FF65">
        <v>226.08500000000001</v>
      </c>
      <c r="FG65">
        <v>226.31549999999999</v>
      </c>
      <c r="FH65">
        <v>227.64500000000001</v>
      </c>
      <c r="FI65">
        <v>227.0565</v>
      </c>
      <c r="FJ65">
        <v>229.482</v>
      </c>
      <c r="FK65">
        <v>232.28200000000001</v>
      </c>
      <c r="FL65">
        <v>233.81</v>
      </c>
      <c r="FM65">
        <v>235.364</v>
      </c>
      <c r="FN65">
        <v>235.744</v>
      </c>
      <c r="FO65">
        <v>238.7355</v>
      </c>
      <c r="FP65">
        <v>240.21299999999999</v>
      </c>
      <c r="FQ65">
        <v>239.67400000000001</v>
      </c>
      <c r="FR65">
        <v>239.898</v>
      </c>
      <c r="FS65">
        <v>241.82149999999999</v>
      </c>
      <c r="FT65">
        <v>242.767</v>
      </c>
      <c r="FU65">
        <v>241.92099999999999</v>
      </c>
      <c r="FV65">
        <v>242.77</v>
      </c>
      <c r="FW65">
        <v>247.12899999999999</v>
      </c>
      <c r="FX65">
        <v>247.185</v>
      </c>
      <c r="FY65">
        <v>246.452</v>
      </c>
      <c r="FZ65">
        <v>245.49600000000001</v>
      </c>
      <c r="GA65">
        <v>249.6165</v>
      </c>
      <c r="GB65">
        <v>251.61699999999999</v>
      </c>
      <c r="GC65">
        <v>250.608</v>
      </c>
      <c r="GD65">
        <v>250.94200000000001</v>
      </c>
      <c r="GE65">
        <v>254.95650000000001</v>
      </c>
      <c r="GF65">
        <v>256.90699999999998</v>
      </c>
      <c r="GG65">
        <v>256.88099999999997</v>
      </c>
      <c r="GH65">
        <v>259.50299999999999</v>
      </c>
      <c r="GI65">
        <v>262.65800000000002</v>
      </c>
      <c r="GJ65">
        <v>263.33300000000003</v>
      </c>
      <c r="GK65">
        <v>265.25150000000002</v>
      </c>
      <c r="GL65">
        <v>268.03100000000001</v>
      </c>
      <c r="GM65">
        <v>271.35199999999998</v>
      </c>
      <c r="GN65">
        <v>271.625</v>
      </c>
      <c r="GO65">
        <v>273.04899999999998</v>
      </c>
      <c r="GP65">
        <v>275.30399999999997</v>
      </c>
      <c r="GQ65">
        <v>277.69799999999998</v>
      </c>
      <c r="GR65">
        <v>280.286</v>
      </c>
      <c r="GS65">
        <v>279.05149999999998</v>
      </c>
      <c r="GT65">
        <v>282.11500000000001</v>
      </c>
      <c r="GU65">
        <v>280.76949999999999</v>
      </c>
      <c r="GV65">
        <v>284.90499999999997</v>
      </c>
      <c r="GW65">
        <v>283.95699999999999</v>
      </c>
      <c r="GX65">
        <v>286.95</v>
      </c>
      <c r="GY65">
        <v>293.32049999999998</v>
      </c>
      <c r="GZ65">
        <v>299.70400000000001</v>
      </c>
      <c r="HA65">
        <v>302.63760000000002</v>
      </c>
      <c r="HB65">
        <v>304.13200000000001</v>
      </c>
      <c r="HC65">
        <v>309.16059999999999</v>
      </c>
      <c r="HD65">
        <v>312.67329999999998</v>
      </c>
      <c r="HE65">
        <v>314.18970000000002</v>
      </c>
      <c r="HF65">
        <v>316.40469999999999</v>
      </c>
      <c r="HG65">
        <v>320.05810000000002</v>
      </c>
      <c r="HH65">
        <v>322.29000000000002</v>
      </c>
      <c r="HI65">
        <v>323.44990000000001</v>
      </c>
      <c r="HJ65">
        <v>325.44920000000002</v>
      </c>
      <c r="HK65">
        <v>328.55770000000001</v>
      </c>
      <c r="HL65">
        <v>330.2088</v>
      </c>
      <c r="HM65">
        <v>331.19850000000002</v>
      </c>
      <c r="HN65">
        <v>333.14710000000002</v>
      </c>
      <c r="HO65">
        <v>336.11599999999999</v>
      </c>
      <c r="HP65">
        <v>337.66669999999999</v>
      </c>
      <c r="HQ65">
        <v>338.7217</v>
      </c>
      <c r="HR65">
        <v>340.74549999999999</v>
      </c>
      <c r="HS65">
        <v>343.8066</v>
      </c>
      <c r="HT65">
        <v>345.44400000000002</v>
      </c>
      <c r="HU65">
        <v>346.5933</v>
      </c>
      <c r="HV65">
        <v>348.84609999999998</v>
      </c>
      <c r="HW65">
        <v>352.02609999999999</v>
      </c>
      <c r="HX65">
        <v>353.81509999999997</v>
      </c>
      <c r="HY65">
        <v>355.09879999999998</v>
      </c>
      <c r="HZ65">
        <v>357.47579999999999</v>
      </c>
      <c r="IA65">
        <v>360.86189999999999</v>
      </c>
      <c r="IB65">
        <v>362.76909999999998</v>
      </c>
      <c r="IC65">
        <v>364.1601</v>
      </c>
      <c r="ID65">
        <v>366.61369999999999</v>
      </c>
      <c r="IE65">
        <v>370.0865</v>
      </c>
      <c r="IF65">
        <v>372.07220000000001</v>
      </c>
      <c r="IG65">
        <v>373.51949999999999</v>
      </c>
      <c r="IH65">
        <v>376.02350000000001</v>
      </c>
      <c r="II65">
        <v>379.6377</v>
      </c>
      <c r="IJ65">
        <v>381.67950000000002</v>
      </c>
      <c r="IK65">
        <v>383.10919999999999</v>
      </c>
    </row>
    <row r="66" spans="1:245" x14ac:dyDescent="0.2">
      <c r="A66" t="s">
        <v>346</v>
      </c>
      <c r="B66" t="e">
        <v>#N/A</v>
      </c>
      <c r="C66" t="e">
        <v>#N/A</v>
      </c>
      <c r="D66" t="e">
        <v>#N/A</v>
      </c>
      <c r="E66" t="e">
        <v>#N/A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  <c r="O66" t="e">
        <v>#N/A</v>
      </c>
      <c r="P66" t="e">
        <v>#N/A</v>
      </c>
      <c r="Q66" t="e">
        <v>#N/A</v>
      </c>
      <c r="R66" t="e">
        <v>#N/A</v>
      </c>
      <c r="S66" t="e">
        <v>#N/A</v>
      </c>
      <c r="T66" t="e">
        <v>#N/A</v>
      </c>
      <c r="U66" t="e">
        <v>#N/A</v>
      </c>
      <c r="V66" t="e">
        <v>#N/A</v>
      </c>
      <c r="W66" t="e">
        <v>#N/A</v>
      </c>
      <c r="X66" t="e">
        <v>#N/A</v>
      </c>
      <c r="Y66" t="e">
        <v>#N/A</v>
      </c>
      <c r="Z66" t="e">
        <v>#N/A</v>
      </c>
      <c r="AA66" t="e">
        <v>#N/A</v>
      </c>
      <c r="AB66" t="e">
        <v>#N/A</v>
      </c>
      <c r="AC66" t="e">
        <v>#N/A</v>
      </c>
      <c r="AD66" t="e">
        <v>#N/A</v>
      </c>
      <c r="AE66" t="e">
        <v>#N/A</v>
      </c>
      <c r="AF66" t="e">
        <v>#N/A</v>
      </c>
      <c r="AG66" t="e">
        <v>#N/A</v>
      </c>
      <c r="AH66" t="e">
        <v>#N/A</v>
      </c>
      <c r="AI66" t="e">
        <v>#N/A</v>
      </c>
      <c r="AJ66" t="e">
        <v>#N/A</v>
      </c>
      <c r="AK66" t="e">
        <v>#N/A</v>
      </c>
      <c r="AL66" t="e">
        <v>#N/A</v>
      </c>
      <c r="AM66" t="e">
        <v>#N/A</v>
      </c>
      <c r="AN66" t="e">
        <v>#N/A</v>
      </c>
      <c r="AO66" t="e">
        <v>#N/A</v>
      </c>
      <c r="AP66">
        <v>78.664249179999999</v>
      </c>
      <c r="AQ66">
        <v>81.844919919999995</v>
      </c>
      <c r="AR66">
        <v>84.140247110000004</v>
      </c>
      <c r="AS66">
        <v>86.337208750000002</v>
      </c>
      <c r="AT66">
        <v>87.878358359999993</v>
      </c>
      <c r="AU66">
        <v>90.075320009999999</v>
      </c>
      <c r="AV66">
        <v>93.583899740000007</v>
      </c>
      <c r="AW66">
        <v>94.829928870000003</v>
      </c>
      <c r="AX66">
        <v>96.600621939999996</v>
      </c>
      <c r="AY66">
        <v>98.764789100000002</v>
      </c>
      <c r="AZ66">
        <v>98.174548150000007</v>
      </c>
      <c r="BA66">
        <v>97.551542519999998</v>
      </c>
      <c r="BB66">
        <v>97.584331039999995</v>
      </c>
      <c r="BC66">
        <v>98.666417600000003</v>
      </c>
      <c r="BD66">
        <v>100.1091957</v>
      </c>
      <c r="BE66">
        <v>100.6994009</v>
      </c>
      <c r="BF66">
        <v>101.48639679999999</v>
      </c>
      <c r="BG66">
        <v>102.63409609999999</v>
      </c>
      <c r="BH66">
        <v>103.4209967</v>
      </c>
      <c r="BI66">
        <v>104.30639979999999</v>
      </c>
      <c r="BJ66">
        <v>105.0933003</v>
      </c>
      <c r="BK66">
        <v>105.2572966</v>
      </c>
      <c r="BL66">
        <v>105.5523992</v>
      </c>
      <c r="BM66">
        <v>106.2409997</v>
      </c>
      <c r="BN66">
        <v>106.8968058</v>
      </c>
      <c r="BO66">
        <v>106.0770988</v>
      </c>
      <c r="BP66">
        <v>106.5688968</v>
      </c>
      <c r="BQ66">
        <v>106.8639994</v>
      </c>
      <c r="BR66">
        <v>107.5999975</v>
      </c>
      <c r="BS66">
        <v>108.5999966</v>
      </c>
      <c r="BT66">
        <v>109.7000003</v>
      </c>
      <c r="BU66">
        <v>110.800004</v>
      </c>
      <c r="BV66">
        <v>111.500001</v>
      </c>
      <c r="BW66">
        <v>112.3000026</v>
      </c>
      <c r="BX66">
        <v>113.3000016</v>
      </c>
      <c r="BY66">
        <v>114.3000007</v>
      </c>
      <c r="BZ66">
        <v>115.7999992</v>
      </c>
      <c r="CA66">
        <v>117.5999999</v>
      </c>
      <c r="CB66">
        <v>119.0000057</v>
      </c>
      <c r="CC66">
        <v>120.2000022</v>
      </c>
      <c r="CD66">
        <v>123.5000014</v>
      </c>
      <c r="CE66">
        <v>124.8999953</v>
      </c>
      <c r="CF66">
        <v>127.7999997</v>
      </c>
      <c r="CG66">
        <v>130.9999943</v>
      </c>
      <c r="CH66">
        <v>132.5000048</v>
      </c>
      <c r="CI66">
        <v>133.5000038</v>
      </c>
      <c r="CJ66">
        <v>134.5999956</v>
      </c>
      <c r="CK66">
        <v>135.800004</v>
      </c>
      <c r="CL66">
        <v>137.1000051</v>
      </c>
      <c r="CM66">
        <v>138.499999</v>
      </c>
      <c r="CN66">
        <v>139.6000028</v>
      </c>
      <c r="CO66">
        <v>140.7999992</v>
      </c>
      <c r="CP66">
        <v>141.4999962</v>
      </c>
      <c r="CQ66">
        <v>142.2999978</v>
      </c>
      <c r="CR66">
        <v>143.2000041</v>
      </c>
      <c r="CS66">
        <v>144.599998</v>
      </c>
      <c r="CT66">
        <v>145.7999945</v>
      </c>
      <c r="CU66">
        <v>147.0000029</v>
      </c>
      <c r="CV66">
        <v>148.5000014</v>
      </c>
      <c r="CW66">
        <v>149.8999953</v>
      </c>
      <c r="CX66">
        <v>150.6999969</v>
      </c>
      <c r="CY66">
        <v>151.699996</v>
      </c>
      <c r="CZ66">
        <v>152.7999997</v>
      </c>
      <c r="DA66">
        <v>153.7999988</v>
      </c>
      <c r="DB66">
        <v>154.9000025</v>
      </c>
      <c r="DC66">
        <v>156.2999964</v>
      </c>
      <c r="DD66">
        <v>158.2999945</v>
      </c>
      <c r="DE66">
        <v>160.5000019</v>
      </c>
      <c r="DF66">
        <v>161.6000056</v>
      </c>
      <c r="DG66">
        <v>162.1999979</v>
      </c>
      <c r="DH66">
        <v>163.499999</v>
      </c>
      <c r="DI66">
        <v>164.6999955</v>
      </c>
      <c r="DJ66">
        <v>166.5</v>
      </c>
      <c r="DK66">
        <v>166.95</v>
      </c>
      <c r="DL66">
        <v>168.5</v>
      </c>
      <c r="DM66">
        <v>169.35</v>
      </c>
      <c r="DN66">
        <v>170.6</v>
      </c>
      <c r="DO66">
        <v>172.45</v>
      </c>
      <c r="DP66">
        <v>173.4</v>
      </c>
      <c r="DQ66">
        <v>174.55</v>
      </c>
      <c r="DR66">
        <v>176.1</v>
      </c>
      <c r="DS66">
        <v>178.5</v>
      </c>
      <c r="DT66">
        <v>180.3</v>
      </c>
      <c r="DU66">
        <v>181.8</v>
      </c>
      <c r="DV66">
        <v>184</v>
      </c>
      <c r="DW66">
        <v>185.25</v>
      </c>
      <c r="DX66">
        <v>186.8</v>
      </c>
      <c r="DY66">
        <v>187</v>
      </c>
      <c r="DZ66">
        <v>187.6</v>
      </c>
      <c r="EA66">
        <v>189.1</v>
      </c>
      <c r="EB66">
        <v>190.3</v>
      </c>
      <c r="EC66">
        <v>190.45</v>
      </c>
      <c r="ED66">
        <v>191.3</v>
      </c>
      <c r="EE66">
        <v>192</v>
      </c>
      <c r="EF66">
        <v>194.4</v>
      </c>
      <c r="EG66">
        <v>192.35</v>
      </c>
      <c r="EH66">
        <v>193.5</v>
      </c>
      <c r="EI66">
        <v>194.8</v>
      </c>
      <c r="EJ66">
        <v>194.6</v>
      </c>
      <c r="EK66">
        <v>195.8</v>
      </c>
      <c r="EL66">
        <v>197.6</v>
      </c>
      <c r="EM66">
        <v>200.55</v>
      </c>
      <c r="EN66">
        <v>199.9</v>
      </c>
      <c r="EO66">
        <v>202.1</v>
      </c>
      <c r="EP66">
        <v>203.6</v>
      </c>
      <c r="EQ66">
        <v>207.8</v>
      </c>
      <c r="ER66">
        <v>209.6</v>
      </c>
      <c r="ES66">
        <v>209.55</v>
      </c>
      <c r="ET66">
        <v>211.70400000000001</v>
      </c>
      <c r="EU66">
        <v>215.63849999999999</v>
      </c>
      <c r="EV66">
        <v>215.97800000000001</v>
      </c>
      <c r="EW66">
        <v>218.69649999999999</v>
      </c>
      <c r="EX66">
        <v>221.72800000000001</v>
      </c>
      <c r="EY66">
        <v>225.63200000000001</v>
      </c>
      <c r="EZ66">
        <v>227.745</v>
      </c>
      <c r="FA66">
        <v>224.2475</v>
      </c>
      <c r="FB66">
        <v>224.73699999999999</v>
      </c>
      <c r="FC66">
        <v>226.58750000000001</v>
      </c>
      <c r="FD66">
        <v>227.13800000000001</v>
      </c>
      <c r="FE66">
        <v>225.9365</v>
      </c>
      <c r="FF66">
        <v>226.08500000000001</v>
      </c>
      <c r="FG66">
        <v>226.31549999999999</v>
      </c>
      <c r="FH66">
        <v>227.64500000000001</v>
      </c>
      <c r="FI66">
        <v>227.0565</v>
      </c>
      <c r="FJ66">
        <v>229.482</v>
      </c>
      <c r="FK66">
        <v>232.28200000000001</v>
      </c>
      <c r="FL66">
        <v>233.81</v>
      </c>
      <c r="FM66">
        <v>235.364</v>
      </c>
      <c r="FN66">
        <v>235.744</v>
      </c>
      <c r="FO66">
        <v>238.7355</v>
      </c>
      <c r="FP66">
        <v>240.21299999999999</v>
      </c>
      <c r="FQ66">
        <v>239.67400000000001</v>
      </c>
      <c r="FR66">
        <v>239.898</v>
      </c>
      <c r="FS66">
        <v>241.82149999999999</v>
      </c>
      <c r="FT66">
        <v>242.767</v>
      </c>
      <c r="FU66">
        <v>241.92099999999999</v>
      </c>
      <c r="FV66">
        <v>242.77</v>
      </c>
      <c r="FW66">
        <v>247.12899999999999</v>
      </c>
      <c r="FX66">
        <v>247.185</v>
      </c>
      <c r="FY66">
        <v>246.452</v>
      </c>
      <c r="FZ66">
        <v>245.49600000000001</v>
      </c>
      <c r="GA66">
        <v>249.6165</v>
      </c>
      <c r="GB66">
        <v>251.61699999999999</v>
      </c>
      <c r="GC66">
        <v>250.608</v>
      </c>
      <c r="GD66">
        <v>250.94200000000001</v>
      </c>
      <c r="GE66">
        <v>254.95650000000001</v>
      </c>
      <c r="GF66">
        <v>256.90699999999998</v>
      </c>
      <c r="GG66">
        <v>256.88099999999997</v>
      </c>
      <c r="GH66">
        <v>259.50299999999999</v>
      </c>
      <c r="GI66">
        <v>262.65800000000002</v>
      </c>
      <c r="GJ66">
        <v>263.33300000000003</v>
      </c>
      <c r="GK66">
        <v>265.25150000000002</v>
      </c>
      <c r="GL66">
        <v>268.03100000000001</v>
      </c>
      <c r="GM66">
        <v>271.35199999999998</v>
      </c>
      <c r="GN66">
        <v>271.625</v>
      </c>
      <c r="GO66">
        <v>273.04899999999998</v>
      </c>
      <c r="GP66">
        <v>275.30399999999997</v>
      </c>
      <c r="GQ66">
        <v>277.69799999999998</v>
      </c>
      <c r="GR66">
        <v>280.286</v>
      </c>
      <c r="GS66">
        <v>279.05149999999998</v>
      </c>
      <c r="GT66">
        <v>282.11500000000001</v>
      </c>
      <c r="GU66">
        <v>280.76949999999999</v>
      </c>
      <c r="GV66">
        <v>284.90499999999997</v>
      </c>
      <c r="GW66">
        <v>283.95699999999999</v>
      </c>
      <c r="GX66">
        <v>286.95</v>
      </c>
      <c r="GY66">
        <v>293.32049999999998</v>
      </c>
      <c r="GZ66">
        <v>299.70400000000001</v>
      </c>
      <c r="HA66">
        <v>302.90769999999998</v>
      </c>
      <c r="HB66">
        <v>305.50229999999999</v>
      </c>
      <c r="HC66">
        <v>310.80759999999998</v>
      </c>
      <c r="HD66">
        <v>314.00139999999999</v>
      </c>
      <c r="HE66">
        <v>314.49090000000001</v>
      </c>
      <c r="HF66">
        <v>316.9821</v>
      </c>
      <c r="HG66">
        <v>320.99560000000002</v>
      </c>
      <c r="HH66">
        <v>323.04109999999997</v>
      </c>
      <c r="HI66">
        <v>323.44080000000002</v>
      </c>
      <c r="HJ66">
        <v>325.59859999999998</v>
      </c>
      <c r="HK66">
        <v>329.43099999999998</v>
      </c>
      <c r="HL66">
        <v>331.08499999999998</v>
      </c>
      <c r="HM66">
        <v>331.3974</v>
      </c>
      <c r="HN66">
        <v>333.58109999999999</v>
      </c>
      <c r="HO66">
        <v>337.48320000000001</v>
      </c>
      <c r="HP66">
        <v>339.1737</v>
      </c>
      <c r="HQ66">
        <v>339.6164</v>
      </c>
      <c r="HR66">
        <v>341.95310000000001</v>
      </c>
      <c r="HS66">
        <v>346.08859999999999</v>
      </c>
      <c r="HT66">
        <v>347.94</v>
      </c>
      <c r="HU66">
        <v>348.50510000000003</v>
      </c>
      <c r="HV66">
        <v>351.11840000000001</v>
      </c>
      <c r="HW66">
        <v>355.46469999999999</v>
      </c>
      <c r="HX66">
        <v>357.5034</v>
      </c>
      <c r="HY66">
        <v>358.21589999999998</v>
      </c>
      <c r="HZ66">
        <v>360.96940000000001</v>
      </c>
      <c r="IA66">
        <v>365.5711</v>
      </c>
      <c r="IB66">
        <v>367.73669999999998</v>
      </c>
      <c r="IC66">
        <v>368.53449999999998</v>
      </c>
      <c r="ID66">
        <v>371.38510000000002</v>
      </c>
      <c r="IE66">
        <v>376.10399999999998</v>
      </c>
      <c r="IF66">
        <v>378.34019999999998</v>
      </c>
      <c r="IG66">
        <v>379.15719999999999</v>
      </c>
      <c r="IH66">
        <v>382.0668</v>
      </c>
      <c r="II66">
        <v>386.9599</v>
      </c>
      <c r="IJ66">
        <v>389.25529999999998</v>
      </c>
      <c r="IK66">
        <v>390.03250000000003</v>
      </c>
    </row>
    <row r="67" spans="1:245" x14ac:dyDescent="0.2">
      <c r="A67" t="s">
        <v>338</v>
      </c>
      <c r="B67" t="e">
        <v>#N/A</v>
      </c>
      <c r="C67" t="e">
        <v>#N/A</v>
      </c>
      <c r="D67" t="e">
        <v>#N/A</v>
      </c>
      <c r="E67" t="e">
        <v>#N/A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  <c r="O67" t="e">
        <v>#N/A</v>
      </c>
      <c r="P67" t="e">
        <v>#N/A</v>
      </c>
      <c r="Q67" t="e">
        <v>#N/A</v>
      </c>
      <c r="R67" t="e">
        <v>#N/A</v>
      </c>
      <c r="S67" t="e">
        <v>#N/A</v>
      </c>
      <c r="T67" t="e">
        <v>#N/A</v>
      </c>
      <c r="U67" t="e">
        <v>#N/A</v>
      </c>
      <c r="V67" t="e">
        <v>#N/A</v>
      </c>
      <c r="W67" t="e">
        <v>#N/A</v>
      </c>
      <c r="X67" t="e">
        <v>#N/A</v>
      </c>
      <c r="Y67" t="e">
        <v>#N/A</v>
      </c>
      <c r="Z67" t="e">
        <v>#N/A</v>
      </c>
      <c r="AA67" t="e">
        <v>#N/A</v>
      </c>
      <c r="AB67" t="e">
        <v>#N/A</v>
      </c>
      <c r="AC67" t="e">
        <v>#N/A</v>
      </c>
      <c r="AD67" t="e">
        <v>#N/A</v>
      </c>
      <c r="AE67" t="e">
        <v>#N/A</v>
      </c>
      <c r="AF67" t="e">
        <v>#N/A</v>
      </c>
      <c r="AG67" t="e">
        <v>#N/A</v>
      </c>
      <c r="AH67" t="e">
        <v>#N/A</v>
      </c>
      <c r="AI67" t="e">
        <v>#N/A</v>
      </c>
      <c r="AJ67" t="e">
        <v>#N/A</v>
      </c>
      <c r="AK67" t="e">
        <v>#N/A</v>
      </c>
      <c r="AL67" t="e">
        <v>#N/A</v>
      </c>
      <c r="AM67" t="e">
        <v>#N/A</v>
      </c>
      <c r="AN67" t="e">
        <v>#N/A</v>
      </c>
      <c r="AO67" t="e">
        <v>#N/A</v>
      </c>
      <c r="AP67" t="e">
        <v>#N/A</v>
      </c>
      <c r="AQ67" t="e">
        <v>#N/A</v>
      </c>
      <c r="AR67" t="e">
        <v>#N/A</v>
      </c>
      <c r="AS67" t="e">
        <v>#N/A</v>
      </c>
      <c r="AT67">
        <v>11.713210608438175</v>
      </c>
      <c r="AU67">
        <v>10.056091566886337</v>
      </c>
      <c r="AV67">
        <v>11.223704415383917</v>
      </c>
      <c r="AW67">
        <v>9.8366859931639858</v>
      </c>
      <c r="AX67">
        <v>9.9253829301961147</v>
      </c>
      <c r="AY67">
        <v>9.6468922775243104</v>
      </c>
      <c r="AZ67">
        <v>4.9053826809461798</v>
      </c>
      <c r="BA67">
        <v>2.8699944020109891</v>
      </c>
      <c r="BB67">
        <v>1.0183258453666966</v>
      </c>
      <c r="BC67">
        <v>-9.9601792193770855E-2</v>
      </c>
      <c r="BD67">
        <v>1.9706202742528101</v>
      </c>
      <c r="BE67">
        <v>3.2268668425767144</v>
      </c>
      <c r="BF67">
        <v>3.9986601521104115</v>
      </c>
      <c r="BG67">
        <v>4.0213059281073882</v>
      </c>
      <c r="BH67">
        <v>3.3081886003005767</v>
      </c>
      <c r="BI67">
        <v>3.5819467323166432</v>
      </c>
      <c r="BJ67">
        <v>3.5540758305846243</v>
      </c>
      <c r="BK67">
        <v>2.5558762630345955</v>
      </c>
      <c r="BL67">
        <v>2.0608992061666997</v>
      </c>
      <c r="BM67">
        <v>1.8547279013650719</v>
      </c>
      <c r="BN67">
        <v>1.7160994039122413</v>
      </c>
      <c r="BO67">
        <v>0.77885545846330118</v>
      </c>
      <c r="BP67">
        <v>0.96302652303901226</v>
      </c>
      <c r="BQ67">
        <v>0.58640233220621507</v>
      </c>
      <c r="BR67">
        <v>0.65782293000937742</v>
      </c>
      <c r="BS67">
        <v>2.378362369013054</v>
      </c>
      <c r="BT67">
        <v>2.9381025740335742</v>
      </c>
      <c r="BU67">
        <v>3.6831904309207575</v>
      </c>
      <c r="BV67">
        <v>3.6245386529864865</v>
      </c>
      <c r="BW67">
        <v>3.4070037899061933</v>
      </c>
      <c r="BX67">
        <v>3.2816784778076258</v>
      </c>
      <c r="BY67">
        <v>3.1588416729660063</v>
      </c>
      <c r="BZ67">
        <v>3.8565005932152507</v>
      </c>
      <c r="CA67">
        <v>4.7194988221665568</v>
      </c>
      <c r="CB67">
        <v>5.0308949863245189</v>
      </c>
      <c r="CC67">
        <v>5.1618560488775334</v>
      </c>
      <c r="CD67">
        <v>6.6493974552635393</v>
      </c>
      <c r="CE67">
        <v>6.2074790869111274</v>
      </c>
      <c r="CF67">
        <v>7.3949525869644539</v>
      </c>
      <c r="CG67">
        <v>8.9850182215720498</v>
      </c>
      <c r="CH67">
        <v>7.2874520631381889</v>
      </c>
      <c r="CI67">
        <v>6.8855154712724076</v>
      </c>
      <c r="CJ67">
        <v>5.3208105758704383</v>
      </c>
      <c r="CK67">
        <v>3.664129701416341</v>
      </c>
      <c r="CL67">
        <v>3.4716982138554675</v>
      </c>
      <c r="CM67">
        <v>3.7453146499460965</v>
      </c>
      <c r="CN67">
        <v>3.7147157232150674</v>
      </c>
      <c r="CO67">
        <v>3.6818814821242496</v>
      </c>
      <c r="CP67">
        <v>3.2093296399155147</v>
      </c>
      <c r="CQ67">
        <v>2.7436814638532869</v>
      </c>
      <c r="CR67">
        <v>2.5787974411129566</v>
      </c>
      <c r="CS67">
        <v>2.69886279942535</v>
      </c>
      <c r="CT67">
        <v>3.038868138146289</v>
      </c>
      <c r="CU67">
        <v>3.3028848718646975</v>
      </c>
      <c r="CV67">
        <v>3.7011153269931985</v>
      </c>
      <c r="CW67">
        <v>3.665281724277758</v>
      </c>
      <c r="CX67">
        <v>3.3607699484515363</v>
      </c>
      <c r="CY67">
        <v>3.1972741546115957</v>
      </c>
      <c r="CZ67">
        <v>2.8956217235429627</v>
      </c>
      <c r="DA67">
        <v>2.6017369061251738</v>
      </c>
      <c r="DB67">
        <v>2.7869978011923813</v>
      </c>
      <c r="DC67">
        <v>3.0323009369097154</v>
      </c>
      <c r="DD67">
        <v>3.5994730437162392</v>
      </c>
      <c r="DE67">
        <v>4.3563089416617018</v>
      </c>
      <c r="DF67">
        <v>4.3253731387125072</v>
      </c>
      <c r="DG67">
        <v>3.7747931131750123</v>
      </c>
      <c r="DH67">
        <v>3.2849050414843761</v>
      </c>
      <c r="DI67">
        <v>2.6168184113896986</v>
      </c>
      <c r="DJ67">
        <v>3.0321746473998878</v>
      </c>
      <c r="DK67">
        <v>2.9284846864970238</v>
      </c>
      <c r="DL67">
        <v>3.058104605859957</v>
      </c>
      <c r="DM67">
        <v>2.8233179277773468</v>
      </c>
      <c r="DN67">
        <v>2.4624624624624669</v>
      </c>
      <c r="DO67">
        <v>3.294399520814606</v>
      </c>
      <c r="DP67">
        <v>2.9080118694362111</v>
      </c>
      <c r="DQ67">
        <v>3.0705639208739477</v>
      </c>
      <c r="DR67">
        <v>3.2239155920281259</v>
      </c>
      <c r="DS67">
        <v>3.5082632647144063</v>
      </c>
      <c r="DT67">
        <v>3.979238754325265</v>
      </c>
      <c r="DU67">
        <v>4.1535376682898972</v>
      </c>
      <c r="DV67">
        <v>4.4860874503123149</v>
      </c>
      <c r="DW67">
        <v>3.7815126050420256</v>
      </c>
      <c r="DX67">
        <v>3.6051026067664971</v>
      </c>
      <c r="DY67">
        <v>2.8602860286028431</v>
      </c>
      <c r="DZ67">
        <v>1.9565217391304346</v>
      </c>
      <c r="EA67">
        <v>2.0782726045883937</v>
      </c>
      <c r="EB67">
        <v>1.8736616702355491</v>
      </c>
      <c r="EC67">
        <v>1.8449197860962441</v>
      </c>
      <c r="ED67">
        <v>1.9722814498934094</v>
      </c>
      <c r="EE67">
        <v>1.5335801163405716</v>
      </c>
      <c r="EF67">
        <v>2.154492905937988</v>
      </c>
      <c r="EG67">
        <v>0.99763717511158756</v>
      </c>
      <c r="EH67">
        <v>1.1500261369576492</v>
      </c>
      <c r="EI67">
        <v>1.4583333333333393</v>
      </c>
      <c r="EJ67">
        <v>0.10288065843619965</v>
      </c>
      <c r="EK67">
        <v>1.7936054068105056</v>
      </c>
      <c r="EL67">
        <v>2.1188630490956095</v>
      </c>
      <c r="EM67">
        <v>2.9517453798767912</v>
      </c>
      <c r="EN67">
        <v>2.7235354573484027</v>
      </c>
      <c r="EO67">
        <v>3.2175689479060132</v>
      </c>
      <c r="EP67">
        <v>3.0364372469635637</v>
      </c>
      <c r="EQ67">
        <v>3.615058588880582</v>
      </c>
      <c r="ER67">
        <v>4.8524262131065532</v>
      </c>
      <c r="ES67">
        <v>3.6862939139040263</v>
      </c>
      <c r="ET67">
        <v>3.9803536345776047</v>
      </c>
      <c r="EU67">
        <v>3.7721366698748815</v>
      </c>
      <c r="EV67">
        <v>3.0429389312977229</v>
      </c>
      <c r="EW67">
        <v>4.3648293963254536</v>
      </c>
      <c r="EX67">
        <v>4.7349128972527632</v>
      </c>
      <c r="EY67">
        <v>4.6343765143979532</v>
      </c>
      <c r="EZ67">
        <v>5.4482400985285562</v>
      </c>
      <c r="FA67">
        <v>2.5382207762812969</v>
      </c>
      <c r="FB67">
        <v>1.3570681194977618</v>
      </c>
      <c r="FC67">
        <v>0.42347716635937616</v>
      </c>
      <c r="FD67">
        <v>-0.26652615864234397</v>
      </c>
      <c r="FE67">
        <v>0.7531856542436266</v>
      </c>
      <c r="FF67">
        <v>0.5998122249562865</v>
      </c>
      <c r="FG67">
        <v>-0.12004192640813205</v>
      </c>
      <c r="FH67">
        <v>0.22321232026345506</v>
      </c>
      <c r="FI67">
        <v>0.49571450385395011</v>
      </c>
      <c r="FJ67">
        <v>1.5025322334520252</v>
      </c>
      <c r="FK67">
        <v>2.6363638372095766</v>
      </c>
      <c r="FL67">
        <v>2.7081640273232344</v>
      </c>
      <c r="FM67">
        <v>3.6587809642093516</v>
      </c>
      <c r="FN67">
        <v>2.7287543249579382</v>
      </c>
      <c r="FO67">
        <v>2.7783039581198654</v>
      </c>
      <c r="FP67">
        <v>2.7385483939951216</v>
      </c>
      <c r="FQ67">
        <v>1.831206131778873</v>
      </c>
      <c r="FR67">
        <v>1.7620809013166872</v>
      </c>
      <c r="FS67">
        <v>1.2926439511509624</v>
      </c>
      <c r="FT67">
        <v>1.0632230562042766</v>
      </c>
      <c r="FU67">
        <v>0.93752346937923114</v>
      </c>
      <c r="FV67">
        <v>1.1971754662398304</v>
      </c>
      <c r="FW67">
        <v>2.1948007104413803</v>
      </c>
      <c r="FX67">
        <v>1.8198519568145555</v>
      </c>
      <c r="FY67">
        <v>1.8729254591374866</v>
      </c>
      <c r="FZ67">
        <v>1.1228735016682423</v>
      </c>
      <c r="GA67">
        <v>1.0065593273148821</v>
      </c>
      <c r="GB67">
        <v>1.7929890567793372</v>
      </c>
      <c r="GC67">
        <v>1.6863324298443505</v>
      </c>
      <c r="GD67">
        <v>2.2183660833577701</v>
      </c>
      <c r="GE67">
        <v>2.1392816580634744</v>
      </c>
      <c r="GF67">
        <v>2.1024016660241562</v>
      </c>
      <c r="GG67">
        <v>2.5031124305688435</v>
      </c>
      <c r="GH67">
        <v>3.4115452973196847</v>
      </c>
      <c r="GI67">
        <v>3.0207113762543925</v>
      </c>
      <c r="GJ67">
        <v>2.5012942426636986</v>
      </c>
      <c r="GK67">
        <v>3.2585126965404498</v>
      </c>
      <c r="GL67">
        <v>3.2862818541596894</v>
      </c>
      <c r="GM67">
        <v>3.3100076906090736</v>
      </c>
      <c r="GN67">
        <v>3.1488647453983942</v>
      </c>
      <c r="GO67">
        <v>2.939662923678088</v>
      </c>
      <c r="GP67">
        <v>2.7134920960635078</v>
      </c>
      <c r="GQ67">
        <v>2.3386597482237148</v>
      </c>
      <c r="GR67">
        <v>3.1885872066267806</v>
      </c>
      <c r="GS67">
        <v>2.1983233778552602</v>
      </c>
      <c r="GT67">
        <v>2.4739923865981117</v>
      </c>
      <c r="GU67">
        <v>1.1060576597598848</v>
      </c>
      <c r="GV67">
        <v>1.6479595841390582</v>
      </c>
      <c r="GW67">
        <v>1.7579192371300678</v>
      </c>
      <c r="GX67">
        <v>1.7138401006681514</v>
      </c>
      <c r="GY67">
        <v>4.470214891574753</v>
      </c>
      <c r="GZ67">
        <v>5.1943630332918156</v>
      </c>
      <c r="HA67">
        <v>6.899991</v>
      </c>
      <c r="HB67">
        <v>6.3120079999999996</v>
      </c>
      <c r="HC67">
        <v>5.8381410000000002</v>
      </c>
      <c r="HD67">
        <v>4.7142330000000001</v>
      </c>
      <c r="HE67">
        <v>3.8316599999999998</v>
      </c>
      <c r="HF67">
        <v>3.8369900000000001</v>
      </c>
      <c r="HG67">
        <v>3.1443349999999999</v>
      </c>
      <c r="HH67">
        <v>2.772116</v>
      </c>
      <c r="HI67">
        <v>2.5431330000000001</v>
      </c>
      <c r="HJ67">
        <v>2.5741510000000001</v>
      </c>
      <c r="HK67">
        <v>2.4439479999999998</v>
      </c>
      <c r="HL67">
        <v>2.263042</v>
      </c>
      <c r="HM67">
        <v>2.2919299999999998</v>
      </c>
      <c r="HN67">
        <v>2.3523869999999998</v>
      </c>
      <c r="HO67">
        <v>2.34904</v>
      </c>
      <c r="HP67">
        <v>2.3149139999999999</v>
      </c>
      <c r="HQ67">
        <v>2.3892989999999998</v>
      </c>
      <c r="HR67">
        <v>2.460102</v>
      </c>
      <c r="HS67">
        <v>2.4816229999999999</v>
      </c>
      <c r="HT67">
        <v>2.4970110000000001</v>
      </c>
      <c r="HU67">
        <v>2.546497</v>
      </c>
      <c r="HV67">
        <v>2.625731</v>
      </c>
      <c r="HW67">
        <v>2.6375150000000001</v>
      </c>
      <c r="HX67">
        <v>2.663983</v>
      </c>
      <c r="HY67">
        <v>2.706086</v>
      </c>
      <c r="HZ67">
        <v>2.7333020000000001</v>
      </c>
      <c r="IA67">
        <v>2.7579720000000001</v>
      </c>
      <c r="IB67">
        <v>2.767334</v>
      </c>
      <c r="IC67">
        <v>2.7908110000000002</v>
      </c>
      <c r="ID67">
        <v>2.7908499999999998</v>
      </c>
      <c r="IE67">
        <v>2.7764570000000002</v>
      </c>
      <c r="IF67">
        <v>2.7715100000000001</v>
      </c>
      <c r="IG67">
        <v>2.7687360000000001</v>
      </c>
      <c r="IH67">
        <v>2.7560470000000001</v>
      </c>
      <c r="II67">
        <v>2.7526190000000001</v>
      </c>
      <c r="IJ67">
        <v>2.7425090000000001</v>
      </c>
      <c r="IK67">
        <v>2.719735</v>
      </c>
    </row>
    <row r="68" spans="1:245" x14ac:dyDescent="0.2">
      <c r="A68" t="s">
        <v>337</v>
      </c>
      <c r="B68" t="e">
        <v>#N/A</v>
      </c>
      <c r="C68" t="e">
        <v>#N/A</v>
      </c>
      <c r="D68" t="e">
        <v>#N/A</v>
      </c>
      <c r="E68" t="e">
        <v>#N/A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  <c r="O68" t="e">
        <v>#N/A</v>
      </c>
      <c r="P68" t="e">
        <v>#N/A</v>
      </c>
      <c r="Q68" t="e">
        <v>#N/A</v>
      </c>
      <c r="R68" t="e">
        <v>#N/A</v>
      </c>
      <c r="S68" t="e">
        <v>#N/A</v>
      </c>
      <c r="T68" t="e">
        <v>#N/A</v>
      </c>
      <c r="U68" t="e">
        <v>#N/A</v>
      </c>
      <c r="V68" t="e">
        <v>#N/A</v>
      </c>
      <c r="W68" t="e">
        <v>#N/A</v>
      </c>
      <c r="X68" t="e">
        <v>#N/A</v>
      </c>
      <c r="Y68" t="e">
        <v>#N/A</v>
      </c>
      <c r="Z68" t="e">
        <v>#N/A</v>
      </c>
      <c r="AA68" t="e">
        <v>#N/A</v>
      </c>
      <c r="AB68" t="e">
        <v>#N/A</v>
      </c>
      <c r="AC68" t="e">
        <v>#N/A</v>
      </c>
      <c r="AD68" t="e">
        <v>#N/A</v>
      </c>
      <c r="AE68" t="e">
        <v>#N/A</v>
      </c>
      <c r="AF68" t="e">
        <v>#N/A</v>
      </c>
      <c r="AG68" t="e">
        <v>#N/A</v>
      </c>
      <c r="AH68" t="e">
        <v>#N/A</v>
      </c>
      <c r="AI68" t="e">
        <v>#N/A</v>
      </c>
      <c r="AJ68" t="e">
        <v>#N/A</v>
      </c>
      <c r="AK68" t="e">
        <v>#N/A</v>
      </c>
      <c r="AL68" t="e">
        <v>#N/A</v>
      </c>
      <c r="AM68" t="e">
        <v>#N/A</v>
      </c>
      <c r="AN68" t="e">
        <v>#N/A</v>
      </c>
      <c r="AO68" t="e">
        <v>#N/A</v>
      </c>
      <c r="AP68" t="e">
        <v>#N/A</v>
      </c>
      <c r="AQ68" t="e">
        <v>#N/A</v>
      </c>
      <c r="AR68" t="e">
        <v>#N/A</v>
      </c>
      <c r="AS68" t="e">
        <v>#N/A</v>
      </c>
      <c r="AT68" t="e">
        <v>#N/A</v>
      </c>
      <c r="AU68" t="e">
        <v>#N/A</v>
      </c>
      <c r="AV68" t="e">
        <v>#N/A</v>
      </c>
      <c r="AW68" t="e">
        <v>#N/A</v>
      </c>
      <c r="AX68" t="e">
        <v>#N/A</v>
      </c>
      <c r="AY68" t="e">
        <v>#N/A</v>
      </c>
      <c r="AZ68" t="e">
        <v>#N/A</v>
      </c>
      <c r="BA68" t="e">
        <v>#N/A</v>
      </c>
      <c r="BB68" t="e">
        <v>#N/A</v>
      </c>
      <c r="BC68" t="e">
        <v>#N/A</v>
      </c>
      <c r="BD68" t="e">
        <v>#N/A</v>
      </c>
      <c r="BE68" t="e">
        <v>#N/A</v>
      </c>
      <c r="BF68" t="e">
        <v>#N/A</v>
      </c>
      <c r="BG68" t="e">
        <v>#N/A</v>
      </c>
      <c r="BH68" t="e">
        <v>#N/A</v>
      </c>
      <c r="BI68" t="e">
        <v>#N/A</v>
      </c>
      <c r="BJ68" t="e">
        <v>#N/A</v>
      </c>
      <c r="BK68" t="e">
        <v>#N/A</v>
      </c>
      <c r="BL68" t="e">
        <v>#N/A</v>
      </c>
      <c r="BM68" t="e">
        <v>#N/A</v>
      </c>
      <c r="BN68" t="e">
        <v>#N/A</v>
      </c>
      <c r="BO68" t="e">
        <v>#N/A</v>
      </c>
      <c r="BP68" t="e">
        <v>#N/A</v>
      </c>
      <c r="BQ68" t="e">
        <v>#N/A</v>
      </c>
      <c r="BR68" t="e">
        <v>#N/A</v>
      </c>
      <c r="BS68" t="e">
        <v>#N/A</v>
      </c>
      <c r="BT68" t="e">
        <v>#N/A</v>
      </c>
      <c r="BU68" t="e">
        <v>#N/A</v>
      </c>
      <c r="BV68" t="e">
        <v>#N/A</v>
      </c>
      <c r="BW68" t="e">
        <v>#N/A</v>
      </c>
      <c r="BX68" t="e">
        <v>#N/A</v>
      </c>
      <c r="BY68" t="e">
        <v>#N/A</v>
      </c>
      <c r="BZ68" t="e">
        <v>#N/A</v>
      </c>
      <c r="CA68" t="e">
        <v>#N/A</v>
      </c>
      <c r="CB68" t="e">
        <v>#N/A</v>
      </c>
      <c r="CC68" t="e">
        <v>#N/A</v>
      </c>
      <c r="CD68" t="e">
        <v>#N/A</v>
      </c>
      <c r="CE68" t="e">
        <v>#N/A</v>
      </c>
      <c r="CF68" t="e">
        <v>#N/A</v>
      </c>
      <c r="CG68" t="e">
        <v>#N/A</v>
      </c>
      <c r="CH68" t="e">
        <v>#N/A</v>
      </c>
      <c r="CI68" t="e">
        <v>#N/A</v>
      </c>
      <c r="CJ68" t="e">
        <v>#N/A</v>
      </c>
      <c r="CK68" t="e">
        <v>#N/A</v>
      </c>
      <c r="CL68" t="e">
        <v>#N/A</v>
      </c>
      <c r="CM68" t="e">
        <v>#N/A</v>
      </c>
      <c r="CN68" t="e">
        <v>#N/A</v>
      </c>
      <c r="CO68" t="e">
        <v>#N/A</v>
      </c>
      <c r="CP68" t="e">
        <v>#N/A</v>
      </c>
      <c r="CQ68" t="e">
        <v>#N/A</v>
      </c>
      <c r="CR68" t="e">
        <v>#N/A</v>
      </c>
      <c r="CS68" t="e">
        <v>#N/A</v>
      </c>
      <c r="CT68" t="e">
        <v>#N/A</v>
      </c>
      <c r="CU68" t="e">
        <v>#N/A</v>
      </c>
      <c r="CV68" t="e">
        <v>#N/A</v>
      </c>
      <c r="CW68" t="e">
        <v>#N/A</v>
      </c>
      <c r="CX68" t="e">
        <v>#N/A</v>
      </c>
      <c r="CY68" t="e">
        <v>#N/A</v>
      </c>
      <c r="CZ68" t="e">
        <v>#N/A</v>
      </c>
      <c r="DA68" t="e">
        <v>#N/A</v>
      </c>
      <c r="DB68" t="e">
        <v>#N/A</v>
      </c>
      <c r="DC68" t="e">
        <v>#N/A</v>
      </c>
      <c r="DD68" t="e">
        <v>#N/A</v>
      </c>
      <c r="DE68" t="e">
        <v>#N/A</v>
      </c>
      <c r="DF68" t="e">
        <v>#N/A</v>
      </c>
      <c r="DG68" t="e">
        <v>#N/A</v>
      </c>
      <c r="DH68" t="e">
        <v>#N/A</v>
      </c>
      <c r="DI68" t="e">
        <v>#N/A</v>
      </c>
      <c r="DJ68">
        <v>162.19999999999999</v>
      </c>
      <c r="DK68">
        <v>162.35</v>
      </c>
      <c r="DL68">
        <v>163.80000000000001</v>
      </c>
      <c r="DM68">
        <v>164.9</v>
      </c>
      <c r="DN68">
        <v>166</v>
      </c>
      <c r="DO68">
        <v>167.9</v>
      </c>
      <c r="DP68">
        <v>168.8</v>
      </c>
      <c r="DQ68">
        <v>170.15</v>
      </c>
      <c r="DR68">
        <v>171.6</v>
      </c>
      <c r="DS68">
        <v>173.9</v>
      </c>
      <c r="DT68">
        <v>175.4</v>
      </c>
      <c r="DU68">
        <v>177.25</v>
      </c>
      <c r="DV68">
        <v>179.2</v>
      </c>
      <c r="DW68">
        <v>180.35</v>
      </c>
      <c r="DX68">
        <v>181.5</v>
      </c>
      <c r="DY68">
        <v>182.1</v>
      </c>
      <c r="DZ68">
        <v>182.5</v>
      </c>
      <c r="EA68">
        <v>183.85</v>
      </c>
      <c r="EB68">
        <v>184.8</v>
      </c>
      <c r="EC68">
        <v>185.05</v>
      </c>
      <c r="ED68">
        <v>186.2</v>
      </c>
      <c r="EE68">
        <v>186.35</v>
      </c>
      <c r="EF68">
        <v>188.2</v>
      </c>
      <c r="EG68">
        <v>186.55</v>
      </c>
      <c r="EH68">
        <v>187.8</v>
      </c>
      <c r="EI68">
        <v>189.75</v>
      </c>
      <c r="EJ68">
        <v>189.6</v>
      </c>
      <c r="EK68">
        <v>190.95</v>
      </c>
      <c r="EL68">
        <v>192.4</v>
      </c>
      <c r="EM68">
        <v>195.5</v>
      </c>
      <c r="EN68">
        <v>195.3</v>
      </c>
      <c r="EO68">
        <v>197.35</v>
      </c>
      <c r="EP68">
        <v>198</v>
      </c>
      <c r="EQ68">
        <v>203.15</v>
      </c>
      <c r="ER68">
        <v>205.1</v>
      </c>
      <c r="ES68">
        <v>204.1</v>
      </c>
      <c r="ET68">
        <v>205.74600000000001</v>
      </c>
      <c r="EU68">
        <v>210.46899999999999</v>
      </c>
      <c r="EV68">
        <v>210.22</v>
      </c>
      <c r="EW68">
        <v>213.56549999999999</v>
      </c>
      <c r="EX68">
        <v>216.33199999999999</v>
      </c>
      <c r="EY68">
        <v>221.02799999999999</v>
      </c>
      <c r="EZ68">
        <v>223.273</v>
      </c>
      <c r="FA68">
        <v>218.55549999999999</v>
      </c>
      <c r="FB68">
        <v>218.75200000000001</v>
      </c>
      <c r="FC68">
        <v>221.10050000000001</v>
      </c>
      <c r="FD68">
        <v>221.87299999999999</v>
      </c>
      <c r="FE68">
        <v>221.12200000000001</v>
      </c>
      <c r="FF68">
        <v>221.215</v>
      </c>
      <c r="FG68">
        <v>222.083</v>
      </c>
      <c r="FH68">
        <v>223.44399999999999</v>
      </c>
      <c r="FI68">
        <v>222.98249999999999</v>
      </c>
      <c r="FJ68">
        <v>225.79</v>
      </c>
      <c r="FK68">
        <v>229.1925</v>
      </c>
      <c r="FL68">
        <v>230.55799999999999</v>
      </c>
      <c r="FM68">
        <v>231.99700000000001</v>
      </c>
      <c r="FN68">
        <v>232.08099999999999</v>
      </c>
      <c r="FO68">
        <v>235.51499999999999</v>
      </c>
      <c r="FP68">
        <v>236.75</v>
      </c>
      <c r="FQ68">
        <v>236.26750000000001</v>
      </c>
      <c r="FR68">
        <v>236.542</v>
      </c>
      <c r="FS68">
        <v>238.184</v>
      </c>
      <c r="FT68">
        <v>239.34299999999999</v>
      </c>
      <c r="FU68">
        <v>238.69200000000001</v>
      </c>
      <c r="FV68">
        <v>239.607</v>
      </c>
      <c r="FW68">
        <v>243.9915</v>
      </c>
      <c r="FX68">
        <v>244.471</v>
      </c>
      <c r="FY68">
        <v>242.50749999999999</v>
      </c>
      <c r="FZ68">
        <v>240.73500000000001</v>
      </c>
      <c r="GA68">
        <v>245.04499999999999</v>
      </c>
      <c r="GB68">
        <v>247.5</v>
      </c>
      <c r="GC68">
        <v>246.22649999999999</v>
      </c>
      <c r="GD68">
        <v>246.464</v>
      </c>
      <c r="GE68">
        <v>250.62200000000001</v>
      </c>
      <c r="GF68">
        <v>252.393</v>
      </c>
      <c r="GG68">
        <v>252.46250000000001</v>
      </c>
      <c r="GH68">
        <v>255.471</v>
      </c>
      <c r="GI68">
        <v>258.5675</v>
      </c>
      <c r="GJ68">
        <v>259.52800000000002</v>
      </c>
      <c r="GK68">
        <v>261.85149999999999</v>
      </c>
      <c r="GL68">
        <v>264.47699999999998</v>
      </c>
      <c r="GM68">
        <v>267.83850000000001</v>
      </c>
      <c r="GN68">
        <v>267.75700000000001</v>
      </c>
      <c r="GO68">
        <v>269.59449999999998</v>
      </c>
      <c r="GP68">
        <v>271.03899999999999</v>
      </c>
      <c r="GQ68">
        <v>272.94049999999999</v>
      </c>
      <c r="GR68">
        <v>274.52</v>
      </c>
      <c r="GS68">
        <v>274.65600000000001</v>
      </c>
      <c r="GT68">
        <v>278.08100000000002</v>
      </c>
      <c r="GU68">
        <v>276.33550000000002</v>
      </c>
      <c r="GV68">
        <v>281.13099999999997</v>
      </c>
      <c r="GW68">
        <v>279.73</v>
      </c>
      <c r="GX68">
        <v>282.79500000000002</v>
      </c>
      <c r="GY68">
        <v>290.15350000000001</v>
      </c>
      <c r="GZ68">
        <v>295.41000000000003</v>
      </c>
      <c r="HA68">
        <v>299.74579999999997</v>
      </c>
      <c r="HB68">
        <v>301.22199999999998</v>
      </c>
      <c r="HC68">
        <v>306.88900000000001</v>
      </c>
      <c r="HD68">
        <v>310.33409999999998</v>
      </c>
      <c r="HE68">
        <v>311.24200000000002</v>
      </c>
      <c r="HF68">
        <v>313.13549999999998</v>
      </c>
      <c r="HG68">
        <v>317.1157</v>
      </c>
      <c r="HH68">
        <v>319.12110000000001</v>
      </c>
      <c r="HI68">
        <v>319.43880000000001</v>
      </c>
      <c r="HJ68">
        <v>321.13690000000003</v>
      </c>
      <c r="HK68">
        <v>324.66210000000001</v>
      </c>
      <c r="HL68">
        <v>326.19499999999999</v>
      </c>
      <c r="HM68">
        <v>326.53629999999998</v>
      </c>
      <c r="HN68">
        <v>328.36970000000002</v>
      </c>
      <c r="HO68">
        <v>332.00130000000001</v>
      </c>
      <c r="HP68">
        <v>333.54899999999998</v>
      </c>
      <c r="HQ68">
        <v>334.0994</v>
      </c>
      <c r="HR68">
        <v>336.16770000000002</v>
      </c>
      <c r="HS68">
        <v>339.96460000000002</v>
      </c>
      <c r="HT68">
        <v>341.6164</v>
      </c>
      <c r="HU68">
        <v>342.32100000000003</v>
      </c>
      <c r="HV68">
        <v>344.6893</v>
      </c>
      <c r="HW68">
        <v>348.63639999999998</v>
      </c>
      <c r="HX68">
        <v>350.44720000000001</v>
      </c>
      <c r="HY68">
        <v>351.32150000000001</v>
      </c>
      <c r="HZ68">
        <v>353.8338</v>
      </c>
      <c r="IA68">
        <v>358.00459999999998</v>
      </c>
      <c r="IB68">
        <v>359.91250000000002</v>
      </c>
      <c r="IC68">
        <v>360.8956</v>
      </c>
      <c r="ID68">
        <v>363.48939999999999</v>
      </c>
      <c r="IE68">
        <v>367.73329999999999</v>
      </c>
      <c r="IF68">
        <v>369.69940000000003</v>
      </c>
      <c r="IG68">
        <v>370.71010000000001</v>
      </c>
      <c r="IH68">
        <v>373.33940000000001</v>
      </c>
      <c r="II68">
        <v>377.71249999999998</v>
      </c>
      <c r="IJ68">
        <v>379.70119999999997</v>
      </c>
      <c r="IK68">
        <v>380.65969999999999</v>
      </c>
    </row>
    <row r="69" spans="1:245" x14ac:dyDescent="0.2">
      <c r="A69" t="s">
        <v>345</v>
      </c>
      <c r="B69" t="e">
        <v>#N/A</v>
      </c>
      <c r="C69" t="e">
        <v>#N/A</v>
      </c>
      <c r="D69" t="e">
        <v>#N/A</v>
      </c>
      <c r="E69" t="e">
        <v>#N/A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  <c r="O69" t="e">
        <v>#N/A</v>
      </c>
      <c r="P69" t="e">
        <v>#N/A</v>
      </c>
      <c r="Q69" t="e">
        <v>#N/A</v>
      </c>
      <c r="R69" t="e">
        <v>#N/A</v>
      </c>
      <c r="S69" t="e">
        <v>#N/A</v>
      </c>
      <c r="T69" t="e">
        <v>#N/A</v>
      </c>
      <c r="U69" t="e">
        <v>#N/A</v>
      </c>
      <c r="V69" t="e">
        <v>#N/A</v>
      </c>
      <c r="W69" t="e">
        <v>#N/A</v>
      </c>
      <c r="X69" t="e">
        <v>#N/A</v>
      </c>
      <c r="Y69" t="e">
        <v>#N/A</v>
      </c>
      <c r="Z69" t="e">
        <v>#N/A</v>
      </c>
      <c r="AA69" t="e">
        <v>#N/A</v>
      </c>
      <c r="AB69" t="e">
        <v>#N/A</v>
      </c>
      <c r="AC69" t="e">
        <v>#N/A</v>
      </c>
      <c r="AD69" t="e">
        <v>#N/A</v>
      </c>
      <c r="AE69" t="e">
        <v>#N/A</v>
      </c>
      <c r="AF69" t="e">
        <v>#N/A</v>
      </c>
      <c r="AG69" t="e">
        <v>#N/A</v>
      </c>
      <c r="AH69" t="e">
        <v>#N/A</v>
      </c>
      <c r="AI69" t="e">
        <v>#N/A</v>
      </c>
      <c r="AJ69" t="e">
        <v>#N/A</v>
      </c>
      <c r="AK69" t="e">
        <v>#N/A</v>
      </c>
      <c r="AL69" t="e">
        <v>#N/A</v>
      </c>
      <c r="AM69" t="e">
        <v>#N/A</v>
      </c>
      <c r="AN69" t="e">
        <v>#N/A</v>
      </c>
      <c r="AO69" t="e">
        <v>#N/A</v>
      </c>
      <c r="AP69" t="e">
        <v>#N/A</v>
      </c>
      <c r="AQ69" t="e">
        <v>#N/A</v>
      </c>
      <c r="AR69" t="e">
        <v>#N/A</v>
      </c>
      <c r="AS69" t="e">
        <v>#N/A</v>
      </c>
      <c r="AT69" t="e">
        <v>#N/A</v>
      </c>
      <c r="AU69" t="e">
        <v>#N/A</v>
      </c>
      <c r="AV69" t="e">
        <v>#N/A</v>
      </c>
      <c r="AW69" t="e">
        <v>#N/A</v>
      </c>
      <c r="AX69" t="e">
        <v>#N/A</v>
      </c>
      <c r="AY69" t="e">
        <v>#N/A</v>
      </c>
      <c r="AZ69" t="e">
        <v>#N/A</v>
      </c>
      <c r="BA69" t="e">
        <v>#N/A</v>
      </c>
      <c r="BB69" t="e">
        <v>#N/A</v>
      </c>
      <c r="BC69" t="e">
        <v>#N/A</v>
      </c>
      <c r="BD69" t="e">
        <v>#N/A</v>
      </c>
      <c r="BE69" t="e">
        <v>#N/A</v>
      </c>
      <c r="BF69" t="e">
        <v>#N/A</v>
      </c>
      <c r="BG69" t="e">
        <v>#N/A</v>
      </c>
      <c r="BH69" t="e">
        <v>#N/A</v>
      </c>
      <c r="BI69" t="e">
        <v>#N/A</v>
      </c>
      <c r="BJ69" t="e">
        <v>#N/A</v>
      </c>
      <c r="BK69" t="e">
        <v>#N/A</v>
      </c>
      <c r="BL69" t="e">
        <v>#N/A</v>
      </c>
      <c r="BM69" t="e">
        <v>#N/A</v>
      </c>
      <c r="BN69" t="e">
        <v>#N/A</v>
      </c>
      <c r="BO69" t="e">
        <v>#N/A</v>
      </c>
      <c r="BP69" t="e">
        <v>#N/A</v>
      </c>
      <c r="BQ69" t="e">
        <v>#N/A</v>
      </c>
      <c r="BR69" t="e">
        <v>#N/A</v>
      </c>
      <c r="BS69" t="e">
        <v>#N/A</v>
      </c>
      <c r="BT69" t="e">
        <v>#N/A</v>
      </c>
      <c r="BU69" t="e">
        <v>#N/A</v>
      </c>
      <c r="BV69" t="e">
        <v>#N/A</v>
      </c>
      <c r="BW69" t="e">
        <v>#N/A</v>
      </c>
      <c r="BX69" t="e">
        <v>#N/A</v>
      </c>
      <c r="BY69" t="e">
        <v>#N/A</v>
      </c>
      <c r="BZ69" t="e">
        <v>#N/A</v>
      </c>
      <c r="CA69" t="e">
        <v>#N/A</v>
      </c>
      <c r="CB69" t="e">
        <v>#N/A</v>
      </c>
      <c r="CC69" t="e">
        <v>#N/A</v>
      </c>
      <c r="CD69" t="e">
        <v>#N/A</v>
      </c>
      <c r="CE69" t="e">
        <v>#N/A</v>
      </c>
      <c r="CF69" t="e">
        <v>#N/A</v>
      </c>
      <c r="CG69" t="e">
        <v>#N/A</v>
      </c>
      <c r="CH69" t="e">
        <v>#N/A</v>
      </c>
      <c r="CI69" t="e">
        <v>#N/A</v>
      </c>
      <c r="CJ69" t="e">
        <v>#N/A</v>
      </c>
      <c r="CK69" t="e">
        <v>#N/A</v>
      </c>
      <c r="CL69" t="e">
        <v>#N/A</v>
      </c>
      <c r="CM69" t="e">
        <v>#N/A</v>
      </c>
      <c r="CN69" t="e">
        <v>#N/A</v>
      </c>
      <c r="CO69" t="e">
        <v>#N/A</v>
      </c>
      <c r="CP69" t="e">
        <v>#N/A</v>
      </c>
      <c r="CQ69" t="e">
        <v>#N/A</v>
      </c>
      <c r="CR69" t="e">
        <v>#N/A</v>
      </c>
      <c r="CS69" t="e">
        <v>#N/A</v>
      </c>
      <c r="CT69" t="e">
        <v>#N/A</v>
      </c>
      <c r="CU69" t="e">
        <v>#N/A</v>
      </c>
      <c r="CV69" t="e">
        <v>#N/A</v>
      </c>
      <c r="CW69" t="e">
        <v>#N/A</v>
      </c>
      <c r="CX69" t="e">
        <v>#N/A</v>
      </c>
      <c r="CY69" t="e">
        <v>#N/A</v>
      </c>
      <c r="CZ69" t="e">
        <v>#N/A</v>
      </c>
      <c r="DA69" t="e">
        <v>#N/A</v>
      </c>
      <c r="DB69" t="e">
        <v>#N/A</v>
      </c>
      <c r="DC69" t="e">
        <v>#N/A</v>
      </c>
      <c r="DD69" t="e">
        <v>#N/A</v>
      </c>
      <c r="DE69" t="e">
        <v>#N/A</v>
      </c>
      <c r="DF69" t="e">
        <v>#N/A</v>
      </c>
      <c r="DG69" t="e">
        <v>#N/A</v>
      </c>
      <c r="DH69" t="e">
        <v>#N/A</v>
      </c>
      <c r="DI69" t="e">
        <v>#N/A</v>
      </c>
      <c r="DJ69">
        <v>162.19999999999999</v>
      </c>
      <c r="DK69">
        <v>162.35</v>
      </c>
      <c r="DL69">
        <v>163.80000000000001</v>
      </c>
      <c r="DM69">
        <v>164.9</v>
      </c>
      <c r="DN69">
        <v>166</v>
      </c>
      <c r="DO69">
        <v>167.9</v>
      </c>
      <c r="DP69">
        <v>168.8</v>
      </c>
      <c r="DQ69">
        <v>170.15</v>
      </c>
      <c r="DR69">
        <v>171.6</v>
      </c>
      <c r="DS69">
        <v>173.9</v>
      </c>
      <c r="DT69">
        <v>175.4</v>
      </c>
      <c r="DU69">
        <v>177.25</v>
      </c>
      <c r="DV69">
        <v>179.2</v>
      </c>
      <c r="DW69">
        <v>180.35</v>
      </c>
      <c r="DX69">
        <v>181.5</v>
      </c>
      <c r="DY69">
        <v>182.1</v>
      </c>
      <c r="DZ69">
        <v>182.5</v>
      </c>
      <c r="EA69">
        <v>183.85</v>
      </c>
      <c r="EB69">
        <v>184.8</v>
      </c>
      <c r="EC69">
        <v>185.05</v>
      </c>
      <c r="ED69">
        <v>186.2</v>
      </c>
      <c r="EE69">
        <v>186.35</v>
      </c>
      <c r="EF69">
        <v>188.2</v>
      </c>
      <c r="EG69">
        <v>186.55</v>
      </c>
      <c r="EH69">
        <v>187.8</v>
      </c>
      <c r="EI69">
        <v>189.75</v>
      </c>
      <c r="EJ69">
        <v>189.6</v>
      </c>
      <c r="EK69">
        <v>190.95</v>
      </c>
      <c r="EL69">
        <v>192.4</v>
      </c>
      <c r="EM69">
        <v>195.5</v>
      </c>
      <c r="EN69">
        <v>195.3</v>
      </c>
      <c r="EO69">
        <v>197.35</v>
      </c>
      <c r="EP69">
        <v>198</v>
      </c>
      <c r="EQ69">
        <v>203.15</v>
      </c>
      <c r="ER69">
        <v>205.1</v>
      </c>
      <c r="ES69">
        <v>204.1</v>
      </c>
      <c r="ET69">
        <v>205.74600000000001</v>
      </c>
      <c r="EU69">
        <v>210.46899999999999</v>
      </c>
      <c r="EV69">
        <v>210.22</v>
      </c>
      <c r="EW69">
        <v>213.56549999999999</v>
      </c>
      <c r="EX69">
        <v>216.33199999999999</v>
      </c>
      <c r="EY69">
        <v>221.02799999999999</v>
      </c>
      <c r="EZ69">
        <v>223.273</v>
      </c>
      <c r="FA69">
        <v>218.55549999999999</v>
      </c>
      <c r="FB69">
        <v>218.75200000000001</v>
      </c>
      <c r="FC69">
        <v>221.10050000000001</v>
      </c>
      <c r="FD69">
        <v>221.87299999999999</v>
      </c>
      <c r="FE69">
        <v>221.12200000000001</v>
      </c>
      <c r="FF69">
        <v>221.215</v>
      </c>
      <c r="FG69">
        <v>222.083</v>
      </c>
      <c r="FH69">
        <v>223.44399999999999</v>
      </c>
      <c r="FI69">
        <v>222.98249999999999</v>
      </c>
      <c r="FJ69">
        <v>225.79</v>
      </c>
      <c r="FK69">
        <v>229.1925</v>
      </c>
      <c r="FL69">
        <v>230.55799999999999</v>
      </c>
      <c r="FM69">
        <v>231.99700000000001</v>
      </c>
      <c r="FN69">
        <v>232.08099999999999</v>
      </c>
      <c r="FO69">
        <v>235.51499999999999</v>
      </c>
      <c r="FP69">
        <v>236.75</v>
      </c>
      <c r="FQ69">
        <v>236.26750000000001</v>
      </c>
      <c r="FR69">
        <v>236.542</v>
      </c>
      <c r="FS69">
        <v>238.184</v>
      </c>
      <c r="FT69">
        <v>239.34299999999999</v>
      </c>
      <c r="FU69">
        <v>238.69200000000001</v>
      </c>
      <c r="FV69">
        <v>239.607</v>
      </c>
      <c r="FW69">
        <v>243.9915</v>
      </c>
      <c r="FX69">
        <v>244.471</v>
      </c>
      <c r="FY69">
        <v>242.50749999999999</v>
      </c>
      <c r="FZ69">
        <v>240.73500000000001</v>
      </c>
      <c r="GA69">
        <v>245.04499999999999</v>
      </c>
      <c r="GB69">
        <v>247.5</v>
      </c>
      <c r="GC69">
        <v>246.22649999999999</v>
      </c>
      <c r="GD69">
        <v>246.464</v>
      </c>
      <c r="GE69">
        <v>250.62200000000001</v>
      </c>
      <c r="GF69">
        <v>252.393</v>
      </c>
      <c r="GG69">
        <v>252.46250000000001</v>
      </c>
      <c r="GH69">
        <v>255.471</v>
      </c>
      <c r="GI69">
        <v>258.5675</v>
      </c>
      <c r="GJ69">
        <v>259.52800000000002</v>
      </c>
      <c r="GK69">
        <v>261.85149999999999</v>
      </c>
      <c r="GL69">
        <v>264.47699999999998</v>
      </c>
      <c r="GM69">
        <v>267.83850000000001</v>
      </c>
      <c r="GN69">
        <v>267.75700000000001</v>
      </c>
      <c r="GO69">
        <v>269.59449999999998</v>
      </c>
      <c r="GP69">
        <v>271.03899999999999</v>
      </c>
      <c r="GQ69">
        <v>272.94049999999999</v>
      </c>
      <c r="GR69">
        <v>274.52</v>
      </c>
      <c r="GS69">
        <v>274.65600000000001</v>
      </c>
      <c r="GT69">
        <v>278.08100000000002</v>
      </c>
      <c r="GU69">
        <v>276.33550000000002</v>
      </c>
      <c r="GV69">
        <v>281.13099999999997</v>
      </c>
      <c r="GW69">
        <v>279.73</v>
      </c>
      <c r="GX69">
        <v>282.79500000000002</v>
      </c>
      <c r="GY69">
        <v>290.15350000000001</v>
      </c>
      <c r="GZ69">
        <v>295.41000000000003</v>
      </c>
      <c r="HA69">
        <v>299.5446</v>
      </c>
      <c r="HB69">
        <v>301.34350000000001</v>
      </c>
      <c r="HC69">
        <v>307.23340000000002</v>
      </c>
      <c r="HD69">
        <v>310.26119999999997</v>
      </c>
      <c r="HE69">
        <v>311.12819999999999</v>
      </c>
      <c r="HF69">
        <v>313.13670000000002</v>
      </c>
      <c r="HG69">
        <v>316.91329999999999</v>
      </c>
      <c r="HH69">
        <v>318.56079999999997</v>
      </c>
      <c r="HI69">
        <v>319.0899</v>
      </c>
      <c r="HJ69">
        <v>320.55079999999998</v>
      </c>
      <c r="HK69">
        <v>324.12150000000003</v>
      </c>
      <c r="HL69">
        <v>325.23649999999998</v>
      </c>
      <c r="HM69">
        <v>325.67700000000002</v>
      </c>
      <c r="HN69">
        <v>327.2971</v>
      </c>
      <c r="HO69">
        <v>331.01209999999998</v>
      </c>
      <c r="HP69">
        <v>332.20929999999998</v>
      </c>
      <c r="HQ69">
        <v>332.86270000000002</v>
      </c>
      <c r="HR69">
        <v>334.76859999999999</v>
      </c>
      <c r="HS69">
        <v>338.81599999999997</v>
      </c>
      <c r="HT69">
        <v>340.23149999999998</v>
      </c>
      <c r="HU69">
        <v>341.06720000000001</v>
      </c>
      <c r="HV69">
        <v>343.33760000000001</v>
      </c>
      <c r="HW69">
        <v>347.64510000000001</v>
      </c>
      <c r="HX69">
        <v>349.27449999999999</v>
      </c>
      <c r="HY69">
        <v>350.29129999999998</v>
      </c>
      <c r="HZ69">
        <v>352.71030000000002</v>
      </c>
      <c r="IA69">
        <v>357.3057</v>
      </c>
      <c r="IB69">
        <v>359.03949999999998</v>
      </c>
      <c r="IC69">
        <v>360.14139999999998</v>
      </c>
      <c r="ID69">
        <v>362.62599999999998</v>
      </c>
      <c r="IE69">
        <v>367.30399999999997</v>
      </c>
      <c r="IF69">
        <v>369.06599999999997</v>
      </c>
      <c r="IG69">
        <v>370.1499</v>
      </c>
      <c r="IH69">
        <v>372.62520000000001</v>
      </c>
      <c r="II69">
        <v>377.4248</v>
      </c>
      <c r="IJ69">
        <v>379.17340000000002</v>
      </c>
      <c r="IK69">
        <v>380.14800000000002</v>
      </c>
    </row>
    <row r="70" spans="1:245" x14ac:dyDescent="0.2">
      <c r="A70" t="s">
        <v>367</v>
      </c>
      <c r="B70" t="e">
        <v>#N/A</v>
      </c>
      <c r="C70" t="e">
        <v>#N/A</v>
      </c>
      <c r="D70" t="e">
        <v>#N/A</v>
      </c>
      <c r="E70" t="e">
        <v>#N/A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  <c r="O70" t="e">
        <v>#N/A</v>
      </c>
      <c r="P70" t="e">
        <v>#N/A</v>
      </c>
      <c r="Q70" t="e">
        <v>#N/A</v>
      </c>
      <c r="R70" t="e">
        <v>#N/A</v>
      </c>
      <c r="S70" t="e">
        <v>#N/A</v>
      </c>
      <c r="T70" t="e">
        <v>#N/A</v>
      </c>
      <c r="U70" t="e">
        <v>#N/A</v>
      </c>
      <c r="V70" t="e">
        <v>#N/A</v>
      </c>
      <c r="W70" t="e">
        <v>#N/A</v>
      </c>
      <c r="X70" t="e">
        <v>#N/A</v>
      </c>
      <c r="Y70" t="e">
        <v>#N/A</v>
      </c>
      <c r="Z70" t="e">
        <v>#N/A</v>
      </c>
      <c r="AA70" t="e">
        <v>#N/A</v>
      </c>
      <c r="AB70" t="e">
        <v>#N/A</v>
      </c>
      <c r="AC70" t="e">
        <v>#N/A</v>
      </c>
      <c r="AD70" t="e">
        <v>#N/A</v>
      </c>
      <c r="AE70" t="e">
        <v>#N/A</v>
      </c>
      <c r="AF70" t="e">
        <v>#N/A</v>
      </c>
      <c r="AG70" t="e">
        <v>#N/A</v>
      </c>
      <c r="AH70" t="e">
        <v>#N/A</v>
      </c>
      <c r="AI70" t="e">
        <v>#N/A</v>
      </c>
      <c r="AJ70" t="e">
        <v>#N/A</v>
      </c>
      <c r="AK70" t="e">
        <v>#N/A</v>
      </c>
      <c r="AL70" t="e">
        <v>#N/A</v>
      </c>
      <c r="AM70" t="e">
        <v>#N/A</v>
      </c>
      <c r="AN70" t="e">
        <v>#N/A</v>
      </c>
      <c r="AO70" t="e">
        <v>#N/A</v>
      </c>
      <c r="AP70" t="e">
        <v>#N/A</v>
      </c>
      <c r="AQ70" t="e">
        <v>#N/A</v>
      </c>
      <c r="AR70" t="e">
        <v>#N/A</v>
      </c>
      <c r="AS70" t="e">
        <v>#N/A</v>
      </c>
      <c r="AT70" t="e">
        <v>#N/A</v>
      </c>
      <c r="AU70" t="e">
        <v>#N/A</v>
      </c>
      <c r="AV70" t="e">
        <v>#N/A</v>
      </c>
      <c r="AW70" t="e">
        <v>#N/A</v>
      </c>
      <c r="AX70" t="e">
        <v>#N/A</v>
      </c>
      <c r="AY70" t="e">
        <v>#N/A</v>
      </c>
      <c r="AZ70" t="e">
        <v>#N/A</v>
      </c>
      <c r="BA70" t="e">
        <v>#N/A</v>
      </c>
      <c r="BB70" t="e">
        <v>#N/A</v>
      </c>
      <c r="BC70" t="e">
        <v>#N/A</v>
      </c>
      <c r="BD70" t="e">
        <v>#N/A</v>
      </c>
      <c r="BE70" t="e">
        <v>#N/A</v>
      </c>
      <c r="BF70" t="e">
        <v>#N/A</v>
      </c>
      <c r="BG70" t="e">
        <v>#N/A</v>
      </c>
      <c r="BH70" t="e">
        <v>#N/A</v>
      </c>
      <c r="BI70" t="e">
        <v>#N/A</v>
      </c>
      <c r="BJ70" t="e">
        <v>#N/A</v>
      </c>
      <c r="BK70" t="e">
        <v>#N/A</v>
      </c>
      <c r="BL70" t="e">
        <v>#N/A</v>
      </c>
      <c r="BM70" t="e">
        <v>#N/A</v>
      </c>
      <c r="BN70" t="e">
        <v>#N/A</v>
      </c>
      <c r="BO70" t="e">
        <v>#N/A</v>
      </c>
      <c r="BP70" t="e">
        <v>#N/A</v>
      </c>
      <c r="BQ70" t="e">
        <v>#N/A</v>
      </c>
      <c r="BR70" t="e">
        <v>#N/A</v>
      </c>
      <c r="BS70" t="e">
        <v>#N/A</v>
      </c>
      <c r="BT70" t="e">
        <v>#N/A</v>
      </c>
      <c r="BU70" t="e">
        <v>#N/A</v>
      </c>
      <c r="BV70" t="e">
        <v>#N/A</v>
      </c>
      <c r="BW70" t="e">
        <v>#N/A</v>
      </c>
      <c r="BX70" t="e">
        <v>#N/A</v>
      </c>
      <c r="BY70" t="e">
        <v>#N/A</v>
      </c>
      <c r="BZ70" t="e">
        <v>#N/A</v>
      </c>
      <c r="CA70" t="e">
        <v>#N/A</v>
      </c>
      <c r="CB70" t="e">
        <v>#N/A</v>
      </c>
      <c r="CC70" t="e">
        <v>#N/A</v>
      </c>
      <c r="CD70" t="e">
        <v>#N/A</v>
      </c>
      <c r="CE70" t="e">
        <v>#N/A</v>
      </c>
      <c r="CF70" t="e">
        <v>#N/A</v>
      </c>
      <c r="CG70" t="e">
        <v>#N/A</v>
      </c>
      <c r="CH70" t="e">
        <v>#N/A</v>
      </c>
      <c r="CI70" t="e">
        <v>#N/A</v>
      </c>
      <c r="CJ70" t="e">
        <v>#N/A</v>
      </c>
      <c r="CK70" t="e">
        <v>#N/A</v>
      </c>
      <c r="CL70" t="e">
        <v>#N/A</v>
      </c>
      <c r="CM70" t="e">
        <v>#N/A</v>
      </c>
      <c r="CN70" t="e">
        <v>#N/A</v>
      </c>
      <c r="CO70" t="e">
        <v>#N/A</v>
      </c>
      <c r="CP70" t="e">
        <v>#N/A</v>
      </c>
      <c r="CQ70" t="e">
        <v>#N/A</v>
      </c>
      <c r="CR70" t="e">
        <v>#N/A</v>
      </c>
      <c r="CS70" t="e">
        <v>#N/A</v>
      </c>
      <c r="CT70" t="e">
        <v>#N/A</v>
      </c>
      <c r="CU70" t="e">
        <v>#N/A</v>
      </c>
      <c r="CV70" t="e">
        <v>#N/A</v>
      </c>
      <c r="CW70" t="e">
        <v>#N/A</v>
      </c>
      <c r="CX70" t="e">
        <v>#N/A</v>
      </c>
      <c r="CY70" t="e">
        <v>#N/A</v>
      </c>
      <c r="CZ70" t="e">
        <v>#N/A</v>
      </c>
      <c r="DA70" t="e">
        <v>#N/A</v>
      </c>
      <c r="DB70" t="e">
        <v>#N/A</v>
      </c>
      <c r="DC70" t="e">
        <v>#N/A</v>
      </c>
      <c r="DD70" t="e">
        <v>#N/A</v>
      </c>
      <c r="DE70" t="e">
        <v>#N/A</v>
      </c>
      <c r="DF70" t="e">
        <v>#N/A</v>
      </c>
      <c r="DG70" t="e">
        <v>#N/A</v>
      </c>
      <c r="DH70" t="e">
        <v>#N/A</v>
      </c>
      <c r="DI70" t="e">
        <v>#N/A</v>
      </c>
      <c r="DJ70">
        <v>162.19999999999999</v>
      </c>
      <c r="DK70">
        <v>162.35</v>
      </c>
      <c r="DL70">
        <v>163.80000000000001</v>
      </c>
      <c r="DM70">
        <v>164.9</v>
      </c>
      <c r="DN70">
        <v>166</v>
      </c>
      <c r="DO70">
        <v>167.9</v>
      </c>
      <c r="DP70">
        <v>168.8</v>
      </c>
      <c r="DQ70">
        <v>170.15</v>
      </c>
      <c r="DR70">
        <v>171.6</v>
      </c>
      <c r="DS70">
        <v>173.9</v>
      </c>
      <c r="DT70">
        <v>175.4</v>
      </c>
      <c r="DU70">
        <v>177.25</v>
      </c>
      <c r="DV70">
        <v>179.2</v>
      </c>
      <c r="DW70">
        <v>180.35</v>
      </c>
      <c r="DX70">
        <v>181.5</v>
      </c>
      <c r="DY70">
        <v>182.1</v>
      </c>
      <c r="DZ70">
        <v>182.5</v>
      </c>
      <c r="EA70">
        <v>183.85</v>
      </c>
      <c r="EB70">
        <v>184.8</v>
      </c>
      <c r="EC70">
        <v>185.05</v>
      </c>
      <c r="ED70">
        <v>186.2</v>
      </c>
      <c r="EE70">
        <v>186.35</v>
      </c>
      <c r="EF70">
        <v>188.2</v>
      </c>
      <c r="EG70">
        <v>186.55</v>
      </c>
      <c r="EH70">
        <v>187.8</v>
      </c>
      <c r="EI70">
        <v>189.75</v>
      </c>
      <c r="EJ70">
        <v>189.6</v>
      </c>
      <c r="EK70">
        <v>190.95</v>
      </c>
      <c r="EL70">
        <v>192.4</v>
      </c>
      <c r="EM70">
        <v>195.5</v>
      </c>
      <c r="EN70">
        <v>195.3</v>
      </c>
      <c r="EO70">
        <v>197.35</v>
      </c>
      <c r="EP70">
        <v>198</v>
      </c>
      <c r="EQ70">
        <v>203.15</v>
      </c>
      <c r="ER70">
        <v>205.1</v>
      </c>
      <c r="ES70">
        <v>204.1</v>
      </c>
      <c r="ET70">
        <v>205.74600000000001</v>
      </c>
      <c r="EU70">
        <v>210.46899999999999</v>
      </c>
      <c r="EV70">
        <v>210.22</v>
      </c>
      <c r="EW70">
        <v>213.56549999999999</v>
      </c>
      <c r="EX70">
        <v>216.33199999999999</v>
      </c>
      <c r="EY70">
        <v>221.02799999999999</v>
      </c>
      <c r="EZ70">
        <v>223.273</v>
      </c>
      <c r="FA70">
        <v>218.55549999999999</v>
      </c>
      <c r="FB70">
        <v>218.75200000000001</v>
      </c>
      <c r="FC70">
        <v>221.10050000000001</v>
      </c>
      <c r="FD70">
        <v>221.87299999999999</v>
      </c>
      <c r="FE70">
        <v>221.12200000000001</v>
      </c>
      <c r="FF70">
        <v>221.215</v>
      </c>
      <c r="FG70">
        <v>222.083</v>
      </c>
      <c r="FH70">
        <v>223.44399999999999</v>
      </c>
      <c r="FI70">
        <v>222.98249999999999</v>
      </c>
      <c r="FJ70">
        <v>225.79</v>
      </c>
      <c r="FK70">
        <v>229.1925</v>
      </c>
      <c r="FL70">
        <v>230.55799999999999</v>
      </c>
      <c r="FM70">
        <v>231.99700000000001</v>
      </c>
      <c r="FN70">
        <v>232.08099999999999</v>
      </c>
      <c r="FO70">
        <v>235.51499999999999</v>
      </c>
      <c r="FP70">
        <v>236.75</v>
      </c>
      <c r="FQ70">
        <v>236.26750000000001</v>
      </c>
      <c r="FR70">
        <v>236.542</v>
      </c>
      <c r="FS70">
        <v>238.184</v>
      </c>
      <c r="FT70">
        <v>239.34299999999999</v>
      </c>
      <c r="FU70">
        <v>238.69200000000001</v>
      </c>
      <c r="FV70">
        <v>239.607</v>
      </c>
      <c r="FW70">
        <v>243.9915</v>
      </c>
      <c r="FX70">
        <v>244.471</v>
      </c>
      <c r="FY70">
        <v>242.50749999999999</v>
      </c>
      <c r="FZ70">
        <v>240.73500000000001</v>
      </c>
      <c r="GA70">
        <v>245.04499999999999</v>
      </c>
      <c r="GB70">
        <v>247.5</v>
      </c>
      <c r="GC70">
        <v>246.22649999999999</v>
      </c>
      <c r="GD70">
        <v>246.464</v>
      </c>
      <c r="GE70">
        <v>250.62200000000001</v>
      </c>
      <c r="GF70">
        <v>252.393</v>
      </c>
      <c r="GG70">
        <v>252.46250000000001</v>
      </c>
      <c r="GH70">
        <v>255.471</v>
      </c>
      <c r="GI70">
        <v>258.5675</v>
      </c>
      <c r="GJ70">
        <v>259.52800000000002</v>
      </c>
      <c r="GK70">
        <v>261.85149999999999</v>
      </c>
      <c r="GL70">
        <v>264.47699999999998</v>
      </c>
      <c r="GM70">
        <v>267.83850000000001</v>
      </c>
      <c r="GN70">
        <v>267.75700000000001</v>
      </c>
      <c r="GO70">
        <v>269.59449999999998</v>
      </c>
      <c r="GP70">
        <v>271.03899999999999</v>
      </c>
      <c r="GQ70">
        <v>272.94049999999999</v>
      </c>
      <c r="GR70">
        <v>274.52</v>
      </c>
      <c r="GS70">
        <v>274.65600000000001</v>
      </c>
      <c r="GT70">
        <v>278.08100000000002</v>
      </c>
      <c r="GU70">
        <v>276.33550000000002</v>
      </c>
      <c r="GV70">
        <v>281.13099999999997</v>
      </c>
      <c r="GW70">
        <v>279.73</v>
      </c>
      <c r="GX70">
        <v>282.79500000000002</v>
      </c>
      <c r="GY70">
        <v>290.15350000000001</v>
      </c>
      <c r="GZ70">
        <v>295.41000000000003</v>
      </c>
      <c r="HA70">
        <v>298.52089999999998</v>
      </c>
      <c r="HB70">
        <v>301.40789999999998</v>
      </c>
      <c r="HC70">
        <v>307.11709999999999</v>
      </c>
      <c r="HD70">
        <v>311.08879999999999</v>
      </c>
      <c r="HE70">
        <v>310.90960000000001</v>
      </c>
      <c r="HF70">
        <v>314.51729999999998</v>
      </c>
      <c r="HG70">
        <v>318.42020000000002</v>
      </c>
      <c r="HH70">
        <v>321.12990000000002</v>
      </c>
      <c r="HI70">
        <v>320.4092</v>
      </c>
      <c r="HJ70">
        <v>323.10509999999999</v>
      </c>
      <c r="HK70">
        <v>326.71030000000002</v>
      </c>
      <c r="HL70">
        <v>328.9452</v>
      </c>
      <c r="HM70">
        <v>327.81229999999999</v>
      </c>
      <c r="HN70">
        <v>330.37139999999999</v>
      </c>
      <c r="HO70">
        <v>333.88909999999998</v>
      </c>
      <c r="HP70">
        <v>336.09359999999998</v>
      </c>
      <c r="HQ70">
        <v>334.9323</v>
      </c>
      <c r="HR70">
        <v>337.56290000000001</v>
      </c>
      <c r="HS70">
        <v>341.24470000000002</v>
      </c>
      <c r="HT70">
        <v>343.60359999999997</v>
      </c>
      <c r="HU70">
        <v>342.50110000000001</v>
      </c>
      <c r="HV70">
        <v>345.4221</v>
      </c>
      <c r="HW70">
        <v>349.28680000000003</v>
      </c>
      <c r="HX70">
        <v>351.85669999999999</v>
      </c>
      <c r="HY70">
        <v>350.87619999999998</v>
      </c>
      <c r="HZ70">
        <v>353.92930000000001</v>
      </c>
      <c r="IA70">
        <v>358.05900000000003</v>
      </c>
      <c r="IB70">
        <v>360.77390000000003</v>
      </c>
      <c r="IC70">
        <v>359.84660000000002</v>
      </c>
      <c r="ID70">
        <v>363.01139999999998</v>
      </c>
      <c r="IE70">
        <v>367.23129999999998</v>
      </c>
      <c r="IF70">
        <v>370.04349999999999</v>
      </c>
      <c r="IG70">
        <v>369.0942</v>
      </c>
      <c r="IH70">
        <v>372.31650000000002</v>
      </c>
      <c r="II70">
        <v>376.68990000000002</v>
      </c>
      <c r="IJ70">
        <v>379.55560000000003</v>
      </c>
      <c r="IK70">
        <v>378.5181</v>
      </c>
    </row>
    <row r="71" spans="1:245" x14ac:dyDescent="0.2">
      <c r="A71" t="s">
        <v>368</v>
      </c>
      <c r="B71" t="e">
        <v>#N/A</v>
      </c>
      <c r="C71" t="e">
        <v>#N/A</v>
      </c>
      <c r="D71" t="e">
        <v>#N/A</v>
      </c>
      <c r="E71" t="e">
        <v>#N/A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  <c r="O71" t="e">
        <v>#N/A</v>
      </c>
      <c r="P71" t="e">
        <v>#N/A</v>
      </c>
      <c r="Q71" t="e">
        <v>#N/A</v>
      </c>
      <c r="R71" t="e">
        <v>#N/A</v>
      </c>
      <c r="S71" t="e">
        <v>#N/A</v>
      </c>
      <c r="T71" t="e">
        <v>#N/A</v>
      </c>
      <c r="U71" t="e">
        <v>#N/A</v>
      </c>
      <c r="V71" t="e">
        <v>#N/A</v>
      </c>
      <c r="W71" t="e">
        <v>#N/A</v>
      </c>
      <c r="X71" t="e">
        <v>#N/A</v>
      </c>
      <c r="Y71" t="e">
        <v>#N/A</v>
      </c>
      <c r="Z71" t="e">
        <v>#N/A</v>
      </c>
      <c r="AA71" t="e">
        <v>#N/A</v>
      </c>
      <c r="AB71" t="e">
        <v>#N/A</v>
      </c>
      <c r="AC71" t="e">
        <v>#N/A</v>
      </c>
      <c r="AD71" t="e">
        <v>#N/A</v>
      </c>
      <c r="AE71" t="e">
        <v>#N/A</v>
      </c>
      <c r="AF71" t="e">
        <v>#N/A</v>
      </c>
      <c r="AG71" t="e">
        <v>#N/A</v>
      </c>
      <c r="AH71" t="e">
        <v>#N/A</v>
      </c>
      <c r="AI71" t="e">
        <v>#N/A</v>
      </c>
      <c r="AJ71" t="e">
        <v>#N/A</v>
      </c>
      <c r="AK71" t="e">
        <v>#N/A</v>
      </c>
      <c r="AL71" t="e">
        <v>#N/A</v>
      </c>
      <c r="AM71" t="e">
        <v>#N/A</v>
      </c>
      <c r="AN71" t="e">
        <v>#N/A</v>
      </c>
      <c r="AO71" t="e">
        <v>#N/A</v>
      </c>
      <c r="AP71" t="e">
        <v>#N/A</v>
      </c>
      <c r="AQ71" t="e">
        <v>#N/A</v>
      </c>
      <c r="AR71" t="e">
        <v>#N/A</v>
      </c>
      <c r="AS71" t="e">
        <v>#N/A</v>
      </c>
      <c r="AT71" t="e">
        <v>#N/A</v>
      </c>
      <c r="AU71" t="e">
        <v>#N/A</v>
      </c>
      <c r="AV71" t="e">
        <v>#N/A</v>
      </c>
      <c r="AW71" t="e">
        <v>#N/A</v>
      </c>
      <c r="AX71" t="e">
        <v>#N/A</v>
      </c>
      <c r="AY71" t="e">
        <v>#N/A</v>
      </c>
      <c r="AZ71" t="e">
        <v>#N/A</v>
      </c>
      <c r="BA71" t="e">
        <v>#N/A</v>
      </c>
      <c r="BB71" t="e">
        <v>#N/A</v>
      </c>
      <c r="BC71" t="e">
        <v>#N/A</v>
      </c>
      <c r="BD71" t="e">
        <v>#N/A</v>
      </c>
      <c r="BE71" t="e">
        <v>#N/A</v>
      </c>
      <c r="BF71" t="e">
        <v>#N/A</v>
      </c>
      <c r="BG71" t="e">
        <v>#N/A</v>
      </c>
      <c r="BH71" t="e">
        <v>#N/A</v>
      </c>
      <c r="BI71" t="e">
        <v>#N/A</v>
      </c>
      <c r="BJ71" t="e">
        <v>#N/A</v>
      </c>
      <c r="BK71" t="e">
        <v>#N/A</v>
      </c>
      <c r="BL71" t="e">
        <v>#N/A</v>
      </c>
      <c r="BM71" t="e">
        <v>#N/A</v>
      </c>
      <c r="BN71" t="e">
        <v>#N/A</v>
      </c>
      <c r="BO71" t="e">
        <v>#N/A</v>
      </c>
      <c r="BP71" t="e">
        <v>#N/A</v>
      </c>
      <c r="BQ71" t="e">
        <v>#N/A</v>
      </c>
      <c r="BR71" t="e">
        <v>#N/A</v>
      </c>
      <c r="BS71" t="e">
        <v>#N/A</v>
      </c>
      <c r="BT71" t="e">
        <v>#N/A</v>
      </c>
      <c r="BU71" t="e">
        <v>#N/A</v>
      </c>
      <c r="BV71" t="e">
        <v>#N/A</v>
      </c>
      <c r="BW71" t="e">
        <v>#N/A</v>
      </c>
      <c r="BX71" t="e">
        <v>#N/A</v>
      </c>
      <c r="BY71" t="e">
        <v>#N/A</v>
      </c>
      <c r="BZ71" t="e">
        <v>#N/A</v>
      </c>
      <c r="CA71" t="e">
        <v>#N/A</v>
      </c>
      <c r="CB71" t="e">
        <v>#N/A</v>
      </c>
      <c r="CC71" t="e">
        <v>#N/A</v>
      </c>
      <c r="CD71" t="e">
        <v>#N/A</v>
      </c>
      <c r="CE71" t="e">
        <v>#N/A</v>
      </c>
      <c r="CF71" t="e">
        <v>#N/A</v>
      </c>
      <c r="CG71" t="e">
        <v>#N/A</v>
      </c>
      <c r="CH71" t="e">
        <v>#N/A</v>
      </c>
      <c r="CI71" t="e">
        <v>#N/A</v>
      </c>
      <c r="CJ71" t="e">
        <v>#N/A</v>
      </c>
      <c r="CK71" t="e">
        <v>#N/A</v>
      </c>
      <c r="CL71" t="e">
        <v>#N/A</v>
      </c>
      <c r="CM71" t="e">
        <v>#N/A</v>
      </c>
      <c r="CN71" t="e">
        <v>#N/A</v>
      </c>
      <c r="CO71" t="e">
        <v>#N/A</v>
      </c>
      <c r="CP71" t="e">
        <v>#N/A</v>
      </c>
      <c r="CQ71" t="e">
        <v>#N/A</v>
      </c>
      <c r="CR71" t="e">
        <v>#N/A</v>
      </c>
      <c r="CS71" t="e">
        <v>#N/A</v>
      </c>
      <c r="CT71" t="e">
        <v>#N/A</v>
      </c>
      <c r="CU71" t="e">
        <v>#N/A</v>
      </c>
      <c r="CV71" t="e">
        <v>#N/A</v>
      </c>
      <c r="CW71" t="e">
        <v>#N/A</v>
      </c>
      <c r="CX71" t="e">
        <v>#N/A</v>
      </c>
      <c r="CY71" t="e">
        <v>#N/A</v>
      </c>
      <c r="CZ71" t="e">
        <v>#N/A</v>
      </c>
      <c r="DA71" t="e">
        <v>#N/A</v>
      </c>
      <c r="DB71" t="e">
        <v>#N/A</v>
      </c>
      <c r="DC71" t="e">
        <v>#N/A</v>
      </c>
      <c r="DD71" t="e">
        <v>#N/A</v>
      </c>
      <c r="DE71" t="e">
        <v>#N/A</v>
      </c>
      <c r="DF71" t="e">
        <v>#N/A</v>
      </c>
      <c r="DG71" t="e">
        <v>#N/A</v>
      </c>
      <c r="DH71" t="e">
        <v>#N/A</v>
      </c>
      <c r="DI71" t="e">
        <v>#N/A</v>
      </c>
      <c r="DJ71">
        <v>162.19999999999999</v>
      </c>
      <c r="DK71">
        <v>162.35</v>
      </c>
      <c r="DL71">
        <v>163.80000000000001</v>
      </c>
      <c r="DM71">
        <v>164.9</v>
      </c>
      <c r="DN71">
        <v>166</v>
      </c>
      <c r="DO71">
        <v>167.9</v>
      </c>
      <c r="DP71">
        <v>168.8</v>
      </c>
      <c r="DQ71">
        <v>170.15</v>
      </c>
      <c r="DR71">
        <v>171.6</v>
      </c>
      <c r="DS71">
        <v>173.9</v>
      </c>
      <c r="DT71">
        <v>175.4</v>
      </c>
      <c r="DU71">
        <v>177.25</v>
      </c>
      <c r="DV71">
        <v>179.2</v>
      </c>
      <c r="DW71">
        <v>180.35</v>
      </c>
      <c r="DX71">
        <v>181.5</v>
      </c>
      <c r="DY71">
        <v>182.1</v>
      </c>
      <c r="DZ71">
        <v>182.5</v>
      </c>
      <c r="EA71">
        <v>183.85</v>
      </c>
      <c r="EB71">
        <v>184.8</v>
      </c>
      <c r="EC71">
        <v>185.05</v>
      </c>
      <c r="ED71">
        <v>186.2</v>
      </c>
      <c r="EE71">
        <v>186.35</v>
      </c>
      <c r="EF71">
        <v>188.2</v>
      </c>
      <c r="EG71">
        <v>186.55</v>
      </c>
      <c r="EH71">
        <v>187.8</v>
      </c>
      <c r="EI71">
        <v>189.75</v>
      </c>
      <c r="EJ71">
        <v>189.6</v>
      </c>
      <c r="EK71">
        <v>190.95</v>
      </c>
      <c r="EL71">
        <v>192.4</v>
      </c>
      <c r="EM71">
        <v>195.5</v>
      </c>
      <c r="EN71">
        <v>195.3</v>
      </c>
      <c r="EO71">
        <v>197.35</v>
      </c>
      <c r="EP71">
        <v>198</v>
      </c>
      <c r="EQ71">
        <v>203.15</v>
      </c>
      <c r="ER71">
        <v>205.1</v>
      </c>
      <c r="ES71">
        <v>204.1</v>
      </c>
      <c r="ET71">
        <v>205.74600000000001</v>
      </c>
      <c r="EU71">
        <v>210.46899999999999</v>
      </c>
      <c r="EV71">
        <v>210.22</v>
      </c>
      <c r="EW71">
        <v>213.56549999999999</v>
      </c>
      <c r="EX71">
        <v>216.33199999999999</v>
      </c>
      <c r="EY71">
        <v>221.02799999999999</v>
      </c>
      <c r="EZ71">
        <v>223.273</v>
      </c>
      <c r="FA71">
        <v>218.55549999999999</v>
      </c>
      <c r="FB71">
        <v>218.75200000000001</v>
      </c>
      <c r="FC71">
        <v>221.10050000000001</v>
      </c>
      <c r="FD71">
        <v>221.87299999999999</v>
      </c>
      <c r="FE71">
        <v>221.12200000000001</v>
      </c>
      <c r="FF71">
        <v>221.215</v>
      </c>
      <c r="FG71">
        <v>222.083</v>
      </c>
      <c r="FH71">
        <v>223.44399999999999</v>
      </c>
      <c r="FI71">
        <v>222.98249999999999</v>
      </c>
      <c r="FJ71">
        <v>225.79</v>
      </c>
      <c r="FK71">
        <v>229.1925</v>
      </c>
      <c r="FL71">
        <v>230.55799999999999</v>
      </c>
      <c r="FM71">
        <v>231.99700000000001</v>
      </c>
      <c r="FN71">
        <v>232.08099999999999</v>
      </c>
      <c r="FO71">
        <v>235.51499999999999</v>
      </c>
      <c r="FP71">
        <v>236.75</v>
      </c>
      <c r="FQ71">
        <v>236.26750000000001</v>
      </c>
      <c r="FR71">
        <v>236.542</v>
      </c>
      <c r="FS71">
        <v>238.184</v>
      </c>
      <c r="FT71">
        <v>239.34299999999999</v>
      </c>
      <c r="FU71">
        <v>238.69200000000001</v>
      </c>
      <c r="FV71">
        <v>239.607</v>
      </c>
      <c r="FW71">
        <v>243.9915</v>
      </c>
      <c r="FX71">
        <v>244.471</v>
      </c>
      <c r="FY71">
        <v>242.50749999999999</v>
      </c>
      <c r="FZ71">
        <v>240.73500000000001</v>
      </c>
      <c r="GA71">
        <v>245.04499999999999</v>
      </c>
      <c r="GB71">
        <v>247.5</v>
      </c>
      <c r="GC71">
        <v>246.22649999999999</v>
      </c>
      <c r="GD71">
        <v>246.464</v>
      </c>
      <c r="GE71">
        <v>250.62200000000001</v>
      </c>
      <c r="GF71">
        <v>252.393</v>
      </c>
      <c r="GG71">
        <v>252.46250000000001</v>
      </c>
      <c r="GH71">
        <v>255.471</v>
      </c>
      <c r="GI71">
        <v>258.5675</v>
      </c>
      <c r="GJ71">
        <v>259.52800000000002</v>
      </c>
      <c r="GK71">
        <v>261.85149999999999</v>
      </c>
      <c r="GL71">
        <v>264.47699999999998</v>
      </c>
      <c r="GM71">
        <v>267.83850000000001</v>
      </c>
      <c r="GN71">
        <v>267.75700000000001</v>
      </c>
      <c r="GO71">
        <v>269.59449999999998</v>
      </c>
      <c r="GP71">
        <v>271.03899999999999</v>
      </c>
      <c r="GQ71">
        <v>272.94049999999999</v>
      </c>
      <c r="GR71">
        <v>274.52</v>
      </c>
      <c r="GS71">
        <v>274.65600000000001</v>
      </c>
      <c r="GT71">
        <v>278.08100000000002</v>
      </c>
      <c r="GU71">
        <v>276.33550000000002</v>
      </c>
      <c r="GV71">
        <v>281.13099999999997</v>
      </c>
      <c r="GW71">
        <v>279.73</v>
      </c>
      <c r="GX71">
        <v>282.79500000000002</v>
      </c>
      <c r="GY71">
        <v>290.15350000000001</v>
      </c>
      <c r="GZ71">
        <v>295.41000000000003</v>
      </c>
      <c r="HA71">
        <v>297.9425</v>
      </c>
      <c r="HB71">
        <v>299.6232</v>
      </c>
      <c r="HC71">
        <v>304.89589999999998</v>
      </c>
      <c r="HD71">
        <v>308.2131</v>
      </c>
      <c r="HE71">
        <v>307.54039999999998</v>
      </c>
      <c r="HF71">
        <v>310.36869999999999</v>
      </c>
      <c r="HG71">
        <v>314.36930000000001</v>
      </c>
      <c r="HH71">
        <v>317.31040000000002</v>
      </c>
      <c r="HI71">
        <v>316.30849999999998</v>
      </c>
      <c r="HJ71">
        <v>318.56360000000001</v>
      </c>
      <c r="HK71">
        <v>322.53989999999999</v>
      </c>
      <c r="HL71">
        <v>325.18709999999999</v>
      </c>
      <c r="HM71">
        <v>323.97190000000001</v>
      </c>
      <c r="HN71">
        <v>326.20060000000001</v>
      </c>
      <c r="HO71">
        <v>330.22430000000003</v>
      </c>
      <c r="HP71">
        <v>332.95479999999998</v>
      </c>
      <c r="HQ71">
        <v>331.76940000000002</v>
      </c>
      <c r="HR71">
        <v>334.1062</v>
      </c>
      <c r="HS71">
        <v>338.32839999999999</v>
      </c>
      <c r="HT71">
        <v>341.22390000000001</v>
      </c>
      <c r="HU71">
        <v>340.0795</v>
      </c>
      <c r="HV71">
        <v>342.67989999999998</v>
      </c>
      <c r="HW71">
        <v>347.08179999999999</v>
      </c>
      <c r="HX71">
        <v>350.19240000000002</v>
      </c>
      <c r="HY71">
        <v>349.13310000000001</v>
      </c>
      <c r="HZ71">
        <v>351.84750000000003</v>
      </c>
      <c r="IA71">
        <v>356.51549999999997</v>
      </c>
      <c r="IB71">
        <v>359.76940000000002</v>
      </c>
      <c r="IC71">
        <v>358.74970000000002</v>
      </c>
      <c r="ID71">
        <v>361.54739999999998</v>
      </c>
      <c r="IE71">
        <v>366.30829999999997</v>
      </c>
      <c r="IF71">
        <v>369.65550000000002</v>
      </c>
      <c r="IG71">
        <v>368.59039999999999</v>
      </c>
      <c r="IH71">
        <v>371.43099999999998</v>
      </c>
      <c r="II71">
        <v>376.34960000000001</v>
      </c>
      <c r="IJ71">
        <v>379.74489999999997</v>
      </c>
      <c r="IK71">
        <v>378.56349999999998</v>
      </c>
    </row>
    <row r="72" spans="1:245" x14ac:dyDescent="0.2">
      <c r="A72" t="s">
        <v>369</v>
      </c>
      <c r="B72" t="e">
        <v>#N/A</v>
      </c>
      <c r="C72" t="e">
        <v>#N/A</v>
      </c>
      <c r="D72" t="e">
        <v>#N/A</v>
      </c>
      <c r="E72" t="e">
        <v>#N/A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  <c r="O72" t="e">
        <v>#N/A</v>
      </c>
      <c r="P72" t="e">
        <v>#N/A</v>
      </c>
      <c r="Q72" t="e">
        <v>#N/A</v>
      </c>
      <c r="R72" t="e">
        <v>#N/A</v>
      </c>
      <c r="S72" t="e">
        <v>#N/A</v>
      </c>
      <c r="T72" t="e">
        <v>#N/A</v>
      </c>
      <c r="U72" t="e">
        <v>#N/A</v>
      </c>
      <c r="V72" t="e">
        <v>#N/A</v>
      </c>
      <c r="W72" t="e">
        <v>#N/A</v>
      </c>
      <c r="X72" t="e">
        <v>#N/A</v>
      </c>
      <c r="Y72" t="e">
        <v>#N/A</v>
      </c>
      <c r="Z72" t="e">
        <v>#N/A</v>
      </c>
      <c r="AA72" t="e">
        <v>#N/A</v>
      </c>
      <c r="AB72" t="e">
        <v>#N/A</v>
      </c>
      <c r="AC72" t="e">
        <v>#N/A</v>
      </c>
      <c r="AD72" t="e">
        <v>#N/A</v>
      </c>
      <c r="AE72" t="e">
        <v>#N/A</v>
      </c>
      <c r="AF72" t="e">
        <v>#N/A</v>
      </c>
      <c r="AG72" t="e">
        <v>#N/A</v>
      </c>
      <c r="AH72" t="e">
        <v>#N/A</v>
      </c>
      <c r="AI72" t="e">
        <v>#N/A</v>
      </c>
      <c r="AJ72" t="e">
        <v>#N/A</v>
      </c>
      <c r="AK72" t="e">
        <v>#N/A</v>
      </c>
      <c r="AL72" t="e">
        <v>#N/A</v>
      </c>
      <c r="AM72" t="e">
        <v>#N/A</v>
      </c>
      <c r="AN72" t="e">
        <v>#N/A</v>
      </c>
      <c r="AO72" t="e">
        <v>#N/A</v>
      </c>
      <c r="AP72" t="e">
        <v>#N/A</v>
      </c>
      <c r="AQ72" t="e">
        <v>#N/A</v>
      </c>
      <c r="AR72" t="e">
        <v>#N/A</v>
      </c>
      <c r="AS72" t="e">
        <v>#N/A</v>
      </c>
      <c r="AT72" t="e">
        <v>#N/A</v>
      </c>
      <c r="AU72" t="e">
        <v>#N/A</v>
      </c>
      <c r="AV72" t="e">
        <v>#N/A</v>
      </c>
      <c r="AW72" t="e">
        <v>#N/A</v>
      </c>
      <c r="AX72" t="e">
        <v>#N/A</v>
      </c>
      <c r="AY72" t="e">
        <v>#N/A</v>
      </c>
      <c r="AZ72" t="e">
        <v>#N/A</v>
      </c>
      <c r="BA72" t="e">
        <v>#N/A</v>
      </c>
      <c r="BB72" t="e">
        <v>#N/A</v>
      </c>
      <c r="BC72" t="e">
        <v>#N/A</v>
      </c>
      <c r="BD72" t="e">
        <v>#N/A</v>
      </c>
      <c r="BE72" t="e">
        <v>#N/A</v>
      </c>
      <c r="BF72" t="e">
        <v>#N/A</v>
      </c>
      <c r="BG72" t="e">
        <v>#N/A</v>
      </c>
      <c r="BH72" t="e">
        <v>#N/A</v>
      </c>
      <c r="BI72" t="e">
        <v>#N/A</v>
      </c>
      <c r="BJ72" t="e">
        <v>#N/A</v>
      </c>
      <c r="BK72" t="e">
        <v>#N/A</v>
      </c>
      <c r="BL72" t="e">
        <v>#N/A</v>
      </c>
      <c r="BM72" t="e">
        <v>#N/A</v>
      </c>
      <c r="BN72" t="e">
        <v>#N/A</v>
      </c>
      <c r="BO72" t="e">
        <v>#N/A</v>
      </c>
      <c r="BP72" t="e">
        <v>#N/A</v>
      </c>
      <c r="BQ72" t="e">
        <v>#N/A</v>
      </c>
      <c r="BR72" t="e">
        <v>#N/A</v>
      </c>
      <c r="BS72" t="e">
        <v>#N/A</v>
      </c>
      <c r="BT72" t="e">
        <v>#N/A</v>
      </c>
      <c r="BU72" t="e">
        <v>#N/A</v>
      </c>
      <c r="BV72" t="e">
        <v>#N/A</v>
      </c>
      <c r="BW72" t="e">
        <v>#N/A</v>
      </c>
      <c r="BX72" t="e">
        <v>#N/A</v>
      </c>
      <c r="BY72" t="e">
        <v>#N/A</v>
      </c>
      <c r="BZ72" t="e">
        <v>#N/A</v>
      </c>
      <c r="CA72" t="e">
        <v>#N/A</v>
      </c>
      <c r="CB72" t="e">
        <v>#N/A</v>
      </c>
      <c r="CC72" t="e">
        <v>#N/A</v>
      </c>
      <c r="CD72" t="e">
        <v>#N/A</v>
      </c>
      <c r="CE72" t="e">
        <v>#N/A</v>
      </c>
      <c r="CF72" t="e">
        <v>#N/A</v>
      </c>
      <c r="CG72" t="e">
        <v>#N/A</v>
      </c>
      <c r="CH72" t="e">
        <v>#N/A</v>
      </c>
      <c r="CI72" t="e">
        <v>#N/A</v>
      </c>
      <c r="CJ72" t="e">
        <v>#N/A</v>
      </c>
      <c r="CK72" t="e">
        <v>#N/A</v>
      </c>
      <c r="CL72" t="e">
        <v>#N/A</v>
      </c>
      <c r="CM72" t="e">
        <v>#N/A</v>
      </c>
      <c r="CN72" t="e">
        <v>#N/A</v>
      </c>
      <c r="CO72" t="e">
        <v>#N/A</v>
      </c>
      <c r="CP72" t="e">
        <v>#N/A</v>
      </c>
      <c r="CQ72" t="e">
        <v>#N/A</v>
      </c>
      <c r="CR72" t="e">
        <v>#N/A</v>
      </c>
      <c r="CS72" t="e">
        <v>#N/A</v>
      </c>
      <c r="CT72" t="e">
        <v>#N/A</v>
      </c>
      <c r="CU72" t="e">
        <v>#N/A</v>
      </c>
      <c r="CV72" t="e">
        <v>#N/A</v>
      </c>
      <c r="CW72" t="e">
        <v>#N/A</v>
      </c>
      <c r="CX72" t="e">
        <v>#N/A</v>
      </c>
      <c r="CY72" t="e">
        <v>#N/A</v>
      </c>
      <c r="CZ72" t="e">
        <v>#N/A</v>
      </c>
      <c r="DA72" t="e">
        <v>#N/A</v>
      </c>
      <c r="DB72" t="e">
        <v>#N/A</v>
      </c>
      <c r="DC72" t="e">
        <v>#N/A</v>
      </c>
      <c r="DD72" t="e">
        <v>#N/A</v>
      </c>
      <c r="DE72" t="e">
        <v>#N/A</v>
      </c>
      <c r="DF72" t="e">
        <v>#N/A</v>
      </c>
      <c r="DG72" t="e">
        <v>#N/A</v>
      </c>
      <c r="DH72" t="e">
        <v>#N/A</v>
      </c>
      <c r="DI72" t="e">
        <v>#N/A</v>
      </c>
      <c r="DJ72">
        <v>162.19999999999999</v>
      </c>
      <c r="DK72">
        <v>162.35</v>
      </c>
      <c r="DL72">
        <v>163.80000000000001</v>
      </c>
      <c r="DM72">
        <v>164.9</v>
      </c>
      <c r="DN72">
        <v>166</v>
      </c>
      <c r="DO72">
        <v>167.9</v>
      </c>
      <c r="DP72">
        <v>168.8</v>
      </c>
      <c r="DQ72">
        <v>170.15</v>
      </c>
      <c r="DR72">
        <v>171.6</v>
      </c>
      <c r="DS72">
        <v>173.9</v>
      </c>
      <c r="DT72">
        <v>175.4</v>
      </c>
      <c r="DU72">
        <v>177.25</v>
      </c>
      <c r="DV72">
        <v>179.2</v>
      </c>
      <c r="DW72">
        <v>180.35</v>
      </c>
      <c r="DX72">
        <v>181.5</v>
      </c>
      <c r="DY72">
        <v>182.1</v>
      </c>
      <c r="DZ72">
        <v>182.5</v>
      </c>
      <c r="EA72">
        <v>183.85</v>
      </c>
      <c r="EB72">
        <v>184.8</v>
      </c>
      <c r="EC72">
        <v>185.05</v>
      </c>
      <c r="ED72">
        <v>186.2</v>
      </c>
      <c r="EE72">
        <v>186.35</v>
      </c>
      <c r="EF72">
        <v>188.2</v>
      </c>
      <c r="EG72">
        <v>186.55</v>
      </c>
      <c r="EH72">
        <v>187.8</v>
      </c>
      <c r="EI72">
        <v>189.75</v>
      </c>
      <c r="EJ72">
        <v>189.6</v>
      </c>
      <c r="EK72">
        <v>190.95</v>
      </c>
      <c r="EL72">
        <v>192.4</v>
      </c>
      <c r="EM72">
        <v>195.5</v>
      </c>
      <c r="EN72">
        <v>195.3</v>
      </c>
      <c r="EO72">
        <v>197.35</v>
      </c>
      <c r="EP72">
        <v>198</v>
      </c>
      <c r="EQ72">
        <v>203.15</v>
      </c>
      <c r="ER72">
        <v>205.1</v>
      </c>
      <c r="ES72">
        <v>204.1</v>
      </c>
      <c r="ET72">
        <v>205.74600000000001</v>
      </c>
      <c r="EU72">
        <v>210.46899999999999</v>
      </c>
      <c r="EV72">
        <v>210.22</v>
      </c>
      <c r="EW72">
        <v>213.56549999999999</v>
      </c>
      <c r="EX72">
        <v>216.33199999999999</v>
      </c>
      <c r="EY72">
        <v>221.02799999999999</v>
      </c>
      <c r="EZ72">
        <v>223.273</v>
      </c>
      <c r="FA72">
        <v>218.55549999999999</v>
      </c>
      <c r="FB72">
        <v>218.75200000000001</v>
      </c>
      <c r="FC72">
        <v>221.10050000000001</v>
      </c>
      <c r="FD72">
        <v>221.87299999999999</v>
      </c>
      <c r="FE72">
        <v>221.12200000000001</v>
      </c>
      <c r="FF72">
        <v>221.215</v>
      </c>
      <c r="FG72">
        <v>222.083</v>
      </c>
      <c r="FH72">
        <v>223.44399999999999</v>
      </c>
      <c r="FI72">
        <v>222.98249999999999</v>
      </c>
      <c r="FJ72">
        <v>225.79</v>
      </c>
      <c r="FK72">
        <v>229.1925</v>
      </c>
      <c r="FL72">
        <v>230.55799999999999</v>
      </c>
      <c r="FM72">
        <v>231.99700000000001</v>
      </c>
      <c r="FN72">
        <v>232.08099999999999</v>
      </c>
      <c r="FO72">
        <v>235.51499999999999</v>
      </c>
      <c r="FP72">
        <v>236.75</v>
      </c>
      <c r="FQ72">
        <v>236.26750000000001</v>
      </c>
      <c r="FR72">
        <v>236.542</v>
      </c>
      <c r="FS72">
        <v>238.184</v>
      </c>
      <c r="FT72">
        <v>239.34299999999999</v>
      </c>
      <c r="FU72">
        <v>238.69200000000001</v>
      </c>
      <c r="FV72">
        <v>239.607</v>
      </c>
      <c r="FW72">
        <v>243.9915</v>
      </c>
      <c r="FX72">
        <v>244.471</v>
      </c>
      <c r="FY72">
        <v>242.50749999999999</v>
      </c>
      <c r="FZ72">
        <v>240.73500000000001</v>
      </c>
      <c r="GA72">
        <v>245.04499999999999</v>
      </c>
      <c r="GB72">
        <v>247.5</v>
      </c>
      <c r="GC72">
        <v>246.22649999999999</v>
      </c>
      <c r="GD72">
        <v>246.464</v>
      </c>
      <c r="GE72">
        <v>250.62200000000001</v>
      </c>
      <c r="GF72">
        <v>252.393</v>
      </c>
      <c r="GG72">
        <v>252.46250000000001</v>
      </c>
      <c r="GH72">
        <v>255.471</v>
      </c>
      <c r="GI72">
        <v>258.5675</v>
      </c>
      <c r="GJ72">
        <v>259.52800000000002</v>
      </c>
      <c r="GK72">
        <v>261.85149999999999</v>
      </c>
      <c r="GL72">
        <v>264.47699999999998</v>
      </c>
      <c r="GM72">
        <v>267.83850000000001</v>
      </c>
      <c r="GN72">
        <v>267.75700000000001</v>
      </c>
      <c r="GO72">
        <v>269.59449999999998</v>
      </c>
      <c r="GP72">
        <v>271.03899999999999</v>
      </c>
      <c r="GQ72">
        <v>272.94049999999999</v>
      </c>
      <c r="GR72">
        <v>274.52</v>
      </c>
      <c r="GS72">
        <v>274.65600000000001</v>
      </c>
      <c r="GT72">
        <v>278.08100000000002</v>
      </c>
      <c r="GU72">
        <v>276.33550000000002</v>
      </c>
      <c r="GV72">
        <v>281.13099999999997</v>
      </c>
      <c r="GW72">
        <v>279.73</v>
      </c>
      <c r="GX72">
        <v>282.79500000000002</v>
      </c>
      <c r="GY72">
        <v>290.15350000000001</v>
      </c>
      <c r="GZ72">
        <v>295.41000000000003</v>
      </c>
      <c r="HA72">
        <v>299.12139999999999</v>
      </c>
      <c r="HB72">
        <v>301.23200000000003</v>
      </c>
      <c r="HC72">
        <v>307.45460000000003</v>
      </c>
      <c r="HD72">
        <v>310.63959999999997</v>
      </c>
      <c r="HE72">
        <v>311.1841</v>
      </c>
      <c r="HF72">
        <v>313.06670000000003</v>
      </c>
      <c r="HG72">
        <v>317.70650000000001</v>
      </c>
      <c r="HH72">
        <v>319.69110000000001</v>
      </c>
      <c r="HI72">
        <v>320.15730000000002</v>
      </c>
      <c r="HJ72">
        <v>321.35469999999998</v>
      </c>
      <c r="HK72">
        <v>325.625</v>
      </c>
      <c r="HL72">
        <v>327.21510000000001</v>
      </c>
      <c r="HM72">
        <v>327.46390000000002</v>
      </c>
      <c r="HN72">
        <v>328.51580000000001</v>
      </c>
      <c r="HO72">
        <v>332.73450000000003</v>
      </c>
      <c r="HP72">
        <v>334.28800000000001</v>
      </c>
      <c r="HQ72">
        <v>334.6069</v>
      </c>
      <c r="HR72">
        <v>335.6884</v>
      </c>
      <c r="HS72">
        <v>340.07780000000002</v>
      </c>
      <c r="HT72">
        <v>341.7593</v>
      </c>
      <c r="HU72">
        <v>342.16789999999997</v>
      </c>
      <c r="HV72">
        <v>343.48880000000003</v>
      </c>
      <c r="HW72">
        <v>348.06720000000001</v>
      </c>
      <c r="HX72">
        <v>349.93299999999999</v>
      </c>
      <c r="HY72">
        <v>350.49419999999998</v>
      </c>
      <c r="HZ72">
        <v>351.90719999999999</v>
      </c>
      <c r="IA72">
        <v>356.7448</v>
      </c>
      <c r="IB72">
        <v>358.726</v>
      </c>
      <c r="IC72">
        <v>359.36770000000001</v>
      </c>
      <c r="ID72">
        <v>360.8322</v>
      </c>
      <c r="IE72">
        <v>365.77629999999999</v>
      </c>
      <c r="IF72">
        <v>367.82150000000001</v>
      </c>
      <c r="IG72">
        <v>368.48050000000001</v>
      </c>
      <c r="IH72">
        <v>369.95479999999998</v>
      </c>
      <c r="II72">
        <v>375.07990000000001</v>
      </c>
      <c r="IJ72">
        <v>377.17570000000001</v>
      </c>
      <c r="IK72">
        <v>377.77269999999999</v>
      </c>
    </row>
    <row r="73" spans="1:245" x14ac:dyDescent="0.2">
      <c r="A73" t="s">
        <v>370</v>
      </c>
      <c r="B73" t="e">
        <v>#N/A</v>
      </c>
      <c r="C73" t="e">
        <v>#N/A</v>
      </c>
      <c r="D73" t="e">
        <v>#N/A</v>
      </c>
      <c r="E73" t="e">
        <v>#N/A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  <c r="O73" t="e">
        <v>#N/A</v>
      </c>
      <c r="P73" t="e">
        <v>#N/A</v>
      </c>
      <c r="Q73" t="e">
        <v>#N/A</v>
      </c>
      <c r="R73" t="e">
        <v>#N/A</v>
      </c>
      <c r="S73" t="e">
        <v>#N/A</v>
      </c>
      <c r="T73" t="e">
        <v>#N/A</v>
      </c>
      <c r="U73" t="e">
        <v>#N/A</v>
      </c>
      <c r="V73" t="e">
        <v>#N/A</v>
      </c>
      <c r="W73" t="e">
        <v>#N/A</v>
      </c>
      <c r="X73" t="e">
        <v>#N/A</v>
      </c>
      <c r="Y73" t="e">
        <v>#N/A</v>
      </c>
      <c r="Z73" t="e">
        <v>#N/A</v>
      </c>
      <c r="AA73" t="e">
        <v>#N/A</v>
      </c>
      <c r="AB73" t="e">
        <v>#N/A</v>
      </c>
      <c r="AC73" t="e">
        <v>#N/A</v>
      </c>
      <c r="AD73" t="e">
        <v>#N/A</v>
      </c>
      <c r="AE73" t="e">
        <v>#N/A</v>
      </c>
      <c r="AF73" t="e">
        <v>#N/A</v>
      </c>
      <c r="AG73" t="e">
        <v>#N/A</v>
      </c>
      <c r="AH73" t="e">
        <v>#N/A</v>
      </c>
      <c r="AI73" t="e">
        <v>#N/A</v>
      </c>
      <c r="AJ73" t="e">
        <v>#N/A</v>
      </c>
      <c r="AK73" t="e">
        <v>#N/A</v>
      </c>
      <c r="AL73" t="e">
        <v>#N/A</v>
      </c>
      <c r="AM73" t="e">
        <v>#N/A</v>
      </c>
      <c r="AN73" t="e">
        <v>#N/A</v>
      </c>
      <c r="AO73" t="e">
        <v>#N/A</v>
      </c>
      <c r="AP73" t="e">
        <v>#N/A</v>
      </c>
      <c r="AQ73" t="e">
        <v>#N/A</v>
      </c>
      <c r="AR73" t="e">
        <v>#N/A</v>
      </c>
      <c r="AS73" t="e">
        <v>#N/A</v>
      </c>
      <c r="AT73" t="e">
        <v>#N/A</v>
      </c>
      <c r="AU73" t="e">
        <v>#N/A</v>
      </c>
      <c r="AV73" t="e">
        <v>#N/A</v>
      </c>
      <c r="AW73" t="e">
        <v>#N/A</v>
      </c>
      <c r="AX73" t="e">
        <v>#N/A</v>
      </c>
      <c r="AY73" t="e">
        <v>#N/A</v>
      </c>
      <c r="AZ73" t="e">
        <v>#N/A</v>
      </c>
      <c r="BA73" t="e">
        <v>#N/A</v>
      </c>
      <c r="BB73" t="e">
        <v>#N/A</v>
      </c>
      <c r="BC73" t="e">
        <v>#N/A</v>
      </c>
      <c r="BD73" t="e">
        <v>#N/A</v>
      </c>
      <c r="BE73" t="e">
        <v>#N/A</v>
      </c>
      <c r="BF73" t="e">
        <v>#N/A</v>
      </c>
      <c r="BG73" t="e">
        <v>#N/A</v>
      </c>
      <c r="BH73" t="e">
        <v>#N/A</v>
      </c>
      <c r="BI73" t="e">
        <v>#N/A</v>
      </c>
      <c r="BJ73" t="e">
        <v>#N/A</v>
      </c>
      <c r="BK73" t="e">
        <v>#N/A</v>
      </c>
      <c r="BL73" t="e">
        <v>#N/A</v>
      </c>
      <c r="BM73" t="e">
        <v>#N/A</v>
      </c>
      <c r="BN73" t="e">
        <v>#N/A</v>
      </c>
      <c r="BO73" t="e">
        <v>#N/A</v>
      </c>
      <c r="BP73" t="e">
        <v>#N/A</v>
      </c>
      <c r="BQ73" t="e">
        <v>#N/A</v>
      </c>
      <c r="BR73" t="e">
        <v>#N/A</v>
      </c>
      <c r="BS73" t="e">
        <v>#N/A</v>
      </c>
      <c r="BT73" t="e">
        <v>#N/A</v>
      </c>
      <c r="BU73" t="e">
        <v>#N/A</v>
      </c>
      <c r="BV73" t="e">
        <v>#N/A</v>
      </c>
      <c r="BW73" t="e">
        <v>#N/A</v>
      </c>
      <c r="BX73" t="e">
        <v>#N/A</v>
      </c>
      <c r="BY73" t="e">
        <v>#N/A</v>
      </c>
      <c r="BZ73" t="e">
        <v>#N/A</v>
      </c>
      <c r="CA73" t="e">
        <v>#N/A</v>
      </c>
      <c r="CB73" t="e">
        <v>#N/A</v>
      </c>
      <c r="CC73" t="e">
        <v>#N/A</v>
      </c>
      <c r="CD73" t="e">
        <v>#N/A</v>
      </c>
      <c r="CE73" t="e">
        <v>#N/A</v>
      </c>
      <c r="CF73" t="e">
        <v>#N/A</v>
      </c>
      <c r="CG73" t="e">
        <v>#N/A</v>
      </c>
      <c r="CH73" t="e">
        <v>#N/A</v>
      </c>
      <c r="CI73" t="e">
        <v>#N/A</v>
      </c>
      <c r="CJ73" t="e">
        <v>#N/A</v>
      </c>
      <c r="CK73" t="e">
        <v>#N/A</v>
      </c>
      <c r="CL73" t="e">
        <v>#N/A</v>
      </c>
      <c r="CM73" t="e">
        <v>#N/A</v>
      </c>
      <c r="CN73" t="e">
        <v>#N/A</v>
      </c>
      <c r="CO73" t="e">
        <v>#N/A</v>
      </c>
      <c r="CP73" t="e">
        <v>#N/A</v>
      </c>
      <c r="CQ73" t="e">
        <v>#N/A</v>
      </c>
      <c r="CR73" t="e">
        <v>#N/A</v>
      </c>
      <c r="CS73" t="e">
        <v>#N/A</v>
      </c>
      <c r="CT73" t="e">
        <v>#N/A</v>
      </c>
      <c r="CU73" t="e">
        <v>#N/A</v>
      </c>
      <c r="CV73" t="e">
        <v>#N/A</v>
      </c>
      <c r="CW73" t="e">
        <v>#N/A</v>
      </c>
      <c r="CX73" t="e">
        <v>#N/A</v>
      </c>
      <c r="CY73" t="e">
        <v>#N/A</v>
      </c>
      <c r="CZ73" t="e">
        <v>#N/A</v>
      </c>
      <c r="DA73" t="e">
        <v>#N/A</v>
      </c>
      <c r="DB73" t="e">
        <v>#N/A</v>
      </c>
      <c r="DC73" t="e">
        <v>#N/A</v>
      </c>
      <c r="DD73" t="e">
        <v>#N/A</v>
      </c>
      <c r="DE73" t="e">
        <v>#N/A</v>
      </c>
      <c r="DF73" t="e">
        <v>#N/A</v>
      </c>
      <c r="DG73" t="e">
        <v>#N/A</v>
      </c>
      <c r="DH73" t="e">
        <v>#N/A</v>
      </c>
      <c r="DI73" t="e">
        <v>#N/A</v>
      </c>
      <c r="DJ73">
        <v>162.19999999999999</v>
      </c>
      <c r="DK73">
        <v>162.35</v>
      </c>
      <c r="DL73">
        <v>163.80000000000001</v>
      </c>
      <c r="DM73">
        <v>164.9</v>
      </c>
      <c r="DN73">
        <v>166</v>
      </c>
      <c r="DO73">
        <v>167.9</v>
      </c>
      <c r="DP73">
        <v>168.8</v>
      </c>
      <c r="DQ73">
        <v>170.15</v>
      </c>
      <c r="DR73">
        <v>171.6</v>
      </c>
      <c r="DS73">
        <v>173.9</v>
      </c>
      <c r="DT73">
        <v>175.4</v>
      </c>
      <c r="DU73">
        <v>177.25</v>
      </c>
      <c r="DV73">
        <v>179.2</v>
      </c>
      <c r="DW73">
        <v>180.35</v>
      </c>
      <c r="DX73">
        <v>181.5</v>
      </c>
      <c r="DY73">
        <v>182.1</v>
      </c>
      <c r="DZ73">
        <v>182.5</v>
      </c>
      <c r="EA73">
        <v>183.85</v>
      </c>
      <c r="EB73">
        <v>184.8</v>
      </c>
      <c r="EC73">
        <v>185.05</v>
      </c>
      <c r="ED73">
        <v>186.2</v>
      </c>
      <c r="EE73">
        <v>186.35</v>
      </c>
      <c r="EF73">
        <v>188.2</v>
      </c>
      <c r="EG73">
        <v>186.55</v>
      </c>
      <c r="EH73">
        <v>187.8</v>
      </c>
      <c r="EI73">
        <v>189.75</v>
      </c>
      <c r="EJ73">
        <v>189.6</v>
      </c>
      <c r="EK73">
        <v>190.95</v>
      </c>
      <c r="EL73">
        <v>192.4</v>
      </c>
      <c r="EM73">
        <v>195.5</v>
      </c>
      <c r="EN73">
        <v>195.3</v>
      </c>
      <c r="EO73">
        <v>197.35</v>
      </c>
      <c r="EP73">
        <v>198</v>
      </c>
      <c r="EQ73">
        <v>203.15</v>
      </c>
      <c r="ER73">
        <v>205.1</v>
      </c>
      <c r="ES73">
        <v>204.1</v>
      </c>
      <c r="ET73">
        <v>205.74600000000001</v>
      </c>
      <c r="EU73">
        <v>210.46899999999999</v>
      </c>
      <c r="EV73">
        <v>210.22</v>
      </c>
      <c r="EW73">
        <v>213.56549999999999</v>
      </c>
      <c r="EX73">
        <v>216.33199999999999</v>
      </c>
      <c r="EY73">
        <v>221.02799999999999</v>
      </c>
      <c r="EZ73">
        <v>223.273</v>
      </c>
      <c r="FA73">
        <v>218.55549999999999</v>
      </c>
      <c r="FB73">
        <v>218.75200000000001</v>
      </c>
      <c r="FC73">
        <v>221.10050000000001</v>
      </c>
      <c r="FD73">
        <v>221.87299999999999</v>
      </c>
      <c r="FE73">
        <v>221.12200000000001</v>
      </c>
      <c r="FF73">
        <v>221.215</v>
      </c>
      <c r="FG73">
        <v>222.083</v>
      </c>
      <c r="FH73">
        <v>223.44399999999999</v>
      </c>
      <c r="FI73">
        <v>222.98249999999999</v>
      </c>
      <c r="FJ73">
        <v>225.79</v>
      </c>
      <c r="FK73">
        <v>229.1925</v>
      </c>
      <c r="FL73">
        <v>230.55799999999999</v>
      </c>
      <c r="FM73">
        <v>231.99700000000001</v>
      </c>
      <c r="FN73">
        <v>232.08099999999999</v>
      </c>
      <c r="FO73">
        <v>235.51499999999999</v>
      </c>
      <c r="FP73">
        <v>236.75</v>
      </c>
      <c r="FQ73">
        <v>236.26750000000001</v>
      </c>
      <c r="FR73">
        <v>236.542</v>
      </c>
      <c r="FS73">
        <v>238.184</v>
      </c>
      <c r="FT73">
        <v>239.34299999999999</v>
      </c>
      <c r="FU73">
        <v>238.69200000000001</v>
      </c>
      <c r="FV73">
        <v>239.607</v>
      </c>
      <c r="FW73">
        <v>243.9915</v>
      </c>
      <c r="FX73">
        <v>244.471</v>
      </c>
      <c r="FY73">
        <v>242.50749999999999</v>
      </c>
      <c r="FZ73">
        <v>240.73500000000001</v>
      </c>
      <c r="GA73">
        <v>245.04499999999999</v>
      </c>
      <c r="GB73">
        <v>247.5</v>
      </c>
      <c r="GC73">
        <v>246.22649999999999</v>
      </c>
      <c r="GD73">
        <v>246.464</v>
      </c>
      <c r="GE73">
        <v>250.62200000000001</v>
      </c>
      <c r="GF73">
        <v>252.393</v>
      </c>
      <c r="GG73">
        <v>252.46250000000001</v>
      </c>
      <c r="GH73">
        <v>255.471</v>
      </c>
      <c r="GI73">
        <v>258.5675</v>
      </c>
      <c r="GJ73">
        <v>259.52800000000002</v>
      </c>
      <c r="GK73">
        <v>261.85149999999999</v>
      </c>
      <c r="GL73">
        <v>264.47699999999998</v>
      </c>
      <c r="GM73">
        <v>267.83850000000001</v>
      </c>
      <c r="GN73">
        <v>267.75700000000001</v>
      </c>
      <c r="GO73">
        <v>269.59449999999998</v>
      </c>
      <c r="GP73">
        <v>271.03899999999999</v>
      </c>
      <c r="GQ73">
        <v>272.94049999999999</v>
      </c>
      <c r="GR73">
        <v>274.52</v>
      </c>
      <c r="GS73">
        <v>274.65600000000001</v>
      </c>
      <c r="GT73">
        <v>278.08100000000002</v>
      </c>
      <c r="GU73">
        <v>276.33550000000002</v>
      </c>
      <c r="GV73">
        <v>281.13099999999997</v>
      </c>
      <c r="GW73">
        <v>279.73</v>
      </c>
      <c r="GX73">
        <v>282.79500000000002</v>
      </c>
      <c r="GY73">
        <v>290.15350000000001</v>
      </c>
      <c r="GZ73">
        <v>295.41000000000003</v>
      </c>
      <c r="HA73">
        <v>299.5444</v>
      </c>
      <c r="HB73">
        <v>300.11759999999998</v>
      </c>
      <c r="HC73">
        <v>305.29450000000003</v>
      </c>
      <c r="HD73">
        <v>308.52159999999998</v>
      </c>
      <c r="HE73">
        <v>309.62670000000003</v>
      </c>
      <c r="HF73">
        <v>310.92590000000001</v>
      </c>
      <c r="HG73">
        <v>314.53469999999999</v>
      </c>
      <c r="HH73">
        <v>316.55970000000002</v>
      </c>
      <c r="HI73">
        <v>317.35410000000002</v>
      </c>
      <c r="HJ73">
        <v>318.83420000000001</v>
      </c>
      <c r="HK73">
        <v>322.11520000000002</v>
      </c>
      <c r="HL73">
        <v>323.7362</v>
      </c>
      <c r="HM73">
        <v>324.63209999999998</v>
      </c>
      <c r="HN73">
        <v>326.3313</v>
      </c>
      <c r="HO73">
        <v>329.71129999999999</v>
      </c>
      <c r="HP73">
        <v>331.26139999999998</v>
      </c>
      <c r="HQ73">
        <v>332.43150000000003</v>
      </c>
      <c r="HR73">
        <v>334.42430000000002</v>
      </c>
      <c r="HS73">
        <v>337.98669999999998</v>
      </c>
      <c r="HT73">
        <v>339.62079999999997</v>
      </c>
      <c r="HU73">
        <v>340.97410000000002</v>
      </c>
      <c r="HV73">
        <v>343.28</v>
      </c>
      <c r="HW73">
        <v>346.96769999999998</v>
      </c>
      <c r="HX73">
        <v>348.72570000000002</v>
      </c>
      <c r="HY73">
        <v>350.2482</v>
      </c>
      <c r="HZ73">
        <v>352.70620000000002</v>
      </c>
      <c r="IA73">
        <v>356.57260000000002</v>
      </c>
      <c r="IB73">
        <v>358.39870000000002</v>
      </c>
      <c r="IC73">
        <v>360.03660000000002</v>
      </c>
      <c r="ID73">
        <v>362.55509999999998</v>
      </c>
      <c r="IE73">
        <v>366.4744</v>
      </c>
      <c r="IF73">
        <v>368.33089999999999</v>
      </c>
      <c r="IG73">
        <v>370.0061</v>
      </c>
      <c r="IH73">
        <v>372.55540000000002</v>
      </c>
      <c r="II73">
        <v>376.57470000000001</v>
      </c>
      <c r="IJ73">
        <v>378.44260000000003</v>
      </c>
      <c r="IK73">
        <v>380.08280000000002</v>
      </c>
    </row>
    <row r="74" spans="1:245" x14ac:dyDescent="0.2">
      <c r="A74" t="s">
        <v>371</v>
      </c>
      <c r="B74" t="e">
        <v>#N/A</v>
      </c>
      <c r="C74" t="e">
        <v>#N/A</v>
      </c>
      <c r="D74" t="e">
        <v>#N/A</v>
      </c>
      <c r="E74" t="e">
        <v>#N/A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  <c r="O74" t="e">
        <v>#N/A</v>
      </c>
      <c r="P74" t="e">
        <v>#N/A</v>
      </c>
      <c r="Q74" t="e">
        <v>#N/A</v>
      </c>
      <c r="R74" t="e">
        <v>#N/A</v>
      </c>
      <c r="S74" t="e">
        <v>#N/A</v>
      </c>
      <c r="T74" t="e">
        <v>#N/A</v>
      </c>
      <c r="U74" t="e">
        <v>#N/A</v>
      </c>
      <c r="V74" t="e">
        <v>#N/A</v>
      </c>
      <c r="W74" t="e">
        <v>#N/A</v>
      </c>
      <c r="X74" t="e">
        <v>#N/A</v>
      </c>
      <c r="Y74" t="e">
        <v>#N/A</v>
      </c>
      <c r="Z74" t="e">
        <v>#N/A</v>
      </c>
      <c r="AA74" t="e">
        <v>#N/A</v>
      </c>
      <c r="AB74" t="e">
        <v>#N/A</v>
      </c>
      <c r="AC74" t="e">
        <v>#N/A</v>
      </c>
      <c r="AD74" t="e">
        <v>#N/A</v>
      </c>
      <c r="AE74" t="e">
        <v>#N/A</v>
      </c>
      <c r="AF74" t="e">
        <v>#N/A</v>
      </c>
      <c r="AG74" t="e">
        <v>#N/A</v>
      </c>
      <c r="AH74" t="e">
        <v>#N/A</v>
      </c>
      <c r="AI74" t="e">
        <v>#N/A</v>
      </c>
      <c r="AJ74" t="e">
        <v>#N/A</v>
      </c>
      <c r="AK74" t="e">
        <v>#N/A</v>
      </c>
      <c r="AL74" t="e">
        <v>#N/A</v>
      </c>
      <c r="AM74" t="e">
        <v>#N/A</v>
      </c>
      <c r="AN74" t="e">
        <v>#N/A</v>
      </c>
      <c r="AO74" t="e">
        <v>#N/A</v>
      </c>
      <c r="AP74" t="e">
        <v>#N/A</v>
      </c>
      <c r="AQ74" t="e">
        <v>#N/A</v>
      </c>
      <c r="AR74" t="e">
        <v>#N/A</v>
      </c>
      <c r="AS74" t="e">
        <v>#N/A</v>
      </c>
      <c r="AT74" t="e">
        <v>#N/A</v>
      </c>
      <c r="AU74" t="e">
        <v>#N/A</v>
      </c>
      <c r="AV74" t="e">
        <v>#N/A</v>
      </c>
      <c r="AW74" t="e">
        <v>#N/A</v>
      </c>
      <c r="AX74" t="e">
        <v>#N/A</v>
      </c>
      <c r="AY74" t="e">
        <v>#N/A</v>
      </c>
      <c r="AZ74" t="e">
        <v>#N/A</v>
      </c>
      <c r="BA74" t="e">
        <v>#N/A</v>
      </c>
      <c r="BB74" t="e">
        <v>#N/A</v>
      </c>
      <c r="BC74" t="e">
        <v>#N/A</v>
      </c>
      <c r="BD74" t="e">
        <v>#N/A</v>
      </c>
      <c r="BE74" t="e">
        <v>#N/A</v>
      </c>
      <c r="BF74" t="e">
        <v>#N/A</v>
      </c>
      <c r="BG74" t="e">
        <v>#N/A</v>
      </c>
      <c r="BH74" t="e">
        <v>#N/A</v>
      </c>
      <c r="BI74" t="e">
        <v>#N/A</v>
      </c>
      <c r="BJ74" t="e">
        <v>#N/A</v>
      </c>
      <c r="BK74" t="e">
        <v>#N/A</v>
      </c>
      <c r="BL74" t="e">
        <v>#N/A</v>
      </c>
      <c r="BM74" t="e">
        <v>#N/A</v>
      </c>
      <c r="BN74" t="e">
        <v>#N/A</v>
      </c>
      <c r="BO74" t="e">
        <v>#N/A</v>
      </c>
      <c r="BP74" t="e">
        <v>#N/A</v>
      </c>
      <c r="BQ74" t="e">
        <v>#N/A</v>
      </c>
      <c r="BR74" t="e">
        <v>#N/A</v>
      </c>
      <c r="BS74" t="e">
        <v>#N/A</v>
      </c>
      <c r="BT74" t="e">
        <v>#N/A</v>
      </c>
      <c r="BU74" t="e">
        <v>#N/A</v>
      </c>
      <c r="BV74" t="e">
        <v>#N/A</v>
      </c>
      <c r="BW74" t="e">
        <v>#N/A</v>
      </c>
      <c r="BX74" t="e">
        <v>#N/A</v>
      </c>
      <c r="BY74" t="e">
        <v>#N/A</v>
      </c>
      <c r="BZ74" t="e">
        <v>#N/A</v>
      </c>
      <c r="CA74" t="e">
        <v>#N/A</v>
      </c>
      <c r="CB74" t="e">
        <v>#N/A</v>
      </c>
      <c r="CC74" t="e">
        <v>#N/A</v>
      </c>
      <c r="CD74" t="e">
        <v>#N/A</v>
      </c>
      <c r="CE74" t="e">
        <v>#N/A</v>
      </c>
      <c r="CF74" t="e">
        <v>#N/A</v>
      </c>
      <c r="CG74" t="e">
        <v>#N/A</v>
      </c>
      <c r="CH74" t="e">
        <v>#N/A</v>
      </c>
      <c r="CI74" t="e">
        <v>#N/A</v>
      </c>
      <c r="CJ74" t="e">
        <v>#N/A</v>
      </c>
      <c r="CK74" t="e">
        <v>#N/A</v>
      </c>
      <c r="CL74" t="e">
        <v>#N/A</v>
      </c>
      <c r="CM74" t="e">
        <v>#N/A</v>
      </c>
      <c r="CN74" t="e">
        <v>#N/A</v>
      </c>
      <c r="CO74" t="e">
        <v>#N/A</v>
      </c>
      <c r="CP74" t="e">
        <v>#N/A</v>
      </c>
      <c r="CQ74" t="e">
        <v>#N/A</v>
      </c>
      <c r="CR74" t="e">
        <v>#N/A</v>
      </c>
      <c r="CS74" t="e">
        <v>#N/A</v>
      </c>
      <c r="CT74" t="e">
        <v>#N/A</v>
      </c>
      <c r="CU74" t="e">
        <v>#N/A</v>
      </c>
      <c r="CV74" t="e">
        <v>#N/A</v>
      </c>
      <c r="CW74" t="e">
        <v>#N/A</v>
      </c>
      <c r="CX74" t="e">
        <v>#N/A</v>
      </c>
      <c r="CY74" t="e">
        <v>#N/A</v>
      </c>
      <c r="CZ74" t="e">
        <v>#N/A</v>
      </c>
      <c r="DA74" t="e">
        <v>#N/A</v>
      </c>
      <c r="DB74" t="e">
        <v>#N/A</v>
      </c>
      <c r="DC74" t="e">
        <v>#N/A</v>
      </c>
      <c r="DD74" t="e">
        <v>#N/A</v>
      </c>
      <c r="DE74" t="e">
        <v>#N/A</v>
      </c>
      <c r="DF74" t="e">
        <v>#N/A</v>
      </c>
      <c r="DG74" t="e">
        <v>#N/A</v>
      </c>
      <c r="DH74" t="e">
        <v>#N/A</v>
      </c>
      <c r="DI74" t="e">
        <v>#N/A</v>
      </c>
      <c r="DJ74">
        <v>162.19999999999999</v>
      </c>
      <c r="DK74">
        <v>162.35</v>
      </c>
      <c r="DL74">
        <v>163.80000000000001</v>
      </c>
      <c r="DM74">
        <v>164.9</v>
      </c>
      <c r="DN74">
        <v>166</v>
      </c>
      <c r="DO74">
        <v>167.9</v>
      </c>
      <c r="DP74">
        <v>168.8</v>
      </c>
      <c r="DQ74">
        <v>170.15</v>
      </c>
      <c r="DR74">
        <v>171.6</v>
      </c>
      <c r="DS74">
        <v>173.9</v>
      </c>
      <c r="DT74">
        <v>175.4</v>
      </c>
      <c r="DU74">
        <v>177.25</v>
      </c>
      <c r="DV74">
        <v>179.2</v>
      </c>
      <c r="DW74">
        <v>180.35</v>
      </c>
      <c r="DX74">
        <v>181.5</v>
      </c>
      <c r="DY74">
        <v>182.1</v>
      </c>
      <c r="DZ74">
        <v>182.5</v>
      </c>
      <c r="EA74">
        <v>183.85</v>
      </c>
      <c r="EB74">
        <v>184.8</v>
      </c>
      <c r="EC74">
        <v>185.05</v>
      </c>
      <c r="ED74">
        <v>186.2</v>
      </c>
      <c r="EE74">
        <v>186.35</v>
      </c>
      <c r="EF74">
        <v>188.2</v>
      </c>
      <c r="EG74">
        <v>186.55</v>
      </c>
      <c r="EH74">
        <v>187.8</v>
      </c>
      <c r="EI74">
        <v>189.75</v>
      </c>
      <c r="EJ74">
        <v>189.6</v>
      </c>
      <c r="EK74">
        <v>190.95</v>
      </c>
      <c r="EL74">
        <v>192.4</v>
      </c>
      <c r="EM74">
        <v>195.5</v>
      </c>
      <c r="EN74">
        <v>195.3</v>
      </c>
      <c r="EO74">
        <v>197.35</v>
      </c>
      <c r="EP74">
        <v>198</v>
      </c>
      <c r="EQ74">
        <v>203.15</v>
      </c>
      <c r="ER74">
        <v>205.1</v>
      </c>
      <c r="ES74">
        <v>204.1</v>
      </c>
      <c r="ET74">
        <v>205.74600000000001</v>
      </c>
      <c r="EU74">
        <v>210.46899999999999</v>
      </c>
      <c r="EV74">
        <v>210.22</v>
      </c>
      <c r="EW74">
        <v>213.56549999999999</v>
      </c>
      <c r="EX74">
        <v>216.33199999999999</v>
      </c>
      <c r="EY74">
        <v>221.02799999999999</v>
      </c>
      <c r="EZ74">
        <v>223.273</v>
      </c>
      <c r="FA74">
        <v>218.55549999999999</v>
      </c>
      <c r="FB74">
        <v>218.75200000000001</v>
      </c>
      <c r="FC74">
        <v>221.10050000000001</v>
      </c>
      <c r="FD74">
        <v>221.87299999999999</v>
      </c>
      <c r="FE74">
        <v>221.12200000000001</v>
      </c>
      <c r="FF74">
        <v>221.215</v>
      </c>
      <c r="FG74">
        <v>222.083</v>
      </c>
      <c r="FH74">
        <v>223.44399999999999</v>
      </c>
      <c r="FI74">
        <v>222.98249999999999</v>
      </c>
      <c r="FJ74">
        <v>225.79</v>
      </c>
      <c r="FK74">
        <v>229.1925</v>
      </c>
      <c r="FL74">
        <v>230.55799999999999</v>
      </c>
      <c r="FM74">
        <v>231.99700000000001</v>
      </c>
      <c r="FN74">
        <v>232.08099999999999</v>
      </c>
      <c r="FO74">
        <v>235.51499999999999</v>
      </c>
      <c r="FP74">
        <v>236.75</v>
      </c>
      <c r="FQ74">
        <v>236.26750000000001</v>
      </c>
      <c r="FR74">
        <v>236.542</v>
      </c>
      <c r="FS74">
        <v>238.184</v>
      </c>
      <c r="FT74">
        <v>239.34299999999999</v>
      </c>
      <c r="FU74">
        <v>238.69200000000001</v>
      </c>
      <c r="FV74">
        <v>239.607</v>
      </c>
      <c r="FW74">
        <v>243.9915</v>
      </c>
      <c r="FX74">
        <v>244.471</v>
      </c>
      <c r="FY74">
        <v>242.50749999999999</v>
      </c>
      <c r="FZ74">
        <v>240.73500000000001</v>
      </c>
      <c r="GA74">
        <v>245.04499999999999</v>
      </c>
      <c r="GB74">
        <v>247.5</v>
      </c>
      <c r="GC74">
        <v>246.22649999999999</v>
      </c>
      <c r="GD74">
        <v>246.464</v>
      </c>
      <c r="GE74">
        <v>250.62200000000001</v>
      </c>
      <c r="GF74">
        <v>252.393</v>
      </c>
      <c r="GG74">
        <v>252.46250000000001</v>
      </c>
      <c r="GH74">
        <v>255.471</v>
      </c>
      <c r="GI74">
        <v>258.5675</v>
      </c>
      <c r="GJ74">
        <v>259.52800000000002</v>
      </c>
      <c r="GK74">
        <v>261.85149999999999</v>
      </c>
      <c r="GL74">
        <v>264.47699999999998</v>
      </c>
      <c r="GM74">
        <v>267.83850000000001</v>
      </c>
      <c r="GN74">
        <v>267.75700000000001</v>
      </c>
      <c r="GO74">
        <v>269.59449999999998</v>
      </c>
      <c r="GP74">
        <v>271.03899999999999</v>
      </c>
      <c r="GQ74">
        <v>272.94049999999999</v>
      </c>
      <c r="GR74">
        <v>274.52</v>
      </c>
      <c r="GS74">
        <v>274.65600000000001</v>
      </c>
      <c r="GT74">
        <v>278.08100000000002</v>
      </c>
      <c r="GU74">
        <v>276.33550000000002</v>
      </c>
      <c r="GV74">
        <v>281.13099999999997</v>
      </c>
      <c r="GW74">
        <v>279.73</v>
      </c>
      <c r="GX74">
        <v>282.79500000000002</v>
      </c>
      <c r="GY74">
        <v>290.15350000000001</v>
      </c>
      <c r="GZ74">
        <v>295.41000000000003</v>
      </c>
      <c r="HA74">
        <v>299.37209999999999</v>
      </c>
      <c r="HB74">
        <v>300.29809999999998</v>
      </c>
      <c r="HC74">
        <v>306.42750000000001</v>
      </c>
      <c r="HD74">
        <v>308.81189999999998</v>
      </c>
      <c r="HE74">
        <v>309.92360000000002</v>
      </c>
      <c r="HF74">
        <v>311.37630000000001</v>
      </c>
      <c r="HG74">
        <v>315.6771</v>
      </c>
      <c r="HH74">
        <v>317.10829999999999</v>
      </c>
      <c r="HI74">
        <v>317.82990000000001</v>
      </c>
      <c r="HJ74">
        <v>319.49369999999999</v>
      </c>
      <c r="HK74">
        <v>323.49369999999999</v>
      </c>
      <c r="HL74">
        <v>324.45249999999999</v>
      </c>
      <c r="HM74">
        <v>325.26580000000001</v>
      </c>
      <c r="HN74">
        <v>327.08359999999999</v>
      </c>
      <c r="HO74">
        <v>331.13389999999998</v>
      </c>
      <c r="HP74">
        <v>332.0052</v>
      </c>
      <c r="HQ74">
        <v>333.09829999999999</v>
      </c>
      <c r="HR74">
        <v>335.20510000000002</v>
      </c>
      <c r="HS74">
        <v>339.46190000000001</v>
      </c>
      <c r="HT74">
        <v>340.44470000000001</v>
      </c>
      <c r="HU74">
        <v>341.74079999999998</v>
      </c>
      <c r="HV74">
        <v>344.15550000000002</v>
      </c>
      <c r="HW74">
        <v>348.53930000000003</v>
      </c>
      <c r="HX74">
        <v>349.63189999999997</v>
      </c>
      <c r="HY74">
        <v>351.09320000000002</v>
      </c>
      <c r="HZ74">
        <v>353.65249999999997</v>
      </c>
      <c r="IA74">
        <v>358.24459999999999</v>
      </c>
      <c r="IB74">
        <v>359.39879999999999</v>
      </c>
      <c r="IC74">
        <v>360.98329999999999</v>
      </c>
      <c r="ID74">
        <v>363.60879999999997</v>
      </c>
      <c r="IE74">
        <v>368.27710000000002</v>
      </c>
      <c r="IF74">
        <v>369.44869999999997</v>
      </c>
      <c r="IG74">
        <v>371.06509999999997</v>
      </c>
      <c r="IH74">
        <v>373.71960000000001</v>
      </c>
      <c r="II74">
        <v>378.512</v>
      </c>
      <c r="IJ74">
        <v>379.67680000000001</v>
      </c>
      <c r="IK74">
        <v>381.25400000000002</v>
      </c>
    </row>
    <row r="75" spans="1:245" x14ac:dyDescent="0.2">
      <c r="A75" t="s">
        <v>372</v>
      </c>
      <c r="B75" t="e">
        <v>#N/A</v>
      </c>
      <c r="C75" t="e">
        <v>#N/A</v>
      </c>
      <c r="D75" t="e">
        <v>#N/A</v>
      </c>
      <c r="E75" t="e">
        <v>#N/A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  <c r="O75" t="e">
        <v>#N/A</v>
      </c>
      <c r="P75" t="e">
        <v>#N/A</v>
      </c>
      <c r="Q75" t="e">
        <v>#N/A</v>
      </c>
      <c r="R75" t="e">
        <v>#N/A</v>
      </c>
      <c r="S75" t="e">
        <v>#N/A</v>
      </c>
      <c r="T75" t="e">
        <v>#N/A</v>
      </c>
      <c r="U75" t="e">
        <v>#N/A</v>
      </c>
      <c r="V75" t="e">
        <v>#N/A</v>
      </c>
      <c r="W75" t="e">
        <v>#N/A</v>
      </c>
      <c r="X75" t="e">
        <v>#N/A</v>
      </c>
      <c r="Y75" t="e">
        <v>#N/A</v>
      </c>
      <c r="Z75" t="e">
        <v>#N/A</v>
      </c>
      <c r="AA75" t="e">
        <v>#N/A</v>
      </c>
      <c r="AB75" t="e">
        <v>#N/A</v>
      </c>
      <c r="AC75" t="e">
        <v>#N/A</v>
      </c>
      <c r="AD75" t="e">
        <v>#N/A</v>
      </c>
      <c r="AE75" t="e">
        <v>#N/A</v>
      </c>
      <c r="AF75" t="e">
        <v>#N/A</v>
      </c>
      <c r="AG75" t="e">
        <v>#N/A</v>
      </c>
      <c r="AH75" t="e">
        <v>#N/A</v>
      </c>
      <c r="AI75" t="e">
        <v>#N/A</v>
      </c>
      <c r="AJ75" t="e">
        <v>#N/A</v>
      </c>
      <c r="AK75" t="e">
        <v>#N/A</v>
      </c>
      <c r="AL75" t="e">
        <v>#N/A</v>
      </c>
      <c r="AM75" t="e">
        <v>#N/A</v>
      </c>
      <c r="AN75" t="e">
        <v>#N/A</v>
      </c>
      <c r="AO75" t="e">
        <v>#N/A</v>
      </c>
      <c r="AP75" t="e">
        <v>#N/A</v>
      </c>
      <c r="AQ75" t="e">
        <v>#N/A</v>
      </c>
      <c r="AR75" t="e">
        <v>#N/A</v>
      </c>
      <c r="AS75" t="e">
        <v>#N/A</v>
      </c>
      <c r="AT75" t="e">
        <v>#N/A</v>
      </c>
      <c r="AU75" t="e">
        <v>#N/A</v>
      </c>
      <c r="AV75" t="e">
        <v>#N/A</v>
      </c>
      <c r="AW75" t="e">
        <v>#N/A</v>
      </c>
      <c r="AX75" t="e">
        <v>#N/A</v>
      </c>
      <c r="AY75" t="e">
        <v>#N/A</v>
      </c>
      <c r="AZ75" t="e">
        <v>#N/A</v>
      </c>
      <c r="BA75" t="e">
        <v>#N/A</v>
      </c>
      <c r="BB75" t="e">
        <v>#N/A</v>
      </c>
      <c r="BC75" t="e">
        <v>#N/A</v>
      </c>
      <c r="BD75" t="e">
        <v>#N/A</v>
      </c>
      <c r="BE75" t="e">
        <v>#N/A</v>
      </c>
      <c r="BF75" t="e">
        <v>#N/A</v>
      </c>
      <c r="BG75" t="e">
        <v>#N/A</v>
      </c>
      <c r="BH75" t="e">
        <v>#N/A</v>
      </c>
      <c r="BI75" t="e">
        <v>#N/A</v>
      </c>
      <c r="BJ75" t="e">
        <v>#N/A</v>
      </c>
      <c r="BK75" t="e">
        <v>#N/A</v>
      </c>
      <c r="BL75" t="e">
        <v>#N/A</v>
      </c>
      <c r="BM75" t="e">
        <v>#N/A</v>
      </c>
      <c r="BN75" t="e">
        <v>#N/A</v>
      </c>
      <c r="BO75" t="e">
        <v>#N/A</v>
      </c>
      <c r="BP75" t="e">
        <v>#N/A</v>
      </c>
      <c r="BQ75" t="e">
        <v>#N/A</v>
      </c>
      <c r="BR75" t="e">
        <v>#N/A</v>
      </c>
      <c r="BS75" t="e">
        <v>#N/A</v>
      </c>
      <c r="BT75" t="e">
        <v>#N/A</v>
      </c>
      <c r="BU75" t="e">
        <v>#N/A</v>
      </c>
      <c r="BV75" t="e">
        <v>#N/A</v>
      </c>
      <c r="BW75" t="e">
        <v>#N/A</v>
      </c>
      <c r="BX75" t="e">
        <v>#N/A</v>
      </c>
      <c r="BY75" t="e">
        <v>#N/A</v>
      </c>
      <c r="BZ75" t="e">
        <v>#N/A</v>
      </c>
      <c r="CA75" t="e">
        <v>#N/A</v>
      </c>
      <c r="CB75" t="e">
        <v>#N/A</v>
      </c>
      <c r="CC75" t="e">
        <v>#N/A</v>
      </c>
      <c r="CD75" t="e">
        <v>#N/A</v>
      </c>
      <c r="CE75" t="e">
        <v>#N/A</v>
      </c>
      <c r="CF75" t="e">
        <v>#N/A</v>
      </c>
      <c r="CG75" t="e">
        <v>#N/A</v>
      </c>
      <c r="CH75" t="e">
        <v>#N/A</v>
      </c>
      <c r="CI75" t="e">
        <v>#N/A</v>
      </c>
      <c r="CJ75" t="e">
        <v>#N/A</v>
      </c>
      <c r="CK75" t="e">
        <v>#N/A</v>
      </c>
      <c r="CL75" t="e">
        <v>#N/A</v>
      </c>
      <c r="CM75" t="e">
        <v>#N/A</v>
      </c>
      <c r="CN75" t="e">
        <v>#N/A</v>
      </c>
      <c r="CO75" t="e">
        <v>#N/A</v>
      </c>
      <c r="CP75" t="e">
        <v>#N/A</v>
      </c>
      <c r="CQ75" t="e">
        <v>#N/A</v>
      </c>
      <c r="CR75" t="e">
        <v>#N/A</v>
      </c>
      <c r="CS75" t="e">
        <v>#N/A</v>
      </c>
      <c r="CT75" t="e">
        <v>#N/A</v>
      </c>
      <c r="CU75" t="e">
        <v>#N/A</v>
      </c>
      <c r="CV75" t="e">
        <v>#N/A</v>
      </c>
      <c r="CW75" t="e">
        <v>#N/A</v>
      </c>
      <c r="CX75" t="e">
        <v>#N/A</v>
      </c>
      <c r="CY75" t="e">
        <v>#N/A</v>
      </c>
      <c r="CZ75" t="e">
        <v>#N/A</v>
      </c>
      <c r="DA75" t="e">
        <v>#N/A</v>
      </c>
      <c r="DB75" t="e">
        <v>#N/A</v>
      </c>
      <c r="DC75" t="e">
        <v>#N/A</v>
      </c>
      <c r="DD75" t="e">
        <v>#N/A</v>
      </c>
      <c r="DE75" t="e">
        <v>#N/A</v>
      </c>
      <c r="DF75" t="e">
        <v>#N/A</v>
      </c>
      <c r="DG75" t="e">
        <v>#N/A</v>
      </c>
      <c r="DH75" t="e">
        <v>#N/A</v>
      </c>
      <c r="DI75" t="e">
        <v>#N/A</v>
      </c>
      <c r="DJ75">
        <v>162.19999999999999</v>
      </c>
      <c r="DK75">
        <v>162.35</v>
      </c>
      <c r="DL75">
        <v>163.80000000000001</v>
      </c>
      <c r="DM75">
        <v>164.9</v>
      </c>
      <c r="DN75">
        <v>166</v>
      </c>
      <c r="DO75">
        <v>167.9</v>
      </c>
      <c r="DP75">
        <v>168.8</v>
      </c>
      <c r="DQ75">
        <v>170.15</v>
      </c>
      <c r="DR75">
        <v>171.6</v>
      </c>
      <c r="DS75">
        <v>173.9</v>
      </c>
      <c r="DT75">
        <v>175.4</v>
      </c>
      <c r="DU75">
        <v>177.25</v>
      </c>
      <c r="DV75">
        <v>179.2</v>
      </c>
      <c r="DW75">
        <v>180.35</v>
      </c>
      <c r="DX75">
        <v>181.5</v>
      </c>
      <c r="DY75">
        <v>182.1</v>
      </c>
      <c r="DZ75">
        <v>182.5</v>
      </c>
      <c r="EA75">
        <v>183.85</v>
      </c>
      <c r="EB75">
        <v>184.8</v>
      </c>
      <c r="EC75">
        <v>185.05</v>
      </c>
      <c r="ED75">
        <v>186.2</v>
      </c>
      <c r="EE75">
        <v>186.35</v>
      </c>
      <c r="EF75">
        <v>188.2</v>
      </c>
      <c r="EG75">
        <v>186.55</v>
      </c>
      <c r="EH75">
        <v>187.8</v>
      </c>
      <c r="EI75">
        <v>189.75</v>
      </c>
      <c r="EJ75">
        <v>189.6</v>
      </c>
      <c r="EK75">
        <v>190.95</v>
      </c>
      <c r="EL75">
        <v>192.4</v>
      </c>
      <c r="EM75">
        <v>195.5</v>
      </c>
      <c r="EN75">
        <v>195.3</v>
      </c>
      <c r="EO75">
        <v>197.35</v>
      </c>
      <c r="EP75">
        <v>198</v>
      </c>
      <c r="EQ75">
        <v>203.15</v>
      </c>
      <c r="ER75">
        <v>205.1</v>
      </c>
      <c r="ES75">
        <v>204.1</v>
      </c>
      <c r="ET75">
        <v>205.74600000000001</v>
      </c>
      <c r="EU75">
        <v>210.46899999999999</v>
      </c>
      <c r="EV75">
        <v>210.22</v>
      </c>
      <c r="EW75">
        <v>213.56549999999999</v>
      </c>
      <c r="EX75">
        <v>216.33199999999999</v>
      </c>
      <c r="EY75">
        <v>221.02799999999999</v>
      </c>
      <c r="EZ75">
        <v>223.273</v>
      </c>
      <c r="FA75">
        <v>218.55549999999999</v>
      </c>
      <c r="FB75">
        <v>218.75200000000001</v>
      </c>
      <c r="FC75">
        <v>221.10050000000001</v>
      </c>
      <c r="FD75">
        <v>221.87299999999999</v>
      </c>
      <c r="FE75">
        <v>221.12200000000001</v>
      </c>
      <c r="FF75">
        <v>221.215</v>
      </c>
      <c r="FG75">
        <v>222.083</v>
      </c>
      <c r="FH75">
        <v>223.44399999999999</v>
      </c>
      <c r="FI75">
        <v>222.98249999999999</v>
      </c>
      <c r="FJ75">
        <v>225.79</v>
      </c>
      <c r="FK75">
        <v>229.1925</v>
      </c>
      <c r="FL75">
        <v>230.55799999999999</v>
      </c>
      <c r="FM75">
        <v>231.99700000000001</v>
      </c>
      <c r="FN75">
        <v>232.08099999999999</v>
      </c>
      <c r="FO75">
        <v>235.51499999999999</v>
      </c>
      <c r="FP75">
        <v>236.75</v>
      </c>
      <c r="FQ75">
        <v>236.26750000000001</v>
      </c>
      <c r="FR75">
        <v>236.542</v>
      </c>
      <c r="FS75">
        <v>238.184</v>
      </c>
      <c r="FT75">
        <v>239.34299999999999</v>
      </c>
      <c r="FU75">
        <v>238.69200000000001</v>
      </c>
      <c r="FV75">
        <v>239.607</v>
      </c>
      <c r="FW75">
        <v>243.9915</v>
      </c>
      <c r="FX75">
        <v>244.471</v>
      </c>
      <c r="FY75">
        <v>242.50749999999999</v>
      </c>
      <c r="FZ75">
        <v>240.73500000000001</v>
      </c>
      <c r="GA75">
        <v>245.04499999999999</v>
      </c>
      <c r="GB75">
        <v>247.5</v>
      </c>
      <c r="GC75">
        <v>246.22649999999999</v>
      </c>
      <c r="GD75">
        <v>246.464</v>
      </c>
      <c r="GE75">
        <v>250.62200000000001</v>
      </c>
      <c r="GF75">
        <v>252.393</v>
      </c>
      <c r="GG75">
        <v>252.46250000000001</v>
      </c>
      <c r="GH75">
        <v>255.471</v>
      </c>
      <c r="GI75">
        <v>258.5675</v>
      </c>
      <c r="GJ75">
        <v>259.52800000000002</v>
      </c>
      <c r="GK75">
        <v>261.85149999999999</v>
      </c>
      <c r="GL75">
        <v>264.47699999999998</v>
      </c>
      <c r="GM75">
        <v>267.83850000000001</v>
      </c>
      <c r="GN75">
        <v>267.75700000000001</v>
      </c>
      <c r="GO75">
        <v>269.59449999999998</v>
      </c>
      <c r="GP75">
        <v>271.03899999999999</v>
      </c>
      <c r="GQ75">
        <v>272.94049999999999</v>
      </c>
      <c r="GR75">
        <v>274.52</v>
      </c>
      <c r="GS75">
        <v>274.65600000000001</v>
      </c>
      <c r="GT75">
        <v>278.08100000000002</v>
      </c>
      <c r="GU75">
        <v>276.33550000000002</v>
      </c>
      <c r="GV75">
        <v>281.13099999999997</v>
      </c>
      <c r="GW75">
        <v>279.73</v>
      </c>
      <c r="GX75">
        <v>282.79500000000002</v>
      </c>
      <c r="GY75">
        <v>290.15350000000001</v>
      </c>
      <c r="GZ75">
        <v>295.41000000000003</v>
      </c>
      <c r="HA75">
        <v>300.35820000000001</v>
      </c>
      <c r="HB75">
        <v>301.12909999999999</v>
      </c>
      <c r="HC75">
        <v>306.7749</v>
      </c>
      <c r="HD75">
        <v>309.95670000000001</v>
      </c>
      <c r="HE75">
        <v>311.40820000000002</v>
      </c>
      <c r="HF75">
        <v>312.44470000000001</v>
      </c>
      <c r="HG75">
        <v>316.46339999999998</v>
      </c>
      <c r="HH75">
        <v>318.11680000000001</v>
      </c>
      <c r="HI75">
        <v>318.95359999999999</v>
      </c>
      <c r="HJ75">
        <v>320.15280000000001</v>
      </c>
      <c r="HK75">
        <v>323.63799999999998</v>
      </c>
      <c r="HL75">
        <v>324.81990000000002</v>
      </c>
      <c r="HM75">
        <v>325.89819999999997</v>
      </c>
      <c r="HN75">
        <v>327.3689</v>
      </c>
      <c r="HO75">
        <v>331.05739999999997</v>
      </c>
      <c r="HP75">
        <v>332.27670000000001</v>
      </c>
      <c r="HQ75">
        <v>333.68299999999999</v>
      </c>
      <c r="HR75">
        <v>335.47019999999998</v>
      </c>
      <c r="HS75">
        <v>339.32459999999998</v>
      </c>
      <c r="HT75">
        <v>340.62279999999998</v>
      </c>
      <c r="HU75">
        <v>342.23099999999999</v>
      </c>
      <c r="HV75">
        <v>344.3229</v>
      </c>
      <c r="HW75">
        <v>348.31119999999999</v>
      </c>
      <c r="HX75">
        <v>349.74250000000001</v>
      </c>
      <c r="HY75">
        <v>351.54419999999999</v>
      </c>
      <c r="HZ75">
        <v>353.786</v>
      </c>
      <c r="IA75">
        <v>357.97739999999999</v>
      </c>
      <c r="IB75">
        <v>359.4819</v>
      </c>
      <c r="IC75">
        <v>361.42009999999999</v>
      </c>
      <c r="ID75">
        <v>363.72829999999999</v>
      </c>
      <c r="IE75">
        <v>367.98430000000002</v>
      </c>
      <c r="IF75">
        <v>369.52730000000003</v>
      </c>
      <c r="IG75">
        <v>371.5181</v>
      </c>
      <c r="IH75">
        <v>373.85079999999999</v>
      </c>
      <c r="II75">
        <v>378.22379999999998</v>
      </c>
      <c r="IJ75">
        <v>379.774</v>
      </c>
      <c r="IK75">
        <v>381.73050000000001</v>
      </c>
    </row>
    <row r="76" spans="1:245" x14ac:dyDescent="0.2">
      <c r="A76" t="s">
        <v>341</v>
      </c>
      <c r="B76" t="e">
        <v>#N/A</v>
      </c>
      <c r="C76" t="e">
        <v>#N/A</v>
      </c>
      <c r="D76" t="e">
        <v>#N/A</v>
      </c>
      <c r="E76" t="e">
        <v>#N/A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  <c r="O76" t="e">
        <v>#N/A</v>
      </c>
      <c r="P76" t="e">
        <v>#N/A</v>
      </c>
      <c r="Q76" t="e">
        <v>#N/A</v>
      </c>
      <c r="R76" t="e">
        <v>#N/A</v>
      </c>
      <c r="S76" t="e">
        <v>#N/A</v>
      </c>
      <c r="T76" t="e">
        <v>#N/A</v>
      </c>
      <c r="U76" t="e">
        <v>#N/A</v>
      </c>
      <c r="V76" t="e">
        <v>#N/A</v>
      </c>
      <c r="W76" t="e">
        <v>#N/A</v>
      </c>
      <c r="X76" t="e">
        <v>#N/A</v>
      </c>
      <c r="Y76" t="e">
        <v>#N/A</v>
      </c>
      <c r="Z76" t="e">
        <v>#N/A</v>
      </c>
      <c r="AA76" t="e">
        <v>#N/A</v>
      </c>
      <c r="AB76" t="e">
        <v>#N/A</v>
      </c>
      <c r="AC76" t="e">
        <v>#N/A</v>
      </c>
      <c r="AD76" t="e">
        <v>#N/A</v>
      </c>
      <c r="AE76" t="e">
        <v>#N/A</v>
      </c>
      <c r="AF76" t="e">
        <v>#N/A</v>
      </c>
      <c r="AG76" t="e">
        <v>#N/A</v>
      </c>
      <c r="AH76" t="e">
        <v>#N/A</v>
      </c>
      <c r="AI76" t="e">
        <v>#N/A</v>
      </c>
      <c r="AJ76" t="e">
        <v>#N/A</v>
      </c>
      <c r="AK76" t="e">
        <v>#N/A</v>
      </c>
      <c r="AL76" t="e">
        <v>#N/A</v>
      </c>
      <c r="AM76" t="e">
        <v>#N/A</v>
      </c>
      <c r="AN76" t="e">
        <v>#N/A</v>
      </c>
      <c r="AO76" t="e">
        <v>#N/A</v>
      </c>
      <c r="AP76" t="e">
        <v>#N/A</v>
      </c>
      <c r="AQ76" t="e">
        <v>#N/A</v>
      </c>
      <c r="AR76" t="e">
        <v>#N/A</v>
      </c>
      <c r="AS76" t="e">
        <v>#N/A</v>
      </c>
      <c r="AT76" t="e">
        <v>#N/A</v>
      </c>
      <c r="AU76" t="e">
        <v>#N/A</v>
      </c>
      <c r="AV76" t="e">
        <v>#N/A</v>
      </c>
      <c r="AW76" t="e">
        <v>#N/A</v>
      </c>
      <c r="AX76" t="e">
        <v>#N/A</v>
      </c>
      <c r="AY76" t="e">
        <v>#N/A</v>
      </c>
      <c r="AZ76" t="e">
        <v>#N/A</v>
      </c>
      <c r="BA76" t="e">
        <v>#N/A</v>
      </c>
      <c r="BB76" t="e">
        <v>#N/A</v>
      </c>
      <c r="BC76" t="e">
        <v>#N/A</v>
      </c>
      <c r="BD76" t="e">
        <v>#N/A</v>
      </c>
      <c r="BE76" t="e">
        <v>#N/A</v>
      </c>
      <c r="BF76" t="e">
        <v>#N/A</v>
      </c>
      <c r="BG76" t="e">
        <v>#N/A</v>
      </c>
      <c r="BH76" t="e">
        <v>#N/A</v>
      </c>
      <c r="BI76" t="e">
        <v>#N/A</v>
      </c>
      <c r="BJ76" t="e">
        <v>#N/A</v>
      </c>
      <c r="BK76" t="e">
        <v>#N/A</v>
      </c>
      <c r="BL76" t="e">
        <v>#N/A</v>
      </c>
      <c r="BM76" t="e">
        <v>#N/A</v>
      </c>
      <c r="BN76" t="e">
        <v>#N/A</v>
      </c>
      <c r="BO76" t="e">
        <v>#N/A</v>
      </c>
      <c r="BP76" t="e">
        <v>#N/A</v>
      </c>
      <c r="BQ76" t="e">
        <v>#N/A</v>
      </c>
      <c r="BR76" t="e">
        <v>#N/A</v>
      </c>
      <c r="BS76" t="e">
        <v>#N/A</v>
      </c>
      <c r="BT76" t="e">
        <v>#N/A</v>
      </c>
      <c r="BU76" t="e">
        <v>#N/A</v>
      </c>
      <c r="BV76" t="e">
        <v>#N/A</v>
      </c>
      <c r="BW76" t="e">
        <v>#N/A</v>
      </c>
      <c r="BX76" t="e">
        <v>#N/A</v>
      </c>
      <c r="BY76" t="e">
        <v>#N/A</v>
      </c>
      <c r="BZ76" t="e">
        <v>#N/A</v>
      </c>
      <c r="CA76" t="e">
        <v>#N/A</v>
      </c>
      <c r="CB76" t="e">
        <v>#N/A</v>
      </c>
      <c r="CC76" t="e">
        <v>#N/A</v>
      </c>
      <c r="CD76" t="e">
        <v>#N/A</v>
      </c>
      <c r="CE76" t="e">
        <v>#N/A</v>
      </c>
      <c r="CF76" t="e">
        <v>#N/A</v>
      </c>
      <c r="CG76" t="e">
        <v>#N/A</v>
      </c>
      <c r="CH76" t="e">
        <v>#N/A</v>
      </c>
      <c r="CI76" t="e">
        <v>#N/A</v>
      </c>
      <c r="CJ76" t="e">
        <v>#N/A</v>
      </c>
      <c r="CK76" t="e">
        <v>#N/A</v>
      </c>
      <c r="CL76" t="e">
        <v>#N/A</v>
      </c>
      <c r="CM76" t="e">
        <v>#N/A</v>
      </c>
      <c r="CN76" t="e">
        <v>#N/A</v>
      </c>
      <c r="CO76" t="e">
        <v>#N/A</v>
      </c>
      <c r="CP76" t="e">
        <v>#N/A</v>
      </c>
      <c r="CQ76" t="e">
        <v>#N/A</v>
      </c>
      <c r="CR76" t="e">
        <v>#N/A</v>
      </c>
      <c r="CS76" t="e">
        <v>#N/A</v>
      </c>
      <c r="CT76" t="e">
        <v>#N/A</v>
      </c>
      <c r="CU76" t="e">
        <v>#N/A</v>
      </c>
      <c r="CV76" t="e">
        <v>#N/A</v>
      </c>
      <c r="CW76" t="e">
        <v>#N/A</v>
      </c>
      <c r="CX76" t="e">
        <v>#N/A</v>
      </c>
      <c r="CY76" t="e">
        <v>#N/A</v>
      </c>
      <c r="CZ76" t="e">
        <v>#N/A</v>
      </c>
      <c r="DA76" t="e">
        <v>#N/A</v>
      </c>
      <c r="DB76" t="e">
        <v>#N/A</v>
      </c>
      <c r="DC76" t="e">
        <v>#N/A</v>
      </c>
      <c r="DD76" t="e">
        <v>#N/A</v>
      </c>
      <c r="DE76" t="e">
        <v>#N/A</v>
      </c>
      <c r="DF76" t="e">
        <v>#N/A</v>
      </c>
      <c r="DG76" t="e">
        <v>#N/A</v>
      </c>
      <c r="DH76" t="e">
        <v>#N/A</v>
      </c>
      <c r="DI76" t="e">
        <v>#N/A</v>
      </c>
      <c r="DJ76" t="e">
        <v>#N/A</v>
      </c>
      <c r="DK76" t="e">
        <v>#N/A</v>
      </c>
      <c r="DL76" t="e">
        <v>#N/A</v>
      </c>
      <c r="DM76" t="e">
        <v>#N/A</v>
      </c>
      <c r="DN76">
        <v>2.3427866831072786</v>
      </c>
      <c r="DO76">
        <v>3.418540190945496</v>
      </c>
      <c r="DP76">
        <v>3.0525030525030417</v>
      </c>
      <c r="DQ76">
        <v>3.1837477258944924</v>
      </c>
      <c r="DR76">
        <v>3.3734939759036076</v>
      </c>
      <c r="DS76">
        <v>3.5735556879094688</v>
      </c>
      <c r="DT76">
        <v>3.9099526066350698</v>
      </c>
      <c r="DU76">
        <v>4.1727887158389709</v>
      </c>
      <c r="DV76">
        <v>4.4289044289044233</v>
      </c>
      <c r="DW76">
        <v>3.7090281771132716</v>
      </c>
      <c r="DX76">
        <v>3.477765108323827</v>
      </c>
      <c r="DY76">
        <v>2.7362482369534424</v>
      </c>
      <c r="DZ76">
        <v>1.8415178571428603</v>
      </c>
      <c r="EA76">
        <v>1.9406709176601034</v>
      </c>
      <c r="EB76">
        <v>1.8181818181818299</v>
      </c>
      <c r="EC76">
        <v>1.6199890170236264</v>
      </c>
      <c r="ED76">
        <v>2.0273972602739665</v>
      </c>
      <c r="EE76">
        <v>1.3598041881969003</v>
      </c>
      <c r="EF76">
        <v>1.8398268398268192</v>
      </c>
      <c r="EG76">
        <v>0.81059173196433854</v>
      </c>
      <c r="EH76">
        <v>0.85929108485500727</v>
      </c>
      <c r="EI76">
        <v>1.8245237456399277</v>
      </c>
      <c r="EJ76">
        <v>0.74388947927737092</v>
      </c>
      <c r="EK76">
        <v>2.3586169927633183</v>
      </c>
      <c r="EL76">
        <v>2.4494142705005384</v>
      </c>
      <c r="EM76">
        <v>3.0303030303030276</v>
      </c>
      <c r="EN76">
        <v>3.0063291139240667</v>
      </c>
      <c r="EO76">
        <v>3.3516627389369003</v>
      </c>
      <c r="EP76">
        <v>2.9106029106028997</v>
      </c>
      <c r="EQ76">
        <v>3.9130434782608692</v>
      </c>
      <c r="ER76">
        <v>5.0179211469533858</v>
      </c>
      <c r="ES76">
        <v>3.4203192297947771</v>
      </c>
      <c r="ET76">
        <v>3.9121212121212112</v>
      </c>
      <c r="EU76">
        <v>3.6027565838050668</v>
      </c>
      <c r="EV76">
        <v>2.4963432471964975</v>
      </c>
      <c r="EW76">
        <v>4.6376776090151894</v>
      </c>
      <c r="EX76">
        <v>5.1451790071252779</v>
      </c>
      <c r="EY76">
        <v>5.0168908485335173</v>
      </c>
      <c r="EZ76">
        <v>6.2092093996765296</v>
      </c>
      <c r="FA76">
        <v>2.336519709410001</v>
      </c>
      <c r="FB76">
        <v>1.1186509624096397</v>
      </c>
      <c r="FC76">
        <v>3.2801274046745377E-2</v>
      </c>
      <c r="FD76">
        <v>-0.62703506469657944</v>
      </c>
      <c r="FE76">
        <v>1.1743012644385598</v>
      </c>
      <c r="FF76">
        <v>1.1259325629022765</v>
      </c>
      <c r="FG76">
        <v>0.44436805886916009</v>
      </c>
      <c r="FH76">
        <v>0.70806272056536113</v>
      </c>
      <c r="FI76">
        <v>0.84139072548183869</v>
      </c>
      <c r="FJ76">
        <v>2.0681237709920142</v>
      </c>
      <c r="FK76">
        <v>3.2012806022973406</v>
      </c>
      <c r="FL76">
        <v>3.1837954923828793</v>
      </c>
      <c r="FM76">
        <v>4.0426939333804368</v>
      </c>
      <c r="FN76">
        <v>2.7862172815448005</v>
      </c>
      <c r="FO76">
        <v>2.758598121666278</v>
      </c>
      <c r="FP76">
        <v>2.6856582725387934</v>
      </c>
      <c r="FQ76">
        <v>1.8407565615072619</v>
      </c>
      <c r="FR76">
        <v>1.9221737238291903</v>
      </c>
      <c r="FS76">
        <v>1.1332611510944224</v>
      </c>
      <c r="FT76">
        <v>1.0952481520591251</v>
      </c>
      <c r="FU76">
        <v>1.0261673738453103</v>
      </c>
      <c r="FV76">
        <v>1.2957529741018492</v>
      </c>
      <c r="FW76">
        <v>2.4382410237463459</v>
      </c>
      <c r="FX76">
        <v>2.1425318475994715</v>
      </c>
      <c r="FY76">
        <v>1.5985035108005308</v>
      </c>
      <c r="FZ76">
        <v>0.4707708873280092</v>
      </c>
      <c r="GA76">
        <v>0.43177733650556771</v>
      </c>
      <c r="GB76">
        <v>1.2390017629902994</v>
      </c>
      <c r="GC76">
        <v>1.5335608177066584</v>
      </c>
      <c r="GD76">
        <v>2.3797952105011566</v>
      </c>
      <c r="GE76">
        <v>2.2759085066008433</v>
      </c>
      <c r="GF76">
        <v>1.9769696969696993</v>
      </c>
      <c r="GG76">
        <v>2.5326274791706016</v>
      </c>
      <c r="GH76">
        <v>3.6544890937418861</v>
      </c>
      <c r="GI76">
        <v>3.1703122630894365</v>
      </c>
      <c r="GJ76">
        <v>2.82694052529191</v>
      </c>
      <c r="GK76">
        <v>3.718968163588654</v>
      </c>
      <c r="GL76">
        <v>3.5252533555667709</v>
      </c>
      <c r="GM76">
        <v>3.585524089454406</v>
      </c>
      <c r="GN76">
        <v>3.1707561419191732</v>
      </c>
      <c r="GO76">
        <v>2.957019532063021</v>
      </c>
      <c r="GP76">
        <v>2.4811231222374719</v>
      </c>
      <c r="GQ76">
        <v>1.9048792462621922</v>
      </c>
      <c r="GR76">
        <v>2.5257976448794794</v>
      </c>
      <c r="GS76">
        <v>1.8774492803080189</v>
      </c>
      <c r="GT76">
        <v>2.5981500817225722</v>
      </c>
      <c r="GU76">
        <v>1.2438608414654606</v>
      </c>
      <c r="GV76">
        <v>2.4082034095876503</v>
      </c>
      <c r="GW76">
        <v>1.8474018408481951</v>
      </c>
      <c r="GX76">
        <v>1.6951895311078324</v>
      </c>
      <c r="GY76">
        <v>5.0004433017111438</v>
      </c>
      <c r="GZ76">
        <v>5.0791268127670319</v>
      </c>
      <c r="HA76">
        <v>7.1553890000000004</v>
      </c>
      <c r="HB76">
        <v>6.516038</v>
      </c>
      <c r="HC76">
        <v>5.7677949999999996</v>
      </c>
      <c r="HD76">
        <v>5.0519869999999996</v>
      </c>
      <c r="HE76">
        <v>3.8353350000000002</v>
      </c>
      <c r="HF76">
        <v>3.9550589999999999</v>
      </c>
      <c r="HG76">
        <v>3.3323900000000002</v>
      </c>
      <c r="HH76">
        <v>2.8314849999999998</v>
      </c>
      <c r="HI76">
        <v>2.6335760000000001</v>
      </c>
      <c r="HJ76">
        <v>2.5552440000000001</v>
      </c>
      <c r="HK76">
        <v>2.3797009999999998</v>
      </c>
      <c r="HL76">
        <v>2.216672</v>
      </c>
      <c r="HM76">
        <v>2.2218460000000002</v>
      </c>
      <c r="HN76">
        <v>2.2522570000000002</v>
      </c>
      <c r="HO76">
        <v>2.2605599999999999</v>
      </c>
      <c r="HP76">
        <v>2.2544759999999999</v>
      </c>
      <c r="HQ76">
        <v>2.316173</v>
      </c>
      <c r="HR76">
        <v>2.3747590000000001</v>
      </c>
      <c r="HS76">
        <v>2.3985789999999998</v>
      </c>
      <c r="HT76">
        <v>2.41865</v>
      </c>
      <c r="HU76">
        <v>2.4608349999999999</v>
      </c>
      <c r="HV76">
        <v>2.534913</v>
      </c>
      <c r="HW76">
        <v>2.550799</v>
      </c>
      <c r="HX76">
        <v>2.5850249999999999</v>
      </c>
      <c r="HY76">
        <v>2.6292469999999999</v>
      </c>
      <c r="HZ76">
        <v>2.6529690000000001</v>
      </c>
      <c r="IA76">
        <v>2.6870880000000001</v>
      </c>
      <c r="IB76">
        <v>2.7009189999999998</v>
      </c>
      <c r="IC76">
        <v>2.7251620000000001</v>
      </c>
      <c r="ID76">
        <v>2.7288420000000002</v>
      </c>
      <c r="IE76">
        <v>2.7174909999999999</v>
      </c>
      <c r="IF76">
        <v>2.7192259999999999</v>
      </c>
      <c r="IG76">
        <v>2.7194950000000002</v>
      </c>
      <c r="IH76">
        <v>2.7098439999999999</v>
      </c>
      <c r="II76">
        <v>2.7136990000000001</v>
      </c>
      <c r="IJ76">
        <v>2.7053850000000002</v>
      </c>
      <c r="IK76">
        <v>2.6839309999999998</v>
      </c>
    </row>
    <row r="77" spans="1:245" x14ac:dyDescent="0.2">
      <c r="A77" t="s">
        <v>347</v>
      </c>
      <c r="B77">
        <v>12</v>
      </c>
      <c r="C77">
        <v>12.6</v>
      </c>
      <c r="D77">
        <v>13.3</v>
      </c>
      <c r="E77">
        <v>13.3</v>
      </c>
      <c r="F77">
        <v>13.4</v>
      </c>
      <c r="G77">
        <v>13.8</v>
      </c>
      <c r="H77">
        <v>13.6</v>
      </c>
      <c r="I77">
        <v>13.1</v>
      </c>
      <c r="J77">
        <v>12.4</v>
      </c>
      <c r="K77">
        <v>11.6</v>
      </c>
      <c r="L77">
        <v>12</v>
      </c>
      <c r="M77">
        <v>13.4</v>
      </c>
      <c r="N77">
        <v>12.6</v>
      </c>
      <c r="O77">
        <v>13.3</v>
      </c>
      <c r="P77">
        <v>13.4</v>
      </c>
      <c r="Q77">
        <v>14.5</v>
      </c>
      <c r="R77">
        <v>14</v>
      </c>
      <c r="S77">
        <v>12.9</v>
      </c>
      <c r="T77">
        <v>12.6</v>
      </c>
      <c r="U77">
        <v>13.7</v>
      </c>
      <c r="V77">
        <v>12.8</v>
      </c>
      <c r="W77">
        <v>15.3</v>
      </c>
      <c r="X77">
        <v>12.9</v>
      </c>
      <c r="Y77">
        <v>12.7</v>
      </c>
      <c r="Z77">
        <v>12.1</v>
      </c>
      <c r="AA77">
        <v>11.8</v>
      </c>
      <c r="AB77">
        <v>11.6</v>
      </c>
      <c r="AC77">
        <v>11</v>
      </c>
      <c r="AD77">
        <v>10.1</v>
      </c>
      <c r="AE77">
        <v>10.5</v>
      </c>
      <c r="AF77">
        <v>10.8</v>
      </c>
      <c r="AG77">
        <v>11.2</v>
      </c>
      <c r="AH77">
        <v>11.3</v>
      </c>
      <c r="AI77">
        <v>10.4</v>
      </c>
      <c r="AJ77">
        <v>10.7</v>
      </c>
      <c r="AK77">
        <v>10.5</v>
      </c>
      <c r="AL77">
        <v>11.1</v>
      </c>
      <c r="AM77">
        <v>10.4</v>
      </c>
      <c r="AN77">
        <v>9.9</v>
      </c>
      <c r="AO77">
        <v>9.8000000000000007</v>
      </c>
      <c r="AP77">
        <v>10.1</v>
      </c>
      <c r="AQ77">
        <v>11.3</v>
      </c>
      <c r="AR77">
        <v>11.4</v>
      </c>
      <c r="AS77">
        <v>11.4</v>
      </c>
      <c r="AT77">
        <v>10.9</v>
      </c>
      <c r="AU77">
        <v>10.9</v>
      </c>
      <c r="AV77">
        <v>12.3</v>
      </c>
      <c r="AW77">
        <v>12.9</v>
      </c>
      <c r="AX77">
        <v>12.3</v>
      </c>
      <c r="AY77">
        <v>12.5</v>
      </c>
      <c r="AZ77">
        <v>12.3</v>
      </c>
      <c r="BA77">
        <v>11</v>
      </c>
      <c r="BB77">
        <v>11</v>
      </c>
      <c r="BC77">
        <v>9.8000000000000007</v>
      </c>
      <c r="BD77">
        <v>9.5</v>
      </c>
      <c r="BE77">
        <v>10</v>
      </c>
      <c r="BF77">
        <v>11.1</v>
      </c>
      <c r="BG77">
        <v>11.3</v>
      </c>
      <c r="BH77">
        <v>11.7</v>
      </c>
      <c r="BI77">
        <v>11.3</v>
      </c>
      <c r="BJ77">
        <v>9.3000000000000007</v>
      </c>
      <c r="BK77">
        <v>10.199999999999999</v>
      </c>
      <c r="BL77">
        <v>8.1999999999999993</v>
      </c>
      <c r="BM77">
        <v>8.9</v>
      </c>
      <c r="BN77">
        <v>9.3000000000000007</v>
      </c>
      <c r="BO77">
        <v>9.5</v>
      </c>
      <c r="BP77">
        <v>8.5</v>
      </c>
      <c r="BQ77">
        <v>8.1</v>
      </c>
      <c r="BR77">
        <v>8.9</v>
      </c>
      <c r="BS77">
        <v>6.8</v>
      </c>
      <c r="BT77">
        <v>7.5</v>
      </c>
      <c r="BU77">
        <v>8.5</v>
      </c>
      <c r="BV77">
        <v>8.3000000000000007</v>
      </c>
      <c r="BW77">
        <v>8.6</v>
      </c>
      <c r="BX77">
        <v>8.6</v>
      </c>
      <c r="BY77">
        <v>8.5</v>
      </c>
      <c r="BZ77">
        <v>9</v>
      </c>
      <c r="CA77">
        <v>8.3000000000000007</v>
      </c>
      <c r="CB77">
        <v>8</v>
      </c>
      <c r="CC77">
        <v>8.3000000000000007</v>
      </c>
      <c r="CD77">
        <v>8.3000000000000007</v>
      </c>
      <c r="CE77">
        <v>8.6999999999999993</v>
      </c>
      <c r="CF77">
        <v>8.3000000000000007</v>
      </c>
      <c r="CG77">
        <v>8.1999999999999993</v>
      </c>
      <c r="CH77">
        <v>8.6999999999999993</v>
      </c>
      <c r="CI77">
        <v>8.6</v>
      </c>
      <c r="CJ77">
        <v>8.6</v>
      </c>
      <c r="CK77">
        <v>9.4</v>
      </c>
      <c r="CL77">
        <v>9.6</v>
      </c>
      <c r="CM77">
        <v>9.9</v>
      </c>
      <c r="CN77">
        <v>9.3000000000000007</v>
      </c>
      <c r="CO77">
        <v>8.9</v>
      </c>
      <c r="CP77">
        <v>8.8000000000000007</v>
      </c>
      <c r="CQ77">
        <v>8.3000000000000007</v>
      </c>
      <c r="CR77">
        <v>7.4</v>
      </c>
      <c r="CS77">
        <v>7.3</v>
      </c>
      <c r="CT77">
        <v>6.8</v>
      </c>
      <c r="CU77">
        <v>7</v>
      </c>
      <c r="CV77">
        <v>6.8</v>
      </c>
      <c r="CW77">
        <v>7.1</v>
      </c>
      <c r="CX77">
        <v>7.6</v>
      </c>
      <c r="CY77">
        <v>6.9</v>
      </c>
      <c r="CZ77">
        <v>6.8</v>
      </c>
      <c r="DA77">
        <v>6.6</v>
      </c>
      <c r="DB77">
        <v>6.7</v>
      </c>
      <c r="DC77">
        <v>6.5</v>
      </c>
      <c r="DD77">
        <v>6.6</v>
      </c>
      <c r="DE77">
        <v>6.4</v>
      </c>
      <c r="DF77">
        <v>6.3</v>
      </c>
      <c r="DG77">
        <v>6.6</v>
      </c>
      <c r="DH77">
        <v>6.1</v>
      </c>
      <c r="DI77">
        <v>6.3</v>
      </c>
      <c r="DJ77">
        <v>7.4</v>
      </c>
      <c r="DK77">
        <v>7</v>
      </c>
      <c r="DL77">
        <v>6.7</v>
      </c>
      <c r="DM77">
        <v>6.1</v>
      </c>
      <c r="DN77">
        <v>6.2</v>
      </c>
      <c r="DO77">
        <v>4.8</v>
      </c>
      <c r="DP77">
        <v>4.5</v>
      </c>
      <c r="DQ77">
        <v>4.4000000000000004</v>
      </c>
      <c r="DR77">
        <v>4.5999999999999996</v>
      </c>
      <c r="DS77">
        <v>4.8</v>
      </c>
      <c r="DT77">
        <v>5</v>
      </c>
      <c r="DU77">
        <v>4.5999999999999996</v>
      </c>
      <c r="DV77">
        <v>5.0999999999999996</v>
      </c>
      <c r="DW77">
        <v>4.7</v>
      </c>
      <c r="DX77">
        <v>6.4</v>
      </c>
      <c r="DY77">
        <v>3.5</v>
      </c>
      <c r="DZ77">
        <v>5.6</v>
      </c>
      <c r="EA77">
        <v>6</v>
      </c>
      <c r="EB77">
        <v>5.6</v>
      </c>
      <c r="EC77">
        <v>5.7</v>
      </c>
      <c r="ED77">
        <v>5.2</v>
      </c>
      <c r="EE77">
        <v>5.3</v>
      </c>
      <c r="EF77">
        <v>5.7</v>
      </c>
      <c r="EG77">
        <v>5.3</v>
      </c>
      <c r="EH77">
        <v>4.8</v>
      </c>
      <c r="EI77">
        <v>5.3</v>
      </c>
      <c r="EJ77">
        <v>4.8</v>
      </c>
      <c r="EK77">
        <v>4.9000000000000004</v>
      </c>
      <c r="EL77">
        <v>3.1</v>
      </c>
      <c r="EM77">
        <v>2.9</v>
      </c>
      <c r="EN77">
        <v>2.4</v>
      </c>
      <c r="EO77">
        <v>3</v>
      </c>
      <c r="EP77">
        <v>3.9</v>
      </c>
      <c r="EQ77">
        <v>3.7</v>
      </c>
      <c r="ER77">
        <v>3.2</v>
      </c>
      <c r="ES77">
        <v>3.4</v>
      </c>
      <c r="ET77">
        <v>3.6</v>
      </c>
      <c r="EU77">
        <v>3.6</v>
      </c>
      <c r="EV77">
        <v>3.2</v>
      </c>
      <c r="EW77">
        <v>3</v>
      </c>
      <c r="EX77">
        <v>3.4</v>
      </c>
      <c r="EY77">
        <v>5.0999999999999996</v>
      </c>
      <c r="EZ77">
        <v>3.9</v>
      </c>
      <c r="FA77">
        <v>5.9</v>
      </c>
      <c r="FB77">
        <v>5.9</v>
      </c>
      <c r="FC77">
        <v>6.9</v>
      </c>
      <c r="FD77">
        <v>5.2</v>
      </c>
      <c r="FE77">
        <v>5.5</v>
      </c>
      <c r="FF77">
        <v>5.7</v>
      </c>
      <c r="FG77">
        <v>6.5</v>
      </c>
      <c r="FH77">
        <v>6.5</v>
      </c>
      <c r="FI77">
        <v>6.3</v>
      </c>
      <c r="FJ77">
        <v>6.9</v>
      </c>
      <c r="FK77">
        <v>6.6</v>
      </c>
      <c r="FL77">
        <v>6.8</v>
      </c>
      <c r="FM77">
        <v>6.9</v>
      </c>
      <c r="FN77">
        <v>7.9</v>
      </c>
      <c r="FO77">
        <v>8.6</v>
      </c>
      <c r="FP77">
        <v>7.8</v>
      </c>
      <c r="FQ77">
        <v>10</v>
      </c>
      <c r="FR77">
        <v>5.8</v>
      </c>
      <c r="FS77">
        <v>6.4</v>
      </c>
      <c r="FT77">
        <v>6.4</v>
      </c>
      <c r="FU77">
        <v>5.9</v>
      </c>
      <c r="FV77">
        <v>6.7</v>
      </c>
      <c r="FW77">
        <v>7</v>
      </c>
      <c r="FX77">
        <v>7.1</v>
      </c>
      <c r="FY77">
        <v>7.3</v>
      </c>
      <c r="FZ77">
        <v>7.9</v>
      </c>
      <c r="GA77">
        <v>7.5</v>
      </c>
      <c r="GB77">
        <v>7.3</v>
      </c>
      <c r="GC77">
        <v>7.4</v>
      </c>
      <c r="GD77">
        <v>7.5</v>
      </c>
      <c r="GE77">
        <v>6.9</v>
      </c>
      <c r="GF77">
        <v>6.8</v>
      </c>
      <c r="GG77">
        <v>6.8</v>
      </c>
      <c r="GH77">
        <v>7.1</v>
      </c>
      <c r="GI77">
        <v>7.5</v>
      </c>
      <c r="GJ77">
        <v>7.5</v>
      </c>
      <c r="GK77">
        <v>7</v>
      </c>
      <c r="GL77">
        <v>7.5</v>
      </c>
      <c r="GM77">
        <v>7.5</v>
      </c>
      <c r="GN77">
        <v>7.6</v>
      </c>
      <c r="GO77">
        <v>7.9</v>
      </c>
      <c r="GP77">
        <v>8.6</v>
      </c>
      <c r="GQ77">
        <v>7.4</v>
      </c>
      <c r="GR77">
        <v>7.2</v>
      </c>
      <c r="GS77">
        <v>7.4</v>
      </c>
      <c r="GT77">
        <v>9.6999999999999993</v>
      </c>
      <c r="GU77">
        <v>26.1</v>
      </c>
      <c r="GV77">
        <v>16</v>
      </c>
      <c r="GW77">
        <v>13.6</v>
      </c>
      <c r="GX77">
        <v>20.5</v>
      </c>
      <c r="GY77">
        <v>10.9</v>
      </c>
      <c r="GZ77">
        <v>9.6</v>
      </c>
      <c r="HA77">
        <v>6.7689079999999997</v>
      </c>
      <c r="HB77">
        <v>5.7647170000000001</v>
      </c>
      <c r="HC77">
        <v>5.7942689999999999</v>
      </c>
      <c r="HD77">
        <v>6.0330620000000001</v>
      </c>
      <c r="HE77">
        <v>6.0702860000000003</v>
      </c>
      <c r="HF77">
        <v>6.2689890000000004</v>
      </c>
      <c r="HG77">
        <v>6.4148610000000001</v>
      </c>
      <c r="HH77">
        <v>6.522456</v>
      </c>
      <c r="HI77">
        <v>6.5382040000000003</v>
      </c>
      <c r="HJ77">
        <v>6.6967809999999997</v>
      </c>
      <c r="HK77">
        <v>6.7309970000000003</v>
      </c>
      <c r="HL77">
        <v>6.7461729999999998</v>
      </c>
      <c r="HM77">
        <v>6.7460940000000003</v>
      </c>
      <c r="HN77">
        <v>6.8462370000000004</v>
      </c>
      <c r="HO77">
        <v>6.8308600000000004</v>
      </c>
      <c r="HP77">
        <v>6.8024089999999999</v>
      </c>
      <c r="HQ77">
        <v>6.7587070000000002</v>
      </c>
      <c r="HR77">
        <v>6.8089919999999999</v>
      </c>
      <c r="HS77">
        <v>6.7272230000000004</v>
      </c>
      <c r="HT77">
        <v>6.6249120000000001</v>
      </c>
      <c r="HU77">
        <v>6.5297749999999999</v>
      </c>
      <c r="HV77">
        <v>6.5356820000000004</v>
      </c>
      <c r="HW77">
        <v>6.4404859999999999</v>
      </c>
      <c r="HX77">
        <v>6.3311869999999999</v>
      </c>
      <c r="HY77">
        <v>6.2402430000000004</v>
      </c>
      <c r="HZ77">
        <v>6.2751609999999998</v>
      </c>
      <c r="IA77">
        <v>6.186045</v>
      </c>
      <c r="IB77">
        <v>6.1083720000000001</v>
      </c>
      <c r="IC77">
        <v>6.0301470000000004</v>
      </c>
      <c r="ID77">
        <v>6.0827970000000002</v>
      </c>
      <c r="IE77">
        <v>6.009957</v>
      </c>
      <c r="IF77">
        <v>5.931368</v>
      </c>
      <c r="IG77">
        <v>5.8711450000000003</v>
      </c>
      <c r="IH77">
        <v>5.9481400000000004</v>
      </c>
      <c r="II77">
        <v>5.892093</v>
      </c>
      <c r="IJ77">
        <v>5.834549</v>
      </c>
      <c r="IK77">
        <v>5.7437300000000002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F2D74-F5B2-47F4-BC22-C371EEB180AF}">
  <dimension ref="A1:IK7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2" max="81" width="10.28515625" bestFit="1" customWidth="1"/>
    <col min="82" max="82" width="10.7109375" bestFit="1" customWidth="1"/>
    <col min="83" max="83" width="10.28515625" bestFit="1" customWidth="1"/>
    <col min="84" max="86" width="10.7109375" bestFit="1" customWidth="1"/>
    <col min="87" max="87" width="10.28515625" bestFit="1" customWidth="1"/>
    <col min="88" max="90" width="10.7109375" bestFit="1" customWidth="1"/>
    <col min="91" max="91" width="10.28515625" bestFit="1" customWidth="1"/>
    <col min="92" max="94" width="10.7109375" bestFit="1" customWidth="1"/>
    <col min="95" max="95" width="10.28515625" bestFit="1" customWidth="1"/>
    <col min="96" max="245" width="10.7109375" bestFit="1" customWidth="1"/>
  </cols>
  <sheetData>
    <row r="1" spans="1:245" x14ac:dyDescent="0.2">
      <c r="B1" s="17" t="str">
        <f>CONCATENATE(YEAR(B2),"Q",ROUNDUP(MONTH(B2)/3,0))</f>
        <v>1970Q1</v>
      </c>
      <c r="C1" s="17" t="str">
        <f t="shared" ref="C1:BN1" si="0">CONCATENATE(YEAR(C2),"Q",ROUNDUP(MONTH(C2)/3,0))</f>
        <v>1970Q2</v>
      </c>
      <c r="D1" s="17" t="str">
        <f t="shared" si="0"/>
        <v>1970Q3</v>
      </c>
      <c r="E1" s="17" t="str">
        <f t="shared" si="0"/>
        <v>1970Q4</v>
      </c>
      <c r="F1" s="17" t="str">
        <f t="shared" si="0"/>
        <v>1971Q1</v>
      </c>
      <c r="G1" s="17" t="str">
        <f t="shared" si="0"/>
        <v>1971Q2</v>
      </c>
      <c r="H1" s="17" t="str">
        <f t="shared" si="0"/>
        <v>1971Q3</v>
      </c>
      <c r="I1" s="17" t="str">
        <f t="shared" si="0"/>
        <v>1971Q4</v>
      </c>
      <c r="J1" s="17" t="str">
        <f t="shared" si="0"/>
        <v>1972Q1</v>
      </c>
      <c r="K1" s="17" t="str">
        <f t="shared" si="0"/>
        <v>1972Q2</v>
      </c>
      <c r="L1" s="17" t="str">
        <f t="shared" si="0"/>
        <v>1972Q3</v>
      </c>
      <c r="M1" s="17" t="str">
        <f t="shared" si="0"/>
        <v>1972Q4</v>
      </c>
      <c r="N1" s="17" t="str">
        <f t="shared" si="0"/>
        <v>1973Q1</v>
      </c>
      <c r="O1" s="17" t="str">
        <f t="shared" si="0"/>
        <v>1973Q2</v>
      </c>
      <c r="P1" s="17" t="str">
        <f t="shared" si="0"/>
        <v>1973Q3</v>
      </c>
      <c r="Q1" s="17" t="str">
        <f t="shared" si="0"/>
        <v>1973Q4</v>
      </c>
      <c r="R1" s="17" t="str">
        <f t="shared" si="0"/>
        <v>1974Q1</v>
      </c>
      <c r="S1" s="17" t="str">
        <f t="shared" si="0"/>
        <v>1974Q2</v>
      </c>
      <c r="T1" s="17" t="str">
        <f t="shared" si="0"/>
        <v>1974Q3</v>
      </c>
      <c r="U1" s="17" t="str">
        <f t="shared" si="0"/>
        <v>1974Q4</v>
      </c>
      <c r="V1" s="17" t="str">
        <f t="shared" si="0"/>
        <v>1975Q1</v>
      </c>
      <c r="W1" s="17" t="str">
        <f t="shared" si="0"/>
        <v>1975Q2</v>
      </c>
      <c r="X1" s="17" t="str">
        <f t="shared" si="0"/>
        <v>1975Q3</v>
      </c>
      <c r="Y1" s="17" t="str">
        <f t="shared" si="0"/>
        <v>1975Q4</v>
      </c>
      <c r="Z1" s="17" t="str">
        <f t="shared" si="0"/>
        <v>1976Q1</v>
      </c>
      <c r="AA1" s="17" t="str">
        <f t="shared" si="0"/>
        <v>1976Q2</v>
      </c>
      <c r="AB1" s="17" t="str">
        <f t="shared" si="0"/>
        <v>1976Q3</v>
      </c>
      <c r="AC1" s="17" t="str">
        <f t="shared" si="0"/>
        <v>1976Q4</v>
      </c>
      <c r="AD1" s="17" t="str">
        <f t="shared" si="0"/>
        <v>1977Q1</v>
      </c>
      <c r="AE1" s="17" t="str">
        <f t="shared" si="0"/>
        <v>1977Q2</v>
      </c>
      <c r="AF1" s="17" t="str">
        <f t="shared" si="0"/>
        <v>1977Q3</v>
      </c>
      <c r="AG1" s="17" t="str">
        <f t="shared" si="0"/>
        <v>1977Q4</v>
      </c>
      <c r="AH1" s="17" t="str">
        <f t="shared" si="0"/>
        <v>1978Q1</v>
      </c>
      <c r="AI1" s="17" t="str">
        <f t="shared" si="0"/>
        <v>1978Q2</v>
      </c>
      <c r="AJ1" s="17" t="str">
        <f t="shared" si="0"/>
        <v>1978Q3</v>
      </c>
      <c r="AK1" s="17" t="str">
        <f t="shared" si="0"/>
        <v>1978Q4</v>
      </c>
      <c r="AL1" s="17" t="str">
        <f t="shared" si="0"/>
        <v>1979Q1</v>
      </c>
      <c r="AM1" s="17" t="str">
        <f t="shared" si="0"/>
        <v>1979Q2</v>
      </c>
      <c r="AN1" s="17" t="str">
        <f t="shared" si="0"/>
        <v>1979Q3</v>
      </c>
      <c r="AO1" s="17" t="str">
        <f t="shared" si="0"/>
        <v>1979Q4</v>
      </c>
      <c r="AP1" s="17" t="str">
        <f t="shared" si="0"/>
        <v>1980Q1</v>
      </c>
      <c r="AQ1" s="17" t="str">
        <f t="shared" si="0"/>
        <v>1980Q2</v>
      </c>
      <c r="AR1" s="17" t="str">
        <f t="shared" si="0"/>
        <v>1980Q3</v>
      </c>
      <c r="AS1" s="17" t="str">
        <f t="shared" si="0"/>
        <v>1980Q4</v>
      </c>
      <c r="AT1" s="17" t="str">
        <f t="shared" si="0"/>
        <v>1981Q1</v>
      </c>
      <c r="AU1" s="17" t="str">
        <f t="shared" si="0"/>
        <v>1981Q2</v>
      </c>
      <c r="AV1" s="17" t="str">
        <f t="shared" si="0"/>
        <v>1981Q3</v>
      </c>
      <c r="AW1" s="17" t="str">
        <f t="shared" si="0"/>
        <v>1981Q4</v>
      </c>
      <c r="AX1" s="17" t="str">
        <f t="shared" si="0"/>
        <v>1982Q1</v>
      </c>
      <c r="AY1" s="17" t="str">
        <f t="shared" si="0"/>
        <v>1982Q2</v>
      </c>
      <c r="AZ1" s="17" t="str">
        <f t="shared" si="0"/>
        <v>1982Q3</v>
      </c>
      <c r="BA1" s="17" t="str">
        <f t="shared" si="0"/>
        <v>1982Q4</v>
      </c>
      <c r="BB1" s="17" t="str">
        <f t="shared" si="0"/>
        <v>1983Q1</v>
      </c>
      <c r="BC1" s="17" t="str">
        <f t="shared" si="0"/>
        <v>1983Q2</v>
      </c>
      <c r="BD1" s="17" t="str">
        <f t="shared" si="0"/>
        <v>1983Q3</v>
      </c>
      <c r="BE1" s="17" t="str">
        <f t="shared" si="0"/>
        <v>1983Q4</v>
      </c>
      <c r="BF1" s="17" t="str">
        <f t="shared" si="0"/>
        <v>1984Q1</v>
      </c>
      <c r="BG1" s="17" t="str">
        <f t="shared" si="0"/>
        <v>1984Q2</v>
      </c>
      <c r="BH1" s="17" t="str">
        <f t="shared" si="0"/>
        <v>1984Q3</v>
      </c>
      <c r="BI1" s="17" t="str">
        <f t="shared" si="0"/>
        <v>1984Q4</v>
      </c>
      <c r="BJ1" s="17" t="str">
        <f t="shared" si="0"/>
        <v>1985Q1</v>
      </c>
      <c r="BK1" s="17" t="str">
        <f t="shared" si="0"/>
        <v>1985Q2</v>
      </c>
      <c r="BL1" s="17" t="str">
        <f t="shared" si="0"/>
        <v>1985Q3</v>
      </c>
      <c r="BM1" s="17" t="str">
        <f t="shared" si="0"/>
        <v>1985Q4</v>
      </c>
      <c r="BN1" s="17" t="str">
        <f t="shared" si="0"/>
        <v>1986Q1</v>
      </c>
      <c r="BO1" s="17" t="str">
        <f t="shared" ref="BO1:DZ1" si="1">CONCATENATE(YEAR(BO2),"Q",ROUNDUP(MONTH(BO2)/3,0))</f>
        <v>1986Q2</v>
      </c>
      <c r="BP1" s="17" t="str">
        <f t="shared" si="1"/>
        <v>1986Q3</v>
      </c>
      <c r="BQ1" s="17" t="str">
        <f t="shared" si="1"/>
        <v>1986Q4</v>
      </c>
      <c r="BR1" s="17" t="str">
        <f t="shared" si="1"/>
        <v>1987Q1</v>
      </c>
      <c r="BS1" s="17" t="str">
        <f t="shared" si="1"/>
        <v>1987Q2</v>
      </c>
      <c r="BT1" s="17" t="str">
        <f t="shared" si="1"/>
        <v>1987Q3</v>
      </c>
      <c r="BU1" s="17" t="str">
        <f t="shared" si="1"/>
        <v>1987Q4</v>
      </c>
      <c r="BV1" s="17" t="str">
        <f t="shared" si="1"/>
        <v>1988Q1</v>
      </c>
      <c r="BW1" s="17" t="str">
        <f t="shared" si="1"/>
        <v>1988Q2</v>
      </c>
      <c r="BX1" s="17" t="str">
        <f t="shared" si="1"/>
        <v>1988Q3</v>
      </c>
      <c r="BY1" s="17" t="str">
        <f t="shared" si="1"/>
        <v>1988Q4</v>
      </c>
      <c r="BZ1" s="17" t="str">
        <f t="shared" si="1"/>
        <v>1989Q1</v>
      </c>
      <c r="CA1" s="17" t="str">
        <f t="shared" si="1"/>
        <v>1989Q2</v>
      </c>
      <c r="CB1" s="17" t="str">
        <f t="shared" si="1"/>
        <v>1989Q3</v>
      </c>
      <c r="CC1" s="17" t="str">
        <f t="shared" si="1"/>
        <v>1989Q4</v>
      </c>
      <c r="CD1" s="17" t="str">
        <f t="shared" si="1"/>
        <v>1990Q1</v>
      </c>
      <c r="CE1" s="17" t="str">
        <f t="shared" si="1"/>
        <v>1990Q2</v>
      </c>
      <c r="CF1" s="17" t="str">
        <f t="shared" si="1"/>
        <v>1990Q3</v>
      </c>
      <c r="CG1" s="17" t="str">
        <f t="shared" si="1"/>
        <v>1990Q4</v>
      </c>
      <c r="CH1" s="17" t="str">
        <f t="shared" si="1"/>
        <v>1991Q1</v>
      </c>
      <c r="CI1" s="17" t="str">
        <f t="shared" si="1"/>
        <v>1991Q2</v>
      </c>
      <c r="CJ1" s="17" t="str">
        <f t="shared" si="1"/>
        <v>1991Q3</v>
      </c>
      <c r="CK1" s="17" t="str">
        <f t="shared" si="1"/>
        <v>1991Q4</v>
      </c>
      <c r="CL1" s="17" t="str">
        <f t="shared" si="1"/>
        <v>1992Q1</v>
      </c>
      <c r="CM1" s="17" t="str">
        <f t="shared" si="1"/>
        <v>1992Q2</v>
      </c>
      <c r="CN1" s="17" t="str">
        <f t="shared" si="1"/>
        <v>1992Q3</v>
      </c>
      <c r="CO1" s="17" t="str">
        <f t="shared" si="1"/>
        <v>1992Q4</v>
      </c>
      <c r="CP1" s="17" t="str">
        <f t="shared" si="1"/>
        <v>1993Q1</v>
      </c>
      <c r="CQ1" s="17" t="str">
        <f t="shared" si="1"/>
        <v>1993Q2</v>
      </c>
      <c r="CR1" s="17" t="str">
        <f t="shared" si="1"/>
        <v>1993Q3</v>
      </c>
      <c r="CS1" s="17" t="str">
        <f t="shared" si="1"/>
        <v>1993Q4</v>
      </c>
      <c r="CT1" s="17" t="str">
        <f t="shared" si="1"/>
        <v>1994Q1</v>
      </c>
      <c r="CU1" s="17" t="str">
        <f t="shared" si="1"/>
        <v>1994Q2</v>
      </c>
      <c r="CV1" s="17" t="str">
        <f t="shared" si="1"/>
        <v>1994Q3</v>
      </c>
      <c r="CW1" s="17" t="str">
        <f t="shared" si="1"/>
        <v>1994Q4</v>
      </c>
      <c r="CX1" s="17" t="str">
        <f t="shared" si="1"/>
        <v>1995Q1</v>
      </c>
      <c r="CY1" s="17" t="str">
        <f t="shared" si="1"/>
        <v>1995Q2</v>
      </c>
      <c r="CZ1" s="17" t="str">
        <f t="shared" si="1"/>
        <v>1995Q3</v>
      </c>
      <c r="DA1" s="17" t="str">
        <f t="shared" si="1"/>
        <v>1995Q4</v>
      </c>
      <c r="DB1" s="17" t="str">
        <f t="shared" si="1"/>
        <v>1996Q1</v>
      </c>
      <c r="DC1" s="17" t="str">
        <f t="shared" si="1"/>
        <v>1996Q2</v>
      </c>
      <c r="DD1" s="17" t="str">
        <f t="shared" si="1"/>
        <v>1996Q3</v>
      </c>
      <c r="DE1" s="17" t="str">
        <f t="shared" si="1"/>
        <v>1996Q4</v>
      </c>
      <c r="DF1" s="17" t="str">
        <f t="shared" si="1"/>
        <v>1997Q1</v>
      </c>
      <c r="DG1" s="17" t="str">
        <f t="shared" si="1"/>
        <v>1997Q2</v>
      </c>
      <c r="DH1" s="17" t="str">
        <f t="shared" si="1"/>
        <v>1997Q3</v>
      </c>
      <c r="DI1" s="17" t="str">
        <f t="shared" si="1"/>
        <v>1997Q4</v>
      </c>
      <c r="DJ1" s="17" t="str">
        <f t="shared" si="1"/>
        <v>1998Q1</v>
      </c>
      <c r="DK1" s="17" t="str">
        <f t="shared" si="1"/>
        <v>1998Q2</v>
      </c>
      <c r="DL1" s="17" t="str">
        <f t="shared" si="1"/>
        <v>1998Q3</v>
      </c>
      <c r="DM1" s="17" t="str">
        <f t="shared" si="1"/>
        <v>1998Q4</v>
      </c>
      <c r="DN1" s="17" t="str">
        <f t="shared" si="1"/>
        <v>1999Q1</v>
      </c>
      <c r="DO1" s="17" t="str">
        <f t="shared" si="1"/>
        <v>1999Q2</v>
      </c>
      <c r="DP1" s="17" t="str">
        <f t="shared" si="1"/>
        <v>1999Q3</v>
      </c>
      <c r="DQ1" s="17" t="str">
        <f t="shared" si="1"/>
        <v>1999Q4</v>
      </c>
      <c r="DR1" s="17" t="str">
        <f t="shared" si="1"/>
        <v>2000Q1</v>
      </c>
      <c r="DS1" s="17" t="str">
        <f t="shared" si="1"/>
        <v>2000Q2</v>
      </c>
      <c r="DT1" s="17" t="str">
        <f t="shared" si="1"/>
        <v>2000Q3</v>
      </c>
      <c r="DU1" s="17" t="str">
        <f t="shared" si="1"/>
        <v>2000Q4</v>
      </c>
      <c r="DV1" s="17" t="str">
        <f t="shared" si="1"/>
        <v>2001Q1</v>
      </c>
      <c r="DW1" s="17" t="str">
        <f t="shared" si="1"/>
        <v>2001Q2</v>
      </c>
      <c r="DX1" s="17" t="str">
        <f t="shared" si="1"/>
        <v>2001Q3</v>
      </c>
      <c r="DY1" s="17" t="str">
        <f t="shared" si="1"/>
        <v>2001Q4</v>
      </c>
      <c r="DZ1" s="17" t="str">
        <f t="shared" si="1"/>
        <v>2002Q1</v>
      </c>
      <c r="EA1" s="17" t="str">
        <f t="shared" ref="EA1:GL1" si="2">CONCATENATE(YEAR(EA2),"Q",ROUNDUP(MONTH(EA2)/3,0))</f>
        <v>2002Q2</v>
      </c>
      <c r="EB1" s="17" t="str">
        <f t="shared" si="2"/>
        <v>2002Q3</v>
      </c>
      <c r="EC1" s="17" t="str">
        <f t="shared" si="2"/>
        <v>2002Q4</v>
      </c>
      <c r="ED1" s="17" t="str">
        <f t="shared" si="2"/>
        <v>2003Q1</v>
      </c>
      <c r="EE1" s="17" t="str">
        <f t="shared" si="2"/>
        <v>2003Q2</v>
      </c>
      <c r="EF1" s="17" t="str">
        <f t="shared" si="2"/>
        <v>2003Q3</v>
      </c>
      <c r="EG1" s="17" t="str">
        <f t="shared" si="2"/>
        <v>2003Q4</v>
      </c>
      <c r="EH1" s="17" t="str">
        <f t="shared" si="2"/>
        <v>2004Q1</v>
      </c>
      <c r="EI1" s="17" t="str">
        <f t="shared" si="2"/>
        <v>2004Q2</v>
      </c>
      <c r="EJ1" s="17" t="str">
        <f t="shared" si="2"/>
        <v>2004Q3</v>
      </c>
      <c r="EK1" s="17" t="str">
        <f t="shared" si="2"/>
        <v>2004Q4</v>
      </c>
      <c r="EL1" s="17" t="str">
        <f t="shared" si="2"/>
        <v>2005Q1</v>
      </c>
      <c r="EM1" s="17" t="str">
        <f t="shared" si="2"/>
        <v>2005Q2</v>
      </c>
      <c r="EN1" s="17" t="str">
        <f t="shared" si="2"/>
        <v>2005Q3</v>
      </c>
      <c r="EO1" s="17" t="str">
        <f t="shared" si="2"/>
        <v>2005Q4</v>
      </c>
      <c r="EP1" s="17" t="str">
        <f t="shared" si="2"/>
        <v>2006Q1</v>
      </c>
      <c r="EQ1" s="17" t="str">
        <f t="shared" si="2"/>
        <v>2006Q2</v>
      </c>
      <c r="ER1" s="17" t="str">
        <f t="shared" si="2"/>
        <v>2006Q3</v>
      </c>
      <c r="ES1" s="17" t="str">
        <f t="shared" si="2"/>
        <v>2006Q4</v>
      </c>
      <c r="ET1" s="17" t="str">
        <f t="shared" si="2"/>
        <v>2007Q1</v>
      </c>
      <c r="EU1" s="17" t="str">
        <f t="shared" si="2"/>
        <v>2007Q2</v>
      </c>
      <c r="EV1" s="17" t="str">
        <f t="shared" si="2"/>
        <v>2007Q3</v>
      </c>
      <c r="EW1" s="17" t="str">
        <f t="shared" si="2"/>
        <v>2007Q4</v>
      </c>
      <c r="EX1" s="17" t="str">
        <f t="shared" si="2"/>
        <v>2008Q1</v>
      </c>
      <c r="EY1" s="17" t="str">
        <f t="shared" si="2"/>
        <v>2008Q2</v>
      </c>
      <c r="EZ1" s="17" t="str">
        <f t="shared" si="2"/>
        <v>2008Q3</v>
      </c>
      <c r="FA1" s="17" t="str">
        <f t="shared" si="2"/>
        <v>2008Q4</v>
      </c>
      <c r="FB1" s="17" t="str">
        <f t="shared" si="2"/>
        <v>2009Q1</v>
      </c>
      <c r="FC1" s="17" t="str">
        <f t="shared" si="2"/>
        <v>2009Q2</v>
      </c>
      <c r="FD1" s="17" t="str">
        <f t="shared" si="2"/>
        <v>2009Q3</v>
      </c>
      <c r="FE1" s="17" t="str">
        <f t="shared" si="2"/>
        <v>2009Q4</v>
      </c>
      <c r="FF1" s="17" t="str">
        <f t="shared" si="2"/>
        <v>2010Q1</v>
      </c>
      <c r="FG1" s="17" t="str">
        <f t="shared" si="2"/>
        <v>2010Q2</v>
      </c>
      <c r="FH1" s="17" t="str">
        <f t="shared" si="2"/>
        <v>2010Q3</v>
      </c>
      <c r="FI1" s="17" t="str">
        <f t="shared" si="2"/>
        <v>2010Q4</v>
      </c>
      <c r="FJ1" s="17" t="str">
        <f t="shared" si="2"/>
        <v>2011Q1</v>
      </c>
      <c r="FK1" s="17" t="str">
        <f t="shared" si="2"/>
        <v>2011Q2</v>
      </c>
      <c r="FL1" s="17" t="str">
        <f t="shared" si="2"/>
        <v>2011Q3</v>
      </c>
      <c r="FM1" s="17" t="str">
        <f t="shared" si="2"/>
        <v>2011Q4</v>
      </c>
      <c r="FN1" s="17" t="str">
        <f t="shared" si="2"/>
        <v>2012Q1</v>
      </c>
      <c r="FO1" s="17" t="str">
        <f t="shared" si="2"/>
        <v>2012Q2</v>
      </c>
      <c r="FP1" s="17" t="str">
        <f t="shared" si="2"/>
        <v>2012Q3</v>
      </c>
      <c r="FQ1" s="17" t="str">
        <f t="shared" si="2"/>
        <v>2012Q4</v>
      </c>
      <c r="FR1" s="17" t="str">
        <f t="shared" si="2"/>
        <v>2013Q1</v>
      </c>
      <c r="FS1" s="17" t="str">
        <f t="shared" si="2"/>
        <v>2013Q2</v>
      </c>
      <c r="FT1" s="17" t="str">
        <f t="shared" si="2"/>
        <v>2013Q3</v>
      </c>
      <c r="FU1" s="17" t="str">
        <f t="shared" si="2"/>
        <v>2013Q4</v>
      </c>
      <c r="FV1" s="17" t="str">
        <f t="shared" si="2"/>
        <v>2014Q1</v>
      </c>
      <c r="FW1" s="17" t="str">
        <f t="shared" si="2"/>
        <v>2014Q2</v>
      </c>
      <c r="FX1" s="17" t="str">
        <f t="shared" si="2"/>
        <v>2014Q3</v>
      </c>
      <c r="FY1" s="17" t="str">
        <f t="shared" si="2"/>
        <v>2014Q4</v>
      </c>
      <c r="FZ1" s="17" t="str">
        <f t="shared" si="2"/>
        <v>2015Q1</v>
      </c>
      <c r="GA1" s="17" t="str">
        <f t="shared" si="2"/>
        <v>2015Q2</v>
      </c>
      <c r="GB1" s="17" t="str">
        <f t="shared" si="2"/>
        <v>2015Q3</v>
      </c>
      <c r="GC1" s="17" t="str">
        <f t="shared" si="2"/>
        <v>2015Q4</v>
      </c>
      <c r="GD1" s="17" t="str">
        <f t="shared" si="2"/>
        <v>2016Q1</v>
      </c>
      <c r="GE1" s="17" t="str">
        <f t="shared" si="2"/>
        <v>2016Q2</v>
      </c>
      <c r="GF1" s="17" t="str">
        <f t="shared" si="2"/>
        <v>2016Q3</v>
      </c>
      <c r="GG1" s="17" t="str">
        <f t="shared" si="2"/>
        <v>2016Q4</v>
      </c>
      <c r="GH1" s="17" t="str">
        <f t="shared" si="2"/>
        <v>2017Q1</v>
      </c>
      <c r="GI1" s="17" t="str">
        <f t="shared" si="2"/>
        <v>2017Q2</v>
      </c>
      <c r="GJ1" s="17" t="str">
        <f t="shared" si="2"/>
        <v>2017Q3</v>
      </c>
      <c r="GK1" s="17" t="str">
        <f t="shared" si="2"/>
        <v>2017Q4</v>
      </c>
      <c r="GL1" s="17" t="str">
        <f t="shared" si="2"/>
        <v>2018Q1</v>
      </c>
      <c r="GM1" s="17" t="str">
        <f t="shared" ref="GM1:IK1" si="3">CONCATENATE(YEAR(GM2),"Q",ROUNDUP(MONTH(GM2)/3,0))</f>
        <v>2018Q2</v>
      </c>
      <c r="GN1" s="17" t="str">
        <f t="shared" si="3"/>
        <v>2018Q3</v>
      </c>
      <c r="GO1" s="17" t="str">
        <f t="shared" si="3"/>
        <v>2018Q4</v>
      </c>
      <c r="GP1" s="17" t="str">
        <f t="shared" si="3"/>
        <v>2019Q1</v>
      </c>
      <c r="GQ1" s="17" t="str">
        <f t="shared" si="3"/>
        <v>2019Q2</v>
      </c>
      <c r="GR1" s="17" t="str">
        <f t="shared" si="3"/>
        <v>2019Q3</v>
      </c>
      <c r="GS1" s="17" t="str">
        <f t="shared" si="3"/>
        <v>2019Q4</v>
      </c>
      <c r="GT1" s="17" t="str">
        <f t="shared" si="3"/>
        <v>2020Q1</v>
      </c>
      <c r="GU1" s="17" t="str">
        <f t="shared" si="3"/>
        <v>2020Q2</v>
      </c>
      <c r="GV1" s="17" t="str">
        <f t="shared" si="3"/>
        <v>2020Q3</v>
      </c>
      <c r="GW1" s="17" t="str">
        <f t="shared" si="3"/>
        <v>2020Q4</v>
      </c>
      <c r="GX1" s="17" t="str">
        <f t="shared" si="3"/>
        <v>2021Q1</v>
      </c>
      <c r="GY1" s="17" t="str">
        <f t="shared" si="3"/>
        <v>2021Q2</v>
      </c>
      <c r="GZ1" s="17" t="str">
        <f t="shared" si="3"/>
        <v>2021Q3</v>
      </c>
      <c r="HA1" s="17" t="str">
        <f t="shared" si="3"/>
        <v>2021Q4</v>
      </c>
      <c r="HB1" s="17" t="str">
        <f t="shared" si="3"/>
        <v>2022Q1</v>
      </c>
      <c r="HC1" s="17" t="str">
        <f t="shared" si="3"/>
        <v>2022Q2</v>
      </c>
      <c r="HD1" s="17" t="str">
        <f t="shared" si="3"/>
        <v>2022Q3</v>
      </c>
      <c r="HE1" s="17" t="str">
        <f t="shared" si="3"/>
        <v>2022Q4</v>
      </c>
      <c r="HF1" s="17" t="str">
        <f t="shared" si="3"/>
        <v>2023Q1</v>
      </c>
      <c r="HG1" s="17" t="str">
        <f t="shared" si="3"/>
        <v>2023Q2</v>
      </c>
      <c r="HH1" s="17" t="str">
        <f t="shared" si="3"/>
        <v>2023Q3</v>
      </c>
      <c r="HI1" s="17" t="str">
        <f t="shared" si="3"/>
        <v>2023Q4</v>
      </c>
      <c r="HJ1" s="17" t="str">
        <f t="shared" si="3"/>
        <v>2024Q1</v>
      </c>
      <c r="HK1" s="17" t="str">
        <f t="shared" si="3"/>
        <v>2024Q2</v>
      </c>
      <c r="HL1" s="17" t="str">
        <f t="shared" si="3"/>
        <v>2024Q3</v>
      </c>
      <c r="HM1" s="17" t="str">
        <f t="shared" si="3"/>
        <v>2024Q4</v>
      </c>
      <c r="HN1" s="17" t="str">
        <f t="shared" si="3"/>
        <v>2025Q1</v>
      </c>
      <c r="HO1" s="17" t="str">
        <f t="shared" si="3"/>
        <v>2025Q2</v>
      </c>
      <c r="HP1" s="17" t="str">
        <f t="shared" si="3"/>
        <v>2025Q3</v>
      </c>
      <c r="HQ1" s="17" t="str">
        <f t="shared" si="3"/>
        <v>2025Q4</v>
      </c>
      <c r="HR1" s="17" t="str">
        <f t="shared" si="3"/>
        <v>2026Q1</v>
      </c>
      <c r="HS1" s="17" t="str">
        <f t="shared" si="3"/>
        <v>2026Q2</v>
      </c>
      <c r="HT1" s="17" t="str">
        <f t="shared" si="3"/>
        <v>2026Q3</v>
      </c>
      <c r="HU1" s="17" t="str">
        <f t="shared" si="3"/>
        <v>2026Q4</v>
      </c>
      <c r="HV1" s="17" t="str">
        <f t="shared" si="3"/>
        <v>2027Q1</v>
      </c>
      <c r="HW1" s="17" t="str">
        <f t="shared" si="3"/>
        <v>2027Q2</v>
      </c>
      <c r="HX1" s="17" t="str">
        <f t="shared" si="3"/>
        <v>2027Q3</v>
      </c>
      <c r="HY1" s="17" t="str">
        <f t="shared" si="3"/>
        <v>2027Q4</v>
      </c>
      <c r="HZ1" s="17" t="str">
        <f t="shared" si="3"/>
        <v>2028Q1</v>
      </c>
      <c r="IA1" s="17" t="str">
        <f t="shared" si="3"/>
        <v>2028Q2</v>
      </c>
      <c r="IB1" s="17" t="str">
        <f t="shared" si="3"/>
        <v>2028Q3</v>
      </c>
      <c r="IC1" s="17" t="str">
        <f t="shared" si="3"/>
        <v>2028Q4</v>
      </c>
      <c r="ID1" s="17" t="str">
        <f t="shared" si="3"/>
        <v>2029Q1</v>
      </c>
      <c r="IE1" s="17" t="str">
        <f t="shared" si="3"/>
        <v>2029Q2</v>
      </c>
      <c r="IF1" s="17" t="str">
        <f t="shared" si="3"/>
        <v>2029Q3</v>
      </c>
      <c r="IG1" s="17" t="str">
        <f t="shared" si="3"/>
        <v>2029Q4</v>
      </c>
      <c r="IH1" s="17" t="str">
        <f t="shared" si="3"/>
        <v>2030Q1</v>
      </c>
      <c r="II1" s="17" t="str">
        <f t="shared" si="3"/>
        <v>2030Q2</v>
      </c>
      <c r="IJ1" s="17" t="str">
        <f t="shared" si="3"/>
        <v>2030Q3</v>
      </c>
      <c r="IK1" s="17" t="str">
        <f t="shared" si="3"/>
        <v>2030Q4</v>
      </c>
    </row>
    <row r="2" spans="1:245" x14ac:dyDescent="0.2">
      <c r="A2" t="s">
        <v>302</v>
      </c>
      <c r="B2" s="51">
        <v>25569</v>
      </c>
      <c r="C2" s="51">
        <v>25659</v>
      </c>
      <c r="D2" s="51">
        <v>25750</v>
      </c>
      <c r="E2" s="51">
        <v>25842</v>
      </c>
      <c r="F2" s="51">
        <v>25934</v>
      </c>
      <c r="G2" s="51">
        <v>26024</v>
      </c>
      <c r="H2" s="51">
        <v>26115</v>
      </c>
      <c r="I2" s="51">
        <v>26207</v>
      </c>
      <c r="J2" s="51">
        <v>26299</v>
      </c>
      <c r="K2" s="51">
        <v>26390</v>
      </c>
      <c r="L2" s="51">
        <v>26481</v>
      </c>
      <c r="M2" s="51">
        <v>26573</v>
      </c>
      <c r="N2" s="51">
        <v>26665</v>
      </c>
      <c r="O2" s="51">
        <v>26755</v>
      </c>
      <c r="P2" s="51">
        <v>26846</v>
      </c>
      <c r="Q2" s="51">
        <v>26938</v>
      </c>
      <c r="R2" s="51">
        <v>27030</v>
      </c>
      <c r="S2" s="51">
        <v>27120</v>
      </c>
      <c r="T2" s="51">
        <v>27211</v>
      </c>
      <c r="U2" s="51">
        <v>27303</v>
      </c>
      <c r="V2" s="51">
        <v>27395</v>
      </c>
      <c r="W2" s="51">
        <v>27485</v>
      </c>
      <c r="X2" s="51">
        <v>27576</v>
      </c>
      <c r="Y2" s="51">
        <v>27668</v>
      </c>
      <c r="Z2" s="51">
        <v>27760</v>
      </c>
      <c r="AA2" s="51">
        <v>27851</v>
      </c>
      <c r="AB2" s="51">
        <v>27942</v>
      </c>
      <c r="AC2" s="51">
        <v>28034</v>
      </c>
      <c r="AD2" s="51">
        <v>28126</v>
      </c>
      <c r="AE2" s="51">
        <v>28216</v>
      </c>
      <c r="AF2" s="51">
        <v>28307</v>
      </c>
      <c r="AG2" s="51">
        <v>28399</v>
      </c>
      <c r="AH2" s="51">
        <v>28491</v>
      </c>
      <c r="AI2" s="51">
        <v>28581</v>
      </c>
      <c r="AJ2" s="51">
        <v>28672</v>
      </c>
      <c r="AK2" s="51">
        <v>28764</v>
      </c>
      <c r="AL2" s="51">
        <v>28856</v>
      </c>
      <c r="AM2" s="51">
        <v>28946</v>
      </c>
      <c r="AN2" s="51">
        <v>29037</v>
      </c>
      <c r="AO2" s="51">
        <v>29129</v>
      </c>
      <c r="AP2" s="51">
        <v>29221</v>
      </c>
      <c r="AQ2" s="51">
        <v>29312</v>
      </c>
      <c r="AR2" s="51">
        <v>29403</v>
      </c>
      <c r="AS2" s="51">
        <v>29495</v>
      </c>
      <c r="AT2" s="51">
        <v>29587</v>
      </c>
      <c r="AU2" s="51">
        <v>29677</v>
      </c>
      <c r="AV2" s="51">
        <v>29768</v>
      </c>
      <c r="AW2" s="51">
        <v>29860</v>
      </c>
      <c r="AX2" s="51">
        <v>29952</v>
      </c>
      <c r="AY2" s="51">
        <v>30042</v>
      </c>
      <c r="AZ2" s="51">
        <v>30133</v>
      </c>
      <c r="BA2" s="51">
        <v>30225</v>
      </c>
      <c r="BB2" s="51">
        <v>30317</v>
      </c>
      <c r="BC2" s="51">
        <v>30407</v>
      </c>
      <c r="BD2" s="51">
        <v>30498</v>
      </c>
      <c r="BE2" s="51">
        <v>30590</v>
      </c>
      <c r="BF2" s="51">
        <v>30682</v>
      </c>
      <c r="BG2" s="51">
        <v>30773</v>
      </c>
      <c r="BH2" s="51">
        <v>30864</v>
      </c>
      <c r="BI2" s="51">
        <v>30956</v>
      </c>
      <c r="BJ2" s="51">
        <v>31048</v>
      </c>
      <c r="BK2" s="51">
        <v>31138</v>
      </c>
      <c r="BL2" s="51">
        <v>31229</v>
      </c>
      <c r="BM2" s="51">
        <v>31321</v>
      </c>
      <c r="BN2" s="51">
        <v>31413</v>
      </c>
      <c r="BO2" s="51">
        <v>31503</v>
      </c>
      <c r="BP2" s="51">
        <v>31594</v>
      </c>
      <c r="BQ2" s="51">
        <v>31686</v>
      </c>
      <c r="BR2" s="51">
        <v>31778</v>
      </c>
      <c r="BS2" s="51">
        <v>31868</v>
      </c>
      <c r="BT2" s="51">
        <v>31959</v>
      </c>
      <c r="BU2" s="51">
        <v>32051</v>
      </c>
      <c r="BV2" s="51">
        <v>32143</v>
      </c>
      <c r="BW2" s="51">
        <v>32234</v>
      </c>
      <c r="BX2" s="51">
        <v>32325</v>
      </c>
      <c r="BY2" s="51">
        <v>32417</v>
      </c>
      <c r="BZ2" s="51">
        <v>32509</v>
      </c>
      <c r="CA2" s="51">
        <v>32599</v>
      </c>
      <c r="CB2" s="51">
        <v>32690</v>
      </c>
      <c r="CC2" s="51">
        <v>32782</v>
      </c>
      <c r="CD2" s="51">
        <v>32874</v>
      </c>
      <c r="CE2" s="51">
        <v>32964</v>
      </c>
      <c r="CF2" s="51">
        <v>33055</v>
      </c>
      <c r="CG2" s="51">
        <v>33147</v>
      </c>
      <c r="CH2" s="51">
        <v>33239</v>
      </c>
      <c r="CI2" s="51">
        <v>33329</v>
      </c>
      <c r="CJ2" s="51">
        <v>33420</v>
      </c>
      <c r="CK2" s="51">
        <v>33512</v>
      </c>
      <c r="CL2" s="51">
        <v>33604</v>
      </c>
      <c r="CM2" s="51">
        <v>33695</v>
      </c>
      <c r="CN2" s="51">
        <v>33786</v>
      </c>
      <c r="CO2" s="51">
        <v>33878</v>
      </c>
      <c r="CP2" s="51">
        <v>33970</v>
      </c>
      <c r="CQ2" s="51">
        <v>34060</v>
      </c>
      <c r="CR2" s="51">
        <v>34151</v>
      </c>
      <c r="CS2" s="51">
        <v>34243</v>
      </c>
      <c r="CT2" s="51">
        <v>34335</v>
      </c>
      <c r="CU2" s="51">
        <v>34425</v>
      </c>
      <c r="CV2" s="51">
        <v>34516</v>
      </c>
      <c r="CW2" s="51">
        <v>34608</v>
      </c>
      <c r="CX2" s="51">
        <v>34700</v>
      </c>
      <c r="CY2" s="51">
        <v>34790</v>
      </c>
      <c r="CZ2" s="51">
        <v>34881</v>
      </c>
      <c r="DA2" s="51">
        <v>34973</v>
      </c>
      <c r="DB2" s="51">
        <v>35065</v>
      </c>
      <c r="DC2" s="51">
        <v>35156</v>
      </c>
      <c r="DD2" s="51">
        <v>35247</v>
      </c>
      <c r="DE2" s="51">
        <v>35339</v>
      </c>
      <c r="DF2" s="51">
        <v>35431</v>
      </c>
      <c r="DG2" s="51">
        <v>35521</v>
      </c>
      <c r="DH2" s="51">
        <v>35612</v>
      </c>
      <c r="DI2" s="51">
        <v>35704</v>
      </c>
      <c r="DJ2" s="51">
        <v>35796</v>
      </c>
      <c r="DK2" s="51">
        <v>35886</v>
      </c>
      <c r="DL2" s="51">
        <v>35977</v>
      </c>
      <c r="DM2" s="51">
        <v>36069</v>
      </c>
      <c r="DN2" s="51">
        <v>36161</v>
      </c>
      <c r="DO2" s="51">
        <v>36251</v>
      </c>
      <c r="DP2" s="51">
        <v>36342</v>
      </c>
      <c r="DQ2" s="51">
        <v>36434</v>
      </c>
      <c r="DR2" s="51">
        <v>36526</v>
      </c>
      <c r="DS2" s="51">
        <v>36617</v>
      </c>
      <c r="DT2" s="51">
        <v>36708</v>
      </c>
      <c r="DU2" s="51">
        <v>36800</v>
      </c>
      <c r="DV2" s="51">
        <v>36892</v>
      </c>
      <c r="DW2" s="51">
        <v>36982</v>
      </c>
      <c r="DX2" s="51">
        <v>37073</v>
      </c>
      <c r="DY2" s="51">
        <v>37165</v>
      </c>
      <c r="DZ2" s="51">
        <v>37257</v>
      </c>
      <c r="EA2" s="51">
        <v>37347</v>
      </c>
      <c r="EB2" s="51">
        <v>37438</v>
      </c>
      <c r="EC2" s="51">
        <v>37530</v>
      </c>
      <c r="ED2" s="51">
        <v>37622</v>
      </c>
      <c r="EE2" s="51">
        <v>37712</v>
      </c>
      <c r="EF2" s="51">
        <v>37803</v>
      </c>
      <c r="EG2" s="51">
        <v>37895</v>
      </c>
      <c r="EH2" s="51">
        <v>37987</v>
      </c>
      <c r="EI2" s="51">
        <v>38078</v>
      </c>
      <c r="EJ2" s="51">
        <v>38169</v>
      </c>
      <c r="EK2" s="51">
        <v>38261</v>
      </c>
      <c r="EL2" s="51">
        <v>38353</v>
      </c>
      <c r="EM2" s="51">
        <v>38443</v>
      </c>
      <c r="EN2" s="51">
        <v>38534</v>
      </c>
      <c r="EO2" s="51">
        <v>38626</v>
      </c>
      <c r="EP2" s="51">
        <v>38718</v>
      </c>
      <c r="EQ2" s="51">
        <v>38808</v>
      </c>
      <c r="ER2" s="51">
        <v>38899</v>
      </c>
      <c r="ES2" s="51">
        <v>38991</v>
      </c>
      <c r="ET2" s="51">
        <v>39083</v>
      </c>
      <c r="EU2" s="51">
        <v>39173</v>
      </c>
      <c r="EV2" s="51">
        <v>39264</v>
      </c>
      <c r="EW2" s="51">
        <v>39356</v>
      </c>
      <c r="EX2" s="51">
        <v>39448</v>
      </c>
      <c r="EY2" s="51">
        <v>39539</v>
      </c>
      <c r="EZ2" s="51">
        <v>39630</v>
      </c>
      <c r="FA2" s="51">
        <v>39722</v>
      </c>
      <c r="FB2" s="51">
        <v>39814</v>
      </c>
      <c r="FC2" s="51">
        <v>39904</v>
      </c>
      <c r="FD2" s="51">
        <v>39995</v>
      </c>
      <c r="FE2" s="51">
        <v>40087</v>
      </c>
      <c r="FF2" s="51">
        <v>40179</v>
      </c>
      <c r="FG2" s="51">
        <v>40269</v>
      </c>
      <c r="FH2" s="51">
        <v>40360</v>
      </c>
      <c r="FI2" s="51">
        <v>40452</v>
      </c>
      <c r="FJ2" s="51">
        <v>40544</v>
      </c>
      <c r="FK2" s="51">
        <v>40634</v>
      </c>
      <c r="FL2" s="51">
        <v>40725</v>
      </c>
      <c r="FM2" s="51">
        <v>40817</v>
      </c>
      <c r="FN2" s="51">
        <v>40909</v>
      </c>
      <c r="FO2" s="51">
        <v>41000</v>
      </c>
      <c r="FP2" s="51">
        <v>41091</v>
      </c>
      <c r="FQ2" s="51">
        <v>41183</v>
      </c>
      <c r="FR2" s="51">
        <v>41275</v>
      </c>
      <c r="FS2" s="51">
        <v>41365</v>
      </c>
      <c r="FT2" s="51">
        <v>41456</v>
      </c>
      <c r="FU2" s="51">
        <v>41548</v>
      </c>
      <c r="FV2" s="51">
        <v>41640</v>
      </c>
      <c r="FW2" s="51">
        <v>41730</v>
      </c>
      <c r="FX2" s="51">
        <v>41821</v>
      </c>
      <c r="FY2" s="51">
        <v>41913</v>
      </c>
      <c r="FZ2" s="51">
        <v>42005</v>
      </c>
      <c r="GA2" s="51">
        <v>42095</v>
      </c>
      <c r="GB2" s="51">
        <v>42186</v>
      </c>
      <c r="GC2" s="51">
        <v>42278</v>
      </c>
      <c r="GD2" s="51">
        <v>42370</v>
      </c>
      <c r="GE2" s="51">
        <v>42461</v>
      </c>
      <c r="GF2" s="51">
        <v>42552</v>
      </c>
      <c r="GG2" s="51">
        <v>42644</v>
      </c>
      <c r="GH2" s="51">
        <v>42736</v>
      </c>
      <c r="GI2" s="51">
        <v>42826</v>
      </c>
      <c r="GJ2" s="51">
        <v>42917</v>
      </c>
      <c r="GK2" s="51">
        <v>43009</v>
      </c>
      <c r="GL2" s="51">
        <v>43101</v>
      </c>
      <c r="GM2" s="51">
        <v>43191</v>
      </c>
      <c r="GN2" s="51">
        <v>43282</v>
      </c>
      <c r="GO2" s="51">
        <v>43374</v>
      </c>
      <c r="GP2" s="51">
        <v>43466</v>
      </c>
      <c r="GQ2" s="51">
        <v>43556</v>
      </c>
      <c r="GR2" s="51">
        <v>43647</v>
      </c>
      <c r="GS2" s="51">
        <v>43739</v>
      </c>
      <c r="GT2" s="51">
        <v>43831</v>
      </c>
      <c r="GU2" s="51">
        <v>43922</v>
      </c>
      <c r="GV2" s="51">
        <v>44013</v>
      </c>
      <c r="GW2" s="51">
        <v>44105</v>
      </c>
      <c r="GX2" s="51">
        <v>44197</v>
      </c>
      <c r="GY2" s="51">
        <v>44287</v>
      </c>
      <c r="GZ2" s="51">
        <v>44378</v>
      </c>
      <c r="HA2" s="51">
        <v>44470</v>
      </c>
      <c r="HB2" s="51">
        <v>44562</v>
      </c>
      <c r="HC2" s="51">
        <v>44652</v>
      </c>
      <c r="HD2" s="51">
        <v>44743</v>
      </c>
      <c r="HE2" s="51">
        <v>44835</v>
      </c>
      <c r="HF2" s="51">
        <v>44927</v>
      </c>
      <c r="HG2" s="51">
        <v>45017</v>
      </c>
      <c r="HH2" s="51">
        <v>45108</v>
      </c>
      <c r="HI2" s="51">
        <v>45200</v>
      </c>
      <c r="HJ2" s="51">
        <v>45292</v>
      </c>
      <c r="HK2" s="51">
        <v>45383</v>
      </c>
      <c r="HL2" s="51">
        <v>45474</v>
      </c>
      <c r="HM2" s="51">
        <v>45566</v>
      </c>
      <c r="HN2" s="51">
        <v>45658</v>
      </c>
      <c r="HO2" s="51">
        <v>45748</v>
      </c>
      <c r="HP2" s="51">
        <v>45839</v>
      </c>
      <c r="HQ2" s="51">
        <v>45931</v>
      </c>
      <c r="HR2" s="51">
        <v>46023</v>
      </c>
      <c r="HS2" s="51">
        <v>46113</v>
      </c>
      <c r="HT2" s="51">
        <v>46204</v>
      </c>
      <c r="HU2" s="51">
        <v>46296</v>
      </c>
      <c r="HV2" s="51">
        <v>46388</v>
      </c>
      <c r="HW2" s="51">
        <v>46478</v>
      </c>
      <c r="HX2" s="51">
        <v>46569</v>
      </c>
      <c r="HY2" s="51">
        <v>46661</v>
      </c>
      <c r="HZ2" s="51">
        <v>46753</v>
      </c>
      <c r="IA2" s="51">
        <v>46844</v>
      </c>
      <c r="IB2" s="51">
        <v>46935</v>
      </c>
      <c r="IC2" s="51">
        <v>47027</v>
      </c>
      <c r="ID2" s="51">
        <v>47119</v>
      </c>
      <c r="IE2" s="51">
        <v>47209</v>
      </c>
      <c r="IF2" s="51">
        <v>47300</v>
      </c>
      <c r="IG2" s="51">
        <v>47392</v>
      </c>
      <c r="IH2" s="51">
        <v>47484</v>
      </c>
      <c r="II2" s="51">
        <v>47574</v>
      </c>
      <c r="IJ2" s="51">
        <v>47665</v>
      </c>
      <c r="IK2" s="51">
        <v>47757</v>
      </c>
    </row>
    <row r="3" spans="1:245" x14ac:dyDescent="0.2">
      <c r="A3" t="s">
        <v>353</v>
      </c>
      <c r="B3" s="19" t="e">
        <v>#N/A</v>
      </c>
      <c r="C3" s="19" t="e">
        <v>#N/A</v>
      </c>
      <c r="D3" s="19" t="e">
        <v>#N/A</v>
      </c>
      <c r="E3" s="19" t="e">
        <v>#N/A</v>
      </c>
      <c r="F3" s="19" t="e">
        <v>#N/A</v>
      </c>
      <c r="G3" s="19" t="e">
        <v>#N/A</v>
      </c>
      <c r="H3" s="19" t="e">
        <v>#N/A</v>
      </c>
      <c r="I3" s="19" t="e">
        <v>#N/A</v>
      </c>
      <c r="J3" s="19" t="e">
        <v>#N/A</v>
      </c>
      <c r="K3" s="19" t="e">
        <v>#N/A</v>
      </c>
      <c r="L3" s="19" t="e">
        <v>#N/A</v>
      </c>
      <c r="M3" s="19" t="e">
        <v>#N/A</v>
      </c>
      <c r="N3" s="19" t="e">
        <v>#N/A</v>
      </c>
      <c r="O3" s="19" t="e">
        <v>#N/A</v>
      </c>
      <c r="P3" s="19" t="e">
        <v>#N/A</v>
      </c>
      <c r="Q3" s="19" t="e">
        <v>#N/A</v>
      </c>
      <c r="R3" s="19" t="e">
        <v>#N/A</v>
      </c>
      <c r="S3" s="19" t="e">
        <v>#N/A</v>
      </c>
      <c r="T3" s="19" t="e">
        <v>#N/A</v>
      </c>
      <c r="U3" s="19" t="e">
        <v>#N/A</v>
      </c>
      <c r="V3" s="19" t="e">
        <v>#N/A</v>
      </c>
      <c r="W3" s="19" t="e">
        <v>#N/A</v>
      </c>
      <c r="X3" s="19" t="e">
        <v>#N/A</v>
      </c>
      <c r="Y3" s="19" t="e">
        <v>#N/A</v>
      </c>
      <c r="Z3" s="19" t="e">
        <v>#N/A</v>
      </c>
      <c r="AA3" s="19" t="e">
        <v>#N/A</v>
      </c>
      <c r="AB3" s="19" t="e">
        <v>#N/A</v>
      </c>
      <c r="AC3" s="19" t="e">
        <v>#N/A</v>
      </c>
      <c r="AD3" s="19" t="e">
        <v>#N/A</v>
      </c>
      <c r="AE3" s="19" t="e">
        <v>#N/A</v>
      </c>
      <c r="AF3" s="19" t="e">
        <v>#N/A</v>
      </c>
      <c r="AG3" s="19" t="e">
        <v>#N/A</v>
      </c>
      <c r="AH3" s="19" t="e">
        <v>#N/A</v>
      </c>
      <c r="AI3" s="19" t="e">
        <v>#N/A</v>
      </c>
      <c r="AJ3" s="19" t="e">
        <v>#N/A</v>
      </c>
      <c r="AK3" s="19" t="e">
        <v>#N/A</v>
      </c>
      <c r="AL3" s="19" t="e">
        <v>#N/A</v>
      </c>
      <c r="AM3" s="19" t="e">
        <v>#N/A</v>
      </c>
      <c r="AN3" s="19" t="e">
        <v>#N/A</v>
      </c>
      <c r="AO3" s="19" t="e">
        <v>#N/A</v>
      </c>
      <c r="AP3" s="19" t="e">
        <v>#N/A</v>
      </c>
      <c r="AQ3" s="19" t="e">
        <v>#N/A</v>
      </c>
      <c r="AR3" s="19" t="e">
        <v>#N/A</v>
      </c>
      <c r="AS3" s="19" t="e">
        <v>#N/A</v>
      </c>
      <c r="AT3" s="19" t="e">
        <v>#N/A</v>
      </c>
      <c r="AU3" s="19" t="e">
        <v>#N/A</v>
      </c>
      <c r="AV3" s="19" t="e">
        <v>#N/A</v>
      </c>
      <c r="AW3" s="19" t="e">
        <v>#N/A</v>
      </c>
      <c r="AX3" s="19" t="e">
        <v>#N/A</v>
      </c>
      <c r="AY3" s="19" t="e">
        <v>#N/A</v>
      </c>
      <c r="AZ3" s="19" t="e">
        <v>#N/A</v>
      </c>
      <c r="BA3" s="19" t="e">
        <v>#N/A</v>
      </c>
      <c r="BB3" s="19" t="e">
        <v>#N/A</v>
      </c>
      <c r="BC3" s="19" t="e">
        <v>#N/A</v>
      </c>
      <c r="BD3" s="19" t="e">
        <v>#N/A</v>
      </c>
      <c r="BE3" s="19" t="e">
        <v>#N/A</v>
      </c>
      <c r="BF3" s="19" t="e">
        <v>#N/A</v>
      </c>
      <c r="BG3" s="19" t="e">
        <v>#N/A</v>
      </c>
      <c r="BH3" s="19" t="e">
        <v>#N/A</v>
      </c>
      <c r="BI3" s="19" t="e">
        <v>#N/A</v>
      </c>
      <c r="BJ3" s="19" t="e">
        <v>#N/A</v>
      </c>
      <c r="BK3" s="19" t="e">
        <v>#N/A</v>
      </c>
      <c r="BL3" s="19" t="e">
        <v>#N/A</v>
      </c>
      <c r="BM3" s="19" t="e">
        <v>#N/A</v>
      </c>
      <c r="BN3" s="19" t="e">
        <v>#N/A</v>
      </c>
      <c r="BO3" s="19" t="e">
        <v>#N/A</v>
      </c>
      <c r="BP3" s="19" t="e">
        <v>#N/A</v>
      </c>
      <c r="BQ3" s="19" t="e">
        <v>#N/A</v>
      </c>
      <c r="BR3" s="19" t="e">
        <v>#N/A</v>
      </c>
      <c r="BS3" s="19" t="e">
        <v>#N/A</v>
      </c>
      <c r="BT3" s="19" t="e">
        <v>#N/A</v>
      </c>
      <c r="BU3" s="19" t="e">
        <v>#N/A</v>
      </c>
      <c r="BV3" s="19">
        <v>236878886</v>
      </c>
      <c r="BW3" s="19">
        <v>142784344</v>
      </c>
      <c r="BX3" s="19">
        <v>272578264</v>
      </c>
      <c r="BY3" s="19">
        <v>132736049</v>
      </c>
      <c r="BZ3" s="19">
        <v>161299866</v>
      </c>
      <c r="CA3" s="19">
        <v>171643674</v>
      </c>
      <c r="CB3" s="19">
        <v>171657201</v>
      </c>
      <c r="CC3" s="19">
        <v>127245259</v>
      </c>
      <c r="CD3" s="19">
        <v>201928109</v>
      </c>
      <c r="CE3" s="19">
        <v>170870210</v>
      </c>
      <c r="CF3" s="19">
        <v>136607045</v>
      </c>
      <c r="CG3" s="19">
        <v>149612302</v>
      </c>
      <c r="CH3" s="19">
        <v>120519358</v>
      </c>
      <c r="CI3" s="19">
        <v>189139292</v>
      </c>
      <c r="CJ3" s="19">
        <v>216478144</v>
      </c>
      <c r="CK3" s="19">
        <v>170443533</v>
      </c>
      <c r="CL3" s="19">
        <v>112388784</v>
      </c>
      <c r="CM3" s="19">
        <v>296602464</v>
      </c>
      <c r="CN3" s="19">
        <v>238062780</v>
      </c>
      <c r="CO3" s="19">
        <v>98662658</v>
      </c>
      <c r="CP3" s="19">
        <v>117868965</v>
      </c>
      <c r="CQ3" s="19">
        <v>154229086</v>
      </c>
      <c r="CR3" s="19">
        <v>135730223</v>
      </c>
      <c r="CS3" s="19">
        <v>143576425</v>
      </c>
      <c r="CT3" s="19">
        <v>82366316</v>
      </c>
      <c r="CU3" s="19">
        <v>238540487</v>
      </c>
      <c r="CV3" s="19">
        <v>160534416</v>
      </c>
      <c r="CW3" s="19">
        <v>136177595</v>
      </c>
      <c r="CX3" s="19">
        <v>76694298</v>
      </c>
      <c r="CY3" s="19">
        <v>120194819</v>
      </c>
      <c r="CZ3" s="19">
        <v>193267066</v>
      </c>
      <c r="DA3" s="19">
        <v>167941981</v>
      </c>
      <c r="DB3" s="19">
        <v>97987924</v>
      </c>
      <c r="DC3" s="19">
        <v>190406628</v>
      </c>
      <c r="DD3" s="19">
        <v>171961523</v>
      </c>
      <c r="DE3" s="19">
        <v>203903226</v>
      </c>
      <c r="DF3" s="19">
        <v>140881345</v>
      </c>
      <c r="DG3" s="19">
        <v>214458928</v>
      </c>
      <c r="DH3" s="19">
        <v>411793048</v>
      </c>
      <c r="DI3" s="19">
        <v>217821274</v>
      </c>
      <c r="DJ3" s="19">
        <v>317978508</v>
      </c>
      <c r="DK3" s="19">
        <v>248263379</v>
      </c>
      <c r="DL3" s="19">
        <v>344069861</v>
      </c>
      <c r="DM3" s="19">
        <v>238529546</v>
      </c>
      <c r="DN3" s="19">
        <v>363116498</v>
      </c>
      <c r="DO3" s="19">
        <v>477209731</v>
      </c>
      <c r="DP3" s="19">
        <v>455825448</v>
      </c>
      <c r="DQ3" s="19">
        <v>362307285</v>
      </c>
      <c r="DR3" s="19">
        <v>332588591</v>
      </c>
      <c r="DS3" s="19">
        <v>498171331</v>
      </c>
      <c r="DT3" s="19">
        <v>325364393</v>
      </c>
      <c r="DU3" s="19">
        <v>439195117</v>
      </c>
      <c r="DV3" s="19">
        <v>272483218</v>
      </c>
      <c r="DW3" s="19">
        <v>440656690</v>
      </c>
      <c r="DX3" s="19">
        <v>525384231</v>
      </c>
      <c r="DY3" s="19">
        <v>474543372</v>
      </c>
      <c r="DZ3" s="19">
        <v>324081612</v>
      </c>
      <c r="EA3" s="19">
        <v>304717381</v>
      </c>
      <c r="EB3" s="19">
        <v>307230250</v>
      </c>
      <c r="EC3" s="19">
        <v>307315814</v>
      </c>
      <c r="ED3" s="19">
        <v>245224298</v>
      </c>
      <c r="EE3" s="19">
        <v>329047003</v>
      </c>
      <c r="EF3" s="19">
        <v>384108542</v>
      </c>
      <c r="EG3" s="19">
        <v>211253406</v>
      </c>
      <c r="EH3" s="19">
        <v>299646829</v>
      </c>
      <c r="EI3" s="19">
        <v>273349849</v>
      </c>
      <c r="EJ3" s="19">
        <v>521227855</v>
      </c>
      <c r="EK3" s="19">
        <v>501680405</v>
      </c>
      <c r="EL3" s="19">
        <v>373271715</v>
      </c>
      <c r="EM3" s="19">
        <v>404915173</v>
      </c>
      <c r="EN3" s="19">
        <v>516477073</v>
      </c>
      <c r="EO3" s="19">
        <v>386249394</v>
      </c>
      <c r="EP3" s="19">
        <v>371017801</v>
      </c>
      <c r="EQ3" s="19">
        <v>577110051</v>
      </c>
      <c r="ER3" s="19">
        <v>555357849</v>
      </c>
      <c r="ES3" s="19">
        <v>405627669.80000001</v>
      </c>
      <c r="ET3" s="19">
        <v>758448756.5</v>
      </c>
      <c r="EU3" s="19">
        <v>652255600</v>
      </c>
      <c r="EV3" s="19">
        <v>932944714.58000004</v>
      </c>
      <c r="EW3" s="19">
        <v>678150808</v>
      </c>
      <c r="EX3" s="19">
        <v>758264713</v>
      </c>
      <c r="EY3" s="19">
        <v>785156584</v>
      </c>
      <c r="EZ3" s="19">
        <v>496899031.91000003</v>
      </c>
      <c r="FA3" s="19">
        <v>373923684.30000001</v>
      </c>
      <c r="FB3" s="19">
        <v>456806585.00999999</v>
      </c>
      <c r="FC3" s="19">
        <v>674184244</v>
      </c>
      <c r="FD3" s="19">
        <v>409708093.07999998</v>
      </c>
      <c r="FE3" s="19">
        <v>277517498</v>
      </c>
      <c r="FF3" s="19">
        <v>369068332</v>
      </c>
      <c r="FG3" s="19">
        <v>331440735</v>
      </c>
      <c r="FH3" s="19">
        <v>389390241.74000001</v>
      </c>
      <c r="FI3" s="19">
        <v>444936927.25</v>
      </c>
      <c r="FJ3" s="19">
        <v>528475280</v>
      </c>
      <c r="FK3" s="19">
        <v>541723490</v>
      </c>
      <c r="FL3" s="19">
        <v>482885816</v>
      </c>
      <c r="FM3" s="19">
        <v>464851226</v>
      </c>
      <c r="FN3" s="19">
        <v>337145225</v>
      </c>
      <c r="FO3" s="19">
        <v>617391600</v>
      </c>
      <c r="FP3" s="19">
        <v>868933457.75999999</v>
      </c>
      <c r="FQ3" s="19">
        <v>477376826.37</v>
      </c>
      <c r="FR3" s="19">
        <v>438602368</v>
      </c>
      <c r="FS3" s="19">
        <v>669041245</v>
      </c>
      <c r="FT3" s="19">
        <v>763361643</v>
      </c>
      <c r="FU3" s="19">
        <v>1063574749</v>
      </c>
      <c r="FV3" s="19">
        <v>837894947</v>
      </c>
      <c r="FW3" s="19">
        <v>774762956</v>
      </c>
      <c r="FX3" s="19">
        <v>943703198</v>
      </c>
      <c r="FY3" s="19">
        <v>1030438693</v>
      </c>
      <c r="FZ3" s="19">
        <v>1195323862</v>
      </c>
      <c r="GA3" s="19">
        <v>621510924</v>
      </c>
      <c r="GB3" s="19">
        <v>1317556087</v>
      </c>
      <c r="GC3" s="19">
        <v>657128745</v>
      </c>
      <c r="GD3" s="19">
        <v>856229451</v>
      </c>
      <c r="GE3" s="19">
        <v>1024662034</v>
      </c>
      <c r="GF3" s="19">
        <v>923828343</v>
      </c>
      <c r="GG3" s="19">
        <v>781783936</v>
      </c>
      <c r="GH3" s="19">
        <v>1131391622</v>
      </c>
      <c r="GI3" s="19">
        <v>1028829823</v>
      </c>
      <c r="GJ3" s="19">
        <v>1690519704</v>
      </c>
      <c r="GK3" s="19">
        <v>1183342892</v>
      </c>
      <c r="GL3" s="19">
        <v>935430261</v>
      </c>
      <c r="GM3" s="19">
        <v>828648757.24000001</v>
      </c>
      <c r="GN3" s="19">
        <v>952870255.74000001</v>
      </c>
      <c r="GO3" s="19">
        <v>1191585286.3</v>
      </c>
      <c r="GP3" s="19">
        <v>1165694439.4400001</v>
      </c>
      <c r="GQ3" s="19">
        <v>1033527066.02</v>
      </c>
      <c r="GR3" s="19">
        <v>1290106321.6900001</v>
      </c>
      <c r="GS3" s="19">
        <v>1141967301.0999999</v>
      </c>
      <c r="GT3" s="19">
        <v>773265122.34000003</v>
      </c>
      <c r="GU3" s="19">
        <v>546683494.46000004</v>
      </c>
      <c r="GV3" s="19">
        <v>793529930.82000005</v>
      </c>
      <c r="GW3" s="19">
        <v>778445628.67999995</v>
      </c>
      <c r="GX3" s="19">
        <v>980110705.20000005</v>
      </c>
      <c r="GY3" s="19">
        <v>658452575.22000003</v>
      </c>
      <c r="GZ3" s="19">
        <v>838836896.71000004</v>
      </c>
      <c r="HA3" s="19">
        <v>908570900</v>
      </c>
      <c r="HB3" s="19">
        <v>911677000</v>
      </c>
      <c r="HC3" s="19">
        <v>880437700</v>
      </c>
      <c r="HD3" s="19">
        <v>804897400</v>
      </c>
      <c r="HE3" s="19">
        <v>864617300</v>
      </c>
      <c r="HF3" s="19">
        <v>861755200</v>
      </c>
      <c r="HG3" s="19">
        <v>867460900</v>
      </c>
      <c r="HH3" s="19">
        <v>840552700</v>
      </c>
      <c r="HI3" s="19">
        <v>869337500</v>
      </c>
      <c r="HJ3" s="19">
        <v>864675400</v>
      </c>
      <c r="HK3" s="19">
        <v>878083300</v>
      </c>
      <c r="HL3" s="19">
        <v>864597700</v>
      </c>
      <c r="HM3" s="19">
        <v>873102000</v>
      </c>
      <c r="HN3" s="19">
        <v>871088400</v>
      </c>
      <c r="HO3" s="19">
        <v>880892000</v>
      </c>
      <c r="HP3" s="19">
        <v>872505700</v>
      </c>
      <c r="HQ3" s="19">
        <v>879478300</v>
      </c>
      <c r="HR3" s="19">
        <v>876320900</v>
      </c>
      <c r="HS3" s="19">
        <v>877391400</v>
      </c>
      <c r="HT3" s="19">
        <v>879795000</v>
      </c>
      <c r="HU3" s="19">
        <v>880594100</v>
      </c>
      <c r="HV3" s="19">
        <v>882833700</v>
      </c>
      <c r="HW3" s="19">
        <v>883765500</v>
      </c>
      <c r="HX3" s="19">
        <v>887325100</v>
      </c>
      <c r="HY3" s="19">
        <v>890995200</v>
      </c>
      <c r="HZ3" s="19">
        <v>894678600</v>
      </c>
      <c r="IA3" s="19">
        <v>897933400</v>
      </c>
      <c r="IB3" s="19">
        <v>901995300</v>
      </c>
      <c r="IC3" s="19">
        <v>905632500</v>
      </c>
      <c r="ID3" s="19">
        <v>909075400</v>
      </c>
      <c r="IE3" s="19">
        <v>911610000</v>
      </c>
      <c r="IF3" s="19">
        <v>914399400</v>
      </c>
      <c r="IG3" s="19">
        <v>917107000</v>
      </c>
      <c r="IH3" s="19">
        <v>919228100</v>
      </c>
      <c r="II3" s="19">
        <v>921573700</v>
      </c>
      <c r="IJ3" s="19">
        <v>919254400</v>
      </c>
      <c r="IK3" s="19">
        <v>923799900</v>
      </c>
    </row>
    <row r="4" spans="1:245" x14ac:dyDescent="0.2">
      <c r="A4" t="s">
        <v>304</v>
      </c>
      <c r="B4" s="19">
        <v>12412.377085179996</v>
      </c>
      <c r="C4" s="19">
        <v>10261.664791029049</v>
      </c>
      <c r="D4" s="19">
        <v>9687.4851019537564</v>
      </c>
      <c r="E4" s="19">
        <v>7507.2323482366201</v>
      </c>
      <c r="F4" s="19">
        <v>7661.8337927920084</v>
      </c>
      <c r="G4" s="19">
        <v>6209.2812210327593</v>
      </c>
      <c r="H4" s="19">
        <v>6583.7530263349445</v>
      </c>
      <c r="I4" s="19">
        <v>5837.5844349691079</v>
      </c>
      <c r="J4" s="19">
        <v>6038.4701185214399</v>
      </c>
      <c r="K4" s="19">
        <v>5396.1713032631924</v>
      </c>
      <c r="L4" s="19">
        <v>6912.8864846907363</v>
      </c>
      <c r="M4" s="19">
        <v>7521.1557608169842</v>
      </c>
      <c r="N4" s="19">
        <v>8056.3697129361117</v>
      </c>
      <c r="O4" s="19">
        <v>7859.0753433497412</v>
      </c>
      <c r="P4" s="19">
        <v>5966.4461845855558</v>
      </c>
      <c r="Q4" s="19">
        <v>6315.7615117120567</v>
      </c>
      <c r="R4" s="19">
        <v>7301.0386363110238</v>
      </c>
      <c r="S4" s="19">
        <v>8235.2172718738202</v>
      </c>
      <c r="T4" s="19">
        <v>8080.0678476998155</v>
      </c>
      <c r="U4" s="19">
        <v>8564.9059590132474</v>
      </c>
      <c r="V4" s="19">
        <v>8139.8801172616204</v>
      </c>
      <c r="W4" s="19">
        <v>11825.944207452923</v>
      </c>
      <c r="X4" s="19">
        <v>13839.587357060424</v>
      </c>
      <c r="Y4" s="19">
        <v>13551.988945025209</v>
      </c>
      <c r="Z4" s="19">
        <v>16242.368627483473</v>
      </c>
      <c r="AA4" s="19">
        <v>13913.661640906681</v>
      </c>
      <c r="AB4" s="19">
        <v>20641.065213840095</v>
      </c>
      <c r="AC4" s="19">
        <v>18731.306037795181</v>
      </c>
      <c r="AD4" s="19">
        <v>21773.459017793328</v>
      </c>
      <c r="AE4" s="19">
        <v>21377.870648090364</v>
      </c>
      <c r="AF4" s="19">
        <v>23557.375334201242</v>
      </c>
      <c r="AG4" s="19">
        <v>30190.791963956639</v>
      </c>
      <c r="AH4" s="19">
        <v>27255.688730924281</v>
      </c>
      <c r="AI4" s="19">
        <v>29505.009838646758</v>
      </c>
      <c r="AJ4" s="19">
        <v>25460.680252977356</v>
      </c>
      <c r="AK4" s="19">
        <v>25601.621671469278</v>
      </c>
      <c r="AL4" s="19">
        <v>26308.147075757774</v>
      </c>
      <c r="AM4" s="19">
        <v>22174.069932919669</v>
      </c>
      <c r="AN4" s="19">
        <v>24058.538586421186</v>
      </c>
      <c r="AO4" s="19">
        <v>17924.736501544161</v>
      </c>
      <c r="AP4" s="19">
        <v>17572.257216115118</v>
      </c>
      <c r="AQ4" s="19">
        <v>11964.19519505262</v>
      </c>
      <c r="AR4" s="19">
        <v>20566.773660689592</v>
      </c>
      <c r="AS4" s="19">
        <v>19364.456282242347</v>
      </c>
      <c r="AT4" s="19">
        <v>15045.513814270116</v>
      </c>
      <c r="AU4" s="19">
        <v>14152.490697922261</v>
      </c>
      <c r="AV4" s="19">
        <v>9914.9063429819871</v>
      </c>
      <c r="AW4" s="19">
        <v>9466.2538834356346</v>
      </c>
      <c r="AX4" s="19">
        <v>7028.7728799582237</v>
      </c>
      <c r="AY4" s="19">
        <v>7613.5869569619244</v>
      </c>
      <c r="AZ4" s="19">
        <v>8313.5837117244719</v>
      </c>
      <c r="BA4" s="19">
        <v>11555.916824010395</v>
      </c>
      <c r="BB4" s="19">
        <v>12071.865508696968</v>
      </c>
      <c r="BC4" s="19">
        <v>16318.290177757175</v>
      </c>
      <c r="BD4" s="19">
        <v>13573.895258954544</v>
      </c>
      <c r="BE4" s="19">
        <v>12241.586396099579</v>
      </c>
      <c r="BF4" s="19">
        <v>18311.790543371051</v>
      </c>
      <c r="BG4" s="19">
        <v>15724.620860714162</v>
      </c>
      <c r="BH4" s="19">
        <v>16496.167239392387</v>
      </c>
      <c r="BI4" s="19">
        <v>15696.083279405051</v>
      </c>
      <c r="BJ4" s="19">
        <v>16025.720620488408</v>
      </c>
      <c r="BK4" s="19">
        <v>18351.37505976102</v>
      </c>
      <c r="BL4" s="19">
        <v>22258.492532466036</v>
      </c>
      <c r="BM4" s="19">
        <v>18852.565990914241</v>
      </c>
      <c r="BN4" s="19">
        <v>23566.36342523064</v>
      </c>
      <c r="BO4" s="19">
        <v>21545.770052730921</v>
      </c>
      <c r="BP4" s="19">
        <v>17984.403853098062</v>
      </c>
      <c r="BQ4" s="19">
        <v>18986.555233384668</v>
      </c>
      <c r="BR4" s="19">
        <v>20267.552763714586</v>
      </c>
      <c r="BS4" s="19">
        <v>20162.519561405446</v>
      </c>
      <c r="BT4" s="19">
        <v>24427.1505315492</v>
      </c>
      <c r="BU4" s="19">
        <v>24631.845640941807</v>
      </c>
      <c r="BV4" s="19">
        <v>23964.607896286838</v>
      </c>
      <c r="BW4" s="19">
        <v>20951.87975729676</v>
      </c>
      <c r="BX4" s="19">
        <v>33661.980308903279</v>
      </c>
      <c r="BY4" s="19">
        <v>26693.398131607799</v>
      </c>
      <c r="BZ4" s="19">
        <v>21817.129533975887</v>
      </c>
      <c r="CA4" s="19">
        <v>25729.202441355003</v>
      </c>
      <c r="CB4" s="19">
        <v>29865.052761417959</v>
      </c>
      <c r="CC4" s="19">
        <v>31790.28866880804</v>
      </c>
      <c r="CD4" s="19">
        <v>36512.52452345952</v>
      </c>
      <c r="CE4" s="19">
        <v>24449.245269281433</v>
      </c>
      <c r="CF4" s="19">
        <v>18777.278990306244</v>
      </c>
      <c r="CG4" s="19">
        <v>14962.385155410253</v>
      </c>
      <c r="CH4" s="19">
        <v>10420.021902278484</v>
      </c>
      <c r="CI4" s="19">
        <v>10825.847793904402</v>
      </c>
      <c r="CJ4" s="19">
        <v>11622.948169593337</v>
      </c>
      <c r="CK4" s="19">
        <v>8723.431625768917</v>
      </c>
      <c r="CL4" s="19">
        <v>14459.524572742152</v>
      </c>
      <c r="CM4" s="19">
        <v>14830.469555556827</v>
      </c>
      <c r="CN4" s="19">
        <v>12034.061250930168</v>
      </c>
      <c r="CO4" s="19">
        <v>12491.744023194084</v>
      </c>
      <c r="CP4" s="19">
        <v>10967.278650609325</v>
      </c>
      <c r="CQ4" s="19">
        <v>12205.594859584466</v>
      </c>
      <c r="CR4" s="19">
        <v>13150.86984339696</v>
      </c>
      <c r="CS4" s="19">
        <v>15861.262062473388</v>
      </c>
      <c r="CT4" s="19">
        <v>13226.712182016912</v>
      </c>
      <c r="CU4" s="19">
        <v>14429.682536395847</v>
      </c>
      <c r="CV4" s="19">
        <v>16605.751675441068</v>
      </c>
      <c r="CW4" s="19">
        <v>15142.909855655063</v>
      </c>
      <c r="CX4" s="19">
        <v>14106.750235084271</v>
      </c>
      <c r="CY4" s="19">
        <v>14825.368260494964</v>
      </c>
      <c r="CZ4" s="19">
        <v>12808.174873279488</v>
      </c>
      <c r="DA4" s="19">
        <v>14364.806228895144</v>
      </c>
      <c r="DB4" s="19">
        <v>15746.053587183551</v>
      </c>
      <c r="DC4" s="19">
        <v>15894.516603169284</v>
      </c>
      <c r="DD4" s="19">
        <v>15559.960496242931</v>
      </c>
      <c r="DE4" s="19">
        <v>16910.965720737862</v>
      </c>
      <c r="DF4" s="19">
        <v>17920.126390491481</v>
      </c>
      <c r="DG4" s="19">
        <v>15360.542021372929</v>
      </c>
      <c r="DH4" s="19">
        <v>21444.475329274763</v>
      </c>
      <c r="DI4" s="19">
        <v>16445.879056819813</v>
      </c>
      <c r="DJ4" s="19">
        <v>20146.170411602667</v>
      </c>
      <c r="DK4" s="19">
        <v>18897.538093325005</v>
      </c>
      <c r="DL4" s="19">
        <v>21360.683232124262</v>
      </c>
      <c r="DM4" s="19">
        <v>23700.915907485301</v>
      </c>
      <c r="DN4" s="19">
        <v>16683.302883052682</v>
      </c>
      <c r="DO4" s="19">
        <v>23598.086367857999</v>
      </c>
      <c r="DP4" s="19">
        <v>18492.81996470298</v>
      </c>
      <c r="DQ4" s="19">
        <v>19529.656235745686</v>
      </c>
      <c r="DR4" s="19">
        <v>20623.988451816746</v>
      </c>
      <c r="DS4" s="19">
        <v>17927.875848965221</v>
      </c>
      <c r="DT4" s="19">
        <v>18723.620370864614</v>
      </c>
      <c r="DU4" s="19">
        <v>18162.085570965479</v>
      </c>
      <c r="DV4" s="19">
        <v>18449.756177807089</v>
      </c>
      <c r="DW4" s="19">
        <v>17081.216765952504</v>
      </c>
      <c r="DX4" s="19">
        <v>14443.296395804966</v>
      </c>
      <c r="DY4" s="19">
        <v>12389.887414107397</v>
      </c>
      <c r="DZ4" s="19">
        <v>12903.316899704305</v>
      </c>
      <c r="EA4" s="19">
        <v>17998.035836357809</v>
      </c>
      <c r="EB4" s="19">
        <v>12958.256373248412</v>
      </c>
      <c r="EC4" s="19">
        <v>15326.642618836524</v>
      </c>
      <c r="ED4" s="19">
        <v>14577.828103411932</v>
      </c>
      <c r="EE4" s="19">
        <v>16190.604357479868</v>
      </c>
      <c r="EF4" s="19">
        <v>17346.169236780541</v>
      </c>
      <c r="EG4" s="19">
        <v>13835.690986878395</v>
      </c>
      <c r="EH4" s="19">
        <v>16416.433128904668</v>
      </c>
      <c r="EI4" s="19">
        <v>16174.022013853428</v>
      </c>
      <c r="EJ4" s="19">
        <v>18302.062875631978</v>
      </c>
      <c r="EK4" s="19">
        <v>18881.129692893934</v>
      </c>
      <c r="EL4" s="19">
        <v>18282.440620861344</v>
      </c>
      <c r="EM4" s="19">
        <v>17237.971436496926</v>
      </c>
      <c r="EN4" s="19">
        <v>18101.056796005942</v>
      </c>
      <c r="EO4" s="19">
        <v>22303.505551865666</v>
      </c>
      <c r="EP4" s="19">
        <v>16574.599929746568</v>
      </c>
      <c r="EQ4" s="19">
        <v>22145.819056831308</v>
      </c>
      <c r="ER4" s="19">
        <v>21980.634702249452</v>
      </c>
      <c r="ES4" s="19">
        <v>16726.165157024749</v>
      </c>
      <c r="ET4" s="19">
        <v>28255.974623981292</v>
      </c>
      <c r="EU4" s="19">
        <v>19072.433640709343</v>
      </c>
      <c r="EV4" s="19">
        <v>19531.214272250269</v>
      </c>
      <c r="EW4" s="19">
        <v>18546.636907174416</v>
      </c>
      <c r="EX4" s="19">
        <v>15250.299414474432</v>
      </c>
      <c r="EY4" s="19">
        <v>16240.609042656108</v>
      </c>
      <c r="EZ4" s="19">
        <v>11358.635517409319</v>
      </c>
      <c r="FA4" s="19">
        <v>8208.1418945815567</v>
      </c>
      <c r="FB4" s="19">
        <v>5579.1724007296798</v>
      </c>
      <c r="FC4" s="19">
        <v>5022.7409026368123</v>
      </c>
      <c r="FD4" s="19">
        <v>5081.2703791412168</v>
      </c>
      <c r="FE4" s="19">
        <v>6267.7670893725244</v>
      </c>
      <c r="FF4" s="19">
        <v>8871.9527042612044</v>
      </c>
      <c r="FG4" s="19">
        <v>5647.9001609348998</v>
      </c>
      <c r="FH4" s="19">
        <v>8453.2023290551806</v>
      </c>
      <c r="FI4" s="19">
        <v>9092.7646864239359</v>
      </c>
      <c r="FJ4" s="19">
        <v>5216.7988288444922</v>
      </c>
      <c r="FK4" s="19">
        <v>11728.11211045428</v>
      </c>
      <c r="FL4" s="19">
        <v>8695.124621009003</v>
      </c>
      <c r="FM4" s="19">
        <v>8621.0056573932125</v>
      </c>
      <c r="FN4" s="19">
        <v>12297.180427930283</v>
      </c>
      <c r="FO4" s="19">
        <v>15325.758097561788</v>
      </c>
      <c r="FP4" s="19">
        <v>15301.112520445033</v>
      </c>
      <c r="FQ4" s="19">
        <v>14377.564722564985</v>
      </c>
      <c r="FR4" s="19">
        <v>14384.150003132701</v>
      </c>
      <c r="FS4" s="19">
        <v>13761.144765308713</v>
      </c>
      <c r="FT4" s="19">
        <v>15579.585686127935</v>
      </c>
      <c r="FU4" s="19">
        <v>17815.76868734532</v>
      </c>
      <c r="FV4" s="19">
        <v>14212.894572424979</v>
      </c>
      <c r="FW4" s="19">
        <v>19507.984099754005</v>
      </c>
      <c r="FX4" s="19">
        <v>18675.87089473816</v>
      </c>
      <c r="FY4" s="19">
        <v>17675.538901803709</v>
      </c>
      <c r="FZ4" s="19">
        <v>33399.976367591822</v>
      </c>
      <c r="GA4" s="19">
        <v>18083.236316358001</v>
      </c>
      <c r="GB4" s="19">
        <v>22165.273354368946</v>
      </c>
      <c r="GC4" s="19">
        <v>17953.229497329106</v>
      </c>
      <c r="GD4" s="19">
        <v>16918.069645154006</v>
      </c>
      <c r="GE4" s="19">
        <v>23087.656957636813</v>
      </c>
      <c r="GF4" s="19">
        <v>20830.700473953362</v>
      </c>
      <c r="GG4" s="19">
        <v>22699.257807754329</v>
      </c>
      <c r="GH4" s="19">
        <v>20805.29063782236</v>
      </c>
      <c r="GI4" s="19">
        <v>18804.489829554852</v>
      </c>
      <c r="GJ4" s="19">
        <v>22516.619618766323</v>
      </c>
      <c r="GK4" s="19">
        <v>24270.131845061485</v>
      </c>
      <c r="GL4" s="19">
        <v>24154.624691622685</v>
      </c>
      <c r="GM4" s="19">
        <v>18232.178767877715</v>
      </c>
      <c r="GN4" s="19">
        <v>16343.783787051361</v>
      </c>
      <c r="GO4" s="19">
        <v>19011.762277736496</v>
      </c>
      <c r="GP4" s="19">
        <v>19816.090326459729</v>
      </c>
      <c r="GQ4" s="19">
        <v>24295.087880295323</v>
      </c>
      <c r="GR4" s="19">
        <v>23230.043747722513</v>
      </c>
      <c r="GS4" s="19">
        <v>22180.6327445106</v>
      </c>
      <c r="GT4" s="19">
        <v>19370.976843628177</v>
      </c>
      <c r="GU4" s="19">
        <v>20003.575364460299</v>
      </c>
      <c r="GV4" s="19">
        <v>20815.85996910583</v>
      </c>
      <c r="GW4" s="19">
        <v>16329.630277160461</v>
      </c>
      <c r="GX4" s="19">
        <v>27563.150774906739</v>
      </c>
      <c r="GY4" s="19">
        <v>16772.918922499321</v>
      </c>
      <c r="GZ4" s="19">
        <v>25112.248685459988</v>
      </c>
      <c r="HA4" s="19">
        <v>23957.42</v>
      </c>
      <c r="HB4" s="19">
        <v>22856.49</v>
      </c>
      <c r="HC4" s="19">
        <v>23729.4</v>
      </c>
      <c r="HD4" s="19">
        <v>20108.75</v>
      </c>
      <c r="HE4" s="19">
        <v>19653.57</v>
      </c>
      <c r="HF4" s="19">
        <v>19276.439999999999</v>
      </c>
      <c r="HG4" s="19">
        <v>18639.59</v>
      </c>
      <c r="HH4" s="19">
        <v>19037.79</v>
      </c>
      <c r="HI4" s="19">
        <v>19506.73</v>
      </c>
      <c r="HJ4" s="19">
        <v>19604.669999999998</v>
      </c>
      <c r="HK4" s="19">
        <v>19894.55</v>
      </c>
      <c r="HL4" s="19">
        <v>19957.02</v>
      </c>
      <c r="HM4" s="19">
        <v>19971.830000000002</v>
      </c>
      <c r="HN4" s="19">
        <v>20018.73</v>
      </c>
      <c r="HO4" s="19">
        <v>20179.41</v>
      </c>
      <c r="HP4" s="19">
        <v>20038.73</v>
      </c>
      <c r="HQ4" s="19">
        <v>20239.78</v>
      </c>
      <c r="HR4" s="19">
        <v>20190.7</v>
      </c>
      <c r="HS4" s="19">
        <v>20087.28</v>
      </c>
      <c r="HT4" s="19">
        <v>20302.2</v>
      </c>
      <c r="HU4" s="19">
        <v>20271.66</v>
      </c>
      <c r="HV4" s="19">
        <v>20434.13</v>
      </c>
      <c r="HW4" s="19">
        <v>20506.93</v>
      </c>
      <c r="HX4" s="19">
        <v>20683.16</v>
      </c>
      <c r="HY4" s="19">
        <v>20870.27</v>
      </c>
      <c r="HZ4" s="19">
        <v>21061.18</v>
      </c>
      <c r="IA4" s="19">
        <v>21246.04</v>
      </c>
      <c r="IB4" s="19">
        <v>21441.21</v>
      </c>
      <c r="IC4" s="19">
        <v>21594.01</v>
      </c>
      <c r="ID4" s="19">
        <v>21729.08</v>
      </c>
      <c r="IE4" s="19">
        <v>21816.42</v>
      </c>
      <c r="IF4" s="19">
        <v>21896</v>
      </c>
      <c r="IG4" s="19">
        <v>21963.360000000001</v>
      </c>
      <c r="IH4" s="19">
        <v>22002.46</v>
      </c>
      <c r="II4" s="19">
        <v>22061.119999999999</v>
      </c>
      <c r="IJ4" s="19">
        <v>21906.7</v>
      </c>
      <c r="IK4" s="19">
        <v>22045.8</v>
      </c>
    </row>
    <row r="5" spans="1:245" x14ac:dyDescent="0.2">
      <c r="A5" t="s">
        <v>349</v>
      </c>
      <c r="B5" s="19">
        <v>12412.377085179996</v>
      </c>
      <c r="C5" s="19">
        <v>10261.664791029049</v>
      </c>
      <c r="D5" s="19">
        <v>9687.4851019537564</v>
      </c>
      <c r="E5" s="19">
        <v>7507.2323482366201</v>
      </c>
      <c r="F5" s="19">
        <v>7661.8337927920084</v>
      </c>
      <c r="G5" s="19">
        <v>6209.2812210327593</v>
      </c>
      <c r="H5" s="19">
        <v>6583.7530263349445</v>
      </c>
      <c r="I5" s="19">
        <v>5837.5844349691079</v>
      </c>
      <c r="J5" s="19">
        <v>6038.4701185214399</v>
      </c>
      <c r="K5" s="19">
        <v>5396.1713032631924</v>
      </c>
      <c r="L5" s="19">
        <v>6912.8864846907363</v>
      </c>
      <c r="M5" s="19">
        <v>7521.1557608169842</v>
      </c>
      <c r="N5" s="19">
        <v>8056.3697129361117</v>
      </c>
      <c r="O5" s="19">
        <v>7859.0753433497412</v>
      </c>
      <c r="P5" s="19">
        <v>5966.4461845855558</v>
      </c>
      <c r="Q5" s="19">
        <v>6315.7615117120567</v>
      </c>
      <c r="R5" s="19">
        <v>7301.0386363110238</v>
      </c>
      <c r="S5" s="19">
        <v>8235.2172718738202</v>
      </c>
      <c r="T5" s="19">
        <v>8080.0678476998155</v>
      </c>
      <c r="U5" s="19">
        <v>8564.9059590132474</v>
      </c>
      <c r="V5" s="19">
        <v>8139.8801172616204</v>
      </c>
      <c r="W5" s="19">
        <v>11825.944207452923</v>
      </c>
      <c r="X5" s="19">
        <v>13839.587357060424</v>
      </c>
      <c r="Y5" s="19">
        <v>13551.988945025209</v>
      </c>
      <c r="Z5" s="19">
        <v>16242.368627483473</v>
      </c>
      <c r="AA5" s="19">
        <v>13913.661640906681</v>
      </c>
      <c r="AB5" s="19">
        <v>20641.065213840095</v>
      </c>
      <c r="AC5" s="19">
        <v>18731.306037795181</v>
      </c>
      <c r="AD5" s="19">
        <v>21773.459017793328</v>
      </c>
      <c r="AE5" s="19">
        <v>21377.870648090364</v>
      </c>
      <c r="AF5" s="19">
        <v>23557.375334201242</v>
      </c>
      <c r="AG5" s="19">
        <v>30190.791963956639</v>
      </c>
      <c r="AH5" s="19">
        <v>27255.688730924281</v>
      </c>
      <c r="AI5" s="19">
        <v>29505.009838646758</v>
      </c>
      <c r="AJ5" s="19">
        <v>25460.680252977356</v>
      </c>
      <c r="AK5" s="19">
        <v>25601.621671469278</v>
      </c>
      <c r="AL5" s="19">
        <v>26308.147075757774</v>
      </c>
      <c r="AM5" s="19">
        <v>22174.069932919669</v>
      </c>
      <c r="AN5" s="19">
        <v>24058.538586421186</v>
      </c>
      <c r="AO5" s="19">
        <v>17924.736501544161</v>
      </c>
      <c r="AP5" s="19">
        <v>17572.257216115118</v>
      </c>
      <c r="AQ5" s="19">
        <v>11964.19519505262</v>
      </c>
      <c r="AR5" s="19">
        <v>20566.773660689592</v>
      </c>
      <c r="AS5" s="19">
        <v>19364.456282242347</v>
      </c>
      <c r="AT5" s="19">
        <v>15045.513814270116</v>
      </c>
      <c r="AU5" s="19">
        <v>14152.490697922261</v>
      </c>
      <c r="AV5" s="19">
        <v>9914.9063429819871</v>
      </c>
      <c r="AW5" s="19">
        <v>9466.2538834356346</v>
      </c>
      <c r="AX5" s="19">
        <v>7028.7728799582237</v>
      </c>
      <c r="AY5" s="19">
        <v>7613.5869569619244</v>
      </c>
      <c r="AZ5" s="19">
        <v>8313.5837117244719</v>
      </c>
      <c r="BA5" s="19">
        <v>11555.916824010395</v>
      </c>
      <c r="BB5" s="19">
        <v>12071.865508696968</v>
      </c>
      <c r="BC5" s="19">
        <v>16318.290177757175</v>
      </c>
      <c r="BD5" s="19">
        <v>13573.895258954544</v>
      </c>
      <c r="BE5" s="19">
        <v>12241.586396099579</v>
      </c>
      <c r="BF5" s="19">
        <v>18311.790543371051</v>
      </c>
      <c r="BG5" s="19">
        <v>15724.620860714162</v>
      </c>
      <c r="BH5" s="19">
        <v>16496.167239392387</v>
      </c>
      <c r="BI5" s="19">
        <v>15696.083279405051</v>
      </c>
      <c r="BJ5" s="19">
        <v>16025.720620488408</v>
      </c>
      <c r="BK5" s="19">
        <v>18351.37505976102</v>
      </c>
      <c r="BL5" s="19">
        <v>22258.492532466036</v>
      </c>
      <c r="BM5" s="19">
        <v>18852.565990914241</v>
      </c>
      <c r="BN5" s="19">
        <v>23566.36342523064</v>
      </c>
      <c r="BO5" s="19">
        <v>21545.770052730921</v>
      </c>
      <c r="BP5" s="19">
        <v>17984.403853098062</v>
      </c>
      <c r="BQ5" s="19">
        <v>18986.555233384668</v>
      </c>
      <c r="BR5" s="19">
        <v>20267.552763714586</v>
      </c>
      <c r="BS5" s="19">
        <v>20162.519561405446</v>
      </c>
      <c r="BT5" s="19">
        <v>24427.1505315492</v>
      </c>
      <c r="BU5" s="19">
        <v>24631.845640941807</v>
      </c>
      <c r="BV5" s="19">
        <v>23964.607896286838</v>
      </c>
      <c r="BW5" s="19">
        <v>20951.87975729676</v>
      </c>
      <c r="BX5" s="19">
        <v>33661.980308903279</v>
      </c>
      <c r="BY5" s="19">
        <v>26693.398131607799</v>
      </c>
      <c r="BZ5" s="19">
        <v>21817.129533975887</v>
      </c>
      <c r="CA5" s="19">
        <v>25729.202441355003</v>
      </c>
      <c r="CB5" s="19">
        <v>29865.052761417959</v>
      </c>
      <c r="CC5" s="19">
        <v>31790.28866880804</v>
      </c>
      <c r="CD5" s="19">
        <v>36512.52452345952</v>
      </c>
      <c r="CE5" s="19">
        <v>24449.245269281433</v>
      </c>
      <c r="CF5" s="19">
        <v>18777.278990306244</v>
      </c>
      <c r="CG5" s="19">
        <v>14962.385155410253</v>
      </c>
      <c r="CH5" s="19">
        <v>10420.021902278484</v>
      </c>
      <c r="CI5" s="19">
        <v>10825.847793904402</v>
      </c>
      <c r="CJ5" s="19">
        <v>11622.948169593337</v>
      </c>
      <c r="CK5" s="19">
        <v>8723.431625768917</v>
      </c>
      <c r="CL5" s="19">
        <v>14459.524572742152</v>
      </c>
      <c r="CM5" s="19">
        <v>14830.469555556827</v>
      </c>
      <c r="CN5" s="19">
        <v>12034.061250930168</v>
      </c>
      <c r="CO5" s="19">
        <v>12491.744023194084</v>
      </c>
      <c r="CP5" s="19">
        <v>10967.278650609325</v>
      </c>
      <c r="CQ5" s="19">
        <v>12205.594859584466</v>
      </c>
      <c r="CR5" s="19">
        <v>13150.86984339696</v>
      </c>
      <c r="CS5" s="19">
        <v>15861.262062473388</v>
      </c>
      <c r="CT5" s="19">
        <v>13226.712182016912</v>
      </c>
      <c r="CU5" s="19">
        <v>14429.682536395847</v>
      </c>
      <c r="CV5" s="19">
        <v>16605.751675441068</v>
      </c>
      <c r="CW5" s="19">
        <v>15142.909855655063</v>
      </c>
      <c r="CX5" s="19">
        <v>14106.750235084271</v>
      </c>
      <c r="CY5" s="19">
        <v>14825.368260494964</v>
      </c>
      <c r="CZ5" s="19">
        <v>12808.174873279488</v>
      </c>
      <c r="DA5" s="19">
        <v>14364.806228895144</v>
      </c>
      <c r="DB5" s="19">
        <v>15746.053587183551</v>
      </c>
      <c r="DC5" s="19">
        <v>15894.516603169284</v>
      </c>
      <c r="DD5" s="19">
        <v>15559.960496242931</v>
      </c>
      <c r="DE5" s="19">
        <v>16910.965720737862</v>
      </c>
      <c r="DF5" s="19">
        <v>17920.126390491481</v>
      </c>
      <c r="DG5" s="19">
        <v>15360.542021372929</v>
      </c>
      <c r="DH5" s="19">
        <v>21444.475329274763</v>
      </c>
      <c r="DI5" s="19">
        <v>16445.879056819813</v>
      </c>
      <c r="DJ5" s="19">
        <v>20146.170411602667</v>
      </c>
      <c r="DK5" s="19">
        <v>18897.538093325005</v>
      </c>
      <c r="DL5" s="19">
        <v>21360.683232124262</v>
      </c>
      <c r="DM5" s="19">
        <v>23700.915907485301</v>
      </c>
      <c r="DN5" s="19">
        <v>16683.302883052682</v>
      </c>
      <c r="DO5" s="19">
        <v>23598.086367857999</v>
      </c>
      <c r="DP5" s="19">
        <v>18492.81996470298</v>
      </c>
      <c r="DQ5" s="19">
        <v>19529.656235745686</v>
      </c>
      <c r="DR5" s="19">
        <v>20623.988451816746</v>
      </c>
      <c r="DS5" s="19">
        <v>17927.875848965221</v>
      </c>
      <c r="DT5" s="19">
        <v>18723.620370864614</v>
      </c>
      <c r="DU5" s="19">
        <v>18162.085570965479</v>
      </c>
      <c r="DV5" s="19">
        <v>18449.756177807089</v>
      </c>
      <c r="DW5" s="19">
        <v>17081.216765952504</v>
      </c>
      <c r="DX5" s="19">
        <v>14443.296395804966</v>
      </c>
      <c r="DY5" s="19">
        <v>12389.887414107397</v>
      </c>
      <c r="DZ5" s="19">
        <v>12903.316899704305</v>
      </c>
      <c r="EA5" s="19">
        <v>17998.035836357809</v>
      </c>
      <c r="EB5" s="19">
        <v>12958.256373248412</v>
      </c>
      <c r="EC5" s="19">
        <v>15326.642618836524</v>
      </c>
      <c r="ED5" s="19">
        <v>14577.828103411932</v>
      </c>
      <c r="EE5" s="19">
        <v>16190.604357479868</v>
      </c>
      <c r="EF5" s="19">
        <v>17346.169236780541</v>
      </c>
      <c r="EG5" s="19">
        <v>13835.690986878395</v>
      </c>
      <c r="EH5" s="19">
        <v>16416.433128904668</v>
      </c>
      <c r="EI5" s="19">
        <v>16174.022013853428</v>
      </c>
      <c r="EJ5" s="19">
        <v>18302.062875631978</v>
      </c>
      <c r="EK5" s="19">
        <v>18881.129692893934</v>
      </c>
      <c r="EL5" s="19">
        <v>18282.440620861344</v>
      </c>
      <c r="EM5" s="19">
        <v>17237.971436496926</v>
      </c>
      <c r="EN5" s="19">
        <v>18101.056796005942</v>
      </c>
      <c r="EO5" s="19">
        <v>22303.505551865666</v>
      </c>
      <c r="EP5" s="19">
        <v>16574.599929746568</v>
      </c>
      <c r="EQ5" s="19">
        <v>22145.819056831308</v>
      </c>
      <c r="ER5" s="19">
        <v>21980.634702249452</v>
      </c>
      <c r="ES5" s="19">
        <v>16726.165157024749</v>
      </c>
      <c r="ET5" s="19">
        <v>28255.974623981292</v>
      </c>
      <c r="EU5" s="19">
        <v>19072.433640709343</v>
      </c>
      <c r="EV5" s="19">
        <v>19531.214272250269</v>
      </c>
      <c r="EW5" s="19">
        <v>18546.636907174416</v>
      </c>
      <c r="EX5" s="19">
        <v>15250.299414474432</v>
      </c>
      <c r="EY5" s="19">
        <v>16240.609042656108</v>
      </c>
      <c r="EZ5" s="19">
        <v>11358.635517409319</v>
      </c>
      <c r="FA5" s="19">
        <v>8208.1418945815567</v>
      </c>
      <c r="FB5" s="19">
        <v>5579.1724007296798</v>
      </c>
      <c r="FC5" s="19">
        <v>5022.7409026368123</v>
      </c>
      <c r="FD5" s="19">
        <v>5081.2703791412168</v>
      </c>
      <c r="FE5" s="19">
        <v>6267.7670893725244</v>
      </c>
      <c r="FF5" s="19">
        <v>8871.9527042612044</v>
      </c>
      <c r="FG5" s="19">
        <v>5647.9001609348998</v>
      </c>
      <c r="FH5" s="19">
        <v>8453.2023290551806</v>
      </c>
      <c r="FI5" s="19">
        <v>9092.7646864239359</v>
      </c>
      <c r="FJ5" s="19">
        <v>5216.7988288444922</v>
      </c>
      <c r="FK5" s="19">
        <v>11728.11211045428</v>
      </c>
      <c r="FL5" s="19">
        <v>8695.124621009003</v>
      </c>
      <c r="FM5" s="19">
        <v>8621.0056573932125</v>
      </c>
      <c r="FN5" s="19">
        <v>12297.180427930283</v>
      </c>
      <c r="FO5" s="19">
        <v>15325.758097561788</v>
      </c>
      <c r="FP5" s="19">
        <v>15301.112520445033</v>
      </c>
      <c r="FQ5" s="19">
        <v>14377.564722564985</v>
      </c>
      <c r="FR5" s="19">
        <v>14384.150003132701</v>
      </c>
      <c r="FS5" s="19">
        <v>13761.144765308713</v>
      </c>
      <c r="FT5" s="19">
        <v>15579.585686127935</v>
      </c>
      <c r="FU5" s="19">
        <v>17815.76868734532</v>
      </c>
      <c r="FV5" s="19">
        <v>14212.894572424979</v>
      </c>
      <c r="FW5" s="19">
        <v>19507.984099754005</v>
      </c>
      <c r="FX5" s="19">
        <v>18675.87089473816</v>
      </c>
      <c r="FY5" s="19">
        <v>17675.538901803709</v>
      </c>
      <c r="FZ5" s="19">
        <v>33399.976367591822</v>
      </c>
      <c r="GA5" s="19">
        <v>18083.236316358001</v>
      </c>
      <c r="GB5" s="19">
        <v>22165.273354368946</v>
      </c>
      <c r="GC5" s="19">
        <v>17953.229497329106</v>
      </c>
      <c r="GD5" s="19">
        <v>16918.069645154006</v>
      </c>
      <c r="GE5" s="19">
        <v>23087.656957636813</v>
      </c>
      <c r="GF5" s="19">
        <v>20830.700473953362</v>
      </c>
      <c r="GG5" s="19">
        <v>22699.257807754329</v>
      </c>
      <c r="GH5" s="19">
        <v>20805.29063782236</v>
      </c>
      <c r="GI5" s="19">
        <v>18804.489829554852</v>
      </c>
      <c r="GJ5" s="19">
        <v>22516.619618766323</v>
      </c>
      <c r="GK5" s="19">
        <v>24270.131845061485</v>
      </c>
      <c r="GL5" s="19">
        <v>24154.624691622685</v>
      </c>
      <c r="GM5" s="19">
        <v>18232.178767877715</v>
      </c>
      <c r="GN5" s="19">
        <v>16343.783787051361</v>
      </c>
      <c r="GO5" s="19">
        <v>19011.762277736496</v>
      </c>
      <c r="GP5" s="19">
        <v>19816.090326459729</v>
      </c>
      <c r="GQ5" s="19">
        <v>24295.087880295323</v>
      </c>
      <c r="GR5" s="19">
        <v>23230.043747722513</v>
      </c>
      <c r="GS5" s="19">
        <v>22180.6327445106</v>
      </c>
      <c r="GT5" s="19">
        <v>19370.976843628177</v>
      </c>
      <c r="GU5" s="19">
        <v>20003.575364460299</v>
      </c>
      <c r="GV5" s="19">
        <v>20815.85996910583</v>
      </c>
      <c r="GW5" s="19">
        <v>16329.630277160461</v>
      </c>
      <c r="GX5" s="19">
        <v>27563.150774906739</v>
      </c>
      <c r="GY5" s="19">
        <v>16772.918922499321</v>
      </c>
      <c r="GZ5" s="19">
        <v>25112.248685459988</v>
      </c>
      <c r="HA5" s="19">
        <v>23282.720000000001</v>
      </c>
      <c r="HB5" s="19">
        <v>21868.91</v>
      </c>
      <c r="HC5" s="19">
        <v>22693.22</v>
      </c>
      <c r="HD5" s="19">
        <v>19076.900000000001</v>
      </c>
      <c r="HE5" s="19">
        <v>18690.349999999999</v>
      </c>
      <c r="HF5" s="19">
        <v>18421.32</v>
      </c>
      <c r="HG5" s="19">
        <v>17925.169999999998</v>
      </c>
      <c r="HH5" s="19">
        <v>18463.560000000001</v>
      </c>
      <c r="HI5" s="19">
        <v>18996.59</v>
      </c>
      <c r="HJ5" s="19">
        <v>19223.82</v>
      </c>
      <c r="HK5" s="19">
        <v>19595.849999999999</v>
      </c>
      <c r="HL5" s="19">
        <v>19698.52</v>
      </c>
      <c r="HM5" s="19">
        <v>19788.36</v>
      </c>
      <c r="HN5" s="19">
        <v>19871.63</v>
      </c>
      <c r="HO5" s="19">
        <v>20047.34</v>
      </c>
      <c r="HP5" s="19">
        <v>19942.22</v>
      </c>
      <c r="HQ5" s="19">
        <v>20277.22</v>
      </c>
      <c r="HR5" s="19">
        <v>20344.22</v>
      </c>
      <c r="HS5" s="19">
        <v>20313.669999999998</v>
      </c>
      <c r="HT5" s="19">
        <v>20670.18</v>
      </c>
      <c r="HU5" s="19">
        <v>20665.099999999999</v>
      </c>
      <c r="HV5" s="19">
        <v>20923.939999999999</v>
      </c>
      <c r="HW5" s="19">
        <v>21016.18</v>
      </c>
      <c r="HX5" s="19">
        <v>21253.32</v>
      </c>
      <c r="HY5" s="19">
        <v>21456.46</v>
      </c>
      <c r="HZ5" s="19">
        <v>21705.27</v>
      </c>
      <c r="IA5" s="19">
        <v>21900.99</v>
      </c>
      <c r="IB5" s="19">
        <v>22165.07</v>
      </c>
      <c r="IC5" s="19">
        <v>22328.09</v>
      </c>
      <c r="ID5" s="19">
        <v>22526.31</v>
      </c>
      <c r="IE5" s="19">
        <v>22623.89</v>
      </c>
      <c r="IF5" s="19">
        <v>22773.08</v>
      </c>
      <c r="IG5" s="19">
        <v>22865.13</v>
      </c>
      <c r="IH5" s="19">
        <v>22982.91</v>
      </c>
      <c r="II5" s="19">
        <v>23047.96</v>
      </c>
      <c r="IJ5" s="19">
        <v>22884.05</v>
      </c>
      <c r="IK5" s="19">
        <v>23016.84</v>
      </c>
    </row>
    <row r="6" spans="1:245" x14ac:dyDescent="0.2">
      <c r="A6" t="s">
        <v>350</v>
      </c>
      <c r="B6" s="19">
        <v>12412.377085179996</v>
      </c>
      <c r="C6" s="19">
        <v>10261.664791029049</v>
      </c>
      <c r="D6" s="19">
        <v>9687.4851019537564</v>
      </c>
      <c r="E6" s="19">
        <v>7507.2323482366201</v>
      </c>
      <c r="F6" s="19">
        <v>7661.8337927920084</v>
      </c>
      <c r="G6" s="19">
        <v>6209.2812210327593</v>
      </c>
      <c r="H6" s="19">
        <v>6583.7530263349445</v>
      </c>
      <c r="I6" s="19">
        <v>5837.5844349691079</v>
      </c>
      <c r="J6" s="19">
        <v>6038.4701185214399</v>
      </c>
      <c r="K6" s="19">
        <v>5396.1713032631924</v>
      </c>
      <c r="L6" s="19">
        <v>6912.8864846907363</v>
      </c>
      <c r="M6" s="19">
        <v>7521.1557608169842</v>
      </c>
      <c r="N6" s="19">
        <v>8056.3697129361117</v>
      </c>
      <c r="O6" s="19">
        <v>7859.0753433497412</v>
      </c>
      <c r="P6" s="19">
        <v>5966.4461845855558</v>
      </c>
      <c r="Q6" s="19">
        <v>6315.7615117120567</v>
      </c>
      <c r="R6" s="19">
        <v>7301.0386363110238</v>
      </c>
      <c r="S6" s="19">
        <v>8235.2172718738202</v>
      </c>
      <c r="T6" s="19">
        <v>8080.0678476998155</v>
      </c>
      <c r="U6" s="19">
        <v>8564.9059590132474</v>
      </c>
      <c r="V6" s="19">
        <v>8139.8801172616204</v>
      </c>
      <c r="W6" s="19">
        <v>11825.944207452923</v>
      </c>
      <c r="X6" s="19">
        <v>13839.587357060424</v>
      </c>
      <c r="Y6" s="19">
        <v>13551.988945025209</v>
      </c>
      <c r="Z6" s="19">
        <v>16242.368627483473</v>
      </c>
      <c r="AA6" s="19">
        <v>13913.661640906681</v>
      </c>
      <c r="AB6" s="19">
        <v>20641.065213840095</v>
      </c>
      <c r="AC6" s="19">
        <v>18731.306037795181</v>
      </c>
      <c r="AD6" s="19">
        <v>21773.459017793328</v>
      </c>
      <c r="AE6" s="19">
        <v>21377.870648090364</v>
      </c>
      <c r="AF6" s="19">
        <v>23557.375334201242</v>
      </c>
      <c r="AG6" s="19">
        <v>30190.791963956639</v>
      </c>
      <c r="AH6" s="19">
        <v>27255.688730924281</v>
      </c>
      <c r="AI6" s="19">
        <v>29505.009838646758</v>
      </c>
      <c r="AJ6" s="19">
        <v>25460.680252977356</v>
      </c>
      <c r="AK6" s="19">
        <v>25601.621671469278</v>
      </c>
      <c r="AL6" s="19">
        <v>26308.147075757774</v>
      </c>
      <c r="AM6" s="19">
        <v>22174.069932919669</v>
      </c>
      <c r="AN6" s="19">
        <v>24058.538586421186</v>
      </c>
      <c r="AO6" s="19">
        <v>17924.736501544161</v>
      </c>
      <c r="AP6" s="19">
        <v>17572.257216115118</v>
      </c>
      <c r="AQ6" s="19">
        <v>11964.19519505262</v>
      </c>
      <c r="AR6" s="19">
        <v>20566.773660689592</v>
      </c>
      <c r="AS6" s="19">
        <v>19364.456282242347</v>
      </c>
      <c r="AT6" s="19">
        <v>15045.513814270116</v>
      </c>
      <c r="AU6" s="19">
        <v>14152.490697922261</v>
      </c>
      <c r="AV6" s="19">
        <v>9914.9063429819871</v>
      </c>
      <c r="AW6" s="19">
        <v>9466.2538834356346</v>
      </c>
      <c r="AX6" s="19">
        <v>7028.7728799582237</v>
      </c>
      <c r="AY6" s="19">
        <v>7613.5869569619244</v>
      </c>
      <c r="AZ6" s="19">
        <v>8313.5837117244719</v>
      </c>
      <c r="BA6" s="19">
        <v>11555.916824010395</v>
      </c>
      <c r="BB6" s="19">
        <v>12071.865508696968</v>
      </c>
      <c r="BC6" s="19">
        <v>16318.290177757175</v>
      </c>
      <c r="BD6" s="19">
        <v>13573.895258954544</v>
      </c>
      <c r="BE6" s="19">
        <v>12241.586396099579</v>
      </c>
      <c r="BF6" s="19">
        <v>18311.790543371051</v>
      </c>
      <c r="BG6" s="19">
        <v>15724.620860714162</v>
      </c>
      <c r="BH6" s="19">
        <v>16496.167239392387</v>
      </c>
      <c r="BI6" s="19">
        <v>15696.083279405051</v>
      </c>
      <c r="BJ6" s="19">
        <v>16025.720620488408</v>
      </c>
      <c r="BK6" s="19">
        <v>18351.37505976102</v>
      </c>
      <c r="BL6" s="19">
        <v>22258.492532466036</v>
      </c>
      <c r="BM6" s="19">
        <v>18852.565990914241</v>
      </c>
      <c r="BN6" s="19">
        <v>23566.36342523064</v>
      </c>
      <c r="BO6" s="19">
        <v>21545.770052730921</v>
      </c>
      <c r="BP6" s="19">
        <v>17984.403853098062</v>
      </c>
      <c r="BQ6" s="19">
        <v>18986.555233384668</v>
      </c>
      <c r="BR6" s="19">
        <v>20267.552763714586</v>
      </c>
      <c r="BS6" s="19">
        <v>20162.519561405446</v>
      </c>
      <c r="BT6" s="19">
        <v>24427.1505315492</v>
      </c>
      <c r="BU6" s="19">
        <v>24631.845640941807</v>
      </c>
      <c r="BV6" s="19">
        <v>23964.607896286838</v>
      </c>
      <c r="BW6" s="19">
        <v>20951.87975729676</v>
      </c>
      <c r="BX6" s="19">
        <v>33661.980308903279</v>
      </c>
      <c r="BY6" s="19">
        <v>26693.398131607799</v>
      </c>
      <c r="BZ6" s="19">
        <v>21817.129533975887</v>
      </c>
      <c r="CA6" s="19">
        <v>25729.202441355003</v>
      </c>
      <c r="CB6" s="19">
        <v>29865.052761417959</v>
      </c>
      <c r="CC6" s="19">
        <v>31790.28866880804</v>
      </c>
      <c r="CD6" s="19">
        <v>36512.52452345952</v>
      </c>
      <c r="CE6" s="19">
        <v>24449.245269281433</v>
      </c>
      <c r="CF6" s="19">
        <v>18777.278990306244</v>
      </c>
      <c r="CG6" s="19">
        <v>14962.385155410253</v>
      </c>
      <c r="CH6" s="19">
        <v>10420.021902278484</v>
      </c>
      <c r="CI6" s="19">
        <v>10825.847793904402</v>
      </c>
      <c r="CJ6" s="19">
        <v>11622.948169593337</v>
      </c>
      <c r="CK6" s="19">
        <v>8723.431625768917</v>
      </c>
      <c r="CL6" s="19">
        <v>14459.524572742152</v>
      </c>
      <c r="CM6" s="19">
        <v>14830.469555556827</v>
      </c>
      <c r="CN6" s="19">
        <v>12034.061250930168</v>
      </c>
      <c r="CO6" s="19">
        <v>12491.744023194084</v>
      </c>
      <c r="CP6" s="19">
        <v>10967.278650609325</v>
      </c>
      <c r="CQ6" s="19">
        <v>12205.594859584466</v>
      </c>
      <c r="CR6" s="19">
        <v>13150.86984339696</v>
      </c>
      <c r="CS6" s="19">
        <v>15861.262062473388</v>
      </c>
      <c r="CT6" s="19">
        <v>13226.712182016912</v>
      </c>
      <c r="CU6" s="19">
        <v>14429.682536395847</v>
      </c>
      <c r="CV6" s="19">
        <v>16605.751675441068</v>
      </c>
      <c r="CW6" s="19">
        <v>15142.909855655063</v>
      </c>
      <c r="CX6" s="19">
        <v>14106.750235084271</v>
      </c>
      <c r="CY6" s="19">
        <v>14825.368260494964</v>
      </c>
      <c r="CZ6" s="19">
        <v>12808.174873279488</v>
      </c>
      <c r="DA6" s="19">
        <v>14364.806228895144</v>
      </c>
      <c r="DB6" s="19">
        <v>15746.053587183551</v>
      </c>
      <c r="DC6" s="19">
        <v>15894.516603169284</v>
      </c>
      <c r="DD6" s="19">
        <v>15559.960496242931</v>
      </c>
      <c r="DE6" s="19">
        <v>16910.965720737862</v>
      </c>
      <c r="DF6" s="19">
        <v>17920.126390491481</v>
      </c>
      <c r="DG6" s="19">
        <v>15360.542021372929</v>
      </c>
      <c r="DH6" s="19">
        <v>21444.475329274763</v>
      </c>
      <c r="DI6" s="19">
        <v>16445.879056819813</v>
      </c>
      <c r="DJ6" s="19">
        <v>20146.170411602667</v>
      </c>
      <c r="DK6" s="19">
        <v>18897.538093325005</v>
      </c>
      <c r="DL6" s="19">
        <v>21360.683232124262</v>
      </c>
      <c r="DM6" s="19">
        <v>23700.915907485301</v>
      </c>
      <c r="DN6" s="19">
        <v>16683.302883052682</v>
      </c>
      <c r="DO6" s="19">
        <v>23598.086367857999</v>
      </c>
      <c r="DP6" s="19">
        <v>18492.81996470298</v>
      </c>
      <c r="DQ6" s="19">
        <v>19529.656235745686</v>
      </c>
      <c r="DR6" s="19">
        <v>20623.988451816746</v>
      </c>
      <c r="DS6" s="19">
        <v>17927.875848965221</v>
      </c>
      <c r="DT6" s="19">
        <v>18723.620370864614</v>
      </c>
      <c r="DU6" s="19">
        <v>18162.085570965479</v>
      </c>
      <c r="DV6" s="19">
        <v>18449.756177807089</v>
      </c>
      <c r="DW6" s="19">
        <v>17081.216765952504</v>
      </c>
      <c r="DX6" s="19">
        <v>14443.296395804966</v>
      </c>
      <c r="DY6" s="19">
        <v>12389.887414107397</v>
      </c>
      <c r="DZ6" s="19">
        <v>12903.316899704305</v>
      </c>
      <c r="EA6" s="19">
        <v>17998.035836357809</v>
      </c>
      <c r="EB6" s="19">
        <v>12958.256373248412</v>
      </c>
      <c r="EC6" s="19">
        <v>15326.642618836524</v>
      </c>
      <c r="ED6" s="19">
        <v>14577.828103411932</v>
      </c>
      <c r="EE6" s="19">
        <v>16190.604357479868</v>
      </c>
      <c r="EF6" s="19">
        <v>17346.169236780541</v>
      </c>
      <c r="EG6" s="19">
        <v>13835.690986878395</v>
      </c>
      <c r="EH6" s="19">
        <v>16416.433128904668</v>
      </c>
      <c r="EI6" s="19">
        <v>16174.022013853428</v>
      </c>
      <c r="EJ6" s="19">
        <v>18302.062875631978</v>
      </c>
      <c r="EK6" s="19">
        <v>18881.129692893934</v>
      </c>
      <c r="EL6" s="19">
        <v>18282.440620861344</v>
      </c>
      <c r="EM6" s="19">
        <v>17237.971436496926</v>
      </c>
      <c r="EN6" s="19">
        <v>18101.056796005942</v>
      </c>
      <c r="EO6" s="19">
        <v>22303.505551865666</v>
      </c>
      <c r="EP6" s="19">
        <v>16574.599929746568</v>
      </c>
      <c r="EQ6" s="19">
        <v>22145.819056831308</v>
      </c>
      <c r="ER6" s="19">
        <v>21980.634702249452</v>
      </c>
      <c r="ES6" s="19">
        <v>16726.165157024749</v>
      </c>
      <c r="ET6" s="19">
        <v>28255.974623981292</v>
      </c>
      <c r="EU6" s="19">
        <v>19072.433640709343</v>
      </c>
      <c r="EV6" s="19">
        <v>19531.214272250269</v>
      </c>
      <c r="EW6" s="19">
        <v>18546.636907174416</v>
      </c>
      <c r="EX6" s="19">
        <v>15250.299414474432</v>
      </c>
      <c r="EY6" s="19">
        <v>16240.609042656108</v>
      </c>
      <c r="EZ6" s="19">
        <v>11358.635517409319</v>
      </c>
      <c r="FA6" s="19">
        <v>8208.1418945815567</v>
      </c>
      <c r="FB6" s="19">
        <v>5579.1724007296798</v>
      </c>
      <c r="FC6" s="19">
        <v>5022.7409026368123</v>
      </c>
      <c r="FD6" s="19">
        <v>5081.2703791412168</v>
      </c>
      <c r="FE6" s="19">
        <v>6267.7670893725244</v>
      </c>
      <c r="FF6" s="19">
        <v>8871.9527042612044</v>
      </c>
      <c r="FG6" s="19">
        <v>5647.9001609348998</v>
      </c>
      <c r="FH6" s="19">
        <v>8453.2023290551806</v>
      </c>
      <c r="FI6" s="19">
        <v>9092.7646864239359</v>
      </c>
      <c r="FJ6" s="19">
        <v>5216.7988288444922</v>
      </c>
      <c r="FK6" s="19">
        <v>11728.11211045428</v>
      </c>
      <c r="FL6" s="19">
        <v>8695.124621009003</v>
      </c>
      <c r="FM6" s="19">
        <v>8621.0056573932125</v>
      </c>
      <c r="FN6" s="19">
        <v>12297.180427930283</v>
      </c>
      <c r="FO6" s="19">
        <v>15325.758097561788</v>
      </c>
      <c r="FP6" s="19">
        <v>15301.112520445033</v>
      </c>
      <c r="FQ6" s="19">
        <v>14377.564722564985</v>
      </c>
      <c r="FR6" s="19">
        <v>14384.150003132701</v>
      </c>
      <c r="FS6" s="19">
        <v>13761.144765308713</v>
      </c>
      <c r="FT6" s="19">
        <v>15579.585686127935</v>
      </c>
      <c r="FU6" s="19">
        <v>17815.76868734532</v>
      </c>
      <c r="FV6" s="19">
        <v>14212.894572424979</v>
      </c>
      <c r="FW6" s="19">
        <v>19507.984099754005</v>
      </c>
      <c r="FX6" s="19">
        <v>18675.87089473816</v>
      </c>
      <c r="FY6" s="19">
        <v>17675.538901803709</v>
      </c>
      <c r="FZ6" s="19">
        <v>33399.976367591822</v>
      </c>
      <c r="GA6" s="19">
        <v>18083.236316358001</v>
      </c>
      <c r="GB6" s="19">
        <v>22165.273354368946</v>
      </c>
      <c r="GC6" s="19">
        <v>17953.229497329106</v>
      </c>
      <c r="GD6" s="19">
        <v>16918.069645154006</v>
      </c>
      <c r="GE6" s="19">
        <v>23087.656957636813</v>
      </c>
      <c r="GF6" s="19">
        <v>20830.700473953362</v>
      </c>
      <c r="GG6" s="19">
        <v>22699.257807754329</v>
      </c>
      <c r="GH6" s="19">
        <v>20805.29063782236</v>
      </c>
      <c r="GI6" s="19">
        <v>18804.489829554852</v>
      </c>
      <c r="GJ6" s="19">
        <v>22516.619618766323</v>
      </c>
      <c r="GK6" s="19">
        <v>24270.131845061485</v>
      </c>
      <c r="GL6" s="19">
        <v>24154.624691622685</v>
      </c>
      <c r="GM6" s="19">
        <v>18232.178767877715</v>
      </c>
      <c r="GN6" s="19">
        <v>16343.783787051361</v>
      </c>
      <c r="GO6" s="19">
        <v>19011.762277736496</v>
      </c>
      <c r="GP6" s="19">
        <v>19816.090326459729</v>
      </c>
      <c r="GQ6" s="19">
        <v>24295.087880295323</v>
      </c>
      <c r="GR6" s="19">
        <v>23230.043747722513</v>
      </c>
      <c r="GS6" s="19">
        <v>22180.6327445106</v>
      </c>
      <c r="GT6" s="19">
        <v>19370.976843628177</v>
      </c>
      <c r="GU6" s="19">
        <v>20003.575364460299</v>
      </c>
      <c r="GV6" s="19">
        <v>20815.85996910583</v>
      </c>
      <c r="GW6" s="19">
        <v>16329.630277160461</v>
      </c>
      <c r="GX6" s="19">
        <v>27563.150774906739</v>
      </c>
      <c r="GY6" s="19">
        <v>16772.918922499321</v>
      </c>
      <c r="GZ6" s="19">
        <v>25112.248685459988</v>
      </c>
      <c r="HA6" s="19">
        <v>24632.11</v>
      </c>
      <c r="HB6" s="19">
        <v>23844.080000000002</v>
      </c>
      <c r="HC6" s="19">
        <v>24765.57</v>
      </c>
      <c r="HD6" s="19">
        <v>21140.61</v>
      </c>
      <c r="HE6" s="19">
        <v>20616.79</v>
      </c>
      <c r="HF6" s="19">
        <v>20131.560000000001</v>
      </c>
      <c r="HG6" s="19">
        <v>19354</v>
      </c>
      <c r="HH6" s="19">
        <v>19612.03</v>
      </c>
      <c r="HI6" s="19">
        <v>20016.86</v>
      </c>
      <c r="HJ6" s="19">
        <v>19985.52</v>
      </c>
      <c r="HK6" s="19">
        <v>20193.25</v>
      </c>
      <c r="HL6" s="19">
        <v>20215.509999999998</v>
      </c>
      <c r="HM6" s="19">
        <v>20155.29</v>
      </c>
      <c r="HN6" s="19">
        <v>20165.82</v>
      </c>
      <c r="HO6" s="19">
        <v>20311.490000000002</v>
      </c>
      <c r="HP6" s="19">
        <v>20135.23</v>
      </c>
      <c r="HQ6" s="19">
        <v>20202.34</v>
      </c>
      <c r="HR6" s="19">
        <v>20037.18</v>
      </c>
      <c r="HS6" s="19">
        <v>19860.900000000001</v>
      </c>
      <c r="HT6" s="19">
        <v>19934.22</v>
      </c>
      <c r="HU6" s="19">
        <v>19878.21</v>
      </c>
      <c r="HV6" s="19">
        <v>19944.330000000002</v>
      </c>
      <c r="HW6" s="19">
        <v>19997.689999999999</v>
      </c>
      <c r="HX6" s="19">
        <v>20113</v>
      </c>
      <c r="HY6" s="19">
        <v>20284.080000000002</v>
      </c>
      <c r="HZ6" s="19">
        <v>20417.099999999999</v>
      </c>
      <c r="IA6" s="19">
        <v>20591.09</v>
      </c>
      <c r="IB6" s="19">
        <v>20717.349999999999</v>
      </c>
      <c r="IC6" s="19">
        <v>20859.93</v>
      </c>
      <c r="ID6" s="19">
        <v>20931.84</v>
      </c>
      <c r="IE6" s="19">
        <v>21008.95</v>
      </c>
      <c r="IF6" s="19">
        <v>21018.92</v>
      </c>
      <c r="IG6" s="19">
        <v>21061.59</v>
      </c>
      <c r="IH6" s="19">
        <v>21022</v>
      </c>
      <c r="II6" s="19">
        <v>21074.29</v>
      </c>
      <c r="IJ6" s="19">
        <v>20929.349999999999</v>
      </c>
      <c r="IK6" s="19">
        <v>21074.76</v>
      </c>
    </row>
    <row r="7" spans="1:245" x14ac:dyDescent="0.2">
      <c r="A7" t="s">
        <v>305</v>
      </c>
      <c r="B7" s="19">
        <v>7012.3757143198327</v>
      </c>
      <c r="C7" s="19">
        <v>4938.6386223745803</v>
      </c>
      <c r="D7" s="19">
        <v>4197.3215136976796</v>
      </c>
      <c r="E7" s="19">
        <v>1656.8317950533401</v>
      </c>
      <c r="F7" s="19">
        <v>3498.3249871464241</v>
      </c>
      <c r="G7" s="19">
        <v>1620.2227257349082</v>
      </c>
      <c r="H7" s="19">
        <v>1492.424968691508</v>
      </c>
      <c r="I7" s="19">
        <v>1615.6776073477079</v>
      </c>
      <c r="J7" s="19">
        <v>1280.8452128152319</v>
      </c>
      <c r="K7" s="19">
        <v>608.45754551239565</v>
      </c>
      <c r="L7" s="19">
        <v>1792.6489738917721</v>
      </c>
      <c r="M7" s="19">
        <v>1945.5224686935001</v>
      </c>
      <c r="N7" s="19">
        <v>2127.593781960144</v>
      </c>
      <c r="O7" s="19">
        <v>2178.6075596024161</v>
      </c>
      <c r="P7" s="19">
        <v>1561.4223199120559</v>
      </c>
      <c r="Q7" s="19">
        <v>2067.7115780453282</v>
      </c>
      <c r="R7" s="19">
        <v>2695.2958417075442</v>
      </c>
      <c r="S7" s="19">
        <v>2940.4384979226961</v>
      </c>
      <c r="T7" s="19">
        <v>2019.559385012328</v>
      </c>
      <c r="U7" s="19">
        <v>1912.1402371879562</v>
      </c>
      <c r="V7" s="19">
        <v>1773.6842306674562</v>
      </c>
      <c r="W7" s="19">
        <v>4185.924296326848</v>
      </c>
      <c r="X7" s="19">
        <v>5242.5215619367918</v>
      </c>
      <c r="Y7" s="19">
        <v>4673.3342064858844</v>
      </c>
      <c r="Z7" s="19">
        <v>7057.9675228611004</v>
      </c>
      <c r="AA7" s="19">
        <v>3715.1798873583602</v>
      </c>
      <c r="AB7" s="19">
        <v>10137.119713811087</v>
      </c>
      <c r="AC7" s="19">
        <v>6643.5440322311406</v>
      </c>
      <c r="AD7" s="19">
        <v>8584.4220161462872</v>
      </c>
      <c r="AE7" s="19">
        <v>7475.243392362444</v>
      </c>
      <c r="AF7" s="19">
        <v>8688.9279492999249</v>
      </c>
      <c r="AG7" s="19">
        <v>14722.693575632999</v>
      </c>
      <c r="AH7" s="19">
        <v>12335.639264147281</v>
      </c>
      <c r="AI7" s="19">
        <v>16267.18610402748</v>
      </c>
      <c r="AJ7" s="19">
        <v>12854.908251609839</v>
      </c>
      <c r="AK7" s="19">
        <v>12690.11774129016</v>
      </c>
      <c r="AL7" s="19">
        <v>11734.305284310492</v>
      </c>
      <c r="AM7" s="19">
        <v>10400.395719842196</v>
      </c>
      <c r="AN7" s="19">
        <v>13231.005822193318</v>
      </c>
      <c r="AO7" s="19">
        <v>10533.291899641776</v>
      </c>
      <c r="AP7" s="19">
        <v>12433.918649768761</v>
      </c>
      <c r="AQ7" s="19">
        <v>7724.2630035908642</v>
      </c>
      <c r="AR7" s="19">
        <v>11159.906768729028</v>
      </c>
      <c r="AS7" s="19">
        <v>11346.238608718777</v>
      </c>
      <c r="AT7" s="19">
        <v>7615.6180905650526</v>
      </c>
      <c r="AU7" s="19">
        <v>7193.4463272878884</v>
      </c>
      <c r="AV7" s="19">
        <v>4755.9346230798601</v>
      </c>
      <c r="AW7" s="19">
        <v>5665.3495524815398</v>
      </c>
      <c r="AX7" s="19">
        <v>3909.0795803082242</v>
      </c>
      <c r="AY7" s="19">
        <v>4370.648132496156</v>
      </c>
      <c r="AZ7" s="19">
        <v>4127.291300546568</v>
      </c>
      <c r="BA7" s="19">
        <v>3662.0160429764037</v>
      </c>
      <c r="BB7" s="19">
        <v>3845.9182074369837</v>
      </c>
      <c r="BC7" s="19">
        <v>7412.8697790703791</v>
      </c>
      <c r="BD7" s="19">
        <v>5684.6911689106437</v>
      </c>
      <c r="BE7" s="19">
        <v>4867.4385187369444</v>
      </c>
      <c r="BF7" s="19">
        <v>9711.7370459670601</v>
      </c>
      <c r="BG7" s="19">
        <v>7532.8472781035889</v>
      </c>
      <c r="BH7" s="19">
        <v>9087.5853177534482</v>
      </c>
      <c r="BI7" s="19">
        <v>9015.0061278345001</v>
      </c>
      <c r="BJ7" s="19">
        <v>9063.41976361872</v>
      </c>
      <c r="BK7" s="19">
        <v>10748.783752108873</v>
      </c>
      <c r="BL7" s="19">
        <v>11983.251771191639</v>
      </c>
      <c r="BM7" s="19">
        <v>11706.025547465544</v>
      </c>
      <c r="BN7" s="19">
        <v>14700.27278536704</v>
      </c>
      <c r="BO7" s="19">
        <v>12564.441759427198</v>
      </c>
      <c r="BP7" s="19">
        <v>8513.7796328638797</v>
      </c>
      <c r="BQ7" s="19">
        <v>8406.8684925355446</v>
      </c>
      <c r="BR7" s="19">
        <v>10203.406617900024</v>
      </c>
      <c r="BS7" s="19">
        <v>10025.05591722912</v>
      </c>
      <c r="BT7" s="19">
        <v>14615.685178981799</v>
      </c>
      <c r="BU7" s="19">
        <v>15605.480838723361</v>
      </c>
      <c r="BV7" s="19">
        <v>14063.316277230242</v>
      </c>
      <c r="BW7" s="19">
        <v>10491.571927091652</v>
      </c>
      <c r="BX7" s="19">
        <v>21202.2731813106</v>
      </c>
      <c r="BY7" s="19">
        <v>14139.842690076841</v>
      </c>
      <c r="BZ7" s="19">
        <v>11390.329533764963</v>
      </c>
      <c r="CA7" s="19">
        <v>12957.351874699081</v>
      </c>
      <c r="CB7" s="19">
        <v>17160.131261817358</v>
      </c>
      <c r="CC7" s="19">
        <v>17189.600216541243</v>
      </c>
      <c r="CD7" s="19">
        <v>21301.465576784281</v>
      </c>
      <c r="CE7" s="19">
        <v>14046.838434264719</v>
      </c>
      <c r="CF7" s="19">
        <v>10815.042729968076</v>
      </c>
      <c r="CG7" s="19">
        <v>8267.0325385910528</v>
      </c>
      <c r="CH7" s="19">
        <v>4144.5758024499237</v>
      </c>
      <c r="CI7" s="19">
        <v>3516.884890098564</v>
      </c>
      <c r="CJ7" s="19">
        <v>3917.1874876375082</v>
      </c>
      <c r="CK7" s="19">
        <v>2186.6690809736883</v>
      </c>
      <c r="CL7" s="19">
        <v>5730.2222814834604</v>
      </c>
      <c r="CM7" s="19">
        <v>6421.4739775777198</v>
      </c>
      <c r="CN7" s="19">
        <v>4044.5137350180485</v>
      </c>
      <c r="CO7" s="19">
        <v>3955.717881266004</v>
      </c>
      <c r="CP7" s="19">
        <v>3530.9687196996838</v>
      </c>
      <c r="CQ7" s="19">
        <v>3526.4528679116042</v>
      </c>
      <c r="CR7" s="19">
        <v>3648.4356668192759</v>
      </c>
      <c r="CS7" s="19">
        <v>6206.0266658807286</v>
      </c>
      <c r="CT7" s="19">
        <v>3330.7146480923402</v>
      </c>
      <c r="CU7" s="19">
        <v>3589.510217695788</v>
      </c>
      <c r="CV7" s="19">
        <v>5599.1110768031886</v>
      </c>
      <c r="CW7" s="19">
        <v>4625.4150156372962</v>
      </c>
      <c r="CX7" s="19">
        <v>4793.621948568516</v>
      </c>
      <c r="CY7" s="19">
        <v>5854.4723378788804</v>
      </c>
      <c r="CZ7" s="19">
        <v>3698.5326583832161</v>
      </c>
      <c r="DA7" s="19">
        <v>4961.0082012471839</v>
      </c>
      <c r="DB7" s="19">
        <v>5782.1552816160602</v>
      </c>
      <c r="DC7" s="19">
        <v>6193.9069514609528</v>
      </c>
      <c r="DD7" s="19">
        <v>7280.0168846389552</v>
      </c>
      <c r="DE7" s="19">
        <v>7387.6856364497398</v>
      </c>
      <c r="DF7" s="19">
        <v>7478.2705231314485</v>
      </c>
      <c r="DG7" s="19">
        <v>5336.7223184528157</v>
      </c>
      <c r="DH7" s="19">
        <v>10933.4858060112</v>
      </c>
      <c r="DI7" s="19">
        <v>6999.4274072315275</v>
      </c>
      <c r="DJ7" s="19">
        <v>11040.695201993472</v>
      </c>
      <c r="DK7" s="19">
        <v>9045.1677213687726</v>
      </c>
      <c r="DL7" s="19">
        <v>11102.561015767656</v>
      </c>
      <c r="DM7" s="19">
        <v>14016.176510102401</v>
      </c>
      <c r="DN7" s="19">
        <v>9127.1403520444073</v>
      </c>
      <c r="DO7" s="19">
        <v>13063.224519349678</v>
      </c>
      <c r="DP7" s="19">
        <v>9293.1578094187917</v>
      </c>
      <c r="DQ7" s="19">
        <v>9852.8876542055641</v>
      </c>
      <c r="DR7" s="19">
        <v>11934.509532220176</v>
      </c>
      <c r="DS7" s="19">
        <v>9680.1468279668406</v>
      </c>
      <c r="DT7" s="19">
        <v>10331.498946984095</v>
      </c>
      <c r="DU7" s="19">
        <v>9615.5995341776888</v>
      </c>
      <c r="DV7" s="19">
        <v>9159.7483779275535</v>
      </c>
      <c r="DW7" s="19">
        <v>8732.7997891313171</v>
      </c>
      <c r="DX7" s="19">
        <v>6389.6175176679608</v>
      </c>
      <c r="DY7" s="19">
        <v>5638.4405156176081</v>
      </c>
      <c r="DZ7" s="19">
        <v>4360.4957844047403</v>
      </c>
      <c r="EA7" s="19">
        <v>8731.0711245696839</v>
      </c>
      <c r="EB7" s="19">
        <v>3995.7120239144879</v>
      </c>
      <c r="EC7" s="19">
        <v>5045.4310195466642</v>
      </c>
      <c r="ED7" s="19">
        <v>5239.3312985487237</v>
      </c>
      <c r="EE7" s="19">
        <v>6711.7350847400521</v>
      </c>
      <c r="EF7" s="19">
        <v>6609.3110683184159</v>
      </c>
      <c r="EG7" s="19">
        <v>2994.5923443345</v>
      </c>
      <c r="EH7" s="19">
        <v>5702.3805687126005</v>
      </c>
      <c r="EI7" s="19">
        <v>4088.1713194541881</v>
      </c>
      <c r="EJ7" s="19">
        <v>7790.9222259825356</v>
      </c>
      <c r="EK7" s="19">
        <v>7747.6547589303354</v>
      </c>
      <c r="EL7" s="19">
        <v>6770.045450897207</v>
      </c>
      <c r="EM7" s="19">
        <v>5326.9651820892241</v>
      </c>
      <c r="EN7" s="19">
        <v>5700.4311026807036</v>
      </c>
      <c r="EO7" s="19">
        <v>9426.4539998237051</v>
      </c>
      <c r="EP7" s="19">
        <v>5142.7941792718193</v>
      </c>
      <c r="EQ7" s="19">
        <v>12499.91530408668</v>
      </c>
      <c r="ER7" s="19">
        <v>12027.651652446839</v>
      </c>
      <c r="ES7" s="19">
        <v>7411.7892378922916</v>
      </c>
      <c r="ET7" s="19">
        <v>18339.2165657226</v>
      </c>
      <c r="EU7" s="19">
        <v>9358.2259292250365</v>
      </c>
      <c r="EV7" s="19">
        <v>11622.416130363899</v>
      </c>
      <c r="EW7" s="19">
        <v>11733.149680437324</v>
      </c>
      <c r="EX7" s="19">
        <v>9537.1709947833842</v>
      </c>
      <c r="EY7" s="19">
        <v>11245.585176683988</v>
      </c>
      <c r="EZ7" s="19">
        <v>7116.9854454545039</v>
      </c>
      <c r="FA7" s="19">
        <v>5131.6614409611475</v>
      </c>
      <c r="FB7" s="19">
        <v>2847.9788546258524</v>
      </c>
      <c r="FC7" s="19">
        <v>1727.019425528124</v>
      </c>
      <c r="FD7" s="19">
        <v>1045.013160489864</v>
      </c>
      <c r="FE7" s="19">
        <v>1580.41741866846</v>
      </c>
      <c r="FF7" s="19">
        <v>3912.437625010848</v>
      </c>
      <c r="FG7" s="19">
        <v>1552.5597809142118</v>
      </c>
      <c r="FH7" s="19">
        <v>4813.17581930298</v>
      </c>
      <c r="FI7" s="19">
        <v>4978.733564476116</v>
      </c>
      <c r="FJ7" s="19">
        <v>664.46156390120404</v>
      </c>
      <c r="FK7" s="19">
        <v>7344.8106177920999</v>
      </c>
      <c r="FL7" s="19">
        <v>4008.3609696924004</v>
      </c>
      <c r="FM7" s="19">
        <v>4234.683857007456</v>
      </c>
      <c r="FN7" s="19">
        <v>7347.6396239587075</v>
      </c>
      <c r="FO7" s="19">
        <v>9322.4902468973996</v>
      </c>
      <c r="FP7" s="19">
        <v>8729.6125730446693</v>
      </c>
      <c r="FQ7" s="19">
        <v>7551.9955511280605</v>
      </c>
      <c r="FR7" s="19">
        <v>8528.5541019829561</v>
      </c>
      <c r="FS7" s="19">
        <v>6902.4248284559399</v>
      </c>
      <c r="FT7" s="19">
        <v>9375.5479343792995</v>
      </c>
      <c r="FU7" s="19">
        <v>11387.967085709111</v>
      </c>
      <c r="FV7" s="19">
        <v>8303.704744743156</v>
      </c>
      <c r="FW7" s="19">
        <v>13344.15904984428</v>
      </c>
      <c r="FX7" s="19">
        <v>12368.238698371082</v>
      </c>
      <c r="FY7" s="19">
        <v>11137.21504215294</v>
      </c>
      <c r="FZ7" s="19">
        <v>27296.031881629922</v>
      </c>
      <c r="GA7" s="19">
        <v>12088.84658587068</v>
      </c>
      <c r="GB7" s="19">
        <v>15704.69163945396</v>
      </c>
      <c r="GC7" s="19">
        <v>11104.216874174615</v>
      </c>
      <c r="GD7" s="19">
        <v>9477.1804860878528</v>
      </c>
      <c r="GE7" s="19">
        <v>15734.640750696239</v>
      </c>
      <c r="GF7" s="19">
        <v>14295.178741143842</v>
      </c>
      <c r="GG7" s="19">
        <v>16731.894497872439</v>
      </c>
      <c r="GH7" s="19">
        <v>14265.5445743034</v>
      </c>
      <c r="GI7" s="19">
        <v>11792.08950395136</v>
      </c>
      <c r="GJ7" s="19">
        <v>15325.98751622748</v>
      </c>
      <c r="GK7" s="19">
        <v>17463.276658602361</v>
      </c>
      <c r="GL7" s="19">
        <v>17169.97949504244</v>
      </c>
      <c r="GM7" s="19">
        <v>11712.730319052866</v>
      </c>
      <c r="GN7" s="19">
        <v>9911.1392900073479</v>
      </c>
      <c r="GO7" s="19">
        <v>12457.670759922481</v>
      </c>
      <c r="GP7" s="19">
        <v>14449.757834965199</v>
      </c>
      <c r="GQ7" s="19">
        <v>17544.436881903119</v>
      </c>
      <c r="GR7" s="19">
        <v>16851.87032762904</v>
      </c>
      <c r="GS7" s="19">
        <v>15747.3449227986</v>
      </c>
      <c r="GT7" s="19">
        <v>13647.855730843081</v>
      </c>
      <c r="GU7" s="19">
        <v>15155.80935254004</v>
      </c>
      <c r="GV7" s="19">
        <v>13917.300574665478</v>
      </c>
      <c r="GW7" s="19">
        <v>10114.08497326428</v>
      </c>
      <c r="GX7" s="19">
        <v>21437.85812783736</v>
      </c>
      <c r="GY7" s="19">
        <v>11427.90321649026</v>
      </c>
      <c r="GZ7" s="19">
        <v>19403.845187183641</v>
      </c>
      <c r="HA7" s="19">
        <v>18049.72</v>
      </c>
      <c r="HB7" s="19">
        <v>16248.24</v>
      </c>
      <c r="HC7" s="19">
        <v>17436.349999999999</v>
      </c>
      <c r="HD7" s="19">
        <v>14192.02</v>
      </c>
      <c r="HE7" s="19">
        <v>13932.61</v>
      </c>
      <c r="HF7" s="19">
        <v>13843.14</v>
      </c>
      <c r="HG7" s="19">
        <v>13201.34</v>
      </c>
      <c r="HH7" s="19">
        <v>13580.57</v>
      </c>
      <c r="HI7" s="19">
        <v>13839.74</v>
      </c>
      <c r="HJ7" s="19">
        <v>13799.96</v>
      </c>
      <c r="HK7" s="19">
        <v>14000.66</v>
      </c>
      <c r="HL7" s="19">
        <v>13957.84</v>
      </c>
      <c r="HM7" s="19">
        <v>13932.78</v>
      </c>
      <c r="HN7" s="19">
        <v>13940.44</v>
      </c>
      <c r="HO7" s="19">
        <v>13997.25</v>
      </c>
      <c r="HP7" s="19">
        <v>13869.37</v>
      </c>
      <c r="HQ7" s="19">
        <v>13964.18</v>
      </c>
      <c r="HR7" s="19">
        <v>13884</v>
      </c>
      <c r="HS7" s="19">
        <v>13775.99</v>
      </c>
      <c r="HT7" s="19">
        <v>13880.03</v>
      </c>
      <c r="HU7" s="19">
        <v>13820.57</v>
      </c>
      <c r="HV7" s="19">
        <v>13893.91</v>
      </c>
      <c r="HW7" s="19">
        <v>13904.07</v>
      </c>
      <c r="HX7" s="19">
        <v>13986.45</v>
      </c>
      <c r="HY7" s="19">
        <v>14075.04</v>
      </c>
      <c r="HZ7" s="19">
        <v>14165.94</v>
      </c>
      <c r="IA7" s="19">
        <v>14253.45</v>
      </c>
      <c r="IB7" s="19">
        <v>14347.33</v>
      </c>
      <c r="IC7" s="19">
        <v>14413.25</v>
      </c>
      <c r="ID7" s="19">
        <v>14467.56</v>
      </c>
      <c r="IE7" s="19">
        <v>14490.17</v>
      </c>
      <c r="IF7" s="19">
        <v>14508.16</v>
      </c>
      <c r="IG7" s="19">
        <v>14518.35</v>
      </c>
      <c r="IH7" s="19">
        <v>14510.31</v>
      </c>
      <c r="II7" s="19">
        <v>14515.7</v>
      </c>
      <c r="IJ7" s="19">
        <v>14381.6</v>
      </c>
      <c r="IK7" s="19">
        <v>14440.84</v>
      </c>
    </row>
    <row r="8" spans="1:245" x14ac:dyDescent="0.2">
      <c r="A8" t="s">
        <v>306</v>
      </c>
      <c r="B8" s="19">
        <v>5400.0013708601637</v>
      </c>
      <c r="C8" s="19">
        <v>5323.0261686544673</v>
      </c>
      <c r="D8" s="19">
        <v>5490.1635882560759</v>
      </c>
      <c r="E8" s="19">
        <v>5850.40055318328</v>
      </c>
      <c r="F8" s="19">
        <v>4163.5088056455843</v>
      </c>
      <c r="G8" s="19">
        <v>4589.0584952978516</v>
      </c>
      <c r="H8" s="19">
        <v>5091.3280576434363</v>
      </c>
      <c r="I8" s="19">
        <v>4221.9068276214002</v>
      </c>
      <c r="J8" s="19">
        <v>4757.6249057062078</v>
      </c>
      <c r="K8" s="19">
        <v>4787.7137577507965</v>
      </c>
      <c r="L8" s="19">
        <v>5120.2375107989637</v>
      </c>
      <c r="M8" s="19">
        <v>5575.6332921234844</v>
      </c>
      <c r="N8" s="19">
        <v>5928.7759309759676</v>
      </c>
      <c r="O8" s="19">
        <v>5680.4677837473246</v>
      </c>
      <c r="P8" s="19">
        <v>4405.0238646734997</v>
      </c>
      <c r="Q8" s="19">
        <v>4248.0499336667281</v>
      </c>
      <c r="R8" s="19">
        <v>4605.7427946034795</v>
      </c>
      <c r="S8" s="19">
        <v>5294.7787739511241</v>
      </c>
      <c r="T8" s="19">
        <v>6060.5084626874877</v>
      </c>
      <c r="U8" s="19">
        <v>6652.7657218252916</v>
      </c>
      <c r="V8" s="19">
        <v>6366.1958865941642</v>
      </c>
      <c r="W8" s="19">
        <v>7640.0199111260754</v>
      </c>
      <c r="X8" s="19">
        <v>8597.0657951236317</v>
      </c>
      <c r="Y8" s="19">
        <v>8878.6547385393242</v>
      </c>
      <c r="Z8" s="19">
        <v>9184.4011046223713</v>
      </c>
      <c r="AA8" s="19">
        <v>10198.48175354832</v>
      </c>
      <c r="AB8" s="19">
        <v>10503.945500029007</v>
      </c>
      <c r="AC8" s="19">
        <v>12087.76200556404</v>
      </c>
      <c r="AD8" s="19">
        <v>13189.037001647041</v>
      </c>
      <c r="AE8" s="19">
        <v>13902.627255727919</v>
      </c>
      <c r="AF8" s="19">
        <v>14868.447384901319</v>
      </c>
      <c r="AG8" s="19">
        <v>15468.09838832364</v>
      </c>
      <c r="AH8" s="19">
        <v>14920.049466777</v>
      </c>
      <c r="AI8" s="19">
        <v>13237.82373461928</v>
      </c>
      <c r="AJ8" s="19">
        <v>12605.772001367519</v>
      </c>
      <c r="AK8" s="19">
        <v>12911.50393017912</v>
      </c>
      <c r="AL8" s="19">
        <v>14573.841791447281</v>
      </c>
      <c r="AM8" s="19">
        <v>11773.674213077473</v>
      </c>
      <c r="AN8" s="19">
        <v>10827.532764227868</v>
      </c>
      <c r="AO8" s="19">
        <v>7391.4446019023871</v>
      </c>
      <c r="AP8" s="19">
        <v>5138.3385663463559</v>
      </c>
      <c r="AQ8" s="19">
        <v>4239.9321914617558</v>
      </c>
      <c r="AR8" s="19">
        <v>9406.8668919605643</v>
      </c>
      <c r="AS8" s="19">
        <v>8018.217673523568</v>
      </c>
      <c r="AT8" s="19">
        <v>7429.8957237050636</v>
      </c>
      <c r="AU8" s="19">
        <v>6959.0443706343722</v>
      </c>
      <c r="AV8" s="19">
        <v>5158.9717199021279</v>
      </c>
      <c r="AW8" s="19">
        <v>3800.9043309540957</v>
      </c>
      <c r="AX8" s="19">
        <v>3119.69329965</v>
      </c>
      <c r="AY8" s="19">
        <v>3242.9388244657684</v>
      </c>
      <c r="AZ8" s="19">
        <v>4186.2924111779039</v>
      </c>
      <c r="BA8" s="19">
        <v>7893.9007810339917</v>
      </c>
      <c r="BB8" s="19">
        <v>8225.9473012599847</v>
      </c>
      <c r="BC8" s="19">
        <v>8905.420398686796</v>
      </c>
      <c r="BD8" s="19">
        <v>7889.2040900439006</v>
      </c>
      <c r="BE8" s="19">
        <v>7374.147877362635</v>
      </c>
      <c r="BF8" s="19">
        <v>8600.0534974039911</v>
      </c>
      <c r="BG8" s="19">
        <v>8191.7735826105727</v>
      </c>
      <c r="BH8" s="19">
        <v>7408.5819216389391</v>
      </c>
      <c r="BI8" s="19">
        <v>6681.0771515705519</v>
      </c>
      <c r="BJ8" s="19">
        <v>6962.3008568696878</v>
      </c>
      <c r="BK8" s="19">
        <v>7602.5913076521483</v>
      </c>
      <c r="BL8" s="19">
        <v>10275.240761274395</v>
      </c>
      <c r="BM8" s="19">
        <v>7146.5404434486954</v>
      </c>
      <c r="BN8" s="19">
        <v>8866.0906398635998</v>
      </c>
      <c r="BO8" s="19">
        <v>8981.3282933037244</v>
      </c>
      <c r="BP8" s="19">
        <v>9470.62422023418</v>
      </c>
      <c r="BQ8" s="19">
        <v>10579.686740849123</v>
      </c>
      <c r="BR8" s="19">
        <v>10064.146145814564</v>
      </c>
      <c r="BS8" s="19">
        <v>10137.463644176329</v>
      </c>
      <c r="BT8" s="19">
        <v>9811.4653525674003</v>
      </c>
      <c r="BU8" s="19">
        <v>9026.3648022184443</v>
      </c>
      <c r="BV8" s="19">
        <v>9901.2916190565957</v>
      </c>
      <c r="BW8" s="19">
        <v>10460.307830205107</v>
      </c>
      <c r="BX8" s="19">
        <v>12459.707127592679</v>
      </c>
      <c r="BY8" s="19">
        <v>12553.55544153096</v>
      </c>
      <c r="BZ8" s="19">
        <v>10426.800000210924</v>
      </c>
      <c r="CA8" s="19">
        <v>12771.850566655921</v>
      </c>
      <c r="CB8" s="19">
        <v>12704.921499600599</v>
      </c>
      <c r="CC8" s="19">
        <v>14600.688452266799</v>
      </c>
      <c r="CD8" s="19">
        <v>15211.058946675241</v>
      </c>
      <c r="CE8" s="19">
        <v>10402.406835016716</v>
      </c>
      <c r="CF8" s="19">
        <v>7962.236260338168</v>
      </c>
      <c r="CG8" s="19">
        <v>6695.3526168192002</v>
      </c>
      <c r="CH8" s="19">
        <v>6275.4460998285595</v>
      </c>
      <c r="CI8" s="19">
        <v>7308.9629038058392</v>
      </c>
      <c r="CJ8" s="19">
        <v>7705.7606819558287</v>
      </c>
      <c r="CK8" s="19">
        <v>6536.7625447952287</v>
      </c>
      <c r="CL8" s="19">
        <v>8729.3022912586912</v>
      </c>
      <c r="CM8" s="19">
        <v>8408.9955779791071</v>
      </c>
      <c r="CN8" s="19">
        <v>7989.5475159121206</v>
      </c>
      <c r="CO8" s="19">
        <v>8536.0261419280796</v>
      </c>
      <c r="CP8" s="19">
        <v>7436.3099309096406</v>
      </c>
      <c r="CQ8" s="19">
        <v>8679.141991672861</v>
      </c>
      <c r="CR8" s="19">
        <v>9502.4341765776844</v>
      </c>
      <c r="CS8" s="19">
        <v>9655.2353965926595</v>
      </c>
      <c r="CT8" s="19">
        <v>9895.9975339245721</v>
      </c>
      <c r="CU8" s="19">
        <v>10840.172318700059</v>
      </c>
      <c r="CV8" s="19">
        <v>11006.64059863788</v>
      </c>
      <c r="CW8" s="19">
        <v>10517.494840017767</v>
      </c>
      <c r="CX8" s="19">
        <v>9313.1282865157555</v>
      </c>
      <c r="CY8" s="19">
        <v>8970.8959226160841</v>
      </c>
      <c r="CZ8" s="19">
        <v>9109.642214896272</v>
      </c>
      <c r="DA8" s="19">
        <v>9403.7980276479611</v>
      </c>
      <c r="DB8" s="19">
        <v>9963.8983055674908</v>
      </c>
      <c r="DC8" s="19">
        <v>9700.6096517083315</v>
      </c>
      <c r="DD8" s="19">
        <v>8279.943611603976</v>
      </c>
      <c r="DE8" s="19">
        <v>9523.2800842881243</v>
      </c>
      <c r="DF8" s="19">
        <v>10441.855867360031</v>
      </c>
      <c r="DG8" s="19">
        <v>10023.819702920113</v>
      </c>
      <c r="DH8" s="19">
        <v>10510.989523263564</v>
      </c>
      <c r="DI8" s="19">
        <v>9446.4516495882854</v>
      </c>
      <c r="DJ8" s="19">
        <v>9105.4752096091925</v>
      </c>
      <c r="DK8" s="19">
        <v>9852.3703719562327</v>
      </c>
      <c r="DL8" s="19">
        <v>10258.122216356604</v>
      </c>
      <c r="DM8" s="19">
        <v>9684.7393973829003</v>
      </c>
      <c r="DN8" s="19">
        <v>7556.1625310082727</v>
      </c>
      <c r="DO8" s="19">
        <v>10534.861848508321</v>
      </c>
      <c r="DP8" s="19">
        <v>9199.662155284188</v>
      </c>
      <c r="DQ8" s="19">
        <v>9676.7685815401201</v>
      </c>
      <c r="DR8" s="19">
        <v>8689.4789195965677</v>
      </c>
      <c r="DS8" s="19">
        <v>8247.7290209983803</v>
      </c>
      <c r="DT8" s="19">
        <v>8392.1214238805169</v>
      </c>
      <c r="DU8" s="19">
        <v>8546.4860367877918</v>
      </c>
      <c r="DV8" s="19">
        <v>9290.0077998795368</v>
      </c>
      <c r="DW8" s="19">
        <v>8348.4169768211868</v>
      </c>
      <c r="DX8" s="19">
        <v>8053.6788781370051</v>
      </c>
      <c r="DY8" s="19">
        <v>6751.4468984897885</v>
      </c>
      <c r="DZ8" s="19">
        <v>8542.8211152995646</v>
      </c>
      <c r="EA8" s="19">
        <v>9266.964711788125</v>
      </c>
      <c r="EB8" s="19">
        <v>8962.5443493339244</v>
      </c>
      <c r="EC8" s="19">
        <v>10281.21159928986</v>
      </c>
      <c r="ED8" s="19">
        <v>9338.4968048632072</v>
      </c>
      <c r="EE8" s="19">
        <v>9478.8692727398156</v>
      </c>
      <c r="EF8" s="19">
        <v>10736.858168462124</v>
      </c>
      <c r="EG8" s="19">
        <v>10841.098642543895</v>
      </c>
      <c r="EH8" s="19">
        <v>10714.052560192067</v>
      </c>
      <c r="EI8" s="19">
        <v>12085.85069439924</v>
      </c>
      <c r="EJ8" s="19">
        <v>10511.140649649444</v>
      </c>
      <c r="EK8" s="19">
        <v>11133.4749339636</v>
      </c>
      <c r="EL8" s="19">
        <v>11512.395169964137</v>
      </c>
      <c r="EM8" s="19">
        <v>11911.006254407701</v>
      </c>
      <c r="EN8" s="19">
        <v>12400.625693325239</v>
      </c>
      <c r="EO8" s="19">
        <v>12877.051552041961</v>
      </c>
      <c r="EP8" s="19">
        <v>11431.805750474748</v>
      </c>
      <c r="EQ8" s="19">
        <v>9645.9037527446289</v>
      </c>
      <c r="ER8" s="19">
        <v>9952.9830498026149</v>
      </c>
      <c r="ES8" s="19">
        <v>9314.3759191324571</v>
      </c>
      <c r="ET8" s="19">
        <v>9916.7580582586925</v>
      </c>
      <c r="EU8" s="19">
        <v>9714.2077114843087</v>
      </c>
      <c r="EV8" s="19">
        <v>7908.7981418863674</v>
      </c>
      <c r="EW8" s="19">
        <v>6813.487226737092</v>
      </c>
      <c r="EX8" s="19">
        <v>5713.1284196910474</v>
      </c>
      <c r="EY8" s="19">
        <v>4995.0238659721199</v>
      </c>
      <c r="EZ8" s="19">
        <v>4241.6500719548158</v>
      </c>
      <c r="FA8" s="19">
        <v>3076.4804536204083</v>
      </c>
      <c r="FB8" s="19">
        <v>2731.1935461038279</v>
      </c>
      <c r="FC8" s="19">
        <v>3295.7214771086883</v>
      </c>
      <c r="FD8" s="19">
        <v>4036.2572186513526</v>
      </c>
      <c r="FE8" s="19">
        <v>4687.349670704064</v>
      </c>
      <c r="FF8" s="19">
        <v>4959.5150792503564</v>
      </c>
      <c r="FG8" s="19">
        <v>4095.3403800206879</v>
      </c>
      <c r="FH8" s="19">
        <v>3640.0265097522001</v>
      </c>
      <c r="FI8" s="19">
        <v>4114.0311219478199</v>
      </c>
      <c r="FJ8" s="19">
        <v>4552.3372649432877</v>
      </c>
      <c r="FK8" s="19">
        <v>4383.30149266218</v>
      </c>
      <c r="FL8" s="19">
        <v>4686.7636513166035</v>
      </c>
      <c r="FM8" s="19">
        <v>4386.3218003857555</v>
      </c>
      <c r="FN8" s="19">
        <v>4949.5408039715758</v>
      </c>
      <c r="FO8" s="19">
        <v>6003.2678506643879</v>
      </c>
      <c r="FP8" s="19">
        <v>6571.4999474003635</v>
      </c>
      <c r="FQ8" s="19">
        <v>6825.5691714369241</v>
      </c>
      <c r="FR8" s="19">
        <v>5855.5959011497443</v>
      </c>
      <c r="FS8" s="19">
        <v>6858.7199368527727</v>
      </c>
      <c r="FT8" s="19">
        <v>6204.0377517486359</v>
      </c>
      <c r="FU8" s="19">
        <v>6427.8016016362071</v>
      </c>
      <c r="FV8" s="19">
        <v>5909.1898276818238</v>
      </c>
      <c r="FW8" s="19">
        <v>6163.8250499097239</v>
      </c>
      <c r="FX8" s="19">
        <v>6307.6321963670762</v>
      </c>
      <c r="FY8" s="19">
        <v>6538.3238596507672</v>
      </c>
      <c r="FZ8" s="19">
        <v>6103.9444859618998</v>
      </c>
      <c r="GA8" s="19">
        <v>5994.3897304873199</v>
      </c>
      <c r="GB8" s="19">
        <v>6460.581714914988</v>
      </c>
      <c r="GC8" s="19">
        <v>6849.0126231544909</v>
      </c>
      <c r="GD8" s="19">
        <v>7440.8891590661524</v>
      </c>
      <c r="GE8" s="19">
        <v>7353.0162069405724</v>
      </c>
      <c r="GF8" s="19">
        <v>6535.5217328095205</v>
      </c>
      <c r="GG8" s="19">
        <v>5967.3633098818918</v>
      </c>
      <c r="GH8" s="19">
        <v>6539.74606351896</v>
      </c>
      <c r="GI8" s="19">
        <v>7012.4003256034921</v>
      </c>
      <c r="GJ8" s="19">
        <v>7190.6321025388434</v>
      </c>
      <c r="GK8" s="19">
        <v>6806.8551864591245</v>
      </c>
      <c r="GL8" s="19">
        <v>6984.6451965802435</v>
      </c>
      <c r="GM8" s="19">
        <v>6519.4484488248481</v>
      </c>
      <c r="GN8" s="19">
        <v>6432.6444970440125</v>
      </c>
      <c r="GO8" s="19">
        <v>6554.0915178140149</v>
      </c>
      <c r="GP8" s="19">
        <v>5366.3324914945315</v>
      </c>
      <c r="GQ8" s="19">
        <v>6750.6509983922042</v>
      </c>
      <c r="GR8" s="19">
        <v>6378.1734200934725</v>
      </c>
      <c r="GS8" s="19">
        <v>6433.2878217120006</v>
      </c>
      <c r="GT8" s="19">
        <v>5723.1211127850966</v>
      </c>
      <c r="GU8" s="19">
        <v>4847.7660119202601</v>
      </c>
      <c r="GV8" s="19">
        <v>6898.5593944403518</v>
      </c>
      <c r="GW8" s="19">
        <v>6215.5453038961805</v>
      </c>
      <c r="GX8" s="19">
        <v>6125.2926470693765</v>
      </c>
      <c r="GY8" s="19">
        <v>5345.0157060090605</v>
      </c>
      <c r="GZ8" s="19">
        <v>5708.4034982763478</v>
      </c>
      <c r="HA8" s="19">
        <v>5907.6970000000001</v>
      </c>
      <c r="HB8" s="19">
        <v>6608.2550000000001</v>
      </c>
      <c r="HC8" s="19">
        <v>6293.0439999999999</v>
      </c>
      <c r="HD8" s="19">
        <v>5916.732</v>
      </c>
      <c r="HE8" s="19">
        <v>5720.9639999999999</v>
      </c>
      <c r="HF8" s="19">
        <v>5433.299</v>
      </c>
      <c r="HG8" s="19">
        <v>5438.2430000000004</v>
      </c>
      <c r="HH8" s="19">
        <v>5457.2209999999995</v>
      </c>
      <c r="HI8" s="19">
        <v>5666.9889999999996</v>
      </c>
      <c r="HJ8" s="19">
        <v>5804.7160000000003</v>
      </c>
      <c r="HK8" s="19">
        <v>5893.8869999999997</v>
      </c>
      <c r="HL8" s="19">
        <v>5999.1809999999996</v>
      </c>
      <c r="HM8" s="19">
        <v>6039.0460000000003</v>
      </c>
      <c r="HN8" s="19">
        <v>6078.2879999999996</v>
      </c>
      <c r="HO8" s="19">
        <v>6182.1639999999998</v>
      </c>
      <c r="HP8" s="19">
        <v>6169.3559999999998</v>
      </c>
      <c r="HQ8" s="19">
        <v>6275.598</v>
      </c>
      <c r="HR8" s="19">
        <v>6306.6970000000001</v>
      </c>
      <c r="HS8" s="19">
        <v>6311.2910000000002</v>
      </c>
      <c r="HT8" s="19">
        <v>6422.1710000000003</v>
      </c>
      <c r="HU8" s="19">
        <v>6451.0820000000003</v>
      </c>
      <c r="HV8" s="19">
        <v>6540.2259999999997</v>
      </c>
      <c r="HW8" s="19">
        <v>6602.8680000000004</v>
      </c>
      <c r="HX8" s="19">
        <v>6696.7110000000002</v>
      </c>
      <c r="HY8" s="19">
        <v>6795.232</v>
      </c>
      <c r="HZ8" s="19">
        <v>6895.2449999999999</v>
      </c>
      <c r="IA8" s="19">
        <v>6992.585</v>
      </c>
      <c r="IB8" s="19">
        <v>7093.8789999999999</v>
      </c>
      <c r="IC8" s="19">
        <v>7180.7629999999999</v>
      </c>
      <c r="ID8" s="19">
        <v>7261.5190000000002</v>
      </c>
      <c r="IE8" s="19">
        <v>7326.2470000000003</v>
      </c>
      <c r="IF8" s="19">
        <v>7387.84</v>
      </c>
      <c r="IG8" s="19">
        <v>7445.0039999999999</v>
      </c>
      <c r="IH8" s="19">
        <v>7492.1450000000004</v>
      </c>
      <c r="II8" s="19">
        <v>7545.4219999999996</v>
      </c>
      <c r="IJ8" s="19">
        <v>7525.1049999999996</v>
      </c>
      <c r="IK8" s="19">
        <v>7604.9589999999998</v>
      </c>
    </row>
    <row r="9" spans="1:245" x14ac:dyDescent="0.2">
      <c r="A9" t="s">
        <v>354</v>
      </c>
      <c r="B9" s="19" t="e">
        <v>#N/A</v>
      </c>
      <c r="C9" s="19" t="e">
        <v>#N/A</v>
      </c>
      <c r="D9" s="19" t="e">
        <v>#N/A</v>
      </c>
      <c r="E9" s="19" t="e">
        <v>#N/A</v>
      </c>
      <c r="F9" s="19" t="e">
        <v>#N/A</v>
      </c>
      <c r="G9" s="19" t="e">
        <v>#N/A</v>
      </c>
      <c r="H9" s="19" t="e">
        <v>#N/A</v>
      </c>
      <c r="I9" s="19" t="e">
        <v>#N/A</v>
      </c>
      <c r="J9" s="19" t="e">
        <v>#N/A</v>
      </c>
      <c r="K9" s="19" t="e">
        <v>#N/A</v>
      </c>
      <c r="L9" s="19" t="e">
        <v>#N/A</v>
      </c>
      <c r="M9" s="19" t="e">
        <v>#N/A</v>
      </c>
      <c r="N9" s="19" t="e">
        <v>#N/A</v>
      </c>
      <c r="O9" s="19" t="e">
        <v>#N/A</v>
      </c>
      <c r="P9" s="19" t="e">
        <v>#N/A</v>
      </c>
      <c r="Q9" s="19" t="e">
        <v>#N/A</v>
      </c>
      <c r="R9" s="19" t="e">
        <v>#N/A</v>
      </c>
      <c r="S9" s="19" t="e">
        <v>#N/A</v>
      </c>
      <c r="T9" s="19" t="e">
        <v>#N/A</v>
      </c>
      <c r="U9" s="19" t="e">
        <v>#N/A</v>
      </c>
      <c r="V9" s="19" t="e">
        <v>#N/A</v>
      </c>
      <c r="W9" s="19" t="e">
        <v>#N/A</v>
      </c>
      <c r="X9" s="19" t="e">
        <v>#N/A</v>
      </c>
      <c r="Y9" s="19" t="e">
        <v>#N/A</v>
      </c>
      <c r="Z9" s="19" t="e">
        <v>#N/A</v>
      </c>
      <c r="AA9" s="19" t="e">
        <v>#N/A</v>
      </c>
      <c r="AB9" s="19" t="e">
        <v>#N/A</v>
      </c>
      <c r="AC9" s="19" t="e">
        <v>#N/A</v>
      </c>
      <c r="AD9" s="19" t="e">
        <v>#N/A</v>
      </c>
      <c r="AE9" s="19" t="e">
        <v>#N/A</v>
      </c>
      <c r="AF9" s="19" t="e">
        <v>#N/A</v>
      </c>
      <c r="AG9" s="19" t="e">
        <v>#N/A</v>
      </c>
      <c r="AH9" s="19" t="e">
        <v>#N/A</v>
      </c>
      <c r="AI9" s="19" t="e">
        <v>#N/A</v>
      </c>
      <c r="AJ9" s="19" t="e">
        <v>#N/A</v>
      </c>
      <c r="AK9" s="19" t="e">
        <v>#N/A</v>
      </c>
      <c r="AL9" s="19" t="e">
        <v>#N/A</v>
      </c>
      <c r="AM9" s="19" t="e">
        <v>#N/A</v>
      </c>
      <c r="AN9" s="19" t="e">
        <v>#N/A</v>
      </c>
      <c r="AO9" s="19" t="e">
        <v>#N/A</v>
      </c>
      <c r="AP9" s="19" t="e">
        <v>#N/A</v>
      </c>
      <c r="AQ9" s="19" t="e">
        <v>#N/A</v>
      </c>
      <c r="AR9" s="19" t="e">
        <v>#N/A</v>
      </c>
      <c r="AS9" s="19" t="e">
        <v>#N/A</v>
      </c>
      <c r="AT9" s="19" t="e">
        <v>#N/A</v>
      </c>
      <c r="AU9" s="19" t="e">
        <v>#N/A</v>
      </c>
      <c r="AV9" s="19" t="e">
        <v>#N/A</v>
      </c>
      <c r="AW9" s="19" t="e">
        <v>#N/A</v>
      </c>
      <c r="AX9" s="19" t="e">
        <v>#N/A</v>
      </c>
      <c r="AY9" s="19" t="e">
        <v>#N/A</v>
      </c>
      <c r="AZ9" s="19" t="e">
        <v>#N/A</v>
      </c>
      <c r="BA9" s="19" t="e">
        <v>#N/A</v>
      </c>
      <c r="BB9" s="19" t="e">
        <v>#N/A</v>
      </c>
      <c r="BC9" s="19" t="e">
        <v>#N/A</v>
      </c>
      <c r="BD9" s="19" t="e">
        <v>#N/A</v>
      </c>
      <c r="BE9" s="19" t="e">
        <v>#N/A</v>
      </c>
      <c r="BF9" s="19" t="e">
        <v>#N/A</v>
      </c>
      <c r="BG9" s="19" t="e">
        <v>#N/A</v>
      </c>
      <c r="BH9" s="19" t="e">
        <v>#N/A</v>
      </c>
      <c r="BI9" s="19" t="e">
        <v>#N/A</v>
      </c>
      <c r="BJ9" s="19" t="e">
        <v>#N/A</v>
      </c>
      <c r="BK9" s="19" t="e">
        <v>#N/A</v>
      </c>
      <c r="BL9" s="19" t="e">
        <v>#N/A</v>
      </c>
      <c r="BM9" s="19" t="e">
        <v>#N/A</v>
      </c>
      <c r="BN9" s="19" t="e">
        <v>#N/A</v>
      </c>
      <c r="BO9" s="19" t="e">
        <v>#N/A</v>
      </c>
      <c r="BP9" s="19" t="e">
        <v>#N/A</v>
      </c>
      <c r="BQ9" s="19" t="e">
        <v>#N/A</v>
      </c>
      <c r="BR9" s="19" t="e">
        <v>#N/A</v>
      </c>
      <c r="BS9" s="19" t="e">
        <v>#N/A</v>
      </c>
      <c r="BT9" s="19" t="e">
        <v>#N/A</v>
      </c>
      <c r="BU9" s="19" t="e">
        <v>#N/A</v>
      </c>
      <c r="BV9" s="19" t="e">
        <v>#N/A</v>
      </c>
      <c r="BW9" s="19" t="e">
        <v>#N/A</v>
      </c>
      <c r="BX9" s="19" t="e">
        <v>#N/A</v>
      </c>
      <c r="BY9" s="19" t="e">
        <v>#N/A</v>
      </c>
      <c r="BZ9" s="19" t="e">
        <v>#N/A</v>
      </c>
      <c r="CA9" s="19" t="e">
        <v>#N/A</v>
      </c>
      <c r="CB9" s="19" t="e">
        <v>#N/A</v>
      </c>
      <c r="CC9" s="19" t="e">
        <v>#N/A</v>
      </c>
      <c r="CD9" s="19" t="e">
        <v>#N/A</v>
      </c>
      <c r="CE9" s="19" t="e">
        <v>#N/A</v>
      </c>
      <c r="CF9" s="19" t="e">
        <v>#N/A</v>
      </c>
      <c r="CG9" s="19" t="e">
        <v>#N/A</v>
      </c>
      <c r="CH9" s="19" t="e">
        <v>#N/A</v>
      </c>
      <c r="CI9" s="19" t="e">
        <v>#N/A</v>
      </c>
      <c r="CJ9" s="19" t="e">
        <v>#N/A</v>
      </c>
      <c r="CK9" s="19" t="e">
        <v>#N/A</v>
      </c>
      <c r="CL9" s="19" t="e">
        <v>#N/A</v>
      </c>
      <c r="CM9" s="19" t="e">
        <v>#N/A</v>
      </c>
      <c r="CN9" s="19" t="e">
        <v>#N/A</v>
      </c>
      <c r="CO9" s="19" t="e">
        <v>#N/A</v>
      </c>
      <c r="CP9" s="19" t="e">
        <v>#N/A</v>
      </c>
      <c r="CQ9" s="19" t="e">
        <v>#N/A</v>
      </c>
      <c r="CR9" s="19" t="e">
        <v>#N/A</v>
      </c>
      <c r="CS9" s="19" t="e">
        <v>#N/A</v>
      </c>
      <c r="CT9" s="19" t="e">
        <v>#N/A</v>
      </c>
      <c r="CU9" s="19" t="e">
        <v>#N/A</v>
      </c>
      <c r="CV9" s="19" t="e">
        <v>#N/A</v>
      </c>
      <c r="CW9" s="19" t="e">
        <v>#N/A</v>
      </c>
      <c r="CX9" s="19" t="e">
        <v>#N/A</v>
      </c>
      <c r="CY9" s="19" t="e">
        <v>#N/A</v>
      </c>
      <c r="CZ9" s="19" t="e">
        <v>#N/A</v>
      </c>
      <c r="DA9" s="19" t="e">
        <v>#N/A</v>
      </c>
      <c r="DB9" s="19" t="e">
        <v>#N/A</v>
      </c>
      <c r="DC9" s="19" t="e">
        <v>#N/A</v>
      </c>
      <c r="DD9" s="19" t="e">
        <v>#N/A</v>
      </c>
      <c r="DE9" s="19" t="e">
        <v>#N/A</v>
      </c>
      <c r="DF9" s="19" t="e">
        <v>#N/A</v>
      </c>
      <c r="DG9" s="19" t="e">
        <v>#N/A</v>
      </c>
      <c r="DH9" s="19" t="e">
        <v>#N/A</v>
      </c>
      <c r="DI9" s="19" t="e">
        <v>#N/A</v>
      </c>
      <c r="DJ9" s="19" t="e">
        <v>#N/A</v>
      </c>
      <c r="DK9" s="19" t="e">
        <v>#N/A</v>
      </c>
      <c r="DL9" s="19" t="e">
        <v>#N/A</v>
      </c>
      <c r="DM9" s="19" t="e">
        <v>#N/A</v>
      </c>
      <c r="DN9" s="19" t="e">
        <v>#N/A</v>
      </c>
      <c r="DO9" s="19" t="e">
        <v>#N/A</v>
      </c>
      <c r="DP9" s="19" t="e">
        <v>#N/A</v>
      </c>
      <c r="DQ9" s="19" t="e">
        <v>#N/A</v>
      </c>
      <c r="DR9" s="19">
        <v>2132760726.9888804</v>
      </c>
      <c r="DS9" s="19">
        <v>2008272485.7768576</v>
      </c>
      <c r="DT9" s="19">
        <v>2055932256.2457972</v>
      </c>
      <c r="DU9" s="19">
        <v>2096441776.8366382</v>
      </c>
      <c r="DV9" s="19">
        <v>2203190043.8866596</v>
      </c>
      <c r="DW9" s="19">
        <v>2106802706.0980644</v>
      </c>
      <c r="DX9" s="19">
        <v>1947472047.7938852</v>
      </c>
      <c r="DY9" s="19">
        <v>1614234773.914536</v>
      </c>
      <c r="DZ9" s="19">
        <v>1851565330.0159729</v>
      </c>
      <c r="EA9" s="19">
        <v>2391560146.3941793</v>
      </c>
      <c r="EB9" s="19">
        <v>1911254942.0999184</v>
      </c>
      <c r="EC9" s="19">
        <v>2270443489.2456541</v>
      </c>
      <c r="ED9" s="19">
        <v>2137285896.5707726</v>
      </c>
      <c r="EE9" s="19">
        <v>2322465792.580843</v>
      </c>
      <c r="EF9" s="19">
        <v>2668387520.764123</v>
      </c>
      <c r="EG9" s="19">
        <v>2366224982.3579774</v>
      </c>
      <c r="EH9" s="19">
        <v>2570645699.307847</v>
      </c>
      <c r="EI9" s="19">
        <v>2591901943.3571458</v>
      </c>
      <c r="EJ9" s="19">
        <v>2710471901.2258596</v>
      </c>
      <c r="EK9" s="19">
        <v>2820789963.3716888</v>
      </c>
      <c r="EL9" s="19">
        <v>2953788284.1373844</v>
      </c>
      <c r="EM9" s="19">
        <v>2913551138.1052442</v>
      </c>
      <c r="EN9" s="19">
        <v>3190685767.028357</v>
      </c>
      <c r="EO9" s="19">
        <v>3659260397.4175792</v>
      </c>
      <c r="EP9" s="19">
        <v>2970499049.8100204</v>
      </c>
      <c r="EQ9" s="19">
        <v>3432210034.3125963</v>
      </c>
      <c r="ER9" s="19">
        <v>3627402725.5777802</v>
      </c>
      <c r="ES9" s="19">
        <v>2910919669.5158596</v>
      </c>
      <c r="ET9" s="19">
        <v>4646337635.7201729</v>
      </c>
      <c r="EU9" s="19">
        <v>3296233120.8339653</v>
      </c>
      <c r="EV9" s="19">
        <v>3325720555.7780519</v>
      </c>
      <c r="EW9" s="19">
        <v>3072112525.5194039</v>
      </c>
      <c r="EX9" s="19">
        <v>2700329645.1780119</v>
      </c>
      <c r="EY9" s="19">
        <v>2887683826.8196564</v>
      </c>
      <c r="EZ9" s="19">
        <v>1756940218.5647926</v>
      </c>
      <c r="FA9" s="19">
        <v>1289083062.2585857</v>
      </c>
      <c r="FB9" s="19">
        <v>941874873.60779285</v>
      </c>
      <c r="FC9" s="19">
        <v>967275688.43668795</v>
      </c>
      <c r="FD9" s="19">
        <v>1111071517.6888452</v>
      </c>
      <c r="FE9" s="19">
        <v>1369095951.842154</v>
      </c>
      <c r="FF9" s="19">
        <v>1543797529.1367877</v>
      </c>
      <c r="FG9" s="19">
        <v>1235497646.9329872</v>
      </c>
      <c r="FH9" s="19">
        <v>1269694352.23914</v>
      </c>
      <c r="FI9" s="19">
        <v>1676893187.4373369</v>
      </c>
      <c r="FJ9" s="19">
        <v>1237127125.6238816</v>
      </c>
      <c r="FK9" s="19">
        <v>2106584759.8967566</v>
      </c>
      <c r="FL9" s="19">
        <v>1711605834.9194136</v>
      </c>
      <c r="FM9" s="19">
        <v>1577804014.7427011</v>
      </c>
      <c r="FN9" s="19">
        <v>2313619426.0763316</v>
      </c>
      <c r="FO9" s="19">
        <v>3052878507.9850082</v>
      </c>
      <c r="FP9" s="19">
        <v>3030041506.9352283</v>
      </c>
      <c r="FQ9" s="19">
        <v>2725797779.9946251</v>
      </c>
      <c r="FR9" s="19">
        <v>2759490037.8501625</v>
      </c>
      <c r="FS9" s="19">
        <v>2854242830.6832457</v>
      </c>
      <c r="FT9" s="19">
        <v>2979418654.2822118</v>
      </c>
      <c r="FU9" s="19">
        <v>3553086262.3588324</v>
      </c>
      <c r="FV9" s="19">
        <v>2785669109.0075355</v>
      </c>
      <c r="FW9" s="19">
        <v>3635231981.30268</v>
      </c>
      <c r="FX9" s="19">
        <v>3575536236.1430278</v>
      </c>
      <c r="FY9" s="19">
        <v>3798242561.8431482</v>
      </c>
      <c r="FZ9" s="19">
        <v>5805382245.394104</v>
      </c>
      <c r="GA9" s="19">
        <v>3576541430.084796</v>
      </c>
      <c r="GB9" s="19">
        <v>4862932883.2273674</v>
      </c>
      <c r="GC9" s="19">
        <v>3837578410.243248</v>
      </c>
      <c r="GD9" s="19">
        <v>3457738293.9451933</v>
      </c>
      <c r="GE9" s="19">
        <v>4720071936.5268478</v>
      </c>
      <c r="GF9" s="19">
        <v>4215503747.006052</v>
      </c>
      <c r="GG9" s="19">
        <v>4392277858.5304918</v>
      </c>
      <c r="GH9" s="19">
        <v>4140118921.1309881</v>
      </c>
      <c r="GI9" s="19">
        <v>4048310768.3766599</v>
      </c>
      <c r="GJ9" s="19">
        <v>4884021206.937912</v>
      </c>
      <c r="GK9" s="19">
        <v>5418738654.0577927</v>
      </c>
      <c r="GL9" s="19">
        <v>4694344252.5037918</v>
      </c>
      <c r="GM9" s="19">
        <v>3748108065.1866484</v>
      </c>
      <c r="GN9" s="19">
        <v>3689348717.1241322</v>
      </c>
      <c r="GO9" s="19">
        <v>4022751587.4363604</v>
      </c>
      <c r="GP9" s="19">
        <v>4013411236.7146559</v>
      </c>
      <c r="GQ9" s="19">
        <v>4895570195.85462</v>
      </c>
      <c r="GR9" s="19">
        <v>4333078423.2278519</v>
      </c>
      <c r="GS9" s="19">
        <v>4690794864.0436802</v>
      </c>
      <c r="GT9" s="19">
        <v>3751887077.1237483</v>
      </c>
      <c r="GU9" s="19">
        <v>4110809344.3186922</v>
      </c>
      <c r="GV9" s="19">
        <v>4229903627.7698879</v>
      </c>
      <c r="GW9" s="19">
        <v>4184814464.6363277</v>
      </c>
      <c r="GX9" s="19">
        <v>5025376215.5090284</v>
      </c>
      <c r="GY9" s="19">
        <v>3955878520.1455197</v>
      </c>
      <c r="GZ9" s="19">
        <v>4340370529.8771477</v>
      </c>
      <c r="HA9" s="19">
        <v>4935776000</v>
      </c>
      <c r="HB9" s="19">
        <v>4479163000</v>
      </c>
      <c r="HC9" s="19">
        <v>4778273000</v>
      </c>
      <c r="HD9" s="19">
        <v>3923163000</v>
      </c>
      <c r="HE9" s="19">
        <v>3950113000</v>
      </c>
      <c r="HF9" s="19">
        <v>3813621000</v>
      </c>
      <c r="HG9" s="19">
        <v>3813850000</v>
      </c>
      <c r="HH9" s="19">
        <v>3776644000</v>
      </c>
      <c r="HI9" s="19">
        <v>3890847000</v>
      </c>
      <c r="HJ9" s="19">
        <v>3871977000</v>
      </c>
      <c r="HK9" s="19">
        <v>3940380000</v>
      </c>
      <c r="HL9" s="19">
        <v>3913626000</v>
      </c>
      <c r="HM9" s="19">
        <v>3922464000</v>
      </c>
      <c r="HN9" s="19">
        <v>3907285000</v>
      </c>
      <c r="HO9" s="19">
        <v>3938606000</v>
      </c>
      <c r="HP9" s="19">
        <v>3903519000</v>
      </c>
      <c r="HQ9" s="19">
        <v>3929205000</v>
      </c>
      <c r="HR9" s="19">
        <v>3912750000</v>
      </c>
      <c r="HS9" s="19">
        <v>3894010000</v>
      </c>
      <c r="HT9" s="19">
        <v>3915448000</v>
      </c>
      <c r="HU9" s="19">
        <v>3912498000</v>
      </c>
      <c r="HV9" s="19">
        <v>3929636000</v>
      </c>
      <c r="HW9" s="19">
        <v>3938044000</v>
      </c>
      <c r="HX9" s="19">
        <v>3959169000</v>
      </c>
      <c r="HY9" s="19">
        <v>3986143000</v>
      </c>
      <c r="HZ9" s="19">
        <v>4012198000</v>
      </c>
      <c r="IA9" s="19">
        <v>4037367000</v>
      </c>
      <c r="IB9" s="19">
        <v>4062963000</v>
      </c>
      <c r="IC9" s="19">
        <v>4083620000</v>
      </c>
      <c r="ID9" s="19">
        <v>4100526000</v>
      </c>
      <c r="IE9" s="19">
        <v>4110343000</v>
      </c>
      <c r="IF9" s="19">
        <v>4118287000</v>
      </c>
      <c r="IG9" s="19">
        <v>4125206000</v>
      </c>
      <c r="IH9" s="19">
        <v>4127944000</v>
      </c>
      <c r="II9" s="19">
        <v>4133255000</v>
      </c>
      <c r="IJ9" s="19">
        <v>4106780000</v>
      </c>
      <c r="IK9" s="19">
        <v>4120879000</v>
      </c>
    </row>
    <row r="10" spans="1:245" x14ac:dyDescent="0.2">
      <c r="A10" t="s">
        <v>307</v>
      </c>
      <c r="B10" s="19" t="e">
        <v>#N/A</v>
      </c>
      <c r="C10" s="19" t="e">
        <v>#N/A</v>
      </c>
      <c r="D10" s="19" t="e">
        <v>#N/A</v>
      </c>
      <c r="E10" s="19" t="e">
        <v>#N/A</v>
      </c>
      <c r="F10" s="19" t="e">
        <v>#N/A</v>
      </c>
      <c r="G10" s="19" t="e">
        <v>#N/A</v>
      </c>
      <c r="H10" s="19" t="e">
        <v>#N/A</v>
      </c>
      <c r="I10" s="19" t="e">
        <v>#N/A</v>
      </c>
      <c r="J10" s="19" t="e">
        <v>#N/A</v>
      </c>
      <c r="K10" s="19" t="e">
        <v>#N/A</v>
      </c>
      <c r="L10" s="19" t="e">
        <v>#N/A</v>
      </c>
      <c r="M10" s="19" t="e">
        <v>#N/A</v>
      </c>
      <c r="N10" s="19" t="e">
        <v>#N/A</v>
      </c>
      <c r="O10" s="19" t="e">
        <v>#N/A</v>
      </c>
      <c r="P10" s="19" t="e">
        <v>#N/A</v>
      </c>
      <c r="Q10" s="19" t="e">
        <v>#N/A</v>
      </c>
      <c r="R10" s="19" t="e">
        <v>#N/A</v>
      </c>
      <c r="S10" s="19" t="e">
        <v>#N/A</v>
      </c>
      <c r="T10" s="19" t="e">
        <v>#N/A</v>
      </c>
      <c r="U10" s="19" t="e">
        <v>#N/A</v>
      </c>
      <c r="V10" s="19" t="e">
        <v>#N/A</v>
      </c>
      <c r="W10" s="19" t="e">
        <v>#N/A</v>
      </c>
      <c r="X10" s="19" t="e">
        <v>#N/A</v>
      </c>
      <c r="Y10" s="19" t="e">
        <v>#N/A</v>
      </c>
      <c r="Z10" s="19" t="e">
        <v>#N/A</v>
      </c>
      <c r="AA10" s="19" t="e">
        <v>#N/A</v>
      </c>
      <c r="AB10" s="19" t="e">
        <v>#N/A</v>
      </c>
      <c r="AC10" s="19" t="e">
        <v>#N/A</v>
      </c>
      <c r="AD10" s="19" t="e">
        <v>#N/A</v>
      </c>
      <c r="AE10" s="19" t="e">
        <v>#N/A</v>
      </c>
      <c r="AF10" s="19" t="e">
        <v>#N/A</v>
      </c>
      <c r="AG10" s="19" t="e">
        <v>#N/A</v>
      </c>
      <c r="AH10" s="19" t="e">
        <v>#N/A</v>
      </c>
      <c r="AI10" s="19" t="e">
        <v>#N/A</v>
      </c>
      <c r="AJ10" s="19" t="e">
        <v>#N/A</v>
      </c>
      <c r="AK10" s="19" t="e">
        <v>#N/A</v>
      </c>
      <c r="AL10" s="19" t="e">
        <v>#N/A</v>
      </c>
      <c r="AM10" s="19" t="e">
        <v>#N/A</v>
      </c>
      <c r="AN10" s="19" t="e">
        <v>#N/A</v>
      </c>
      <c r="AO10" s="19" t="e">
        <v>#N/A</v>
      </c>
      <c r="AP10" s="19" t="e">
        <v>#N/A</v>
      </c>
      <c r="AQ10" s="19" t="e">
        <v>#N/A</v>
      </c>
      <c r="AR10" s="19" t="e">
        <v>#N/A</v>
      </c>
      <c r="AS10" s="19" t="e">
        <v>#N/A</v>
      </c>
      <c r="AT10" s="19" t="e">
        <v>#N/A</v>
      </c>
      <c r="AU10" s="19" t="e">
        <v>#N/A</v>
      </c>
      <c r="AV10" s="19" t="e">
        <v>#N/A</v>
      </c>
      <c r="AW10" s="19" t="e">
        <v>#N/A</v>
      </c>
      <c r="AX10" s="19" t="e">
        <v>#N/A</v>
      </c>
      <c r="AY10" s="19" t="e">
        <v>#N/A</v>
      </c>
      <c r="AZ10" s="19" t="e">
        <v>#N/A</v>
      </c>
      <c r="BA10" s="19" t="e">
        <v>#N/A</v>
      </c>
      <c r="BB10" s="19" t="e">
        <v>#N/A</v>
      </c>
      <c r="BC10" s="19" t="e">
        <v>#N/A</v>
      </c>
      <c r="BD10" s="19" t="e">
        <v>#N/A</v>
      </c>
      <c r="BE10" s="19" t="e">
        <v>#N/A</v>
      </c>
      <c r="BF10" s="19" t="e">
        <v>#N/A</v>
      </c>
      <c r="BG10" s="19" t="e">
        <v>#N/A</v>
      </c>
      <c r="BH10" s="19" t="e">
        <v>#N/A</v>
      </c>
      <c r="BI10" s="19" t="e">
        <v>#N/A</v>
      </c>
      <c r="BJ10" s="19" t="e">
        <v>#N/A</v>
      </c>
      <c r="BK10" s="19" t="e">
        <v>#N/A</v>
      </c>
      <c r="BL10" s="19" t="e">
        <v>#N/A</v>
      </c>
      <c r="BM10" s="19" t="e">
        <v>#N/A</v>
      </c>
      <c r="BN10" s="19" t="e">
        <v>#N/A</v>
      </c>
      <c r="BO10" s="19" t="e">
        <v>#N/A</v>
      </c>
      <c r="BP10" s="19" t="e">
        <v>#N/A</v>
      </c>
      <c r="BQ10" s="19" t="e">
        <v>#N/A</v>
      </c>
      <c r="BR10" s="19" t="e">
        <v>#N/A</v>
      </c>
      <c r="BS10" s="19" t="e">
        <v>#N/A</v>
      </c>
      <c r="BT10" s="19" t="e">
        <v>#N/A</v>
      </c>
      <c r="BU10" s="19" t="e">
        <v>#N/A</v>
      </c>
      <c r="BV10" s="19" t="e">
        <v>#N/A</v>
      </c>
      <c r="BW10" s="19" t="e">
        <v>#N/A</v>
      </c>
      <c r="BX10" s="19" t="e">
        <v>#N/A</v>
      </c>
      <c r="BY10" s="19" t="e">
        <v>#N/A</v>
      </c>
      <c r="BZ10" s="19" t="e">
        <v>#N/A</v>
      </c>
      <c r="CA10" s="19" t="e">
        <v>#N/A</v>
      </c>
      <c r="CB10" s="19" t="e">
        <v>#N/A</v>
      </c>
      <c r="CC10" s="19" t="e">
        <v>#N/A</v>
      </c>
      <c r="CD10" s="19">
        <v>1098.4666666666667</v>
      </c>
      <c r="CE10" s="19">
        <v>1107.9666666666667</v>
      </c>
      <c r="CF10" s="19">
        <v>1117.8333333333333</v>
      </c>
      <c r="CG10" s="19">
        <v>1112.3333333333335</v>
      </c>
      <c r="CH10" s="19">
        <v>1109.3666666666666</v>
      </c>
      <c r="CI10" s="19">
        <v>1112.6333333333334</v>
      </c>
      <c r="CJ10" s="19">
        <v>1117.0333333333333</v>
      </c>
      <c r="CK10" s="19">
        <v>1118.4666666666667</v>
      </c>
      <c r="CL10" s="19">
        <v>1127.6999999999998</v>
      </c>
      <c r="CM10" s="19">
        <v>1129.0999999999999</v>
      </c>
      <c r="CN10" s="19">
        <v>1126.0666666666668</v>
      </c>
      <c r="CO10" s="19">
        <v>1131</v>
      </c>
      <c r="CP10" s="19">
        <v>1133.6333333333332</v>
      </c>
      <c r="CQ10" s="19">
        <v>1137.2333333333331</v>
      </c>
      <c r="CR10" s="19">
        <v>1151.9333333333334</v>
      </c>
      <c r="CS10" s="19">
        <v>1137.8333333333335</v>
      </c>
      <c r="CT10" s="19">
        <v>1143.9333333333334</v>
      </c>
      <c r="CU10" s="19">
        <v>1148.5333333333333</v>
      </c>
      <c r="CV10" s="19">
        <v>1151.8666666666666</v>
      </c>
      <c r="CW10" s="19">
        <v>1164.5666666666666</v>
      </c>
      <c r="CX10" s="19">
        <v>1174.1666666666667</v>
      </c>
      <c r="CY10" s="19">
        <v>1174.0333333333333</v>
      </c>
      <c r="CZ10" s="19">
        <v>1176.1666666666665</v>
      </c>
      <c r="DA10" s="19">
        <v>1169.8999999999999</v>
      </c>
      <c r="DB10" s="19">
        <v>1198.7666666666667</v>
      </c>
      <c r="DC10" s="19">
        <v>1207.5333333333333</v>
      </c>
      <c r="DD10" s="19">
        <v>1221.1333333333334</v>
      </c>
      <c r="DE10" s="19">
        <v>1243.3</v>
      </c>
      <c r="DF10" s="19">
        <v>1257.5</v>
      </c>
      <c r="DG10" s="19">
        <v>1281.9000000000001</v>
      </c>
      <c r="DH10" s="19">
        <v>1295.6666666666665</v>
      </c>
      <c r="DI10" s="19">
        <v>1317.0333333333333</v>
      </c>
      <c r="DJ10" s="19">
        <v>1327.8333333333333</v>
      </c>
      <c r="DK10" s="19">
        <v>1345.666666666667</v>
      </c>
      <c r="DL10" s="19">
        <v>1357.3333333333333</v>
      </c>
      <c r="DM10" s="19">
        <v>1368.9666666666667</v>
      </c>
      <c r="DN10" s="19">
        <v>1373.7666666666667</v>
      </c>
      <c r="DO10" s="19">
        <v>1378.3333333333335</v>
      </c>
      <c r="DP10" s="19">
        <v>1389.7</v>
      </c>
      <c r="DQ10" s="19">
        <v>1399.8666666666666</v>
      </c>
      <c r="DR10" s="19">
        <v>1405.9666666666667</v>
      </c>
      <c r="DS10" s="19">
        <v>1413.6</v>
      </c>
      <c r="DT10" s="19">
        <v>1420</v>
      </c>
      <c r="DU10" s="19">
        <v>1427.8333333333335</v>
      </c>
      <c r="DV10" s="19">
        <v>1420.1666666666665</v>
      </c>
      <c r="DW10" s="19">
        <v>1410.2999999999997</v>
      </c>
      <c r="DX10" s="19">
        <v>1396.9</v>
      </c>
      <c r="DY10" s="19">
        <v>1376.2666666666669</v>
      </c>
      <c r="DZ10" s="19">
        <v>1362.1333333333332</v>
      </c>
      <c r="EA10" s="19">
        <v>1356.1333333333332</v>
      </c>
      <c r="EB10" s="19">
        <v>1352.4666666666667</v>
      </c>
      <c r="EC10" s="19">
        <v>1347.5</v>
      </c>
      <c r="ED10" s="19">
        <v>1344.3000000000002</v>
      </c>
      <c r="EE10" s="19">
        <v>1339.3666666666666</v>
      </c>
      <c r="EF10" s="19">
        <v>1338.6666666666667</v>
      </c>
      <c r="EG10" s="19">
        <v>1341.5333333333333</v>
      </c>
      <c r="EH10" s="19">
        <v>1342.0666666666666</v>
      </c>
      <c r="EI10" s="19">
        <v>1347.7666666666667</v>
      </c>
      <c r="EJ10" s="19">
        <v>1351.5</v>
      </c>
      <c r="EK10" s="19">
        <v>1360.9</v>
      </c>
      <c r="EL10" s="19">
        <v>1367.2666666666667</v>
      </c>
      <c r="EM10" s="19">
        <v>1379.4333333333334</v>
      </c>
      <c r="EN10" s="19">
        <v>1388.1999999999998</v>
      </c>
      <c r="EO10" s="19">
        <v>1403.7</v>
      </c>
      <c r="EP10" s="19">
        <v>1414.5</v>
      </c>
      <c r="EQ10" s="19">
        <v>1425.1000000000001</v>
      </c>
      <c r="ER10" s="19">
        <v>1434.2</v>
      </c>
      <c r="ES10" s="19">
        <v>1442.4666666666667</v>
      </c>
      <c r="ET10" s="19">
        <v>1458.0333333333333</v>
      </c>
      <c r="EU10" s="19">
        <v>1468.6000000000001</v>
      </c>
      <c r="EV10" s="19">
        <v>1478.4</v>
      </c>
      <c r="EW10" s="19">
        <v>1487.1</v>
      </c>
      <c r="EX10" s="19">
        <v>1496.6</v>
      </c>
      <c r="EY10" s="19">
        <v>1495.9</v>
      </c>
      <c r="EZ10" s="19">
        <v>1498.9333333333334</v>
      </c>
      <c r="FA10" s="19">
        <v>1471.8333333333335</v>
      </c>
      <c r="FB10" s="19">
        <v>1448.7333333333333</v>
      </c>
      <c r="FC10" s="19">
        <v>1417.0333333333333</v>
      </c>
      <c r="FD10" s="19">
        <v>1400.9999999999998</v>
      </c>
      <c r="FE10" s="19">
        <v>1391.1333333333334</v>
      </c>
      <c r="FF10" s="19">
        <v>1388.4</v>
      </c>
      <c r="FG10" s="19">
        <v>1394.7666666666667</v>
      </c>
      <c r="FH10" s="19">
        <v>1397.333333333333</v>
      </c>
      <c r="FI10" s="19">
        <v>1405.4333333333334</v>
      </c>
      <c r="FJ10" s="19">
        <v>1409.6666666666667</v>
      </c>
      <c r="FK10" s="19">
        <v>1419.3666666666666</v>
      </c>
      <c r="FL10" s="19">
        <v>1426.7333333333331</v>
      </c>
      <c r="FM10" s="19">
        <v>1434.7333333333336</v>
      </c>
      <c r="FN10" s="19">
        <v>1443.2666666666669</v>
      </c>
      <c r="FO10" s="19">
        <v>1456.4666666666665</v>
      </c>
      <c r="FP10" s="19">
        <v>1463.2666666666667</v>
      </c>
      <c r="FQ10" s="19">
        <v>1476.5</v>
      </c>
      <c r="FR10" s="19">
        <v>1486.6333333333332</v>
      </c>
      <c r="FS10" s="19">
        <v>1496.1666666666665</v>
      </c>
      <c r="FT10" s="19">
        <v>1506.1666666666667</v>
      </c>
      <c r="FU10" s="19">
        <v>1518.3666666666666</v>
      </c>
      <c r="FV10" s="19">
        <v>1528.4</v>
      </c>
      <c r="FW10" s="19">
        <v>1533.3999999999999</v>
      </c>
      <c r="FX10" s="19">
        <v>1551.1000000000004</v>
      </c>
      <c r="FY10" s="19">
        <v>1560.3</v>
      </c>
      <c r="FZ10" s="19">
        <v>1572.1000000000001</v>
      </c>
      <c r="GA10" s="19">
        <v>1585.1</v>
      </c>
      <c r="GB10" s="19">
        <v>1601.2666666666667</v>
      </c>
      <c r="GC10" s="19">
        <v>1610.6000000000004</v>
      </c>
      <c r="GD10" s="19">
        <v>1624.4666666666667</v>
      </c>
      <c r="GE10" s="19">
        <v>1640.6333333333332</v>
      </c>
      <c r="GF10" s="19">
        <v>1652.3666666666663</v>
      </c>
      <c r="GG10" s="19">
        <v>1658.3999999999999</v>
      </c>
      <c r="GH10" s="19">
        <v>1669.1333333333332</v>
      </c>
      <c r="GI10" s="19">
        <v>1683.3333333333335</v>
      </c>
      <c r="GJ10" s="19">
        <v>1690.6999999999998</v>
      </c>
      <c r="GK10" s="19">
        <v>1696.4</v>
      </c>
      <c r="GL10" s="19">
        <v>1710.5</v>
      </c>
      <c r="GM10" s="19">
        <v>1718.1</v>
      </c>
      <c r="GN10" s="19">
        <v>1727.1999999999998</v>
      </c>
      <c r="GO10" s="19">
        <v>1736.6666666666665</v>
      </c>
      <c r="GP10" s="19">
        <v>1744.1</v>
      </c>
      <c r="GQ10" s="19">
        <v>1758.4666666666667</v>
      </c>
      <c r="GR10" s="19">
        <v>1773.8000000000002</v>
      </c>
      <c r="GS10" s="19">
        <v>1777.5666666666666</v>
      </c>
      <c r="GT10" s="19">
        <v>1783.1666666666665</v>
      </c>
      <c r="GU10" s="19">
        <v>1587.1666666666665</v>
      </c>
      <c r="GV10" s="19">
        <v>1633.2666666666669</v>
      </c>
      <c r="GW10" s="19">
        <v>1645.9</v>
      </c>
      <c r="GX10" s="19">
        <v>1655.1333333333332</v>
      </c>
      <c r="GY10" s="19">
        <v>1671.6333333333332</v>
      </c>
      <c r="GZ10" s="19">
        <v>1702.9</v>
      </c>
      <c r="HA10" s="19">
        <v>1717.9880000000001</v>
      </c>
      <c r="HB10" s="19">
        <v>1727.633</v>
      </c>
      <c r="HC10" s="19">
        <v>1738.2809999999999</v>
      </c>
      <c r="HD10" s="19">
        <v>1751.7660000000001</v>
      </c>
      <c r="HE10" s="19">
        <v>1764.268</v>
      </c>
      <c r="HF10" s="19">
        <v>1776.9760000000001</v>
      </c>
      <c r="HG10" s="19">
        <v>1789.626</v>
      </c>
      <c r="HH10" s="19">
        <v>1798.2470000000001</v>
      </c>
      <c r="HI10" s="19">
        <v>1805.8979999999999</v>
      </c>
      <c r="HJ10" s="19">
        <v>1811.83</v>
      </c>
      <c r="HK10" s="19">
        <v>1817.85</v>
      </c>
      <c r="HL10" s="19">
        <v>1825.6179999999999</v>
      </c>
      <c r="HM10" s="19">
        <v>1832.2840000000001</v>
      </c>
      <c r="HN10" s="19">
        <v>1838.453</v>
      </c>
      <c r="HO10" s="19">
        <v>1844.2260000000001</v>
      </c>
      <c r="HP10" s="19">
        <v>1849.771</v>
      </c>
      <c r="HQ10" s="19">
        <v>1855.2950000000001</v>
      </c>
      <c r="HR10" s="19">
        <v>1861.057</v>
      </c>
      <c r="HS10" s="19">
        <v>1867.126</v>
      </c>
      <c r="HT10" s="19">
        <v>1873.155</v>
      </c>
      <c r="HU10" s="19">
        <v>1879.1110000000001</v>
      </c>
      <c r="HV10" s="19">
        <v>1884.971</v>
      </c>
      <c r="HW10" s="19">
        <v>1891.1590000000001</v>
      </c>
      <c r="HX10" s="19">
        <v>1897.355</v>
      </c>
      <c r="HY10" s="19">
        <v>1903.3489999999999</v>
      </c>
      <c r="HZ10" s="19">
        <v>1909.2360000000001</v>
      </c>
      <c r="IA10" s="19">
        <v>1915.183</v>
      </c>
      <c r="IB10" s="19">
        <v>1920.9280000000001</v>
      </c>
      <c r="IC10" s="19">
        <v>1926.64</v>
      </c>
      <c r="ID10" s="19">
        <v>1932.242</v>
      </c>
      <c r="IE10" s="19">
        <v>1938.087</v>
      </c>
      <c r="IF10" s="19">
        <v>1943.471</v>
      </c>
      <c r="IG10" s="19">
        <v>1948.9069999999999</v>
      </c>
      <c r="IH10" s="19">
        <v>1954.123</v>
      </c>
      <c r="II10" s="19">
        <v>1959.5119999999999</v>
      </c>
      <c r="IJ10" s="19">
        <v>1966.126</v>
      </c>
      <c r="IK10" s="19">
        <v>1968.8430000000001</v>
      </c>
    </row>
    <row r="11" spans="1:245" x14ac:dyDescent="0.2">
      <c r="A11" t="s">
        <v>308</v>
      </c>
      <c r="B11" t="e">
        <v>#N/A</v>
      </c>
      <c r="C11" t="e">
        <v>#N/A</v>
      </c>
      <c r="D11" t="e">
        <v>#N/A</v>
      </c>
      <c r="E1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e">
        <v>#N/A</v>
      </c>
      <c r="M11" t="e">
        <v>#N/A</v>
      </c>
      <c r="N11" t="e">
        <v>#N/A</v>
      </c>
      <c r="O11" t="e">
        <v>#N/A</v>
      </c>
      <c r="P11" t="e">
        <v>#N/A</v>
      </c>
      <c r="Q11" t="e">
        <v>#N/A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  <c r="AL11" t="e">
        <v>#N/A</v>
      </c>
      <c r="AM11" t="e">
        <v>#N/A</v>
      </c>
      <c r="AN11" t="e">
        <v>#N/A</v>
      </c>
      <c r="AO11" t="e">
        <v>#N/A</v>
      </c>
      <c r="AP11" t="e">
        <v>#N/A</v>
      </c>
      <c r="AQ11" t="e">
        <v>#N/A</v>
      </c>
      <c r="AR11" t="e">
        <v>#N/A</v>
      </c>
      <c r="AS11" t="e">
        <v>#N/A</v>
      </c>
      <c r="AT11" t="e">
        <v>#N/A</v>
      </c>
      <c r="AU11" t="e">
        <v>#N/A</v>
      </c>
      <c r="AV11" t="e">
        <v>#N/A</v>
      </c>
      <c r="AW11" t="e">
        <v>#N/A</v>
      </c>
      <c r="AX11" t="e">
        <v>#N/A</v>
      </c>
      <c r="AY11" t="e">
        <v>#N/A</v>
      </c>
      <c r="AZ11" t="e">
        <v>#N/A</v>
      </c>
      <c r="BA11" t="e">
        <v>#N/A</v>
      </c>
      <c r="BB11" t="e">
        <v>#N/A</v>
      </c>
      <c r="BC11" t="e">
        <v>#N/A</v>
      </c>
      <c r="BD11" t="e">
        <v>#N/A</v>
      </c>
      <c r="BE11" t="e">
        <v>#N/A</v>
      </c>
      <c r="BF11" t="e">
        <v>#N/A</v>
      </c>
      <c r="BG11" t="e">
        <v>#N/A</v>
      </c>
      <c r="BH11" t="e">
        <v>#N/A</v>
      </c>
      <c r="BI11" t="e">
        <v>#N/A</v>
      </c>
      <c r="BJ11" t="e">
        <v>#N/A</v>
      </c>
      <c r="BK11" t="e">
        <v>#N/A</v>
      </c>
      <c r="BL11" t="e">
        <v>#N/A</v>
      </c>
      <c r="BM11" t="e">
        <v>#N/A</v>
      </c>
      <c r="BN11" t="e">
        <v>#N/A</v>
      </c>
      <c r="BO11" t="e">
        <v>#N/A</v>
      </c>
      <c r="BP11" t="e">
        <v>#N/A</v>
      </c>
      <c r="BQ11" t="e">
        <v>#N/A</v>
      </c>
      <c r="BR11" t="e">
        <v>#N/A</v>
      </c>
      <c r="BS11" t="e">
        <v>#N/A</v>
      </c>
      <c r="BT11" t="e">
        <v>#N/A</v>
      </c>
      <c r="BU11" t="e">
        <v>#N/A</v>
      </c>
      <c r="BV11" t="e">
        <v>#N/A</v>
      </c>
      <c r="BW11" t="e">
        <v>#N/A</v>
      </c>
      <c r="BX11" t="e">
        <v>#N/A</v>
      </c>
      <c r="BY11" t="e">
        <v>#N/A</v>
      </c>
      <c r="BZ11" t="e">
        <v>#N/A</v>
      </c>
      <c r="CA11" t="e">
        <v>#N/A</v>
      </c>
      <c r="CB11" t="e">
        <v>#N/A</v>
      </c>
      <c r="CC11" t="e">
        <v>#N/A</v>
      </c>
      <c r="CD11">
        <v>114.1</v>
      </c>
      <c r="CE11">
        <v>112.1</v>
      </c>
      <c r="CF11">
        <v>111.6</v>
      </c>
      <c r="CG11">
        <v>111.53333333333332</v>
      </c>
      <c r="CH11">
        <v>112.5</v>
      </c>
      <c r="CI11">
        <v>112.33333333333331</v>
      </c>
      <c r="CJ11">
        <v>113.26666666666668</v>
      </c>
      <c r="CK11">
        <v>112.7</v>
      </c>
      <c r="CL11">
        <v>112.23333333333332</v>
      </c>
      <c r="CM11">
        <v>110.03333333333332</v>
      </c>
      <c r="CN11">
        <v>108.26666666666668</v>
      </c>
      <c r="CO11">
        <v>106.7</v>
      </c>
      <c r="CP11">
        <v>104.73333333333332</v>
      </c>
      <c r="CQ11">
        <v>101.26666666666668</v>
      </c>
      <c r="CR11">
        <v>99.066666666666663</v>
      </c>
      <c r="CS11">
        <v>94.2</v>
      </c>
      <c r="CT11">
        <v>91.1</v>
      </c>
      <c r="CU11">
        <v>88.8</v>
      </c>
      <c r="CV11">
        <v>88</v>
      </c>
      <c r="CW11">
        <v>88.433333333333337</v>
      </c>
      <c r="CX11">
        <v>87.666666666666657</v>
      </c>
      <c r="CY11">
        <v>85.566666666666663</v>
      </c>
      <c r="CZ11">
        <v>78.533333333333331</v>
      </c>
      <c r="DA11">
        <v>63</v>
      </c>
      <c r="DB11">
        <v>78.566666666666663</v>
      </c>
      <c r="DC11">
        <v>80.466666666666669</v>
      </c>
      <c r="DD11">
        <v>84.533333333333331</v>
      </c>
      <c r="DE11">
        <v>90.5</v>
      </c>
      <c r="DF11">
        <v>95.5</v>
      </c>
      <c r="DG11">
        <v>98.666666666666686</v>
      </c>
      <c r="DH11">
        <v>103.5</v>
      </c>
      <c r="DI11">
        <v>108.03333333333332</v>
      </c>
      <c r="DJ11">
        <v>108.03333333333332</v>
      </c>
      <c r="DK11">
        <v>108.6</v>
      </c>
      <c r="DL11">
        <v>108.1</v>
      </c>
      <c r="DM11">
        <v>106.46666666666668</v>
      </c>
      <c r="DN11">
        <v>101.83333333333331</v>
      </c>
      <c r="DO11">
        <v>96.5</v>
      </c>
      <c r="DP11">
        <v>91.4</v>
      </c>
      <c r="DQ11">
        <v>88.266666666666666</v>
      </c>
      <c r="DR11">
        <v>81</v>
      </c>
      <c r="DS11">
        <v>83.666666666666671</v>
      </c>
      <c r="DT11">
        <v>82.6</v>
      </c>
      <c r="DU11">
        <v>82.7</v>
      </c>
      <c r="DV11">
        <v>83.36666666666666</v>
      </c>
      <c r="DW11">
        <v>83.633333333333326</v>
      </c>
      <c r="DX11">
        <v>84.233333333333334</v>
      </c>
      <c r="DY11">
        <v>82.8</v>
      </c>
      <c r="DZ11">
        <v>76.866666666666674</v>
      </c>
      <c r="EA11">
        <v>73.833333333333329</v>
      </c>
      <c r="EB11">
        <v>70.733333333333334</v>
      </c>
      <c r="EC11">
        <v>69.066666666666663</v>
      </c>
      <c r="ED11">
        <v>65.866666666666674</v>
      </c>
      <c r="EE11">
        <v>63.466666666666669</v>
      </c>
      <c r="EF11">
        <v>61.166666666666671</v>
      </c>
      <c r="EG11">
        <v>59.733333333333334</v>
      </c>
      <c r="EH11">
        <v>58.766666666666666</v>
      </c>
      <c r="EI11">
        <v>58.333333333333329</v>
      </c>
      <c r="EJ11">
        <v>58.466666666666669</v>
      </c>
      <c r="EK11">
        <v>59.733333333333334</v>
      </c>
      <c r="EL11">
        <v>61.266666666666666</v>
      </c>
      <c r="EM11">
        <v>62.7</v>
      </c>
      <c r="EN11">
        <v>59.9</v>
      </c>
      <c r="EO11">
        <v>66.266666666666666</v>
      </c>
      <c r="EP11">
        <v>67.933333333333337</v>
      </c>
      <c r="EQ11">
        <v>68.666666666666657</v>
      </c>
      <c r="ER11">
        <v>70.3</v>
      </c>
      <c r="ES11">
        <v>72.166666666666671</v>
      </c>
      <c r="ET11">
        <v>73.733333333333334</v>
      </c>
      <c r="EU11">
        <v>74.766666666666666</v>
      </c>
      <c r="EV11">
        <v>76.733333333333334</v>
      </c>
      <c r="EW11">
        <v>78.36666666666666</v>
      </c>
      <c r="EX11">
        <v>79.666666666666671</v>
      </c>
      <c r="EY11">
        <v>80.033333333333331</v>
      </c>
      <c r="EZ11">
        <v>81.233333333333334</v>
      </c>
      <c r="FA11">
        <v>73.400000000000006</v>
      </c>
      <c r="FB11">
        <v>80.833333333333329</v>
      </c>
      <c r="FC11">
        <v>79.033333333333331</v>
      </c>
      <c r="FD11">
        <v>78.099999999999994</v>
      </c>
      <c r="FE11">
        <v>77.333333333333329</v>
      </c>
      <c r="FF11">
        <v>76.866666666666674</v>
      </c>
      <c r="FG11">
        <v>76.266666666666666</v>
      </c>
      <c r="FH11">
        <v>76.599999999999994</v>
      </c>
      <c r="FI11">
        <v>77.266666666666666</v>
      </c>
      <c r="FJ11">
        <v>78.466666666666669</v>
      </c>
      <c r="FK11">
        <v>80.566666666666663</v>
      </c>
      <c r="FL11">
        <v>83.7</v>
      </c>
      <c r="FM11">
        <v>85.600000000000009</v>
      </c>
      <c r="FN11">
        <v>86.766666666666666</v>
      </c>
      <c r="FO11">
        <v>88.066666666666663</v>
      </c>
      <c r="FP11">
        <v>90.4</v>
      </c>
      <c r="FQ11">
        <v>91.4</v>
      </c>
      <c r="FR11">
        <v>91.633333333333326</v>
      </c>
      <c r="FS11">
        <v>91.26666666666668</v>
      </c>
      <c r="FT11">
        <v>90.933333333333337</v>
      </c>
      <c r="FU11">
        <v>89.566666666666663</v>
      </c>
      <c r="FV11">
        <v>88.766666666666666</v>
      </c>
      <c r="FW11">
        <v>88.63333333333334</v>
      </c>
      <c r="FX11">
        <v>89.2</v>
      </c>
      <c r="FY11">
        <v>88.63333333333334</v>
      </c>
      <c r="FZ11">
        <v>88.333333333333329</v>
      </c>
      <c r="GA11">
        <v>88.166666666666671</v>
      </c>
      <c r="GB11">
        <v>88.5</v>
      </c>
      <c r="GC11">
        <v>87.6</v>
      </c>
      <c r="GD11">
        <v>87.033333333333331</v>
      </c>
      <c r="GE11">
        <v>86.066666666666663</v>
      </c>
      <c r="GF11">
        <v>84.666666666666671</v>
      </c>
      <c r="GG11">
        <v>82.033333333333331</v>
      </c>
      <c r="GH11">
        <v>80.733333333333334</v>
      </c>
      <c r="GI11">
        <v>79</v>
      </c>
      <c r="GJ11">
        <v>77.166666666666671</v>
      </c>
      <c r="GK11">
        <v>75.833333333333329</v>
      </c>
      <c r="GL11">
        <v>76.2</v>
      </c>
      <c r="GM11">
        <v>76.8</v>
      </c>
      <c r="GN11">
        <v>78.3</v>
      </c>
      <c r="GO11">
        <v>79.7</v>
      </c>
      <c r="GP11">
        <v>80.833333333333329</v>
      </c>
      <c r="GQ11">
        <v>81.933333333333337</v>
      </c>
      <c r="GR11">
        <v>82.766666666666666</v>
      </c>
      <c r="GS11">
        <v>82.233333333333334</v>
      </c>
      <c r="GT11">
        <v>82.266666666666666</v>
      </c>
      <c r="GU11">
        <v>77.3</v>
      </c>
      <c r="GV11">
        <v>71.266666666666666</v>
      </c>
      <c r="GW11">
        <v>66.333333333333329</v>
      </c>
      <c r="GX11">
        <v>63.6</v>
      </c>
      <c r="GY11">
        <v>62.166666666666664</v>
      </c>
      <c r="GZ11">
        <v>61.966666666666669</v>
      </c>
      <c r="HA11">
        <v>61.378790000000002</v>
      </c>
      <c r="HB11">
        <v>61.54862</v>
      </c>
      <c r="HC11">
        <v>61.997509999999998</v>
      </c>
      <c r="HD11">
        <v>62.741210000000002</v>
      </c>
      <c r="HE11">
        <v>63.655279999999998</v>
      </c>
      <c r="HF11">
        <v>64.7149</v>
      </c>
      <c r="HG11">
        <v>65.879130000000004</v>
      </c>
      <c r="HH11">
        <v>67.133290000000002</v>
      </c>
      <c r="HI11">
        <v>68.443619999999996</v>
      </c>
      <c r="HJ11">
        <v>69.790239999999997</v>
      </c>
      <c r="HK11">
        <v>71.147170000000003</v>
      </c>
      <c r="HL11">
        <v>72.472409999999996</v>
      </c>
      <c r="HM11">
        <v>73.763390000000001</v>
      </c>
      <c r="HN11">
        <v>75.016469999999998</v>
      </c>
      <c r="HO11">
        <v>76.238290000000006</v>
      </c>
      <c r="HP11">
        <v>77.409620000000004</v>
      </c>
      <c r="HQ11">
        <v>78.534120000000001</v>
      </c>
      <c r="HR11">
        <v>79.614189999999994</v>
      </c>
      <c r="HS11">
        <v>80.654430000000005</v>
      </c>
      <c r="HT11">
        <v>81.659139999999994</v>
      </c>
      <c r="HU11">
        <v>82.633660000000006</v>
      </c>
      <c r="HV11">
        <v>83.546049999999994</v>
      </c>
      <c r="HW11">
        <v>84.417180000000002</v>
      </c>
      <c r="HX11">
        <v>85.240560000000002</v>
      </c>
      <c r="HY11">
        <v>86.021850000000001</v>
      </c>
      <c r="HZ11">
        <v>86.762450000000001</v>
      </c>
      <c r="IA11">
        <v>87.470119999999994</v>
      </c>
      <c r="IB11">
        <v>88.137209999999996</v>
      </c>
      <c r="IC11">
        <v>88.761790000000005</v>
      </c>
      <c r="ID11">
        <v>89.356660000000005</v>
      </c>
      <c r="IE11">
        <v>89.915170000000003</v>
      </c>
      <c r="IF11">
        <v>90.405829999999995</v>
      </c>
      <c r="IG11">
        <v>90.860820000000004</v>
      </c>
      <c r="IH11">
        <v>91.284980000000004</v>
      </c>
      <c r="II11">
        <v>91.657510000000002</v>
      </c>
      <c r="IJ11">
        <v>92.013829999999999</v>
      </c>
      <c r="IK11">
        <v>92.342420000000004</v>
      </c>
    </row>
    <row r="12" spans="1:245" x14ac:dyDescent="0.2">
      <c r="A12" t="s">
        <v>339</v>
      </c>
      <c r="B12" t="e">
        <v>#N/A</v>
      </c>
      <c r="C12" t="e">
        <v>#N/A</v>
      </c>
      <c r="D12" t="e">
        <v>#N/A</v>
      </c>
      <c r="E12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 t="e">
        <v>#N/A</v>
      </c>
      <c r="M12" t="e">
        <v>#N/A</v>
      </c>
      <c r="N12" t="e">
        <v>#N/A</v>
      </c>
      <c r="O12" t="e">
        <v>#N/A</v>
      </c>
      <c r="P12" t="e">
        <v>#N/A</v>
      </c>
      <c r="Q12" t="e">
        <v>#N/A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  <c r="AL12" t="e">
        <v>#N/A</v>
      </c>
      <c r="AM12" t="e">
        <v>#N/A</v>
      </c>
      <c r="AN12" t="e">
        <v>#N/A</v>
      </c>
      <c r="AO12" t="e">
        <v>#N/A</v>
      </c>
      <c r="AP12" t="e">
        <v>#N/A</v>
      </c>
      <c r="AQ12" t="e">
        <v>#N/A</v>
      </c>
      <c r="AR12" t="e">
        <v>#N/A</v>
      </c>
      <c r="AS12" t="e">
        <v>#N/A</v>
      </c>
      <c r="AT12" t="e">
        <v>#N/A</v>
      </c>
      <c r="AU12" t="e">
        <v>#N/A</v>
      </c>
      <c r="AV12" t="e">
        <v>#N/A</v>
      </c>
      <c r="AW12" t="e">
        <v>#N/A</v>
      </c>
      <c r="AX12" t="e">
        <v>#N/A</v>
      </c>
      <c r="AY12" t="e">
        <v>#N/A</v>
      </c>
      <c r="AZ12" t="e">
        <v>#N/A</v>
      </c>
      <c r="BA12" t="e">
        <v>#N/A</v>
      </c>
      <c r="BB12" t="e">
        <v>#N/A</v>
      </c>
      <c r="BC12" t="e">
        <v>#N/A</v>
      </c>
      <c r="BD12" t="e">
        <v>#N/A</v>
      </c>
      <c r="BE12" t="e">
        <v>#N/A</v>
      </c>
      <c r="BF12" t="e">
        <v>#N/A</v>
      </c>
      <c r="BG12" t="e">
        <v>#N/A</v>
      </c>
      <c r="BH12" t="e">
        <v>#N/A</v>
      </c>
      <c r="BI12" t="e">
        <v>#N/A</v>
      </c>
      <c r="BJ12" t="e">
        <v>#N/A</v>
      </c>
      <c r="BK12" t="e">
        <v>#N/A</v>
      </c>
      <c r="BL12" t="e">
        <v>#N/A</v>
      </c>
      <c r="BM12" t="e">
        <v>#N/A</v>
      </c>
      <c r="BN12" t="e">
        <v>#N/A</v>
      </c>
      <c r="BO12" t="e">
        <v>#N/A</v>
      </c>
      <c r="BP12" t="e">
        <v>#N/A</v>
      </c>
      <c r="BQ12" t="e">
        <v>#N/A</v>
      </c>
      <c r="BR12" t="e">
        <v>#N/A</v>
      </c>
      <c r="BS12" t="e">
        <v>#N/A</v>
      </c>
      <c r="BT12" t="e">
        <v>#N/A</v>
      </c>
      <c r="BU12" t="e">
        <v>#N/A</v>
      </c>
      <c r="BV12" t="e">
        <v>#N/A</v>
      </c>
      <c r="BW12" t="e">
        <v>#N/A</v>
      </c>
      <c r="BX12" t="e">
        <v>#N/A</v>
      </c>
      <c r="BY12" t="e">
        <v>#N/A</v>
      </c>
      <c r="BZ12" t="e">
        <v>#N/A</v>
      </c>
      <c r="CA12" t="e">
        <v>#N/A</v>
      </c>
      <c r="CB12" t="e">
        <v>#N/A</v>
      </c>
      <c r="CC12" t="e">
        <v>#N/A</v>
      </c>
      <c r="CD12">
        <v>114.1</v>
      </c>
      <c r="CE12">
        <v>112.1</v>
      </c>
      <c r="CF12">
        <v>111.6</v>
      </c>
      <c r="CG12">
        <v>111.53333333333332</v>
      </c>
      <c r="CH12">
        <v>112.5</v>
      </c>
      <c r="CI12">
        <v>112.33333333333331</v>
      </c>
      <c r="CJ12">
        <v>113.26666666666668</v>
      </c>
      <c r="CK12">
        <v>112.7</v>
      </c>
      <c r="CL12">
        <v>112.23333333333332</v>
      </c>
      <c r="CM12">
        <v>110.03333333333332</v>
      </c>
      <c r="CN12">
        <v>108.26666666666668</v>
      </c>
      <c r="CO12">
        <v>106.7</v>
      </c>
      <c r="CP12">
        <v>104.73333333333332</v>
      </c>
      <c r="CQ12">
        <v>101.26666666666668</v>
      </c>
      <c r="CR12">
        <v>99.066666666666663</v>
      </c>
      <c r="CS12">
        <v>94.2</v>
      </c>
      <c r="CT12">
        <v>91.1</v>
      </c>
      <c r="CU12">
        <v>88.8</v>
      </c>
      <c r="CV12">
        <v>88</v>
      </c>
      <c r="CW12">
        <v>88.433333333333337</v>
      </c>
      <c r="CX12">
        <v>87.666666666666657</v>
      </c>
      <c r="CY12">
        <v>85.566666666666663</v>
      </c>
      <c r="CZ12">
        <v>78.533333333333331</v>
      </c>
      <c r="DA12">
        <v>63</v>
      </c>
      <c r="DB12">
        <v>78.566666666666663</v>
      </c>
      <c r="DC12">
        <v>80.466666666666669</v>
      </c>
      <c r="DD12">
        <v>84.533333333333331</v>
      </c>
      <c r="DE12">
        <v>90.5</v>
      </c>
      <c r="DF12">
        <v>95.5</v>
      </c>
      <c r="DG12">
        <v>98.666666666666686</v>
      </c>
      <c r="DH12">
        <v>103.5</v>
      </c>
      <c r="DI12">
        <v>108.03333333333332</v>
      </c>
      <c r="DJ12">
        <v>108.03333333333332</v>
      </c>
      <c r="DK12">
        <v>108.6</v>
      </c>
      <c r="DL12">
        <v>108.1</v>
      </c>
      <c r="DM12">
        <v>106.46666666666668</v>
      </c>
      <c r="DN12">
        <v>101.83333333333331</v>
      </c>
      <c r="DO12">
        <v>96.5</v>
      </c>
      <c r="DP12">
        <v>91.4</v>
      </c>
      <c r="DQ12">
        <v>88.266666666666666</v>
      </c>
      <c r="DR12">
        <v>81</v>
      </c>
      <c r="DS12">
        <v>83.666666666666671</v>
      </c>
      <c r="DT12">
        <v>82.6</v>
      </c>
      <c r="DU12">
        <v>82.7</v>
      </c>
      <c r="DV12">
        <v>83.36666666666666</v>
      </c>
      <c r="DW12">
        <v>83.633333333333326</v>
      </c>
      <c r="DX12">
        <v>84.233333333333334</v>
      </c>
      <c r="DY12">
        <v>82.8</v>
      </c>
      <c r="DZ12">
        <v>76.866666666666674</v>
      </c>
      <c r="EA12">
        <v>73.833333333333329</v>
      </c>
      <c r="EB12">
        <v>70.733333333333334</v>
      </c>
      <c r="EC12">
        <v>69.066666666666663</v>
      </c>
      <c r="ED12">
        <v>65.866666666666674</v>
      </c>
      <c r="EE12">
        <v>63.466666666666669</v>
      </c>
      <c r="EF12">
        <v>61.166666666666671</v>
      </c>
      <c r="EG12">
        <v>59.733333333333334</v>
      </c>
      <c r="EH12">
        <v>58.766666666666666</v>
      </c>
      <c r="EI12">
        <v>58.333333333333329</v>
      </c>
      <c r="EJ12">
        <v>58.466666666666669</v>
      </c>
      <c r="EK12">
        <v>59.733333333333334</v>
      </c>
      <c r="EL12">
        <v>61.266666666666666</v>
      </c>
      <c r="EM12">
        <v>62.7</v>
      </c>
      <c r="EN12">
        <v>59.9</v>
      </c>
      <c r="EO12">
        <v>66.266666666666666</v>
      </c>
      <c r="EP12">
        <v>67.933333333333337</v>
      </c>
      <c r="EQ12">
        <v>68.666666666666657</v>
      </c>
      <c r="ER12">
        <v>70.3</v>
      </c>
      <c r="ES12">
        <v>72.166666666666671</v>
      </c>
      <c r="ET12">
        <v>73.733333333333334</v>
      </c>
      <c r="EU12">
        <v>74.766666666666666</v>
      </c>
      <c r="EV12">
        <v>76.733333333333334</v>
      </c>
      <c r="EW12">
        <v>78.36666666666666</v>
      </c>
      <c r="EX12">
        <v>79.666666666666671</v>
      </c>
      <c r="EY12">
        <v>80.033333333333331</v>
      </c>
      <c r="EZ12">
        <v>81.233333333333334</v>
      </c>
      <c r="FA12">
        <v>73.400000000000006</v>
      </c>
      <c r="FB12">
        <v>80.833333333333329</v>
      </c>
      <c r="FC12">
        <v>79.033333333333331</v>
      </c>
      <c r="FD12">
        <v>78.099999999999994</v>
      </c>
      <c r="FE12">
        <v>77.333333333333329</v>
      </c>
      <c r="FF12">
        <v>76.866666666666674</v>
      </c>
      <c r="FG12">
        <v>76.266666666666666</v>
      </c>
      <c r="FH12">
        <v>76.599999999999994</v>
      </c>
      <c r="FI12">
        <v>77.266666666666666</v>
      </c>
      <c r="FJ12">
        <v>78.466666666666669</v>
      </c>
      <c r="FK12">
        <v>80.566666666666663</v>
      </c>
      <c r="FL12">
        <v>83.7</v>
      </c>
      <c r="FM12">
        <v>85.600000000000009</v>
      </c>
      <c r="FN12">
        <v>86.766666666666666</v>
      </c>
      <c r="FO12">
        <v>88.066666666666663</v>
      </c>
      <c r="FP12">
        <v>90.4</v>
      </c>
      <c r="FQ12">
        <v>91.4</v>
      </c>
      <c r="FR12">
        <v>91.633333333333326</v>
      </c>
      <c r="FS12">
        <v>91.26666666666668</v>
      </c>
      <c r="FT12">
        <v>90.933333333333337</v>
      </c>
      <c r="FU12">
        <v>89.566666666666663</v>
      </c>
      <c r="FV12">
        <v>88.766666666666666</v>
      </c>
      <c r="FW12">
        <v>88.63333333333334</v>
      </c>
      <c r="FX12">
        <v>89.2</v>
      </c>
      <c r="FY12">
        <v>88.63333333333334</v>
      </c>
      <c r="FZ12">
        <v>88.333333333333329</v>
      </c>
      <c r="GA12">
        <v>88.166666666666671</v>
      </c>
      <c r="GB12">
        <v>88.5</v>
      </c>
      <c r="GC12">
        <v>87.6</v>
      </c>
      <c r="GD12">
        <v>87.033333333333331</v>
      </c>
      <c r="GE12">
        <v>86.066666666666663</v>
      </c>
      <c r="GF12">
        <v>84.666666666666671</v>
      </c>
      <c r="GG12">
        <v>82.033333333333331</v>
      </c>
      <c r="GH12">
        <v>80.733333333333334</v>
      </c>
      <c r="GI12">
        <v>79</v>
      </c>
      <c r="GJ12">
        <v>77.166666666666671</v>
      </c>
      <c r="GK12">
        <v>75.833333333333329</v>
      </c>
      <c r="GL12">
        <v>76.2</v>
      </c>
      <c r="GM12">
        <v>76.8</v>
      </c>
      <c r="GN12">
        <v>78.3</v>
      </c>
      <c r="GO12">
        <v>79.7</v>
      </c>
      <c r="GP12">
        <v>80.833333333333329</v>
      </c>
      <c r="GQ12">
        <v>81.933333333333337</v>
      </c>
      <c r="GR12">
        <v>82.766666666666666</v>
      </c>
      <c r="GS12">
        <v>82.233333333333334</v>
      </c>
      <c r="GT12">
        <v>82.266666666666666</v>
      </c>
      <c r="GU12">
        <v>77.3</v>
      </c>
      <c r="GV12">
        <v>71.266666666666666</v>
      </c>
      <c r="GW12">
        <v>66.333333333333329</v>
      </c>
      <c r="GX12">
        <v>63.6</v>
      </c>
      <c r="GY12">
        <v>62.166666666666664</v>
      </c>
      <c r="GZ12">
        <v>61.966666666666669</v>
      </c>
      <c r="HA12">
        <v>61.775829999999999</v>
      </c>
      <c r="HB12">
        <v>61.81221</v>
      </c>
      <c r="HC12">
        <v>62.035820000000001</v>
      </c>
      <c r="HD12">
        <v>62.370699999999999</v>
      </c>
      <c r="HE12">
        <v>62.758560000000003</v>
      </c>
      <c r="HF12">
        <v>63.213320000000003</v>
      </c>
      <c r="HG12">
        <v>63.73516</v>
      </c>
      <c r="HH12">
        <v>64.347219999999993</v>
      </c>
      <c r="HI12">
        <v>65.026269999999997</v>
      </c>
      <c r="HJ12">
        <v>65.763760000000005</v>
      </c>
      <c r="HK12">
        <v>66.531959999999998</v>
      </c>
      <c r="HL12">
        <v>67.270160000000004</v>
      </c>
      <c r="HM12">
        <v>67.990970000000004</v>
      </c>
      <c r="HN12">
        <v>68.6999</v>
      </c>
      <c r="HO12">
        <v>69.415660000000003</v>
      </c>
      <c r="HP12">
        <v>70.104339999999993</v>
      </c>
      <c r="HQ12">
        <v>70.773859999999999</v>
      </c>
      <c r="HR12">
        <v>71.426820000000006</v>
      </c>
      <c r="HS12">
        <v>72.067369999999997</v>
      </c>
      <c r="HT12">
        <v>72.696830000000006</v>
      </c>
      <c r="HU12">
        <v>73.316869999999994</v>
      </c>
      <c r="HV12">
        <v>73.862610000000004</v>
      </c>
      <c r="HW12">
        <v>74.372600000000006</v>
      </c>
      <c r="HX12">
        <v>74.833830000000006</v>
      </c>
      <c r="HY12">
        <v>75.25703</v>
      </c>
      <c r="HZ12">
        <v>75.644810000000007</v>
      </c>
      <c r="IA12">
        <v>76.010829999999999</v>
      </c>
      <c r="IB12">
        <v>76.339740000000006</v>
      </c>
      <c r="IC12">
        <v>76.628659999999996</v>
      </c>
      <c r="ID12">
        <v>76.901730000000001</v>
      </c>
      <c r="IE12">
        <v>77.145669999999996</v>
      </c>
      <c r="IF12">
        <v>77.305760000000006</v>
      </c>
      <c r="IG12">
        <v>77.448679999999996</v>
      </c>
      <c r="IH12">
        <v>77.584580000000003</v>
      </c>
      <c r="II12">
        <v>77.675730000000001</v>
      </c>
      <c r="IJ12">
        <v>77.788169999999994</v>
      </c>
      <c r="IK12">
        <v>77.895330000000001</v>
      </c>
    </row>
    <row r="13" spans="1:245" x14ac:dyDescent="0.2">
      <c r="A13" t="s">
        <v>340</v>
      </c>
      <c r="B13" t="e">
        <v>#N/A</v>
      </c>
      <c r="C13" t="e">
        <v>#N/A</v>
      </c>
      <c r="D13" t="e">
        <v>#N/A</v>
      </c>
      <c r="E13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 t="e">
        <v>#N/A</v>
      </c>
      <c r="M13" t="e">
        <v>#N/A</v>
      </c>
      <c r="N13" t="e">
        <v>#N/A</v>
      </c>
      <c r="O13" t="e">
        <v>#N/A</v>
      </c>
      <c r="P13" t="e">
        <v>#N/A</v>
      </c>
      <c r="Q13" t="e">
        <v>#N/A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  <c r="AL13" t="e">
        <v>#N/A</v>
      </c>
      <c r="AM13" t="e">
        <v>#N/A</v>
      </c>
      <c r="AN13" t="e">
        <v>#N/A</v>
      </c>
      <c r="AO13" t="e">
        <v>#N/A</v>
      </c>
      <c r="AP13" t="e">
        <v>#N/A</v>
      </c>
      <c r="AQ13" t="e">
        <v>#N/A</v>
      </c>
      <c r="AR13" t="e">
        <v>#N/A</v>
      </c>
      <c r="AS13" t="e">
        <v>#N/A</v>
      </c>
      <c r="AT13" t="e">
        <v>#N/A</v>
      </c>
      <c r="AU13" t="e">
        <v>#N/A</v>
      </c>
      <c r="AV13" t="e">
        <v>#N/A</v>
      </c>
      <c r="AW13" t="e">
        <v>#N/A</v>
      </c>
      <c r="AX13" t="e">
        <v>#N/A</v>
      </c>
      <c r="AY13" t="e">
        <v>#N/A</v>
      </c>
      <c r="AZ13" t="e">
        <v>#N/A</v>
      </c>
      <c r="BA13" t="e">
        <v>#N/A</v>
      </c>
      <c r="BB13" t="e">
        <v>#N/A</v>
      </c>
      <c r="BC13" t="e">
        <v>#N/A</v>
      </c>
      <c r="BD13" t="e">
        <v>#N/A</v>
      </c>
      <c r="BE13" t="e">
        <v>#N/A</v>
      </c>
      <c r="BF13" t="e">
        <v>#N/A</v>
      </c>
      <c r="BG13" t="e">
        <v>#N/A</v>
      </c>
      <c r="BH13" t="e">
        <v>#N/A</v>
      </c>
      <c r="BI13" t="e">
        <v>#N/A</v>
      </c>
      <c r="BJ13" t="e">
        <v>#N/A</v>
      </c>
      <c r="BK13" t="e">
        <v>#N/A</v>
      </c>
      <c r="BL13" t="e">
        <v>#N/A</v>
      </c>
      <c r="BM13" t="e">
        <v>#N/A</v>
      </c>
      <c r="BN13" t="e">
        <v>#N/A</v>
      </c>
      <c r="BO13" t="e">
        <v>#N/A</v>
      </c>
      <c r="BP13" t="e">
        <v>#N/A</v>
      </c>
      <c r="BQ13" t="e">
        <v>#N/A</v>
      </c>
      <c r="BR13" t="e">
        <v>#N/A</v>
      </c>
      <c r="BS13" t="e">
        <v>#N/A</v>
      </c>
      <c r="BT13" t="e">
        <v>#N/A</v>
      </c>
      <c r="BU13" t="e">
        <v>#N/A</v>
      </c>
      <c r="BV13" t="e">
        <v>#N/A</v>
      </c>
      <c r="BW13" t="e">
        <v>#N/A</v>
      </c>
      <c r="BX13" t="e">
        <v>#N/A</v>
      </c>
      <c r="BY13" t="e">
        <v>#N/A</v>
      </c>
      <c r="BZ13" t="e">
        <v>#N/A</v>
      </c>
      <c r="CA13" t="e">
        <v>#N/A</v>
      </c>
      <c r="CB13" t="e">
        <v>#N/A</v>
      </c>
      <c r="CC13" t="e">
        <v>#N/A</v>
      </c>
      <c r="CD13">
        <v>114.1</v>
      </c>
      <c r="CE13">
        <v>112.1</v>
      </c>
      <c r="CF13">
        <v>111.6</v>
      </c>
      <c r="CG13">
        <v>111.53333333333332</v>
      </c>
      <c r="CH13">
        <v>112.5</v>
      </c>
      <c r="CI13">
        <v>112.33333333333331</v>
      </c>
      <c r="CJ13">
        <v>113.26666666666668</v>
      </c>
      <c r="CK13">
        <v>112.7</v>
      </c>
      <c r="CL13">
        <v>112.23333333333332</v>
      </c>
      <c r="CM13">
        <v>110.03333333333332</v>
      </c>
      <c r="CN13">
        <v>108.26666666666668</v>
      </c>
      <c r="CO13">
        <v>106.7</v>
      </c>
      <c r="CP13">
        <v>104.73333333333332</v>
      </c>
      <c r="CQ13">
        <v>101.26666666666668</v>
      </c>
      <c r="CR13">
        <v>99.066666666666663</v>
      </c>
      <c r="CS13">
        <v>94.2</v>
      </c>
      <c r="CT13">
        <v>91.1</v>
      </c>
      <c r="CU13">
        <v>88.8</v>
      </c>
      <c r="CV13">
        <v>88</v>
      </c>
      <c r="CW13">
        <v>88.433333333333337</v>
      </c>
      <c r="CX13">
        <v>87.666666666666657</v>
      </c>
      <c r="CY13">
        <v>85.566666666666663</v>
      </c>
      <c r="CZ13">
        <v>78.533333333333331</v>
      </c>
      <c r="DA13">
        <v>63</v>
      </c>
      <c r="DB13">
        <v>78.566666666666663</v>
      </c>
      <c r="DC13">
        <v>80.466666666666669</v>
      </c>
      <c r="DD13">
        <v>84.533333333333331</v>
      </c>
      <c r="DE13">
        <v>90.5</v>
      </c>
      <c r="DF13">
        <v>95.5</v>
      </c>
      <c r="DG13">
        <v>98.666666666666686</v>
      </c>
      <c r="DH13">
        <v>103.5</v>
      </c>
      <c r="DI13">
        <v>108.03333333333332</v>
      </c>
      <c r="DJ13">
        <v>108.03333333333332</v>
      </c>
      <c r="DK13">
        <v>108.6</v>
      </c>
      <c r="DL13">
        <v>108.1</v>
      </c>
      <c r="DM13">
        <v>106.46666666666668</v>
      </c>
      <c r="DN13">
        <v>101.83333333333331</v>
      </c>
      <c r="DO13">
        <v>96.5</v>
      </c>
      <c r="DP13">
        <v>91.4</v>
      </c>
      <c r="DQ13">
        <v>88.266666666666666</v>
      </c>
      <c r="DR13">
        <v>81</v>
      </c>
      <c r="DS13">
        <v>83.666666666666671</v>
      </c>
      <c r="DT13">
        <v>82.6</v>
      </c>
      <c r="DU13">
        <v>82.7</v>
      </c>
      <c r="DV13">
        <v>83.36666666666666</v>
      </c>
      <c r="DW13">
        <v>83.633333333333326</v>
      </c>
      <c r="DX13">
        <v>84.233333333333334</v>
      </c>
      <c r="DY13">
        <v>82.8</v>
      </c>
      <c r="DZ13">
        <v>76.866666666666674</v>
      </c>
      <c r="EA13">
        <v>73.833333333333329</v>
      </c>
      <c r="EB13">
        <v>70.733333333333334</v>
      </c>
      <c r="EC13">
        <v>69.066666666666663</v>
      </c>
      <c r="ED13">
        <v>65.866666666666674</v>
      </c>
      <c r="EE13">
        <v>63.466666666666669</v>
      </c>
      <c r="EF13">
        <v>61.166666666666671</v>
      </c>
      <c r="EG13">
        <v>59.733333333333334</v>
      </c>
      <c r="EH13">
        <v>58.766666666666666</v>
      </c>
      <c r="EI13">
        <v>58.333333333333329</v>
      </c>
      <c r="EJ13">
        <v>58.466666666666669</v>
      </c>
      <c r="EK13">
        <v>59.733333333333334</v>
      </c>
      <c r="EL13">
        <v>61.266666666666666</v>
      </c>
      <c r="EM13">
        <v>62.7</v>
      </c>
      <c r="EN13">
        <v>59.9</v>
      </c>
      <c r="EO13">
        <v>66.266666666666666</v>
      </c>
      <c r="EP13">
        <v>67.933333333333337</v>
      </c>
      <c r="EQ13">
        <v>68.666666666666657</v>
      </c>
      <c r="ER13">
        <v>70.3</v>
      </c>
      <c r="ES13">
        <v>72.166666666666671</v>
      </c>
      <c r="ET13">
        <v>73.733333333333334</v>
      </c>
      <c r="EU13">
        <v>74.766666666666666</v>
      </c>
      <c r="EV13">
        <v>76.733333333333334</v>
      </c>
      <c r="EW13">
        <v>78.36666666666666</v>
      </c>
      <c r="EX13">
        <v>79.666666666666671</v>
      </c>
      <c r="EY13">
        <v>80.033333333333331</v>
      </c>
      <c r="EZ13">
        <v>81.233333333333334</v>
      </c>
      <c r="FA13">
        <v>73.400000000000006</v>
      </c>
      <c r="FB13">
        <v>80.833333333333329</v>
      </c>
      <c r="FC13">
        <v>79.033333333333331</v>
      </c>
      <c r="FD13">
        <v>78.099999999999994</v>
      </c>
      <c r="FE13">
        <v>77.333333333333329</v>
      </c>
      <c r="FF13">
        <v>76.866666666666674</v>
      </c>
      <c r="FG13">
        <v>76.266666666666666</v>
      </c>
      <c r="FH13">
        <v>76.599999999999994</v>
      </c>
      <c r="FI13">
        <v>77.266666666666666</v>
      </c>
      <c r="FJ13">
        <v>78.466666666666669</v>
      </c>
      <c r="FK13">
        <v>80.566666666666663</v>
      </c>
      <c r="FL13">
        <v>83.7</v>
      </c>
      <c r="FM13">
        <v>85.600000000000009</v>
      </c>
      <c r="FN13">
        <v>86.766666666666666</v>
      </c>
      <c r="FO13">
        <v>88.066666666666663</v>
      </c>
      <c r="FP13">
        <v>90.4</v>
      </c>
      <c r="FQ13">
        <v>91.4</v>
      </c>
      <c r="FR13">
        <v>91.633333333333326</v>
      </c>
      <c r="FS13">
        <v>91.26666666666668</v>
      </c>
      <c r="FT13">
        <v>90.933333333333337</v>
      </c>
      <c r="FU13">
        <v>89.566666666666663</v>
      </c>
      <c r="FV13">
        <v>88.766666666666666</v>
      </c>
      <c r="FW13">
        <v>88.63333333333334</v>
      </c>
      <c r="FX13">
        <v>89.2</v>
      </c>
      <c r="FY13">
        <v>88.63333333333334</v>
      </c>
      <c r="FZ13">
        <v>88.333333333333329</v>
      </c>
      <c r="GA13">
        <v>88.166666666666671</v>
      </c>
      <c r="GB13">
        <v>88.5</v>
      </c>
      <c r="GC13">
        <v>87.6</v>
      </c>
      <c r="GD13">
        <v>87.033333333333331</v>
      </c>
      <c r="GE13">
        <v>86.066666666666663</v>
      </c>
      <c r="GF13">
        <v>84.666666666666671</v>
      </c>
      <c r="GG13">
        <v>82.033333333333331</v>
      </c>
      <c r="GH13">
        <v>80.733333333333334</v>
      </c>
      <c r="GI13">
        <v>79</v>
      </c>
      <c r="GJ13">
        <v>77.166666666666671</v>
      </c>
      <c r="GK13">
        <v>75.833333333333329</v>
      </c>
      <c r="GL13">
        <v>76.2</v>
      </c>
      <c r="GM13">
        <v>76.8</v>
      </c>
      <c r="GN13">
        <v>78.3</v>
      </c>
      <c r="GO13">
        <v>79.7</v>
      </c>
      <c r="GP13">
        <v>80.833333333333329</v>
      </c>
      <c r="GQ13">
        <v>81.933333333333337</v>
      </c>
      <c r="GR13">
        <v>82.766666666666666</v>
      </c>
      <c r="GS13">
        <v>82.233333333333334</v>
      </c>
      <c r="GT13">
        <v>82.266666666666666</v>
      </c>
      <c r="GU13">
        <v>77.3</v>
      </c>
      <c r="GV13">
        <v>71.266666666666666</v>
      </c>
      <c r="GW13">
        <v>66.333333333333329</v>
      </c>
      <c r="GX13">
        <v>63.6</v>
      </c>
      <c r="GY13">
        <v>62.166666666666664</v>
      </c>
      <c r="GZ13">
        <v>61.966666666666669</v>
      </c>
      <c r="HA13">
        <v>60.981740000000002</v>
      </c>
      <c r="HB13">
        <v>61.285029999999999</v>
      </c>
      <c r="HC13">
        <v>61.95919</v>
      </c>
      <c r="HD13">
        <v>63.111730000000001</v>
      </c>
      <c r="HE13">
        <v>64.552000000000007</v>
      </c>
      <c r="HF13">
        <v>66.216470000000001</v>
      </c>
      <c r="HG13">
        <v>68.023099999999999</v>
      </c>
      <c r="HH13">
        <v>69.919359999999998</v>
      </c>
      <c r="HI13">
        <v>71.860969999999995</v>
      </c>
      <c r="HJ13">
        <v>73.816720000000004</v>
      </c>
      <c r="HK13">
        <v>75.762379999999993</v>
      </c>
      <c r="HL13">
        <v>77.67465</v>
      </c>
      <c r="HM13">
        <v>79.535799999999995</v>
      </c>
      <c r="HN13">
        <v>81.333039999999997</v>
      </c>
      <c r="HO13">
        <v>83.060919999999996</v>
      </c>
      <c r="HP13">
        <v>84.714889999999997</v>
      </c>
      <c r="HQ13">
        <v>86.294390000000007</v>
      </c>
      <c r="HR13">
        <v>87.801559999999995</v>
      </c>
      <c r="HS13">
        <v>89.241489999999999</v>
      </c>
      <c r="HT13">
        <v>90.621459999999999</v>
      </c>
      <c r="HU13">
        <v>91.950460000000007</v>
      </c>
      <c r="HV13">
        <v>93.229500000000002</v>
      </c>
      <c r="HW13">
        <v>94.461759999999998</v>
      </c>
      <c r="HX13">
        <v>95.647289999999998</v>
      </c>
      <c r="HY13">
        <v>96.786670000000001</v>
      </c>
      <c r="HZ13">
        <v>97.880080000000007</v>
      </c>
      <c r="IA13">
        <v>98.929400000000001</v>
      </c>
      <c r="IB13">
        <v>99.93468</v>
      </c>
      <c r="IC13">
        <v>100.89490000000001</v>
      </c>
      <c r="ID13">
        <v>101.8116</v>
      </c>
      <c r="IE13">
        <v>102.68470000000001</v>
      </c>
      <c r="IF13">
        <v>103.5059</v>
      </c>
      <c r="IG13">
        <v>104.27290000000001</v>
      </c>
      <c r="IH13">
        <v>104.9854</v>
      </c>
      <c r="II13">
        <v>105.63930000000001</v>
      </c>
      <c r="IJ13">
        <v>106.23950000000001</v>
      </c>
      <c r="IK13">
        <v>106.7895</v>
      </c>
    </row>
    <row r="14" spans="1:245" x14ac:dyDescent="0.2">
      <c r="A14" t="s">
        <v>309</v>
      </c>
      <c r="B14" t="e">
        <v>#N/A</v>
      </c>
      <c r="C14" t="e">
        <v>#N/A</v>
      </c>
      <c r="D14" t="e">
        <v>#N/A</v>
      </c>
      <c r="E14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 t="e">
        <v>#N/A</v>
      </c>
      <c r="M14" t="e">
        <v>#N/A</v>
      </c>
      <c r="N14" t="e">
        <v>#N/A</v>
      </c>
      <c r="O14" t="e">
        <v>#N/A</v>
      </c>
      <c r="P14" t="e">
        <v>#N/A</v>
      </c>
      <c r="Q14" t="e">
        <v>#N/A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  <c r="AL14" t="e">
        <v>#N/A</v>
      </c>
      <c r="AM14" t="e">
        <v>#N/A</v>
      </c>
      <c r="AN14" t="e">
        <v>#N/A</v>
      </c>
      <c r="AO14" t="e">
        <v>#N/A</v>
      </c>
      <c r="AP14" t="e">
        <v>#N/A</v>
      </c>
      <c r="AQ14" t="e">
        <v>#N/A</v>
      </c>
      <c r="AR14" t="e">
        <v>#N/A</v>
      </c>
      <c r="AS14" t="e">
        <v>#N/A</v>
      </c>
      <c r="AT14" t="e">
        <v>#N/A</v>
      </c>
      <c r="AU14" t="e">
        <v>#N/A</v>
      </c>
      <c r="AV14" t="e">
        <v>#N/A</v>
      </c>
      <c r="AW14" t="e">
        <v>#N/A</v>
      </c>
      <c r="AX14" t="e">
        <v>#N/A</v>
      </c>
      <c r="AY14" t="e">
        <v>#N/A</v>
      </c>
      <c r="AZ14" t="e">
        <v>#N/A</v>
      </c>
      <c r="BA14" t="e">
        <v>#N/A</v>
      </c>
      <c r="BB14" t="e">
        <v>#N/A</v>
      </c>
      <c r="BC14" t="e">
        <v>#N/A</v>
      </c>
      <c r="BD14" t="e">
        <v>#N/A</v>
      </c>
      <c r="BE14" t="e">
        <v>#N/A</v>
      </c>
      <c r="BF14" t="e">
        <v>#N/A</v>
      </c>
      <c r="BG14" t="e">
        <v>#N/A</v>
      </c>
      <c r="BH14" t="e">
        <v>#N/A</v>
      </c>
      <c r="BI14" t="e">
        <v>#N/A</v>
      </c>
      <c r="BJ14" t="e">
        <v>#N/A</v>
      </c>
      <c r="BK14" t="e">
        <v>#N/A</v>
      </c>
      <c r="BL14" t="e">
        <v>#N/A</v>
      </c>
      <c r="BM14" t="e">
        <v>#N/A</v>
      </c>
      <c r="BN14" t="e">
        <v>#N/A</v>
      </c>
      <c r="BO14" t="e">
        <v>#N/A</v>
      </c>
      <c r="BP14" t="e">
        <v>#N/A</v>
      </c>
      <c r="BQ14" t="e">
        <v>#N/A</v>
      </c>
      <c r="BR14" t="e">
        <v>#N/A</v>
      </c>
      <c r="BS14" t="e">
        <v>#N/A</v>
      </c>
      <c r="BT14" t="e">
        <v>#N/A</v>
      </c>
      <c r="BU14" t="e">
        <v>#N/A</v>
      </c>
      <c r="BV14" t="e">
        <v>#N/A</v>
      </c>
      <c r="BW14" t="e">
        <v>#N/A</v>
      </c>
      <c r="BX14" t="e">
        <v>#N/A</v>
      </c>
      <c r="BY14" t="e">
        <v>#N/A</v>
      </c>
      <c r="BZ14" t="e">
        <v>#N/A</v>
      </c>
      <c r="CA14" t="e">
        <v>#N/A</v>
      </c>
      <c r="CB14" t="e">
        <v>#N/A</v>
      </c>
      <c r="CC14" t="e">
        <v>#N/A</v>
      </c>
      <c r="CD14">
        <v>61.833333333333336</v>
      </c>
      <c r="CE14">
        <v>63.666666666666664</v>
      </c>
      <c r="CF14">
        <v>63.666666666666664</v>
      </c>
      <c r="CG14">
        <v>60.466666666666669</v>
      </c>
      <c r="CH14">
        <v>60.2</v>
      </c>
      <c r="CI14">
        <v>59.43333333333333</v>
      </c>
      <c r="CJ14">
        <v>60.233333333333334</v>
      </c>
      <c r="CK14">
        <v>60.666666666666671</v>
      </c>
      <c r="CL14">
        <v>61.366666666666667</v>
      </c>
      <c r="CM14">
        <v>62.666666666666664</v>
      </c>
      <c r="CN14">
        <v>62.033333333333331</v>
      </c>
      <c r="CO14">
        <v>61.3</v>
      </c>
      <c r="CP14">
        <v>60.033333333333331</v>
      </c>
      <c r="CQ14">
        <v>58.133333333333333</v>
      </c>
      <c r="CR14">
        <v>58.266666666666666</v>
      </c>
      <c r="CS14">
        <v>58.266666666666666</v>
      </c>
      <c r="CT14">
        <v>58.033333333333331</v>
      </c>
      <c r="CU14">
        <v>57.7</v>
      </c>
      <c r="CV14">
        <v>57.6</v>
      </c>
      <c r="CW14">
        <v>58.233333333333334</v>
      </c>
      <c r="CX14">
        <v>58.6</v>
      </c>
      <c r="CY14">
        <v>58.466666666666669</v>
      </c>
      <c r="CZ14">
        <v>58.6</v>
      </c>
      <c r="DA14">
        <v>57.633333333333333</v>
      </c>
      <c r="DB14">
        <v>58.866666666666667</v>
      </c>
      <c r="DC14">
        <v>59.7</v>
      </c>
      <c r="DD14">
        <v>60.666666666666664</v>
      </c>
      <c r="DE14">
        <v>62.56666666666667</v>
      </c>
      <c r="DF14">
        <v>64.933333333333337</v>
      </c>
      <c r="DG14">
        <v>65.599999999999994</v>
      </c>
      <c r="DH14">
        <v>66.3</v>
      </c>
      <c r="DI14">
        <v>68.900000000000006</v>
      </c>
      <c r="DJ14">
        <v>69.100000000000009</v>
      </c>
      <c r="DK14">
        <v>70.966666666666669</v>
      </c>
      <c r="DL14">
        <v>72.63333333333334</v>
      </c>
      <c r="DM14">
        <v>74.433333333333337</v>
      </c>
      <c r="DN14">
        <v>75.466666666666669</v>
      </c>
      <c r="DO14">
        <v>77.099999999999994</v>
      </c>
      <c r="DP14">
        <v>78.900000000000006</v>
      </c>
      <c r="DQ14">
        <v>80.36666666666666</v>
      </c>
      <c r="DR14">
        <v>82</v>
      </c>
      <c r="DS14">
        <v>83.1</v>
      </c>
      <c r="DT14">
        <v>83.233333333333334</v>
      </c>
      <c r="DU14">
        <v>84.7</v>
      </c>
      <c r="DV14">
        <v>84.6</v>
      </c>
      <c r="DW14">
        <v>82.166666666666657</v>
      </c>
      <c r="DX14">
        <v>80.766666666666666</v>
      </c>
      <c r="DY14">
        <v>77.399999999999991</v>
      </c>
      <c r="DZ14">
        <v>77.233333333333334</v>
      </c>
      <c r="EA14">
        <v>75.566666666666677</v>
      </c>
      <c r="EB14">
        <v>75.7</v>
      </c>
      <c r="EC14">
        <v>74.8</v>
      </c>
      <c r="ED14">
        <v>73.86666666666666</v>
      </c>
      <c r="EE14">
        <v>74.033333333333331</v>
      </c>
      <c r="EF14">
        <v>74.2</v>
      </c>
      <c r="EG14">
        <v>75.066666666666663</v>
      </c>
      <c r="EH14">
        <v>76</v>
      </c>
      <c r="EI14">
        <v>75.966666666666669</v>
      </c>
      <c r="EJ14">
        <v>76.433333333333337</v>
      </c>
      <c r="EK14">
        <v>78.266666666666666</v>
      </c>
      <c r="EL14">
        <v>79.3</v>
      </c>
      <c r="EM14">
        <v>81.099999999999994</v>
      </c>
      <c r="EN14">
        <v>83.533333333333331</v>
      </c>
      <c r="EO14">
        <v>86.1</v>
      </c>
      <c r="EP14">
        <v>88.36666666666666</v>
      </c>
      <c r="EQ14">
        <v>90.933333333333337</v>
      </c>
      <c r="ER14">
        <v>91.8</v>
      </c>
      <c r="ES14">
        <v>92.73333333333332</v>
      </c>
      <c r="ET14">
        <v>96.26666666666668</v>
      </c>
      <c r="EU14">
        <v>99.63333333333334</v>
      </c>
      <c r="EV14">
        <v>100.4</v>
      </c>
      <c r="EW14">
        <v>100.36666666666666</v>
      </c>
      <c r="EX14">
        <v>99.666666666666686</v>
      </c>
      <c r="EY14">
        <v>98.133333333333326</v>
      </c>
      <c r="EZ14">
        <v>96.26666666666668</v>
      </c>
      <c r="FA14">
        <v>90.666666666666686</v>
      </c>
      <c r="FB14">
        <v>82.366666666666674</v>
      </c>
      <c r="FC14">
        <v>76.366666666666674</v>
      </c>
      <c r="FD14">
        <v>71.833333333333329</v>
      </c>
      <c r="FE14">
        <v>68.5</v>
      </c>
      <c r="FF14">
        <v>66.566666666666663</v>
      </c>
      <c r="FG14">
        <v>65.266666666666666</v>
      </c>
      <c r="FH14">
        <v>65.033333333333331</v>
      </c>
      <c r="FI14">
        <v>64.433333333333337</v>
      </c>
      <c r="FJ14">
        <v>62.866666666666667</v>
      </c>
      <c r="FK14">
        <v>62.966666666666669</v>
      </c>
      <c r="FL14">
        <v>63.233333333333334</v>
      </c>
      <c r="FM14">
        <v>63.233333333333334</v>
      </c>
      <c r="FN14">
        <v>63.43333333333333</v>
      </c>
      <c r="FO14">
        <v>65.2</v>
      </c>
      <c r="FP14">
        <v>66.399999999999991</v>
      </c>
      <c r="FQ14">
        <v>68.3</v>
      </c>
      <c r="FR14">
        <v>69.833333333333329</v>
      </c>
      <c r="FS14">
        <v>70.900000000000006</v>
      </c>
      <c r="FT14">
        <v>72.86666666666666</v>
      </c>
      <c r="FU14">
        <v>73.599999999999994</v>
      </c>
      <c r="FV14">
        <v>74.933333333333337</v>
      </c>
      <c r="FW14">
        <v>75.933333333333337</v>
      </c>
      <c r="FX14">
        <v>78.933333333333337</v>
      </c>
      <c r="FY14">
        <v>82.033333333333331</v>
      </c>
      <c r="FZ14">
        <v>84.433333333333337</v>
      </c>
      <c r="GA14">
        <v>85.8</v>
      </c>
      <c r="GB14">
        <v>86.566666666666677</v>
      </c>
      <c r="GC14">
        <v>87.833333333333329</v>
      </c>
      <c r="GD14">
        <v>90.26666666666668</v>
      </c>
      <c r="GE14">
        <v>91.933333333333337</v>
      </c>
      <c r="GF14">
        <v>93.2</v>
      </c>
      <c r="GG14">
        <v>94.26666666666668</v>
      </c>
      <c r="GH14">
        <v>95.7</v>
      </c>
      <c r="GI14">
        <v>96.6</v>
      </c>
      <c r="GJ14">
        <v>96.9</v>
      </c>
      <c r="GK14">
        <v>97.966666666666683</v>
      </c>
      <c r="GL14">
        <v>100.33333333333331</v>
      </c>
      <c r="GM14">
        <v>101.56666666666666</v>
      </c>
      <c r="GN14">
        <v>102.4</v>
      </c>
      <c r="GO14">
        <v>103.86666666666666</v>
      </c>
      <c r="GP14">
        <v>102.23333333333332</v>
      </c>
      <c r="GQ14">
        <v>103.96666666666668</v>
      </c>
      <c r="GR14">
        <v>103.93333333333334</v>
      </c>
      <c r="GS14">
        <v>104.26666666666668</v>
      </c>
      <c r="GT14">
        <v>104.5</v>
      </c>
      <c r="GU14">
        <v>92.166666666666686</v>
      </c>
      <c r="GV14">
        <v>99.533333333333317</v>
      </c>
      <c r="GW14">
        <v>102.3</v>
      </c>
      <c r="GX14">
        <v>103.26666666666668</v>
      </c>
      <c r="GY14">
        <v>103.7</v>
      </c>
      <c r="GZ14">
        <v>101.5</v>
      </c>
      <c r="HA14">
        <v>100.66200000000001</v>
      </c>
      <c r="HB14">
        <v>99.515960000000007</v>
      </c>
      <c r="HC14">
        <v>98.672640000000001</v>
      </c>
      <c r="HD14">
        <v>98.841499999999996</v>
      </c>
      <c r="HE14">
        <v>98.72636</v>
      </c>
      <c r="HF14">
        <v>99.182040000000001</v>
      </c>
      <c r="HG14">
        <v>99.785300000000007</v>
      </c>
      <c r="HH14">
        <v>100.21259999999999</v>
      </c>
      <c r="HI14">
        <v>100.69499999999999</v>
      </c>
      <c r="HJ14">
        <v>100.9158</v>
      </c>
      <c r="HK14">
        <v>101.0446</v>
      </c>
      <c r="HL14">
        <v>101.1939</v>
      </c>
      <c r="HM14">
        <v>101.2812</v>
      </c>
      <c r="HN14">
        <v>101.377</v>
      </c>
      <c r="HO14">
        <v>101.54559999999999</v>
      </c>
      <c r="HP14">
        <v>101.7567</v>
      </c>
      <c r="HQ14">
        <v>102.075</v>
      </c>
      <c r="HR14">
        <v>102.4453</v>
      </c>
      <c r="HS14">
        <v>102.84010000000001</v>
      </c>
      <c r="HT14">
        <v>103.268</v>
      </c>
      <c r="HU14">
        <v>103.6635</v>
      </c>
      <c r="HV14">
        <v>104.02200000000001</v>
      </c>
      <c r="HW14">
        <v>104.4067</v>
      </c>
      <c r="HX14">
        <v>104.76430000000001</v>
      </c>
      <c r="HY14">
        <v>105.1288</v>
      </c>
      <c r="HZ14">
        <v>105.4966</v>
      </c>
      <c r="IA14">
        <v>105.8887</v>
      </c>
      <c r="IB14">
        <v>106.30410000000001</v>
      </c>
      <c r="IC14">
        <v>106.742</v>
      </c>
      <c r="ID14">
        <v>107.1754</v>
      </c>
      <c r="IE14">
        <v>107.6245</v>
      </c>
      <c r="IF14">
        <v>108.0501</v>
      </c>
      <c r="IG14">
        <v>108.4838</v>
      </c>
      <c r="IH14">
        <v>108.88</v>
      </c>
      <c r="II14">
        <v>109.2683</v>
      </c>
      <c r="IJ14">
        <v>109.6652</v>
      </c>
      <c r="IK14">
        <v>109.8734</v>
      </c>
    </row>
    <row r="15" spans="1:245" x14ac:dyDescent="0.2">
      <c r="A15" t="s">
        <v>355</v>
      </c>
      <c r="B15" t="e">
        <v>#N/A</v>
      </c>
      <c r="C15" t="e">
        <v>#N/A</v>
      </c>
      <c r="D15" t="e">
        <v>#N/A</v>
      </c>
      <c r="E15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 t="e">
        <v>#N/A</v>
      </c>
      <c r="M15" t="e">
        <v>#N/A</v>
      </c>
      <c r="N15" t="e">
        <v>#N/A</v>
      </c>
      <c r="O15" t="e">
        <v>#N/A</v>
      </c>
      <c r="P15" t="e">
        <v>#N/A</v>
      </c>
      <c r="Q15" t="e">
        <v>#N/A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  <c r="AL15" t="e">
        <v>#N/A</v>
      </c>
      <c r="AM15" t="e">
        <v>#N/A</v>
      </c>
      <c r="AN15" t="e">
        <v>#N/A</v>
      </c>
      <c r="AO15" t="e">
        <v>#N/A</v>
      </c>
      <c r="AP15" t="e">
        <v>#N/A</v>
      </c>
      <c r="AQ15" t="e">
        <v>#N/A</v>
      </c>
      <c r="AR15" t="e">
        <v>#N/A</v>
      </c>
      <c r="AS15" t="e">
        <v>#N/A</v>
      </c>
      <c r="AT15" t="e">
        <v>#N/A</v>
      </c>
      <c r="AU15" t="e">
        <v>#N/A</v>
      </c>
      <c r="AV15" t="e">
        <v>#N/A</v>
      </c>
      <c r="AW15" t="e">
        <v>#N/A</v>
      </c>
      <c r="AX15" t="e">
        <v>#N/A</v>
      </c>
      <c r="AY15" t="e">
        <v>#N/A</v>
      </c>
      <c r="AZ15" t="e">
        <v>#N/A</v>
      </c>
      <c r="BA15" t="e">
        <v>#N/A</v>
      </c>
      <c r="BB15" t="e">
        <v>#N/A</v>
      </c>
      <c r="BC15" t="e">
        <v>#N/A</v>
      </c>
      <c r="BD15" t="e">
        <v>#N/A</v>
      </c>
      <c r="BE15" t="e">
        <v>#N/A</v>
      </c>
      <c r="BF15" t="e">
        <v>#N/A</v>
      </c>
      <c r="BG15" t="e">
        <v>#N/A</v>
      </c>
      <c r="BH15" t="e">
        <v>#N/A</v>
      </c>
      <c r="BI15" t="e">
        <v>#N/A</v>
      </c>
      <c r="BJ15" t="e">
        <v>#N/A</v>
      </c>
      <c r="BK15" t="e">
        <v>#N/A</v>
      </c>
      <c r="BL15" t="e">
        <v>#N/A</v>
      </c>
      <c r="BM15" t="e">
        <v>#N/A</v>
      </c>
      <c r="BN15" t="e">
        <v>#N/A</v>
      </c>
      <c r="BO15" t="e">
        <v>#N/A</v>
      </c>
      <c r="BP15" t="e">
        <v>#N/A</v>
      </c>
      <c r="BQ15" t="e">
        <v>#N/A</v>
      </c>
      <c r="BR15" t="e">
        <v>#N/A</v>
      </c>
      <c r="BS15" t="e">
        <v>#N/A</v>
      </c>
      <c r="BT15" t="e">
        <v>#N/A</v>
      </c>
      <c r="BU15" t="e">
        <v>#N/A</v>
      </c>
      <c r="BV15" t="e">
        <v>#N/A</v>
      </c>
      <c r="BW15" t="e">
        <v>#N/A</v>
      </c>
      <c r="BX15" t="e">
        <v>#N/A</v>
      </c>
      <c r="BY15" t="e">
        <v>#N/A</v>
      </c>
      <c r="BZ15" t="e">
        <v>#N/A</v>
      </c>
      <c r="CA15" t="e">
        <v>#N/A</v>
      </c>
      <c r="CB15" t="e">
        <v>#N/A</v>
      </c>
      <c r="CC15" t="e">
        <v>#N/A</v>
      </c>
      <c r="CD15">
        <v>61.833333333333336</v>
      </c>
      <c r="CE15">
        <v>63.666666666666664</v>
      </c>
      <c r="CF15">
        <v>63.666666666666664</v>
      </c>
      <c r="CG15">
        <v>60.466666666666669</v>
      </c>
      <c r="CH15">
        <v>60.2</v>
      </c>
      <c r="CI15">
        <v>59.43333333333333</v>
      </c>
      <c r="CJ15">
        <v>60.233333333333334</v>
      </c>
      <c r="CK15">
        <v>60.666666666666671</v>
      </c>
      <c r="CL15">
        <v>61.366666666666667</v>
      </c>
      <c r="CM15">
        <v>62.666666666666664</v>
      </c>
      <c r="CN15">
        <v>62.033333333333331</v>
      </c>
      <c r="CO15">
        <v>61.3</v>
      </c>
      <c r="CP15">
        <v>60.033333333333331</v>
      </c>
      <c r="CQ15">
        <v>58.133333333333333</v>
      </c>
      <c r="CR15">
        <v>58.266666666666666</v>
      </c>
      <c r="CS15">
        <v>58.266666666666666</v>
      </c>
      <c r="CT15">
        <v>58.033333333333331</v>
      </c>
      <c r="CU15">
        <v>57.7</v>
      </c>
      <c r="CV15">
        <v>57.6</v>
      </c>
      <c r="CW15">
        <v>58.233333333333334</v>
      </c>
      <c r="CX15">
        <v>58.6</v>
      </c>
      <c r="CY15">
        <v>58.466666666666669</v>
      </c>
      <c r="CZ15">
        <v>58.6</v>
      </c>
      <c r="DA15">
        <v>57.633333333333333</v>
      </c>
      <c r="DB15">
        <v>58.866666666666667</v>
      </c>
      <c r="DC15">
        <v>59.7</v>
      </c>
      <c r="DD15">
        <v>60.666666666666664</v>
      </c>
      <c r="DE15">
        <v>62.56666666666667</v>
      </c>
      <c r="DF15">
        <v>64.933333333333337</v>
      </c>
      <c r="DG15">
        <v>65.599999999999994</v>
      </c>
      <c r="DH15">
        <v>66.3</v>
      </c>
      <c r="DI15">
        <v>68.900000000000006</v>
      </c>
      <c r="DJ15">
        <v>69.100000000000009</v>
      </c>
      <c r="DK15">
        <v>70.966666666666669</v>
      </c>
      <c r="DL15">
        <v>72.63333333333334</v>
      </c>
      <c r="DM15">
        <v>74.433333333333337</v>
      </c>
      <c r="DN15">
        <v>75.466666666666669</v>
      </c>
      <c r="DO15">
        <v>77.099999999999994</v>
      </c>
      <c r="DP15">
        <v>78.900000000000006</v>
      </c>
      <c r="DQ15">
        <v>80.36666666666666</v>
      </c>
      <c r="DR15">
        <v>82</v>
      </c>
      <c r="DS15">
        <v>83.1</v>
      </c>
      <c r="DT15">
        <v>83.233333333333334</v>
      </c>
      <c r="DU15">
        <v>84.7</v>
      </c>
      <c r="DV15">
        <v>84.6</v>
      </c>
      <c r="DW15">
        <v>82.166666666666657</v>
      </c>
      <c r="DX15">
        <v>80.766666666666666</v>
      </c>
      <c r="DY15">
        <v>77.399999999999991</v>
      </c>
      <c r="DZ15">
        <v>77.233333333333334</v>
      </c>
      <c r="EA15">
        <v>75.566666666666677</v>
      </c>
      <c r="EB15">
        <v>75.7</v>
      </c>
      <c r="EC15">
        <v>74.8</v>
      </c>
      <c r="ED15">
        <v>73.86666666666666</v>
      </c>
      <c r="EE15">
        <v>74.033333333333331</v>
      </c>
      <c r="EF15">
        <v>74.2</v>
      </c>
      <c r="EG15">
        <v>75.066666666666663</v>
      </c>
      <c r="EH15">
        <v>76</v>
      </c>
      <c r="EI15">
        <v>75.966666666666669</v>
      </c>
      <c r="EJ15">
        <v>76.433333333333337</v>
      </c>
      <c r="EK15">
        <v>78.266666666666666</v>
      </c>
      <c r="EL15">
        <v>79.3</v>
      </c>
      <c r="EM15">
        <v>81.099999999999994</v>
      </c>
      <c r="EN15">
        <v>83.533333333333331</v>
      </c>
      <c r="EO15">
        <v>86.1</v>
      </c>
      <c r="EP15">
        <v>88.36666666666666</v>
      </c>
      <c r="EQ15">
        <v>90.933333333333337</v>
      </c>
      <c r="ER15">
        <v>91.8</v>
      </c>
      <c r="ES15">
        <v>92.73333333333332</v>
      </c>
      <c r="ET15">
        <v>96.26666666666668</v>
      </c>
      <c r="EU15">
        <v>99.63333333333334</v>
      </c>
      <c r="EV15">
        <v>100.4</v>
      </c>
      <c r="EW15">
        <v>100.36666666666666</v>
      </c>
      <c r="EX15">
        <v>99.666666666666686</v>
      </c>
      <c r="EY15">
        <v>98.133333333333326</v>
      </c>
      <c r="EZ15">
        <v>96.26666666666668</v>
      </c>
      <c r="FA15">
        <v>90.666666666666686</v>
      </c>
      <c r="FB15">
        <v>82.366666666666674</v>
      </c>
      <c r="FC15">
        <v>76.366666666666674</v>
      </c>
      <c r="FD15">
        <v>71.833333333333329</v>
      </c>
      <c r="FE15">
        <v>68.5</v>
      </c>
      <c r="FF15">
        <v>66.566666666666663</v>
      </c>
      <c r="FG15">
        <v>65.266666666666666</v>
      </c>
      <c r="FH15">
        <v>65.033333333333331</v>
      </c>
      <c r="FI15">
        <v>64.433333333333337</v>
      </c>
      <c r="FJ15">
        <v>62.866666666666667</v>
      </c>
      <c r="FK15">
        <v>62.966666666666669</v>
      </c>
      <c r="FL15">
        <v>63.233333333333334</v>
      </c>
      <c r="FM15">
        <v>63.233333333333334</v>
      </c>
      <c r="FN15">
        <v>63.43333333333333</v>
      </c>
      <c r="FO15">
        <v>65.2</v>
      </c>
      <c r="FP15">
        <v>66.399999999999991</v>
      </c>
      <c r="FQ15">
        <v>68.3</v>
      </c>
      <c r="FR15">
        <v>69.833333333333329</v>
      </c>
      <c r="FS15">
        <v>70.900000000000006</v>
      </c>
      <c r="FT15">
        <v>72.86666666666666</v>
      </c>
      <c r="FU15">
        <v>73.599999999999994</v>
      </c>
      <c r="FV15">
        <v>74.933333333333337</v>
      </c>
      <c r="FW15">
        <v>75.933333333333337</v>
      </c>
      <c r="FX15">
        <v>78.933333333333337</v>
      </c>
      <c r="FY15">
        <v>82.033333333333331</v>
      </c>
      <c r="FZ15">
        <v>84.433333333333337</v>
      </c>
      <c r="GA15">
        <v>85.8</v>
      </c>
      <c r="GB15">
        <v>86.566666666666677</v>
      </c>
      <c r="GC15">
        <v>87.833333333333329</v>
      </c>
      <c r="GD15">
        <v>90.26666666666668</v>
      </c>
      <c r="GE15">
        <v>91.933333333333337</v>
      </c>
      <c r="GF15">
        <v>93.2</v>
      </c>
      <c r="GG15">
        <v>94.26666666666668</v>
      </c>
      <c r="GH15">
        <v>95.7</v>
      </c>
      <c r="GI15">
        <v>96.6</v>
      </c>
      <c r="GJ15">
        <v>96.9</v>
      </c>
      <c r="GK15">
        <v>97.966666666666683</v>
      </c>
      <c r="GL15">
        <v>100.33333333333331</v>
      </c>
      <c r="GM15">
        <v>101.56666666666666</v>
      </c>
      <c r="GN15">
        <v>102.4</v>
      </c>
      <c r="GO15">
        <v>103.86666666666666</v>
      </c>
      <c r="GP15">
        <v>102.23333333333332</v>
      </c>
      <c r="GQ15">
        <v>103.96666666666668</v>
      </c>
      <c r="GR15">
        <v>103.93333333333334</v>
      </c>
      <c r="GS15">
        <v>104.26666666666668</v>
      </c>
      <c r="GT15">
        <v>104.5</v>
      </c>
      <c r="GU15">
        <v>92.166666666666686</v>
      </c>
      <c r="GV15">
        <v>99.533333333333317</v>
      </c>
      <c r="GW15">
        <v>102.3</v>
      </c>
      <c r="GX15">
        <v>103.26666666666668</v>
      </c>
      <c r="GY15">
        <v>103.7</v>
      </c>
      <c r="GZ15">
        <v>101.5</v>
      </c>
      <c r="HA15">
        <v>100.6238</v>
      </c>
      <c r="HB15">
        <v>99.295969999999997</v>
      </c>
      <c r="HC15">
        <v>98.494739999999993</v>
      </c>
      <c r="HD15">
        <v>98.070930000000004</v>
      </c>
      <c r="HE15">
        <v>97.794380000000004</v>
      </c>
      <c r="HF15">
        <v>97.655010000000004</v>
      </c>
      <c r="HG15">
        <v>97.644499999999994</v>
      </c>
      <c r="HH15">
        <v>97.496520000000004</v>
      </c>
      <c r="HI15">
        <v>97.405320000000003</v>
      </c>
      <c r="HJ15">
        <v>97.310339999999997</v>
      </c>
      <c r="HK15">
        <v>97.269880000000001</v>
      </c>
      <c r="HL15">
        <v>97.366640000000004</v>
      </c>
      <c r="HM15">
        <v>97.502539999999996</v>
      </c>
      <c r="HN15">
        <v>97.662739999999999</v>
      </c>
      <c r="HO15">
        <v>97.871200000000002</v>
      </c>
      <c r="HP15">
        <v>98.101659999999995</v>
      </c>
      <c r="HQ15">
        <v>98.402829999999994</v>
      </c>
      <c r="HR15">
        <v>98.736890000000002</v>
      </c>
      <c r="HS15">
        <v>99.087450000000004</v>
      </c>
      <c r="HT15">
        <v>99.465779999999995</v>
      </c>
      <c r="HU15">
        <v>99.806780000000003</v>
      </c>
      <c r="HV15">
        <v>100.1237</v>
      </c>
      <c r="HW15">
        <v>100.45959999999999</v>
      </c>
      <c r="HX15">
        <v>100.7756</v>
      </c>
      <c r="HY15">
        <v>101.1084</v>
      </c>
      <c r="HZ15">
        <v>101.4376</v>
      </c>
      <c r="IA15">
        <v>101.7936</v>
      </c>
      <c r="IB15">
        <v>102.1653</v>
      </c>
      <c r="IC15">
        <v>102.5566</v>
      </c>
      <c r="ID15">
        <v>102.9371</v>
      </c>
      <c r="IE15">
        <v>103.3246</v>
      </c>
      <c r="IF15">
        <v>103.68040000000001</v>
      </c>
      <c r="IG15">
        <v>104.0352</v>
      </c>
      <c r="IH15">
        <v>104.34610000000001</v>
      </c>
      <c r="II15">
        <v>104.64400000000001</v>
      </c>
      <c r="IJ15">
        <v>104.94710000000001</v>
      </c>
      <c r="IK15">
        <v>105.0675</v>
      </c>
    </row>
    <row r="16" spans="1:245" x14ac:dyDescent="0.2">
      <c r="A16" t="s">
        <v>356</v>
      </c>
      <c r="B16" t="e">
        <v>#N/A</v>
      </c>
      <c r="C16" t="e">
        <v>#N/A</v>
      </c>
      <c r="D16" t="e">
        <v>#N/A</v>
      </c>
      <c r="E16" t="e">
        <v>#N/A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 t="e">
        <v>#N/A</v>
      </c>
      <c r="M16" t="e">
        <v>#N/A</v>
      </c>
      <c r="N16" t="e">
        <v>#N/A</v>
      </c>
      <c r="O16" t="e">
        <v>#N/A</v>
      </c>
      <c r="P16" t="e">
        <v>#N/A</v>
      </c>
      <c r="Q16" t="e">
        <v>#N/A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  <c r="AL16" t="e">
        <v>#N/A</v>
      </c>
      <c r="AM16" t="e">
        <v>#N/A</v>
      </c>
      <c r="AN16" t="e">
        <v>#N/A</v>
      </c>
      <c r="AO16" t="e">
        <v>#N/A</v>
      </c>
      <c r="AP16" t="e">
        <v>#N/A</v>
      </c>
      <c r="AQ16" t="e">
        <v>#N/A</v>
      </c>
      <c r="AR16" t="e">
        <v>#N/A</v>
      </c>
      <c r="AS16" t="e">
        <v>#N/A</v>
      </c>
      <c r="AT16" t="e">
        <v>#N/A</v>
      </c>
      <c r="AU16" t="e">
        <v>#N/A</v>
      </c>
      <c r="AV16" t="e">
        <v>#N/A</v>
      </c>
      <c r="AW16" t="e">
        <v>#N/A</v>
      </c>
      <c r="AX16" t="e">
        <v>#N/A</v>
      </c>
      <c r="AY16" t="e">
        <v>#N/A</v>
      </c>
      <c r="AZ16" t="e">
        <v>#N/A</v>
      </c>
      <c r="BA16" t="e">
        <v>#N/A</v>
      </c>
      <c r="BB16" t="e">
        <v>#N/A</v>
      </c>
      <c r="BC16" t="e">
        <v>#N/A</v>
      </c>
      <c r="BD16" t="e">
        <v>#N/A</v>
      </c>
      <c r="BE16" t="e">
        <v>#N/A</v>
      </c>
      <c r="BF16" t="e">
        <v>#N/A</v>
      </c>
      <c r="BG16" t="e">
        <v>#N/A</v>
      </c>
      <c r="BH16" t="e">
        <v>#N/A</v>
      </c>
      <c r="BI16" t="e">
        <v>#N/A</v>
      </c>
      <c r="BJ16" t="e">
        <v>#N/A</v>
      </c>
      <c r="BK16" t="e">
        <v>#N/A</v>
      </c>
      <c r="BL16" t="e">
        <v>#N/A</v>
      </c>
      <c r="BM16" t="e">
        <v>#N/A</v>
      </c>
      <c r="BN16" t="e">
        <v>#N/A</v>
      </c>
      <c r="BO16" t="e">
        <v>#N/A</v>
      </c>
      <c r="BP16" t="e">
        <v>#N/A</v>
      </c>
      <c r="BQ16" t="e">
        <v>#N/A</v>
      </c>
      <c r="BR16" t="e">
        <v>#N/A</v>
      </c>
      <c r="BS16" t="e">
        <v>#N/A</v>
      </c>
      <c r="BT16" t="e">
        <v>#N/A</v>
      </c>
      <c r="BU16" t="e">
        <v>#N/A</v>
      </c>
      <c r="BV16" t="e">
        <v>#N/A</v>
      </c>
      <c r="BW16" t="e">
        <v>#N/A</v>
      </c>
      <c r="BX16" t="e">
        <v>#N/A</v>
      </c>
      <c r="BY16" t="e">
        <v>#N/A</v>
      </c>
      <c r="BZ16" t="e">
        <v>#N/A</v>
      </c>
      <c r="CA16" t="e">
        <v>#N/A</v>
      </c>
      <c r="CB16" t="e">
        <v>#N/A</v>
      </c>
      <c r="CC16" t="e">
        <v>#N/A</v>
      </c>
      <c r="CD16">
        <v>61.833333333333336</v>
      </c>
      <c r="CE16">
        <v>63.666666666666664</v>
      </c>
      <c r="CF16">
        <v>63.666666666666664</v>
      </c>
      <c r="CG16">
        <v>60.466666666666669</v>
      </c>
      <c r="CH16">
        <v>60.2</v>
      </c>
      <c r="CI16">
        <v>59.43333333333333</v>
      </c>
      <c r="CJ16">
        <v>60.233333333333334</v>
      </c>
      <c r="CK16">
        <v>60.666666666666671</v>
      </c>
      <c r="CL16">
        <v>61.366666666666667</v>
      </c>
      <c r="CM16">
        <v>62.666666666666664</v>
      </c>
      <c r="CN16">
        <v>62.033333333333331</v>
      </c>
      <c r="CO16">
        <v>61.3</v>
      </c>
      <c r="CP16">
        <v>60.033333333333331</v>
      </c>
      <c r="CQ16">
        <v>58.133333333333333</v>
      </c>
      <c r="CR16">
        <v>58.266666666666666</v>
      </c>
      <c r="CS16">
        <v>58.266666666666666</v>
      </c>
      <c r="CT16">
        <v>58.033333333333331</v>
      </c>
      <c r="CU16">
        <v>57.7</v>
      </c>
      <c r="CV16">
        <v>57.6</v>
      </c>
      <c r="CW16">
        <v>58.233333333333334</v>
      </c>
      <c r="CX16">
        <v>58.6</v>
      </c>
      <c r="CY16">
        <v>58.466666666666669</v>
      </c>
      <c r="CZ16">
        <v>58.6</v>
      </c>
      <c r="DA16">
        <v>57.633333333333333</v>
      </c>
      <c r="DB16">
        <v>58.866666666666667</v>
      </c>
      <c r="DC16">
        <v>59.7</v>
      </c>
      <c r="DD16">
        <v>60.666666666666664</v>
      </c>
      <c r="DE16">
        <v>62.56666666666667</v>
      </c>
      <c r="DF16">
        <v>64.933333333333337</v>
      </c>
      <c r="DG16">
        <v>65.599999999999994</v>
      </c>
      <c r="DH16">
        <v>66.3</v>
      </c>
      <c r="DI16">
        <v>68.900000000000006</v>
      </c>
      <c r="DJ16">
        <v>69.100000000000009</v>
      </c>
      <c r="DK16">
        <v>70.966666666666669</v>
      </c>
      <c r="DL16">
        <v>72.63333333333334</v>
      </c>
      <c r="DM16">
        <v>74.433333333333337</v>
      </c>
      <c r="DN16">
        <v>75.466666666666669</v>
      </c>
      <c r="DO16">
        <v>77.099999999999994</v>
      </c>
      <c r="DP16">
        <v>78.900000000000006</v>
      </c>
      <c r="DQ16">
        <v>80.36666666666666</v>
      </c>
      <c r="DR16">
        <v>82</v>
      </c>
      <c r="DS16">
        <v>83.1</v>
      </c>
      <c r="DT16">
        <v>83.233333333333334</v>
      </c>
      <c r="DU16">
        <v>84.7</v>
      </c>
      <c r="DV16">
        <v>84.6</v>
      </c>
      <c r="DW16">
        <v>82.166666666666657</v>
      </c>
      <c r="DX16">
        <v>80.766666666666666</v>
      </c>
      <c r="DY16">
        <v>77.399999999999991</v>
      </c>
      <c r="DZ16">
        <v>77.233333333333334</v>
      </c>
      <c r="EA16">
        <v>75.566666666666677</v>
      </c>
      <c r="EB16">
        <v>75.7</v>
      </c>
      <c r="EC16">
        <v>74.8</v>
      </c>
      <c r="ED16">
        <v>73.86666666666666</v>
      </c>
      <c r="EE16">
        <v>74.033333333333331</v>
      </c>
      <c r="EF16">
        <v>74.2</v>
      </c>
      <c r="EG16">
        <v>75.066666666666663</v>
      </c>
      <c r="EH16">
        <v>76</v>
      </c>
      <c r="EI16">
        <v>75.966666666666669</v>
      </c>
      <c r="EJ16">
        <v>76.433333333333337</v>
      </c>
      <c r="EK16">
        <v>78.266666666666666</v>
      </c>
      <c r="EL16">
        <v>79.3</v>
      </c>
      <c r="EM16">
        <v>81.099999999999994</v>
      </c>
      <c r="EN16">
        <v>83.533333333333331</v>
      </c>
      <c r="EO16">
        <v>86.1</v>
      </c>
      <c r="EP16">
        <v>88.36666666666666</v>
      </c>
      <c r="EQ16">
        <v>90.933333333333337</v>
      </c>
      <c r="ER16">
        <v>91.8</v>
      </c>
      <c r="ES16">
        <v>92.73333333333332</v>
      </c>
      <c r="ET16">
        <v>96.26666666666668</v>
      </c>
      <c r="EU16">
        <v>99.63333333333334</v>
      </c>
      <c r="EV16">
        <v>100.4</v>
      </c>
      <c r="EW16">
        <v>100.36666666666666</v>
      </c>
      <c r="EX16">
        <v>99.666666666666686</v>
      </c>
      <c r="EY16">
        <v>98.133333333333326</v>
      </c>
      <c r="EZ16">
        <v>96.26666666666668</v>
      </c>
      <c r="FA16">
        <v>90.666666666666686</v>
      </c>
      <c r="FB16">
        <v>82.366666666666674</v>
      </c>
      <c r="FC16">
        <v>76.366666666666674</v>
      </c>
      <c r="FD16">
        <v>71.833333333333329</v>
      </c>
      <c r="FE16">
        <v>68.5</v>
      </c>
      <c r="FF16">
        <v>66.566666666666663</v>
      </c>
      <c r="FG16">
        <v>65.266666666666666</v>
      </c>
      <c r="FH16">
        <v>65.033333333333331</v>
      </c>
      <c r="FI16">
        <v>64.433333333333337</v>
      </c>
      <c r="FJ16">
        <v>62.866666666666667</v>
      </c>
      <c r="FK16">
        <v>62.966666666666669</v>
      </c>
      <c r="FL16">
        <v>63.233333333333334</v>
      </c>
      <c r="FM16">
        <v>63.233333333333334</v>
      </c>
      <c r="FN16">
        <v>63.43333333333333</v>
      </c>
      <c r="FO16">
        <v>65.2</v>
      </c>
      <c r="FP16">
        <v>66.399999999999991</v>
      </c>
      <c r="FQ16">
        <v>68.3</v>
      </c>
      <c r="FR16">
        <v>69.833333333333329</v>
      </c>
      <c r="FS16">
        <v>70.900000000000006</v>
      </c>
      <c r="FT16">
        <v>72.86666666666666</v>
      </c>
      <c r="FU16">
        <v>73.599999999999994</v>
      </c>
      <c r="FV16">
        <v>74.933333333333337</v>
      </c>
      <c r="FW16">
        <v>75.933333333333337</v>
      </c>
      <c r="FX16">
        <v>78.933333333333337</v>
      </c>
      <c r="FY16">
        <v>82.033333333333331</v>
      </c>
      <c r="FZ16">
        <v>84.433333333333337</v>
      </c>
      <c r="GA16">
        <v>85.8</v>
      </c>
      <c r="GB16">
        <v>86.566666666666677</v>
      </c>
      <c r="GC16">
        <v>87.833333333333329</v>
      </c>
      <c r="GD16">
        <v>90.26666666666668</v>
      </c>
      <c r="GE16">
        <v>91.933333333333337</v>
      </c>
      <c r="GF16">
        <v>93.2</v>
      </c>
      <c r="GG16">
        <v>94.26666666666668</v>
      </c>
      <c r="GH16">
        <v>95.7</v>
      </c>
      <c r="GI16">
        <v>96.6</v>
      </c>
      <c r="GJ16">
        <v>96.9</v>
      </c>
      <c r="GK16">
        <v>97.966666666666683</v>
      </c>
      <c r="GL16">
        <v>100.33333333333331</v>
      </c>
      <c r="GM16">
        <v>101.56666666666666</v>
      </c>
      <c r="GN16">
        <v>102.4</v>
      </c>
      <c r="GO16">
        <v>103.86666666666666</v>
      </c>
      <c r="GP16">
        <v>102.23333333333332</v>
      </c>
      <c r="GQ16">
        <v>103.96666666666668</v>
      </c>
      <c r="GR16">
        <v>103.93333333333334</v>
      </c>
      <c r="GS16">
        <v>104.26666666666668</v>
      </c>
      <c r="GT16">
        <v>104.5</v>
      </c>
      <c r="GU16">
        <v>92.166666666666686</v>
      </c>
      <c r="GV16">
        <v>99.533333333333317</v>
      </c>
      <c r="GW16">
        <v>102.3</v>
      </c>
      <c r="GX16">
        <v>103.26666666666668</v>
      </c>
      <c r="GY16">
        <v>103.7</v>
      </c>
      <c r="GZ16">
        <v>101.5</v>
      </c>
      <c r="HA16">
        <v>102.2612</v>
      </c>
      <c r="HB16">
        <v>103.1178</v>
      </c>
      <c r="HC16">
        <v>104.1797</v>
      </c>
      <c r="HD16">
        <v>105.0813</v>
      </c>
      <c r="HE16">
        <v>105.43980000000001</v>
      </c>
      <c r="HF16">
        <v>105.7984</v>
      </c>
      <c r="HG16">
        <v>106.0677</v>
      </c>
      <c r="HH16">
        <v>106.11060000000001</v>
      </c>
      <c r="HI16">
        <v>106.24720000000001</v>
      </c>
      <c r="HJ16">
        <v>106.3476</v>
      </c>
      <c r="HK16">
        <v>106.47920000000001</v>
      </c>
      <c r="HL16">
        <v>106.7372</v>
      </c>
      <c r="HM16">
        <v>106.9281</v>
      </c>
      <c r="HN16">
        <v>107.09650000000001</v>
      </c>
      <c r="HO16">
        <v>107.2757</v>
      </c>
      <c r="HP16">
        <v>107.44840000000001</v>
      </c>
      <c r="HQ16">
        <v>107.6397</v>
      </c>
      <c r="HR16">
        <v>107.87779999999999</v>
      </c>
      <c r="HS16">
        <v>108.11799999999999</v>
      </c>
      <c r="HT16">
        <v>108.3849</v>
      </c>
      <c r="HU16">
        <v>108.67619999999999</v>
      </c>
      <c r="HV16">
        <v>108.97280000000001</v>
      </c>
      <c r="HW16">
        <v>109.31440000000001</v>
      </c>
      <c r="HX16">
        <v>109.67610000000001</v>
      </c>
      <c r="HY16">
        <v>110.062</v>
      </c>
      <c r="HZ16">
        <v>110.4727</v>
      </c>
      <c r="IA16">
        <v>110.9153</v>
      </c>
      <c r="IB16">
        <v>111.37439999999999</v>
      </c>
      <c r="IC16">
        <v>111.854</v>
      </c>
      <c r="ID16">
        <v>112.33799999999999</v>
      </c>
      <c r="IE16">
        <v>112.83759999999999</v>
      </c>
      <c r="IF16">
        <v>113.3057</v>
      </c>
      <c r="IG16">
        <v>113.7722</v>
      </c>
      <c r="IH16">
        <v>114.2139</v>
      </c>
      <c r="II16">
        <v>114.65309999999999</v>
      </c>
      <c r="IJ16">
        <v>115.1229</v>
      </c>
      <c r="IK16">
        <v>115.34690000000001</v>
      </c>
    </row>
    <row r="17" spans="1:245" x14ac:dyDescent="0.2">
      <c r="A17" t="s">
        <v>357</v>
      </c>
      <c r="B17" t="e">
        <v>#N/A</v>
      </c>
      <c r="C17" t="e">
        <v>#N/A</v>
      </c>
      <c r="D17" t="e">
        <v>#N/A</v>
      </c>
      <c r="E17" t="e">
        <v>#N/A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 t="e">
        <v>#N/A</v>
      </c>
      <c r="M17" t="e">
        <v>#N/A</v>
      </c>
      <c r="N17" t="e">
        <v>#N/A</v>
      </c>
      <c r="O17" t="e">
        <v>#N/A</v>
      </c>
      <c r="P17" t="e">
        <v>#N/A</v>
      </c>
      <c r="Q17" t="e">
        <v>#N/A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  <c r="AL17" t="e">
        <v>#N/A</v>
      </c>
      <c r="AM17" t="e">
        <v>#N/A</v>
      </c>
      <c r="AN17" t="e">
        <v>#N/A</v>
      </c>
      <c r="AO17" t="e">
        <v>#N/A</v>
      </c>
      <c r="AP17" t="e">
        <v>#N/A</v>
      </c>
      <c r="AQ17" t="e">
        <v>#N/A</v>
      </c>
      <c r="AR17" t="e">
        <v>#N/A</v>
      </c>
      <c r="AS17" t="e">
        <v>#N/A</v>
      </c>
      <c r="AT17" t="e">
        <v>#N/A</v>
      </c>
      <c r="AU17" t="e">
        <v>#N/A</v>
      </c>
      <c r="AV17" t="e">
        <v>#N/A</v>
      </c>
      <c r="AW17" t="e">
        <v>#N/A</v>
      </c>
      <c r="AX17" t="e">
        <v>#N/A</v>
      </c>
      <c r="AY17" t="e">
        <v>#N/A</v>
      </c>
      <c r="AZ17" t="e">
        <v>#N/A</v>
      </c>
      <c r="BA17" t="e">
        <v>#N/A</v>
      </c>
      <c r="BB17" t="e">
        <v>#N/A</v>
      </c>
      <c r="BC17" t="e">
        <v>#N/A</v>
      </c>
      <c r="BD17" t="e">
        <v>#N/A</v>
      </c>
      <c r="BE17" t="e">
        <v>#N/A</v>
      </c>
      <c r="BF17" t="e">
        <v>#N/A</v>
      </c>
      <c r="BG17" t="e">
        <v>#N/A</v>
      </c>
      <c r="BH17" t="e">
        <v>#N/A</v>
      </c>
      <c r="BI17" t="e">
        <v>#N/A</v>
      </c>
      <c r="BJ17" t="e">
        <v>#N/A</v>
      </c>
      <c r="BK17" t="e">
        <v>#N/A</v>
      </c>
      <c r="BL17" t="e">
        <v>#N/A</v>
      </c>
      <c r="BM17" t="e">
        <v>#N/A</v>
      </c>
      <c r="BN17" t="e">
        <v>#N/A</v>
      </c>
      <c r="BO17" t="e">
        <v>#N/A</v>
      </c>
      <c r="BP17" t="e">
        <v>#N/A</v>
      </c>
      <c r="BQ17" t="e">
        <v>#N/A</v>
      </c>
      <c r="BR17" t="e">
        <v>#N/A</v>
      </c>
      <c r="BS17" t="e">
        <v>#N/A</v>
      </c>
      <c r="BT17" t="e">
        <v>#N/A</v>
      </c>
      <c r="BU17" t="e">
        <v>#N/A</v>
      </c>
      <c r="BV17" t="e">
        <v>#N/A</v>
      </c>
      <c r="BW17" t="e">
        <v>#N/A</v>
      </c>
      <c r="BX17" t="e">
        <v>#N/A</v>
      </c>
      <c r="BY17" t="e">
        <v>#N/A</v>
      </c>
      <c r="BZ17" t="e">
        <v>#N/A</v>
      </c>
      <c r="CA17" t="e">
        <v>#N/A</v>
      </c>
      <c r="CB17" t="e">
        <v>#N/A</v>
      </c>
      <c r="CC17" t="e">
        <v>#N/A</v>
      </c>
      <c r="CD17">
        <v>61.833333333333336</v>
      </c>
      <c r="CE17">
        <v>63.666666666666664</v>
      </c>
      <c r="CF17">
        <v>63.666666666666664</v>
      </c>
      <c r="CG17">
        <v>60.466666666666669</v>
      </c>
      <c r="CH17">
        <v>60.2</v>
      </c>
      <c r="CI17">
        <v>59.43333333333333</v>
      </c>
      <c r="CJ17">
        <v>60.233333333333334</v>
      </c>
      <c r="CK17">
        <v>60.666666666666671</v>
      </c>
      <c r="CL17">
        <v>61.366666666666667</v>
      </c>
      <c r="CM17">
        <v>62.666666666666664</v>
      </c>
      <c r="CN17">
        <v>62.033333333333331</v>
      </c>
      <c r="CO17">
        <v>61.3</v>
      </c>
      <c r="CP17">
        <v>60.033333333333331</v>
      </c>
      <c r="CQ17">
        <v>58.133333333333333</v>
      </c>
      <c r="CR17">
        <v>58.266666666666666</v>
      </c>
      <c r="CS17">
        <v>58.266666666666666</v>
      </c>
      <c r="CT17">
        <v>58.033333333333331</v>
      </c>
      <c r="CU17">
        <v>57.7</v>
      </c>
      <c r="CV17">
        <v>57.6</v>
      </c>
      <c r="CW17">
        <v>58.233333333333334</v>
      </c>
      <c r="CX17">
        <v>58.6</v>
      </c>
      <c r="CY17">
        <v>58.466666666666669</v>
      </c>
      <c r="CZ17">
        <v>58.6</v>
      </c>
      <c r="DA17">
        <v>57.633333333333333</v>
      </c>
      <c r="DB17">
        <v>58.866666666666667</v>
      </c>
      <c r="DC17">
        <v>59.7</v>
      </c>
      <c r="DD17">
        <v>60.666666666666664</v>
      </c>
      <c r="DE17">
        <v>62.56666666666667</v>
      </c>
      <c r="DF17">
        <v>64.933333333333337</v>
      </c>
      <c r="DG17">
        <v>65.599999999999994</v>
      </c>
      <c r="DH17">
        <v>66.3</v>
      </c>
      <c r="DI17">
        <v>68.900000000000006</v>
      </c>
      <c r="DJ17">
        <v>69.100000000000009</v>
      </c>
      <c r="DK17">
        <v>70.966666666666669</v>
      </c>
      <c r="DL17">
        <v>72.63333333333334</v>
      </c>
      <c r="DM17">
        <v>74.433333333333337</v>
      </c>
      <c r="DN17">
        <v>75.466666666666669</v>
      </c>
      <c r="DO17">
        <v>77.099999999999994</v>
      </c>
      <c r="DP17">
        <v>78.900000000000006</v>
      </c>
      <c r="DQ17">
        <v>80.36666666666666</v>
      </c>
      <c r="DR17">
        <v>82</v>
      </c>
      <c r="DS17">
        <v>83.1</v>
      </c>
      <c r="DT17">
        <v>83.233333333333334</v>
      </c>
      <c r="DU17">
        <v>84.7</v>
      </c>
      <c r="DV17">
        <v>84.6</v>
      </c>
      <c r="DW17">
        <v>82.166666666666657</v>
      </c>
      <c r="DX17">
        <v>80.766666666666666</v>
      </c>
      <c r="DY17">
        <v>77.399999999999991</v>
      </c>
      <c r="DZ17">
        <v>77.233333333333334</v>
      </c>
      <c r="EA17">
        <v>75.566666666666677</v>
      </c>
      <c r="EB17">
        <v>75.7</v>
      </c>
      <c r="EC17">
        <v>74.8</v>
      </c>
      <c r="ED17">
        <v>73.86666666666666</v>
      </c>
      <c r="EE17">
        <v>74.033333333333331</v>
      </c>
      <c r="EF17">
        <v>74.2</v>
      </c>
      <c r="EG17">
        <v>75.066666666666663</v>
      </c>
      <c r="EH17">
        <v>76</v>
      </c>
      <c r="EI17">
        <v>75.966666666666669</v>
      </c>
      <c r="EJ17">
        <v>76.433333333333337</v>
      </c>
      <c r="EK17">
        <v>78.266666666666666</v>
      </c>
      <c r="EL17">
        <v>79.3</v>
      </c>
      <c r="EM17">
        <v>81.099999999999994</v>
      </c>
      <c r="EN17">
        <v>83.533333333333331</v>
      </c>
      <c r="EO17">
        <v>86.1</v>
      </c>
      <c r="EP17">
        <v>88.36666666666666</v>
      </c>
      <c r="EQ17">
        <v>90.933333333333337</v>
      </c>
      <c r="ER17">
        <v>91.8</v>
      </c>
      <c r="ES17">
        <v>92.73333333333332</v>
      </c>
      <c r="ET17">
        <v>96.26666666666668</v>
      </c>
      <c r="EU17">
        <v>99.63333333333334</v>
      </c>
      <c r="EV17">
        <v>100.4</v>
      </c>
      <c r="EW17">
        <v>100.36666666666666</v>
      </c>
      <c r="EX17">
        <v>99.666666666666686</v>
      </c>
      <c r="EY17">
        <v>98.133333333333326</v>
      </c>
      <c r="EZ17">
        <v>96.26666666666668</v>
      </c>
      <c r="FA17">
        <v>90.666666666666686</v>
      </c>
      <c r="FB17">
        <v>82.366666666666674</v>
      </c>
      <c r="FC17">
        <v>76.366666666666674</v>
      </c>
      <c r="FD17">
        <v>71.833333333333329</v>
      </c>
      <c r="FE17">
        <v>68.5</v>
      </c>
      <c r="FF17">
        <v>66.566666666666663</v>
      </c>
      <c r="FG17">
        <v>65.266666666666666</v>
      </c>
      <c r="FH17">
        <v>65.033333333333331</v>
      </c>
      <c r="FI17">
        <v>64.433333333333337</v>
      </c>
      <c r="FJ17">
        <v>62.866666666666667</v>
      </c>
      <c r="FK17">
        <v>62.966666666666669</v>
      </c>
      <c r="FL17">
        <v>63.233333333333334</v>
      </c>
      <c r="FM17">
        <v>63.233333333333334</v>
      </c>
      <c r="FN17">
        <v>63.43333333333333</v>
      </c>
      <c r="FO17">
        <v>65.2</v>
      </c>
      <c r="FP17">
        <v>66.399999999999991</v>
      </c>
      <c r="FQ17">
        <v>68.3</v>
      </c>
      <c r="FR17">
        <v>69.833333333333329</v>
      </c>
      <c r="FS17">
        <v>70.900000000000006</v>
      </c>
      <c r="FT17">
        <v>72.86666666666666</v>
      </c>
      <c r="FU17">
        <v>73.599999999999994</v>
      </c>
      <c r="FV17">
        <v>74.933333333333337</v>
      </c>
      <c r="FW17">
        <v>75.933333333333337</v>
      </c>
      <c r="FX17">
        <v>78.933333333333337</v>
      </c>
      <c r="FY17">
        <v>82.033333333333331</v>
      </c>
      <c r="FZ17">
        <v>84.433333333333337</v>
      </c>
      <c r="GA17">
        <v>85.8</v>
      </c>
      <c r="GB17">
        <v>86.566666666666677</v>
      </c>
      <c r="GC17">
        <v>87.833333333333329</v>
      </c>
      <c r="GD17">
        <v>90.26666666666668</v>
      </c>
      <c r="GE17">
        <v>91.933333333333337</v>
      </c>
      <c r="GF17">
        <v>93.2</v>
      </c>
      <c r="GG17">
        <v>94.26666666666668</v>
      </c>
      <c r="GH17">
        <v>95.7</v>
      </c>
      <c r="GI17">
        <v>96.6</v>
      </c>
      <c r="GJ17">
        <v>96.9</v>
      </c>
      <c r="GK17">
        <v>97.966666666666683</v>
      </c>
      <c r="GL17">
        <v>100.33333333333331</v>
      </c>
      <c r="GM17">
        <v>101.56666666666666</v>
      </c>
      <c r="GN17">
        <v>102.4</v>
      </c>
      <c r="GO17">
        <v>103.86666666666666</v>
      </c>
      <c r="GP17">
        <v>102.23333333333332</v>
      </c>
      <c r="GQ17">
        <v>103.96666666666668</v>
      </c>
      <c r="GR17">
        <v>103.93333333333334</v>
      </c>
      <c r="GS17">
        <v>104.26666666666668</v>
      </c>
      <c r="GT17">
        <v>104.5</v>
      </c>
      <c r="GU17">
        <v>92.166666666666686</v>
      </c>
      <c r="GV17">
        <v>99.533333333333317</v>
      </c>
      <c r="GW17">
        <v>102.3</v>
      </c>
      <c r="GX17">
        <v>103.26666666666668</v>
      </c>
      <c r="GY17">
        <v>103.7</v>
      </c>
      <c r="GZ17">
        <v>101.5</v>
      </c>
      <c r="HA17">
        <v>102.07299999999999</v>
      </c>
      <c r="HB17">
        <v>104.1515</v>
      </c>
      <c r="HC17">
        <v>106.0089</v>
      </c>
      <c r="HD17">
        <v>106.9478</v>
      </c>
      <c r="HE17">
        <v>107.8229</v>
      </c>
      <c r="HF17">
        <v>108.4487</v>
      </c>
      <c r="HG17">
        <v>108.8464</v>
      </c>
      <c r="HH17">
        <v>108.96080000000001</v>
      </c>
      <c r="HI17">
        <v>109.0976</v>
      </c>
      <c r="HJ17">
        <v>109.2003</v>
      </c>
      <c r="HK17">
        <v>109.3648</v>
      </c>
      <c r="HL17">
        <v>109.59950000000001</v>
      </c>
      <c r="HM17">
        <v>109.7645</v>
      </c>
      <c r="HN17">
        <v>109.9794</v>
      </c>
      <c r="HO17">
        <v>110.188</v>
      </c>
      <c r="HP17">
        <v>110.33710000000001</v>
      </c>
      <c r="HQ17">
        <v>110.4979</v>
      </c>
      <c r="HR17">
        <v>110.7033</v>
      </c>
      <c r="HS17">
        <v>110.89619999999999</v>
      </c>
      <c r="HT17">
        <v>111.06180000000001</v>
      </c>
      <c r="HU17">
        <v>111.2799</v>
      </c>
      <c r="HV17">
        <v>111.4975</v>
      </c>
      <c r="HW17">
        <v>111.7462</v>
      </c>
      <c r="HX17">
        <v>112.0885</v>
      </c>
      <c r="HY17">
        <v>112.4671</v>
      </c>
      <c r="HZ17">
        <v>112.9012</v>
      </c>
      <c r="IA17">
        <v>113.3811</v>
      </c>
      <c r="IB17">
        <v>113.86879999999999</v>
      </c>
      <c r="IC17">
        <v>114.3948</v>
      </c>
      <c r="ID17">
        <v>114.9121</v>
      </c>
      <c r="IE17">
        <v>115.4106</v>
      </c>
      <c r="IF17">
        <v>115.8699</v>
      </c>
      <c r="IG17">
        <v>116.3492</v>
      </c>
      <c r="IH17">
        <v>116.8142</v>
      </c>
      <c r="II17">
        <v>117.2563</v>
      </c>
      <c r="IJ17">
        <v>117.7227</v>
      </c>
      <c r="IK17">
        <v>117.94280000000001</v>
      </c>
    </row>
    <row r="18" spans="1:245" x14ac:dyDescent="0.2">
      <c r="A18" t="s">
        <v>358</v>
      </c>
      <c r="B18" t="e">
        <v>#N/A</v>
      </c>
      <c r="C18" t="e">
        <v>#N/A</v>
      </c>
      <c r="D18" t="e">
        <v>#N/A</v>
      </c>
      <c r="E18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 t="e">
        <v>#N/A</v>
      </c>
      <c r="M18" t="e">
        <v>#N/A</v>
      </c>
      <c r="N18" t="e">
        <v>#N/A</v>
      </c>
      <c r="O18" t="e">
        <v>#N/A</v>
      </c>
      <c r="P18" t="e">
        <v>#N/A</v>
      </c>
      <c r="Q18" t="e">
        <v>#N/A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  <c r="AL18" t="e">
        <v>#N/A</v>
      </c>
      <c r="AM18" t="e">
        <v>#N/A</v>
      </c>
      <c r="AN18" t="e">
        <v>#N/A</v>
      </c>
      <c r="AO18" t="e">
        <v>#N/A</v>
      </c>
      <c r="AP18" t="e">
        <v>#N/A</v>
      </c>
      <c r="AQ18" t="e">
        <v>#N/A</v>
      </c>
      <c r="AR18" t="e">
        <v>#N/A</v>
      </c>
      <c r="AS18" t="e">
        <v>#N/A</v>
      </c>
      <c r="AT18" t="e">
        <v>#N/A</v>
      </c>
      <c r="AU18" t="e">
        <v>#N/A</v>
      </c>
      <c r="AV18" t="e">
        <v>#N/A</v>
      </c>
      <c r="AW18" t="e">
        <v>#N/A</v>
      </c>
      <c r="AX18" t="e">
        <v>#N/A</v>
      </c>
      <c r="AY18" t="e">
        <v>#N/A</v>
      </c>
      <c r="AZ18" t="e">
        <v>#N/A</v>
      </c>
      <c r="BA18" t="e">
        <v>#N/A</v>
      </c>
      <c r="BB18" t="e">
        <v>#N/A</v>
      </c>
      <c r="BC18" t="e">
        <v>#N/A</v>
      </c>
      <c r="BD18" t="e">
        <v>#N/A</v>
      </c>
      <c r="BE18" t="e">
        <v>#N/A</v>
      </c>
      <c r="BF18" t="e">
        <v>#N/A</v>
      </c>
      <c r="BG18" t="e">
        <v>#N/A</v>
      </c>
      <c r="BH18" t="e">
        <v>#N/A</v>
      </c>
      <c r="BI18" t="e">
        <v>#N/A</v>
      </c>
      <c r="BJ18" t="e">
        <v>#N/A</v>
      </c>
      <c r="BK18" t="e">
        <v>#N/A</v>
      </c>
      <c r="BL18" t="e">
        <v>#N/A</v>
      </c>
      <c r="BM18" t="e">
        <v>#N/A</v>
      </c>
      <c r="BN18" t="e">
        <v>#N/A</v>
      </c>
      <c r="BO18" t="e">
        <v>#N/A</v>
      </c>
      <c r="BP18" t="e">
        <v>#N/A</v>
      </c>
      <c r="BQ18" t="e">
        <v>#N/A</v>
      </c>
      <c r="BR18" t="e">
        <v>#N/A</v>
      </c>
      <c r="BS18" t="e">
        <v>#N/A</v>
      </c>
      <c r="BT18" t="e">
        <v>#N/A</v>
      </c>
      <c r="BU18" t="e">
        <v>#N/A</v>
      </c>
      <c r="BV18" t="e">
        <v>#N/A</v>
      </c>
      <c r="BW18" t="e">
        <v>#N/A</v>
      </c>
      <c r="BX18" t="e">
        <v>#N/A</v>
      </c>
      <c r="BY18" t="e">
        <v>#N/A</v>
      </c>
      <c r="BZ18" t="e">
        <v>#N/A</v>
      </c>
      <c r="CA18" t="e">
        <v>#N/A</v>
      </c>
      <c r="CB18" t="e">
        <v>#N/A</v>
      </c>
      <c r="CC18" t="e">
        <v>#N/A</v>
      </c>
      <c r="CD18">
        <v>61.833333333333336</v>
      </c>
      <c r="CE18">
        <v>63.666666666666664</v>
      </c>
      <c r="CF18">
        <v>63.666666666666664</v>
      </c>
      <c r="CG18">
        <v>60.466666666666669</v>
      </c>
      <c r="CH18">
        <v>60.2</v>
      </c>
      <c r="CI18">
        <v>59.43333333333333</v>
      </c>
      <c r="CJ18">
        <v>60.233333333333334</v>
      </c>
      <c r="CK18">
        <v>60.666666666666671</v>
      </c>
      <c r="CL18">
        <v>61.366666666666667</v>
      </c>
      <c r="CM18">
        <v>62.666666666666664</v>
      </c>
      <c r="CN18">
        <v>62.033333333333331</v>
      </c>
      <c r="CO18">
        <v>61.3</v>
      </c>
      <c r="CP18">
        <v>60.033333333333331</v>
      </c>
      <c r="CQ18">
        <v>58.133333333333333</v>
      </c>
      <c r="CR18">
        <v>58.266666666666666</v>
      </c>
      <c r="CS18">
        <v>58.266666666666666</v>
      </c>
      <c r="CT18">
        <v>58.033333333333331</v>
      </c>
      <c r="CU18">
        <v>57.7</v>
      </c>
      <c r="CV18">
        <v>57.6</v>
      </c>
      <c r="CW18">
        <v>58.233333333333334</v>
      </c>
      <c r="CX18">
        <v>58.6</v>
      </c>
      <c r="CY18">
        <v>58.466666666666669</v>
      </c>
      <c r="CZ18">
        <v>58.6</v>
      </c>
      <c r="DA18">
        <v>57.633333333333333</v>
      </c>
      <c r="DB18">
        <v>58.866666666666667</v>
      </c>
      <c r="DC18">
        <v>59.7</v>
      </c>
      <c r="DD18">
        <v>60.666666666666664</v>
      </c>
      <c r="DE18">
        <v>62.56666666666667</v>
      </c>
      <c r="DF18">
        <v>64.933333333333337</v>
      </c>
      <c r="DG18">
        <v>65.599999999999994</v>
      </c>
      <c r="DH18">
        <v>66.3</v>
      </c>
      <c r="DI18">
        <v>68.900000000000006</v>
      </c>
      <c r="DJ18">
        <v>69.100000000000009</v>
      </c>
      <c r="DK18">
        <v>70.966666666666669</v>
      </c>
      <c r="DL18">
        <v>72.63333333333334</v>
      </c>
      <c r="DM18">
        <v>74.433333333333337</v>
      </c>
      <c r="DN18">
        <v>75.466666666666669</v>
      </c>
      <c r="DO18">
        <v>77.099999999999994</v>
      </c>
      <c r="DP18">
        <v>78.900000000000006</v>
      </c>
      <c r="DQ18">
        <v>80.36666666666666</v>
      </c>
      <c r="DR18">
        <v>82</v>
      </c>
      <c r="DS18">
        <v>83.1</v>
      </c>
      <c r="DT18">
        <v>83.233333333333334</v>
      </c>
      <c r="DU18">
        <v>84.7</v>
      </c>
      <c r="DV18">
        <v>84.6</v>
      </c>
      <c r="DW18">
        <v>82.166666666666657</v>
      </c>
      <c r="DX18">
        <v>80.766666666666666</v>
      </c>
      <c r="DY18">
        <v>77.399999999999991</v>
      </c>
      <c r="DZ18">
        <v>77.233333333333334</v>
      </c>
      <c r="EA18">
        <v>75.566666666666677</v>
      </c>
      <c r="EB18">
        <v>75.7</v>
      </c>
      <c r="EC18">
        <v>74.8</v>
      </c>
      <c r="ED18">
        <v>73.86666666666666</v>
      </c>
      <c r="EE18">
        <v>74.033333333333331</v>
      </c>
      <c r="EF18">
        <v>74.2</v>
      </c>
      <c r="EG18">
        <v>75.066666666666663</v>
      </c>
      <c r="EH18">
        <v>76</v>
      </c>
      <c r="EI18">
        <v>75.966666666666669</v>
      </c>
      <c r="EJ18">
        <v>76.433333333333337</v>
      </c>
      <c r="EK18">
        <v>78.266666666666666</v>
      </c>
      <c r="EL18">
        <v>79.3</v>
      </c>
      <c r="EM18">
        <v>81.099999999999994</v>
      </c>
      <c r="EN18">
        <v>83.533333333333331</v>
      </c>
      <c r="EO18">
        <v>86.1</v>
      </c>
      <c r="EP18">
        <v>88.36666666666666</v>
      </c>
      <c r="EQ18">
        <v>90.933333333333337</v>
      </c>
      <c r="ER18">
        <v>91.8</v>
      </c>
      <c r="ES18">
        <v>92.73333333333332</v>
      </c>
      <c r="ET18">
        <v>96.26666666666668</v>
      </c>
      <c r="EU18">
        <v>99.63333333333334</v>
      </c>
      <c r="EV18">
        <v>100.4</v>
      </c>
      <c r="EW18">
        <v>100.36666666666666</v>
      </c>
      <c r="EX18">
        <v>99.666666666666686</v>
      </c>
      <c r="EY18">
        <v>98.133333333333326</v>
      </c>
      <c r="EZ18">
        <v>96.26666666666668</v>
      </c>
      <c r="FA18">
        <v>90.666666666666686</v>
      </c>
      <c r="FB18">
        <v>82.366666666666674</v>
      </c>
      <c r="FC18">
        <v>76.366666666666674</v>
      </c>
      <c r="FD18">
        <v>71.833333333333329</v>
      </c>
      <c r="FE18">
        <v>68.5</v>
      </c>
      <c r="FF18">
        <v>66.566666666666663</v>
      </c>
      <c r="FG18">
        <v>65.266666666666666</v>
      </c>
      <c r="FH18">
        <v>65.033333333333331</v>
      </c>
      <c r="FI18">
        <v>64.433333333333337</v>
      </c>
      <c r="FJ18">
        <v>62.866666666666667</v>
      </c>
      <c r="FK18">
        <v>62.966666666666669</v>
      </c>
      <c r="FL18">
        <v>63.233333333333334</v>
      </c>
      <c r="FM18">
        <v>63.233333333333334</v>
      </c>
      <c r="FN18">
        <v>63.43333333333333</v>
      </c>
      <c r="FO18">
        <v>65.2</v>
      </c>
      <c r="FP18">
        <v>66.399999999999991</v>
      </c>
      <c r="FQ18">
        <v>68.3</v>
      </c>
      <c r="FR18">
        <v>69.833333333333329</v>
      </c>
      <c r="FS18">
        <v>70.900000000000006</v>
      </c>
      <c r="FT18">
        <v>72.86666666666666</v>
      </c>
      <c r="FU18">
        <v>73.599999999999994</v>
      </c>
      <c r="FV18">
        <v>74.933333333333337</v>
      </c>
      <c r="FW18">
        <v>75.933333333333337</v>
      </c>
      <c r="FX18">
        <v>78.933333333333337</v>
      </c>
      <c r="FY18">
        <v>82.033333333333331</v>
      </c>
      <c r="FZ18">
        <v>84.433333333333337</v>
      </c>
      <c r="GA18">
        <v>85.8</v>
      </c>
      <c r="GB18">
        <v>86.566666666666677</v>
      </c>
      <c r="GC18">
        <v>87.833333333333329</v>
      </c>
      <c r="GD18">
        <v>90.26666666666668</v>
      </c>
      <c r="GE18">
        <v>91.933333333333337</v>
      </c>
      <c r="GF18">
        <v>93.2</v>
      </c>
      <c r="GG18">
        <v>94.26666666666668</v>
      </c>
      <c r="GH18">
        <v>95.7</v>
      </c>
      <c r="GI18">
        <v>96.6</v>
      </c>
      <c r="GJ18">
        <v>96.9</v>
      </c>
      <c r="GK18">
        <v>97.966666666666683</v>
      </c>
      <c r="GL18">
        <v>100.33333333333331</v>
      </c>
      <c r="GM18">
        <v>101.56666666666666</v>
      </c>
      <c r="GN18">
        <v>102.4</v>
      </c>
      <c r="GO18">
        <v>103.86666666666666</v>
      </c>
      <c r="GP18">
        <v>102.23333333333332</v>
      </c>
      <c r="GQ18">
        <v>103.96666666666668</v>
      </c>
      <c r="GR18">
        <v>103.93333333333334</v>
      </c>
      <c r="GS18">
        <v>104.26666666666668</v>
      </c>
      <c r="GT18">
        <v>104.5</v>
      </c>
      <c r="GU18">
        <v>92.166666666666686</v>
      </c>
      <c r="GV18">
        <v>99.533333333333317</v>
      </c>
      <c r="GW18">
        <v>102.3</v>
      </c>
      <c r="GX18">
        <v>103.26666666666668</v>
      </c>
      <c r="GY18">
        <v>103.7</v>
      </c>
      <c r="GZ18">
        <v>101.5</v>
      </c>
      <c r="HA18">
        <v>100.068</v>
      </c>
      <c r="HB18">
        <v>98.544160000000005</v>
      </c>
      <c r="HC18">
        <v>97.669529999999995</v>
      </c>
      <c r="HD18">
        <v>97.344340000000003</v>
      </c>
      <c r="HE18">
        <v>97.306250000000006</v>
      </c>
      <c r="HF18">
        <v>97.528279999999995</v>
      </c>
      <c r="HG18">
        <v>97.928290000000004</v>
      </c>
      <c r="HH18">
        <v>98.222130000000007</v>
      </c>
      <c r="HI18">
        <v>98.530990000000003</v>
      </c>
      <c r="HJ18">
        <v>98.777190000000004</v>
      </c>
      <c r="HK18">
        <v>99.028360000000006</v>
      </c>
      <c r="HL18">
        <v>99.355069999999998</v>
      </c>
      <c r="HM18">
        <v>99.603229999999996</v>
      </c>
      <c r="HN18">
        <v>99.805080000000004</v>
      </c>
      <c r="HO18">
        <v>99.975219999999993</v>
      </c>
      <c r="HP18">
        <v>100.12779999999999</v>
      </c>
      <c r="HQ18">
        <v>100.2891</v>
      </c>
      <c r="HR18">
        <v>100.47750000000001</v>
      </c>
      <c r="HS18">
        <v>100.6977</v>
      </c>
      <c r="HT18">
        <v>100.9371</v>
      </c>
      <c r="HU18">
        <v>101.1865</v>
      </c>
      <c r="HV18">
        <v>101.4404</v>
      </c>
      <c r="HW18">
        <v>101.72069999999999</v>
      </c>
      <c r="HX18">
        <v>102.00530000000001</v>
      </c>
      <c r="HY18">
        <v>102.28749999999999</v>
      </c>
      <c r="HZ18">
        <v>102.57170000000001</v>
      </c>
      <c r="IA18">
        <v>102.87090000000001</v>
      </c>
      <c r="IB18">
        <v>103.175</v>
      </c>
      <c r="IC18">
        <v>103.4956</v>
      </c>
      <c r="ID18">
        <v>103.82550000000001</v>
      </c>
      <c r="IE18">
        <v>104.1803</v>
      </c>
      <c r="IF18">
        <v>104.5185</v>
      </c>
      <c r="IG18">
        <v>104.86490000000001</v>
      </c>
      <c r="IH18">
        <v>105.1966</v>
      </c>
      <c r="II18">
        <v>105.5296</v>
      </c>
      <c r="IJ18">
        <v>105.9084</v>
      </c>
      <c r="IK18">
        <v>106.0633</v>
      </c>
    </row>
    <row r="19" spans="1:245" x14ac:dyDescent="0.2">
      <c r="A19" t="s">
        <v>359</v>
      </c>
      <c r="B19" t="e">
        <v>#N/A</v>
      </c>
      <c r="C19" t="e">
        <v>#N/A</v>
      </c>
      <c r="D19" t="e">
        <v>#N/A</v>
      </c>
      <c r="E19" t="e">
        <v>#N/A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 t="e">
        <v>#N/A</v>
      </c>
      <c r="M19" t="e">
        <v>#N/A</v>
      </c>
      <c r="N19" t="e">
        <v>#N/A</v>
      </c>
      <c r="O19" t="e">
        <v>#N/A</v>
      </c>
      <c r="P19" t="e">
        <v>#N/A</v>
      </c>
      <c r="Q19" t="e">
        <v>#N/A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  <c r="AL19" t="e">
        <v>#N/A</v>
      </c>
      <c r="AM19" t="e">
        <v>#N/A</v>
      </c>
      <c r="AN19" t="e">
        <v>#N/A</v>
      </c>
      <c r="AO19" t="e">
        <v>#N/A</v>
      </c>
      <c r="AP19" t="e">
        <v>#N/A</v>
      </c>
      <c r="AQ19" t="e">
        <v>#N/A</v>
      </c>
      <c r="AR19" t="e">
        <v>#N/A</v>
      </c>
      <c r="AS19" t="e">
        <v>#N/A</v>
      </c>
      <c r="AT19" t="e">
        <v>#N/A</v>
      </c>
      <c r="AU19" t="e">
        <v>#N/A</v>
      </c>
      <c r="AV19" t="e">
        <v>#N/A</v>
      </c>
      <c r="AW19" t="e">
        <v>#N/A</v>
      </c>
      <c r="AX19" t="e">
        <v>#N/A</v>
      </c>
      <c r="AY19" t="e">
        <v>#N/A</v>
      </c>
      <c r="AZ19" t="e">
        <v>#N/A</v>
      </c>
      <c r="BA19" t="e">
        <v>#N/A</v>
      </c>
      <c r="BB19" t="e">
        <v>#N/A</v>
      </c>
      <c r="BC19" t="e">
        <v>#N/A</v>
      </c>
      <c r="BD19" t="e">
        <v>#N/A</v>
      </c>
      <c r="BE19" t="e">
        <v>#N/A</v>
      </c>
      <c r="BF19" t="e">
        <v>#N/A</v>
      </c>
      <c r="BG19" t="e">
        <v>#N/A</v>
      </c>
      <c r="BH19" t="e">
        <v>#N/A</v>
      </c>
      <c r="BI19" t="e">
        <v>#N/A</v>
      </c>
      <c r="BJ19" t="e">
        <v>#N/A</v>
      </c>
      <c r="BK19" t="e">
        <v>#N/A</v>
      </c>
      <c r="BL19" t="e">
        <v>#N/A</v>
      </c>
      <c r="BM19" t="e">
        <v>#N/A</v>
      </c>
      <c r="BN19" t="e">
        <v>#N/A</v>
      </c>
      <c r="BO19" t="e">
        <v>#N/A</v>
      </c>
      <c r="BP19" t="e">
        <v>#N/A</v>
      </c>
      <c r="BQ19" t="e">
        <v>#N/A</v>
      </c>
      <c r="BR19" t="e">
        <v>#N/A</v>
      </c>
      <c r="BS19" t="e">
        <v>#N/A</v>
      </c>
      <c r="BT19" t="e">
        <v>#N/A</v>
      </c>
      <c r="BU19" t="e">
        <v>#N/A</v>
      </c>
      <c r="BV19" t="e">
        <v>#N/A</v>
      </c>
      <c r="BW19" t="e">
        <v>#N/A</v>
      </c>
      <c r="BX19" t="e">
        <v>#N/A</v>
      </c>
      <c r="BY19" t="e">
        <v>#N/A</v>
      </c>
      <c r="BZ19" t="e">
        <v>#N/A</v>
      </c>
      <c r="CA19" t="e">
        <v>#N/A</v>
      </c>
      <c r="CB19" t="e">
        <v>#N/A</v>
      </c>
      <c r="CC19" t="e">
        <v>#N/A</v>
      </c>
      <c r="CD19">
        <v>61.833333333333336</v>
      </c>
      <c r="CE19">
        <v>63.666666666666664</v>
      </c>
      <c r="CF19">
        <v>63.666666666666664</v>
      </c>
      <c r="CG19">
        <v>60.466666666666669</v>
      </c>
      <c r="CH19">
        <v>60.2</v>
      </c>
      <c r="CI19">
        <v>59.43333333333333</v>
      </c>
      <c r="CJ19">
        <v>60.233333333333334</v>
      </c>
      <c r="CK19">
        <v>60.666666666666671</v>
      </c>
      <c r="CL19">
        <v>61.366666666666667</v>
      </c>
      <c r="CM19">
        <v>62.666666666666664</v>
      </c>
      <c r="CN19">
        <v>62.033333333333331</v>
      </c>
      <c r="CO19">
        <v>61.3</v>
      </c>
      <c r="CP19">
        <v>60.033333333333331</v>
      </c>
      <c r="CQ19">
        <v>58.133333333333333</v>
      </c>
      <c r="CR19">
        <v>58.266666666666666</v>
      </c>
      <c r="CS19">
        <v>58.266666666666666</v>
      </c>
      <c r="CT19">
        <v>58.033333333333331</v>
      </c>
      <c r="CU19">
        <v>57.7</v>
      </c>
      <c r="CV19">
        <v>57.6</v>
      </c>
      <c r="CW19">
        <v>58.233333333333334</v>
      </c>
      <c r="CX19">
        <v>58.6</v>
      </c>
      <c r="CY19">
        <v>58.466666666666669</v>
      </c>
      <c r="CZ19">
        <v>58.6</v>
      </c>
      <c r="DA19">
        <v>57.633333333333333</v>
      </c>
      <c r="DB19">
        <v>58.866666666666667</v>
      </c>
      <c r="DC19">
        <v>59.7</v>
      </c>
      <c r="DD19">
        <v>60.666666666666664</v>
      </c>
      <c r="DE19">
        <v>62.56666666666667</v>
      </c>
      <c r="DF19">
        <v>64.933333333333337</v>
      </c>
      <c r="DG19">
        <v>65.599999999999994</v>
      </c>
      <c r="DH19">
        <v>66.3</v>
      </c>
      <c r="DI19">
        <v>68.900000000000006</v>
      </c>
      <c r="DJ19">
        <v>69.100000000000009</v>
      </c>
      <c r="DK19">
        <v>70.966666666666669</v>
      </c>
      <c r="DL19">
        <v>72.63333333333334</v>
      </c>
      <c r="DM19">
        <v>74.433333333333337</v>
      </c>
      <c r="DN19">
        <v>75.466666666666669</v>
      </c>
      <c r="DO19">
        <v>77.099999999999994</v>
      </c>
      <c r="DP19">
        <v>78.900000000000006</v>
      </c>
      <c r="DQ19">
        <v>80.36666666666666</v>
      </c>
      <c r="DR19">
        <v>82</v>
      </c>
      <c r="DS19">
        <v>83.1</v>
      </c>
      <c r="DT19">
        <v>83.233333333333334</v>
      </c>
      <c r="DU19">
        <v>84.7</v>
      </c>
      <c r="DV19">
        <v>84.6</v>
      </c>
      <c r="DW19">
        <v>82.166666666666657</v>
      </c>
      <c r="DX19">
        <v>80.766666666666666</v>
      </c>
      <c r="DY19">
        <v>77.399999999999991</v>
      </c>
      <c r="DZ19">
        <v>77.233333333333334</v>
      </c>
      <c r="EA19">
        <v>75.566666666666677</v>
      </c>
      <c r="EB19">
        <v>75.7</v>
      </c>
      <c r="EC19">
        <v>74.8</v>
      </c>
      <c r="ED19">
        <v>73.86666666666666</v>
      </c>
      <c r="EE19">
        <v>74.033333333333331</v>
      </c>
      <c r="EF19">
        <v>74.2</v>
      </c>
      <c r="EG19">
        <v>75.066666666666663</v>
      </c>
      <c r="EH19">
        <v>76</v>
      </c>
      <c r="EI19">
        <v>75.966666666666669</v>
      </c>
      <c r="EJ19">
        <v>76.433333333333337</v>
      </c>
      <c r="EK19">
        <v>78.266666666666666</v>
      </c>
      <c r="EL19">
        <v>79.3</v>
      </c>
      <c r="EM19">
        <v>81.099999999999994</v>
      </c>
      <c r="EN19">
        <v>83.533333333333331</v>
      </c>
      <c r="EO19">
        <v>86.1</v>
      </c>
      <c r="EP19">
        <v>88.36666666666666</v>
      </c>
      <c r="EQ19">
        <v>90.933333333333337</v>
      </c>
      <c r="ER19">
        <v>91.8</v>
      </c>
      <c r="ES19">
        <v>92.73333333333332</v>
      </c>
      <c r="ET19">
        <v>96.26666666666668</v>
      </c>
      <c r="EU19">
        <v>99.63333333333334</v>
      </c>
      <c r="EV19">
        <v>100.4</v>
      </c>
      <c r="EW19">
        <v>100.36666666666666</v>
      </c>
      <c r="EX19">
        <v>99.666666666666686</v>
      </c>
      <c r="EY19">
        <v>98.133333333333326</v>
      </c>
      <c r="EZ19">
        <v>96.26666666666668</v>
      </c>
      <c r="FA19">
        <v>90.666666666666686</v>
      </c>
      <c r="FB19">
        <v>82.366666666666674</v>
      </c>
      <c r="FC19">
        <v>76.366666666666674</v>
      </c>
      <c r="FD19">
        <v>71.833333333333329</v>
      </c>
      <c r="FE19">
        <v>68.5</v>
      </c>
      <c r="FF19">
        <v>66.566666666666663</v>
      </c>
      <c r="FG19">
        <v>65.266666666666666</v>
      </c>
      <c r="FH19">
        <v>65.033333333333331</v>
      </c>
      <c r="FI19">
        <v>64.433333333333337</v>
      </c>
      <c r="FJ19">
        <v>62.866666666666667</v>
      </c>
      <c r="FK19">
        <v>62.966666666666669</v>
      </c>
      <c r="FL19">
        <v>63.233333333333334</v>
      </c>
      <c r="FM19">
        <v>63.233333333333334</v>
      </c>
      <c r="FN19">
        <v>63.43333333333333</v>
      </c>
      <c r="FO19">
        <v>65.2</v>
      </c>
      <c r="FP19">
        <v>66.399999999999991</v>
      </c>
      <c r="FQ19">
        <v>68.3</v>
      </c>
      <c r="FR19">
        <v>69.833333333333329</v>
      </c>
      <c r="FS19">
        <v>70.900000000000006</v>
      </c>
      <c r="FT19">
        <v>72.86666666666666</v>
      </c>
      <c r="FU19">
        <v>73.599999999999994</v>
      </c>
      <c r="FV19">
        <v>74.933333333333337</v>
      </c>
      <c r="FW19">
        <v>75.933333333333337</v>
      </c>
      <c r="FX19">
        <v>78.933333333333337</v>
      </c>
      <c r="FY19">
        <v>82.033333333333331</v>
      </c>
      <c r="FZ19">
        <v>84.433333333333337</v>
      </c>
      <c r="GA19">
        <v>85.8</v>
      </c>
      <c r="GB19">
        <v>86.566666666666677</v>
      </c>
      <c r="GC19">
        <v>87.833333333333329</v>
      </c>
      <c r="GD19">
        <v>90.26666666666668</v>
      </c>
      <c r="GE19">
        <v>91.933333333333337</v>
      </c>
      <c r="GF19">
        <v>93.2</v>
      </c>
      <c r="GG19">
        <v>94.26666666666668</v>
      </c>
      <c r="GH19">
        <v>95.7</v>
      </c>
      <c r="GI19">
        <v>96.6</v>
      </c>
      <c r="GJ19">
        <v>96.9</v>
      </c>
      <c r="GK19">
        <v>97.966666666666683</v>
      </c>
      <c r="GL19">
        <v>100.33333333333331</v>
      </c>
      <c r="GM19">
        <v>101.56666666666666</v>
      </c>
      <c r="GN19">
        <v>102.4</v>
      </c>
      <c r="GO19">
        <v>103.86666666666666</v>
      </c>
      <c r="GP19">
        <v>102.23333333333332</v>
      </c>
      <c r="GQ19">
        <v>103.96666666666668</v>
      </c>
      <c r="GR19">
        <v>103.93333333333334</v>
      </c>
      <c r="GS19">
        <v>104.26666666666668</v>
      </c>
      <c r="GT19">
        <v>104.5</v>
      </c>
      <c r="GU19">
        <v>92.166666666666686</v>
      </c>
      <c r="GV19">
        <v>99.533333333333317</v>
      </c>
      <c r="GW19">
        <v>102.3</v>
      </c>
      <c r="GX19">
        <v>103.26666666666668</v>
      </c>
      <c r="GY19">
        <v>103.7</v>
      </c>
      <c r="GZ19">
        <v>101.5</v>
      </c>
      <c r="HA19">
        <v>101.46129999999999</v>
      </c>
      <c r="HB19">
        <v>102.0697</v>
      </c>
      <c r="HC19">
        <v>103.1019</v>
      </c>
      <c r="HD19">
        <v>103.9588</v>
      </c>
      <c r="HE19">
        <v>104.53400000000001</v>
      </c>
      <c r="HF19">
        <v>104.96810000000001</v>
      </c>
      <c r="HG19">
        <v>105.25700000000001</v>
      </c>
      <c r="HH19">
        <v>105.31480000000001</v>
      </c>
      <c r="HI19">
        <v>105.3871</v>
      </c>
      <c r="HJ19">
        <v>105.4046</v>
      </c>
      <c r="HK19">
        <v>105.4813</v>
      </c>
      <c r="HL19">
        <v>105.6854</v>
      </c>
      <c r="HM19">
        <v>105.8454</v>
      </c>
      <c r="HN19">
        <v>105.99720000000001</v>
      </c>
      <c r="HO19">
        <v>106.16379999999999</v>
      </c>
      <c r="HP19">
        <v>106.32129999999999</v>
      </c>
      <c r="HQ19">
        <v>106.5185</v>
      </c>
      <c r="HR19">
        <v>106.747</v>
      </c>
      <c r="HS19">
        <v>106.9924</v>
      </c>
      <c r="HT19">
        <v>107.2714</v>
      </c>
      <c r="HU19">
        <v>107.55540000000001</v>
      </c>
      <c r="HV19">
        <v>107.8553</v>
      </c>
      <c r="HW19">
        <v>108.1896</v>
      </c>
      <c r="HX19">
        <v>108.54649999999999</v>
      </c>
      <c r="HY19">
        <v>108.92100000000001</v>
      </c>
      <c r="HZ19">
        <v>109.31780000000001</v>
      </c>
      <c r="IA19">
        <v>109.7458</v>
      </c>
      <c r="IB19">
        <v>110.1909</v>
      </c>
      <c r="IC19">
        <v>110.6564</v>
      </c>
      <c r="ID19">
        <v>111.1292</v>
      </c>
      <c r="IE19">
        <v>111.619</v>
      </c>
      <c r="IF19">
        <v>112.0802</v>
      </c>
      <c r="IG19">
        <v>112.5398</v>
      </c>
      <c r="IH19">
        <v>112.97410000000001</v>
      </c>
      <c r="II19">
        <v>113.4057</v>
      </c>
      <c r="IJ19">
        <v>113.8651</v>
      </c>
      <c r="IK19">
        <v>114.09220000000001</v>
      </c>
    </row>
    <row r="20" spans="1:245" x14ac:dyDescent="0.2">
      <c r="A20" t="s">
        <v>360</v>
      </c>
      <c r="B20" t="e">
        <v>#N/A</v>
      </c>
      <c r="C20" t="e">
        <v>#N/A</v>
      </c>
      <c r="D20" t="e">
        <v>#N/A</v>
      </c>
      <c r="E20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 t="e">
        <v>#N/A</v>
      </c>
      <c r="M20" t="e">
        <v>#N/A</v>
      </c>
      <c r="N20" t="e">
        <v>#N/A</v>
      </c>
      <c r="O20" t="e">
        <v>#N/A</v>
      </c>
      <c r="P20" t="e">
        <v>#N/A</v>
      </c>
      <c r="Q20" t="e">
        <v>#N/A</v>
      </c>
      <c r="R20" t="e">
        <v>#N/A</v>
      </c>
      <c r="S20" t="e">
        <v>#N/A</v>
      </c>
      <c r="T20" t="e">
        <v>#N/A</v>
      </c>
      <c r="U20" t="e">
        <v>#N/A</v>
      </c>
      <c r="V20" t="e">
        <v>#N/A</v>
      </c>
      <c r="W20" t="e">
        <v>#N/A</v>
      </c>
      <c r="X20" t="e">
        <v>#N/A</v>
      </c>
      <c r="Y20" t="e">
        <v>#N/A</v>
      </c>
      <c r="Z20" t="e">
        <v>#N/A</v>
      </c>
      <c r="AA20" t="e">
        <v>#N/A</v>
      </c>
      <c r="AB20" t="e">
        <v>#N/A</v>
      </c>
      <c r="AC20" t="e">
        <v>#N/A</v>
      </c>
      <c r="AD20" t="e">
        <v>#N/A</v>
      </c>
      <c r="AE20" t="e">
        <v>#N/A</v>
      </c>
      <c r="AF20" t="e">
        <v>#N/A</v>
      </c>
      <c r="AG20" t="e">
        <v>#N/A</v>
      </c>
      <c r="AH20" t="e">
        <v>#N/A</v>
      </c>
      <c r="AI20" t="e">
        <v>#N/A</v>
      </c>
      <c r="AJ20" t="e">
        <v>#N/A</v>
      </c>
      <c r="AK20" t="e">
        <v>#N/A</v>
      </c>
      <c r="AL20" t="e">
        <v>#N/A</v>
      </c>
      <c r="AM20" t="e">
        <v>#N/A</v>
      </c>
      <c r="AN20" t="e">
        <v>#N/A</v>
      </c>
      <c r="AO20" t="e">
        <v>#N/A</v>
      </c>
      <c r="AP20" t="e">
        <v>#N/A</v>
      </c>
      <c r="AQ20" t="e">
        <v>#N/A</v>
      </c>
      <c r="AR20" t="e">
        <v>#N/A</v>
      </c>
      <c r="AS20" t="e">
        <v>#N/A</v>
      </c>
      <c r="AT20" t="e">
        <v>#N/A</v>
      </c>
      <c r="AU20" t="e">
        <v>#N/A</v>
      </c>
      <c r="AV20" t="e">
        <v>#N/A</v>
      </c>
      <c r="AW20" t="e">
        <v>#N/A</v>
      </c>
      <c r="AX20" t="e">
        <v>#N/A</v>
      </c>
      <c r="AY20" t="e">
        <v>#N/A</v>
      </c>
      <c r="AZ20" t="e">
        <v>#N/A</v>
      </c>
      <c r="BA20" t="e">
        <v>#N/A</v>
      </c>
      <c r="BB20" t="e">
        <v>#N/A</v>
      </c>
      <c r="BC20" t="e">
        <v>#N/A</v>
      </c>
      <c r="BD20" t="e">
        <v>#N/A</v>
      </c>
      <c r="BE20" t="e">
        <v>#N/A</v>
      </c>
      <c r="BF20" t="e">
        <v>#N/A</v>
      </c>
      <c r="BG20" t="e">
        <v>#N/A</v>
      </c>
      <c r="BH20" t="e">
        <v>#N/A</v>
      </c>
      <c r="BI20" t="e">
        <v>#N/A</v>
      </c>
      <c r="BJ20" t="e">
        <v>#N/A</v>
      </c>
      <c r="BK20" t="e">
        <v>#N/A</v>
      </c>
      <c r="BL20" t="e">
        <v>#N/A</v>
      </c>
      <c r="BM20" t="e">
        <v>#N/A</v>
      </c>
      <c r="BN20" t="e">
        <v>#N/A</v>
      </c>
      <c r="BO20" t="e">
        <v>#N/A</v>
      </c>
      <c r="BP20" t="e">
        <v>#N/A</v>
      </c>
      <c r="BQ20" t="e">
        <v>#N/A</v>
      </c>
      <c r="BR20" t="e">
        <v>#N/A</v>
      </c>
      <c r="BS20" t="e">
        <v>#N/A</v>
      </c>
      <c r="BT20" t="e">
        <v>#N/A</v>
      </c>
      <c r="BU20" t="e">
        <v>#N/A</v>
      </c>
      <c r="BV20" t="e">
        <v>#N/A</v>
      </c>
      <c r="BW20" t="e">
        <v>#N/A</v>
      </c>
      <c r="BX20" t="e">
        <v>#N/A</v>
      </c>
      <c r="BY20" t="e">
        <v>#N/A</v>
      </c>
      <c r="BZ20" t="e">
        <v>#N/A</v>
      </c>
      <c r="CA20" t="e">
        <v>#N/A</v>
      </c>
      <c r="CB20" t="e">
        <v>#N/A</v>
      </c>
      <c r="CC20" t="e">
        <v>#N/A</v>
      </c>
      <c r="CD20">
        <v>61.833333333333336</v>
      </c>
      <c r="CE20">
        <v>63.666666666666664</v>
      </c>
      <c r="CF20">
        <v>63.666666666666664</v>
      </c>
      <c r="CG20">
        <v>60.466666666666669</v>
      </c>
      <c r="CH20">
        <v>60.2</v>
      </c>
      <c r="CI20">
        <v>59.43333333333333</v>
      </c>
      <c r="CJ20">
        <v>60.233333333333334</v>
      </c>
      <c r="CK20">
        <v>60.666666666666671</v>
      </c>
      <c r="CL20">
        <v>61.366666666666667</v>
      </c>
      <c r="CM20">
        <v>62.666666666666664</v>
      </c>
      <c r="CN20">
        <v>62.033333333333331</v>
      </c>
      <c r="CO20">
        <v>61.3</v>
      </c>
      <c r="CP20">
        <v>60.033333333333331</v>
      </c>
      <c r="CQ20">
        <v>58.133333333333333</v>
      </c>
      <c r="CR20">
        <v>58.266666666666666</v>
      </c>
      <c r="CS20">
        <v>58.266666666666666</v>
      </c>
      <c r="CT20">
        <v>58.033333333333331</v>
      </c>
      <c r="CU20">
        <v>57.7</v>
      </c>
      <c r="CV20">
        <v>57.6</v>
      </c>
      <c r="CW20">
        <v>58.233333333333334</v>
      </c>
      <c r="CX20">
        <v>58.6</v>
      </c>
      <c r="CY20">
        <v>58.466666666666669</v>
      </c>
      <c r="CZ20">
        <v>58.6</v>
      </c>
      <c r="DA20">
        <v>57.633333333333333</v>
      </c>
      <c r="DB20">
        <v>58.866666666666667</v>
      </c>
      <c r="DC20">
        <v>59.7</v>
      </c>
      <c r="DD20">
        <v>60.666666666666664</v>
      </c>
      <c r="DE20">
        <v>62.56666666666667</v>
      </c>
      <c r="DF20">
        <v>64.933333333333337</v>
      </c>
      <c r="DG20">
        <v>65.599999999999994</v>
      </c>
      <c r="DH20">
        <v>66.3</v>
      </c>
      <c r="DI20">
        <v>68.900000000000006</v>
      </c>
      <c r="DJ20">
        <v>69.100000000000009</v>
      </c>
      <c r="DK20">
        <v>70.966666666666669</v>
      </c>
      <c r="DL20">
        <v>72.63333333333334</v>
      </c>
      <c r="DM20">
        <v>74.433333333333337</v>
      </c>
      <c r="DN20">
        <v>75.466666666666669</v>
      </c>
      <c r="DO20">
        <v>77.099999999999994</v>
      </c>
      <c r="DP20">
        <v>78.900000000000006</v>
      </c>
      <c r="DQ20">
        <v>80.36666666666666</v>
      </c>
      <c r="DR20">
        <v>82</v>
      </c>
      <c r="DS20">
        <v>83.1</v>
      </c>
      <c r="DT20">
        <v>83.233333333333334</v>
      </c>
      <c r="DU20">
        <v>84.7</v>
      </c>
      <c r="DV20">
        <v>84.6</v>
      </c>
      <c r="DW20">
        <v>82.166666666666657</v>
      </c>
      <c r="DX20">
        <v>80.766666666666666</v>
      </c>
      <c r="DY20">
        <v>77.399999999999991</v>
      </c>
      <c r="DZ20">
        <v>77.233333333333334</v>
      </c>
      <c r="EA20">
        <v>75.566666666666677</v>
      </c>
      <c r="EB20">
        <v>75.7</v>
      </c>
      <c r="EC20">
        <v>74.8</v>
      </c>
      <c r="ED20">
        <v>73.86666666666666</v>
      </c>
      <c r="EE20">
        <v>74.033333333333331</v>
      </c>
      <c r="EF20">
        <v>74.2</v>
      </c>
      <c r="EG20">
        <v>75.066666666666663</v>
      </c>
      <c r="EH20">
        <v>76</v>
      </c>
      <c r="EI20">
        <v>75.966666666666669</v>
      </c>
      <c r="EJ20">
        <v>76.433333333333337</v>
      </c>
      <c r="EK20">
        <v>78.266666666666666</v>
      </c>
      <c r="EL20">
        <v>79.3</v>
      </c>
      <c r="EM20">
        <v>81.099999999999994</v>
      </c>
      <c r="EN20">
        <v>83.533333333333331</v>
      </c>
      <c r="EO20">
        <v>86.1</v>
      </c>
      <c r="EP20">
        <v>88.36666666666666</v>
      </c>
      <c r="EQ20">
        <v>90.933333333333337</v>
      </c>
      <c r="ER20">
        <v>91.8</v>
      </c>
      <c r="ES20">
        <v>92.73333333333332</v>
      </c>
      <c r="ET20">
        <v>96.26666666666668</v>
      </c>
      <c r="EU20">
        <v>99.63333333333334</v>
      </c>
      <c r="EV20">
        <v>100.4</v>
      </c>
      <c r="EW20">
        <v>100.36666666666666</v>
      </c>
      <c r="EX20">
        <v>99.666666666666686</v>
      </c>
      <c r="EY20">
        <v>98.133333333333326</v>
      </c>
      <c r="EZ20">
        <v>96.26666666666668</v>
      </c>
      <c r="FA20">
        <v>90.666666666666686</v>
      </c>
      <c r="FB20">
        <v>82.366666666666674</v>
      </c>
      <c r="FC20">
        <v>76.366666666666674</v>
      </c>
      <c r="FD20">
        <v>71.833333333333329</v>
      </c>
      <c r="FE20">
        <v>68.5</v>
      </c>
      <c r="FF20">
        <v>66.566666666666663</v>
      </c>
      <c r="FG20">
        <v>65.266666666666666</v>
      </c>
      <c r="FH20">
        <v>65.033333333333331</v>
      </c>
      <c r="FI20">
        <v>64.433333333333337</v>
      </c>
      <c r="FJ20">
        <v>62.866666666666667</v>
      </c>
      <c r="FK20">
        <v>62.966666666666669</v>
      </c>
      <c r="FL20">
        <v>63.233333333333334</v>
      </c>
      <c r="FM20">
        <v>63.233333333333334</v>
      </c>
      <c r="FN20">
        <v>63.43333333333333</v>
      </c>
      <c r="FO20">
        <v>65.2</v>
      </c>
      <c r="FP20">
        <v>66.399999999999991</v>
      </c>
      <c r="FQ20">
        <v>68.3</v>
      </c>
      <c r="FR20">
        <v>69.833333333333329</v>
      </c>
      <c r="FS20">
        <v>70.900000000000006</v>
      </c>
      <c r="FT20">
        <v>72.86666666666666</v>
      </c>
      <c r="FU20">
        <v>73.599999999999994</v>
      </c>
      <c r="FV20">
        <v>74.933333333333337</v>
      </c>
      <c r="FW20">
        <v>75.933333333333337</v>
      </c>
      <c r="FX20">
        <v>78.933333333333337</v>
      </c>
      <c r="FY20">
        <v>82.033333333333331</v>
      </c>
      <c r="FZ20">
        <v>84.433333333333337</v>
      </c>
      <c r="GA20">
        <v>85.8</v>
      </c>
      <c r="GB20">
        <v>86.566666666666677</v>
      </c>
      <c r="GC20">
        <v>87.833333333333329</v>
      </c>
      <c r="GD20">
        <v>90.26666666666668</v>
      </c>
      <c r="GE20">
        <v>91.933333333333337</v>
      </c>
      <c r="GF20">
        <v>93.2</v>
      </c>
      <c r="GG20">
        <v>94.26666666666668</v>
      </c>
      <c r="GH20">
        <v>95.7</v>
      </c>
      <c r="GI20">
        <v>96.6</v>
      </c>
      <c r="GJ20">
        <v>96.9</v>
      </c>
      <c r="GK20">
        <v>97.966666666666683</v>
      </c>
      <c r="GL20">
        <v>100.33333333333331</v>
      </c>
      <c r="GM20">
        <v>101.56666666666666</v>
      </c>
      <c r="GN20">
        <v>102.4</v>
      </c>
      <c r="GO20">
        <v>103.86666666666666</v>
      </c>
      <c r="GP20">
        <v>102.23333333333332</v>
      </c>
      <c r="GQ20">
        <v>103.96666666666668</v>
      </c>
      <c r="GR20">
        <v>103.93333333333334</v>
      </c>
      <c r="GS20">
        <v>104.26666666666668</v>
      </c>
      <c r="GT20">
        <v>104.5</v>
      </c>
      <c r="GU20">
        <v>92.166666666666686</v>
      </c>
      <c r="GV20">
        <v>99.533333333333317</v>
      </c>
      <c r="GW20">
        <v>102.3</v>
      </c>
      <c r="GX20">
        <v>103.26666666666668</v>
      </c>
      <c r="GY20">
        <v>103.7</v>
      </c>
      <c r="GZ20">
        <v>101.5</v>
      </c>
      <c r="HA20">
        <v>102.1703</v>
      </c>
      <c r="HB20">
        <v>103.2672</v>
      </c>
      <c r="HC20">
        <v>104.538</v>
      </c>
      <c r="HD20">
        <v>105.5847</v>
      </c>
      <c r="HE20">
        <v>106.1884</v>
      </c>
      <c r="HF20">
        <v>106.61190000000001</v>
      </c>
      <c r="HG20">
        <v>106.88639999999999</v>
      </c>
      <c r="HH20">
        <v>106.9049</v>
      </c>
      <c r="HI20">
        <v>106.9547</v>
      </c>
      <c r="HJ20">
        <v>106.97410000000001</v>
      </c>
      <c r="HK20">
        <v>107.0585</v>
      </c>
      <c r="HL20">
        <v>107.2831</v>
      </c>
      <c r="HM20">
        <v>107.4659</v>
      </c>
      <c r="HN20">
        <v>107.6386</v>
      </c>
      <c r="HO20">
        <v>107.8237</v>
      </c>
      <c r="HP20">
        <v>108.00490000000001</v>
      </c>
      <c r="HQ20">
        <v>108.2165</v>
      </c>
      <c r="HR20">
        <v>108.46429999999999</v>
      </c>
      <c r="HS20">
        <v>108.7266</v>
      </c>
      <c r="HT20">
        <v>109.01390000000001</v>
      </c>
      <c r="HU20">
        <v>109.31180000000001</v>
      </c>
      <c r="HV20">
        <v>109.622</v>
      </c>
      <c r="HW20">
        <v>109.97110000000001</v>
      </c>
      <c r="HX20">
        <v>110.3429</v>
      </c>
      <c r="HY20">
        <v>110.7359</v>
      </c>
      <c r="HZ20">
        <v>111.1549</v>
      </c>
      <c r="IA20">
        <v>111.6087</v>
      </c>
      <c r="IB20">
        <v>112.0821</v>
      </c>
      <c r="IC20">
        <v>112.5787</v>
      </c>
      <c r="ID20">
        <v>113.0835</v>
      </c>
      <c r="IE20">
        <v>113.6062</v>
      </c>
      <c r="IF20">
        <v>114.0992</v>
      </c>
      <c r="IG20">
        <v>114.59</v>
      </c>
      <c r="IH20">
        <v>115.0544</v>
      </c>
      <c r="II20">
        <v>115.5146</v>
      </c>
      <c r="IJ20">
        <v>116.0056</v>
      </c>
      <c r="IK20">
        <v>116.252</v>
      </c>
    </row>
    <row r="21" spans="1:245" x14ac:dyDescent="0.2">
      <c r="A21" t="s">
        <v>310</v>
      </c>
      <c r="B21" t="e">
        <v>#N/A</v>
      </c>
      <c r="C21" t="e">
        <v>#N/A</v>
      </c>
      <c r="D21" t="e">
        <v>#N/A</v>
      </c>
      <c r="E21" t="e">
        <v>#N/A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 t="e">
        <v>#N/A</v>
      </c>
      <c r="M21" t="e">
        <v>#N/A</v>
      </c>
      <c r="N21" t="e">
        <v>#N/A</v>
      </c>
      <c r="O21" t="e">
        <v>#N/A</v>
      </c>
      <c r="P21" t="e">
        <v>#N/A</v>
      </c>
      <c r="Q21" t="e">
        <v>#N/A</v>
      </c>
      <c r="R21" t="e">
        <v>#N/A</v>
      </c>
      <c r="S21" t="e">
        <v>#N/A</v>
      </c>
      <c r="T21" t="e">
        <v>#N/A</v>
      </c>
      <c r="U21" t="e">
        <v>#N/A</v>
      </c>
      <c r="V21" t="e">
        <v>#N/A</v>
      </c>
      <c r="W21" t="e">
        <v>#N/A</v>
      </c>
      <c r="X21" t="e">
        <v>#N/A</v>
      </c>
      <c r="Y21" t="e">
        <v>#N/A</v>
      </c>
      <c r="Z21" t="e">
        <v>#N/A</v>
      </c>
      <c r="AA21" t="e">
        <v>#N/A</v>
      </c>
      <c r="AB21" t="e">
        <v>#N/A</v>
      </c>
      <c r="AC21" t="e">
        <v>#N/A</v>
      </c>
      <c r="AD21" t="e">
        <v>#N/A</v>
      </c>
      <c r="AE21" t="e">
        <v>#N/A</v>
      </c>
      <c r="AF21" t="e">
        <v>#N/A</v>
      </c>
      <c r="AG21" t="e">
        <v>#N/A</v>
      </c>
      <c r="AH21" t="e">
        <v>#N/A</v>
      </c>
      <c r="AI21" t="e">
        <v>#N/A</v>
      </c>
      <c r="AJ21" t="e">
        <v>#N/A</v>
      </c>
      <c r="AK21" t="e">
        <v>#N/A</v>
      </c>
      <c r="AL21" t="e">
        <v>#N/A</v>
      </c>
      <c r="AM21" t="e">
        <v>#N/A</v>
      </c>
      <c r="AN21" t="e">
        <v>#N/A</v>
      </c>
      <c r="AO21" t="e">
        <v>#N/A</v>
      </c>
      <c r="AP21" t="e">
        <v>#N/A</v>
      </c>
      <c r="AQ21" t="e">
        <v>#N/A</v>
      </c>
      <c r="AR21" t="e">
        <v>#N/A</v>
      </c>
      <c r="AS21" t="e">
        <v>#N/A</v>
      </c>
      <c r="AT21" t="e">
        <v>#N/A</v>
      </c>
      <c r="AU21" t="e">
        <v>#N/A</v>
      </c>
      <c r="AV21" t="e">
        <v>#N/A</v>
      </c>
      <c r="AW21" t="e">
        <v>#N/A</v>
      </c>
      <c r="AX21" t="e">
        <v>#N/A</v>
      </c>
      <c r="AY21" t="e">
        <v>#N/A</v>
      </c>
      <c r="AZ21" t="e">
        <v>#N/A</v>
      </c>
      <c r="BA21" t="e">
        <v>#N/A</v>
      </c>
      <c r="BB21" t="e">
        <v>#N/A</v>
      </c>
      <c r="BC21" t="e">
        <v>#N/A</v>
      </c>
      <c r="BD21" t="e">
        <v>#N/A</v>
      </c>
      <c r="BE21" t="e">
        <v>#N/A</v>
      </c>
      <c r="BF21" t="e">
        <v>#N/A</v>
      </c>
      <c r="BG21" t="e">
        <v>#N/A</v>
      </c>
      <c r="BH21" t="e">
        <v>#N/A</v>
      </c>
      <c r="BI21" t="e">
        <v>#N/A</v>
      </c>
      <c r="BJ21" t="e">
        <v>#N/A</v>
      </c>
      <c r="BK21" t="e">
        <v>#N/A</v>
      </c>
      <c r="BL21" t="e">
        <v>#N/A</v>
      </c>
      <c r="BM21" t="e">
        <v>#N/A</v>
      </c>
      <c r="BN21" t="e">
        <v>#N/A</v>
      </c>
      <c r="BO21" t="e">
        <v>#N/A</v>
      </c>
      <c r="BP21" t="e">
        <v>#N/A</v>
      </c>
      <c r="BQ21" t="e">
        <v>#N/A</v>
      </c>
      <c r="BR21" t="e">
        <v>#N/A</v>
      </c>
      <c r="BS21" t="e">
        <v>#N/A</v>
      </c>
      <c r="BT21" t="e">
        <v>#N/A</v>
      </c>
      <c r="BU21" t="e">
        <v>#N/A</v>
      </c>
      <c r="BV21" t="e">
        <v>#N/A</v>
      </c>
      <c r="BW21" t="e">
        <v>#N/A</v>
      </c>
      <c r="BX21" t="e">
        <v>#N/A</v>
      </c>
      <c r="BY21" t="e">
        <v>#N/A</v>
      </c>
      <c r="BZ21" t="e">
        <v>#N/A</v>
      </c>
      <c r="CA21" t="e">
        <v>#N/A</v>
      </c>
      <c r="CB21" t="e">
        <v>#N/A</v>
      </c>
      <c r="CC21" t="e">
        <v>#N/A</v>
      </c>
      <c r="CD21">
        <v>179.3</v>
      </c>
      <c r="CE21">
        <v>177.56666666666666</v>
      </c>
      <c r="CF21">
        <v>177.5</v>
      </c>
      <c r="CG21">
        <v>175.7</v>
      </c>
      <c r="CH21">
        <v>173.29999999999998</v>
      </c>
      <c r="CI21">
        <v>172.7</v>
      </c>
      <c r="CJ21">
        <v>173.03333333333336</v>
      </c>
      <c r="CK21">
        <v>172.2</v>
      </c>
      <c r="CL21">
        <v>170.56666666666666</v>
      </c>
      <c r="CM21">
        <v>169.13333333333333</v>
      </c>
      <c r="CN21">
        <v>166.86666666666667</v>
      </c>
      <c r="CO21">
        <v>164.73333333333335</v>
      </c>
      <c r="CP21">
        <v>161.23333333333332</v>
      </c>
      <c r="CQ21">
        <v>158.60000000000002</v>
      </c>
      <c r="CR21">
        <v>158.56666666666666</v>
      </c>
      <c r="CS21">
        <v>151.93333333333334</v>
      </c>
      <c r="CT21">
        <v>147.43333333333334</v>
      </c>
      <c r="CU21">
        <v>146.30000000000001</v>
      </c>
      <c r="CV21">
        <v>145.19999999999999</v>
      </c>
      <c r="CW21">
        <v>144.33333333333334</v>
      </c>
      <c r="CX21">
        <v>145.36666666666667</v>
      </c>
      <c r="CY21">
        <v>144.19999999999999</v>
      </c>
      <c r="CZ21">
        <v>138.16666666666666</v>
      </c>
      <c r="DA21">
        <v>122.46666666666667</v>
      </c>
      <c r="DB21">
        <v>138.69999999999999</v>
      </c>
      <c r="DC21">
        <v>142.1</v>
      </c>
      <c r="DD21">
        <v>146.9</v>
      </c>
      <c r="DE21">
        <v>153.03333333333333</v>
      </c>
      <c r="DF21">
        <v>159.33333333333334</v>
      </c>
      <c r="DG21">
        <v>164.90000000000003</v>
      </c>
      <c r="DH21">
        <v>171</v>
      </c>
      <c r="DI21">
        <v>176.76666666666665</v>
      </c>
      <c r="DJ21">
        <v>177.0333333333333</v>
      </c>
      <c r="DK21">
        <v>179.63333333333333</v>
      </c>
      <c r="DL21">
        <v>180.13333333333333</v>
      </c>
      <c r="DM21">
        <v>178.16666666666669</v>
      </c>
      <c r="DN21">
        <v>172.23333333333329</v>
      </c>
      <c r="DO21">
        <v>167.39999999999998</v>
      </c>
      <c r="DP21">
        <v>162.43333333333334</v>
      </c>
      <c r="DQ21">
        <v>159.19999999999999</v>
      </c>
      <c r="DR21">
        <v>151.36666666666667</v>
      </c>
      <c r="DS21">
        <v>153</v>
      </c>
      <c r="DT21">
        <v>152.03333333333333</v>
      </c>
      <c r="DU21">
        <v>151.30000000000001</v>
      </c>
      <c r="DV21">
        <v>149.86666666666667</v>
      </c>
      <c r="DW21">
        <v>149.1</v>
      </c>
      <c r="DX21">
        <v>148.60000000000002</v>
      </c>
      <c r="DY21">
        <v>144.39999999999998</v>
      </c>
      <c r="DZ21">
        <v>136.03333333333333</v>
      </c>
      <c r="EA21">
        <v>132.93333333333334</v>
      </c>
      <c r="EB21">
        <v>129</v>
      </c>
      <c r="EC21">
        <v>125.3</v>
      </c>
      <c r="ED21">
        <v>121.03333333333333</v>
      </c>
      <c r="EE21">
        <v>118.16666666666667</v>
      </c>
      <c r="EF21">
        <v>116.06666666666666</v>
      </c>
      <c r="EG21">
        <v>114.03333333333333</v>
      </c>
      <c r="EH21">
        <v>113.06666666666666</v>
      </c>
      <c r="EI21">
        <v>113.33333333333333</v>
      </c>
      <c r="EJ21">
        <v>114.1</v>
      </c>
      <c r="EK21">
        <v>115.63333333333333</v>
      </c>
      <c r="EL21">
        <v>117.7</v>
      </c>
      <c r="EM21">
        <v>120.53333333333333</v>
      </c>
      <c r="EN21">
        <v>118.16666666666666</v>
      </c>
      <c r="EO21">
        <v>124.76666666666665</v>
      </c>
      <c r="EP21">
        <v>127.03333333333333</v>
      </c>
      <c r="EQ21">
        <v>128.23333333333332</v>
      </c>
      <c r="ER21">
        <v>129.79999999999998</v>
      </c>
      <c r="ES21">
        <v>131.76666666666668</v>
      </c>
      <c r="ET21">
        <v>133.23333333333335</v>
      </c>
      <c r="EU21">
        <v>134.69999999999999</v>
      </c>
      <c r="EV21">
        <v>136.96666666666667</v>
      </c>
      <c r="EW21">
        <v>138.30000000000001</v>
      </c>
      <c r="EX21">
        <v>139.4</v>
      </c>
      <c r="EY21">
        <v>139.76666666666665</v>
      </c>
      <c r="EZ21">
        <v>140.03333333333333</v>
      </c>
      <c r="FA21">
        <v>129.9</v>
      </c>
      <c r="FB21">
        <v>133.16666666666666</v>
      </c>
      <c r="FC21">
        <v>128.30000000000001</v>
      </c>
      <c r="FD21">
        <v>125.73333333333332</v>
      </c>
      <c r="FE21">
        <v>124.1</v>
      </c>
      <c r="FF21">
        <v>123.5</v>
      </c>
      <c r="FG21">
        <v>123.4</v>
      </c>
      <c r="FH21">
        <v>123.69999999999999</v>
      </c>
      <c r="FI21">
        <v>124.96666666666667</v>
      </c>
      <c r="FJ21">
        <v>126.86666666666667</v>
      </c>
      <c r="FK21">
        <v>130.06666666666666</v>
      </c>
      <c r="FL21">
        <v>133.1</v>
      </c>
      <c r="FM21">
        <v>135.36666666666667</v>
      </c>
      <c r="FN21">
        <v>137.6</v>
      </c>
      <c r="FO21">
        <v>139.80000000000001</v>
      </c>
      <c r="FP21">
        <v>141.73333333333335</v>
      </c>
      <c r="FQ21">
        <v>143.30000000000001</v>
      </c>
      <c r="FR21">
        <v>143.86666666666667</v>
      </c>
      <c r="FS21">
        <v>143.83333333333334</v>
      </c>
      <c r="FT21">
        <v>143.30000000000001</v>
      </c>
      <c r="FU21">
        <v>143.1</v>
      </c>
      <c r="FV21">
        <v>142.30000000000001</v>
      </c>
      <c r="FW21">
        <v>142.33333333333334</v>
      </c>
      <c r="FX21">
        <v>142.63333333333333</v>
      </c>
      <c r="FY21">
        <v>142.6</v>
      </c>
      <c r="FZ21">
        <v>142.56666666666666</v>
      </c>
      <c r="GA21">
        <v>142.19999999999999</v>
      </c>
      <c r="GB21">
        <v>142.69999999999999</v>
      </c>
      <c r="GC21">
        <v>142.13333333333333</v>
      </c>
      <c r="GD21">
        <v>141.5</v>
      </c>
      <c r="GE21">
        <v>140.43333333333334</v>
      </c>
      <c r="GF21">
        <v>138.69999999999999</v>
      </c>
      <c r="GG21">
        <v>136</v>
      </c>
      <c r="GH21">
        <v>134.56666666666666</v>
      </c>
      <c r="GI21">
        <v>132.76666666666668</v>
      </c>
      <c r="GJ21">
        <v>130.6</v>
      </c>
      <c r="GK21">
        <v>129.76666666666665</v>
      </c>
      <c r="GL21">
        <v>130.13333333333333</v>
      </c>
      <c r="GM21">
        <v>130.69999999999999</v>
      </c>
      <c r="GN21">
        <v>132</v>
      </c>
      <c r="GO21">
        <v>134.16666666666669</v>
      </c>
      <c r="GP21">
        <v>135.5</v>
      </c>
      <c r="GQ21">
        <v>136.46666666666667</v>
      </c>
      <c r="GR21">
        <v>136.9</v>
      </c>
      <c r="GS21">
        <v>136.46666666666667</v>
      </c>
      <c r="GT21">
        <v>135.69999999999999</v>
      </c>
      <c r="GU21">
        <v>126.03333333333333</v>
      </c>
      <c r="GV21">
        <v>119.53333333333333</v>
      </c>
      <c r="GW21">
        <v>114.83333333333333</v>
      </c>
      <c r="GX21">
        <v>111.06666666666666</v>
      </c>
      <c r="GY21">
        <v>108.36666666666667</v>
      </c>
      <c r="GZ21">
        <v>109.16666666666667</v>
      </c>
      <c r="HA21">
        <v>109.8527</v>
      </c>
      <c r="HB21">
        <v>109.8905</v>
      </c>
      <c r="HC21">
        <v>110.5488</v>
      </c>
      <c r="HD21">
        <v>111.52679999999999</v>
      </c>
      <c r="HE21">
        <v>112.6039</v>
      </c>
      <c r="HF21">
        <v>113.8293</v>
      </c>
      <c r="HG21">
        <v>115.1632</v>
      </c>
      <c r="HH21">
        <v>116.5241</v>
      </c>
      <c r="HI21">
        <v>117.8942</v>
      </c>
      <c r="HJ21">
        <v>119.2333</v>
      </c>
      <c r="HK21">
        <v>120.5658</v>
      </c>
      <c r="HL21">
        <v>121.87990000000001</v>
      </c>
      <c r="HM21">
        <v>123.1332</v>
      </c>
      <c r="HN21">
        <v>124.3278</v>
      </c>
      <c r="HO21">
        <v>125.4618</v>
      </c>
      <c r="HP21">
        <v>126.52889999999999</v>
      </c>
      <c r="HQ21">
        <v>127.535</v>
      </c>
      <c r="HR21">
        <v>128.49870000000001</v>
      </c>
      <c r="HS21">
        <v>129.416</v>
      </c>
      <c r="HT21">
        <v>130.28800000000001</v>
      </c>
      <c r="HU21">
        <v>131.12100000000001</v>
      </c>
      <c r="HV21">
        <v>131.88749999999999</v>
      </c>
      <c r="HW21">
        <v>132.61359999999999</v>
      </c>
      <c r="HX21">
        <v>133.29409999999999</v>
      </c>
      <c r="HY21">
        <v>133.9342</v>
      </c>
      <c r="HZ21">
        <v>134.53569999999999</v>
      </c>
      <c r="IA21">
        <v>135.10339999999999</v>
      </c>
      <c r="IB21">
        <v>135.62989999999999</v>
      </c>
      <c r="IC21">
        <v>136.1131</v>
      </c>
      <c r="ID21">
        <v>136.56809999999999</v>
      </c>
      <c r="IE21">
        <v>136.9873</v>
      </c>
      <c r="IF21">
        <v>137.33459999999999</v>
      </c>
      <c r="IG21">
        <v>137.64920000000001</v>
      </c>
      <c r="IH21">
        <v>137.93790000000001</v>
      </c>
      <c r="II21">
        <v>138.17959999999999</v>
      </c>
      <c r="IJ21">
        <v>138.4255</v>
      </c>
      <c r="IK21">
        <v>138.5932</v>
      </c>
    </row>
    <row r="22" spans="1:245" x14ac:dyDescent="0.2">
      <c r="A22" t="s">
        <v>311</v>
      </c>
      <c r="B22" t="e">
        <v>#N/A</v>
      </c>
      <c r="C22" t="e">
        <v>#N/A</v>
      </c>
      <c r="D22" t="e">
        <v>#N/A</v>
      </c>
      <c r="E22" t="e">
        <v>#N/A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 t="e">
        <v>#N/A</v>
      </c>
      <c r="M22" t="e">
        <v>#N/A</v>
      </c>
      <c r="N22" t="e">
        <v>#N/A</v>
      </c>
      <c r="O22" t="e">
        <v>#N/A</v>
      </c>
      <c r="P22" t="e">
        <v>#N/A</v>
      </c>
      <c r="Q22" t="e">
        <v>#N/A</v>
      </c>
      <c r="R22" t="e">
        <v>#N/A</v>
      </c>
      <c r="S22" t="e">
        <v>#N/A</v>
      </c>
      <c r="T22" t="e">
        <v>#N/A</v>
      </c>
      <c r="U22" t="e">
        <v>#N/A</v>
      </c>
      <c r="V22" t="e">
        <v>#N/A</v>
      </c>
      <c r="W22" t="e">
        <v>#N/A</v>
      </c>
      <c r="X22" t="e">
        <v>#N/A</v>
      </c>
      <c r="Y22" t="e">
        <v>#N/A</v>
      </c>
      <c r="Z22" t="e">
        <v>#N/A</v>
      </c>
      <c r="AA22" t="e">
        <v>#N/A</v>
      </c>
      <c r="AB22" t="e">
        <v>#N/A</v>
      </c>
      <c r="AC22" t="e">
        <v>#N/A</v>
      </c>
      <c r="AD22" t="e">
        <v>#N/A</v>
      </c>
      <c r="AE22" t="e">
        <v>#N/A</v>
      </c>
      <c r="AF22" t="e">
        <v>#N/A</v>
      </c>
      <c r="AG22" t="e">
        <v>#N/A</v>
      </c>
      <c r="AH22" t="e">
        <v>#N/A</v>
      </c>
      <c r="AI22" t="e">
        <v>#N/A</v>
      </c>
      <c r="AJ22" t="e">
        <v>#N/A</v>
      </c>
      <c r="AK22" t="e">
        <v>#N/A</v>
      </c>
      <c r="AL22" t="e">
        <v>#N/A</v>
      </c>
      <c r="AM22" t="e">
        <v>#N/A</v>
      </c>
      <c r="AN22" t="e">
        <v>#N/A</v>
      </c>
      <c r="AO22" t="e">
        <v>#N/A</v>
      </c>
      <c r="AP22" t="e">
        <v>#N/A</v>
      </c>
      <c r="AQ22" t="e">
        <v>#N/A</v>
      </c>
      <c r="AR22" t="e">
        <v>#N/A</v>
      </c>
      <c r="AS22" t="e">
        <v>#N/A</v>
      </c>
      <c r="AT22" t="e">
        <v>#N/A</v>
      </c>
      <c r="AU22" t="e">
        <v>#N/A</v>
      </c>
      <c r="AV22" t="e">
        <v>#N/A</v>
      </c>
      <c r="AW22" t="e">
        <v>#N/A</v>
      </c>
      <c r="AX22" t="e">
        <v>#N/A</v>
      </c>
      <c r="AY22" t="e">
        <v>#N/A</v>
      </c>
      <c r="AZ22" t="e">
        <v>#N/A</v>
      </c>
      <c r="BA22" t="e">
        <v>#N/A</v>
      </c>
      <c r="BB22" t="e">
        <v>#N/A</v>
      </c>
      <c r="BC22" t="e">
        <v>#N/A</v>
      </c>
      <c r="BD22" t="e">
        <v>#N/A</v>
      </c>
      <c r="BE22" t="e">
        <v>#N/A</v>
      </c>
      <c r="BF22" t="e">
        <v>#N/A</v>
      </c>
      <c r="BG22" t="e">
        <v>#N/A</v>
      </c>
      <c r="BH22" t="e">
        <v>#N/A</v>
      </c>
      <c r="BI22" t="e">
        <v>#N/A</v>
      </c>
      <c r="BJ22" t="e">
        <v>#N/A</v>
      </c>
      <c r="BK22" t="e">
        <v>#N/A</v>
      </c>
      <c r="BL22" t="e">
        <v>#N/A</v>
      </c>
      <c r="BM22" t="e">
        <v>#N/A</v>
      </c>
      <c r="BN22" t="e">
        <v>#N/A</v>
      </c>
      <c r="BO22" t="e">
        <v>#N/A</v>
      </c>
      <c r="BP22" t="e">
        <v>#N/A</v>
      </c>
      <c r="BQ22" t="e">
        <v>#N/A</v>
      </c>
      <c r="BR22" t="e">
        <v>#N/A</v>
      </c>
      <c r="BS22" t="e">
        <v>#N/A</v>
      </c>
      <c r="BT22" t="e">
        <v>#N/A</v>
      </c>
      <c r="BU22" t="e">
        <v>#N/A</v>
      </c>
      <c r="BV22" t="e">
        <v>#N/A</v>
      </c>
      <c r="BW22" t="e">
        <v>#N/A</v>
      </c>
      <c r="BX22" t="e">
        <v>#N/A</v>
      </c>
      <c r="BY22" t="e">
        <v>#N/A</v>
      </c>
      <c r="BZ22" t="e">
        <v>#N/A</v>
      </c>
      <c r="CA22" t="e">
        <v>#N/A</v>
      </c>
      <c r="CB22" t="e">
        <v>#N/A</v>
      </c>
      <c r="CC22" t="e">
        <v>#N/A</v>
      </c>
      <c r="CD22">
        <v>70.533333333333331</v>
      </c>
      <c r="CE22">
        <v>70.966666666666669</v>
      </c>
      <c r="CF22">
        <v>71.033333333333331</v>
      </c>
      <c r="CG22">
        <v>70.566666666666663</v>
      </c>
      <c r="CH22">
        <v>70.63333333333334</v>
      </c>
      <c r="CI22">
        <v>71.166666666666671</v>
      </c>
      <c r="CJ22">
        <v>70.733333333333334</v>
      </c>
      <c r="CK22">
        <v>70.566666666666663</v>
      </c>
      <c r="CL22">
        <v>71.333333333333329</v>
      </c>
      <c r="CM22">
        <v>71.466666666666669</v>
      </c>
      <c r="CN22">
        <v>72.166666666666671</v>
      </c>
      <c r="CO22">
        <v>73.533333333333331</v>
      </c>
      <c r="CP22">
        <v>73.766666666666666</v>
      </c>
      <c r="CQ22">
        <v>73.899999999999991</v>
      </c>
      <c r="CR22">
        <v>75.966666666666669</v>
      </c>
      <c r="CS22">
        <v>75.5</v>
      </c>
      <c r="CT22">
        <v>77.900000000000006</v>
      </c>
      <c r="CU22">
        <v>76.266666666666666</v>
      </c>
      <c r="CV22">
        <v>75.433333333333337</v>
      </c>
      <c r="CW22">
        <v>73.86666666666666</v>
      </c>
      <c r="CX22">
        <v>73.566666666666663</v>
      </c>
      <c r="CY22">
        <v>73.033333333333331</v>
      </c>
      <c r="CZ22">
        <v>74.099999999999994</v>
      </c>
      <c r="DA22">
        <v>74.86666666666666</v>
      </c>
      <c r="DB22">
        <v>75.5</v>
      </c>
      <c r="DC22">
        <v>75.833333333333329</v>
      </c>
      <c r="DD22">
        <v>76.13333333333334</v>
      </c>
      <c r="DE22">
        <v>76.266666666666666</v>
      </c>
      <c r="DF22">
        <v>76.333333333333329</v>
      </c>
      <c r="DG22">
        <v>77.399999999999991</v>
      </c>
      <c r="DH22">
        <v>78.266666666666666</v>
      </c>
      <c r="DI22">
        <v>80.266666666666666</v>
      </c>
      <c r="DJ22">
        <v>79.633333333333326</v>
      </c>
      <c r="DK22">
        <v>83.13333333333334</v>
      </c>
      <c r="DL22">
        <v>84.7</v>
      </c>
      <c r="DM22">
        <v>87.433333333333337</v>
      </c>
      <c r="DN22">
        <v>87.866666666666674</v>
      </c>
      <c r="DO22">
        <v>88.433333333333337</v>
      </c>
      <c r="DP22">
        <v>89.133333333333326</v>
      </c>
      <c r="DQ22">
        <v>88.7</v>
      </c>
      <c r="DR22">
        <v>89.066666666666663</v>
      </c>
      <c r="DS22">
        <v>88.566666666666663</v>
      </c>
      <c r="DT22">
        <v>88.166666666666671</v>
      </c>
      <c r="DU22">
        <v>88.433333333333337</v>
      </c>
      <c r="DV22">
        <v>89.966666666666669</v>
      </c>
      <c r="DW22">
        <v>89.933333333333337</v>
      </c>
      <c r="DX22">
        <v>91.63333333333334</v>
      </c>
      <c r="DY22">
        <v>90.933333333333337</v>
      </c>
      <c r="DZ22">
        <v>89.63333333333334</v>
      </c>
      <c r="EA22">
        <v>89.866666666666674</v>
      </c>
      <c r="EB22">
        <v>90</v>
      </c>
      <c r="EC22">
        <v>90.566666666666663</v>
      </c>
      <c r="ED22">
        <v>91.9</v>
      </c>
      <c r="EE22">
        <v>92.433333333333323</v>
      </c>
      <c r="EF22">
        <v>93.26666666666668</v>
      </c>
      <c r="EG22">
        <v>92.666666666666657</v>
      </c>
      <c r="EH22">
        <v>92.466666666666683</v>
      </c>
      <c r="EI22">
        <v>91.7</v>
      </c>
      <c r="EJ22">
        <v>91.566666666666663</v>
      </c>
      <c r="EK22">
        <v>91.4</v>
      </c>
      <c r="EL22">
        <v>91.1</v>
      </c>
      <c r="EM22">
        <v>91.566666666666663</v>
      </c>
      <c r="EN22">
        <v>93.2</v>
      </c>
      <c r="EO22">
        <v>93.866666666666674</v>
      </c>
      <c r="EP22">
        <v>94.2</v>
      </c>
      <c r="EQ22">
        <v>94.1</v>
      </c>
      <c r="ER22">
        <v>93.8</v>
      </c>
      <c r="ES22">
        <v>93.566666666666663</v>
      </c>
      <c r="ET22">
        <v>93.7</v>
      </c>
      <c r="EU22">
        <v>93.73333333333332</v>
      </c>
      <c r="EV22">
        <v>93.166666666666686</v>
      </c>
      <c r="EW22">
        <v>93.13333333333334</v>
      </c>
      <c r="EX22">
        <v>93.23333333333332</v>
      </c>
      <c r="EY22">
        <v>92.466666666666683</v>
      </c>
      <c r="EZ22">
        <v>91.333333333333314</v>
      </c>
      <c r="FA22">
        <v>89.4</v>
      </c>
      <c r="FB22">
        <v>87.1</v>
      </c>
      <c r="FC22">
        <v>85.2</v>
      </c>
      <c r="FD22">
        <v>83.233333333333334</v>
      </c>
      <c r="FE22">
        <v>81.533333333333331</v>
      </c>
      <c r="FF22">
        <v>80.3</v>
      </c>
      <c r="FG22">
        <v>80.2</v>
      </c>
      <c r="FH22">
        <v>79.966666666666669</v>
      </c>
      <c r="FI22">
        <v>79.833333333333343</v>
      </c>
      <c r="FJ22">
        <v>79.433333333333337</v>
      </c>
      <c r="FK22">
        <v>78.833333333333329</v>
      </c>
      <c r="FL22">
        <v>78.066666666666663</v>
      </c>
      <c r="FM22">
        <v>77.8</v>
      </c>
      <c r="FN22">
        <v>77.36666666666666</v>
      </c>
      <c r="FO22">
        <v>77.63333333333334</v>
      </c>
      <c r="FP22">
        <v>77.866666666666674</v>
      </c>
      <c r="FQ22">
        <v>78.466666666666669</v>
      </c>
      <c r="FR22">
        <v>79.566666666666677</v>
      </c>
      <c r="FS22">
        <v>80.233333333333334</v>
      </c>
      <c r="FT22">
        <v>80.533333333333331</v>
      </c>
      <c r="FU22">
        <v>80.7</v>
      </c>
      <c r="FV22">
        <v>80.533333333333331</v>
      </c>
      <c r="FW22">
        <v>80.666666666666657</v>
      </c>
      <c r="FX22">
        <v>81.166666666666671</v>
      </c>
      <c r="FY22">
        <v>81.599999999999994</v>
      </c>
      <c r="FZ22">
        <v>81.733333333333334</v>
      </c>
      <c r="GA22">
        <v>81.900000000000006</v>
      </c>
      <c r="GB22">
        <v>82.2</v>
      </c>
      <c r="GC22">
        <v>82.366666666666674</v>
      </c>
      <c r="GD22">
        <v>82.966666666666669</v>
      </c>
      <c r="GE22">
        <v>83.066666666666663</v>
      </c>
      <c r="GF22">
        <v>83.566666666666663</v>
      </c>
      <c r="GG22">
        <v>83.333333333333329</v>
      </c>
      <c r="GH22">
        <v>83.466666666666669</v>
      </c>
      <c r="GI22">
        <v>84.1</v>
      </c>
      <c r="GJ22">
        <v>84.6</v>
      </c>
      <c r="GK22">
        <v>85.033333333333331</v>
      </c>
      <c r="GL22">
        <v>86.13333333333334</v>
      </c>
      <c r="GM22">
        <v>86.766666666666666</v>
      </c>
      <c r="GN22">
        <v>86.866666666666674</v>
      </c>
      <c r="GO22">
        <v>86.9</v>
      </c>
      <c r="GP22">
        <v>87.466666666666669</v>
      </c>
      <c r="GQ22">
        <v>88.166666666666671</v>
      </c>
      <c r="GR22">
        <v>88.733333333333334</v>
      </c>
      <c r="GS22">
        <v>89.066666666666663</v>
      </c>
      <c r="GT22">
        <v>88.133333333333326</v>
      </c>
      <c r="GU22">
        <v>85</v>
      </c>
      <c r="GV22">
        <v>84.966666666666669</v>
      </c>
      <c r="GW22">
        <v>86.266666666666666</v>
      </c>
      <c r="GX22">
        <v>86.733333333333334</v>
      </c>
      <c r="GY22">
        <v>88.533333333333331</v>
      </c>
      <c r="GZ22">
        <v>89.733333333333334</v>
      </c>
      <c r="HA22">
        <v>90.808570000000003</v>
      </c>
      <c r="HB22">
        <v>91.965829999999997</v>
      </c>
      <c r="HC22">
        <v>94.317390000000003</v>
      </c>
      <c r="HD22">
        <v>96.079980000000006</v>
      </c>
      <c r="HE22">
        <v>95.945279999999997</v>
      </c>
      <c r="HF22">
        <v>96.462919999999997</v>
      </c>
      <c r="HG22">
        <v>94.801630000000003</v>
      </c>
      <c r="HH22">
        <v>94.376499999999993</v>
      </c>
      <c r="HI22">
        <v>93.746380000000002</v>
      </c>
      <c r="HJ22">
        <v>93.902659999999997</v>
      </c>
      <c r="HK22">
        <v>94.202460000000002</v>
      </c>
      <c r="HL22">
        <v>94.481759999999994</v>
      </c>
      <c r="HM22">
        <v>94.981449999999995</v>
      </c>
      <c r="HN22">
        <v>95.315820000000002</v>
      </c>
      <c r="HO22">
        <v>95.656660000000002</v>
      </c>
      <c r="HP22">
        <v>95.927989999999994</v>
      </c>
      <c r="HQ22">
        <v>96.109110000000001</v>
      </c>
      <c r="HR22">
        <v>96.238609999999994</v>
      </c>
      <c r="HS22">
        <v>96.060950000000005</v>
      </c>
      <c r="HT22">
        <v>96.011269999999996</v>
      </c>
      <c r="HU22">
        <v>95.892899999999997</v>
      </c>
      <c r="HV22">
        <v>95.856960000000001</v>
      </c>
      <c r="HW22">
        <v>95.715699999999998</v>
      </c>
      <c r="HX22">
        <v>95.588430000000002</v>
      </c>
      <c r="HY22">
        <v>95.394109999999998</v>
      </c>
      <c r="HZ22">
        <v>95.298910000000006</v>
      </c>
      <c r="IA22">
        <v>95.067809999999994</v>
      </c>
      <c r="IB22">
        <v>94.807959999999994</v>
      </c>
      <c r="IC22">
        <v>94.542810000000003</v>
      </c>
      <c r="ID22">
        <v>94.289829999999995</v>
      </c>
      <c r="IE22">
        <v>93.96696</v>
      </c>
      <c r="IF22">
        <v>93.645439999999994</v>
      </c>
      <c r="IG22">
        <v>93.329070000000002</v>
      </c>
      <c r="IH22">
        <v>93.044250000000005</v>
      </c>
      <c r="II22">
        <v>92.670370000000005</v>
      </c>
      <c r="IJ22">
        <v>92.314440000000005</v>
      </c>
      <c r="IK22">
        <v>92.098699999999994</v>
      </c>
    </row>
    <row r="23" spans="1:245" x14ac:dyDescent="0.2">
      <c r="A23" t="s">
        <v>312</v>
      </c>
      <c r="B23" t="e">
        <v>#N/A</v>
      </c>
      <c r="C23" t="e">
        <v>#N/A</v>
      </c>
      <c r="D23" t="e">
        <v>#N/A</v>
      </c>
      <c r="E23" t="e">
        <v>#N/A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 t="e">
        <v>#N/A</v>
      </c>
      <c r="M23" t="e">
        <v>#N/A</v>
      </c>
      <c r="N23" t="e">
        <v>#N/A</v>
      </c>
      <c r="O23" t="e">
        <v>#N/A</v>
      </c>
      <c r="P23" t="e">
        <v>#N/A</v>
      </c>
      <c r="Q23" t="e">
        <v>#N/A</v>
      </c>
      <c r="R23" t="e">
        <v>#N/A</v>
      </c>
      <c r="S23" t="e">
        <v>#N/A</v>
      </c>
      <c r="T23" t="e">
        <v>#N/A</v>
      </c>
      <c r="U23" t="e">
        <v>#N/A</v>
      </c>
      <c r="V23" t="e">
        <v>#N/A</v>
      </c>
      <c r="W23" t="e">
        <v>#N/A</v>
      </c>
      <c r="X23" t="e">
        <v>#N/A</v>
      </c>
      <c r="Y23" t="e">
        <v>#N/A</v>
      </c>
      <c r="Z23" t="e">
        <v>#N/A</v>
      </c>
      <c r="AA23" t="e">
        <v>#N/A</v>
      </c>
      <c r="AB23" t="e">
        <v>#N/A</v>
      </c>
      <c r="AC23" t="e">
        <v>#N/A</v>
      </c>
      <c r="AD23" t="e">
        <v>#N/A</v>
      </c>
      <c r="AE23" t="e">
        <v>#N/A</v>
      </c>
      <c r="AF23" t="e">
        <v>#N/A</v>
      </c>
      <c r="AG23" t="e">
        <v>#N/A</v>
      </c>
      <c r="AH23" t="e">
        <v>#N/A</v>
      </c>
      <c r="AI23" t="e">
        <v>#N/A</v>
      </c>
      <c r="AJ23" t="e">
        <v>#N/A</v>
      </c>
      <c r="AK23" t="e">
        <v>#N/A</v>
      </c>
      <c r="AL23" t="e">
        <v>#N/A</v>
      </c>
      <c r="AM23" t="e">
        <v>#N/A</v>
      </c>
      <c r="AN23" t="e">
        <v>#N/A</v>
      </c>
      <c r="AO23" t="e">
        <v>#N/A</v>
      </c>
      <c r="AP23" t="e">
        <v>#N/A</v>
      </c>
      <c r="AQ23" t="e">
        <v>#N/A</v>
      </c>
      <c r="AR23" t="e">
        <v>#N/A</v>
      </c>
      <c r="AS23" t="e">
        <v>#N/A</v>
      </c>
      <c r="AT23" t="e">
        <v>#N/A</v>
      </c>
      <c r="AU23" t="e">
        <v>#N/A</v>
      </c>
      <c r="AV23" t="e">
        <v>#N/A</v>
      </c>
      <c r="AW23" t="e">
        <v>#N/A</v>
      </c>
      <c r="AX23" t="e">
        <v>#N/A</v>
      </c>
      <c r="AY23" t="e">
        <v>#N/A</v>
      </c>
      <c r="AZ23" t="e">
        <v>#N/A</v>
      </c>
      <c r="BA23" t="e">
        <v>#N/A</v>
      </c>
      <c r="BB23" t="e">
        <v>#N/A</v>
      </c>
      <c r="BC23" t="e">
        <v>#N/A</v>
      </c>
      <c r="BD23" t="e">
        <v>#N/A</v>
      </c>
      <c r="BE23" t="e">
        <v>#N/A</v>
      </c>
      <c r="BF23" t="e">
        <v>#N/A</v>
      </c>
      <c r="BG23" t="e">
        <v>#N/A</v>
      </c>
      <c r="BH23" t="e">
        <v>#N/A</v>
      </c>
      <c r="BI23" t="e">
        <v>#N/A</v>
      </c>
      <c r="BJ23" t="e">
        <v>#N/A</v>
      </c>
      <c r="BK23" t="e">
        <v>#N/A</v>
      </c>
      <c r="BL23" t="e">
        <v>#N/A</v>
      </c>
      <c r="BM23" t="e">
        <v>#N/A</v>
      </c>
      <c r="BN23" t="e">
        <v>#N/A</v>
      </c>
      <c r="BO23" t="e">
        <v>#N/A</v>
      </c>
      <c r="BP23" t="e">
        <v>#N/A</v>
      </c>
      <c r="BQ23" t="e">
        <v>#N/A</v>
      </c>
      <c r="BR23" t="e">
        <v>#N/A</v>
      </c>
      <c r="BS23" t="e">
        <v>#N/A</v>
      </c>
      <c r="BT23" t="e">
        <v>#N/A</v>
      </c>
      <c r="BU23" t="e">
        <v>#N/A</v>
      </c>
      <c r="BV23" t="e">
        <v>#N/A</v>
      </c>
      <c r="BW23" t="e">
        <v>#N/A</v>
      </c>
      <c r="BX23" t="e">
        <v>#N/A</v>
      </c>
      <c r="BY23" t="e">
        <v>#N/A</v>
      </c>
      <c r="BZ23" t="e">
        <v>#N/A</v>
      </c>
      <c r="CA23" t="e">
        <v>#N/A</v>
      </c>
      <c r="CB23" t="e">
        <v>#N/A</v>
      </c>
      <c r="CC23" t="e">
        <v>#N/A</v>
      </c>
      <c r="CD23">
        <v>277.43333333333334</v>
      </c>
      <c r="CE23">
        <v>277.9666666666667</v>
      </c>
      <c r="CF23">
        <v>279.29999999999995</v>
      </c>
      <c r="CG23">
        <v>273.73333333333335</v>
      </c>
      <c r="CH23">
        <v>270.96666666666664</v>
      </c>
      <c r="CI23">
        <v>269.46666666666664</v>
      </c>
      <c r="CJ23">
        <v>271.60000000000002</v>
      </c>
      <c r="CK23">
        <v>270.43333333333328</v>
      </c>
      <c r="CL23">
        <v>270.10000000000002</v>
      </c>
      <c r="CM23">
        <v>270.16666666666669</v>
      </c>
      <c r="CN23">
        <v>267.8</v>
      </c>
      <c r="CO23">
        <v>264.33333333333331</v>
      </c>
      <c r="CP23">
        <v>258.96666666666664</v>
      </c>
      <c r="CQ23">
        <v>255.10000000000002</v>
      </c>
      <c r="CR23">
        <v>256.39999999999998</v>
      </c>
      <c r="CS23">
        <v>248.73333333333335</v>
      </c>
      <c r="CT23">
        <v>244.9</v>
      </c>
      <c r="CU23">
        <v>243.50000000000003</v>
      </c>
      <c r="CV23">
        <v>242.86666666666665</v>
      </c>
      <c r="CW23">
        <v>243.60000000000002</v>
      </c>
      <c r="CX23">
        <v>246.36666666666667</v>
      </c>
      <c r="CY23">
        <v>243.86666666666665</v>
      </c>
      <c r="CZ23">
        <v>239.39999999999998</v>
      </c>
      <c r="DA23">
        <v>222.93333333333334</v>
      </c>
      <c r="DB23">
        <v>240.7</v>
      </c>
      <c r="DC23">
        <v>244.96666666666667</v>
      </c>
      <c r="DD23">
        <v>250.3</v>
      </c>
      <c r="DE23">
        <v>258.73333333333335</v>
      </c>
      <c r="DF23">
        <v>266.76666666666671</v>
      </c>
      <c r="DG23">
        <v>273.13333333333333</v>
      </c>
      <c r="DH23">
        <v>279.93333333333328</v>
      </c>
      <c r="DI23">
        <v>289.13333333333333</v>
      </c>
      <c r="DJ23">
        <v>289.29999999999995</v>
      </c>
      <c r="DK23">
        <v>293.43333333333334</v>
      </c>
      <c r="DL23">
        <v>295.03333333333336</v>
      </c>
      <c r="DM23">
        <v>294.8</v>
      </c>
      <c r="DN23">
        <v>288.83333333333326</v>
      </c>
      <c r="DO23">
        <v>285.96666666666664</v>
      </c>
      <c r="DP23">
        <v>282.4666666666667</v>
      </c>
      <c r="DQ23">
        <v>280.76666666666665</v>
      </c>
      <c r="DR23">
        <v>274.66666666666663</v>
      </c>
      <c r="DS23">
        <v>276.9666666666667</v>
      </c>
      <c r="DT23">
        <v>275.43333333333334</v>
      </c>
      <c r="DU23">
        <v>275.4666666666667</v>
      </c>
      <c r="DV23">
        <v>272.83333333333331</v>
      </c>
      <c r="DW23">
        <v>269.16666666666663</v>
      </c>
      <c r="DX23">
        <v>266.43333333333334</v>
      </c>
      <c r="DY23">
        <v>257.39999999999998</v>
      </c>
      <c r="DZ23">
        <v>248.53333333333333</v>
      </c>
      <c r="EA23">
        <v>243.03333333333336</v>
      </c>
      <c r="EB23">
        <v>239.13333333333333</v>
      </c>
      <c r="EC23">
        <v>234</v>
      </c>
      <c r="ED23">
        <v>228.5</v>
      </c>
      <c r="EE23">
        <v>225.06666666666666</v>
      </c>
      <c r="EF23">
        <v>222.76666666666665</v>
      </c>
      <c r="EG23">
        <v>221.76666666666665</v>
      </c>
      <c r="EH23">
        <v>221.8</v>
      </c>
      <c r="EI23">
        <v>221.83333333333331</v>
      </c>
      <c r="EJ23">
        <v>223.03333333333336</v>
      </c>
      <c r="EK23">
        <v>226.5</v>
      </c>
      <c r="EL23">
        <v>229.2</v>
      </c>
      <c r="EM23">
        <v>233.89999999999998</v>
      </c>
      <c r="EN23">
        <v>234.23333333333332</v>
      </c>
      <c r="EO23">
        <v>243.2</v>
      </c>
      <c r="EP23">
        <v>248.0333333333333</v>
      </c>
      <c r="EQ23">
        <v>251.93333333333331</v>
      </c>
      <c r="ER23">
        <v>254.23333333333329</v>
      </c>
      <c r="ES23">
        <v>256.86666666666667</v>
      </c>
      <c r="ET23">
        <v>262.06666666666672</v>
      </c>
      <c r="EU23">
        <v>266.5333333333333</v>
      </c>
      <c r="EV23">
        <v>269.63333333333333</v>
      </c>
      <c r="EW23">
        <v>270.7</v>
      </c>
      <c r="EX23">
        <v>270.86666666666667</v>
      </c>
      <c r="EY23">
        <v>269.2</v>
      </c>
      <c r="EZ23">
        <v>267.10000000000002</v>
      </c>
      <c r="FA23">
        <v>251.33333333333337</v>
      </c>
      <c r="FB23">
        <v>245.26666666666665</v>
      </c>
      <c r="FC23">
        <v>233.73333333333335</v>
      </c>
      <c r="FD23">
        <v>225.86666666666665</v>
      </c>
      <c r="FE23">
        <v>220.2</v>
      </c>
      <c r="FF23">
        <v>217.56666666666666</v>
      </c>
      <c r="FG23">
        <v>216.20000000000002</v>
      </c>
      <c r="FH23">
        <v>216.39999999999998</v>
      </c>
      <c r="FI23">
        <v>217.03333333333336</v>
      </c>
      <c r="FJ23">
        <v>217.46666666666667</v>
      </c>
      <c r="FK23">
        <v>220.73333333333335</v>
      </c>
      <c r="FL23">
        <v>224.1</v>
      </c>
      <c r="FM23">
        <v>226.73333333333335</v>
      </c>
      <c r="FN23">
        <v>228.63333333333333</v>
      </c>
      <c r="FO23">
        <v>232.33333333333334</v>
      </c>
      <c r="FP23">
        <v>235.5</v>
      </c>
      <c r="FQ23">
        <v>238.70000000000002</v>
      </c>
      <c r="FR23">
        <v>241.13333333333333</v>
      </c>
      <c r="FS23">
        <v>242.36666666666667</v>
      </c>
      <c r="FT23">
        <v>244.06666666666666</v>
      </c>
      <c r="FU23">
        <v>244.59999999999997</v>
      </c>
      <c r="FV23">
        <v>245.40000000000003</v>
      </c>
      <c r="FW23">
        <v>246.5</v>
      </c>
      <c r="FX23">
        <v>250.10000000000002</v>
      </c>
      <c r="FY23">
        <v>253.33333333333331</v>
      </c>
      <c r="FZ23">
        <v>256.2</v>
      </c>
      <c r="GA23">
        <v>257.16666666666663</v>
      </c>
      <c r="GB23">
        <v>259</v>
      </c>
      <c r="GC23">
        <v>259.60000000000002</v>
      </c>
      <c r="GD23">
        <v>261.4666666666667</v>
      </c>
      <c r="GE23">
        <v>262.63333333333333</v>
      </c>
      <c r="GF23">
        <v>262.16666666666663</v>
      </c>
      <c r="GG23">
        <v>260.73333333333335</v>
      </c>
      <c r="GH23">
        <v>260.33333333333331</v>
      </c>
      <c r="GI23">
        <v>260.16666666666669</v>
      </c>
      <c r="GJ23">
        <v>257.8</v>
      </c>
      <c r="GK23">
        <v>258.29999999999995</v>
      </c>
      <c r="GL23">
        <v>260.83333333333331</v>
      </c>
      <c r="GM23">
        <v>262.8</v>
      </c>
      <c r="GN23">
        <v>264.60000000000002</v>
      </c>
      <c r="GO23">
        <v>268.89999999999998</v>
      </c>
      <c r="GP23">
        <v>268.83333333333331</v>
      </c>
      <c r="GQ23">
        <v>271.5</v>
      </c>
      <c r="GR23">
        <v>271.56666666666666</v>
      </c>
      <c r="GS23">
        <v>272</v>
      </c>
      <c r="GT23">
        <v>271.16666666666663</v>
      </c>
      <c r="GU23">
        <v>246.03333333333336</v>
      </c>
      <c r="GV23">
        <v>247.16666666666666</v>
      </c>
      <c r="GW23">
        <v>246</v>
      </c>
      <c r="GX23">
        <v>243.56666666666666</v>
      </c>
      <c r="GY23">
        <v>240.50000000000003</v>
      </c>
      <c r="GZ23">
        <v>240.03333333333336</v>
      </c>
      <c r="HA23">
        <v>240.09119999999999</v>
      </c>
      <c r="HB23">
        <v>239.21770000000001</v>
      </c>
      <c r="HC23">
        <v>238.95939999999999</v>
      </c>
      <c r="HD23">
        <v>240.0993</v>
      </c>
      <c r="HE23">
        <v>241.00909999999999</v>
      </c>
      <c r="HF23">
        <v>242.6309</v>
      </c>
      <c r="HG23">
        <v>244.56440000000001</v>
      </c>
      <c r="HH23">
        <v>246.3475</v>
      </c>
      <c r="HI23">
        <v>248.19720000000001</v>
      </c>
      <c r="HJ23">
        <v>249.7379</v>
      </c>
      <c r="HK23">
        <v>251.19229999999999</v>
      </c>
      <c r="HL23">
        <v>252.68289999999999</v>
      </c>
      <c r="HM23">
        <v>254.02180000000001</v>
      </c>
      <c r="HN23">
        <v>255.31200000000001</v>
      </c>
      <c r="HO23">
        <v>256.61950000000002</v>
      </c>
      <c r="HP23">
        <v>257.91950000000003</v>
      </c>
      <c r="HQ23">
        <v>259.24040000000002</v>
      </c>
      <c r="HR23">
        <v>260.56950000000001</v>
      </c>
      <c r="HS23">
        <v>261.88159999999999</v>
      </c>
      <c r="HT23">
        <v>263.16849999999999</v>
      </c>
      <c r="HU23">
        <v>264.37099999999998</v>
      </c>
      <c r="HV23">
        <v>265.46899999999999</v>
      </c>
      <c r="HW23">
        <v>266.5532</v>
      </c>
      <c r="HX23">
        <v>267.56630000000001</v>
      </c>
      <c r="HY23">
        <v>268.52960000000002</v>
      </c>
      <c r="HZ23">
        <v>269.45699999999999</v>
      </c>
      <c r="IA23">
        <v>270.38799999999998</v>
      </c>
      <c r="IB23">
        <v>271.31349999999998</v>
      </c>
      <c r="IC23">
        <v>272.22140000000002</v>
      </c>
      <c r="ID23">
        <v>273.10669999999999</v>
      </c>
      <c r="IE23">
        <v>273.96440000000001</v>
      </c>
      <c r="IF23">
        <v>274.73009999999999</v>
      </c>
      <c r="IG23">
        <v>275.45760000000001</v>
      </c>
      <c r="IH23">
        <v>276.11849999999998</v>
      </c>
      <c r="II23">
        <v>276.73610000000002</v>
      </c>
      <c r="IJ23">
        <v>277.35629999999998</v>
      </c>
      <c r="IK23">
        <v>277.70580000000001</v>
      </c>
    </row>
    <row r="24" spans="1:245" x14ac:dyDescent="0.2">
      <c r="A24" t="s">
        <v>313</v>
      </c>
      <c r="B24" t="e">
        <v>#N/A</v>
      </c>
      <c r="C24" t="e">
        <v>#N/A</v>
      </c>
      <c r="D24" t="e">
        <v>#N/A</v>
      </c>
      <c r="E24" t="e">
        <v>#N/A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 t="e">
        <v>#N/A</v>
      </c>
      <c r="M24" t="e">
        <v>#N/A</v>
      </c>
      <c r="N24" t="e">
        <v>#N/A</v>
      </c>
      <c r="O24" t="e">
        <v>#N/A</v>
      </c>
      <c r="P24" t="e">
        <v>#N/A</v>
      </c>
      <c r="Q24" t="e">
        <v>#N/A</v>
      </c>
      <c r="R24" t="e">
        <v>#N/A</v>
      </c>
      <c r="S24" t="e">
        <v>#N/A</v>
      </c>
      <c r="T24" t="e">
        <v>#N/A</v>
      </c>
      <c r="U24" t="e">
        <v>#N/A</v>
      </c>
      <c r="V24" t="e">
        <v>#N/A</v>
      </c>
      <c r="W24" t="e">
        <v>#N/A</v>
      </c>
      <c r="X24" t="e">
        <v>#N/A</v>
      </c>
      <c r="Y24" t="e">
        <v>#N/A</v>
      </c>
      <c r="Z24" t="e">
        <v>#N/A</v>
      </c>
      <c r="AA24" t="e">
        <v>#N/A</v>
      </c>
      <c r="AB24" t="e">
        <v>#N/A</v>
      </c>
      <c r="AC24" t="e">
        <v>#N/A</v>
      </c>
      <c r="AD24" t="e">
        <v>#N/A</v>
      </c>
      <c r="AE24" t="e">
        <v>#N/A</v>
      </c>
      <c r="AF24" t="e">
        <v>#N/A</v>
      </c>
      <c r="AG24" t="e">
        <v>#N/A</v>
      </c>
      <c r="AH24" t="e">
        <v>#N/A</v>
      </c>
      <c r="AI24" t="e">
        <v>#N/A</v>
      </c>
      <c r="AJ24" t="e">
        <v>#N/A</v>
      </c>
      <c r="AK24" t="e">
        <v>#N/A</v>
      </c>
      <c r="AL24" t="e">
        <v>#N/A</v>
      </c>
      <c r="AM24" t="e">
        <v>#N/A</v>
      </c>
      <c r="AN24" t="e">
        <v>#N/A</v>
      </c>
      <c r="AO24" t="e">
        <v>#N/A</v>
      </c>
      <c r="AP24" t="e">
        <v>#N/A</v>
      </c>
      <c r="AQ24" t="e">
        <v>#N/A</v>
      </c>
      <c r="AR24" t="e">
        <v>#N/A</v>
      </c>
      <c r="AS24" t="e">
        <v>#N/A</v>
      </c>
      <c r="AT24" t="e">
        <v>#N/A</v>
      </c>
      <c r="AU24" t="e">
        <v>#N/A</v>
      </c>
      <c r="AV24" t="e">
        <v>#N/A</v>
      </c>
      <c r="AW24" t="e">
        <v>#N/A</v>
      </c>
      <c r="AX24" t="e">
        <v>#N/A</v>
      </c>
      <c r="AY24" t="e">
        <v>#N/A</v>
      </c>
      <c r="AZ24" t="e">
        <v>#N/A</v>
      </c>
      <c r="BA24" t="e">
        <v>#N/A</v>
      </c>
      <c r="BB24" t="e">
        <v>#N/A</v>
      </c>
      <c r="BC24" t="e">
        <v>#N/A</v>
      </c>
      <c r="BD24" t="e">
        <v>#N/A</v>
      </c>
      <c r="BE24" t="e">
        <v>#N/A</v>
      </c>
      <c r="BF24" t="e">
        <v>#N/A</v>
      </c>
      <c r="BG24" t="e">
        <v>#N/A</v>
      </c>
      <c r="BH24" t="e">
        <v>#N/A</v>
      </c>
      <c r="BI24" t="e">
        <v>#N/A</v>
      </c>
      <c r="BJ24" t="e">
        <v>#N/A</v>
      </c>
      <c r="BK24" t="e">
        <v>#N/A</v>
      </c>
      <c r="BL24" t="e">
        <v>#N/A</v>
      </c>
      <c r="BM24" t="e">
        <v>#N/A</v>
      </c>
      <c r="BN24" t="e">
        <v>#N/A</v>
      </c>
      <c r="BO24" t="e">
        <v>#N/A</v>
      </c>
      <c r="BP24" t="e">
        <v>#N/A</v>
      </c>
      <c r="BQ24" t="e">
        <v>#N/A</v>
      </c>
      <c r="BR24" t="e">
        <v>#N/A</v>
      </c>
      <c r="BS24" t="e">
        <v>#N/A</v>
      </c>
      <c r="BT24" t="e">
        <v>#N/A</v>
      </c>
      <c r="BU24" t="e">
        <v>#N/A</v>
      </c>
      <c r="BV24" t="e">
        <v>#N/A</v>
      </c>
      <c r="BW24" t="e">
        <v>#N/A</v>
      </c>
      <c r="BX24" t="e">
        <v>#N/A</v>
      </c>
      <c r="BY24" t="e">
        <v>#N/A</v>
      </c>
      <c r="BZ24" t="e">
        <v>#N/A</v>
      </c>
      <c r="CA24" t="e">
        <v>#N/A</v>
      </c>
      <c r="CB24" t="e">
        <v>#N/A</v>
      </c>
      <c r="CC24" t="e">
        <v>#N/A</v>
      </c>
      <c r="CD24">
        <v>144.96666666666667</v>
      </c>
      <c r="CE24">
        <v>146.63333333333335</v>
      </c>
      <c r="CF24">
        <v>149.43333333333331</v>
      </c>
      <c r="CG24">
        <v>148.83333333333334</v>
      </c>
      <c r="CH24">
        <v>149.36666666666665</v>
      </c>
      <c r="CI24">
        <v>153.16666666666669</v>
      </c>
      <c r="CJ24">
        <v>154.6</v>
      </c>
      <c r="CK24">
        <v>154.86666666666667</v>
      </c>
      <c r="CL24">
        <v>157.29999999999998</v>
      </c>
      <c r="CM24">
        <v>158.60000000000002</v>
      </c>
      <c r="CN24">
        <v>157.9666666666667</v>
      </c>
      <c r="CO24">
        <v>161.1</v>
      </c>
      <c r="CP24">
        <v>160.23333333333335</v>
      </c>
      <c r="CQ24">
        <v>161.56666666666666</v>
      </c>
      <c r="CR24">
        <v>162.20000000000002</v>
      </c>
      <c r="CS24">
        <v>163.53333333333333</v>
      </c>
      <c r="CT24">
        <v>163.33333333333334</v>
      </c>
      <c r="CU24">
        <v>164.66666666666666</v>
      </c>
      <c r="CV24">
        <v>163.16666666666669</v>
      </c>
      <c r="CW24">
        <v>167.03333333333333</v>
      </c>
      <c r="CX24">
        <v>167.6</v>
      </c>
      <c r="CY24">
        <v>168.16666666666666</v>
      </c>
      <c r="CZ24">
        <v>166.93333333333334</v>
      </c>
      <c r="DA24">
        <v>168.86666666666667</v>
      </c>
      <c r="DB24">
        <v>171</v>
      </c>
      <c r="DC24">
        <v>170.7</v>
      </c>
      <c r="DD24">
        <v>170.13333333333335</v>
      </c>
      <c r="DE24">
        <v>170.93333333333334</v>
      </c>
      <c r="DF24">
        <v>170.96666666666667</v>
      </c>
      <c r="DG24">
        <v>174.53333333333333</v>
      </c>
      <c r="DH24">
        <v>174.43333333333334</v>
      </c>
      <c r="DI24">
        <v>175.16666666666669</v>
      </c>
      <c r="DJ24">
        <v>176.66666666666669</v>
      </c>
      <c r="DK24">
        <v>178.13333333333333</v>
      </c>
      <c r="DL24">
        <v>179.03333333333333</v>
      </c>
      <c r="DM24">
        <v>180.2</v>
      </c>
      <c r="DN24">
        <v>180.76666666666668</v>
      </c>
      <c r="DO24">
        <v>182.2</v>
      </c>
      <c r="DP24">
        <v>183.8</v>
      </c>
      <c r="DQ24">
        <v>184.1</v>
      </c>
      <c r="DR24">
        <v>185.16666666666666</v>
      </c>
      <c r="DS24">
        <v>186.76666666666665</v>
      </c>
      <c r="DT24">
        <v>185.66666666666666</v>
      </c>
      <c r="DU24">
        <v>185.86666666666665</v>
      </c>
      <c r="DV24">
        <v>189.73333333333332</v>
      </c>
      <c r="DW24">
        <v>191.36666666666667</v>
      </c>
      <c r="DX24">
        <v>192.29999999999998</v>
      </c>
      <c r="DY24">
        <v>194.13333333333335</v>
      </c>
      <c r="DZ24">
        <v>194.86666666666667</v>
      </c>
      <c r="EA24">
        <v>195.59999999999997</v>
      </c>
      <c r="EB24">
        <v>195.83333333333334</v>
      </c>
      <c r="EC24">
        <v>197.1</v>
      </c>
      <c r="ED24">
        <v>197.66666666666666</v>
      </c>
      <c r="EE24">
        <v>198.73333333333335</v>
      </c>
      <c r="EF24">
        <v>197.39999999999998</v>
      </c>
      <c r="EG24">
        <v>198.20000000000002</v>
      </c>
      <c r="EH24">
        <v>197.5</v>
      </c>
      <c r="EI24">
        <v>197.83333333333331</v>
      </c>
      <c r="EJ24">
        <v>198.2</v>
      </c>
      <c r="EK24">
        <v>198.46666666666667</v>
      </c>
      <c r="EL24">
        <v>197.3</v>
      </c>
      <c r="EM24">
        <v>197.56666666666666</v>
      </c>
      <c r="EN24">
        <v>197.96666666666667</v>
      </c>
      <c r="EO24">
        <v>198.23333333333335</v>
      </c>
      <c r="EP24">
        <v>198.63333333333333</v>
      </c>
      <c r="EQ24">
        <v>198.29999999999998</v>
      </c>
      <c r="ER24">
        <v>198.29999999999998</v>
      </c>
      <c r="ES24">
        <v>198.83333333333331</v>
      </c>
      <c r="ET24">
        <v>198.93333333333331</v>
      </c>
      <c r="EU24">
        <v>199.43333333333331</v>
      </c>
      <c r="EV24">
        <v>200.96666666666667</v>
      </c>
      <c r="EW24">
        <v>201.33333333333331</v>
      </c>
      <c r="EX24">
        <v>202.36666666666667</v>
      </c>
      <c r="EY24">
        <v>202.46666666666667</v>
      </c>
      <c r="EZ24">
        <v>206.23333333333332</v>
      </c>
      <c r="FA24">
        <v>206.9</v>
      </c>
      <c r="FB24">
        <v>206</v>
      </c>
      <c r="FC24">
        <v>207.1</v>
      </c>
      <c r="FD24">
        <v>206.06666666666666</v>
      </c>
      <c r="FE24">
        <v>205.5</v>
      </c>
      <c r="FF24">
        <v>204.9</v>
      </c>
      <c r="FG24">
        <v>208.13333333333333</v>
      </c>
      <c r="FH24">
        <v>206.1</v>
      </c>
      <c r="FI24">
        <v>204.06666666666669</v>
      </c>
      <c r="FJ24">
        <v>203.03333333333333</v>
      </c>
      <c r="FK24">
        <v>202.7</v>
      </c>
      <c r="FL24">
        <v>201.13333333333333</v>
      </c>
      <c r="FM24">
        <v>201.9</v>
      </c>
      <c r="FN24">
        <v>202.33333333333334</v>
      </c>
      <c r="FO24">
        <v>202.33333333333334</v>
      </c>
      <c r="FP24">
        <v>202.46666666666667</v>
      </c>
      <c r="FQ24">
        <v>203.53333333333333</v>
      </c>
      <c r="FR24">
        <v>204.13333333333338</v>
      </c>
      <c r="FS24">
        <v>204.26666666666668</v>
      </c>
      <c r="FT24">
        <v>204.63333333333335</v>
      </c>
      <c r="FU24">
        <v>206.16666666666669</v>
      </c>
      <c r="FV24">
        <v>206.70000000000002</v>
      </c>
      <c r="FW24">
        <v>206.96666666666664</v>
      </c>
      <c r="FX24">
        <v>208.16666666666666</v>
      </c>
      <c r="FY24">
        <v>209.1</v>
      </c>
      <c r="FZ24">
        <v>210.63333333333333</v>
      </c>
      <c r="GA24">
        <v>212.16666666666669</v>
      </c>
      <c r="GB24">
        <v>214.06666666666666</v>
      </c>
      <c r="GC24">
        <v>214.66666666666666</v>
      </c>
      <c r="GD24">
        <v>215.36666666666667</v>
      </c>
      <c r="GE24">
        <v>217.23333333333332</v>
      </c>
      <c r="GF24">
        <v>218.6</v>
      </c>
      <c r="GG24">
        <v>219.96666666666664</v>
      </c>
      <c r="GH24">
        <v>220.26666666666671</v>
      </c>
      <c r="GI24">
        <v>221.23333333333332</v>
      </c>
      <c r="GJ24">
        <v>221.79999999999995</v>
      </c>
      <c r="GK24">
        <v>221.73333333333329</v>
      </c>
      <c r="GL24">
        <v>220.13333333333338</v>
      </c>
      <c r="GM24">
        <v>219.03333333333336</v>
      </c>
      <c r="GN24">
        <v>218.03333333333333</v>
      </c>
      <c r="GO24">
        <v>216.96666666666667</v>
      </c>
      <c r="GP24">
        <v>214.23333333333338</v>
      </c>
      <c r="GQ24">
        <v>215.1</v>
      </c>
      <c r="GR24">
        <v>218.33333333333337</v>
      </c>
      <c r="GS24">
        <v>216.39999999999998</v>
      </c>
      <c r="GT24">
        <v>219.4</v>
      </c>
      <c r="GU24">
        <v>205.4666666666667</v>
      </c>
      <c r="GV24">
        <v>211.20000000000002</v>
      </c>
      <c r="GW24">
        <v>202.73333333333335</v>
      </c>
      <c r="GX24">
        <v>203.16666666666663</v>
      </c>
      <c r="GY24">
        <v>205.63333333333333</v>
      </c>
      <c r="GZ24">
        <v>211.43333333333334</v>
      </c>
      <c r="HA24">
        <v>210.65260000000001</v>
      </c>
      <c r="HB24">
        <v>213.29990000000001</v>
      </c>
      <c r="HC24">
        <v>215.78540000000001</v>
      </c>
      <c r="HD24">
        <v>218.3526</v>
      </c>
      <c r="HE24">
        <v>220.69909999999999</v>
      </c>
      <c r="HF24">
        <v>221.78210000000001</v>
      </c>
      <c r="HG24">
        <v>222.70760000000001</v>
      </c>
      <c r="HH24">
        <v>223.37970000000001</v>
      </c>
      <c r="HI24">
        <v>223.9263</v>
      </c>
      <c r="HJ24">
        <v>224.42189999999999</v>
      </c>
      <c r="HK24">
        <v>224.91040000000001</v>
      </c>
      <c r="HL24">
        <v>225.45150000000001</v>
      </c>
      <c r="HM24">
        <v>225.97149999999999</v>
      </c>
      <c r="HN24">
        <v>226.47819999999999</v>
      </c>
      <c r="HO24">
        <v>226.9811</v>
      </c>
      <c r="HP24">
        <v>227.4572</v>
      </c>
      <c r="HQ24">
        <v>227.9299</v>
      </c>
      <c r="HR24">
        <v>228.39660000000001</v>
      </c>
      <c r="HS24">
        <v>228.8657</v>
      </c>
      <c r="HT24">
        <v>229.33519999999999</v>
      </c>
      <c r="HU24">
        <v>229.8092</v>
      </c>
      <c r="HV24">
        <v>230.28559999999999</v>
      </c>
      <c r="HW24">
        <v>230.76949999999999</v>
      </c>
      <c r="HX24">
        <v>231.25620000000001</v>
      </c>
      <c r="HY24">
        <v>231.745</v>
      </c>
      <c r="HZ24">
        <v>232.2371</v>
      </c>
      <c r="IA24">
        <v>232.73439999999999</v>
      </c>
      <c r="IB24">
        <v>233.22370000000001</v>
      </c>
      <c r="IC24">
        <v>233.71449999999999</v>
      </c>
      <c r="ID24">
        <v>234.2002</v>
      </c>
      <c r="IE24">
        <v>234.69059999999999</v>
      </c>
      <c r="IF24">
        <v>235.1686</v>
      </c>
      <c r="IG24">
        <v>235.65110000000001</v>
      </c>
      <c r="IH24">
        <v>236.12430000000001</v>
      </c>
      <c r="II24">
        <v>236.60749999999999</v>
      </c>
      <c r="IJ24">
        <v>239.10470000000001</v>
      </c>
      <c r="IK24">
        <v>237.76499999999999</v>
      </c>
    </row>
    <row r="25" spans="1:245" x14ac:dyDescent="0.2">
      <c r="A25" t="s">
        <v>314</v>
      </c>
      <c r="B25" t="e">
        <v>#N/A</v>
      </c>
      <c r="C25" t="e">
        <v>#N/A</v>
      </c>
      <c r="D25" t="e">
        <v>#N/A</v>
      </c>
      <c r="E25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 t="e">
        <v>#N/A</v>
      </c>
      <c r="M25" t="e">
        <v>#N/A</v>
      </c>
      <c r="N25" t="e">
        <v>#N/A</v>
      </c>
      <c r="O25" t="e">
        <v>#N/A</v>
      </c>
      <c r="P25" t="e">
        <v>#N/A</v>
      </c>
      <c r="Q25" t="e">
        <v>#N/A</v>
      </c>
      <c r="R25" t="e">
        <v>#N/A</v>
      </c>
      <c r="S25" t="e">
        <v>#N/A</v>
      </c>
      <c r="T25" t="e">
        <v>#N/A</v>
      </c>
      <c r="U25" t="e">
        <v>#N/A</v>
      </c>
      <c r="V25" t="e">
        <v>#N/A</v>
      </c>
      <c r="W25" t="e">
        <v>#N/A</v>
      </c>
      <c r="X25" t="e">
        <v>#N/A</v>
      </c>
      <c r="Y25" t="e">
        <v>#N/A</v>
      </c>
      <c r="Z25" t="e">
        <v>#N/A</v>
      </c>
      <c r="AA25" t="e">
        <v>#N/A</v>
      </c>
      <c r="AB25" t="e">
        <v>#N/A</v>
      </c>
      <c r="AC25" t="e">
        <v>#N/A</v>
      </c>
      <c r="AD25" t="e">
        <v>#N/A</v>
      </c>
      <c r="AE25" t="e">
        <v>#N/A</v>
      </c>
      <c r="AF25" t="e">
        <v>#N/A</v>
      </c>
      <c r="AG25" t="e">
        <v>#N/A</v>
      </c>
      <c r="AH25" t="e">
        <v>#N/A</v>
      </c>
      <c r="AI25" t="e">
        <v>#N/A</v>
      </c>
      <c r="AJ25" t="e">
        <v>#N/A</v>
      </c>
      <c r="AK25" t="e">
        <v>#N/A</v>
      </c>
      <c r="AL25" t="e">
        <v>#N/A</v>
      </c>
      <c r="AM25" t="e">
        <v>#N/A</v>
      </c>
      <c r="AN25" t="e">
        <v>#N/A</v>
      </c>
      <c r="AO25" t="e">
        <v>#N/A</v>
      </c>
      <c r="AP25" t="e">
        <v>#N/A</v>
      </c>
      <c r="AQ25" t="e">
        <v>#N/A</v>
      </c>
      <c r="AR25" t="e">
        <v>#N/A</v>
      </c>
      <c r="AS25" t="e">
        <v>#N/A</v>
      </c>
      <c r="AT25" t="e">
        <v>#N/A</v>
      </c>
      <c r="AU25" t="e">
        <v>#N/A</v>
      </c>
      <c r="AV25" t="e">
        <v>#N/A</v>
      </c>
      <c r="AW25" t="e">
        <v>#N/A</v>
      </c>
      <c r="AX25" t="e">
        <v>#N/A</v>
      </c>
      <c r="AY25" t="e">
        <v>#N/A</v>
      </c>
      <c r="AZ25" t="e">
        <v>#N/A</v>
      </c>
      <c r="BA25" t="e">
        <v>#N/A</v>
      </c>
      <c r="BB25" t="e">
        <v>#N/A</v>
      </c>
      <c r="BC25" t="e">
        <v>#N/A</v>
      </c>
      <c r="BD25" t="e">
        <v>#N/A</v>
      </c>
      <c r="BE25" t="e">
        <v>#N/A</v>
      </c>
      <c r="BF25" t="e">
        <v>#N/A</v>
      </c>
      <c r="BG25" t="e">
        <v>#N/A</v>
      </c>
      <c r="BH25" t="e">
        <v>#N/A</v>
      </c>
      <c r="BI25" t="e">
        <v>#N/A</v>
      </c>
      <c r="BJ25" t="e">
        <v>#N/A</v>
      </c>
      <c r="BK25" t="e">
        <v>#N/A</v>
      </c>
      <c r="BL25" t="e">
        <v>#N/A</v>
      </c>
      <c r="BM25" t="e">
        <v>#N/A</v>
      </c>
      <c r="BN25" t="e">
        <v>#N/A</v>
      </c>
      <c r="BO25" t="e">
        <v>#N/A</v>
      </c>
      <c r="BP25" t="e">
        <v>#N/A</v>
      </c>
      <c r="BQ25" t="e">
        <v>#N/A</v>
      </c>
      <c r="BR25" t="e">
        <v>#N/A</v>
      </c>
      <c r="BS25" t="e">
        <v>#N/A</v>
      </c>
      <c r="BT25" t="e">
        <v>#N/A</v>
      </c>
      <c r="BU25" t="e">
        <v>#N/A</v>
      </c>
      <c r="BV25" t="e">
        <v>#N/A</v>
      </c>
      <c r="BW25" t="e">
        <v>#N/A</v>
      </c>
      <c r="BX25" t="e">
        <v>#N/A</v>
      </c>
      <c r="BY25" t="e">
        <v>#N/A</v>
      </c>
      <c r="BZ25" t="e">
        <v>#N/A</v>
      </c>
      <c r="CA25" t="e">
        <v>#N/A</v>
      </c>
      <c r="CB25" t="e">
        <v>#N/A</v>
      </c>
      <c r="CC25" t="e">
        <v>#N/A</v>
      </c>
      <c r="CD25">
        <v>21.766666666666666</v>
      </c>
      <c r="CE25">
        <v>22.366666666666667</v>
      </c>
      <c r="CF25">
        <v>21.7</v>
      </c>
      <c r="CG25">
        <v>21.133333333333333</v>
      </c>
      <c r="CH25">
        <v>21.166666666666668</v>
      </c>
      <c r="CI25">
        <v>21.333333333333332</v>
      </c>
      <c r="CJ25">
        <v>21.7</v>
      </c>
      <c r="CK25">
        <v>21.566666666666663</v>
      </c>
      <c r="CL25">
        <v>21.666666666666668</v>
      </c>
      <c r="CM25">
        <v>21.733333333333334</v>
      </c>
      <c r="CN25">
        <v>21.766666666666666</v>
      </c>
      <c r="CO25">
        <v>21.9</v>
      </c>
      <c r="CP25">
        <v>22.233333333333334</v>
      </c>
      <c r="CQ25">
        <v>22.266666666666666</v>
      </c>
      <c r="CR25">
        <v>22.466666666666665</v>
      </c>
      <c r="CS25">
        <v>22.333333333333332</v>
      </c>
      <c r="CT25">
        <v>22.333333333333332</v>
      </c>
      <c r="CU25">
        <v>22.366666666666667</v>
      </c>
      <c r="CV25">
        <v>22.233333333333334</v>
      </c>
      <c r="CW25">
        <v>22.166666666666668</v>
      </c>
      <c r="CX25">
        <v>21.933333333333337</v>
      </c>
      <c r="CY25">
        <v>21.933333333333337</v>
      </c>
      <c r="CZ25">
        <v>21.8</v>
      </c>
      <c r="DA25">
        <v>21.766666666666666</v>
      </c>
      <c r="DB25">
        <v>21.733333333333334</v>
      </c>
      <c r="DC25">
        <v>21.6</v>
      </c>
      <c r="DD25">
        <v>21.333333333333332</v>
      </c>
      <c r="DE25">
        <v>21.566666666666663</v>
      </c>
      <c r="DF25">
        <v>21.6</v>
      </c>
      <c r="DG25">
        <v>21.666666666666668</v>
      </c>
      <c r="DH25">
        <v>21.9</v>
      </c>
      <c r="DI25">
        <v>21.766666666666666</v>
      </c>
      <c r="DJ25">
        <v>22.3</v>
      </c>
      <c r="DK25">
        <v>22.266666666666666</v>
      </c>
      <c r="DL25">
        <v>22.533333333333335</v>
      </c>
      <c r="DM25">
        <v>22.933333333333337</v>
      </c>
      <c r="DN25">
        <v>23.4</v>
      </c>
      <c r="DO25">
        <v>22.966666666666665</v>
      </c>
      <c r="DP25">
        <v>22.833333333333332</v>
      </c>
      <c r="DQ25">
        <v>23.166666666666668</v>
      </c>
      <c r="DR25">
        <v>23.2</v>
      </c>
      <c r="DS25">
        <v>25.533333333333335</v>
      </c>
      <c r="DT25">
        <v>23.633333333333333</v>
      </c>
      <c r="DU25">
        <v>23.166666666666668</v>
      </c>
      <c r="DV25">
        <v>23.666666666666668</v>
      </c>
      <c r="DW25">
        <v>23.533333333333335</v>
      </c>
      <c r="DX25">
        <v>23.666666666666668</v>
      </c>
      <c r="DY25">
        <v>23.833333333333332</v>
      </c>
      <c r="DZ25">
        <v>23.766666666666666</v>
      </c>
      <c r="EA25">
        <v>23.766666666666666</v>
      </c>
      <c r="EB25">
        <v>23.833333333333332</v>
      </c>
      <c r="EC25">
        <v>24.966666666666669</v>
      </c>
      <c r="ED25">
        <v>25.066666666666663</v>
      </c>
      <c r="EE25">
        <v>24.933333333333337</v>
      </c>
      <c r="EF25">
        <v>24.7</v>
      </c>
      <c r="EG25">
        <v>24.8</v>
      </c>
      <c r="EH25">
        <v>24.666666666666668</v>
      </c>
      <c r="EI25">
        <v>24.7</v>
      </c>
      <c r="EJ25">
        <v>24.6</v>
      </c>
      <c r="EK25">
        <v>24.7</v>
      </c>
      <c r="EL25">
        <v>24.3</v>
      </c>
      <c r="EM25">
        <v>24.2</v>
      </c>
      <c r="EN25">
        <v>24.3</v>
      </c>
      <c r="EO25">
        <v>23.9</v>
      </c>
      <c r="EP25">
        <v>23.766666666666666</v>
      </c>
      <c r="EQ25">
        <v>23.666666666666668</v>
      </c>
      <c r="ER25">
        <v>23.633333333333333</v>
      </c>
      <c r="ES25">
        <v>23.733333333333334</v>
      </c>
      <c r="ET25">
        <v>23.666666666666668</v>
      </c>
      <c r="EU25">
        <v>23.633333333333333</v>
      </c>
      <c r="EV25">
        <v>23.633333333333333</v>
      </c>
      <c r="EW25">
        <v>23.733333333333334</v>
      </c>
      <c r="EX25">
        <v>23.833333333333332</v>
      </c>
      <c r="EY25">
        <v>23.833333333333332</v>
      </c>
      <c r="EZ25">
        <v>23.9</v>
      </c>
      <c r="FA25">
        <v>24.1</v>
      </c>
      <c r="FB25">
        <v>24.133333333333333</v>
      </c>
      <c r="FC25">
        <v>24.9</v>
      </c>
      <c r="FD25">
        <v>24.433333333333337</v>
      </c>
      <c r="FE25">
        <v>24.2</v>
      </c>
      <c r="FF25">
        <v>23.6</v>
      </c>
      <c r="FG25">
        <v>26.266666666666666</v>
      </c>
      <c r="FH25">
        <v>24.1</v>
      </c>
      <c r="FI25">
        <v>23.633333333333333</v>
      </c>
      <c r="FJ25">
        <v>23.633333333333333</v>
      </c>
      <c r="FK25">
        <v>23.566666666666663</v>
      </c>
      <c r="FL25">
        <v>23.333333333333332</v>
      </c>
      <c r="FM25">
        <v>23.2</v>
      </c>
      <c r="FN25">
        <v>23.133333333333333</v>
      </c>
      <c r="FO25">
        <v>23.033333333333331</v>
      </c>
      <c r="FP25">
        <v>23</v>
      </c>
      <c r="FQ25">
        <v>22.933333333333337</v>
      </c>
      <c r="FR25">
        <v>22.8</v>
      </c>
      <c r="FS25">
        <v>22.533333333333335</v>
      </c>
      <c r="FT25">
        <v>22.366666666666667</v>
      </c>
      <c r="FU25">
        <v>22.266666666666666</v>
      </c>
      <c r="FV25">
        <v>22.3</v>
      </c>
      <c r="FW25">
        <v>22.233333333333334</v>
      </c>
      <c r="FX25">
        <v>22.033333333333335</v>
      </c>
      <c r="FY25">
        <v>21.9</v>
      </c>
      <c r="FZ25">
        <v>21.933333333333337</v>
      </c>
      <c r="GA25">
        <v>22</v>
      </c>
      <c r="GB25">
        <v>22.033333333333335</v>
      </c>
      <c r="GC25">
        <v>22.066666666666663</v>
      </c>
      <c r="GD25">
        <v>22.066666666666663</v>
      </c>
      <c r="GE25">
        <v>22.1</v>
      </c>
      <c r="GF25">
        <v>22.133333333333333</v>
      </c>
      <c r="GG25">
        <v>22.266666666666666</v>
      </c>
      <c r="GH25">
        <v>22.333333333333332</v>
      </c>
      <c r="GI25">
        <v>22.2</v>
      </c>
      <c r="GJ25">
        <v>22.133333333333333</v>
      </c>
      <c r="GK25">
        <v>22.066666666666663</v>
      </c>
      <c r="GL25">
        <v>21.8</v>
      </c>
      <c r="GM25">
        <v>21.7</v>
      </c>
      <c r="GN25">
        <v>21.633333333333333</v>
      </c>
      <c r="GO25">
        <v>21.5</v>
      </c>
      <c r="GP25">
        <v>21.3</v>
      </c>
      <c r="GQ25">
        <v>21.2</v>
      </c>
      <c r="GR25">
        <v>21.4</v>
      </c>
      <c r="GS25">
        <v>21.233333333333334</v>
      </c>
      <c r="GT25">
        <v>21.366666666666667</v>
      </c>
      <c r="GU25">
        <v>21.533333333333335</v>
      </c>
      <c r="GV25">
        <v>22.9</v>
      </c>
      <c r="GW25">
        <v>21.933333333333337</v>
      </c>
      <c r="GX25">
        <v>21.6</v>
      </c>
      <c r="GY25">
        <v>21.5</v>
      </c>
      <c r="GZ25">
        <v>21.3</v>
      </c>
      <c r="HA25">
        <v>21.28125</v>
      </c>
      <c r="HB25">
        <v>21.279489999999999</v>
      </c>
      <c r="HC25">
        <v>21.279319999999998</v>
      </c>
      <c r="HD25">
        <v>21.279309999999999</v>
      </c>
      <c r="HE25">
        <v>21.279309999999999</v>
      </c>
      <c r="HF25">
        <v>21.279309999999999</v>
      </c>
      <c r="HG25">
        <v>21.279309999999999</v>
      </c>
      <c r="HH25">
        <v>21.279309999999999</v>
      </c>
      <c r="HI25">
        <v>21.279309999999999</v>
      </c>
      <c r="HJ25">
        <v>21.279309999999999</v>
      </c>
      <c r="HK25">
        <v>21.279309999999999</v>
      </c>
      <c r="HL25">
        <v>21.279309999999999</v>
      </c>
      <c r="HM25">
        <v>21.279309999999999</v>
      </c>
      <c r="HN25">
        <v>21.279309999999999</v>
      </c>
      <c r="HO25">
        <v>21.279309999999999</v>
      </c>
      <c r="HP25">
        <v>21.279309999999999</v>
      </c>
      <c r="HQ25">
        <v>21.279309999999999</v>
      </c>
      <c r="HR25">
        <v>21.279309999999999</v>
      </c>
      <c r="HS25">
        <v>21.279309999999999</v>
      </c>
      <c r="HT25">
        <v>21.279309999999999</v>
      </c>
      <c r="HU25">
        <v>21.279309999999999</v>
      </c>
      <c r="HV25">
        <v>21.279309999999999</v>
      </c>
      <c r="HW25">
        <v>21.279309999999999</v>
      </c>
      <c r="HX25">
        <v>21.279309999999999</v>
      </c>
      <c r="HY25">
        <v>21.279309999999999</v>
      </c>
      <c r="HZ25">
        <v>21.279309999999999</v>
      </c>
      <c r="IA25">
        <v>21.279309999999999</v>
      </c>
      <c r="IB25">
        <v>21.279309999999999</v>
      </c>
      <c r="IC25">
        <v>21.279309999999999</v>
      </c>
      <c r="ID25">
        <v>21.279309999999999</v>
      </c>
      <c r="IE25">
        <v>21.279309999999999</v>
      </c>
      <c r="IF25">
        <v>21.279309999999999</v>
      </c>
      <c r="IG25">
        <v>21.279309999999999</v>
      </c>
      <c r="IH25">
        <v>21.279309999999999</v>
      </c>
      <c r="II25">
        <v>21.279309999999999</v>
      </c>
      <c r="IJ25">
        <v>23.28388</v>
      </c>
      <c r="IK25">
        <v>21.473759999999999</v>
      </c>
    </row>
    <row r="26" spans="1:245" x14ac:dyDescent="0.2">
      <c r="A26" t="s">
        <v>315</v>
      </c>
      <c r="B26" t="e">
        <v>#N/A</v>
      </c>
      <c r="C26" t="e">
        <v>#N/A</v>
      </c>
      <c r="D26" t="e">
        <v>#N/A</v>
      </c>
      <c r="E26" t="e">
        <v>#N/A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 t="e">
        <v>#N/A</v>
      </c>
      <c r="M26" t="e">
        <v>#N/A</v>
      </c>
      <c r="N26" t="e">
        <v>#N/A</v>
      </c>
      <c r="O26" t="e">
        <v>#N/A</v>
      </c>
      <c r="P26" t="e">
        <v>#N/A</v>
      </c>
      <c r="Q26" t="e">
        <v>#N/A</v>
      </c>
      <c r="R26" t="e">
        <v>#N/A</v>
      </c>
      <c r="S26" t="e">
        <v>#N/A</v>
      </c>
      <c r="T26" t="e">
        <v>#N/A</v>
      </c>
      <c r="U26" t="e">
        <v>#N/A</v>
      </c>
      <c r="V26" t="e">
        <v>#N/A</v>
      </c>
      <c r="W26" t="e">
        <v>#N/A</v>
      </c>
      <c r="X26" t="e">
        <v>#N/A</v>
      </c>
      <c r="Y26" t="e">
        <v>#N/A</v>
      </c>
      <c r="Z26" t="e">
        <v>#N/A</v>
      </c>
      <c r="AA26" t="e">
        <v>#N/A</v>
      </c>
      <c r="AB26" t="e">
        <v>#N/A</v>
      </c>
      <c r="AC26" t="e">
        <v>#N/A</v>
      </c>
      <c r="AD26" t="e">
        <v>#N/A</v>
      </c>
      <c r="AE26" t="e">
        <v>#N/A</v>
      </c>
      <c r="AF26" t="e">
        <v>#N/A</v>
      </c>
      <c r="AG26" t="e">
        <v>#N/A</v>
      </c>
      <c r="AH26" t="e">
        <v>#N/A</v>
      </c>
      <c r="AI26" t="e">
        <v>#N/A</v>
      </c>
      <c r="AJ26" t="e">
        <v>#N/A</v>
      </c>
      <c r="AK26" t="e">
        <v>#N/A</v>
      </c>
      <c r="AL26" t="e">
        <v>#N/A</v>
      </c>
      <c r="AM26" t="e">
        <v>#N/A</v>
      </c>
      <c r="AN26" t="e">
        <v>#N/A</v>
      </c>
      <c r="AO26" t="e">
        <v>#N/A</v>
      </c>
      <c r="AP26" t="e">
        <v>#N/A</v>
      </c>
      <c r="AQ26" t="e">
        <v>#N/A</v>
      </c>
      <c r="AR26" t="e">
        <v>#N/A</v>
      </c>
      <c r="AS26" t="e">
        <v>#N/A</v>
      </c>
      <c r="AT26" t="e">
        <v>#N/A</v>
      </c>
      <c r="AU26" t="e">
        <v>#N/A</v>
      </c>
      <c r="AV26" t="e">
        <v>#N/A</v>
      </c>
      <c r="AW26" t="e">
        <v>#N/A</v>
      </c>
      <c r="AX26" t="e">
        <v>#N/A</v>
      </c>
      <c r="AY26" t="e">
        <v>#N/A</v>
      </c>
      <c r="AZ26" t="e">
        <v>#N/A</v>
      </c>
      <c r="BA26" t="e">
        <v>#N/A</v>
      </c>
      <c r="BB26" t="e">
        <v>#N/A</v>
      </c>
      <c r="BC26" t="e">
        <v>#N/A</v>
      </c>
      <c r="BD26" t="e">
        <v>#N/A</v>
      </c>
      <c r="BE26" t="e">
        <v>#N/A</v>
      </c>
      <c r="BF26" t="e">
        <v>#N/A</v>
      </c>
      <c r="BG26" t="e">
        <v>#N/A</v>
      </c>
      <c r="BH26" t="e">
        <v>#N/A</v>
      </c>
      <c r="BI26" t="e">
        <v>#N/A</v>
      </c>
      <c r="BJ26" t="e">
        <v>#N/A</v>
      </c>
      <c r="BK26" t="e">
        <v>#N/A</v>
      </c>
      <c r="BL26" t="e">
        <v>#N/A</v>
      </c>
      <c r="BM26" t="e">
        <v>#N/A</v>
      </c>
      <c r="BN26" t="e">
        <v>#N/A</v>
      </c>
      <c r="BO26" t="e">
        <v>#N/A</v>
      </c>
      <c r="BP26" t="e">
        <v>#N/A</v>
      </c>
      <c r="BQ26" t="e">
        <v>#N/A</v>
      </c>
      <c r="BR26" t="e">
        <v>#N/A</v>
      </c>
      <c r="BS26" t="e">
        <v>#N/A</v>
      </c>
      <c r="BT26" t="e">
        <v>#N/A</v>
      </c>
      <c r="BU26" t="e">
        <v>#N/A</v>
      </c>
      <c r="BV26" t="e">
        <v>#N/A</v>
      </c>
      <c r="BW26" t="e">
        <v>#N/A</v>
      </c>
      <c r="BX26" t="e">
        <v>#N/A</v>
      </c>
      <c r="BY26" t="e">
        <v>#N/A</v>
      </c>
      <c r="BZ26" t="e">
        <v>#N/A</v>
      </c>
      <c r="CA26" t="e">
        <v>#N/A</v>
      </c>
      <c r="CB26" t="e">
        <v>#N/A</v>
      </c>
      <c r="CC26" t="e">
        <v>#N/A</v>
      </c>
      <c r="CD26">
        <v>123.2</v>
      </c>
      <c r="CE26">
        <v>124.26666666666668</v>
      </c>
      <c r="CF26">
        <v>127.73333333333332</v>
      </c>
      <c r="CG26">
        <v>127.7</v>
      </c>
      <c r="CH26">
        <v>128.19999999999999</v>
      </c>
      <c r="CI26">
        <v>131.83333333333334</v>
      </c>
      <c r="CJ26">
        <v>132.9</v>
      </c>
      <c r="CK26">
        <v>133.30000000000001</v>
      </c>
      <c r="CL26">
        <v>135.63333333333333</v>
      </c>
      <c r="CM26">
        <v>136.86666666666667</v>
      </c>
      <c r="CN26">
        <v>136.20000000000002</v>
      </c>
      <c r="CO26">
        <v>139.19999999999999</v>
      </c>
      <c r="CP26">
        <v>138</v>
      </c>
      <c r="CQ26">
        <v>139.30000000000001</v>
      </c>
      <c r="CR26">
        <v>139.73333333333335</v>
      </c>
      <c r="CS26">
        <v>141.19999999999999</v>
      </c>
      <c r="CT26">
        <v>141</v>
      </c>
      <c r="CU26">
        <v>142.29999999999998</v>
      </c>
      <c r="CV26">
        <v>140.93333333333334</v>
      </c>
      <c r="CW26">
        <v>144.86666666666667</v>
      </c>
      <c r="CX26">
        <v>145.66666666666666</v>
      </c>
      <c r="CY26">
        <v>146.23333333333332</v>
      </c>
      <c r="CZ26">
        <v>145.13333333333333</v>
      </c>
      <c r="DA26">
        <v>147.1</v>
      </c>
      <c r="DB26">
        <v>149.26666666666668</v>
      </c>
      <c r="DC26">
        <v>149.1</v>
      </c>
      <c r="DD26">
        <v>148.80000000000001</v>
      </c>
      <c r="DE26">
        <v>149.36666666666667</v>
      </c>
      <c r="DF26">
        <v>149.36666666666667</v>
      </c>
      <c r="DG26">
        <v>152.86666666666667</v>
      </c>
      <c r="DH26">
        <v>152.53333333333333</v>
      </c>
      <c r="DI26">
        <v>153.4</v>
      </c>
      <c r="DJ26">
        <v>154.36666666666667</v>
      </c>
      <c r="DK26">
        <v>155.86666666666667</v>
      </c>
      <c r="DL26">
        <v>156.5</v>
      </c>
      <c r="DM26">
        <v>157.26666666666665</v>
      </c>
      <c r="DN26">
        <v>157.36666666666667</v>
      </c>
      <c r="DO26">
        <v>159.23333333333332</v>
      </c>
      <c r="DP26">
        <v>160.96666666666667</v>
      </c>
      <c r="DQ26">
        <v>160.93333333333334</v>
      </c>
      <c r="DR26">
        <v>161.96666666666667</v>
      </c>
      <c r="DS26">
        <v>161.23333333333332</v>
      </c>
      <c r="DT26">
        <v>162.03333333333333</v>
      </c>
      <c r="DU26">
        <v>162.69999999999999</v>
      </c>
      <c r="DV26">
        <v>166.06666666666666</v>
      </c>
      <c r="DW26">
        <v>167.83333333333334</v>
      </c>
      <c r="DX26">
        <v>168.63333333333333</v>
      </c>
      <c r="DY26">
        <v>170.3</v>
      </c>
      <c r="DZ26">
        <v>171.1</v>
      </c>
      <c r="EA26">
        <v>171.83333333333331</v>
      </c>
      <c r="EB26">
        <v>172</v>
      </c>
      <c r="EC26">
        <v>172.13333333333333</v>
      </c>
      <c r="ED26">
        <v>172.6</v>
      </c>
      <c r="EE26">
        <v>173.8</v>
      </c>
      <c r="EF26">
        <v>172.7</v>
      </c>
      <c r="EG26">
        <v>173.4</v>
      </c>
      <c r="EH26">
        <v>172.83333333333334</v>
      </c>
      <c r="EI26">
        <v>173.13333333333333</v>
      </c>
      <c r="EJ26">
        <v>173.6</v>
      </c>
      <c r="EK26">
        <v>173.76666666666668</v>
      </c>
      <c r="EL26">
        <v>173</v>
      </c>
      <c r="EM26">
        <v>173.36666666666667</v>
      </c>
      <c r="EN26">
        <v>173.66666666666666</v>
      </c>
      <c r="EO26">
        <v>174.33333333333334</v>
      </c>
      <c r="EP26">
        <v>174.86666666666667</v>
      </c>
      <c r="EQ26">
        <v>174.63333333333333</v>
      </c>
      <c r="ER26">
        <v>174.66666666666666</v>
      </c>
      <c r="ES26">
        <v>175.1</v>
      </c>
      <c r="ET26">
        <v>175.26666666666665</v>
      </c>
      <c r="EU26">
        <v>175.79999999999998</v>
      </c>
      <c r="EV26">
        <v>177.33333333333334</v>
      </c>
      <c r="EW26">
        <v>177.6</v>
      </c>
      <c r="EX26">
        <v>178.53333333333333</v>
      </c>
      <c r="EY26">
        <v>178.63333333333333</v>
      </c>
      <c r="EZ26">
        <v>182.33333333333331</v>
      </c>
      <c r="FA26">
        <v>182.8</v>
      </c>
      <c r="FB26">
        <v>181.86666666666667</v>
      </c>
      <c r="FC26">
        <v>182.2</v>
      </c>
      <c r="FD26">
        <v>181.63333333333333</v>
      </c>
      <c r="FE26">
        <v>181.3</v>
      </c>
      <c r="FF26">
        <v>181.3</v>
      </c>
      <c r="FG26">
        <v>181.86666666666667</v>
      </c>
      <c r="FH26">
        <v>182</v>
      </c>
      <c r="FI26">
        <v>180.43333333333337</v>
      </c>
      <c r="FJ26">
        <v>179.4</v>
      </c>
      <c r="FK26">
        <v>179.13333333333333</v>
      </c>
      <c r="FL26">
        <v>177.79999999999998</v>
      </c>
      <c r="FM26">
        <v>178.70000000000002</v>
      </c>
      <c r="FN26">
        <v>179.20000000000002</v>
      </c>
      <c r="FO26">
        <v>179.3</v>
      </c>
      <c r="FP26">
        <v>179.46666666666667</v>
      </c>
      <c r="FQ26">
        <v>180.6</v>
      </c>
      <c r="FR26">
        <v>181.33333333333337</v>
      </c>
      <c r="FS26">
        <v>181.73333333333335</v>
      </c>
      <c r="FT26">
        <v>182.26666666666668</v>
      </c>
      <c r="FU26">
        <v>183.9</v>
      </c>
      <c r="FV26">
        <v>184.4</v>
      </c>
      <c r="FW26">
        <v>184.73333333333332</v>
      </c>
      <c r="FX26">
        <v>186.13333333333333</v>
      </c>
      <c r="FY26">
        <v>187.2</v>
      </c>
      <c r="FZ26">
        <v>188.7</v>
      </c>
      <c r="GA26">
        <v>190.16666666666669</v>
      </c>
      <c r="GB26">
        <v>192.03333333333333</v>
      </c>
      <c r="GC26">
        <v>192.6</v>
      </c>
      <c r="GD26">
        <v>193.3</v>
      </c>
      <c r="GE26">
        <v>195.13333333333333</v>
      </c>
      <c r="GF26">
        <v>196.46666666666667</v>
      </c>
      <c r="GG26">
        <v>197.7</v>
      </c>
      <c r="GH26">
        <v>197.93333333333337</v>
      </c>
      <c r="GI26">
        <v>199.03333333333333</v>
      </c>
      <c r="GJ26">
        <v>199.66666666666663</v>
      </c>
      <c r="GK26">
        <v>199.66666666666663</v>
      </c>
      <c r="GL26">
        <v>198.33333333333337</v>
      </c>
      <c r="GM26">
        <v>197.33333333333337</v>
      </c>
      <c r="GN26">
        <v>196.4</v>
      </c>
      <c r="GO26">
        <v>195.46666666666667</v>
      </c>
      <c r="GP26">
        <v>192.93333333333337</v>
      </c>
      <c r="GQ26">
        <v>193.9</v>
      </c>
      <c r="GR26">
        <v>196.93333333333337</v>
      </c>
      <c r="GS26">
        <v>195.16666666666663</v>
      </c>
      <c r="GT26">
        <v>198.03333333333333</v>
      </c>
      <c r="GU26">
        <v>183.93333333333337</v>
      </c>
      <c r="GV26">
        <v>188.3</v>
      </c>
      <c r="GW26">
        <v>180.8</v>
      </c>
      <c r="GX26">
        <v>181.56666666666663</v>
      </c>
      <c r="GY26">
        <v>184.13333333333333</v>
      </c>
      <c r="GZ26">
        <v>190.13333333333333</v>
      </c>
      <c r="HA26">
        <v>189.37139999999999</v>
      </c>
      <c r="HB26">
        <v>192.0204</v>
      </c>
      <c r="HC26">
        <v>194.5061</v>
      </c>
      <c r="HD26">
        <v>197.07329999999999</v>
      </c>
      <c r="HE26">
        <v>199.41980000000001</v>
      </c>
      <c r="HF26">
        <v>200.5027</v>
      </c>
      <c r="HG26">
        <v>201.42830000000001</v>
      </c>
      <c r="HH26">
        <v>202.10040000000001</v>
      </c>
      <c r="HI26">
        <v>202.64699999999999</v>
      </c>
      <c r="HJ26">
        <v>203.14259999999999</v>
      </c>
      <c r="HK26">
        <v>203.6311</v>
      </c>
      <c r="HL26">
        <v>204.1722</v>
      </c>
      <c r="HM26">
        <v>204.69220000000001</v>
      </c>
      <c r="HN26">
        <v>205.19890000000001</v>
      </c>
      <c r="HO26">
        <v>205.70179999999999</v>
      </c>
      <c r="HP26">
        <v>206.17789999999999</v>
      </c>
      <c r="HQ26">
        <v>206.6506</v>
      </c>
      <c r="HR26">
        <v>207.1172</v>
      </c>
      <c r="HS26">
        <v>207.58629999999999</v>
      </c>
      <c r="HT26">
        <v>208.05590000000001</v>
      </c>
      <c r="HU26">
        <v>208.5299</v>
      </c>
      <c r="HV26">
        <v>209.00630000000001</v>
      </c>
      <c r="HW26">
        <v>209.49019999999999</v>
      </c>
      <c r="HX26">
        <v>209.9769</v>
      </c>
      <c r="HY26">
        <v>210.4657</v>
      </c>
      <c r="HZ26">
        <v>210.95779999999999</v>
      </c>
      <c r="IA26">
        <v>211.45509999999999</v>
      </c>
      <c r="IB26">
        <v>211.9444</v>
      </c>
      <c r="IC26">
        <v>212.43520000000001</v>
      </c>
      <c r="ID26">
        <v>212.92089999999999</v>
      </c>
      <c r="IE26">
        <v>213.41130000000001</v>
      </c>
      <c r="IF26">
        <v>213.88929999999999</v>
      </c>
      <c r="IG26">
        <v>214.37180000000001</v>
      </c>
      <c r="IH26">
        <v>214.845</v>
      </c>
      <c r="II26">
        <v>215.32820000000001</v>
      </c>
      <c r="IJ26">
        <v>215.82079999999999</v>
      </c>
      <c r="IK26">
        <v>216.29130000000001</v>
      </c>
    </row>
    <row r="27" spans="1:245" x14ac:dyDescent="0.2">
      <c r="A27" t="s">
        <v>316</v>
      </c>
      <c r="B27" t="e">
        <v>#N/A</v>
      </c>
      <c r="C27" t="e">
        <v>#N/A</v>
      </c>
      <c r="D27" t="e">
        <v>#N/A</v>
      </c>
      <c r="E27" t="e">
        <v>#N/A</v>
      </c>
      <c r="F27" t="e">
        <v>#N/A</v>
      </c>
      <c r="G27" t="e">
        <v>#N/A</v>
      </c>
      <c r="H27" t="e">
        <v>#N/A</v>
      </c>
      <c r="I27" t="e">
        <v>#N/A</v>
      </c>
      <c r="J27" t="e">
        <v>#N/A</v>
      </c>
      <c r="K27" t="e">
        <v>#N/A</v>
      </c>
      <c r="L27" t="e">
        <v>#N/A</v>
      </c>
      <c r="M27" t="e">
        <v>#N/A</v>
      </c>
      <c r="N27" t="e">
        <v>#N/A</v>
      </c>
      <c r="O27" t="e">
        <v>#N/A</v>
      </c>
      <c r="P27" t="e">
        <v>#N/A</v>
      </c>
      <c r="Q27" t="e">
        <v>#N/A</v>
      </c>
      <c r="R27" t="e">
        <v>#N/A</v>
      </c>
      <c r="S27" t="e">
        <v>#N/A</v>
      </c>
      <c r="T27" t="e">
        <v>#N/A</v>
      </c>
      <c r="U27" t="e">
        <v>#N/A</v>
      </c>
      <c r="V27" t="e">
        <v>#N/A</v>
      </c>
      <c r="W27" t="e">
        <v>#N/A</v>
      </c>
      <c r="X27" t="e">
        <v>#N/A</v>
      </c>
      <c r="Y27" t="e">
        <v>#N/A</v>
      </c>
      <c r="Z27" t="e">
        <v>#N/A</v>
      </c>
      <c r="AA27" t="e">
        <v>#N/A</v>
      </c>
      <c r="AB27" t="e">
        <v>#N/A</v>
      </c>
      <c r="AC27" t="e">
        <v>#N/A</v>
      </c>
      <c r="AD27" t="e">
        <v>#N/A</v>
      </c>
      <c r="AE27" t="e">
        <v>#N/A</v>
      </c>
      <c r="AF27" t="e">
        <v>#N/A</v>
      </c>
      <c r="AG27" t="e">
        <v>#N/A</v>
      </c>
      <c r="AH27" t="e">
        <v>#N/A</v>
      </c>
      <c r="AI27" t="e">
        <v>#N/A</v>
      </c>
      <c r="AJ27" t="e">
        <v>#N/A</v>
      </c>
      <c r="AK27" t="e">
        <v>#N/A</v>
      </c>
      <c r="AL27" t="e">
        <v>#N/A</v>
      </c>
      <c r="AM27" t="e">
        <v>#N/A</v>
      </c>
      <c r="AN27" t="e">
        <v>#N/A</v>
      </c>
      <c r="AO27" t="e">
        <v>#N/A</v>
      </c>
      <c r="AP27" t="e">
        <v>#N/A</v>
      </c>
      <c r="AQ27" t="e">
        <v>#N/A</v>
      </c>
      <c r="AR27" t="e">
        <v>#N/A</v>
      </c>
      <c r="AS27" t="e">
        <v>#N/A</v>
      </c>
      <c r="AT27" t="e">
        <v>#N/A</v>
      </c>
      <c r="AU27" t="e">
        <v>#N/A</v>
      </c>
      <c r="AV27" t="e">
        <v>#N/A</v>
      </c>
      <c r="AW27" t="e">
        <v>#N/A</v>
      </c>
      <c r="AX27" t="e">
        <v>#N/A</v>
      </c>
      <c r="AY27" t="e">
        <v>#N/A</v>
      </c>
      <c r="AZ27" t="e">
        <v>#N/A</v>
      </c>
      <c r="BA27" t="e">
        <v>#N/A</v>
      </c>
      <c r="BB27" t="e">
        <v>#N/A</v>
      </c>
      <c r="BC27" t="e">
        <v>#N/A</v>
      </c>
      <c r="BD27" t="e">
        <v>#N/A</v>
      </c>
      <c r="BE27" t="e">
        <v>#N/A</v>
      </c>
      <c r="BF27" t="e">
        <v>#N/A</v>
      </c>
      <c r="BG27" t="e">
        <v>#N/A</v>
      </c>
      <c r="BH27" t="e">
        <v>#N/A</v>
      </c>
      <c r="BI27" t="e">
        <v>#N/A</v>
      </c>
      <c r="BJ27" t="e">
        <v>#N/A</v>
      </c>
      <c r="BK27" t="e">
        <v>#N/A</v>
      </c>
      <c r="BL27" t="e">
        <v>#N/A</v>
      </c>
      <c r="BM27" t="e">
        <v>#N/A</v>
      </c>
      <c r="BN27" t="e">
        <v>#N/A</v>
      </c>
      <c r="BO27" t="e">
        <v>#N/A</v>
      </c>
      <c r="BP27" t="e">
        <v>#N/A</v>
      </c>
      <c r="BQ27" t="e">
        <v>#N/A</v>
      </c>
      <c r="BR27" t="e">
        <v>#N/A</v>
      </c>
      <c r="BS27" t="e">
        <v>#N/A</v>
      </c>
      <c r="BT27" t="e">
        <v>#N/A</v>
      </c>
      <c r="BU27" t="e">
        <v>#N/A</v>
      </c>
      <c r="BV27" t="e">
        <v>#N/A</v>
      </c>
      <c r="BW27" t="e">
        <v>#N/A</v>
      </c>
      <c r="BX27" t="e">
        <v>#N/A</v>
      </c>
      <c r="BY27" t="e">
        <v>#N/A</v>
      </c>
      <c r="BZ27" t="e">
        <v>#N/A</v>
      </c>
      <c r="CA27" t="e">
        <v>#N/A</v>
      </c>
      <c r="CB27" t="e">
        <v>#N/A</v>
      </c>
      <c r="CC27" t="e">
        <v>#N/A</v>
      </c>
      <c r="CD27">
        <v>31.7</v>
      </c>
      <c r="CE27">
        <v>31.6</v>
      </c>
      <c r="CF27">
        <v>32</v>
      </c>
      <c r="CG27">
        <v>31.633333333333333</v>
      </c>
      <c r="CH27">
        <v>32.233333333333334</v>
      </c>
      <c r="CI27">
        <v>32.866666666666667</v>
      </c>
      <c r="CJ27">
        <v>33.43333333333333</v>
      </c>
      <c r="CK27">
        <v>34.200000000000003</v>
      </c>
      <c r="CL27">
        <v>34.700000000000003</v>
      </c>
      <c r="CM27">
        <v>34.833333333333336</v>
      </c>
      <c r="CN27">
        <v>35.299999999999997</v>
      </c>
      <c r="CO27">
        <v>36.1</v>
      </c>
      <c r="CP27">
        <v>36.833333333333336</v>
      </c>
      <c r="CQ27">
        <v>37.633333333333333</v>
      </c>
      <c r="CR27">
        <v>38.933333333333337</v>
      </c>
      <c r="CS27">
        <v>38.6</v>
      </c>
      <c r="CT27">
        <v>39.233333333333334</v>
      </c>
      <c r="CU27">
        <v>39.9</v>
      </c>
      <c r="CV27">
        <v>40.1</v>
      </c>
      <c r="CW27">
        <v>42.833333333333336</v>
      </c>
      <c r="CX27">
        <v>43.5</v>
      </c>
      <c r="CY27">
        <v>45.166666666666664</v>
      </c>
      <c r="CZ27">
        <v>46.533333333333331</v>
      </c>
      <c r="DA27">
        <v>48.4</v>
      </c>
      <c r="DB27">
        <v>49.06666666666667</v>
      </c>
      <c r="DC27">
        <v>50.3</v>
      </c>
      <c r="DD27">
        <v>49.866666666666667</v>
      </c>
      <c r="DE27">
        <v>50.766666666666666</v>
      </c>
      <c r="DF27">
        <v>51.866666666666667</v>
      </c>
      <c r="DG27">
        <v>53</v>
      </c>
      <c r="DH27">
        <v>54.7</v>
      </c>
      <c r="DI27">
        <v>55.06666666666667</v>
      </c>
      <c r="DJ27">
        <v>56</v>
      </c>
      <c r="DK27">
        <v>56.333333333333336</v>
      </c>
      <c r="DL27">
        <v>57.9</v>
      </c>
      <c r="DM27">
        <v>58.93333333333333</v>
      </c>
      <c r="DN27">
        <v>61.766666666666666</v>
      </c>
      <c r="DO27">
        <v>62.566666666666663</v>
      </c>
      <c r="DP27">
        <v>66.36666666666666</v>
      </c>
      <c r="DQ27">
        <v>66.933333333333337</v>
      </c>
      <c r="DR27">
        <v>71.466666666666669</v>
      </c>
      <c r="DS27">
        <v>74.266666666666666</v>
      </c>
      <c r="DT27">
        <v>77.900000000000006</v>
      </c>
      <c r="DU27">
        <v>79.099999999999994</v>
      </c>
      <c r="DV27">
        <v>79.099999999999994</v>
      </c>
      <c r="DW27">
        <v>77.466666666666669</v>
      </c>
      <c r="DX27">
        <v>75.933333333333337</v>
      </c>
      <c r="DY27">
        <v>75.133333333333326</v>
      </c>
      <c r="DZ27">
        <v>73.63333333333334</v>
      </c>
      <c r="EA27">
        <v>73.033333333333331</v>
      </c>
      <c r="EB27">
        <v>72.666666666666657</v>
      </c>
      <c r="EC27">
        <v>72.533333333333331</v>
      </c>
      <c r="ED27">
        <v>71.86666666666666</v>
      </c>
      <c r="EE27">
        <v>71.2</v>
      </c>
      <c r="EF27">
        <v>71.63333333333334</v>
      </c>
      <c r="EG27">
        <v>72.099999999999994</v>
      </c>
      <c r="EH27">
        <v>72.400000000000006</v>
      </c>
      <c r="EI27">
        <v>72.666666666666671</v>
      </c>
      <c r="EJ27">
        <v>72.566666666666663</v>
      </c>
      <c r="EK27">
        <v>73.166666666666671</v>
      </c>
      <c r="EL27">
        <v>73.833333333333329</v>
      </c>
      <c r="EM27">
        <v>74</v>
      </c>
      <c r="EN27">
        <v>74.433333333333337</v>
      </c>
      <c r="EO27">
        <v>74.733333333333334</v>
      </c>
      <c r="EP27">
        <v>75.266666666666666</v>
      </c>
      <c r="EQ27">
        <v>77.099999999999994</v>
      </c>
      <c r="ER27">
        <v>78.900000000000006</v>
      </c>
      <c r="ES27">
        <v>79.833333333333343</v>
      </c>
      <c r="ET27">
        <v>80.666666666666671</v>
      </c>
      <c r="EU27">
        <v>81.566666666666663</v>
      </c>
      <c r="EV27">
        <v>81.833333333333329</v>
      </c>
      <c r="EW27">
        <v>82.399999999999991</v>
      </c>
      <c r="EX27">
        <v>83.566666666666663</v>
      </c>
      <c r="EY27">
        <v>84.7</v>
      </c>
      <c r="EZ27">
        <v>86.233333333333334</v>
      </c>
      <c r="FA27">
        <v>86.9</v>
      </c>
      <c r="FB27">
        <v>86.533333333333331</v>
      </c>
      <c r="FC27">
        <v>85.399999999999991</v>
      </c>
      <c r="FD27">
        <v>84.433333333333337</v>
      </c>
      <c r="FE27">
        <v>84.3</v>
      </c>
      <c r="FF27">
        <v>84.433333333333337</v>
      </c>
      <c r="FG27">
        <v>84.466666666666669</v>
      </c>
      <c r="FH27">
        <v>84.7</v>
      </c>
      <c r="FI27">
        <v>85.433333333333337</v>
      </c>
      <c r="FJ27">
        <v>85.266666666666666</v>
      </c>
      <c r="FK27">
        <v>85.63333333333334</v>
      </c>
      <c r="FL27">
        <v>86.3</v>
      </c>
      <c r="FM27">
        <v>86.466666666666669</v>
      </c>
      <c r="FN27">
        <v>86.933333333333337</v>
      </c>
      <c r="FO27">
        <v>87.2</v>
      </c>
      <c r="FP27">
        <v>86.566666666666663</v>
      </c>
      <c r="FQ27">
        <v>86.766666666666666</v>
      </c>
      <c r="FR27">
        <v>87.166666666666671</v>
      </c>
      <c r="FS27">
        <v>87.733333333333334</v>
      </c>
      <c r="FT27">
        <v>88.4</v>
      </c>
      <c r="FU27">
        <v>89.333333333333343</v>
      </c>
      <c r="FV27">
        <v>90.1</v>
      </c>
      <c r="FW27">
        <v>91.033333333333317</v>
      </c>
      <c r="FX27">
        <v>92.833333333333314</v>
      </c>
      <c r="FY27">
        <v>92.6</v>
      </c>
      <c r="FZ27">
        <v>92.23333333333332</v>
      </c>
      <c r="GA27">
        <v>93.366666666666674</v>
      </c>
      <c r="GB27">
        <v>95.6</v>
      </c>
      <c r="GC27">
        <v>97.4</v>
      </c>
      <c r="GD27">
        <v>98.76666666666668</v>
      </c>
      <c r="GE27">
        <v>101.13333333333334</v>
      </c>
      <c r="GF27">
        <v>103.6</v>
      </c>
      <c r="GG27">
        <v>105.16666666666669</v>
      </c>
      <c r="GH27">
        <v>106.4</v>
      </c>
      <c r="GI27">
        <v>107.9</v>
      </c>
      <c r="GJ27">
        <v>109.56666666666666</v>
      </c>
      <c r="GK27">
        <v>110.43333333333334</v>
      </c>
      <c r="GL27">
        <v>111.5</v>
      </c>
      <c r="GM27">
        <v>115.06666666666666</v>
      </c>
      <c r="GN27">
        <v>118.56666666666666</v>
      </c>
      <c r="GO27">
        <v>119.93333333333334</v>
      </c>
      <c r="GP27">
        <v>122.16666666666669</v>
      </c>
      <c r="GQ27">
        <v>124.93333333333334</v>
      </c>
      <c r="GR27">
        <v>128.73333333333335</v>
      </c>
      <c r="GS27">
        <v>128.83333333333334</v>
      </c>
      <c r="GT27">
        <v>130.53333333333333</v>
      </c>
      <c r="GU27">
        <v>131.03333333333333</v>
      </c>
      <c r="GV27">
        <v>131.6</v>
      </c>
      <c r="GW27">
        <v>134.13333333333333</v>
      </c>
      <c r="GX27">
        <v>135.43333333333334</v>
      </c>
      <c r="GY27">
        <v>135.73333333333332</v>
      </c>
      <c r="GZ27">
        <v>137.86666666666665</v>
      </c>
      <c r="HA27">
        <v>138.4932</v>
      </c>
      <c r="HB27">
        <v>139.43639999999999</v>
      </c>
      <c r="HC27">
        <v>139.46440000000001</v>
      </c>
      <c r="HD27">
        <v>140.3424</v>
      </c>
      <c r="HE27">
        <v>140.76320000000001</v>
      </c>
      <c r="HF27">
        <v>141.3544</v>
      </c>
      <c r="HG27">
        <v>141.78530000000001</v>
      </c>
      <c r="HH27">
        <v>142.02420000000001</v>
      </c>
      <c r="HI27">
        <v>142.14259999999999</v>
      </c>
      <c r="HJ27">
        <v>142.22110000000001</v>
      </c>
      <c r="HK27">
        <v>142.3356</v>
      </c>
      <c r="HL27">
        <v>142.6523</v>
      </c>
      <c r="HM27">
        <v>142.93790000000001</v>
      </c>
      <c r="HN27">
        <v>143.26310000000001</v>
      </c>
      <c r="HO27">
        <v>143.5598</v>
      </c>
      <c r="HP27">
        <v>143.8931</v>
      </c>
      <c r="HQ27">
        <v>144.20419999999999</v>
      </c>
      <c r="HR27">
        <v>144.54519999999999</v>
      </c>
      <c r="HS27">
        <v>144.89709999999999</v>
      </c>
      <c r="HT27">
        <v>145.26820000000001</v>
      </c>
      <c r="HU27">
        <v>145.6481</v>
      </c>
      <c r="HV27">
        <v>146.04300000000001</v>
      </c>
      <c r="HW27">
        <v>146.48939999999999</v>
      </c>
      <c r="HX27">
        <v>146.9487</v>
      </c>
      <c r="HY27">
        <v>147.39920000000001</v>
      </c>
      <c r="HZ27">
        <v>147.85239999999999</v>
      </c>
      <c r="IA27">
        <v>148.3194</v>
      </c>
      <c r="IB27">
        <v>148.79820000000001</v>
      </c>
      <c r="IC27">
        <v>149.3048</v>
      </c>
      <c r="ID27">
        <v>149.8357</v>
      </c>
      <c r="IE27">
        <v>150.41079999999999</v>
      </c>
      <c r="IF27">
        <v>150.9717</v>
      </c>
      <c r="IG27">
        <v>151.5472</v>
      </c>
      <c r="IH27">
        <v>152.13380000000001</v>
      </c>
      <c r="II27">
        <v>152.74029999999999</v>
      </c>
      <c r="IJ27">
        <v>153.44990000000001</v>
      </c>
      <c r="IK27">
        <v>153.84880000000001</v>
      </c>
    </row>
    <row r="28" spans="1:245" x14ac:dyDescent="0.2">
      <c r="A28" t="s">
        <v>317</v>
      </c>
      <c r="B28" t="e">
        <v>#N/A</v>
      </c>
      <c r="C28" t="e">
        <v>#N/A</v>
      </c>
      <c r="D28" t="e">
        <v>#N/A</v>
      </c>
      <c r="E28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 t="e">
        <v>#N/A</v>
      </c>
      <c r="M28" t="e">
        <v>#N/A</v>
      </c>
      <c r="N28" t="e">
        <v>#N/A</v>
      </c>
      <c r="O28" t="e">
        <v>#N/A</v>
      </c>
      <c r="P28" t="e">
        <v>#N/A</v>
      </c>
      <c r="Q28" t="e">
        <v>#N/A</v>
      </c>
      <c r="R28" t="e">
        <v>#N/A</v>
      </c>
      <c r="S28" t="e">
        <v>#N/A</v>
      </c>
      <c r="T28" t="e">
        <v>#N/A</v>
      </c>
      <c r="U28" t="e">
        <v>#N/A</v>
      </c>
      <c r="V28" t="e">
        <v>#N/A</v>
      </c>
      <c r="W28" t="e">
        <v>#N/A</v>
      </c>
      <c r="X28" t="e">
        <v>#N/A</v>
      </c>
      <c r="Y28" t="e">
        <v>#N/A</v>
      </c>
      <c r="Z28" t="e">
        <v>#N/A</v>
      </c>
      <c r="AA28" t="e">
        <v>#N/A</v>
      </c>
      <c r="AB28" t="e">
        <v>#N/A</v>
      </c>
      <c r="AC28" t="e">
        <v>#N/A</v>
      </c>
      <c r="AD28" t="e">
        <v>#N/A</v>
      </c>
      <c r="AE28" t="e">
        <v>#N/A</v>
      </c>
      <c r="AF28" t="e">
        <v>#N/A</v>
      </c>
      <c r="AG28" t="e">
        <v>#N/A</v>
      </c>
      <c r="AH28" t="e">
        <v>#N/A</v>
      </c>
      <c r="AI28" t="e">
        <v>#N/A</v>
      </c>
      <c r="AJ28" t="e">
        <v>#N/A</v>
      </c>
      <c r="AK28" t="e">
        <v>#N/A</v>
      </c>
      <c r="AL28" t="e">
        <v>#N/A</v>
      </c>
      <c r="AM28" t="e">
        <v>#N/A</v>
      </c>
      <c r="AN28" t="e">
        <v>#N/A</v>
      </c>
      <c r="AO28" t="e">
        <v>#N/A</v>
      </c>
      <c r="AP28" t="e">
        <v>#N/A</v>
      </c>
      <c r="AQ28" t="e">
        <v>#N/A</v>
      </c>
      <c r="AR28" t="e">
        <v>#N/A</v>
      </c>
      <c r="AS28" t="e">
        <v>#N/A</v>
      </c>
      <c r="AT28" t="e">
        <v>#N/A</v>
      </c>
      <c r="AU28" t="e">
        <v>#N/A</v>
      </c>
      <c r="AV28" t="e">
        <v>#N/A</v>
      </c>
      <c r="AW28" t="e">
        <v>#N/A</v>
      </c>
      <c r="AX28" t="e">
        <v>#N/A</v>
      </c>
      <c r="AY28" t="e">
        <v>#N/A</v>
      </c>
      <c r="AZ28" t="e">
        <v>#N/A</v>
      </c>
      <c r="BA28" t="e">
        <v>#N/A</v>
      </c>
      <c r="BB28" t="e">
        <v>#N/A</v>
      </c>
      <c r="BC28" t="e">
        <v>#N/A</v>
      </c>
      <c r="BD28" t="e">
        <v>#N/A</v>
      </c>
      <c r="BE28" t="e">
        <v>#N/A</v>
      </c>
      <c r="BF28" t="e">
        <v>#N/A</v>
      </c>
      <c r="BG28" t="e">
        <v>#N/A</v>
      </c>
      <c r="BH28" t="e">
        <v>#N/A</v>
      </c>
      <c r="BI28" t="e">
        <v>#N/A</v>
      </c>
      <c r="BJ28" t="e">
        <v>#N/A</v>
      </c>
      <c r="BK28" t="e">
        <v>#N/A</v>
      </c>
      <c r="BL28" t="e">
        <v>#N/A</v>
      </c>
      <c r="BM28" t="e">
        <v>#N/A</v>
      </c>
      <c r="BN28" t="e">
        <v>#N/A</v>
      </c>
      <c r="BO28" t="e">
        <v>#N/A</v>
      </c>
      <c r="BP28" t="e">
        <v>#N/A</v>
      </c>
      <c r="BQ28" t="e">
        <v>#N/A</v>
      </c>
      <c r="BR28" t="e">
        <v>#N/A</v>
      </c>
      <c r="BS28" t="e">
        <v>#N/A</v>
      </c>
      <c r="BT28" t="e">
        <v>#N/A</v>
      </c>
      <c r="BU28" t="e">
        <v>#N/A</v>
      </c>
      <c r="BV28" t="e">
        <v>#N/A</v>
      </c>
      <c r="BW28" t="e">
        <v>#N/A</v>
      </c>
      <c r="BX28" t="e">
        <v>#N/A</v>
      </c>
      <c r="BY28" t="e">
        <v>#N/A</v>
      </c>
      <c r="BZ28" t="e">
        <v>#N/A</v>
      </c>
      <c r="CA28" t="e">
        <v>#N/A</v>
      </c>
      <c r="CB28" t="e">
        <v>#N/A</v>
      </c>
      <c r="CC28" t="e">
        <v>#N/A</v>
      </c>
      <c r="CD28">
        <v>89.933333333333337</v>
      </c>
      <c r="CE28">
        <v>90.833333333333314</v>
      </c>
      <c r="CF28">
        <v>91.466666666666683</v>
      </c>
      <c r="CG28">
        <v>91.166666666666686</v>
      </c>
      <c r="CH28">
        <v>92.76666666666668</v>
      </c>
      <c r="CI28">
        <v>92.3</v>
      </c>
      <c r="CJ28">
        <v>90.8</v>
      </c>
      <c r="CK28">
        <v>91.466666666666683</v>
      </c>
      <c r="CL28">
        <v>92.36666666666666</v>
      </c>
      <c r="CM28">
        <v>92.86666666666666</v>
      </c>
      <c r="CN28">
        <v>94.066666666666663</v>
      </c>
      <c r="CO28">
        <v>94.6</v>
      </c>
      <c r="CP28">
        <v>95.366666666666674</v>
      </c>
      <c r="CQ28">
        <v>96.23333333333332</v>
      </c>
      <c r="CR28">
        <v>97.76666666666668</v>
      </c>
      <c r="CS28">
        <v>96.866666666666674</v>
      </c>
      <c r="CT28">
        <v>97.7</v>
      </c>
      <c r="CU28">
        <v>99</v>
      </c>
      <c r="CV28">
        <v>98.633333333333326</v>
      </c>
      <c r="CW28">
        <v>100.6</v>
      </c>
      <c r="CX28">
        <v>102.26666666666668</v>
      </c>
      <c r="CY28">
        <v>102.7</v>
      </c>
      <c r="CZ28">
        <v>102.43333333333334</v>
      </c>
      <c r="DA28">
        <v>104.66666666666669</v>
      </c>
      <c r="DB28">
        <v>103.53333333333332</v>
      </c>
      <c r="DC28">
        <v>105.93333333333334</v>
      </c>
      <c r="DD28">
        <v>107.66666666666669</v>
      </c>
      <c r="DE28">
        <v>108.43333333333334</v>
      </c>
      <c r="DF28">
        <v>108.33333333333331</v>
      </c>
      <c r="DG28">
        <v>108.23333333333332</v>
      </c>
      <c r="DH28">
        <v>109.96666666666668</v>
      </c>
      <c r="DI28">
        <v>112.26666666666668</v>
      </c>
      <c r="DJ28">
        <v>111.9</v>
      </c>
      <c r="DK28">
        <v>113.66666666666666</v>
      </c>
      <c r="DL28">
        <v>114.83333333333331</v>
      </c>
      <c r="DM28">
        <v>113.93333333333334</v>
      </c>
      <c r="DN28">
        <v>118.33333333333331</v>
      </c>
      <c r="DO28">
        <v>118.56666666666666</v>
      </c>
      <c r="DP28">
        <v>119.13333333333333</v>
      </c>
      <c r="DQ28">
        <v>120.7</v>
      </c>
      <c r="DR28">
        <v>121.4</v>
      </c>
      <c r="DS28">
        <v>120.73333333333332</v>
      </c>
      <c r="DT28">
        <v>118.9</v>
      </c>
      <c r="DU28">
        <v>121.56666666666668</v>
      </c>
      <c r="DV28">
        <v>121.3</v>
      </c>
      <c r="DW28">
        <v>120.83333333333334</v>
      </c>
      <c r="DX28">
        <v>119.83333333333334</v>
      </c>
      <c r="DY28">
        <v>117.16666666666669</v>
      </c>
      <c r="DZ28">
        <v>116.56666666666666</v>
      </c>
      <c r="EA28">
        <v>117.36666666666667</v>
      </c>
      <c r="EB28">
        <v>117.9</v>
      </c>
      <c r="EC28">
        <v>117.9</v>
      </c>
      <c r="ED28">
        <v>118.2</v>
      </c>
      <c r="EE28">
        <v>118.56666666666666</v>
      </c>
      <c r="EF28">
        <v>119.86666666666667</v>
      </c>
      <c r="EG28">
        <v>121.86666666666667</v>
      </c>
      <c r="EH28">
        <v>121.7</v>
      </c>
      <c r="EI28">
        <v>123.13333333333334</v>
      </c>
      <c r="EJ28">
        <v>122.8</v>
      </c>
      <c r="EK28">
        <v>124.06666666666666</v>
      </c>
      <c r="EL28">
        <v>124.6</v>
      </c>
      <c r="EM28">
        <v>126.43333333333334</v>
      </c>
      <c r="EN28">
        <v>127.1</v>
      </c>
      <c r="EO28">
        <v>128.16666666666666</v>
      </c>
      <c r="EP28">
        <v>129.16666666666666</v>
      </c>
      <c r="EQ28">
        <v>129.83333333333334</v>
      </c>
      <c r="ER28">
        <v>131.33333333333334</v>
      </c>
      <c r="ES28">
        <v>132.53333333333333</v>
      </c>
      <c r="ET28">
        <v>133.86666666666667</v>
      </c>
      <c r="EU28">
        <v>134.76666666666668</v>
      </c>
      <c r="EV28">
        <v>135.9</v>
      </c>
      <c r="EW28">
        <v>136.76666666666668</v>
      </c>
      <c r="EX28">
        <v>137.76666666666665</v>
      </c>
      <c r="EY28">
        <v>137.4</v>
      </c>
      <c r="EZ28">
        <v>137.53333333333333</v>
      </c>
      <c r="FA28">
        <v>135.4</v>
      </c>
      <c r="FB28">
        <v>132.53333333333333</v>
      </c>
      <c r="FC28">
        <v>130.16666666666669</v>
      </c>
      <c r="FD28">
        <v>130.16666666666666</v>
      </c>
      <c r="FE28">
        <v>129.36666666666667</v>
      </c>
      <c r="FF28">
        <v>129.16666666666666</v>
      </c>
      <c r="FG28">
        <v>130.06666666666666</v>
      </c>
      <c r="FH28">
        <v>130.63333333333333</v>
      </c>
      <c r="FI28">
        <v>131.86666666666667</v>
      </c>
      <c r="FJ28">
        <v>132.03333333333333</v>
      </c>
      <c r="FK28">
        <v>133.33333333333334</v>
      </c>
      <c r="FL28">
        <v>133.66666666666669</v>
      </c>
      <c r="FM28">
        <v>134.96666666666667</v>
      </c>
      <c r="FN28">
        <v>136.16666666666666</v>
      </c>
      <c r="FO28">
        <v>137.56666666666666</v>
      </c>
      <c r="FP28">
        <v>138.13333333333333</v>
      </c>
      <c r="FQ28">
        <v>140.46666666666667</v>
      </c>
      <c r="FR28">
        <v>141.6</v>
      </c>
      <c r="FS28">
        <v>143.33333333333334</v>
      </c>
      <c r="FT28">
        <v>144.80000000000001</v>
      </c>
      <c r="FU28">
        <v>146.1</v>
      </c>
      <c r="FV28">
        <v>147.6</v>
      </c>
      <c r="FW28">
        <v>148.03333333333333</v>
      </c>
      <c r="FX28">
        <v>149.23333333333332</v>
      </c>
      <c r="FY28">
        <v>149.86666666666667</v>
      </c>
      <c r="FZ28">
        <v>151.9</v>
      </c>
      <c r="GA28">
        <v>153.6</v>
      </c>
      <c r="GB28">
        <v>156.73333333333335</v>
      </c>
      <c r="GC28">
        <v>157.66666666666666</v>
      </c>
      <c r="GD28">
        <v>159.5</v>
      </c>
      <c r="GE28">
        <v>160.83333333333331</v>
      </c>
      <c r="GF28">
        <v>162.83333333333331</v>
      </c>
      <c r="GG28">
        <v>163.46666666666667</v>
      </c>
      <c r="GH28">
        <v>164.86666666666667</v>
      </c>
      <c r="GI28">
        <v>167.16666666666666</v>
      </c>
      <c r="GJ28">
        <v>167.36666666666667</v>
      </c>
      <c r="GK28">
        <v>168</v>
      </c>
      <c r="GL28">
        <v>170.2</v>
      </c>
      <c r="GM28">
        <v>171.66666666666666</v>
      </c>
      <c r="GN28">
        <v>171.63333333333333</v>
      </c>
      <c r="GO28">
        <v>172.8</v>
      </c>
      <c r="GP28">
        <v>172.7</v>
      </c>
      <c r="GQ28">
        <v>173.46666666666667</v>
      </c>
      <c r="GR28">
        <v>174.46666666666667</v>
      </c>
      <c r="GS28">
        <v>174.53333333333333</v>
      </c>
      <c r="GT28">
        <v>172.26666666666665</v>
      </c>
      <c r="GU28">
        <v>99.23333333333332</v>
      </c>
      <c r="GV28">
        <v>110.1</v>
      </c>
      <c r="GW28">
        <v>112.5</v>
      </c>
      <c r="GX28">
        <v>114.56666666666666</v>
      </c>
      <c r="GY28">
        <v>126.8</v>
      </c>
      <c r="GZ28">
        <v>140.43333333333334</v>
      </c>
      <c r="HA28">
        <v>149.68969999999999</v>
      </c>
      <c r="HB28">
        <v>155.42689999999999</v>
      </c>
      <c r="HC28">
        <v>155.56200000000001</v>
      </c>
      <c r="HD28">
        <v>158.2456</v>
      </c>
      <c r="HE28">
        <v>169.6028</v>
      </c>
      <c r="HF28">
        <v>177.6251</v>
      </c>
      <c r="HG28">
        <v>186.50110000000001</v>
      </c>
      <c r="HH28">
        <v>194.53919999999999</v>
      </c>
      <c r="HI28">
        <v>196.80950000000001</v>
      </c>
      <c r="HJ28">
        <v>196.8937</v>
      </c>
      <c r="HK28">
        <v>197.19479999999999</v>
      </c>
      <c r="HL28">
        <v>197.04519999999999</v>
      </c>
      <c r="HM28">
        <v>197.0241</v>
      </c>
      <c r="HN28">
        <v>196.13040000000001</v>
      </c>
      <c r="HO28">
        <v>195.7978</v>
      </c>
      <c r="HP28">
        <v>195.36</v>
      </c>
      <c r="HQ28">
        <v>194.87389999999999</v>
      </c>
      <c r="HR28">
        <v>193.90729999999999</v>
      </c>
      <c r="HS28">
        <v>193.33770000000001</v>
      </c>
      <c r="HT28">
        <v>192.94669999999999</v>
      </c>
      <c r="HU28">
        <v>192.5839</v>
      </c>
      <c r="HV28">
        <v>192.22329999999999</v>
      </c>
      <c r="HW28">
        <v>192.25059999999999</v>
      </c>
      <c r="HX28">
        <v>192.53039999999999</v>
      </c>
      <c r="HY28">
        <v>192.6942</v>
      </c>
      <c r="HZ28">
        <v>192.6233</v>
      </c>
      <c r="IA28">
        <v>192.87110000000001</v>
      </c>
      <c r="IB28">
        <v>193.29490000000001</v>
      </c>
      <c r="IC28">
        <v>193.82599999999999</v>
      </c>
      <c r="ID28">
        <v>194.1183</v>
      </c>
      <c r="IE28">
        <v>194.76419999999999</v>
      </c>
      <c r="IF28">
        <v>195.49539999999999</v>
      </c>
      <c r="IG28">
        <v>196.2458</v>
      </c>
      <c r="IH28">
        <v>196.613</v>
      </c>
      <c r="II28">
        <v>197.39429999999999</v>
      </c>
      <c r="IJ28">
        <v>197.91560000000001</v>
      </c>
      <c r="IK28">
        <v>198.75309999999999</v>
      </c>
    </row>
    <row r="29" spans="1:245" x14ac:dyDescent="0.2">
      <c r="A29" t="s">
        <v>318</v>
      </c>
      <c r="B29" t="e">
        <v>#N/A</v>
      </c>
      <c r="C29" t="e">
        <v>#N/A</v>
      </c>
      <c r="D29" t="e">
        <v>#N/A</v>
      </c>
      <c r="E29" t="e">
        <v>#N/A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  <c r="K29" t="e">
        <v>#N/A</v>
      </c>
      <c r="L29" t="e">
        <v>#N/A</v>
      </c>
      <c r="M29" t="e">
        <v>#N/A</v>
      </c>
      <c r="N29" t="e">
        <v>#N/A</v>
      </c>
      <c r="O29" t="e">
        <v>#N/A</v>
      </c>
      <c r="P29" t="e">
        <v>#N/A</v>
      </c>
      <c r="Q29" t="e">
        <v>#N/A</v>
      </c>
      <c r="R29" t="e">
        <v>#N/A</v>
      </c>
      <c r="S29" t="e">
        <v>#N/A</v>
      </c>
      <c r="T29" t="e">
        <v>#N/A</v>
      </c>
      <c r="U29" t="e">
        <v>#N/A</v>
      </c>
      <c r="V29" t="e">
        <v>#N/A</v>
      </c>
      <c r="W29" t="e">
        <v>#N/A</v>
      </c>
      <c r="X29" t="e">
        <v>#N/A</v>
      </c>
      <c r="Y29" t="e">
        <v>#N/A</v>
      </c>
      <c r="Z29" t="e">
        <v>#N/A</v>
      </c>
      <c r="AA29" t="e">
        <v>#N/A</v>
      </c>
      <c r="AB29" t="e">
        <v>#N/A</v>
      </c>
      <c r="AC29" t="e">
        <v>#N/A</v>
      </c>
      <c r="AD29" t="e">
        <v>#N/A</v>
      </c>
      <c r="AE29" t="e">
        <v>#N/A</v>
      </c>
      <c r="AF29" t="e">
        <v>#N/A</v>
      </c>
      <c r="AG29" t="e">
        <v>#N/A</v>
      </c>
      <c r="AH29" t="e">
        <v>#N/A</v>
      </c>
      <c r="AI29" t="e">
        <v>#N/A</v>
      </c>
      <c r="AJ29" t="e">
        <v>#N/A</v>
      </c>
      <c r="AK29" t="e">
        <v>#N/A</v>
      </c>
      <c r="AL29" t="e">
        <v>#N/A</v>
      </c>
      <c r="AM29" t="e">
        <v>#N/A</v>
      </c>
      <c r="AN29" t="e">
        <v>#N/A</v>
      </c>
      <c r="AO29" t="e">
        <v>#N/A</v>
      </c>
      <c r="AP29" t="e">
        <v>#N/A</v>
      </c>
      <c r="AQ29" t="e">
        <v>#N/A</v>
      </c>
      <c r="AR29" t="e">
        <v>#N/A</v>
      </c>
      <c r="AS29" t="e">
        <v>#N/A</v>
      </c>
      <c r="AT29" t="e">
        <v>#N/A</v>
      </c>
      <c r="AU29" t="e">
        <v>#N/A</v>
      </c>
      <c r="AV29" t="e">
        <v>#N/A</v>
      </c>
      <c r="AW29" t="e">
        <v>#N/A</v>
      </c>
      <c r="AX29" t="e">
        <v>#N/A</v>
      </c>
      <c r="AY29" t="e">
        <v>#N/A</v>
      </c>
      <c r="AZ29" t="e">
        <v>#N/A</v>
      </c>
      <c r="BA29" t="e">
        <v>#N/A</v>
      </c>
      <c r="BB29" t="e">
        <v>#N/A</v>
      </c>
      <c r="BC29" t="e">
        <v>#N/A</v>
      </c>
      <c r="BD29" t="e">
        <v>#N/A</v>
      </c>
      <c r="BE29" t="e">
        <v>#N/A</v>
      </c>
      <c r="BF29" t="e">
        <v>#N/A</v>
      </c>
      <c r="BG29" t="e">
        <v>#N/A</v>
      </c>
      <c r="BH29" t="e">
        <v>#N/A</v>
      </c>
      <c r="BI29" t="e">
        <v>#N/A</v>
      </c>
      <c r="BJ29" t="e">
        <v>#N/A</v>
      </c>
      <c r="BK29" t="e">
        <v>#N/A</v>
      </c>
      <c r="BL29" t="e">
        <v>#N/A</v>
      </c>
      <c r="BM29" t="e">
        <v>#N/A</v>
      </c>
      <c r="BN29" t="e">
        <v>#N/A</v>
      </c>
      <c r="BO29" t="e">
        <v>#N/A</v>
      </c>
      <c r="BP29" t="e">
        <v>#N/A</v>
      </c>
      <c r="BQ29" t="e">
        <v>#N/A</v>
      </c>
      <c r="BR29" t="e">
        <v>#N/A</v>
      </c>
      <c r="BS29" t="e">
        <v>#N/A</v>
      </c>
      <c r="BT29" t="e">
        <v>#N/A</v>
      </c>
      <c r="BU29" t="e">
        <v>#N/A</v>
      </c>
      <c r="BV29" t="e">
        <v>#N/A</v>
      </c>
      <c r="BW29" t="e">
        <v>#N/A</v>
      </c>
      <c r="BX29" t="e">
        <v>#N/A</v>
      </c>
      <c r="BY29" t="e">
        <v>#N/A</v>
      </c>
      <c r="BZ29" t="e">
        <v>#N/A</v>
      </c>
      <c r="CA29" t="e">
        <v>#N/A</v>
      </c>
      <c r="CB29" t="e">
        <v>#N/A</v>
      </c>
      <c r="CC29" t="e">
        <v>#N/A</v>
      </c>
      <c r="CD29">
        <v>14.466666666666669</v>
      </c>
      <c r="CE29">
        <v>15.366666666666667</v>
      </c>
      <c r="CF29">
        <v>15.333333333333334</v>
      </c>
      <c r="CG29">
        <v>15.066666666666666</v>
      </c>
      <c r="CH29">
        <v>15.533333333333331</v>
      </c>
      <c r="CI29">
        <v>15.933333333333334</v>
      </c>
      <c r="CJ29">
        <v>14.833333333333334</v>
      </c>
      <c r="CK29">
        <v>14.366666666666664</v>
      </c>
      <c r="CL29">
        <v>15.533333333333331</v>
      </c>
      <c r="CM29">
        <v>15.866666666666667</v>
      </c>
      <c r="CN29">
        <v>15.966666666666669</v>
      </c>
      <c r="CO29">
        <v>15.533333333333331</v>
      </c>
      <c r="CP29">
        <v>14.533333333333331</v>
      </c>
      <c r="CQ29">
        <v>14.4</v>
      </c>
      <c r="CR29">
        <v>14.733333333333333</v>
      </c>
      <c r="CS29">
        <v>14.633333333333333</v>
      </c>
      <c r="CT29">
        <v>15</v>
      </c>
      <c r="CU29">
        <v>14.9</v>
      </c>
      <c r="CV29">
        <v>14.966666666666669</v>
      </c>
      <c r="CW29">
        <v>15.533333333333331</v>
      </c>
      <c r="CX29">
        <v>15.9</v>
      </c>
      <c r="CY29">
        <v>15.933333333333334</v>
      </c>
      <c r="CZ29">
        <v>16.133333333333333</v>
      </c>
      <c r="DA29">
        <v>16.766666666666666</v>
      </c>
      <c r="DB29">
        <v>16.400000000000002</v>
      </c>
      <c r="DC29">
        <v>16.266666666666666</v>
      </c>
      <c r="DD29">
        <v>16.7</v>
      </c>
      <c r="DE29">
        <v>16.733333333333334</v>
      </c>
      <c r="DF29">
        <v>16.3</v>
      </c>
      <c r="DG29">
        <v>17.066666666666666</v>
      </c>
      <c r="DH29">
        <v>16.866666666666667</v>
      </c>
      <c r="DI29">
        <v>17.466666666666665</v>
      </c>
      <c r="DJ29">
        <v>17.8</v>
      </c>
      <c r="DK29">
        <v>18.166666666666668</v>
      </c>
      <c r="DL29">
        <v>18.466666666666669</v>
      </c>
      <c r="DM29">
        <v>18.399999999999999</v>
      </c>
      <c r="DN29">
        <v>19.533333333333335</v>
      </c>
      <c r="DO29">
        <v>19.733333333333334</v>
      </c>
      <c r="DP29">
        <v>20.766666666666666</v>
      </c>
      <c r="DQ29">
        <v>20.733333333333334</v>
      </c>
      <c r="DR29">
        <v>22.166666666666668</v>
      </c>
      <c r="DS29">
        <v>22.7</v>
      </c>
      <c r="DT29">
        <v>22.133333333333333</v>
      </c>
      <c r="DU29">
        <v>22.433333333333337</v>
      </c>
      <c r="DV29">
        <v>21.733333333333334</v>
      </c>
      <c r="DW29">
        <v>21.833333333333336</v>
      </c>
      <c r="DX29">
        <v>21.6</v>
      </c>
      <c r="DY29">
        <v>21.233333333333334</v>
      </c>
      <c r="DZ29">
        <v>21.4</v>
      </c>
      <c r="EA29">
        <v>21.733333333333334</v>
      </c>
      <c r="EB29">
        <v>21.466666666666669</v>
      </c>
      <c r="EC29">
        <v>21.766666666666666</v>
      </c>
      <c r="ED29">
        <v>22.033333333333335</v>
      </c>
      <c r="EE29">
        <v>22.166666666666668</v>
      </c>
      <c r="EF29">
        <v>22.833333333333332</v>
      </c>
      <c r="EG29">
        <v>24.066666666666663</v>
      </c>
      <c r="EH29">
        <v>23.9</v>
      </c>
      <c r="EI29">
        <v>24.366666666666667</v>
      </c>
      <c r="EJ29">
        <v>24.133333333333333</v>
      </c>
      <c r="EK29">
        <v>24.866666666666667</v>
      </c>
      <c r="EL29">
        <v>23.466666666666665</v>
      </c>
      <c r="EM29">
        <v>24.333333333333332</v>
      </c>
      <c r="EN29">
        <v>24.233333333333334</v>
      </c>
      <c r="EO29">
        <v>24.633333333333333</v>
      </c>
      <c r="EP29">
        <v>24.233333333333334</v>
      </c>
      <c r="EQ29">
        <v>24.133333333333333</v>
      </c>
      <c r="ER29">
        <v>24.766666666666666</v>
      </c>
      <c r="ES29">
        <v>25</v>
      </c>
      <c r="ET29">
        <v>25.033333333333331</v>
      </c>
      <c r="EU29">
        <v>25.2</v>
      </c>
      <c r="EV29">
        <v>25.733333333333334</v>
      </c>
      <c r="EW29">
        <v>25.6</v>
      </c>
      <c r="EX29">
        <v>26.466666666666665</v>
      </c>
      <c r="EY29">
        <v>26.566666666666663</v>
      </c>
      <c r="EZ29">
        <v>26.633333333333333</v>
      </c>
      <c r="FA29">
        <v>25.9</v>
      </c>
      <c r="FB29">
        <v>25.7</v>
      </c>
      <c r="FC29">
        <v>25.166666666666668</v>
      </c>
      <c r="FD29">
        <v>25.333333333333332</v>
      </c>
      <c r="FE29">
        <v>25.166666666666668</v>
      </c>
      <c r="FF29">
        <v>25.233333333333334</v>
      </c>
      <c r="FG29">
        <v>25.366666666666667</v>
      </c>
      <c r="FH29">
        <v>24.9</v>
      </c>
      <c r="FI29">
        <v>24.766666666666666</v>
      </c>
      <c r="FJ29">
        <v>25.3</v>
      </c>
      <c r="FK29">
        <v>25.433333333333337</v>
      </c>
      <c r="FL29">
        <v>25.533333333333331</v>
      </c>
      <c r="FM29">
        <v>25.433333333333337</v>
      </c>
      <c r="FN29">
        <v>25.5</v>
      </c>
      <c r="FO29">
        <v>25.533333333333335</v>
      </c>
      <c r="FP29">
        <v>25.833333333333332</v>
      </c>
      <c r="FQ29">
        <v>26.666666666666668</v>
      </c>
      <c r="FR29">
        <v>26.566666666666663</v>
      </c>
      <c r="FS29">
        <v>26.433333333333337</v>
      </c>
      <c r="FT29">
        <v>26.866666666666667</v>
      </c>
      <c r="FU29">
        <v>26.966666666666665</v>
      </c>
      <c r="FV29">
        <v>27.3</v>
      </c>
      <c r="FW29">
        <v>27.333333333333332</v>
      </c>
      <c r="FX29">
        <v>27.033333333333335</v>
      </c>
      <c r="FY29">
        <v>27</v>
      </c>
      <c r="FZ29">
        <v>26.933333333333337</v>
      </c>
      <c r="GA29">
        <v>27.433333333333337</v>
      </c>
      <c r="GB29">
        <v>28.266666666666666</v>
      </c>
      <c r="GC29">
        <v>28.133333333333333</v>
      </c>
      <c r="GD29">
        <v>28.433333333333337</v>
      </c>
      <c r="GE29">
        <v>29</v>
      </c>
      <c r="GF29">
        <v>29.366666666666667</v>
      </c>
      <c r="GG29">
        <v>29.6</v>
      </c>
      <c r="GH29">
        <v>29.9</v>
      </c>
      <c r="GI29">
        <v>30.233333333333334</v>
      </c>
      <c r="GJ29">
        <v>30.266666666666666</v>
      </c>
      <c r="GK29">
        <v>29.833333333333332</v>
      </c>
      <c r="GL29">
        <v>30.566666666666663</v>
      </c>
      <c r="GM29">
        <v>31.333333333333332</v>
      </c>
      <c r="GN29">
        <v>31</v>
      </c>
      <c r="GO29">
        <v>31</v>
      </c>
      <c r="GP29">
        <v>30.866666666666667</v>
      </c>
      <c r="GQ29">
        <v>31.333333333333332</v>
      </c>
      <c r="GR29">
        <v>31.7</v>
      </c>
      <c r="GS29">
        <v>31.866666666666667</v>
      </c>
      <c r="GT29">
        <v>31.933333333333337</v>
      </c>
      <c r="GU29">
        <v>14</v>
      </c>
      <c r="GV29">
        <v>15.766666666666667</v>
      </c>
      <c r="GW29">
        <v>18.8</v>
      </c>
      <c r="GX29">
        <v>19.366666666666667</v>
      </c>
      <c r="GY29">
        <v>22.933333333333337</v>
      </c>
      <c r="GZ29">
        <v>25.7</v>
      </c>
      <c r="HA29">
        <v>27.917259999999999</v>
      </c>
      <c r="HB29">
        <v>29.40521</v>
      </c>
      <c r="HC29">
        <v>30.840019999999999</v>
      </c>
      <c r="HD29">
        <v>32.206890000000001</v>
      </c>
      <c r="HE29">
        <v>33.087780000000002</v>
      </c>
      <c r="HF29">
        <v>34.029110000000003</v>
      </c>
      <c r="HG29">
        <v>35.075659999999999</v>
      </c>
      <c r="HH29">
        <v>35.655520000000003</v>
      </c>
      <c r="HI29">
        <v>36.032690000000002</v>
      </c>
      <c r="HJ29">
        <v>36.505240000000001</v>
      </c>
      <c r="HK29">
        <v>37.073300000000003</v>
      </c>
      <c r="HL29">
        <v>37.458199999999998</v>
      </c>
      <c r="HM29">
        <v>37.840179999999997</v>
      </c>
      <c r="HN29">
        <v>38.458170000000003</v>
      </c>
      <c r="HO29">
        <v>39.076430000000002</v>
      </c>
      <c r="HP29">
        <v>39.7378</v>
      </c>
      <c r="HQ29">
        <v>40.16319</v>
      </c>
      <c r="HR29">
        <v>40.547280000000001</v>
      </c>
      <c r="HS29">
        <v>40.885629999999999</v>
      </c>
      <c r="HT29">
        <v>41.288550000000001</v>
      </c>
      <c r="HU29">
        <v>41.630240000000001</v>
      </c>
      <c r="HV29">
        <v>41.97963</v>
      </c>
      <c r="HW29">
        <v>42.301310000000001</v>
      </c>
      <c r="HX29">
        <v>42.708179999999999</v>
      </c>
      <c r="HY29">
        <v>43.047849999999997</v>
      </c>
      <c r="HZ29">
        <v>43.456240000000001</v>
      </c>
      <c r="IA29">
        <v>43.812379999999997</v>
      </c>
      <c r="IB29">
        <v>44.182220000000001</v>
      </c>
      <c r="IC29">
        <v>44.459569999999999</v>
      </c>
      <c r="ID29">
        <v>44.727170000000001</v>
      </c>
      <c r="IE29">
        <v>44.98113</v>
      </c>
      <c r="IF29">
        <v>45.237949999999998</v>
      </c>
      <c r="IG29">
        <v>45.439839999999997</v>
      </c>
      <c r="IH29">
        <v>45.726669999999999</v>
      </c>
      <c r="II29">
        <v>46.244430000000001</v>
      </c>
      <c r="IJ29">
        <v>46.574280000000002</v>
      </c>
      <c r="IK29">
        <v>46.936439999999997</v>
      </c>
    </row>
    <row r="30" spans="1:245" x14ac:dyDescent="0.2">
      <c r="A30" t="s">
        <v>348</v>
      </c>
      <c r="B30" t="e">
        <v>#N/A</v>
      </c>
      <c r="C30" t="e">
        <v>#N/A</v>
      </c>
      <c r="D30" t="e">
        <v>#N/A</v>
      </c>
      <c r="E30" t="e">
        <v>#N/A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  <c r="K30" t="e">
        <v>#N/A</v>
      </c>
      <c r="L30" t="e">
        <v>#N/A</v>
      </c>
      <c r="M30" t="e">
        <v>#N/A</v>
      </c>
      <c r="N30" t="e">
        <v>#N/A</v>
      </c>
      <c r="O30" t="e">
        <v>#N/A</v>
      </c>
      <c r="P30" t="e">
        <v>#N/A</v>
      </c>
      <c r="Q30" t="e">
        <v>#N/A</v>
      </c>
      <c r="R30" t="e">
        <v>#N/A</v>
      </c>
      <c r="S30" t="e">
        <v>#N/A</v>
      </c>
      <c r="T30" t="e">
        <v>#N/A</v>
      </c>
      <c r="U30" t="e">
        <v>#N/A</v>
      </c>
      <c r="V30" t="e">
        <v>#N/A</v>
      </c>
      <c r="W30" t="e">
        <v>#N/A</v>
      </c>
      <c r="X30" t="e">
        <v>#N/A</v>
      </c>
      <c r="Y30" t="e">
        <v>#N/A</v>
      </c>
      <c r="Z30" t="e">
        <v>#N/A</v>
      </c>
      <c r="AA30" t="e">
        <v>#N/A</v>
      </c>
      <c r="AB30" t="e">
        <v>#N/A</v>
      </c>
      <c r="AC30" t="e">
        <v>#N/A</v>
      </c>
      <c r="AD30" t="e">
        <v>#N/A</v>
      </c>
      <c r="AE30" t="e">
        <v>#N/A</v>
      </c>
      <c r="AF30" t="e">
        <v>#N/A</v>
      </c>
      <c r="AG30" t="e">
        <v>#N/A</v>
      </c>
      <c r="AH30" t="e">
        <v>#N/A</v>
      </c>
      <c r="AI30" t="e">
        <v>#N/A</v>
      </c>
      <c r="AJ30" t="e">
        <v>#N/A</v>
      </c>
      <c r="AK30" t="e">
        <v>#N/A</v>
      </c>
      <c r="AL30" t="e">
        <v>#N/A</v>
      </c>
      <c r="AM30" t="e">
        <v>#N/A</v>
      </c>
      <c r="AN30" t="e">
        <v>#N/A</v>
      </c>
      <c r="AO30" t="e">
        <v>#N/A</v>
      </c>
      <c r="AP30" t="e">
        <v>#N/A</v>
      </c>
      <c r="AQ30" t="e">
        <v>#N/A</v>
      </c>
      <c r="AR30" t="e">
        <v>#N/A</v>
      </c>
      <c r="AS30" t="e">
        <v>#N/A</v>
      </c>
      <c r="AT30" t="e">
        <v>#N/A</v>
      </c>
      <c r="AU30" t="e">
        <v>#N/A</v>
      </c>
      <c r="AV30" t="e">
        <v>#N/A</v>
      </c>
      <c r="AW30" t="e">
        <v>#N/A</v>
      </c>
      <c r="AX30" t="e">
        <v>#N/A</v>
      </c>
      <c r="AY30" t="e">
        <v>#N/A</v>
      </c>
      <c r="AZ30" t="e">
        <v>#N/A</v>
      </c>
      <c r="BA30" t="e">
        <v>#N/A</v>
      </c>
      <c r="BB30" t="e">
        <v>#N/A</v>
      </c>
      <c r="BC30" t="e">
        <v>#N/A</v>
      </c>
      <c r="BD30" t="e">
        <v>#N/A</v>
      </c>
      <c r="BE30" t="e">
        <v>#N/A</v>
      </c>
      <c r="BF30" t="e">
        <v>#N/A</v>
      </c>
      <c r="BG30" t="e">
        <v>#N/A</v>
      </c>
      <c r="BH30" t="e">
        <v>#N/A</v>
      </c>
      <c r="BI30" t="e">
        <v>#N/A</v>
      </c>
      <c r="BJ30" t="e">
        <v>#N/A</v>
      </c>
      <c r="BK30" t="e">
        <v>#N/A</v>
      </c>
      <c r="BL30" t="e">
        <v>#N/A</v>
      </c>
      <c r="BM30" t="e">
        <v>#N/A</v>
      </c>
      <c r="BN30" t="e">
        <v>#N/A</v>
      </c>
      <c r="BO30" t="e">
        <v>#N/A</v>
      </c>
      <c r="BP30" t="e">
        <v>#N/A</v>
      </c>
      <c r="BQ30" t="e">
        <v>#N/A</v>
      </c>
      <c r="BR30" t="e">
        <v>#N/A</v>
      </c>
      <c r="BS30" t="e">
        <v>#N/A</v>
      </c>
      <c r="BT30" t="e">
        <v>#N/A</v>
      </c>
      <c r="BU30" t="e">
        <v>#N/A</v>
      </c>
      <c r="BV30" t="e">
        <v>#N/A</v>
      </c>
      <c r="BW30" t="e">
        <v>#N/A</v>
      </c>
      <c r="BX30" t="e">
        <v>#N/A</v>
      </c>
      <c r="BY30" t="e">
        <v>#N/A</v>
      </c>
      <c r="BZ30" t="e">
        <v>#N/A</v>
      </c>
      <c r="CA30" t="e">
        <v>#N/A</v>
      </c>
      <c r="CB30" t="e">
        <v>#N/A</v>
      </c>
      <c r="CC30" t="e">
        <v>#N/A</v>
      </c>
      <c r="CD30">
        <v>75.466666666666669</v>
      </c>
      <c r="CE30">
        <v>75.466666666666669</v>
      </c>
      <c r="CF30">
        <v>76.13333333333334</v>
      </c>
      <c r="CG30">
        <v>76.100000000000009</v>
      </c>
      <c r="CH30">
        <v>77.233333333333334</v>
      </c>
      <c r="CI30">
        <v>76.366666666666674</v>
      </c>
      <c r="CJ30">
        <v>75.966666666666669</v>
      </c>
      <c r="CK30">
        <v>77.099999999999994</v>
      </c>
      <c r="CL30">
        <v>76.833333333333329</v>
      </c>
      <c r="CM30">
        <v>77</v>
      </c>
      <c r="CN30">
        <v>78.099999999999994</v>
      </c>
      <c r="CO30">
        <v>79.066666666666663</v>
      </c>
      <c r="CP30">
        <v>80.833333333333343</v>
      </c>
      <c r="CQ30">
        <v>81.833333333333329</v>
      </c>
      <c r="CR30">
        <v>83.033333333333331</v>
      </c>
      <c r="CS30">
        <v>82.233333333333334</v>
      </c>
      <c r="CT30">
        <v>82.7</v>
      </c>
      <c r="CU30">
        <v>84.100000000000009</v>
      </c>
      <c r="CV30">
        <v>83.666666666666657</v>
      </c>
      <c r="CW30">
        <v>85.066666666666663</v>
      </c>
      <c r="CX30">
        <v>86.366666666666674</v>
      </c>
      <c r="CY30">
        <v>86.766666666666666</v>
      </c>
      <c r="CZ30">
        <v>86.3</v>
      </c>
      <c r="DA30">
        <v>87.9</v>
      </c>
      <c r="DB30">
        <v>87.13333333333334</v>
      </c>
      <c r="DC30">
        <v>89.666666666666671</v>
      </c>
      <c r="DD30">
        <v>90.966666666666683</v>
      </c>
      <c r="DE30">
        <v>91.7</v>
      </c>
      <c r="DF30">
        <v>92.033333333333317</v>
      </c>
      <c r="DG30">
        <v>91.166666666666686</v>
      </c>
      <c r="DH30">
        <v>93.1</v>
      </c>
      <c r="DI30">
        <v>94.8</v>
      </c>
      <c r="DJ30">
        <v>94.1</v>
      </c>
      <c r="DK30">
        <v>95.5</v>
      </c>
      <c r="DL30">
        <v>96.366666666666674</v>
      </c>
      <c r="DM30">
        <v>95.533333333333317</v>
      </c>
      <c r="DN30">
        <v>98.8</v>
      </c>
      <c r="DO30">
        <v>98.833333333333314</v>
      </c>
      <c r="DP30">
        <v>98.366666666666674</v>
      </c>
      <c r="DQ30">
        <v>99.966666666666683</v>
      </c>
      <c r="DR30">
        <v>99.23333333333332</v>
      </c>
      <c r="DS30">
        <v>98.033333333333317</v>
      </c>
      <c r="DT30">
        <v>96.76666666666668</v>
      </c>
      <c r="DU30">
        <v>99.13333333333334</v>
      </c>
      <c r="DV30">
        <v>99.566666666666663</v>
      </c>
      <c r="DW30">
        <v>99</v>
      </c>
      <c r="DX30">
        <v>98.23333333333332</v>
      </c>
      <c r="DY30">
        <v>95.933333333333337</v>
      </c>
      <c r="DZ30">
        <v>95.166666666666686</v>
      </c>
      <c r="EA30">
        <v>95.63333333333334</v>
      </c>
      <c r="EB30">
        <v>96.433333333333337</v>
      </c>
      <c r="EC30">
        <v>96.133333333333326</v>
      </c>
      <c r="ED30">
        <v>96.166666666666657</v>
      </c>
      <c r="EE30">
        <v>96.4</v>
      </c>
      <c r="EF30">
        <v>97.033333333333317</v>
      </c>
      <c r="EG30">
        <v>97.8</v>
      </c>
      <c r="EH30">
        <v>97.8</v>
      </c>
      <c r="EI30">
        <v>98.76666666666668</v>
      </c>
      <c r="EJ30">
        <v>98.666666666666686</v>
      </c>
      <c r="EK30">
        <v>99.2</v>
      </c>
      <c r="EL30">
        <v>101.13333333333333</v>
      </c>
      <c r="EM30">
        <v>102.1</v>
      </c>
      <c r="EN30">
        <v>102.86666666666667</v>
      </c>
      <c r="EO30">
        <v>103.53333333333332</v>
      </c>
      <c r="EP30">
        <v>104.93333333333334</v>
      </c>
      <c r="EQ30">
        <v>105.7</v>
      </c>
      <c r="ER30">
        <v>106.56666666666666</v>
      </c>
      <c r="ES30">
        <v>107.53333333333332</v>
      </c>
      <c r="ET30">
        <v>108.83333333333331</v>
      </c>
      <c r="EU30">
        <v>109.56666666666666</v>
      </c>
      <c r="EV30">
        <v>110.16666666666669</v>
      </c>
      <c r="EW30">
        <v>111.16666666666669</v>
      </c>
      <c r="EX30">
        <v>111.3</v>
      </c>
      <c r="EY30">
        <v>110.83333333333331</v>
      </c>
      <c r="EZ30">
        <v>110.9</v>
      </c>
      <c r="FA30">
        <v>109.5</v>
      </c>
      <c r="FB30">
        <v>106.83333333333331</v>
      </c>
      <c r="FC30">
        <v>105</v>
      </c>
      <c r="FD30">
        <v>104.83333333333331</v>
      </c>
      <c r="FE30">
        <v>104.2</v>
      </c>
      <c r="FF30">
        <v>103.93333333333334</v>
      </c>
      <c r="FG30">
        <v>104.7</v>
      </c>
      <c r="FH30">
        <v>105.73333333333332</v>
      </c>
      <c r="FI30">
        <v>107.1</v>
      </c>
      <c r="FJ30">
        <v>106.73333333333332</v>
      </c>
      <c r="FK30">
        <v>107.9</v>
      </c>
      <c r="FL30">
        <v>108.13333333333334</v>
      </c>
      <c r="FM30">
        <v>109.53333333333332</v>
      </c>
      <c r="FN30">
        <v>110.66666666666669</v>
      </c>
      <c r="FO30">
        <v>112.03333333333332</v>
      </c>
      <c r="FP30">
        <v>112.3</v>
      </c>
      <c r="FQ30">
        <v>113.8</v>
      </c>
      <c r="FR30">
        <v>115.03333333333332</v>
      </c>
      <c r="FS30">
        <v>116.9</v>
      </c>
      <c r="FT30">
        <v>117.93333333333334</v>
      </c>
      <c r="FU30">
        <v>119.13333333333333</v>
      </c>
      <c r="FV30">
        <v>120.3</v>
      </c>
      <c r="FW30">
        <v>120.7</v>
      </c>
      <c r="FX30">
        <v>122.2</v>
      </c>
      <c r="FY30">
        <v>122.86666666666666</v>
      </c>
      <c r="FZ30">
        <v>124.96666666666668</v>
      </c>
      <c r="GA30">
        <v>126.16666666666666</v>
      </c>
      <c r="GB30">
        <v>128.46666666666667</v>
      </c>
      <c r="GC30">
        <v>129.53333333333333</v>
      </c>
      <c r="GD30">
        <v>131.06666666666666</v>
      </c>
      <c r="GE30">
        <v>131.83333333333331</v>
      </c>
      <c r="GF30">
        <v>133.46666666666667</v>
      </c>
      <c r="GG30">
        <v>133.86666666666667</v>
      </c>
      <c r="GH30">
        <v>134.96666666666667</v>
      </c>
      <c r="GI30">
        <v>136.93333333333334</v>
      </c>
      <c r="GJ30">
        <v>137.1</v>
      </c>
      <c r="GK30">
        <v>138.16666666666669</v>
      </c>
      <c r="GL30">
        <v>139.63333333333333</v>
      </c>
      <c r="GM30">
        <v>140.33333333333334</v>
      </c>
      <c r="GN30">
        <v>140.63333333333333</v>
      </c>
      <c r="GO30">
        <v>141.80000000000001</v>
      </c>
      <c r="GP30">
        <v>141.83333333333331</v>
      </c>
      <c r="GQ30">
        <v>142.13333333333333</v>
      </c>
      <c r="GR30">
        <v>142.76666666666668</v>
      </c>
      <c r="GS30">
        <v>142.66666666666666</v>
      </c>
      <c r="GT30">
        <v>140.33333333333334</v>
      </c>
      <c r="GU30">
        <v>85.233333333333334</v>
      </c>
      <c r="GV30">
        <v>94.333333333333343</v>
      </c>
      <c r="GW30">
        <v>93.7</v>
      </c>
      <c r="GX30">
        <v>95.2</v>
      </c>
      <c r="GY30">
        <v>103.86666666666666</v>
      </c>
      <c r="GZ30">
        <v>114.73333333333332</v>
      </c>
      <c r="HA30">
        <v>121.88939999999999</v>
      </c>
      <c r="HB30">
        <v>126.4674</v>
      </c>
      <c r="HC30">
        <v>126.06359999999999</v>
      </c>
      <c r="HD30">
        <v>127.7927</v>
      </c>
      <c r="HE30">
        <v>137.41300000000001</v>
      </c>
      <c r="HF30">
        <v>144.01750000000001</v>
      </c>
      <c r="HG30">
        <v>151.81829999999999</v>
      </c>
      <c r="HH30">
        <v>159.13509999999999</v>
      </c>
      <c r="HI30">
        <v>161.29249999999999</v>
      </c>
      <c r="HJ30">
        <v>161.36680000000001</v>
      </c>
      <c r="HK30">
        <v>161.2757</v>
      </c>
      <c r="HL30">
        <v>160.65780000000001</v>
      </c>
      <c r="HM30">
        <v>160.09690000000001</v>
      </c>
      <c r="HN30">
        <v>158.58969999999999</v>
      </c>
      <c r="HO30">
        <v>157.60679999999999</v>
      </c>
      <c r="HP30">
        <v>156.4727</v>
      </c>
      <c r="HQ30">
        <v>155.483</v>
      </c>
      <c r="HR30">
        <v>154.13140000000001</v>
      </c>
      <c r="HS30">
        <v>153.226</v>
      </c>
      <c r="HT30">
        <v>152.4736</v>
      </c>
      <c r="HU30">
        <v>151.83240000000001</v>
      </c>
      <c r="HV30">
        <v>151.2277</v>
      </c>
      <c r="HW30">
        <v>151.018</v>
      </c>
      <c r="HX30">
        <v>151.0076</v>
      </c>
      <c r="HY30">
        <v>150.9666</v>
      </c>
      <c r="HZ30">
        <v>150.69970000000001</v>
      </c>
      <c r="IA30">
        <v>150.75640000000001</v>
      </c>
      <c r="IB30">
        <v>150.95259999999999</v>
      </c>
      <c r="IC30">
        <v>151.3141</v>
      </c>
      <c r="ID30">
        <v>151.4862</v>
      </c>
      <c r="IE30">
        <v>151.9975</v>
      </c>
      <c r="IF30">
        <v>152.5797</v>
      </c>
      <c r="IG30">
        <v>153.22239999999999</v>
      </c>
      <c r="IH30">
        <v>153.4847</v>
      </c>
      <c r="II30">
        <v>153.98689999999999</v>
      </c>
      <c r="IJ30">
        <v>154.32849999999999</v>
      </c>
      <c r="IK30">
        <v>154.9153</v>
      </c>
    </row>
    <row r="31" spans="1:245" x14ac:dyDescent="0.2">
      <c r="A31" t="s">
        <v>319</v>
      </c>
      <c r="B31" t="e">
        <v>#N/A</v>
      </c>
      <c r="C31" t="e">
        <v>#N/A</v>
      </c>
      <c r="D31" t="e">
        <v>#N/A</v>
      </c>
      <c r="E31" t="e">
        <v>#N/A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  <c r="K31" t="e">
        <v>#N/A</v>
      </c>
      <c r="L31" t="e">
        <v>#N/A</v>
      </c>
      <c r="M31" t="e">
        <v>#N/A</v>
      </c>
      <c r="N31" t="e">
        <v>#N/A</v>
      </c>
      <c r="O31" t="e">
        <v>#N/A</v>
      </c>
      <c r="P31" t="e">
        <v>#N/A</v>
      </c>
      <c r="Q31" t="e">
        <v>#N/A</v>
      </c>
      <c r="R31" t="e">
        <v>#N/A</v>
      </c>
      <c r="S31" t="e">
        <v>#N/A</v>
      </c>
      <c r="T31" t="e">
        <v>#N/A</v>
      </c>
      <c r="U31" t="e">
        <v>#N/A</v>
      </c>
      <c r="V31" t="e">
        <v>#N/A</v>
      </c>
      <c r="W31" t="e">
        <v>#N/A</v>
      </c>
      <c r="X31" t="e">
        <v>#N/A</v>
      </c>
      <c r="Y31" t="e">
        <v>#N/A</v>
      </c>
      <c r="Z31" t="e">
        <v>#N/A</v>
      </c>
      <c r="AA31" t="e">
        <v>#N/A</v>
      </c>
      <c r="AB31" t="e">
        <v>#N/A</v>
      </c>
      <c r="AC31" t="e">
        <v>#N/A</v>
      </c>
      <c r="AD31" t="e">
        <v>#N/A</v>
      </c>
      <c r="AE31" t="e">
        <v>#N/A</v>
      </c>
      <c r="AF31" t="e">
        <v>#N/A</v>
      </c>
      <c r="AG31" t="e">
        <v>#N/A</v>
      </c>
      <c r="AH31" t="e">
        <v>#N/A</v>
      </c>
      <c r="AI31" t="e">
        <v>#N/A</v>
      </c>
      <c r="AJ31" t="e">
        <v>#N/A</v>
      </c>
      <c r="AK31" t="e">
        <v>#N/A</v>
      </c>
      <c r="AL31" t="e">
        <v>#N/A</v>
      </c>
      <c r="AM31" t="e">
        <v>#N/A</v>
      </c>
      <c r="AN31" t="e">
        <v>#N/A</v>
      </c>
      <c r="AO31" t="e">
        <v>#N/A</v>
      </c>
      <c r="AP31" t="e">
        <v>#N/A</v>
      </c>
      <c r="AQ31" t="e">
        <v>#N/A</v>
      </c>
      <c r="AR31" t="e">
        <v>#N/A</v>
      </c>
      <c r="AS31" t="e">
        <v>#N/A</v>
      </c>
      <c r="AT31" t="e">
        <v>#N/A</v>
      </c>
      <c r="AU31" t="e">
        <v>#N/A</v>
      </c>
      <c r="AV31" t="e">
        <v>#N/A</v>
      </c>
      <c r="AW31" t="e">
        <v>#N/A</v>
      </c>
      <c r="AX31" t="e">
        <v>#N/A</v>
      </c>
      <c r="AY31" t="e">
        <v>#N/A</v>
      </c>
      <c r="AZ31" t="e">
        <v>#N/A</v>
      </c>
      <c r="BA31" t="e">
        <v>#N/A</v>
      </c>
      <c r="BB31" t="e">
        <v>#N/A</v>
      </c>
      <c r="BC31" t="e">
        <v>#N/A</v>
      </c>
      <c r="BD31" t="e">
        <v>#N/A</v>
      </c>
      <c r="BE31" t="e">
        <v>#N/A</v>
      </c>
      <c r="BF31" t="e">
        <v>#N/A</v>
      </c>
      <c r="BG31" t="e">
        <v>#N/A</v>
      </c>
      <c r="BH31" t="e">
        <v>#N/A</v>
      </c>
      <c r="BI31" t="e">
        <v>#N/A</v>
      </c>
      <c r="BJ31" t="e">
        <v>#N/A</v>
      </c>
      <c r="BK31" t="e">
        <v>#N/A</v>
      </c>
      <c r="BL31" t="e">
        <v>#N/A</v>
      </c>
      <c r="BM31" t="e">
        <v>#N/A</v>
      </c>
      <c r="BN31" t="e">
        <v>#N/A</v>
      </c>
      <c r="BO31" t="e">
        <v>#N/A</v>
      </c>
      <c r="BP31" t="e">
        <v>#N/A</v>
      </c>
      <c r="BQ31" t="e">
        <v>#N/A</v>
      </c>
      <c r="BR31" t="e">
        <v>#N/A</v>
      </c>
      <c r="BS31" t="e">
        <v>#N/A</v>
      </c>
      <c r="BT31" t="e">
        <v>#N/A</v>
      </c>
      <c r="BU31" t="e">
        <v>#N/A</v>
      </c>
      <c r="BV31" t="e">
        <v>#N/A</v>
      </c>
      <c r="BW31" t="e">
        <v>#N/A</v>
      </c>
      <c r="BX31" t="e">
        <v>#N/A</v>
      </c>
      <c r="BY31" t="e">
        <v>#N/A</v>
      </c>
      <c r="BZ31" t="e">
        <v>#N/A</v>
      </c>
      <c r="CA31" t="e">
        <v>#N/A</v>
      </c>
      <c r="CB31" t="e">
        <v>#N/A</v>
      </c>
      <c r="CC31" t="e">
        <v>#N/A</v>
      </c>
      <c r="CD31">
        <v>213.70000000000002</v>
      </c>
      <c r="CE31">
        <v>212.3</v>
      </c>
      <c r="CF31">
        <v>213.63333333333333</v>
      </c>
      <c r="CG31">
        <v>211.23333333333332</v>
      </c>
      <c r="CH31">
        <v>208.93333333333331</v>
      </c>
      <c r="CI31">
        <v>208.2</v>
      </c>
      <c r="CJ31">
        <v>209.60000000000002</v>
      </c>
      <c r="CK31">
        <v>207.96666666666664</v>
      </c>
      <c r="CL31">
        <v>207.1</v>
      </c>
      <c r="CM31">
        <v>205.96666666666667</v>
      </c>
      <c r="CN31">
        <v>204.26666666666668</v>
      </c>
      <c r="CO31">
        <v>201.43333333333334</v>
      </c>
      <c r="CP31">
        <v>197.33333333333331</v>
      </c>
      <c r="CQ31">
        <v>195.33333333333337</v>
      </c>
      <c r="CR31">
        <v>196.53333333333333</v>
      </c>
      <c r="CS31">
        <v>188.83333333333334</v>
      </c>
      <c r="CT31">
        <v>185.3</v>
      </c>
      <c r="CU31">
        <v>184.23333333333335</v>
      </c>
      <c r="CV31">
        <v>183.76666666666665</v>
      </c>
      <c r="CW31">
        <v>183.76666666666668</v>
      </c>
      <c r="CX31">
        <v>186.13333333333333</v>
      </c>
      <c r="CY31">
        <v>183.79999999999998</v>
      </c>
      <c r="CZ31">
        <v>179.2</v>
      </c>
      <c r="DA31">
        <v>163.69999999999999</v>
      </c>
      <c r="DB31">
        <v>180.2</v>
      </c>
      <c r="DC31">
        <v>183.7</v>
      </c>
      <c r="DD31">
        <v>188.03333333333333</v>
      </c>
      <c r="DE31">
        <v>194.46666666666667</v>
      </c>
      <c r="DF31">
        <v>200.03333333333336</v>
      </c>
      <c r="DG31">
        <v>205.73333333333335</v>
      </c>
      <c r="DH31">
        <v>211.76666666666665</v>
      </c>
      <c r="DI31">
        <v>218.26666666666665</v>
      </c>
      <c r="DJ31">
        <v>218.46666666666664</v>
      </c>
      <c r="DK31">
        <v>220.7</v>
      </c>
      <c r="DL31">
        <v>220.5</v>
      </c>
      <c r="DM31">
        <v>218.10000000000002</v>
      </c>
      <c r="DN31">
        <v>211.29999999999995</v>
      </c>
      <c r="DO31">
        <v>206.76666666666665</v>
      </c>
      <c r="DP31">
        <v>201.43333333333334</v>
      </c>
      <c r="DQ31">
        <v>198.29999999999998</v>
      </c>
      <c r="DR31">
        <v>190.56666666666666</v>
      </c>
      <c r="DS31">
        <v>191.73333333333335</v>
      </c>
      <c r="DT31">
        <v>190.1</v>
      </c>
      <c r="DU31">
        <v>188.70000000000002</v>
      </c>
      <c r="DV31">
        <v>186.03333333333333</v>
      </c>
      <c r="DW31">
        <v>184.96666666666667</v>
      </c>
      <c r="DX31">
        <v>183.76666666666668</v>
      </c>
      <c r="DY31">
        <v>178.26666666666665</v>
      </c>
      <c r="DZ31">
        <v>169.6</v>
      </c>
      <c r="EA31">
        <v>165.86666666666667</v>
      </c>
      <c r="EB31">
        <v>161.83333333333334</v>
      </c>
      <c r="EC31">
        <v>157.66666666666666</v>
      </c>
      <c r="ED31">
        <v>153.1</v>
      </c>
      <c r="EE31">
        <v>149.70000000000002</v>
      </c>
      <c r="EF31">
        <v>147.33333333333331</v>
      </c>
      <c r="EG31">
        <v>145.4</v>
      </c>
      <c r="EH31">
        <v>144.56666666666666</v>
      </c>
      <c r="EI31">
        <v>144.6</v>
      </c>
      <c r="EJ31">
        <v>145.4</v>
      </c>
      <c r="EK31">
        <v>147.03333333333333</v>
      </c>
      <c r="EL31">
        <v>148.76666666666665</v>
      </c>
      <c r="EM31">
        <v>151.69999999999999</v>
      </c>
      <c r="EN31">
        <v>149.6</v>
      </c>
      <c r="EO31">
        <v>156</v>
      </c>
      <c r="EP31">
        <v>158.56666666666666</v>
      </c>
      <c r="EQ31">
        <v>159.89999999999998</v>
      </c>
      <c r="ER31">
        <v>161.33333333333331</v>
      </c>
      <c r="ES31">
        <v>163.03333333333336</v>
      </c>
      <c r="ET31">
        <v>164.73333333333335</v>
      </c>
      <c r="EU31">
        <v>165.79999999999998</v>
      </c>
      <c r="EV31">
        <v>168.1</v>
      </c>
      <c r="EW31">
        <v>169.23333333333335</v>
      </c>
      <c r="EX31">
        <v>170.20000000000002</v>
      </c>
      <c r="EY31">
        <v>170.06666666666666</v>
      </c>
      <c r="EZ31">
        <v>169.83333333333334</v>
      </c>
      <c r="FA31">
        <v>159.73333333333335</v>
      </c>
      <c r="FB31">
        <v>162.03333333333333</v>
      </c>
      <c r="FC31">
        <v>156.56666666666666</v>
      </c>
      <c r="FD31">
        <v>153.23333333333332</v>
      </c>
      <c r="FE31">
        <v>150.96666666666667</v>
      </c>
      <c r="FF31">
        <v>150.19999999999999</v>
      </c>
      <c r="FG31">
        <v>150.16666666666669</v>
      </c>
      <c r="FH31">
        <v>150.56666666666666</v>
      </c>
      <c r="FI31">
        <v>151.86666666666667</v>
      </c>
      <c r="FJ31">
        <v>153.9</v>
      </c>
      <c r="FK31">
        <v>157.06666666666666</v>
      </c>
      <c r="FL31">
        <v>160.16666666666666</v>
      </c>
      <c r="FM31">
        <v>162.73333333333335</v>
      </c>
      <c r="FN31">
        <v>164.46666666666667</v>
      </c>
      <c r="FO31">
        <v>166.43333333333334</v>
      </c>
      <c r="FP31">
        <v>168.4</v>
      </c>
      <c r="FQ31">
        <v>169.70000000000002</v>
      </c>
      <c r="FR31">
        <v>170.56666666666666</v>
      </c>
      <c r="FS31">
        <v>170.70000000000002</v>
      </c>
      <c r="FT31">
        <v>170.43333333333334</v>
      </c>
      <c r="FU31">
        <v>170.29999999999998</v>
      </c>
      <c r="FV31">
        <v>169.76666666666668</v>
      </c>
      <c r="FW31">
        <v>169.86666666666667</v>
      </c>
      <c r="FX31">
        <v>170.46666666666667</v>
      </c>
      <c r="FY31">
        <v>170.53333333333333</v>
      </c>
      <c r="FZ31">
        <v>170.96666666666667</v>
      </c>
      <c r="GA31">
        <v>170.56666666666666</v>
      </c>
      <c r="GB31">
        <v>171.66666666666666</v>
      </c>
      <c r="GC31">
        <v>170.96666666666667</v>
      </c>
      <c r="GD31">
        <v>170.46666666666667</v>
      </c>
      <c r="GE31">
        <v>169.9</v>
      </c>
      <c r="GF31">
        <v>168.16666666666666</v>
      </c>
      <c r="GG31">
        <v>165.66666666666666</v>
      </c>
      <c r="GH31">
        <v>163.83333333333331</v>
      </c>
      <c r="GI31">
        <v>162.76666666666668</v>
      </c>
      <c r="GJ31">
        <v>160.1</v>
      </c>
      <c r="GK31">
        <v>159.5333333333333</v>
      </c>
      <c r="GL31">
        <v>159.69999999999999</v>
      </c>
      <c r="GM31">
        <v>160.43333333333334</v>
      </c>
      <c r="GN31">
        <v>161.4</v>
      </c>
      <c r="GO31">
        <v>164.23333333333335</v>
      </c>
      <c r="GP31">
        <v>165.8</v>
      </c>
      <c r="GQ31">
        <v>166.73333333333335</v>
      </c>
      <c r="GR31">
        <v>166.83333333333334</v>
      </c>
      <c r="GS31">
        <v>166.93333333333334</v>
      </c>
      <c r="GT31">
        <v>165.86666666666665</v>
      </c>
      <c r="GU31">
        <v>153.16666666666666</v>
      </c>
      <c r="GV31">
        <v>146.86666666666667</v>
      </c>
      <c r="GW31">
        <v>142.96666666666667</v>
      </c>
      <c r="GX31">
        <v>139.6</v>
      </c>
      <c r="GY31">
        <v>136.10000000000002</v>
      </c>
      <c r="GZ31">
        <v>137.83333333333334</v>
      </c>
      <c r="HA31">
        <v>138.7114</v>
      </c>
      <c r="HB31">
        <v>138.9717</v>
      </c>
      <c r="HC31">
        <v>139.54839999999999</v>
      </c>
      <c r="HD31">
        <v>140.51390000000001</v>
      </c>
      <c r="HE31">
        <v>141.535</v>
      </c>
      <c r="HF31">
        <v>142.6987</v>
      </c>
      <c r="HG31">
        <v>144.02719999999999</v>
      </c>
      <c r="HH31">
        <v>145.3819</v>
      </c>
      <c r="HI31">
        <v>146.7483</v>
      </c>
      <c r="HJ31">
        <v>148.06780000000001</v>
      </c>
      <c r="HK31">
        <v>149.3931</v>
      </c>
      <c r="HL31">
        <v>150.73410000000001</v>
      </c>
      <c r="HM31">
        <v>151.98560000000001</v>
      </c>
      <c r="HN31">
        <v>153.1798</v>
      </c>
      <c r="HO31">
        <v>154.3186</v>
      </c>
      <c r="HP31">
        <v>155.4075</v>
      </c>
      <c r="HQ31">
        <v>156.4101</v>
      </c>
      <c r="HR31">
        <v>157.3689</v>
      </c>
      <c r="HS31">
        <v>158.2861</v>
      </c>
      <c r="HT31">
        <v>159.14510000000001</v>
      </c>
      <c r="HU31">
        <v>159.9521</v>
      </c>
      <c r="HV31">
        <v>160.69159999999999</v>
      </c>
      <c r="HW31">
        <v>161.39109999999999</v>
      </c>
      <c r="HX31">
        <v>162.04660000000001</v>
      </c>
      <c r="HY31">
        <v>162.6454</v>
      </c>
      <c r="HZ31">
        <v>163.20500000000001</v>
      </c>
      <c r="IA31">
        <v>163.7439</v>
      </c>
      <c r="IB31">
        <v>164.25399999999999</v>
      </c>
      <c r="IC31">
        <v>164.72399999999999</v>
      </c>
      <c r="ID31">
        <v>165.17580000000001</v>
      </c>
      <c r="IE31">
        <v>165.58439999999999</v>
      </c>
      <c r="IF31">
        <v>165.9246</v>
      </c>
      <c r="IG31">
        <v>166.2184</v>
      </c>
      <c r="IH31">
        <v>166.48310000000001</v>
      </c>
      <c r="II31">
        <v>166.7123</v>
      </c>
      <c r="IJ31">
        <v>166.9358</v>
      </c>
      <c r="IK31">
        <v>167.077</v>
      </c>
    </row>
    <row r="32" spans="1:245" x14ac:dyDescent="0.2">
      <c r="A32" t="s">
        <v>320</v>
      </c>
      <c r="B32" t="e">
        <v>#N/A</v>
      </c>
      <c r="C32" t="e">
        <v>#N/A</v>
      </c>
      <c r="D32" t="e">
        <v>#N/A</v>
      </c>
      <c r="E32" t="e">
        <v>#N/A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  <c r="K32" t="e">
        <v>#N/A</v>
      </c>
      <c r="L32" t="e">
        <v>#N/A</v>
      </c>
      <c r="M32" t="e">
        <v>#N/A</v>
      </c>
      <c r="N32" t="e">
        <v>#N/A</v>
      </c>
      <c r="O32" t="e">
        <v>#N/A</v>
      </c>
      <c r="P32" t="e">
        <v>#N/A</v>
      </c>
      <c r="Q32" t="e">
        <v>#N/A</v>
      </c>
      <c r="R32" t="e">
        <v>#N/A</v>
      </c>
      <c r="S32" t="e">
        <v>#N/A</v>
      </c>
      <c r="T32" t="e">
        <v>#N/A</v>
      </c>
      <c r="U32" t="e">
        <v>#N/A</v>
      </c>
      <c r="V32" t="e">
        <v>#N/A</v>
      </c>
      <c r="W32" t="e">
        <v>#N/A</v>
      </c>
      <c r="X32" t="e">
        <v>#N/A</v>
      </c>
      <c r="Y32" t="e">
        <v>#N/A</v>
      </c>
      <c r="Z32" t="e">
        <v>#N/A</v>
      </c>
      <c r="AA32" t="e">
        <v>#N/A</v>
      </c>
      <c r="AB32" t="e">
        <v>#N/A</v>
      </c>
      <c r="AC32" t="e">
        <v>#N/A</v>
      </c>
      <c r="AD32" t="e">
        <v>#N/A</v>
      </c>
      <c r="AE32" t="e">
        <v>#N/A</v>
      </c>
      <c r="AF32" t="e">
        <v>#N/A</v>
      </c>
      <c r="AG32" t="e">
        <v>#N/A</v>
      </c>
      <c r="AH32" t="e">
        <v>#N/A</v>
      </c>
      <c r="AI32" t="e">
        <v>#N/A</v>
      </c>
      <c r="AJ32" t="e">
        <v>#N/A</v>
      </c>
      <c r="AK32" t="e">
        <v>#N/A</v>
      </c>
      <c r="AL32" t="e">
        <v>#N/A</v>
      </c>
      <c r="AM32" t="e">
        <v>#N/A</v>
      </c>
      <c r="AN32" t="e">
        <v>#N/A</v>
      </c>
      <c r="AO32" t="e">
        <v>#N/A</v>
      </c>
      <c r="AP32" t="e">
        <v>#N/A</v>
      </c>
      <c r="AQ32" t="e">
        <v>#N/A</v>
      </c>
      <c r="AR32" t="e">
        <v>#N/A</v>
      </c>
      <c r="AS32" t="e">
        <v>#N/A</v>
      </c>
      <c r="AT32" t="e">
        <v>#N/A</v>
      </c>
      <c r="AU32" t="e">
        <v>#N/A</v>
      </c>
      <c r="AV32" t="e">
        <v>#N/A</v>
      </c>
      <c r="AW32" t="e">
        <v>#N/A</v>
      </c>
      <c r="AX32" t="e">
        <v>#N/A</v>
      </c>
      <c r="AY32" t="e">
        <v>#N/A</v>
      </c>
      <c r="AZ32" t="e">
        <v>#N/A</v>
      </c>
      <c r="BA32" t="e">
        <v>#N/A</v>
      </c>
      <c r="BB32" t="e">
        <v>#N/A</v>
      </c>
      <c r="BC32" t="e">
        <v>#N/A</v>
      </c>
      <c r="BD32" t="e">
        <v>#N/A</v>
      </c>
      <c r="BE32" t="e">
        <v>#N/A</v>
      </c>
      <c r="BF32" t="e">
        <v>#N/A</v>
      </c>
      <c r="BG32" t="e">
        <v>#N/A</v>
      </c>
      <c r="BH32" t="e">
        <v>#N/A</v>
      </c>
      <c r="BI32" t="e">
        <v>#N/A</v>
      </c>
      <c r="BJ32" t="e">
        <v>#N/A</v>
      </c>
      <c r="BK32" t="e">
        <v>#N/A</v>
      </c>
      <c r="BL32" t="e">
        <v>#N/A</v>
      </c>
      <c r="BM32" t="e">
        <v>#N/A</v>
      </c>
      <c r="BN32" t="e">
        <v>#N/A</v>
      </c>
      <c r="BO32" t="e">
        <v>#N/A</v>
      </c>
      <c r="BP32" t="e">
        <v>#N/A</v>
      </c>
      <c r="BQ32" t="e">
        <v>#N/A</v>
      </c>
      <c r="BR32" t="e">
        <v>#N/A</v>
      </c>
      <c r="BS32" t="e">
        <v>#N/A</v>
      </c>
      <c r="BT32" t="e">
        <v>#N/A</v>
      </c>
      <c r="BU32" t="e">
        <v>#N/A</v>
      </c>
      <c r="BV32" t="e">
        <v>#N/A</v>
      </c>
      <c r="BW32" t="e">
        <v>#N/A</v>
      </c>
      <c r="BX32" t="e">
        <v>#N/A</v>
      </c>
      <c r="BY32" t="e">
        <v>#N/A</v>
      </c>
      <c r="BZ32" t="e">
        <v>#N/A</v>
      </c>
      <c r="CA32" t="e">
        <v>#N/A</v>
      </c>
      <c r="CB32" t="e">
        <v>#N/A</v>
      </c>
      <c r="CC32" t="e">
        <v>#N/A</v>
      </c>
      <c r="CD32">
        <v>1.9</v>
      </c>
      <c r="CE32">
        <v>2</v>
      </c>
      <c r="CF32">
        <v>2</v>
      </c>
      <c r="CG32">
        <v>2.0333333333333332</v>
      </c>
      <c r="CH32">
        <v>1.8333333333333333</v>
      </c>
      <c r="CI32">
        <v>1.8333333333333333</v>
      </c>
      <c r="CJ32">
        <v>1.7666666666666666</v>
      </c>
      <c r="CK32">
        <v>1.8</v>
      </c>
      <c r="CL32">
        <v>1.6333333333333333</v>
      </c>
      <c r="CM32">
        <v>1.5333333333333334</v>
      </c>
      <c r="CN32">
        <v>1.5</v>
      </c>
      <c r="CO32">
        <v>1.6</v>
      </c>
      <c r="CP32">
        <v>1.6</v>
      </c>
      <c r="CQ32">
        <v>1.6333333333333333</v>
      </c>
      <c r="CR32">
        <v>1.6</v>
      </c>
      <c r="CS32">
        <v>1.6333333333333333</v>
      </c>
      <c r="CT32">
        <v>1.5666666666666669</v>
      </c>
      <c r="CU32">
        <v>1.5666666666666669</v>
      </c>
      <c r="CV32">
        <v>1.5</v>
      </c>
      <c r="CW32">
        <v>1.6</v>
      </c>
      <c r="CX32">
        <v>1.6333333333333333</v>
      </c>
      <c r="CY32">
        <v>1.6</v>
      </c>
      <c r="CZ32">
        <v>1.6</v>
      </c>
      <c r="DA32">
        <v>1.6</v>
      </c>
      <c r="DB32">
        <v>1.6333333333333333</v>
      </c>
      <c r="DC32">
        <v>1.5666666666666669</v>
      </c>
      <c r="DD32">
        <v>1.6</v>
      </c>
      <c r="DE32">
        <v>1.7</v>
      </c>
      <c r="DF32">
        <v>1.8</v>
      </c>
      <c r="DG32">
        <v>1.8</v>
      </c>
      <c r="DH32">
        <v>1.8666666666666667</v>
      </c>
      <c r="DI32">
        <v>1.9666666666666663</v>
      </c>
      <c r="DJ32">
        <v>1.7333333333333334</v>
      </c>
      <c r="DK32">
        <v>1.7666666666666666</v>
      </c>
      <c r="DL32">
        <v>1.9</v>
      </c>
      <c r="DM32">
        <v>2.2666666666666666</v>
      </c>
      <c r="DN32">
        <v>2.0666666666666669</v>
      </c>
      <c r="DO32">
        <v>2.1</v>
      </c>
      <c r="DP32">
        <v>2.1333333333333333</v>
      </c>
      <c r="DQ32">
        <v>2.1</v>
      </c>
      <c r="DR32">
        <v>2.1</v>
      </c>
      <c r="DS32">
        <v>2.1333333333333333</v>
      </c>
      <c r="DT32">
        <v>2.1</v>
      </c>
      <c r="DU32">
        <v>2.0666666666666669</v>
      </c>
      <c r="DV32">
        <v>2.2000000000000002</v>
      </c>
      <c r="DW32">
        <v>2.0333333333333332</v>
      </c>
      <c r="DX32">
        <v>1.9</v>
      </c>
      <c r="DY32">
        <v>1.7333333333333334</v>
      </c>
      <c r="DZ32">
        <v>1.7</v>
      </c>
      <c r="EA32">
        <v>1.6</v>
      </c>
      <c r="EB32">
        <v>1.6</v>
      </c>
      <c r="EC32">
        <v>1.5333333333333334</v>
      </c>
      <c r="ED32">
        <v>1.5333333333333334</v>
      </c>
      <c r="EE32">
        <v>1.3333333333333333</v>
      </c>
      <c r="EF32">
        <v>1.2333333333333334</v>
      </c>
      <c r="EG32">
        <v>1.3</v>
      </c>
      <c r="EH32">
        <v>1.2333333333333334</v>
      </c>
      <c r="EI32">
        <v>1.2666666666666666</v>
      </c>
      <c r="EJ32">
        <v>1.2</v>
      </c>
      <c r="EK32">
        <v>1.2</v>
      </c>
      <c r="EL32">
        <v>1.1333333333333333</v>
      </c>
      <c r="EM32">
        <v>1.1000000000000001</v>
      </c>
      <c r="EN32">
        <v>1.1000000000000001</v>
      </c>
      <c r="EO32">
        <v>1.1000000000000001</v>
      </c>
      <c r="EP32">
        <v>1.1000000000000001</v>
      </c>
      <c r="EQ32">
        <v>1.1000000000000001</v>
      </c>
      <c r="ER32">
        <v>1.1000000000000001</v>
      </c>
      <c r="ES32">
        <v>1.1000000000000001</v>
      </c>
      <c r="ET32">
        <v>1.0666666666666669</v>
      </c>
      <c r="EU32">
        <v>1.1000000000000001</v>
      </c>
      <c r="EV32">
        <v>1.1333333333333333</v>
      </c>
      <c r="EW32">
        <v>1.1000000000000001</v>
      </c>
      <c r="EX32">
        <v>1</v>
      </c>
      <c r="EY32">
        <v>1</v>
      </c>
      <c r="EZ32">
        <v>1</v>
      </c>
      <c r="FA32">
        <v>0.93333333333333324</v>
      </c>
      <c r="FB32">
        <v>0.8666666666666667</v>
      </c>
      <c r="FC32">
        <v>0.8</v>
      </c>
      <c r="FD32">
        <v>0.8</v>
      </c>
      <c r="FE32">
        <v>0.73333333333333328</v>
      </c>
      <c r="FF32">
        <v>0.8</v>
      </c>
      <c r="FG32">
        <v>0.76666666666666672</v>
      </c>
      <c r="FH32">
        <v>0.8</v>
      </c>
      <c r="FI32">
        <v>0.73333333333333328</v>
      </c>
      <c r="FJ32">
        <v>0.7</v>
      </c>
      <c r="FK32">
        <v>0.7</v>
      </c>
      <c r="FL32">
        <v>0.7</v>
      </c>
      <c r="FM32">
        <v>0.76666666666666672</v>
      </c>
      <c r="FN32">
        <v>0.73333333333333328</v>
      </c>
      <c r="FO32">
        <v>0.7</v>
      </c>
      <c r="FP32">
        <v>0.7</v>
      </c>
      <c r="FQ32">
        <v>0.7</v>
      </c>
      <c r="FR32">
        <v>0.73333333333333328</v>
      </c>
      <c r="FS32">
        <v>0.76666666666666672</v>
      </c>
      <c r="FT32">
        <v>0.76666666666666672</v>
      </c>
      <c r="FU32">
        <v>0.7</v>
      </c>
      <c r="FV32">
        <v>0.7</v>
      </c>
      <c r="FW32">
        <v>0.7</v>
      </c>
      <c r="FX32">
        <v>0.7</v>
      </c>
      <c r="FY32">
        <v>0.76666666666666672</v>
      </c>
      <c r="FZ32">
        <v>0.8</v>
      </c>
      <c r="GA32">
        <v>0.8</v>
      </c>
      <c r="GB32">
        <v>0.76666666666666672</v>
      </c>
      <c r="GC32">
        <v>0.8</v>
      </c>
      <c r="GD32">
        <v>0.73333333333333328</v>
      </c>
      <c r="GE32">
        <v>0.8</v>
      </c>
      <c r="GF32">
        <v>0.8</v>
      </c>
      <c r="GG32">
        <v>0.8</v>
      </c>
      <c r="GH32">
        <v>0.8</v>
      </c>
      <c r="GI32">
        <v>0.8</v>
      </c>
      <c r="GJ32">
        <v>0.8</v>
      </c>
      <c r="GK32">
        <v>0.8</v>
      </c>
      <c r="GL32">
        <v>0.8</v>
      </c>
      <c r="GM32">
        <v>0.8</v>
      </c>
      <c r="GN32">
        <v>0.8</v>
      </c>
      <c r="GO32">
        <v>0.8</v>
      </c>
      <c r="GP32">
        <v>0.8</v>
      </c>
      <c r="GQ32">
        <v>0.8</v>
      </c>
      <c r="GR32">
        <v>0.8</v>
      </c>
      <c r="GS32">
        <v>0.8</v>
      </c>
      <c r="GT32">
        <v>0.8</v>
      </c>
      <c r="GU32">
        <v>0.7</v>
      </c>
      <c r="GV32">
        <v>0.76666666666666672</v>
      </c>
      <c r="GW32">
        <v>0.73333333333333328</v>
      </c>
      <c r="GX32">
        <v>0.7</v>
      </c>
      <c r="GY32">
        <v>0.7</v>
      </c>
      <c r="GZ32">
        <v>0.7</v>
      </c>
      <c r="HA32">
        <v>0.71782460000000003</v>
      </c>
      <c r="HB32">
        <v>0.73001680000000002</v>
      </c>
      <c r="HC32">
        <v>0.73829889999999998</v>
      </c>
      <c r="HD32">
        <v>0.74389879999999997</v>
      </c>
      <c r="HE32">
        <v>0.74767340000000004</v>
      </c>
      <c r="HF32">
        <v>0.7502124</v>
      </c>
      <c r="HG32">
        <v>0.75191779999999997</v>
      </c>
      <c r="HH32">
        <v>0.75306229999999996</v>
      </c>
      <c r="HI32">
        <v>0.75382990000000005</v>
      </c>
      <c r="HJ32">
        <v>0.75434449999999997</v>
      </c>
      <c r="HK32">
        <v>0.75468930000000001</v>
      </c>
      <c r="HL32">
        <v>0.75492040000000005</v>
      </c>
      <c r="HM32">
        <v>0.75507519999999995</v>
      </c>
      <c r="HN32">
        <v>0.75517900000000004</v>
      </c>
      <c r="HO32">
        <v>0.75524840000000004</v>
      </c>
      <c r="HP32">
        <v>0.75529500000000005</v>
      </c>
      <c r="HQ32">
        <v>0.7553261</v>
      </c>
      <c r="HR32">
        <v>0.75534699999999999</v>
      </c>
      <c r="HS32">
        <v>0.75536099999999995</v>
      </c>
      <c r="HT32">
        <v>0.7553704</v>
      </c>
      <c r="HU32">
        <v>0.75537670000000001</v>
      </c>
      <c r="HV32">
        <v>0.75538090000000002</v>
      </c>
      <c r="HW32">
        <v>0.75538369999999999</v>
      </c>
      <c r="HX32">
        <v>0.75538559999999999</v>
      </c>
      <c r="HY32">
        <v>0.75538680000000002</v>
      </c>
      <c r="HZ32">
        <v>0.7553877</v>
      </c>
      <c r="IA32">
        <v>0.75538819999999995</v>
      </c>
      <c r="IB32">
        <v>0.75538859999999997</v>
      </c>
      <c r="IC32">
        <v>0.75538890000000003</v>
      </c>
      <c r="ID32">
        <v>0.75538899999999998</v>
      </c>
      <c r="IE32">
        <v>0.75538919999999998</v>
      </c>
      <c r="IF32">
        <v>0.75538919999999998</v>
      </c>
      <c r="IG32">
        <v>0.75538930000000004</v>
      </c>
      <c r="IH32">
        <v>0.75538930000000004</v>
      </c>
      <c r="II32">
        <v>0.75538930000000004</v>
      </c>
      <c r="IJ32">
        <v>0.75538939999999999</v>
      </c>
      <c r="IK32">
        <v>0.75538939999999999</v>
      </c>
    </row>
    <row r="33" spans="1:245" x14ac:dyDescent="0.2">
      <c r="A33" t="s">
        <v>321</v>
      </c>
      <c r="B33" t="e">
        <v>#N/A</v>
      </c>
      <c r="C33" t="e">
        <v>#N/A</v>
      </c>
      <c r="D33" t="e">
        <v>#N/A</v>
      </c>
      <c r="E33" t="e">
        <v>#N/A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  <c r="K33" t="e">
        <v>#N/A</v>
      </c>
      <c r="L33" t="e">
        <v>#N/A</v>
      </c>
      <c r="M33" t="e">
        <v>#N/A</v>
      </c>
      <c r="N33" t="e">
        <v>#N/A</v>
      </c>
      <c r="O33" t="e">
        <v>#N/A</v>
      </c>
      <c r="P33" t="e">
        <v>#N/A</v>
      </c>
      <c r="Q33" t="e">
        <v>#N/A</v>
      </c>
      <c r="R33" t="e">
        <v>#N/A</v>
      </c>
      <c r="S33" t="e">
        <v>#N/A</v>
      </c>
      <c r="T33" t="e">
        <v>#N/A</v>
      </c>
      <c r="U33" t="e">
        <v>#N/A</v>
      </c>
      <c r="V33" t="e">
        <v>#N/A</v>
      </c>
      <c r="W33" t="e">
        <v>#N/A</v>
      </c>
      <c r="X33" t="e">
        <v>#N/A</v>
      </c>
      <c r="Y33" t="e">
        <v>#N/A</v>
      </c>
      <c r="Z33" t="e">
        <v>#N/A</v>
      </c>
      <c r="AA33" t="e">
        <v>#N/A</v>
      </c>
      <c r="AB33" t="e">
        <v>#N/A</v>
      </c>
      <c r="AC33" t="e">
        <v>#N/A</v>
      </c>
      <c r="AD33" t="e">
        <v>#N/A</v>
      </c>
      <c r="AE33" t="e">
        <v>#N/A</v>
      </c>
      <c r="AF33" t="e">
        <v>#N/A</v>
      </c>
      <c r="AG33" t="e">
        <v>#N/A</v>
      </c>
      <c r="AH33" t="e">
        <v>#N/A</v>
      </c>
      <c r="AI33" t="e">
        <v>#N/A</v>
      </c>
      <c r="AJ33" t="e">
        <v>#N/A</v>
      </c>
      <c r="AK33" t="e">
        <v>#N/A</v>
      </c>
      <c r="AL33" t="e">
        <v>#N/A</v>
      </c>
      <c r="AM33" t="e">
        <v>#N/A</v>
      </c>
      <c r="AN33" t="e">
        <v>#N/A</v>
      </c>
      <c r="AO33" t="e">
        <v>#N/A</v>
      </c>
      <c r="AP33" t="e">
        <v>#N/A</v>
      </c>
      <c r="AQ33" t="e">
        <v>#N/A</v>
      </c>
      <c r="AR33" t="e">
        <v>#N/A</v>
      </c>
      <c r="AS33" t="e">
        <v>#N/A</v>
      </c>
      <c r="AT33" t="e">
        <v>#N/A</v>
      </c>
      <c r="AU33" t="e">
        <v>#N/A</v>
      </c>
      <c r="AV33" t="e">
        <v>#N/A</v>
      </c>
      <c r="AW33" t="e">
        <v>#N/A</v>
      </c>
      <c r="AX33" t="e">
        <v>#N/A</v>
      </c>
      <c r="AY33" t="e">
        <v>#N/A</v>
      </c>
      <c r="AZ33" t="e">
        <v>#N/A</v>
      </c>
      <c r="BA33" t="e">
        <v>#N/A</v>
      </c>
      <c r="BB33" t="e">
        <v>#N/A</v>
      </c>
      <c r="BC33" t="e">
        <v>#N/A</v>
      </c>
      <c r="BD33" t="e">
        <v>#N/A</v>
      </c>
      <c r="BE33" t="e">
        <v>#N/A</v>
      </c>
      <c r="BF33" t="e">
        <v>#N/A</v>
      </c>
      <c r="BG33" t="e">
        <v>#N/A</v>
      </c>
      <c r="BH33" t="e">
        <v>#N/A</v>
      </c>
      <c r="BI33" t="e">
        <v>#N/A</v>
      </c>
      <c r="BJ33" t="e">
        <v>#N/A</v>
      </c>
      <c r="BK33" t="e">
        <v>#N/A</v>
      </c>
      <c r="BL33" t="e">
        <v>#N/A</v>
      </c>
      <c r="BM33" t="e">
        <v>#N/A</v>
      </c>
      <c r="BN33" t="e">
        <v>#N/A</v>
      </c>
      <c r="BO33" t="e">
        <v>#N/A</v>
      </c>
      <c r="BP33" t="e">
        <v>#N/A</v>
      </c>
      <c r="BQ33" t="e">
        <v>#N/A</v>
      </c>
      <c r="BR33" t="e">
        <v>#N/A</v>
      </c>
      <c r="BS33" t="e">
        <v>#N/A</v>
      </c>
      <c r="BT33" t="e">
        <v>#N/A</v>
      </c>
      <c r="BU33" t="e">
        <v>#N/A</v>
      </c>
      <c r="BV33" t="e">
        <v>#N/A</v>
      </c>
      <c r="BW33" t="e">
        <v>#N/A</v>
      </c>
      <c r="BX33" t="e">
        <v>#N/A</v>
      </c>
      <c r="BY33" t="e">
        <v>#N/A</v>
      </c>
      <c r="BZ33" t="e">
        <v>#N/A</v>
      </c>
      <c r="CA33" t="e">
        <v>#N/A</v>
      </c>
      <c r="CB33" t="e">
        <v>#N/A</v>
      </c>
      <c r="CC33" t="e">
        <v>#N/A</v>
      </c>
      <c r="CD33">
        <v>34.4</v>
      </c>
      <c r="CE33">
        <v>34.733333333333334</v>
      </c>
      <c r="CF33">
        <v>36.133333333333333</v>
      </c>
      <c r="CG33">
        <v>35.533333333333331</v>
      </c>
      <c r="CH33">
        <v>35.633333333333333</v>
      </c>
      <c r="CI33">
        <v>35.5</v>
      </c>
      <c r="CJ33">
        <v>36.566666666666663</v>
      </c>
      <c r="CK33">
        <v>35.766666666666666</v>
      </c>
      <c r="CL33">
        <v>36.533333333333331</v>
      </c>
      <c r="CM33">
        <v>36.833333333333336</v>
      </c>
      <c r="CN33">
        <v>37.4</v>
      </c>
      <c r="CO33">
        <v>36.700000000000003</v>
      </c>
      <c r="CP33">
        <v>36.1</v>
      </c>
      <c r="CQ33">
        <v>36.733333333333334</v>
      </c>
      <c r="CR33">
        <v>37.966666666666669</v>
      </c>
      <c r="CS33">
        <v>36.9</v>
      </c>
      <c r="CT33">
        <v>37.866666666666667</v>
      </c>
      <c r="CU33">
        <v>37.933333333333337</v>
      </c>
      <c r="CV33">
        <v>38.566666666666663</v>
      </c>
      <c r="CW33">
        <v>39.43333333333333</v>
      </c>
      <c r="CX33">
        <v>40.766666666666666</v>
      </c>
      <c r="CY33">
        <v>39.6</v>
      </c>
      <c r="CZ33">
        <v>41.033333333333339</v>
      </c>
      <c r="DA33">
        <v>41.233333333333334</v>
      </c>
      <c r="DB33">
        <v>41.5</v>
      </c>
      <c r="DC33">
        <v>41.6</v>
      </c>
      <c r="DD33">
        <v>41.133333333333333</v>
      </c>
      <c r="DE33">
        <v>41.433333333333337</v>
      </c>
      <c r="DF33">
        <v>40.700000000000003</v>
      </c>
      <c r="DG33">
        <v>40.833333333333329</v>
      </c>
      <c r="DH33">
        <v>40.766666666666666</v>
      </c>
      <c r="DI33">
        <v>41.5</v>
      </c>
      <c r="DJ33">
        <v>41.433333333333337</v>
      </c>
      <c r="DK33">
        <v>41.06666666666667</v>
      </c>
      <c r="DL33">
        <v>40.366666666666667</v>
      </c>
      <c r="DM33">
        <v>39.933333333333337</v>
      </c>
      <c r="DN33">
        <v>39.066666666666663</v>
      </c>
      <c r="DO33">
        <v>39.366666666666667</v>
      </c>
      <c r="DP33">
        <v>39</v>
      </c>
      <c r="DQ33">
        <v>39.1</v>
      </c>
      <c r="DR33">
        <v>39.200000000000003</v>
      </c>
      <c r="DS33">
        <v>38.733333333333334</v>
      </c>
      <c r="DT33">
        <v>38.06666666666667</v>
      </c>
      <c r="DU33">
        <v>37.4</v>
      </c>
      <c r="DV33">
        <v>36.166666666666664</v>
      </c>
      <c r="DW33">
        <v>35.866666666666667</v>
      </c>
      <c r="DX33">
        <v>35.166666666666664</v>
      </c>
      <c r="DY33">
        <v>33.866666666666667</v>
      </c>
      <c r="DZ33">
        <v>33.566666666666663</v>
      </c>
      <c r="EA33">
        <v>32.93333333333333</v>
      </c>
      <c r="EB33">
        <v>32.833333333333336</v>
      </c>
      <c r="EC33">
        <v>32.366666666666667</v>
      </c>
      <c r="ED33">
        <v>32.06666666666667</v>
      </c>
      <c r="EE33">
        <v>31.533333333333335</v>
      </c>
      <c r="EF33">
        <v>31.266666666666666</v>
      </c>
      <c r="EG33">
        <v>31.366666666666667</v>
      </c>
      <c r="EH33">
        <v>31.5</v>
      </c>
      <c r="EI33">
        <v>31.266666666666666</v>
      </c>
      <c r="EJ33">
        <v>31.3</v>
      </c>
      <c r="EK33">
        <v>31.4</v>
      </c>
      <c r="EL33">
        <v>31.066666666666663</v>
      </c>
      <c r="EM33">
        <v>31.166666666666668</v>
      </c>
      <c r="EN33">
        <v>31.433333333333337</v>
      </c>
      <c r="EO33">
        <v>31.233333333333334</v>
      </c>
      <c r="EP33">
        <v>31.533333333333335</v>
      </c>
      <c r="EQ33">
        <v>31.666666666666668</v>
      </c>
      <c r="ER33">
        <v>31.533333333333335</v>
      </c>
      <c r="ES33">
        <v>31.266666666666666</v>
      </c>
      <c r="ET33">
        <v>31.5</v>
      </c>
      <c r="EU33">
        <v>31.1</v>
      </c>
      <c r="EV33">
        <v>31.133333333333333</v>
      </c>
      <c r="EW33">
        <v>30.933333333333337</v>
      </c>
      <c r="EX33">
        <v>30.8</v>
      </c>
      <c r="EY33">
        <v>30.3</v>
      </c>
      <c r="EZ33">
        <v>29.8</v>
      </c>
      <c r="FA33">
        <v>29.833333333333332</v>
      </c>
      <c r="FB33">
        <v>28.866666666666667</v>
      </c>
      <c r="FC33">
        <v>28.266666666666666</v>
      </c>
      <c r="FD33">
        <v>27.5</v>
      </c>
      <c r="FE33">
        <v>26.866666666666667</v>
      </c>
      <c r="FF33">
        <v>26.7</v>
      </c>
      <c r="FG33">
        <v>26.766666666666666</v>
      </c>
      <c r="FH33">
        <v>26.866666666666667</v>
      </c>
      <c r="FI33">
        <v>26.9</v>
      </c>
      <c r="FJ33">
        <v>27.033333333333331</v>
      </c>
      <c r="FK33">
        <v>27</v>
      </c>
      <c r="FL33">
        <v>27.066666666666663</v>
      </c>
      <c r="FM33">
        <v>27.366666666666667</v>
      </c>
      <c r="FN33">
        <v>26.866666666666667</v>
      </c>
      <c r="FO33">
        <v>26.633333333333333</v>
      </c>
      <c r="FP33">
        <v>26.666666666666668</v>
      </c>
      <c r="FQ33">
        <v>26.4</v>
      </c>
      <c r="FR33">
        <v>26.7</v>
      </c>
      <c r="FS33">
        <v>26.866666666666667</v>
      </c>
      <c r="FT33">
        <v>27.133333333333333</v>
      </c>
      <c r="FU33">
        <v>27.2</v>
      </c>
      <c r="FV33">
        <v>27.466666666666665</v>
      </c>
      <c r="FW33">
        <v>27.533333333333335</v>
      </c>
      <c r="FX33">
        <v>27.833333333333332</v>
      </c>
      <c r="FY33">
        <v>27.933333333333337</v>
      </c>
      <c r="FZ33">
        <v>28.4</v>
      </c>
      <c r="GA33">
        <v>28.366666666666667</v>
      </c>
      <c r="GB33">
        <v>28.966666666666669</v>
      </c>
      <c r="GC33">
        <v>28.833333333333332</v>
      </c>
      <c r="GD33">
        <v>28.966666666666665</v>
      </c>
      <c r="GE33">
        <v>29.466666666666669</v>
      </c>
      <c r="GF33">
        <v>29.466666666666669</v>
      </c>
      <c r="GG33">
        <v>29.666666666666668</v>
      </c>
      <c r="GH33">
        <v>29.266666666666666</v>
      </c>
      <c r="GI33">
        <v>30</v>
      </c>
      <c r="GJ33">
        <v>29.5</v>
      </c>
      <c r="GK33">
        <v>29.766666666666666</v>
      </c>
      <c r="GL33">
        <v>29.566666666666663</v>
      </c>
      <c r="GM33">
        <v>29.733333333333334</v>
      </c>
      <c r="GN33">
        <v>29.4</v>
      </c>
      <c r="GO33">
        <v>30.066666666666663</v>
      </c>
      <c r="GP33">
        <v>30.3</v>
      </c>
      <c r="GQ33">
        <v>30.266666666666666</v>
      </c>
      <c r="GR33">
        <v>29.933333333333337</v>
      </c>
      <c r="GS33">
        <v>30.466666666666669</v>
      </c>
      <c r="GT33">
        <v>30.166666666666664</v>
      </c>
      <c r="GU33">
        <v>27.133333333333333</v>
      </c>
      <c r="GV33">
        <v>27.333333333333332</v>
      </c>
      <c r="GW33">
        <v>28.133333333333333</v>
      </c>
      <c r="GX33">
        <v>28.533333333333331</v>
      </c>
      <c r="GY33">
        <v>27.733333333333334</v>
      </c>
      <c r="GZ33">
        <v>28.666666666666668</v>
      </c>
      <c r="HA33">
        <v>28.858709999999999</v>
      </c>
      <c r="HB33">
        <v>29.081189999999999</v>
      </c>
      <c r="HC33">
        <v>28.999659999999999</v>
      </c>
      <c r="HD33">
        <v>28.987079999999999</v>
      </c>
      <c r="HE33">
        <v>28.931080000000001</v>
      </c>
      <c r="HF33">
        <v>28.869440000000001</v>
      </c>
      <c r="HG33">
        <v>28.86402</v>
      </c>
      <c r="HH33">
        <v>28.857800000000001</v>
      </c>
      <c r="HI33">
        <v>28.854150000000001</v>
      </c>
      <c r="HJ33">
        <v>28.834510000000002</v>
      </c>
      <c r="HK33">
        <v>28.827249999999999</v>
      </c>
      <c r="HL33">
        <v>28.85417</v>
      </c>
      <c r="HM33">
        <v>28.852340000000002</v>
      </c>
      <c r="HN33">
        <v>28.852060000000002</v>
      </c>
      <c r="HO33">
        <v>28.856770000000001</v>
      </c>
      <c r="HP33">
        <v>28.878630000000001</v>
      </c>
      <c r="HQ33">
        <v>28.875070000000001</v>
      </c>
      <c r="HR33">
        <v>28.870239999999999</v>
      </c>
      <c r="HS33">
        <v>28.870100000000001</v>
      </c>
      <c r="HT33">
        <v>28.857119999999998</v>
      </c>
      <c r="HU33">
        <v>28.83109</v>
      </c>
      <c r="HV33">
        <v>28.80406</v>
      </c>
      <c r="HW33">
        <v>28.777470000000001</v>
      </c>
      <c r="HX33">
        <v>28.752500000000001</v>
      </c>
      <c r="HY33">
        <v>28.711220000000001</v>
      </c>
      <c r="HZ33">
        <v>28.669260000000001</v>
      </c>
      <c r="IA33">
        <v>28.640499999999999</v>
      </c>
      <c r="IB33">
        <v>28.624020000000002</v>
      </c>
      <c r="IC33">
        <v>28.61083</v>
      </c>
      <c r="ID33">
        <v>28.607679999999998</v>
      </c>
      <c r="IE33">
        <v>28.597190000000001</v>
      </c>
      <c r="IF33">
        <v>28.589980000000001</v>
      </c>
      <c r="IG33">
        <v>28.569130000000001</v>
      </c>
      <c r="IH33">
        <v>28.545159999999999</v>
      </c>
      <c r="II33">
        <v>28.532689999999999</v>
      </c>
      <c r="IJ33">
        <v>28.510249999999999</v>
      </c>
      <c r="IK33">
        <v>28.483799999999999</v>
      </c>
    </row>
    <row r="34" spans="1:245" x14ac:dyDescent="0.2">
      <c r="A34" t="s">
        <v>322</v>
      </c>
      <c r="B34" t="e">
        <v>#N/A</v>
      </c>
      <c r="C34" t="e">
        <v>#N/A</v>
      </c>
      <c r="D34" t="e">
        <v>#N/A</v>
      </c>
      <c r="E34" t="e">
        <v>#N/A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  <c r="K34" t="e">
        <v>#N/A</v>
      </c>
      <c r="L34" t="e">
        <v>#N/A</v>
      </c>
      <c r="M34" t="e">
        <v>#N/A</v>
      </c>
      <c r="N34" t="e">
        <v>#N/A</v>
      </c>
      <c r="O34" t="e">
        <v>#N/A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Z34" t="e">
        <v>#N/A</v>
      </c>
      <c r="AA34" t="e">
        <v>#N/A</v>
      </c>
      <c r="AB34" t="e">
        <v>#N/A</v>
      </c>
      <c r="AC34" t="e">
        <v>#N/A</v>
      </c>
      <c r="AD34" t="e">
        <v>#N/A</v>
      </c>
      <c r="AE34" t="e">
        <v>#N/A</v>
      </c>
      <c r="AF34" t="e">
        <v>#N/A</v>
      </c>
      <c r="AG34" t="e">
        <v>#N/A</v>
      </c>
      <c r="AH34" t="e">
        <v>#N/A</v>
      </c>
      <c r="AI34" t="e">
        <v>#N/A</v>
      </c>
      <c r="AJ34" t="e">
        <v>#N/A</v>
      </c>
      <c r="AK34" t="e">
        <v>#N/A</v>
      </c>
      <c r="AL34" t="e">
        <v>#N/A</v>
      </c>
      <c r="AM34" t="e">
        <v>#N/A</v>
      </c>
      <c r="AN34" t="e">
        <v>#N/A</v>
      </c>
      <c r="AO34" t="e">
        <v>#N/A</v>
      </c>
      <c r="AP34" t="e">
        <v>#N/A</v>
      </c>
      <c r="AQ34" t="e">
        <v>#N/A</v>
      </c>
      <c r="AR34" t="e">
        <v>#N/A</v>
      </c>
      <c r="AS34" t="e">
        <v>#N/A</v>
      </c>
      <c r="AT34" t="e">
        <v>#N/A</v>
      </c>
      <c r="AU34" t="e">
        <v>#N/A</v>
      </c>
      <c r="AV34" t="e">
        <v>#N/A</v>
      </c>
      <c r="AW34" t="e">
        <v>#N/A</v>
      </c>
      <c r="AX34" t="e">
        <v>#N/A</v>
      </c>
      <c r="AY34" t="e">
        <v>#N/A</v>
      </c>
      <c r="AZ34" t="e">
        <v>#N/A</v>
      </c>
      <c r="BA34" t="e">
        <v>#N/A</v>
      </c>
      <c r="BB34" t="e">
        <v>#N/A</v>
      </c>
      <c r="BC34" t="e">
        <v>#N/A</v>
      </c>
      <c r="BD34" t="e">
        <v>#N/A</v>
      </c>
      <c r="BE34" t="e">
        <v>#N/A</v>
      </c>
      <c r="BF34" t="e">
        <v>#N/A</v>
      </c>
      <c r="BG34" t="e">
        <v>#N/A</v>
      </c>
      <c r="BH34" t="e">
        <v>#N/A</v>
      </c>
      <c r="BI34" t="e">
        <v>#N/A</v>
      </c>
      <c r="BJ34" t="e">
        <v>#N/A</v>
      </c>
      <c r="BK34" t="e">
        <v>#N/A</v>
      </c>
      <c r="BL34" t="e">
        <v>#N/A</v>
      </c>
      <c r="BM34" t="e">
        <v>#N/A</v>
      </c>
      <c r="BN34" t="e">
        <v>#N/A</v>
      </c>
      <c r="BO34" t="e">
        <v>#N/A</v>
      </c>
      <c r="BP34" t="e">
        <v>#N/A</v>
      </c>
      <c r="BQ34" t="e">
        <v>#N/A</v>
      </c>
      <c r="BR34" t="e">
        <v>#N/A</v>
      </c>
      <c r="BS34" t="e">
        <v>#N/A</v>
      </c>
      <c r="BT34" t="e">
        <v>#N/A</v>
      </c>
      <c r="BU34" t="e">
        <v>#N/A</v>
      </c>
      <c r="BV34" t="e">
        <v>#N/A</v>
      </c>
      <c r="BW34" t="e">
        <v>#N/A</v>
      </c>
      <c r="BX34" t="e">
        <v>#N/A</v>
      </c>
      <c r="BY34" t="e">
        <v>#N/A</v>
      </c>
      <c r="BZ34" t="e">
        <v>#N/A</v>
      </c>
      <c r="CA34" t="e">
        <v>#N/A</v>
      </c>
      <c r="CB34" t="e">
        <v>#N/A</v>
      </c>
      <c r="CC34" t="e">
        <v>#N/A</v>
      </c>
      <c r="CD34">
        <v>65.2</v>
      </c>
      <c r="CE34">
        <v>65.466666666666669</v>
      </c>
      <c r="CF34">
        <v>65.900000000000006</v>
      </c>
      <c r="CG34">
        <v>64.166666666666671</v>
      </c>
      <c r="CH34">
        <v>60.79999999999999</v>
      </c>
      <c r="CI34">
        <v>60.366666666666667</v>
      </c>
      <c r="CJ34">
        <v>59.766666666666666</v>
      </c>
      <c r="CK34">
        <v>59.5</v>
      </c>
      <c r="CL34">
        <v>58.333333333333329</v>
      </c>
      <c r="CM34">
        <v>59.1</v>
      </c>
      <c r="CN34">
        <v>58.599999999999987</v>
      </c>
      <c r="CO34">
        <v>58.033333333333331</v>
      </c>
      <c r="CP34">
        <v>56.499999999999993</v>
      </c>
      <c r="CQ34">
        <v>57.333333333333336</v>
      </c>
      <c r="CR34">
        <v>59.499999999999993</v>
      </c>
      <c r="CS34">
        <v>57.733333333333334</v>
      </c>
      <c r="CT34">
        <v>56.333333333333336</v>
      </c>
      <c r="CU34">
        <v>57.5</v>
      </c>
      <c r="CV34">
        <v>57.2</v>
      </c>
      <c r="CW34">
        <v>55.900000000000013</v>
      </c>
      <c r="CX34">
        <v>57.7</v>
      </c>
      <c r="CY34">
        <v>58.633333333333333</v>
      </c>
      <c r="CZ34">
        <v>59.633333333333333</v>
      </c>
      <c r="DA34">
        <v>59.466666666666661</v>
      </c>
      <c r="DB34">
        <v>60.133333333333333</v>
      </c>
      <c r="DC34">
        <v>61.633333333333333</v>
      </c>
      <c r="DD34">
        <v>62.366666666666667</v>
      </c>
      <c r="DE34">
        <v>62.533333333333331</v>
      </c>
      <c r="DF34">
        <v>63.833333333333336</v>
      </c>
      <c r="DG34">
        <v>66.233333333333334</v>
      </c>
      <c r="DH34">
        <v>67.499999999999986</v>
      </c>
      <c r="DI34">
        <v>68.733333333333334</v>
      </c>
      <c r="DJ34">
        <v>68.999999999999986</v>
      </c>
      <c r="DK34">
        <v>71.033333333333331</v>
      </c>
      <c r="DL34">
        <v>72.033333333333331</v>
      </c>
      <c r="DM34">
        <v>71.700000000000017</v>
      </c>
      <c r="DN34">
        <v>70.399999999999991</v>
      </c>
      <c r="DO34">
        <v>70.899999999999991</v>
      </c>
      <c r="DP34">
        <v>71.033333333333331</v>
      </c>
      <c r="DQ34">
        <v>70.933333333333323</v>
      </c>
      <c r="DR34">
        <v>70.36666666666666</v>
      </c>
      <c r="DS34">
        <v>69.333333333333329</v>
      </c>
      <c r="DT34">
        <v>69.433333333333337</v>
      </c>
      <c r="DU34">
        <v>68.599999999999994</v>
      </c>
      <c r="DV34">
        <v>66.5</v>
      </c>
      <c r="DW34">
        <v>65.466666666666669</v>
      </c>
      <c r="DX34">
        <v>64.366666666666674</v>
      </c>
      <c r="DY34">
        <v>61.599999999999994</v>
      </c>
      <c r="DZ34">
        <v>59.166666666666664</v>
      </c>
      <c r="EA34">
        <v>59.1</v>
      </c>
      <c r="EB34">
        <v>58.266666666666659</v>
      </c>
      <c r="EC34">
        <v>56.233333333333334</v>
      </c>
      <c r="ED34">
        <v>55.166666666666664</v>
      </c>
      <c r="EE34">
        <v>54.7</v>
      </c>
      <c r="EF34">
        <v>54.899999999999991</v>
      </c>
      <c r="EG34">
        <v>54.3</v>
      </c>
      <c r="EH34">
        <v>54.3</v>
      </c>
      <c r="EI34">
        <v>55</v>
      </c>
      <c r="EJ34">
        <v>55.633333333333333</v>
      </c>
      <c r="EK34">
        <v>55.9</v>
      </c>
      <c r="EL34">
        <v>56.433333333333337</v>
      </c>
      <c r="EM34">
        <v>57.833333333333336</v>
      </c>
      <c r="EN34">
        <v>58.266666666666666</v>
      </c>
      <c r="EO34">
        <v>58.499999999999993</v>
      </c>
      <c r="EP34">
        <v>59.1</v>
      </c>
      <c r="EQ34">
        <v>59.56666666666667</v>
      </c>
      <c r="ER34">
        <v>59.499999999999993</v>
      </c>
      <c r="ES34">
        <v>59.6</v>
      </c>
      <c r="ET34">
        <v>59.500000000000007</v>
      </c>
      <c r="EU34">
        <v>59.93333333333333</v>
      </c>
      <c r="EV34">
        <v>60.233333333333334</v>
      </c>
      <c r="EW34">
        <v>59.933333333333337</v>
      </c>
      <c r="EX34">
        <v>59.733333333333327</v>
      </c>
      <c r="EY34">
        <v>59.733333333333327</v>
      </c>
      <c r="EZ34">
        <v>58.79999999999999</v>
      </c>
      <c r="FA34">
        <v>56.5</v>
      </c>
      <c r="FB34">
        <v>52.333333333333336</v>
      </c>
      <c r="FC34">
        <v>49.266666666666673</v>
      </c>
      <c r="FD34">
        <v>47.633333333333333</v>
      </c>
      <c r="FE34">
        <v>46.766666666666666</v>
      </c>
      <c r="FF34">
        <v>46.633333333333333</v>
      </c>
      <c r="FG34">
        <v>47.133333333333333</v>
      </c>
      <c r="FH34">
        <v>47.1</v>
      </c>
      <c r="FI34">
        <v>47.7</v>
      </c>
      <c r="FJ34">
        <v>48.4</v>
      </c>
      <c r="FK34">
        <v>49.500000000000007</v>
      </c>
      <c r="FL34">
        <v>49.4</v>
      </c>
      <c r="FM34">
        <v>49.766666666666659</v>
      </c>
      <c r="FN34">
        <v>50.833333333333336</v>
      </c>
      <c r="FO34">
        <v>51.733333333333334</v>
      </c>
      <c r="FP34">
        <v>51.333333333333336</v>
      </c>
      <c r="FQ34">
        <v>51.9</v>
      </c>
      <c r="FR34">
        <v>52.233333333333334</v>
      </c>
      <c r="FS34">
        <v>52.56666666666667</v>
      </c>
      <c r="FT34">
        <v>52.366666666666667</v>
      </c>
      <c r="FU34">
        <v>53.533333333333339</v>
      </c>
      <c r="FV34">
        <v>53.533333333333331</v>
      </c>
      <c r="FW34">
        <v>53.7</v>
      </c>
      <c r="FX34">
        <v>53.433333333333337</v>
      </c>
      <c r="FY34">
        <v>53.966666666666661</v>
      </c>
      <c r="FZ34">
        <v>54.233333333333327</v>
      </c>
      <c r="GA34">
        <v>54.033333333333331</v>
      </c>
      <c r="GB34">
        <v>54.2</v>
      </c>
      <c r="GC34">
        <v>54.533333333333339</v>
      </c>
      <c r="GD34">
        <v>54.466666666666669</v>
      </c>
      <c r="GE34">
        <v>54.366666666666667</v>
      </c>
      <c r="GF34">
        <v>54.033333333333331</v>
      </c>
      <c r="GG34">
        <v>53.966666666666669</v>
      </c>
      <c r="GH34">
        <v>53.833333333333336</v>
      </c>
      <c r="GI34">
        <v>53.766666666666673</v>
      </c>
      <c r="GJ34">
        <v>53.43333333333333</v>
      </c>
      <c r="GK34">
        <v>53.933333333333337</v>
      </c>
      <c r="GL34">
        <v>53.93333333333333</v>
      </c>
      <c r="GM34">
        <v>53.900000000000006</v>
      </c>
      <c r="GN34">
        <v>53.70000000000001</v>
      </c>
      <c r="GO34">
        <v>54.466666666666669</v>
      </c>
      <c r="GP34">
        <v>54.666666666666664</v>
      </c>
      <c r="GQ34">
        <v>54.533333333333331</v>
      </c>
      <c r="GR34">
        <v>54.133333333333333</v>
      </c>
      <c r="GS34">
        <v>54.233333333333341</v>
      </c>
      <c r="GT34">
        <v>53.43333333333333</v>
      </c>
      <c r="GU34">
        <v>48.733333333333327</v>
      </c>
      <c r="GV34">
        <v>48.266666666666666</v>
      </c>
      <c r="GW34">
        <v>48.5</v>
      </c>
      <c r="GX34">
        <v>47.466666666666661</v>
      </c>
      <c r="GY34">
        <v>46.2</v>
      </c>
      <c r="GZ34">
        <v>47.2</v>
      </c>
      <c r="HA34">
        <v>48.473909999999997</v>
      </c>
      <c r="HB34">
        <v>48.341880000000003</v>
      </c>
      <c r="HC34">
        <v>48.551270000000002</v>
      </c>
      <c r="HD34">
        <v>48.785620000000002</v>
      </c>
      <c r="HE34">
        <v>48.94867</v>
      </c>
      <c r="HF34">
        <v>49.114359999999998</v>
      </c>
      <c r="HG34">
        <v>49.284019999999998</v>
      </c>
      <c r="HH34">
        <v>49.390779999999999</v>
      </c>
      <c r="HI34">
        <v>49.450569999999999</v>
      </c>
      <c r="HJ34">
        <v>49.443040000000003</v>
      </c>
      <c r="HK34">
        <v>49.418660000000003</v>
      </c>
      <c r="HL34">
        <v>49.407490000000003</v>
      </c>
      <c r="HM34">
        <v>49.369860000000003</v>
      </c>
      <c r="HN34">
        <v>49.311300000000003</v>
      </c>
      <c r="HO34">
        <v>49.223550000000003</v>
      </c>
      <c r="HP34">
        <v>49.119259999999997</v>
      </c>
      <c r="HQ34">
        <v>49.000889999999998</v>
      </c>
      <c r="HR34">
        <v>48.884500000000003</v>
      </c>
      <c r="HS34">
        <v>48.761560000000003</v>
      </c>
      <c r="HT34">
        <v>48.628819999999997</v>
      </c>
      <c r="HU34">
        <v>48.48733</v>
      </c>
      <c r="HV34">
        <v>48.341479999999997</v>
      </c>
      <c r="HW34">
        <v>48.196469999999998</v>
      </c>
      <c r="HX34">
        <v>48.053559999999997</v>
      </c>
      <c r="HY34">
        <v>47.912309999999998</v>
      </c>
      <c r="HZ34">
        <v>47.77328</v>
      </c>
      <c r="IA34">
        <v>47.633279999999999</v>
      </c>
      <c r="IB34">
        <v>47.492730000000002</v>
      </c>
      <c r="IC34">
        <v>47.351349999999996</v>
      </c>
      <c r="ID34">
        <v>47.211480000000002</v>
      </c>
      <c r="IE34">
        <v>47.072090000000003</v>
      </c>
      <c r="IF34">
        <v>46.92877</v>
      </c>
      <c r="IG34">
        <v>46.788429999999998</v>
      </c>
      <c r="IH34">
        <v>46.652929999999998</v>
      </c>
      <c r="II34">
        <v>46.52214</v>
      </c>
      <c r="IJ34">
        <v>46.411679999999997</v>
      </c>
      <c r="IK34">
        <v>46.250790000000002</v>
      </c>
    </row>
    <row r="35" spans="1:245" x14ac:dyDescent="0.2">
      <c r="A35" t="s">
        <v>323</v>
      </c>
      <c r="B35" t="e">
        <v>#N/A</v>
      </c>
      <c r="C35" t="e">
        <v>#N/A</v>
      </c>
      <c r="D35" t="e">
        <v>#N/A</v>
      </c>
      <c r="E35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t="e">
        <v>#N/A</v>
      </c>
      <c r="L35" t="e">
        <v>#N/A</v>
      </c>
      <c r="M35" t="e">
        <v>#N/A</v>
      </c>
      <c r="N35" t="e">
        <v>#N/A</v>
      </c>
      <c r="O35" t="e">
        <v>#N/A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Z35" t="e">
        <v>#N/A</v>
      </c>
      <c r="AA35" t="e">
        <v>#N/A</v>
      </c>
      <c r="AB35" t="e">
        <v>#N/A</v>
      </c>
      <c r="AC35" t="e">
        <v>#N/A</v>
      </c>
      <c r="AD35" t="e">
        <v>#N/A</v>
      </c>
      <c r="AE35" t="e">
        <v>#N/A</v>
      </c>
      <c r="AF35" t="e">
        <v>#N/A</v>
      </c>
      <c r="AG35" t="e">
        <v>#N/A</v>
      </c>
      <c r="AH35" t="e">
        <v>#N/A</v>
      </c>
      <c r="AI35" t="e">
        <v>#N/A</v>
      </c>
      <c r="AJ35" t="e">
        <v>#N/A</v>
      </c>
      <c r="AK35" t="e">
        <v>#N/A</v>
      </c>
      <c r="AL35" t="e">
        <v>#N/A</v>
      </c>
      <c r="AM35" t="e">
        <v>#N/A</v>
      </c>
      <c r="AN35" t="e">
        <v>#N/A</v>
      </c>
      <c r="AO35" t="e">
        <v>#N/A</v>
      </c>
      <c r="AP35" t="e">
        <v>#N/A</v>
      </c>
      <c r="AQ35" t="e">
        <v>#N/A</v>
      </c>
      <c r="AR35" t="e">
        <v>#N/A</v>
      </c>
      <c r="AS35" t="e">
        <v>#N/A</v>
      </c>
      <c r="AT35" t="e">
        <v>#N/A</v>
      </c>
      <c r="AU35" t="e">
        <v>#N/A</v>
      </c>
      <c r="AV35" t="e">
        <v>#N/A</v>
      </c>
      <c r="AW35" t="e">
        <v>#N/A</v>
      </c>
      <c r="AX35" t="e">
        <v>#N/A</v>
      </c>
      <c r="AY35" t="e">
        <v>#N/A</v>
      </c>
      <c r="AZ35" t="e">
        <v>#N/A</v>
      </c>
      <c r="BA35" t="e">
        <v>#N/A</v>
      </c>
      <c r="BB35" t="e">
        <v>#N/A</v>
      </c>
      <c r="BC35" t="e">
        <v>#N/A</v>
      </c>
      <c r="BD35" t="e">
        <v>#N/A</v>
      </c>
      <c r="BE35" t="e">
        <v>#N/A</v>
      </c>
      <c r="BF35" t="e">
        <v>#N/A</v>
      </c>
      <c r="BG35" t="e">
        <v>#N/A</v>
      </c>
      <c r="BH35" t="e">
        <v>#N/A</v>
      </c>
      <c r="BI35" t="e">
        <v>#N/A</v>
      </c>
      <c r="BJ35" t="e">
        <v>#N/A</v>
      </c>
      <c r="BK35" t="e">
        <v>#N/A</v>
      </c>
      <c r="BL35" t="e">
        <v>#N/A</v>
      </c>
      <c r="BM35" t="e">
        <v>#N/A</v>
      </c>
      <c r="BN35" t="e">
        <v>#N/A</v>
      </c>
      <c r="BO35" t="e">
        <v>#N/A</v>
      </c>
      <c r="BP35" t="e">
        <v>#N/A</v>
      </c>
      <c r="BQ35" t="e">
        <v>#N/A</v>
      </c>
      <c r="BR35" t="e">
        <v>#N/A</v>
      </c>
      <c r="BS35" t="e">
        <v>#N/A</v>
      </c>
      <c r="BT35" t="e">
        <v>#N/A</v>
      </c>
      <c r="BU35" t="e">
        <v>#N/A</v>
      </c>
      <c r="BV35" t="e">
        <v>#N/A</v>
      </c>
      <c r="BW35" t="e">
        <v>#N/A</v>
      </c>
      <c r="BX35" t="e">
        <v>#N/A</v>
      </c>
      <c r="BY35" t="e">
        <v>#N/A</v>
      </c>
      <c r="BZ35" t="e">
        <v>#N/A</v>
      </c>
      <c r="CA35" t="e">
        <v>#N/A</v>
      </c>
      <c r="CB35" t="e">
        <v>#N/A</v>
      </c>
      <c r="CC35" t="e">
        <v>#N/A</v>
      </c>
      <c r="CD35">
        <v>225.4</v>
      </c>
      <c r="CE35">
        <v>227.83333333333337</v>
      </c>
      <c r="CF35">
        <v>230.36666666666667</v>
      </c>
      <c r="CG35">
        <v>231.93333333333337</v>
      </c>
      <c r="CH35">
        <v>233.33333333333337</v>
      </c>
      <c r="CI35">
        <v>234.5</v>
      </c>
      <c r="CJ35">
        <v>234.63333333333333</v>
      </c>
      <c r="CK35">
        <v>237.03333333333333</v>
      </c>
      <c r="CL35">
        <v>238.2</v>
      </c>
      <c r="CM35">
        <v>239.66666666666663</v>
      </c>
      <c r="CN35">
        <v>242.73333333333332</v>
      </c>
      <c r="CO35">
        <v>245.3</v>
      </c>
      <c r="CP35">
        <v>246.76666666666668</v>
      </c>
      <c r="CQ35">
        <v>251.3</v>
      </c>
      <c r="CR35">
        <v>253.3</v>
      </c>
      <c r="CS35">
        <v>252.73333333333332</v>
      </c>
      <c r="CT35">
        <v>254.06666666666663</v>
      </c>
      <c r="CU35">
        <v>255.76666666666668</v>
      </c>
      <c r="CV35">
        <v>257.46666666666664</v>
      </c>
      <c r="CW35">
        <v>260.13333333333333</v>
      </c>
      <c r="CX35">
        <v>264.86666666666667</v>
      </c>
      <c r="CY35">
        <v>265.5333333333333</v>
      </c>
      <c r="CZ35">
        <v>266.76666666666665</v>
      </c>
      <c r="DA35">
        <v>267.56666666666666</v>
      </c>
      <c r="DB35">
        <v>266.66666666666669</v>
      </c>
      <c r="DC35">
        <v>270.26666666666665</v>
      </c>
      <c r="DD35">
        <v>272.73333333333335</v>
      </c>
      <c r="DE35">
        <v>277.36666666666667</v>
      </c>
      <c r="DF35">
        <v>279.10000000000002</v>
      </c>
      <c r="DG35">
        <v>281.16666666666669</v>
      </c>
      <c r="DH35">
        <v>284.3</v>
      </c>
      <c r="DI35">
        <v>288.73333333333335</v>
      </c>
      <c r="DJ35">
        <v>289.63333333333333</v>
      </c>
      <c r="DK35">
        <v>294.66666666666669</v>
      </c>
      <c r="DL35">
        <v>296.96666666666664</v>
      </c>
      <c r="DM35">
        <v>298.8</v>
      </c>
      <c r="DN35">
        <v>301.43333333333334</v>
      </c>
      <c r="DO35">
        <v>301.3</v>
      </c>
      <c r="DP35">
        <v>303.56666666666666</v>
      </c>
      <c r="DQ35">
        <v>306.83333333333337</v>
      </c>
      <c r="DR35">
        <v>309.89999999999998</v>
      </c>
      <c r="DS35">
        <v>308.9666666666667</v>
      </c>
      <c r="DT35">
        <v>311</v>
      </c>
      <c r="DU35">
        <v>313.86666666666667</v>
      </c>
      <c r="DV35">
        <v>311.96666666666664</v>
      </c>
      <c r="DW35">
        <v>313.36666666666667</v>
      </c>
      <c r="DX35">
        <v>313.06666666666666</v>
      </c>
      <c r="DY35">
        <v>311.9666666666667</v>
      </c>
      <c r="DZ35">
        <v>312.86666666666667</v>
      </c>
      <c r="EA35">
        <v>314.5</v>
      </c>
      <c r="EB35">
        <v>315.63333333333333</v>
      </c>
      <c r="EC35">
        <v>316.60000000000002</v>
      </c>
      <c r="ED35">
        <v>318.16666666666669</v>
      </c>
      <c r="EE35">
        <v>319.40000000000003</v>
      </c>
      <c r="EF35">
        <v>321.06666666666666</v>
      </c>
      <c r="EG35">
        <v>323.3</v>
      </c>
      <c r="EH35">
        <v>322.3</v>
      </c>
      <c r="EI35">
        <v>324.60000000000002</v>
      </c>
      <c r="EJ35">
        <v>325.4666666666667</v>
      </c>
      <c r="EK35">
        <v>327.3</v>
      </c>
      <c r="EL35">
        <v>329.0333333333333</v>
      </c>
      <c r="EM35">
        <v>332.36666666666667</v>
      </c>
      <c r="EN35">
        <v>333.9</v>
      </c>
      <c r="EO35">
        <v>335.06666666666666</v>
      </c>
      <c r="EP35">
        <v>336.83333333333331</v>
      </c>
      <c r="EQ35">
        <v>338.13333333333333</v>
      </c>
      <c r="ER35">
        <v>339.73333333333335</v>
      </c>
      <c r="ES35">
        <v>341.7</v>
      </c>
      <c r="ET35">
        <v>344.86666666666667</v>
      </c>
      <c r="EU35">
        <v>346.93333333333334</v>
      </c>
      <c r="EV35">
        <v>349.5333333333333</v>
      </c>
      <c r="EW35">
        <v>353</v>
      </c>
      <c r="EX35">
        <v>355.5333333333333</v>
      </c>
      <c r="EY35">
        <v>357.23333333333335</v>
      </c>
      <c r="EZ35">
        <v>360.03333333333336</v>
      </c>
      <c r="FA35">
        <v>359.5</v>
      </c>
      <c r="FB35">
        <v>358.8</v>
      </c>
      <c r="FC35">
        <v>356.93333333333334</v>
      </c>
      <c r="FD35">
        <v>358.2</v>
      </c>
      <c r="FE35">
        <v>359.5</v>
      </c>
      <c r="FF35">
        <v>359.43333333333334</v>
      </c>
      <c r="FG35">
        <v>361.73333333333335</v>
      </c>
      <c r="FH35">
        <v>364.33333333333331</v>
      </c>
      <c r="FI35">
        <v>368.86666666666667</v>
      </c>
      <c r="FJ35">
        <v>370.36666666666667</v>
      </c>
      <c r="FK35">
        <v>373.73333333333335</v>
      </c>
      <c r="FL35">
        <v>375.4</v>
      </c>
      <c r="FM35">
        <v>377.43333333333334</v>
      </c>
      <c r="FN35">
        <v>379.86666666666667</v>
      </c>
      <c r="FO35">
        <v>382.26666666666665</v>
      </c>
      <c r="FP35">
        <v>383.33333333333331</v>
      </c>
      <c r="FQ35">
        <v>386.43333333333334</v>
      </c>
      <c r="FR35">
        <v>387.43333333333334</v>
      </c>
      <c r="FS35">
        <v>390.43333333333334</v>
      </c>
      <c r="FT35">
        <v>392.73333333333335</v>
      </c>
      <c r="FU35">
        <v>395.8</v>
      </c>
      <c r="FV35">
        <v>399.63333333333333</v>
      </c>
      <c r="FW35">
        <v>399.96666666666664</v>
      </c>
      <c r="FX35">
        <v>403.03333333333336</v>
      </c>
      <c r="FY35">
        <v>403.5</v>
      </c>
      <c r="FZ35">
        <v>406.26666666666665</v>
      </c>
      <c r="GA35">
        <v>410.3</v>
      </c>
      <c r="GB35">
        <v>414.06666666666666</v>
      </c>
      <c r="GC35">
        <v>416.86666666666667</v>
      </c>
      <c r="GD35">
        <v>422.43333333333334</v>
      </c>
      <c r="GE35">
        <v>426.63333333333333</v>
      </c>
      <c r="GF35">
        <v>429.8</v>
      </c>
      <c r="GG35">
        <v>431.86666666666667</v>
      </c>
      <c r="GH35">
        <v>434.7</v>
      </c>
      <c r="GI35">
        <v>438.76666666666665</v>
      </c>
      <c r="GJ35">
        <v>440.93333333333334</v>
      </c>
      <c r="GK35">
        <v>443.36666666666667</v>
      </c>
      <c r="GL35">
        <v>448.7</v>
      </c>
      <c r="GM35">
        <v>451.56666666666666</v>
      </c>
      <c r="GN35">
        <v>454.0333333333333</v>
      </c>
      <c r="GO35">
        <v>456.43333333333334</v>
      </c>
      <c r="GP35">
        <v>459.9666666666667</v>
      </c>
      <c r="GQ35">
        <v>462.86666666666667</v>
      </c>
      <c r="GR35">
        <v>465.86666666666667</v>
      </c>
      <c r="GS35">
        <v>467.06666666666666</v>
      </c>
      <c r="GT35">
        <v>464.43333333333334</v>
      </c>
      <c r="GU35">
        <v>357.86666666666667</v>
      </c>
      <c r="GV35">
        <v>379.63333333333333</v>
      </c>
      <c r="GW35">
        <v>384.93333333333334</v>
      </c>
      <c r="GX35">
        <v>387.4</v>
      </c>
      <c r="GY35">
        <v>401.7</v>
      </c>
      <c r="GZ35">
        <v>419.93333333333334</v>
      </c>
      <c r="HA35">
        <v>430.3467</v>
      </c>
      <c r="HB35">
        <v>437.23860000000002</v>
      </c>
      <c r="HC35">
        <v>445.83519999999999</v>
      </c>
      <c r="HD35">
        <v>453.52949999999998</v>
      </c>
      <c r="HE35">
        <v>464.01280000000003</v>
      </c>
      <c r="HF35">
        <v>471.03750000000002</v>
      </c>
      <c r="HG35">
        <v>476.40469999999999</v>
      </c>
      <c r="HH35">
        <v>482.04430000000002</v>
      </c>
      <c r="HI35">
        <v>483.39769999999999</v>
      </c>
      <c r="HJ35">
        <v>484.76949999999999</v>
      </c>
      <c r="HK35">
        <v>487.63959999999997</v>
      </c>
      <c r="HL35">
        <v>489.82859999999999</v>
      </c>
      <c r="HM35">
        <v>491.76690000000002</v>
      </c>
      <c r="HN35">
        <v>492.66030000000001</v>
      </c>
      <c r="HO35">
        <v>493.57339999999999</v>
      </c>
      <c r="HP35">
        <v>494.21530000000001</v>
      </c>
      <c r="HQ35">
        <v>495.12779999999998</v>
      </c>
      <c r="HR35">
        <v>495.86</v>
      </c>
      <c r="HS35">
        <v>496.93110000000001</v>
      </c>
      <c r="HT35">
        <v>498.1345</v>
      </c>
      <c r="HU35">
        <v>499.35140000000001</v>
      </c>
      <c r="HV35">
        <v>500.78460000000001</v>
      </c>
      <c r="HW35">
        <v>502.48700000000002</v>
      </c>
      <c r="HX35">
        <v>504.286</v>
      </c>
      <c r="HY35">
        <v>505.62720000000002</v>
      </c>
      <c r="HZ35">
        <v>506.79829999999998</v>
      </c>
      <c r="IA35">
        <v>508.04500000000002</v>
      </c>
      <c r="IB35">
        <v>509.19600000000003</v>
      </c>
      <c r="IC35">
        <v>510.33330000000001</v>
      </c>
      <c r="ID35">
        <v>511.36959999999999</v>
      </c>
      <c r="IE35">
        <v>512.59109999999998</v>
      </c>
      <c r="IF35">
        <v>513.72090000000003</v>
      </c>
      <c r="IG35">
        <v>514.84339999999997</v>
      </c>
      <c r="IH35">
        <v>515.6825</v>
      </c>
      <c r="II35">
        <v>516.77679999999998</v>
      </c>
      <c r="IJ35">
        <v>517.36800000000005</v>
      </c>
      <c r="IK35">
        <v>519.02629999999999</v>
      </c>
    </row>
    <row r="36" spans="1:245" x14ac:dyDescent="0.2">
      <c r="A36" t="s">
        <v>324</v>
      </c>
      <c r="B36" t="e">
        <v>#N/A</v>
      </c>
      <c r="C36" t="e">
        <v>#N/A</v>
      </c>
      <c r="D36" t="e">
        <v>#N/A</v>
      </c>
      <c r="E36" t="e">
        <v>#N/A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  <c r="K36" t="e">
        <v>#N/A</v>
      </c>
      <c r="L36" t="e">
        <v>#N/A</v>
      </c>
      <c r="M36" t="e">
        <v>#N/A</v>
      </c>
      <c r="N36" t="e">
        <v>#N/A</v>
      </c>
      <c r="O36" t="e">
        <v>#N/A</v>
      </c>
      <c r="P36" t="e">
        <v>#N/A</v>
      </c>
      <c r="Q36" t="e">
        <v>#N/A</v>
      </c>
      <c r="R36" t="e">
        <v>#N/A</v>
      </c>
      <c r="S36" t="e">
        <v>#N/A</v>
      </c>
      <c r="T36" t="e">
        <v>#N/A</v>
      </c>
      <c r="U36" t="e">
        <v>#N/A</v>
      </c>
      <c r="V36" t="e">
        <v>#N/A</v>
      </c>
      <c r="W36" t="e">
        <v>#N/A</v>
      </c>
      <c r="X36" t="e">
        <v>#N/A</v>
      </c>
      <c r="Y36" t="e">
        <v>#N/A</v>
      </c>
      <c r="Z36" t="e">
        <v>#N/A</v>
      </c>
      <c r="AA36" t="e">
        <v>#N/A</v>
      </c>
      <c r="AB36" t="e">
        <v>#N/A</v>
      </c>
      <c r="AC36" t="e">
        <v>#N/A</v>
      </c>
      <c r="AD36" t="e">
        <v>#N/A</v>
      </c>
      <c r="AE36" t="e">
        <v>#N/A</v>
      </c>
      <c r="AF36" t="e">
        <v>#N/A</v>
      </c>
      <c r="AG36" t="e">
        <v>#N/A</v>
      </c>
      <c r="AH36" t="e">
        <v>#N/A</v>
      </c>
      <c r="AI36" t="e">
        <v>#N/A</v>
      </c>
      <c r="AJ36" t="e">
        <v>#N/A</v>
      </c>
      <c r="AK36" t="e">
        <v>#N/A</v>
      </c>
      <c r="AL36" t="e">
        <v>#N/A</v>
      </c>
      <c r="AM36" t="e">
        <v>#N/A</v>
      </c>
      <c r="AN36" t="e">
        <v>#N/A</v>
      </c>
      <c r="AO36" t="e">
        <v>#N/A</v>
      </c>
      <c r="AP36" t="e">
        <v>#N/A</v>
      </c>
      <c r="AQ36" t="e">
        <v>#N/A</v>
      </c>
      <c r="AR36" t="e">
        <v>#N/A</v>
      </c>
      <c r="AS36" t="e">
        <v>#N/A</v>
      </c>
      <c r="AT36" t="e">
        <v>#N/A</v>
      </c>
      <c r="AU36" t="e">
        <v>#N/A</v>
      </c>
      <c r="AV36" t="e">
        <v>#N/A</v>
      </c>
      <c r="AW36" t="e">
        <v>#N/A</v>
      </c>
      <c r="AX36" t="e">
        <v>#N/A</v>
      </c>
      <c r="AY36" t="e">
        <v>#N/A</v>
      </c>
      <c r="AZ36" t="e">
        <v>#N/A</v>
      </c>
      <c r="BA36" t="e">
        <v>#N/A</v>
      </c>
      <c r="BB36" t="e">
        <v>#N/A</v>
      </c>
      <c r="BC36" t="e">
        <v>#N/A</v>
      </c>
      <c r="BD36" t="e">
        <v>#N/A</v>
      </c>
      <c r="BE36" t="e">
        <v>#N/A</v>
      </c>
      <c r="BF36" t="e">
        <v>#N/A</v>
      </c>
      <c r="BG36" t="e">
        <v>#N/A</v>
      </c>
      <c r="BH36" t="e">
        <v>#N/A</v>
      </c>
      <c r="BI36" t="e">
        <v>#N/A</v>
      </c>
      <c r="BJ36" t="e">
        <v>#N/A</v>
      </c>
      <c r="BK36" t="e">
        <v>#N/A</v>
      </c>
      <c r="BL36" t="e">
        <v>#N/A</v>
      </c>
      <c r="BM36" t="e">
        <v>#N/A</v>
      </c>
      <c r="BN36" t="e">
        <v>#N/A</v>
      </c>
      <c r="BO36" t="e">
        <v>#N/A</v>
      </c>
      <c r="BP36" t="e">
        <v>#N/A</v>
      </c>
      <c r="BQ36" t="e">
        <v>#N/A</v>
      </c>
      <c r="BR36" t="e">
        <v>#N/A</v>
      </c>
      <c r="BS36" t="e">
        <v>#N/A</v>
      </c>
      <c r="BT36" t="e">
        <v>#N/A</v>
      </c>
      <c r="BU36" t="e">
        <v>#N/A</v>
      </c>
      <c r="BV36" t="e">
        <v>#N/A</v>
      </c>
      <c r="BW36" t="e">
        <v>#N/A</v>
      </c>
      <c r="BX36" t="e">
        <v>#N/A</v>
      </c>
      <c r="BY36" t="e">
        <v>#N/A</v>
      </c>
      <c r="BZ36" t="e">
        <v>#N/A</v>
      </c>
      <c r="CA36" t="e">
        <v>#N/A</v>
      </c>
      <c r="CB36" t="e">
        <v>#N/A</v>
      </c>
      <c r="CC36" t="e">
        <v>#N/A</v>
      </c>
      <c r="CD36">
        <v>122</v>
      </c>
      <c r="CE36">
        <v>124.3</v>
      </c>
      <c r="CF36">
        <v>126.1</v>
      </c>
      <c r="CG36">
        <v>125.53333333333332</v>
      </c>
      <c r="CH36">
        <v>124.86666666666666</v>
      </c>
      <c r="CI36">
        <v>123.73333333333332</v>
      </c>
      <c r="CJ36">
        <v>123.96666666666668</v>
      </c>
      <c r="CK36">
        <v>124.73333333333332</v>
      </c>
      <c r="CL36">
        <v>128.53333333333333</v>
      </c>
      <c r="CM36">
        <v>126.53333333333332</v>
      </c>
      <c r="CN36">
        <v>123.96666666666668</v>
      </c>
      <c r="CO36">
        <v>124.53333333333332</v>
      </c>
      <c r="CP36">
        <v>129.69999999999999</v>
      </c>
      <c r="CQ36">
        <v>130.83333333333334</v>
      </c>
      <c r="CR36">
        <v>133.93333333333334</v>
      </c>
      <c r="CS36">
        <v>133.43333333333334</v>
      </c>
      <c r="CT36">
        <v>136.23333333333335</v>
      </c>
      <c r="CU36">
        <v>139.13333333333333</v>
      </c>
      <c r="CV36">
        <v>141.66666666666666</v>
      </c>
      <c r="CW36">
        <v>145.16666666666666</v>
      </c>
      <c r="CX36">
        <v>145.30000000000001</v>
      </c>
      <c r="CY36">
        <v>144.30000000000001</v>
      </c>
      <c r="CZ36">
        <v>145.56666666666666</v>
      </c>
      <c r="DA36">
        <v>148.76666666666665</v>
      </c>
      <c r="DB36">
        <v>153.16666666666666</v>
      </c>
      <c r="DC36">
        <v>153.33333333333334</v>
      </c>
      <c r="DD36">
        <v>156.23333333333335</v>
      </c>
      <c r="DE36">
        <v>160.63333333333333</v>
      </c>
      <c r="DF36">
        <v>164.66666666666666</v>
      </c>
      <c r="DG36">
        <v>169.26666666666665</v>
      </c>
      <c r="DH36">
        <v>170.03333333333333</v>
      </c>
      <c r="DI36">
        <v>173.7</v>
      </c>
      <c r="DJ36">
        <v>177.66666666666666</v>
      </c>
      <c r="DK36">
        <v>177.93333333333334</v>
      </c>
      <c r="DL36">
        <v>179.66666666666666</v>
      </c>
      <c r="DM36">
        <v>181.06666666666663</v>
      </c>
      <c r="DN36">
        <v>183.53333333333333</v>
      </c>
      <c r="DO36">
        <v>187.83333333333337</v>
      </c>
      <c r="DP36">
        <v>191.63333333333333</v>
      </c>
      <c r="DQ36">
        <v>195.86666666666667</v>
      </c>
      <c r="DR36">
        <v>198.96666666666667</v>
      </c>
      <c r="DS36">
        <v>200.46666666666667</v>
      </c>
      <c r="DT36">
        <v>204.56666666666663</v>
      </c>
      <c r="DU36">
        <v>205.26666666666668</v>
      </c>
      <c r="DV36">
        <v>198.56666666666663</v>
      </c>
      <c r="DW36">
        <v>194.46666666666667</v>
      </c>
      <c r="DX36">
        <v>185.96666666666667</v>
      </c>
      <c r="DY36">
        <v>180.83333333333337</v>
      </c>
      <c r="DZ36">
        <v>179.29999999999998</v>
      </c>
      <c r="EA36">
        <v>178.53333333333333</v>
      </c>
      <c r="EB36">
        <v>178.56666666666666</v>
      </c>
      <c r="EC36">
        <v>178.13333333333333</v>
      </c>
      <c r="ED36">
        <v>177.29999999999998</v>
      </c>
      <c r="EE36">
        <v>175.7</v>
      </c>
      <c r="EF36">
        <v>175.4</v>
      </c>
      <c r="EG36">
        <v>176.43333333333334</v>
      </c>
      <c r="EH36">
        <v>178.9</v>
      </c>
      <c r="EI36">
        <v>180.66666666666669</v>
      </c>
      <c r="EJ36">
        <v>182.5</v>
      </c>
      <c r="EK36">
        <v>185.2</v>
      </c>
      <c r="EL36">
        <v>187.73333333333335</v>
      </c>
      <c r="EM36">
        <v>189.9</v>
      </c>
      <c r="EN36">
        <v>193.33333333333331</v>
      </c>
      <c r="EO36">
        <v>195.73333333333335</v>
      </c>
      <c r="EP36">
        <v>197.93333333333337</v>
      </c>
      <c r="EQ36">
        <v>201.76666666666668</v>
      </c>
      <c r="ER36">
        <v>205.03333333333333</v>
      </c>
      <c r="ES36">
        <v>207.5</v>
      </c>
      <c r="ET36">
        <v>210.5</v>
      </c>
      <c r="EU36">
        <v>212.2</v>
      </c>
      <c r="EV36">
        <v>214</v>
      </c>
      <c r="EW36">
        <v>215.83333333333337</v>
      </c>
      <c r="EX36">
        <v>218.26666666666665</v>
      </c>
      <c r="EY36">
        <v>219.16666666666663</v>
      </c>
      <c r="EZ36">
        <v>217.9</v>
      </c>
      <c r="FA36">
        <v>212.63333333333333</v>
      </c>
      <c r="FB36">
        <v>206.33333333333337</v>
      </c>
      <c r="FC36">
        <v>196.93333333333337</v>
      </c>
      <c r="FD36">
        <v>193.7</v>
      </c>
      <c r="FE36">
        <v>193.43333333333337</v>
      </c>
      <c r="FF36">
        <v>194.56666666666663</v>
      </c>
      <c r="FG36">
        <v>196.26666666666665</v>
      </c>
      <c r="FH36">
        <v>197.9</v>
      </c>
      <c r="FI36">
        <v>200.03333333333333</v>
      </c>
      <c r="FJ36">
        <v>202.56666666666663</v>
      </c>
      <c r="FK36">
        <v>204.66666666666663</v>
      </c>
      <c r="FL36">
        <v>207.43333333333337</v>
      </c>
      <c r="FM36">
        <v>209.5</v>
      </c>
      <c r="FN36">
        <v>211.63333333333333</v>
      </c>
      <c r="FO36">
        <v>215.5</v>
      </c>
      <c r="FP36">
        <v>216.36666666666667</v>
      </c>
      <c r="FQ36">
        <v>219.6</v>
      </c>
      <c r="FR36">
        <v>222.16666666666663</v>
      </c>
      <c r="FS36">
        <v>223.43333333333337</v>
      </c>
      <c r="FT36">
        <v>224.83333333333337</v>
      </c>
      <c r="FU36">
        <v>227.33333333333331</v>
      </c>
      <c r="FV36">
        <v>228.66666666666663</v>
      </c>
      <c r="FW36">
        <v>228.9</v>
      </c>
      <c r="FX36">
        <v>232.9</v>
      </c>
      <c r="FY36">
        <v>235.1</v>
      </c>
      <c r="FZ36">
        <v>236.73333333333332</v>
      </c>
      <c r="GA36">
        <v>239.53333333333333</v>
      </c>
      <c r="GB36">
        <v>243.03333333333333</v>
      </c>
      <c r="GC36">
        <v>244.46666666666667</v>
      </c>
      <c r="GD36">
        <v>247.03333333333333</v>
      </c>
      <c r="GE36">
        <v>249.26666666666668</v>
      </c>
      <c r="GF36">
        <v>250.5</v>
      </c>
      <c r="GG36">
        <v>251.16666666666663</v>
      </c>
      <c r="GH36">
        <v>253.5</v>
      </c>
      <c r="GI36">
        <v>255.63333333333333</v>
      </c>
      <c r="GJ36">
        <v>256.26666666666665</v>
      </c>
      <c r="GK36">
        <v>257.13333333333333</v>
      </c>
      <c r="GL36">
        <v>260.33333333333331</v>
      </c>
      <c r="GM36">
        <v>260.2</v>
      </c>
      <c r="GN36">
        <v>261.76666666666665</v>
      </c>
      <c r="GO36">
        <v>264.13333333333333</v>
      </c>
      <c r="GP36">
        <v>264.5</v>
      </c>
      <c r="GQ36">
        <v>267.2</v>
      </c>
      <c r="GR36">
        <v>269.33333333333331</v>
      </c>
      <c r="GS36">
        <v>271.5</v>
      </c>
      <c r="GT36">
        <v>274.2</v>
      </c>
      <c r="GU36">
        <v>255.73333333333332</v>
      </c>
      <c r="GV36">
        <v>256.3</v>
      </c>
      <c r="GW36">
        <v>262.2</v>
      </c>
      <c r="GX36">
        <v>264.76666666666665</v>
      </c>
      <c r="GY36">
        <v>265.93333333333334</v>
      </c>
      <c r="GZ36">
        <v>271.43333333333334</v>
      </c>
      <c r="HA36">
        <v>274.01510000000002</v>
      </c>
      <c r="HB36">
        <v>273.77949999999998</v>
      </c>
      <c r="HC36">
        <v>276.10570000000001</v>
      </c>
      <c r="HD36">
        <v>277.3263</v>
      </c>
      <c r="HE36">
        <v>278.67320000000001</v>
      </c>
      <c r="HF36">
        <v>281.75420000000003</v>
      </c>
      <c r="HG36">
        <v>282.35210000000001</v>
      </c>
      <c r="HH36">
        <v>283.0376</v>
      </c>
      <c r="HI36">
        <v>285.1189</v>
      </c>
      <c r="HJ36">
        <v>288.18770000000001</v>
      </c>
      <c r="HK36">
        <v>290.86070000000001</v>
      </c>
      <c r="HL36">
        <v>292.4162</v>
      </c>
      <c r="HM36">
        <v>293.51260000000002</v>
      </c>
      <c r="HN36">
        <v>294.71749999999997</v>
      </c>
      <c r="HO36">
        <v>295.50490000000002</v>
      </c>
      <c r="HP36">
        <v>296.32690000000002</v>
      </c>
      <c r="HQ36">
        <v>297.30700000000002</v>
      </c>
      <c r="HR36">
        <v>298.85410000000002</v>
      </c>
      <c r="HS36">
        <v>300.6619</v>
      </c>
      <c r="HT36">
        <v>302.56659999999999</v>
      </c>
      <c r="HU36">
        <v>304.55520000000001</v>
      </c>
      <c r="HV36">
        <v>306.54880000000003</v>
      </c>
      <c r="HW36">
        <v>308.42509999999999</v>
      </c>
      <c r="HX36">
        <v>310.2629</v>
      </c>
      <c r="HY36">
        <v>312.75790000000001</v>
      </c>
      <c r="HZ36">
        <v>315.45569999999998</v>
      </c>
      <c r="IA36">
        <v>317.94850000000002</v>
      </c>
      <c r="IB36">
        <v>320.32499999999999</v>
      </c>
      <c r="IC36">
        <v>322.57600000000002</v>
      </c>
      <c r="ID36">
        <v>324.8442</v>
      </c>
      <c r="IE36">
        <v>326.97710000000001</v>
      </c>
      <c r="IF36">
        <v>328.93970000000002</v>
      </c>
      <c r="IG36">
        <v>330.88589999999999</v>
      </c>
      <c r="IH36">
        <v>332.7251</v>
      </c>
      <c r="II36">
        <v>334.4375</v>
      </c>
      <c r="IJ36">
        <v>335.90730000000002</v>
      </c>
      <c r="IK36">
        <v>337.18299999999999</v>
      </c>
    </row>
    <row r="37" spans="1:245" x14ac:dyDescent="0.2">
      <c r="A37" t="s">
        <v>325</v>
      </c>
      <c r="B37" t="e">
        <v>#N/A</v>
      </c>
      <c r="C37" t="e">
        <v>#N/A</v>
      </c>
      <c r="D37" t="e">
        <v>#N/A</v>
      </c>
      <c r="E37" t="e">
        <v>#N/A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  <c r="K37" t="e">
        <v>#N/A</v>
      </c>
      <c r="L37" t="e">
        <v>#N/A</v>
      </c>
      <c r="M37" t="e">
        <v>#N/A</v>
      </c>
      <c r="N37" t="e">
        <v>#N/A</v>
      </c>
      <c r="O37" t="e">
        <v>#N/A</v>
      </c>
      <c r="P37" t="e">
        <v>#N/A</v>
      </c>
      <c r="Q37" t="e">
        <v>#N/A</v>
      </c>
      <c r="R37" t="e">
        <v>#N/A</v>
      </c>
      <c r="S37" t="e">
        <v>#N/A</v>
      </c>
      <c r="T37" t="e">
        <v>#N/A</v>
      </c>
      <c r="U37" t="e">
        <v>#N/A</v>
      </c>
      <c r="V37" t="e">
        <v>#N/A</v>
      </c>
      <c r="W37" t="e">
        <v>#N/A</v>
      </c>
      <c r="X37" t="e">
        <v>#N/A</v>
      </c>
      <c r="Y37" t="e">
        <v>#N/A</v>
      </c>
      <c r="Z37" t="e">
        <v>#N/A</v>
      </c>
      <c r="AA37" t="e">
        <v>#N/A</v>
      </c>
      <c r="AB37" t="e">
        <v>#N/A</v>
      </c>
      <c r="AC37" t="e">
        <v>#N/A</v>
      </c>
      <c r="AD37" t="e">
        <v>#N/A</v>
      </c>
      <c r="AE37" t="e">
        <v>#N/A</v>
      </c>
      <c r="AF37" t="e">
        <v>#N/A</v>
      </c>
      <c r="AG37" t="e">
        <v>#N/A</v>
      </c>
      <c r="AH37" t="e">
        <v>#N/A</v>
      </c>
      <c r="AI37" t="e">
        <v>#N/A</v>
      </c>
      <c r="AJ37" t="e">
        <v>#N/A</v>
      </c>
      <c r="AK37" t="e">
        <v>#N/A</v>
      </c>
      <c r="AL37" t="e">
        <v>#N/A</v>
      </c>
      <c r="AM37" t="e">
        <v>#N/A</v>
      </c>
      <c r="AN37" t="e">
        <v>#N/A</v>
      </c>
      <c r="AO37" t="e">
        <v>#N/A</v>
      </c>
      <c r="AP37" t="e">
        <v>#N/A</v>
      </c>
      <c r="AQ37" t="e">
        <v>#N/A</v>
      </c>
      <c r="AR37" t="e">
        <v>#N/A</v>
      </c>
      <c r="AS37" t="e">
        <v>#N/A</v>
      </c>
      <c r="AT37" t="e">
        <v>#N/A</v>
      </c>
      <c r="AU37" t="e">
        <v>#N/A</v>
      </c>
      <c r="AV37" t="e">
        <v>#N/A</v>
      </c>
      <c r="AW37" t="e">
        <v>#N/A</v>
      </c>
      <c r="AX37" t="e">
        <v>#N/A</v>
      </c>
      <c r="AY37" t="e">
        <v>#N/A</v>
      </c>
      <c r="AZ37" t="e">
        <v>#N/A</v>
      </c>
      <c r="BA37" t="e">
        <v>#N/A</v>
      </c>
      <c r="BB37" t="e">
        <v>#N/A</v>
      </c>
      <c r="BC37" t="e">
        <v>#N/A</v>
      </c>
      <c r="BD37" t="e">
        <v>#N/A</v>
      </c>
      <c r="BE37" t="e">
        <v>#N/A</v>
      </c>
      <c r="BF37" t="e">
        <v>#N/A</v>
      </c>
      <c r="BG37" t="e">
        <v>#N/A</v>
      </c>
      <c r="BH37" t="e">
        <v>#N/A</v>
      </c>
      <c r="BI37" t="e">
        <v>#N/A</v>
      </c>
      <c r="BJ37" t="e">
        <v>#N/A</v>
      </c>
      <c r="BK37" t="e">
        <v>#N/A</v>
      </c>
      <c r="BL37" t="e">
        <v>#N/A</v>
      </c>
      <c r="BM37" t="e">
        <v>#N/A</v>
      </c>
      <c r="BN37" t="e">
        <v>#N/A</v>
      </c>
      <c r="BO37" t="e">
        <v>#N/A</v>
      </c>
      <c r="BP37" t="e">
        <v>#N/A</v>
      </c>
      <c r="BQ37" t="e">
        <v>#N/A</v>
      </c>
      <c r="BR37" t="e">
        <v>#N/A</v>
      </c>
      <c r="BS37" t="e">
        <v>#N/A</v>
      </c>
      <c r="BT37" t="e">
        <v>#N/A</v>
      </c>
      <c r="BU37" t="e">
        <v>#N/A</v>
      </c>
      <c r="BV37" t="e">
        <v>#N/A</v>
      </c>
      <c r="BW37" t="e">
        <v>#N/A</v>
      </c>
      <c r="BX37" t="e">
        <v>#N/A</v>
      </c>
      <c r="BY37" t="e">
        <v>#N/A</v>
      </c>
      <c r="BZ37" t="e">
        <v>#N/A</v>
      </c>
      <c r="CA37" t="e">
        <v>#N/A</v>
      </c>
      <c r="CB37" t="e">
        <v>#N/A</v>
      </c>
      <c r="CC37" t="e">
        <v>#N/A</v>
      </c>
      <c r="CD37">
        <v>676.06666666666661</v>
      </c>
      <c r="CE37">
        <v>683.36666666666679</v>
      </c>
      <c r="CF37">
        <v>689.1</v>
      </c>
      <c r="CG37">
        <v>689.76666666666665</v>
      </c>
      <c r="CH37">
        <v>689.0333333333333</v>
      </c>
      <c r="CI37">
        <v>690</v>
      </c>
      <c r="CJ37">
        <v>690.83333333333337</v>
      </c>
      <c r="CK37">
        <v>693.16666666666663</v>
      </c>
      <c r="CL37">
        <v>700.3</v>
      </c>
      <c r="CM37">
        <v>700.33333333333326</v>
      </c>
      <c r="CN37">
        <v>700.30000000000007</v>
      </c>
      <c r="CO37">
        <v>705.56666666666661</v>
      </c>
      <c r="CP37">
        <v>714.43333333333328</v>
      </c>
      <c r="CQ37">
        <v>720.56666666666661</v>
      </c>
      <c r="CR37">
        <v>733.33333333333337</v>
      </c>
      <c r="CS37">
        <v>725.56666666666672</v>
      </c>
      <c r="CT37">
        <v>735.69999999999993</v>
      </c>
      <c r="CU37">
        <v>740.36666666666667</v>
      </c>
      <c r="CV37">
        <v>745.83333333333326</v>
      </c>
      <c r="CW37">
        <v>753.93333333333339</v>
      </c>
      <c r="CX37">
        <v>760.2</v>
      </c>
      <c r="CY37">
        <v>762</v>
      </c>
      <c r="CZ37">
        <v>769.83333333333326</v>
      </c>
      <c r="DA37">
        <v>778.09999999999991</v>
      </c>
      <c r="DB37">
        <v>787.06666666666661</v>
      </c>
      <c r="DC37">
        <v>791.86666666666667</v>
      </c>
      <c r="DD37">
        <v>800.7</v>
      </c>
      <c r="DE37">
        <v>813.63333333333333</v>
      </c>
      <c r="DF37">
        <v>819.76666666666665</v>
      </c>
      <c r="DG37">
        <v>834.23333333333335</v>
      </c>
      <c r="DH37">
        <v>841.3</v>
      </c>
      <c r="DI37">
        <v>852.73333333333335</v>
      </c>
      <c r="DJ37">
        <v>861.86666666666667</v>
      </c>
      <c r="DK37">
        <v>874.10000000000014</v>
      </c>
      <c r="DL37">
        <v>883.26666666666665</v>
      </c>
      <c r="DM37">
        <v>893.9666666666667</v>
      </c>
      <c r="DN37">
        <v>904.16666666666674</v>
      </c>
      <c r="DO37">
        <v>910.16666666666674</v>
      </c>
      <c r="DP37">
        <v>923.43333333333339</v>
      </c>
      <c r="DQ37">
        <v>935</v>
      </c>
      <c r="DR37">
        <v>946.13333333333333</v>
      </c>
      <c r="DS37">
        <v>949.86666666666667</v>
      </c>
      <c r="DT37">
        <v>958.9</v>
      </c>
      <c r="DU37">
        <v>966.50000000000011</v>
      </c>
      <c r="DV37">
        <v>957.59999999999991</v>
      </c>
      <c r="DW37">
        <v>949.76666666666665</v>
      </c>
      <c r="DX37">
        <v>938.16666666666674</v>
      </c>
      <c r="DY37">
        <v>924.73333333333335</v>
      </c>
      <c r="DZ37">
        <v>918.73333333333335</v>
      </c>
      <c r="EA37">
        <v>917.5</v>
      </c>
      <c r="EB37">
        <v>917.49999999999989</v>
      </c>
      <c r="EC37">
        <v>916.4</v>
      </c>
      <c r="ED37">
        <v>918.13333333333344</v>
      </c>
      <c r="EE37">
        <v>915.56666666666661</v>
      </c>
      <c r="EF37">
        <v>918.5</v>
      </c>
      <c r="EG37">
        <v>921.56666666666661</v>
      </c>
      <c r="EH37">
        <v>922.76666666666665</v>
      </c>
      <c r="EI37">
        <v>928.1</v>
      </c>
      <c r="EJ37">
        <v>930.26666666666665</v>
      </c>
      <c r="EK37">
        <v>935.93333333333339</v>
      </c>
      <c r="EL37">
        <v>940.76666666666665</v>
      </c>
      <c r="EM37">
        <v>947.9666666666667</v>
      </c>
      <c r="EN37">
        <v>955.99999999999989</v>
      </c>
      <c r="EO37">
        <v>962.26666666666665</v>
      </c>
      <c r="EP37">
        <v>967.83333333333326</v>
      </c>
      <c r="EQ37">
        <v>974.86666666666667</v>
      </c>
      <c r="ER37">
        <v>981.66666666666674</v>
      </c>
      <c r="ES37">
        <v>986.76666666666665</v>
      </c>
      <c r="ET37">
        <v>997.0333333333333</v>
      </c>
      <c r="EU37">
        <v>1002.6333333333334</v>
      </c>
      <c r="EV37">
        <v>1007.8</v>
      </c>
      <c r="EW37">
        <v>1015.0666666666666</v>
      </c>
      <c r="EX37">
        <v>1023.3666666666666</v>
      </c>
      <c r="EY37">
        <v>1024.2333333333333</v>
      </c>
      <c r="EZ37">
        <v>1025.6000000000001</v>
      </c>
      <c r="FA37">
        <v>1013.6</v>
      </c>
      <c r="FB37">
        <v>997.4666666666667</v>
      </c>
      <c r="FC37">
        <v>976.2</v>
      </c>
      <c r="FD37">
        <v>969.06666666666661</v>
      </c>
      <c r="FE37">
        <v>965.43333333333339</v>
      </c>
      <c r="FF37">
        <v>965.93333333333339</v>
      </c>
      <c r="FG37">
        <v>970.43333333333339</v>
      </c>
      <c r="FH37">
        <v>974.83333333333326</v>
      </c>
      <c r="FI37">
        <v>984.33333333333337</v>
      </c>
      <c r="FJ37">
        <v>989.16666666666663</v>
      </c>
      <c r="FK37">
        <v>995.93333333333328</v>
      </c>
      <c r="FL37">
        <v>1001.5</v>
      </c>
      <c r="FM37">
        <v>1006.1000000000001</v>
      </c>
      <c r="FN37">
        <v>1012.3000000000001</v>
      </c>
      <c r="FO37">
        <v>1021.8</v>
      </c>
      <c r="FP37">
        <v>1025.3</v>
      </c>
      <c r="FQ37">
        <v>1034.2666666666667</v>
      </c>
      <c r="FR37">
        <v>1041.3666666666666</v>
      </c>
      <c r="FS37">
        <v>1049.5333333333333</v>
      </c>
      <c r="FT37">
        <v>1057.4666666666667</v>
      </c>
      <c r="FU37">
        <v>1067.5999999999999</v>
      </c>
      <c r="FV37">
        <v>1076.3</v>
      </c>
      <c r="FW37">
        <v>1079.9333333333332</v>
      </c>
      <c r="FX37">
        <v>1092.8333333333335</v>
      </c>
      <c r="FY37">
        <v>1097.8666666666668</v>
      </c>
      <c r="FZ37">
        <v>1105.2666666666667</v>
      </c>
      <c r="GA37">
        <v>1115.7666666666667</v>
      </c>
      <c r="GB37">
        <v>1128.2</v>
      </c>
      <c r="GC37">
        <v>1136.3333333333335</v>
      </c>
      <c r="GD37">
        <v>1147.6333333333332</v>
      </c>
      <c r="GE37">
        <v>1160.7666666666667</v>
      </c>
      <c r="GF37">
        <v>1171.5999999999999</v>
      </c>
      <c r="GG37">
        <v>1177.6999999999998</v>
      </c>
      <c r="GH37">
        <v>1188.5333333333333</v>
      </c>
      <c r="GI37">
        <v>1201.9333333333334</v>
      </c>
      <c r="GJ37">
        <v>1211.0999999999999</v>
      </c>
      <c r="GK37">
        <v>1216.3666666666668</v>
      </c>
      <c r="GL37">
        <v>1229.5333333333333</v>
      </c>
      <c r="GM37">
        <v>1236.2666666666667</v>
      </c>
      <c r="GN37">
        <v>1244.5666666666666</v>
      </c>
      <c r="GO37">
        <v>1250.8</v>
      </c>
      <c r="GP37">
        <v>1261.0333333333333</v>
      </c>
      <c r="GQ37">
        <v>1271.8666666666668</v>
      </c>
      <c r="GR37">
        <v>1283.9000000000001</v>
      </c>
      <c r="GS37">
        <v>1289.1666666666665</v>
      </c>
      <c r="GT37">
        <v>1292.5999999999999</v>
      </c>
      <c r="GU37">
        <v>1135.6666666666665</v>
      </c>
      <c r="GV37">
        <v>1174.9000000000001</v>
      </c>
      <c r="GW37">
        <v>1197.1666666666667</v>
      </c>
      <c r="GX37">
        <v>1208.4000000000001</v>
      </c>
      <c r="GY37">
        <v>1225.5</v>
      </c>
      <c r="GZ37">
        <v>1251.4333333333334</v>
      </c>
      <c r="HA37">
        <v>1267.2439999999999</v>
      </c>
      <c r="HB37">
        <v>1275.115</v>
      </c>
      <c r="HC37">
        <v>1283.537</v>
      </c>
      <c r="HD37">
        <v>1293.3150000000001</v>
      </c>
      <c r="HE37">
        <v>1302.56</v>
      </c>
      <c r="HF37">
        <v>1312.5630000000001</v>
      </c>
      <c r="HG37">
        <v>1322.354</v>
      </c>
      <c r="HH37">
        <v>1328.52</v>
      </c>
      <c r="HI37">
        <v>1333.7750000000001</v>
      </c>
      <c r="HJ37">
        <v>1337.671</v>
      </c>
      <c r="HK37">
        <v>1341.7470000000001</v>
      </c>
      <c r="HL37">
        <v>1347.4839999999999</v>
      </c>
      <c r="HM37">
        <v>1352.29</v>
      </c>
      <c r="HN37">
        <v>1356.662</v>
      </c>
      <c r="HO37">
        <v>1360.626</v>
      </c>
      <c r="HP37">
        <v>1364.394</v>
      </c>
      <c r="HQ37">
        <v>1368.125</v>
      </c>
      <c r="HR37">
        <v>1372.0909999999999</v>
      </c>
      <c r="HS37">
        <v>1376.3789999999999</v>
      </c>
      <c r="HT37">
        <v>1380.6510000000001</v>
      </c>
      <c r="HU37">
        <v>1384.93</v>
      </c>
      <c r="HV37">
        <v>1389.2159999999999</v>
      </c>
      <c r="HW37">
        <v>1393.836</v>
      </c>
      <c r="HX37">
        <v>1398.5329999999999</v>
      </c>
      <c r="HY37">
        <v>1403.075</v>
      </c>
      <c r="HZ37">
        <v>1407.5419999999999</v>
      </c>
      <c r="IA37">
        <v>1412.06</v>
      </c>
      <c r="IB37">
        <v>1416.3910000000001</v>
      </c>
      <c r="IC37">
        <v>1420.704</v>
      </c>
      <c r="ID37">
        <v>1424.9349999999999</v>
      </c>
      <c r="IE37">
        <v>1429.433</v>
      </c>
      <c r="IF37">
        <v>1433.5719999999999</v>
      </c>
      <c r="IG37">
        <v>1437.799</v>
      </c>
      <c r="IH37">
        <v>1441.88</v>
      </c>
      <c r="II37">
        <v>1446.1690000000001</v>
      </c>
      <c r="IJ37">
        <v>1449.665</v>
      </c>
      <c r="IK37">
        <v>1453.3720000000001</v>
      </c>
    </row>
    <row r="38" spans="1:245" x14ac:dyDescent="0.2">
      <c r="A38" t="s">
        <v>326</v>
      </c>
      <c r="B38" t="e">
        <v>#N/A</v>
      </c>
      <c r="C38" t="e">
        <v>#N/A</v>
      </c>
      <c r="D38" t="e">
        <v>#N/A</v>
      </c>
      <c r="E38" t="e">
        <v>#N/A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  <c r="K38" t="e">
        <v>#N/A</v>
      </c>
      <c r="L38" t="e">
        <v>#N/A</v>
      </c>
      <c r="M38" t="e">
        <v>#N/A</v>
      </c>
      <c r="N38" t="e">
        <v>#N/A</v>
      </c>
      <c r="O38" t="e">
        <v>#N/A</v>
      </c>
      <c r="P38" t="e">
        <v>#N/A</v>
      </c>
      <c r="Q38" t="e">
        <v>#N/A</v>
      </c>
      <c r="R38" t="e">
        <v>#N/A</v>
      </c>
      <c r="S38" t="e">
        <v>#N/A</v>
      </c>
      <c r="T38" t="e">
        <v>#N/A</v>
      </c>
      <c r="U38" t="e">
        <v>#N/A</v>
      </c>
      <c r="V38" t="e">
        <v>#N/A</v>
      </c>
      <c r="W38" t="e">
        <v>#N/A</v>
      </c>
      <c r="X38" t="e">
        <v>#N/A</v>
      </c>
      <c r="Y38" t="e">
        <v>#N/A</v>
      </c>
      <c r="Z38" t="e">
        <v>#N/A</v>
      </c>
      <c r="AA38" t="e">
        <v>#N/A</v>
      </c>
      <c r="AB38" t="e">
        <v>#N/A</v>
      </c>
      <c r="AC38" t="e">
        <v>#N/A</v>
      </c>
      <c r="AD38" t="e">
        <v>#N/A</v>
      </c>
      <c r="AE38" t="e">
        <v>#N/A</v>
      </c>
      <c r="AF38" t="e">
        <v>#N/A</v>
      </c>
      <c r="AG38" t="e">
        <v>#N/A</v>
      </c>
      <c r="AH38" t="e">
        <v>#N/A</v>
      </c>
      <c r="AI38" t="e">
        <v>#N/A</v>
      </c>
      <c r="AJ38" t="e">
        <v>#N/A</v>
      </c>
      <c r="AK38" t="e">
        <v>#N/A</v>
      </c>
      <c r="AL38" t="e">
        <v>#N/A</v>
      </c>
      <c r="AM38" t="e">
        <v>#N/A</v>
      </c>
      <c r="AN38" t="e">
        <v>#N/A</v>
      </c>
      <c r="AO38" t="e">
        <v>#N/A</v>
      </c>
      <c r="AP38" t="e">
        <v>#N/A</v>
      </c>
      <c r="AQ38" t="e">
        <v>#N/A</v>
      </c>
      <c r="AR38" t="e">
        <v>#N/A</v>
      </c>
      <c r="AS38" t="e">
        <v>#N/A</v>
      </c>
      <c r="AT38" t="e">
        <v>#N/A</v>
      </c>
      <c r="AU38" t="e">
        <v>#N/A</v>
      </c>
      <c r="AV38" t="e">
        <v>#N/A</v>
      </c>
      <c r="AW38" t="e">
        <v>#N/A</v>
      </c>
      <c r="AX38" t="e">
        <v>#N/A</v>
      </c>
      <c r="AY38" t="e">
        <v>#N/A</v>
      </c>
      <c r="AZ38" t="e">
        <v>#N/A</v>
      </c>
      <c r="BA38" t="e">
        <v>#N/A</v>
      </c>
      <c r="BB38" t="e">
        <v>#N/A</v>
      </c>
      <c r="BC38" t="e">
        <v>#N/A</v>
      </c>
      <c r="BD38" t="e">
        <v>#N/A</v>
      </c>
      <c r="BE38" t="e">
        <v>#N/A</v>
      </c>
      <c r="BF38" t="e">
        <v>#N/A</v>
      </c>
      <c r="BG38" t="e">
        <v>#N/A</v>
      </c>
      <c r="BH38" t="e">
        <v>#N/A</v>
      </c>
      <c r="BI38" t="e">
        <v>#N/A</v>
      </c>
      <c r="BJ38" t="e">
        <v>#N/A</v>
      </c>
      <c r="BK38" t="e">
        <v>#N/A</v>
      </c>
      <c r="BL38" t="e">
        <v>#N/A</v>
      </c>
      <c r="BM38" t="e">
        <v>#N/A</v>
      </c>
      <c r="BN38" t="e">
        <v>#N/A</v>
      </c>
      <c r="BO38" t="e">
        <v>#N/A</v>
      </c>
      <c r="BP38" t="e">
        <v>#N/A</v>
      </c>
      <c r="BQ38" t="e">
        <v>#N/A</v>
      </c>
      <c r="BR38" t="e">
        <v>#N/A</v>
      </c>
      <c r="BS38" t="e">
        <v>#N/A</v>
      </c>
      <c r="BT38" t="e">
        <v>#N/A</v>
      </c>
      <c r="BU38" t="e">
        <v>#N/A</v>
      </c>
      <c r="BV38" t="e">
        <v>#N/A</v>
      </c>
      <c r="BW38" t="e">
        <v>#N/A</v>
      </c>
      <c r="BX38" t="e">
        <v>#N/A</v>
      </c>
      <c r="BY38" t="e">
        <v>#N/A</v>
      </c>
      <c r="BZ38" t="e">
        <v>#N/A</v>
      </c>
      <c r="CA38" t="e">
        <v>#N/A</v>
      </c>
      <c r="CB38" t="e">
        <v>#N/A</v>
      </c>
      <c r="CC38" t="e">
        <v>#N/A</v>
      </c>
      <c r="CD38">
        <v>821.0333333333333</v>
      </c>
      <c r="CE38">
        <v>830.00000000000011</v>
      </c>
      <c r="CF38">
        <v>838.5333333333333</v>
      </c>
      <c r="CG38">
        <v>838.6</v>
      </c>
      <c r="CH38">
        <v>838.4</v>
      </c>
      <c r="CI38">
        <v>843.16666666666674</v>
      </c>
      <c r="CJ38">
        <v>845.43333333333339</v>
      </c>
      <c r="CK38">
        <v>848.0333333333333</v>
      </c>
      <c r="CL38">
        <v>857.59999999999991</v>
      </c>
      <c r="CM38">
        <v>858.93333333333328</v>
      </c>
      <c r="CN38">
        <v>858.26666666666677</v>
      </c>
      <c r="CO38">
        <v>866.66666666666663</v>
      </c>
      <c r="CP38">
        <v>874.66666666666663</v>
      </c>
      <c r="CQ38">
        <v>882.13333333333321</v>
      </c>
      <c r="CR38">
        <v>895.53333333333342</v>
      </c>
      <c r="CS38">
        <v>889.1</v>
      </c>
      <c r="CT38">
        <v>899.0333333333333</v>
      </c>
      <c r="CU38">
        <v>905.0333333333333</v>
      </c>
      <c r="CV38">
        <v>909</v>
      </c>
      <c r="CW38">
        <v>920.9666666666667</v>
      </c>
      <c r="CX38">
        <v>927.80000000000007</v>
      </c>
      <c r="CY38">
        <v>930.16666666666663</v>
      </c>
      <c r="CZ38">
        <v>936.76666666666665</v>
      </c>
      <c r="DA38">
        <v>946.96666666666658</v>
      </c>
      <c r="DB38">
        <v>958.06666666666661</v>
      </c>
      <c r="DC38">
        <v>962.56666666666661</v>
      </c>
      <c r="DD38">
        <v>970.83333333333337</v>
      </c>
      <c r="DE38">
        <v>984.56666666666661</v>
      </c>
      <c r="DF38">
        <v>990.73333333333335</v>
      </c>
      <c r="DG38">
        <v>1008.7666666666667</v>
      </c>
      <c r="DH38">
        <v>1015.7333333333333</v>
      </c>
      <c r="DI38">
        <v>1027.9000000000001</v>
      </c>
      <c r="DJ38">
        <v>1038.5333333333333</v>
      </c>
      <c r="DK38">
        <v>1052.2333333333336</v>
      </c>
      <c r="DL38">
        <v>1062.3</v>
      </c>
      <c r="DM38">
        <v>1074.1666666666667</v>
      </c>
      <c r="DN38">
        <v>1084.9333333333334</v>
      </c>
      <c r="DO38">
        <v>1092.3666666666668</v>
      </c>
      <c r="DP38">
        <v>1107.2333333333333</v>
      </c>
      <c r="DQ38">
        <v>1119.0999999999999</v>
      </c>
      <c r="DR38">
        <v>1131.3</v>
      </c>
      <c r="DS38">
        <v>1136.6333333333332</v>
      </c>
      <c r="DT38">
        <v>1144.5666666666666</v>
      </c>
      <c r="DU38">
        <v>1152.3666666666668</v>
      </c>
      <c r="DV38">
        <v>1147.3333333333333</v>
      </c>
      <c r="DW38">
        <v>1141.1333333333332</v>
      </c>
      <c r="DX38">
        <v>1130.4666666666667</v>
      </c>
      <c r="DY38">
        <v>1118.8666666666668</v>
      </c>
      <c r="DZ38">
        <v>1113.5999999999999</v>
      </c>
      <c r="EA38">
        <v>1113.0999999999999</v>
      </c>
      <c r="EB38">
        <v>1113.3333333333333</v>
      </c>
      <c r="EC38">
        <v>1113.5</v>
      </c>
      <c r="ED38">
        <v>1115.8000000000002</v>
      </c>
      <c r="EE38">
        <v>1114.3</v>
      </c>
      <c r="EF38">
        <v>1115.9000000000001</v>
      </c>
      <c r="EG38">
        <v>1119.7666666666667</v>
      </c>
      <c r="EH38">
        <v>1120.2666666666667</v>
      </c>
      <c r="EI38">
        <v>1125.9333333333334</v>
      </c>
      <c r="EJ38">
        <v>1128.4666666666667</v>
      </c>
      <c r="EK38">
        <v>1134.4000000000001</v>
      </c>
      <c r="EL38">
        <v>1138.0666666666666</v>
      </c>
      <c r="EM38">
        <v>1145.5333333333333</v>
      </c>
      <c r="EN38">
        <v>1153.9666666666665</v>
      </c>
      <c r="EO38">
        <v>1160.5</v>
      </c>
      <c r="EP38">
        <v>1166.4666666666667</v>
      </c>
      <c r="EQ38">
        <v>1173.1666666666667</v>
      </c>
      <c r="ER38">
        <v>1179.9666666666667</v>
      </c>
      <c r="ES38">
        <v>1185.5999999999999</v>
      </c>
      <c r="ET38">
        <v>1195.9666666666667</v>
      </c>
      <c r="EU38">
        <v>1202.0666666666668</v>
      </c>
      <c r="EV38">
        <v>1208.7666666666667</v>
      </c>
      <c r="EW38">
        <v>1216.3999999999999</v>
      </c>
      <c r="EX38">
        <v>1225.7333333333331</v>
      </c>
      <c r="EY38">
        <v>1226.7</v>
      </c>
      <c r="EZ38">
        <v>1231.8333333333335</v>
      </c>
      <c r="FA38">
        <v>1220.5</v>
      </c>
      <c r="FB38">
        <v>1203.4666666666667</v>
      </c>
      <c r="FC38">
        <v>1183.3</v>
      </c>
      <c r="FD38">
        <v>1175.1333333333332</v>
      </c>
      <c r="FE38">
        <v>1170.9333333333334</v>
      </c>
      <c r="FF38">
        <v>1170.8333333333335</v>
      </c>
      <c r="FG38">
        <v>1178.5666666666666</v>
      </c>
      <c r="FH38">
        <v>1180.9333333333332</v>
      </c>
      <c r="FI38">
        <v>1188.4000000000001</v>
      </c>
      <c r="FJ38">
        <v>1192.2</v>
      </c>
      <c r="FK38">
        <v>1198.6333333333332</v>
      </c>
      <c r="FL38">
        <v>1202.6333333333332</v>
      </c>
      <c r="FM38">
        <v>1208.0000000000002</v>
      </c>
      <c r="FN38">
        <v>1214.6333333333334</v>
      </c>
      <c r="FO38">
        <v>1224.1333333333332</v>
      </c>
      <c r="FP38">
        <v>1227.7666666666667</v>
      </c>
      <c r="FQ38">
        <v>1237.8</v>
      </c>
      <c r="FR38">
        <v>1245.5</v>
      </c>
      <c r="FS38">
        <v>1253.8</v>
      </c>
      <c r="FT38">
        <v>1262.1000000000001</v>
      </c>
      <c r="FU38">
        <v>1273.7666666666667</v>
      </c>
      <c r="FV38">
        <v>1283</v>
      </c>
      <c r="FW38">
        <v>1286.8999999999999</v>
      </c>
      <c r="FX38">
        <v>1301.0000000000002</v>
      </c>
      <c r="FY38">
        <v>1306.9666666666667</v>
      </c>
      <c r="FZ38">
        <v>1315.9</v>
      </c>
      <c r="GA38">
        <v>1327.9333333333334</v>
      </c>
      <c r="GB38">
        <v>1342.2666666666667</v>
      </c>
      <c r="GC38">
        <v>1351.0000000000002</v>
      </c>
      <c r="GD38">
        <v>1363</v>
      </c>
      <c r="GE38">
        <v>1378</v>
      </c>
      <c r="GF38">
        <v>1390.1999999999998</v>
      </c>
      <c r="GG38">
        <v>1397.6666666666665</v>
      </c>
      <c r="GH38">
        <v>1408.8</v>
      </c>
      <c r="GI38">
        <v>1423.1666666666667</v>
      </c>
      <c r="GJ38">
        <v>1432.8999999999999</v>
      </c>
      <c r="GK38">
        <v>1438.1000000000001</v>
      </c>
      <c r="GL38">
        <v>1449.6666666666667</v>
      </c>
      <c r="GM38">
        <v>1455.3</v>
      </c>
      <c r="GN38">
        <v>1462.6</v>
      </c>
      <c r="GO38">
        <v>1467.7666666666667</v>
      </c>
      <c r="GP38">
        <v>1475.2666666666667</v>
      </c>
      <c r="GQ38">
        <v>1486.9666666666667</v>
      </c>
      <c r="GR38">
        <v>1502.2333333333336</v>
      </c>
      <c r="GS38">
        <v>1505.5666666666666</v>
      </c>
      <c r="GT38">
        <v>1512</v>
      </c>
      <c r="GU38">
        <v>1341.1333333333332</v>
      </c>
      <c r="GV38">
        <v>1386.1000000000001</v>
      </c>
      <c r="GW38">
        <v>1399.9</v>
      </c>
      <c r="GX38">
        <v>1411.5666666666666</v>
      </c>
      <c r="GY38">
        <v>1431.1333333333332</v>
      </c>
      <c r="GZ38">
        <v>1462.8666666666668</v>
      </c>
      <c r="HA38">
        <v>1477.8969999999999</v>
      </c>
      <c r="HB38">
        <v>1488.415</v>
      </c>
      <c r="HC38">
        <v>1499.3219999999999</v>
      </c>
      <c r="HD38">
        <v>1511.6669999999999</v>
      </c>
      <c r="HE38">
        <v>1523.259</v>
      </c>
      <c r="HF38">
        <v>1534.345</v>
      </c>
      <c r="HG38">
        <v>1545.0609999999999</v>
      </c>
      <c r="HH38">
        <v>1551.9</v>
      </c>
      <c r="HI38">
        <v>1557.701</v>
      </c>
      <c r="HJ38">
        <v>1562.0930000000001</v>
      </c>
      <c r="HK38">
        <v>1566.6579999999999</v>
      </c>
      <c r="HL38">
        <v>1572.9349999999999</v>
      </c>
      <c r="HM38">
        <v>1578.2619999999999</v>
      </c>
      <c r="HN38">
        <v>1583.1410000000001</v>
      </c>
      <c r="HO38">
        <v>1587.607</v>
      </c>
      <c r="HP38">
        <v>1591.8510000000001</v>
      </c>
      <c r="HQ38">
        <v>1596.0540000000001</v>
      </c>
      <c r="HR38">
        <v>1600.4880000000001</v>
      </c>
      <c r="HS38">
        <v>1605.2439999999999</v>
      </c>
      <c r="HT38">
        <v>1609.9870000000001</v>
      </c>
      <c r="HU38">
        <v>1614.74</v>
      </c>
      <c r="HV38">
        <v>1619.502</v>
      </c>
      <c r="HW38">
        <v>1624.606</v>
      </c>
      <c r="HX38">
        <v>1629.789</v>
      </c>
      <c r="HY38">
        <v>1634.82</v>
      </c>
      <c r="HZ38">
        <v>1639.779</v>
      </c>
      <c r="IA38">
        <v>1644.7950000000001</v>
      </c>
      <c r="IB38">
        <v>1649.615</v>
      </c>
      <c r="IC38">
        <v>1654.4179999999999</v>
      </c>
      <c r="ID38">
        <v>1659.136</v>
      </c>
      <c r="IE38">
        <v>1664.123</v>
      </c>
      <c r="IF38">
        <v>1668.741</v>
      </c>
      <c r="IG38">
        <v>1673.45</v>
      </c>
      <c r="IH38">
        <v>1678.0039999999999</v>
      </c>
      <c r="II38">
        <v>1682.7760000000001</v>
      </c>
      <c r="IJ38">
        <v>1688.77</v>
      </c>
      <c r="IK38">
        <v>1691.1369999999999</v>
      </c>
    </row>
    <row r="39" spans="1:245" x14ac:dyDescent="0.2">
      <c r="A39" t="s">
        <v>327</v>
      </c>
      <c r="B39" t="e">
        <v>#N/A</v>
      </c>
      <c r="C39" t="e">
        <v>#N/A</v>
      </c>
      <c r="D39" t="e">
        <v>#N/A</v>
      </c>
      <c r="E39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t="e">
        <v>#N/A</v>
      </c>
      <c r="L39" t="e">
        <v>#N/A</v>
      </c>
      <c r="M39" t="e">
        <v>#N/A</v>
      </c>
      <c r="N39" t="e">
        <v>#N/A</v>
      </c>
      <c r="O39" t="e">
        <v>#N/A</v>
      </c>
      <c r="P39" t="e">
        <v>#N/A</v>
      </c>
      <c r="Q39" t="e">
        <v>#N/A</v>
      </c>
      <c r="R39" t="e">
        <v>#N/A</v>
      </c>
      <c r="S39" t="e">
        <v>#N/A</v>
      </c>
      <c r="T39" t="e">
        <v>#N/A</v>
      </c>
      <c r="U39" t="e">
        <v>#N/A</v>
      </c>
      <c r="V39" t="e">
        <v>#N/A</v>
      </c>
      <c r="W39" t="e">
        <v>#N/A</v>
      </c>
      <c r="X39" t="e">
        <v>#N/A</v>
      </c>
      <c r="Y39" t="e">
        <v>#N/A</v>
      </c>
      <c r="Z39" t="e">
        <v>#N/A</v>
      </c>
      <c r="AA39" t="e">
        <v>#N/A</v>
      </c>
      <c r="AB39" t="e">
        <v>#N/A</v>
      </c>
      <c r="AC39" t="e">
        <v>#N/A</v>
      </c>
      <c r="AD39" t="e">
        <v>#N/A</v>
      </c>
      <c r="AE39" t="e">
        <v>#N/A</v>
      </c>
      <c r="AF39" t="e">
        <v>#N/A</v>
      </c>
      <c r="AG39" t="e">
        <v>#N/A</v>
      </c>
      <c r="AH39" t="e">
        <v>#N/A</v>
      </c>
      <c r="AI39" t="e">
        <v>#N/A</v>
      </c>
      <c r="AJ39" t="e">
        <v>#N/A</v>
      </c>
      <c r="AK39" t="e">
        <v>#N/A</v>
      </c>
      <c r="AL39" t="e">
        <v>#N/A</v>
      </c>
      <c r="AM39" t="e">
        <v>#N/A</v>
      </c>
      <c r="AN39" t="e">
        <v>#N/A</v>
      </c>
      <c r="AO39" t="e">
        <v>#N/A</v>
      </c>
      <c r="AP39" t="e">
        <v>#N/A</v>
      </c>
      <c r="AQ39" t="e">
        <v>#N/A</v>
      </c>
      <c r="AR39" t="e">
        <v>#N/A</v>
      </c>
      <c r="AS39" t="e">
        <v>#N/A</v>
      </c>
      <c r="AT39" t="e">
        <v>#N/A</v>
      </c>
      <c r="AU39" t="e">
        <v>#N/A</v>
      </c>
      <c r="AV39" t="e">
        <v>#N/A</v>
      </c>
      <c r="AW39" t="e">
        <v>#N/A</v>
      </c>
      <c r="AX39" t="e">
        <v>#N/A</v>
      </c>
      <c r="AY39" t="e">
        <v>#N/A</v>
      </c>
      <c r="AZ39" t="e">
        <v>#N/A</v>
      </c>
      <c r="BA39" t="e">
        <v>#N/A</v>
      </c>
      <c r="BB39" t="e">
        <v>#N/A</v>
      </c>
      <c r="BC39" t="e">
        <v>#N/A</v>
      </c>
      <c r="BD39" t="e">
        <v>#N/A</v>
      </c>
      <c r="BE39" t="e">
        <v>#N/A</v>
      </c>
      <c r="BF39" t="e">
        <v>#N/A</v>
      </c>
      <c r="BG39" t="e">
        <v>#N/A</v>
      </c>
      <c r="BH39" t="e">
        <v>#N/A</v>
      </c>
      <c r="BI39" t="e">
        <v>#N/A</v>
      </c>
      <c r="BJ39" t="e">
        <v>#N/A</v>
      </c>
      <c r="BK39" t="e">
        <v>#N/A</v>
      </c>
      <c r="BL39" t="e">
        <v>#N/A</v>
      </c>
      <c r="BM39" t="e">
        <v>#N/A</v>
      </c>
      <c r="BN39" t="e">
        <v>#N/A</v>
      </c>
      <c r="BO39" t="e">
        <v>#N/A</v>
      </c>
      <c r="BP39" t="e">
        <v>#N/A</v>
      </c>
      <c r="BQ39" t="e">
        <v>#N/A</v>
      </c>
      <c r="BR39" t="e">
        <v>#N/A</v>
      </c>
      <c r="BS39" t="e">
        <v>#N/A</v>
      </c>
      <c r="BT39" t="e">
        <v>#N/A</v>
      </c>
      <c r="BU39" t="e">
        <v>#N/A</v>
      </c>
      <c r="BV39" t="e">
        <v>#N/A</v>
      </c>
      <c r="BW39" t="e">
        <v>#N/A</v>
      </c>
      <c r="BX39" t="e">
        <v>#N/A</v>
      </c>
      <c r="BY39" t="e">
        <v>#N/A</v>
      </c>
      <c r="BZ39" t="e">
        <v>#N/A</v>
      </c>
      <c r="CA39" t="e">
        <v>#N/A</v>
      </c>
      <c r="CB39" t="e">
        <v>#N/A</v>
      </c>
      <c r="CC39" t="e">
        <v>#N/A</v>
      </c>
      <c r="CD39">
        <v>176.4</v>
      </c>
      <c r="CE39">
        <v>176.76666666666665</v>
      </c>
      <c r="CF39">
        <v>177.33333333333334</v>
      </c>
      <c r="CG39">
        <v>179.26666666666668</v>
      </c>
      <c r="CH39">
        <v>175.53333333333333</v>
      </c>
      <c r="CI39">
        <v>175.66666666666666</v>
      </c>
      <c r="CJ39">
        <v>175.16666666666666</v>
      </c>
      <c r="CK39">
        <v>174.5</v>
      </c>
      <c r="CL39">
        <v>176.26666666666668</v>
      </c>
      <c r="CM39">
        <v>176.43333333333334</v>
      </c>
      <c r="CN39">
        <v>175.3</v>
      </c>
      <c r="CO39">
        <v>175.7</v>
      </c>
      <c r="CP39">
        <v>176.5</v>
      </c>
      <c r="CQ39">
        <v>177.03333333333333</v>
      </c>
      <c r="CR39">
        <v>180.4</v>
      </c>
      <c r="CS39">
        <v>177.43333333333334</v>
      </c>
      <c r="CT39">
        <v>178.06666666666666</v>
      </c>
      <c r="CU39">
        <v>178.96666666666667</v>
      </c>
      <c r="CV39">
        <v>180.76666666666665</v>
      </c>
      <c r="CW39">
        <v>181.43333333333337</v>
      </c>
      <c r="CX39">
        <v>182.73333333333332</v>
      </c>
      <c r="CY39">
        <v>183.8</v>
      </c>
      <c r="CZ39">
        <v>185.7</v>
      </c>
      <c r="DA39">
        <v>187.4</v>
      </c>
      <c r="DB39">
        <v>190.3</v>
      </c>
      <c r="DC39">
        <v>191.83333333333337</v>
      </c>
      <c r="DD39">
        <v>192.73333333333335</v>
      </c>
      <c r="DE39">
        <v>194.3</v>
      </c>
      <c r="DF39">
        <v>193.3</v>
      </c>
      <c r="DG39">
        <v>198.4</v>
      </c>
      <c r="DH39">
        <v>199.93333333333337</v>
      </c>
      <c r="DI39">
        <v>203.4</v>
      </c>
      <c r="DJ39">
        <v>202.73333333333335</v>
      </c>
      <c r="DK39">
        <v>205.36666666666667</v>
      </c>
      <c r="DL39">
        <v>206.96666666666667</v>
      </c>
      <c r="DM39">
        <v>210.9</v>
      </c>
      <c r="DN39">
        <v>211.86666666666667</v>
      </c>
      <c r="DO39">
        <v>213.1</v>
      </c>
      <c r="DP39">
        <v>215.9</v>
      </c>
      <c r="DQ39">
        <v>219.06666666666663</v>
      </c>
      <c r="DR39">
        <v>220</v>
      </c>
      <c r="DS39">
        <v>221.26666666666668</v>
      </c>
      <c r="DT39">
        <v>221</v>
      </c>
      <c r="DU39">
        <v>222.8</v>
      </c>
      <c r="DV39">
        <v>220.93333333333337</v>
      </c>
      <c r="DW39">
        <v>218.76666666666665</v>
      </c>
      <c r="DX39">
        <v>217.43333333333337</v>
      </c>
      <c r="DY39">
        <v>213.76666666666665</v>
      </c>
      <c r="DZ39">
        <v>211.46666666666667</v>
      </c>
      <c r="EA39">
        <v>210.36666666666667</v>
      </c>
      <c r="EB39">
        <v>208.86666666666667</v>
      </c>
      <c r="EC39">
        <v>207.53333333333333</v>
      </c>
      <c r="ED39">
        <v>207.83333333333337</v>
      </c>
      <c r="EE39">
        <v>206.6</v>
      </c>
      <c r="EF39">
        <v>206.9</v>
      </c>
      <c r="EG39">
        <v>207.13333333333333</v>
      </c>
      <c r="EH39">
        <v>206.9</v>
      </c>
      <c r="EI39">
        <v>208.06666666666663</v>
      </c>
      <c r="EJ39">
        <v>207.7</v>
      </c>
      <c r="EK39">
        <v>207.96666666666667</v>
      </c>
      <c r="EL39">
        <v>208.8</v>
      </c>
      <c r="EM39">
        <v>210.26666666666668</v>
      </c>
      <c r="EN39">
        <v>211.7</v>
      </c>
      <c r="EO39">
        <v>213.1</v>
      </c>
      <c r="EP39">
        <v>213.43333333333337</v>
      </c>
      <c r="EQ39">
        <v>213.53333333333333</v>
      </c>
      <c r="ER39">
        <v>213.83333333333337</v>
      </c>
      <c r="ES39">
        <v>213.83333333333337</v>
      </c>
      <c r="ET39">
        <v>216.26666666666665</v>
      </c>
      <c r="EU39">
        <v>216.73333333333335</v>
      </c>
      <c r="EV39">
        <v>217.83333333333337</v>
      </c>
      <c r="EW39">
        <v>219.13333333333333</v>
      </c>
      <c r="EX39">
        <v>221.33333333333331</v>
      </c>
      <c r="EY39">
        <v>219.26666666666668</v>
      </c>
      <c r="EZ39">
        <v>219.3</v>
      </c>
      <c r="FA39">
        <v>215.43333333333337</v>
      </c>
      <c r="FB39">
        <v>209.73333333333335</v>
      </c>
      <c r="FC39">
        <v>204.36666666666667</v>
      </c>
      <c r="FD39">
        <v>202.8</v>
      </c>
      <c r="FE39">
        <v>200.56666666666663</v>
      </c>
      <c r="FF39">
        <v>201.43333333333337</v>
      </c>
      <c r="FG39">
        <v>202.2</v>
      </c>
      <c r="FH39">
        <v>202.13333333333333</v>
      </c>
      <c r="FI39">
        <v>203.93333333333337</v>
      </c>
      <c r="FJ39">
        <v>205.06666666666663</v>
      </c>
      <c r="FK39">
        <v>206.16666666666663</v>
      </c>
      <c r="FL39">
        <v>206.96666666666667</v>
      </c>
      <c r="FM39">
        <v>207.86666666666667</v>
      </c>
      <c r="FN39">
        <v>209.3</v>
      </c>
      <c r="FO39">
        <v>211.7</v>
      </c>
      <c r="FP39">
        <v>213.73333333333332</v>
      </c>
      <c r="FQ39">
        <v>215.86666666666667</v>
      </c>
      <c r="FR39">
        <v>218</v>
      </c>
      <c r="FS39">
        <v>220.16666666666663</v>
      </c>
      <c r="FT39">
        <v>223</v>
      </c>
      <c r="FU39">
        <v>225.86666666666667</v>
      </c>
      <c r="FV39">
        <v>227.8</v>
      </c>
      <c r="FW39">
        <v>228.76666666666665</v>
      </c>
      <c r="FX39">
        <v>231.83333333333337</v>
      </c>
      <c r="FY39">
        <v>233.4</v>
      </c>
      <c r="FZ39">
        <v>235.86666666666667</v>
      </c>
      <c r="GA39">
        <v>238.13333333333333</v>
      </c>
      <c r="GB39">
        <v>240.06666666666663</v>
      </c>
      <c r="GC39">
        <v>240.93333333333337</v>
      </c>
      <c r="GD39">
        <v>242.16666666666663</v>
      </c>
      <c r="GE39">
        <v>245.63333333333333</v>
      </c>
      <c r="GF39">
        <v>248.3</v>
      </c>
      <c r="GG39">
        <v>249.9</v>
      </c>
      <c r="GH39">
        <v>253.76666666666665</v>
      </c>
      <c r="GI39">
        <v>258.56666666666666</v>
      </c>
      <c r="GJ39">
        <v>262.5</v>
      </c>
      <c r="GK39">
        <v>262.3</v>
      </c>
      <c r="GL39">
        <v>264.33333333333331</v>
      </c>
      <c r="GM39">
        <v>264.10000000000002</v>
      </c>
      <c r="GN39">
        <v>264.8</v>
      </c>
      <c r="GO39">
        <v>264.16666666666669</v>
      </c>
      <c r="GP39">
        <v>267.5</v>
      </c>
      <c r="GQ39">
        <v>269</v>
      </c>
      <c r="GR39">
        <v>271.33333333333331</v>
      </c>
      <c r="GS39">
        <v>272.46666666666664</v>
      </c>
      <c r="GT39">
        <v>275.0333333333333</v>
      </c>
      <c r="GU39">
        <v>252.33333333333331</v>
      </c>
      <c r="GV39">
        <v>268.86666666666667</v>
      </c>
      <c r="GW39">
        <v>274.86666666666667</v>
      </c>
      <c r="GX39">
        <v>278.46666666666664</v>
      </c>
      <c r="GY39">
        <v>279.03333333333336</v>
      </c>
      <c r="GZ39">
        <v>276.89999999999998</v>
      </c>
      <c r="HA39">
        <v>276.12470000000002</v>
      </c>
      <c r="HB39">
        <v>273.96010000000001</v>
      </c>
      <c r="HC39">
        <v>268.88130000000001</v>
      </c>
      <c r="HD39">
        <v>267.0609</v>
      </c>
      <c r="HE39">
        <v>263.21800000000002</v>
      </c>
      <c r="HF39">
        <v>263.49740000000003</v>
      </c>
      <c r="HG39">
        <v>268.40440000000001</v>
      </c>
      <c r="HH39">
        <v>269.71319999999997</v>
      </c>
      <c r="HI39">
        <v>271.72089999999997</v>
      </c>
      <c r="HJ39">
        <v>270.767</v>
      </c>
      <c r="HK39">
        <v>268.35480000000001</v>
      </c>
      <c r="HL39">
        <v>269.40499999999997</v>
      </c>
      <c r="HM39">
        <v>270.4126</v>
      </c>
      <c r="HN39">
        <v>271.67570000000001</v>
      </c>
      <c r="HO39">
        <v>272.92380000000003</v>
      </c>
      <c r="HP39">
        <v>274.62150000000003</v>
      </c>
      <c r="HQ39">
        <v>275.8252</v>
      </c>
      <c r="HR39">
        <v>276.89</v>
      </c>
      <c r="HS39">
        <v>277.94499999999999</v>
      </c>
      <c r="HT39">
        <v>278.73239999999998</v>
      </c>
      <c r="HU39">
        <v>279.42419999999998</v>
      </c>
      <c r="HV39">
        <v>279.90129999999999</v>
      </c>
      <c r="HW39">
        <v>280.74009999999998</v>
      </c>
      <c r="HX39">
        <v>281.49529999999999</v>
      </c>
      <c r="HY39">
        <v>281.99259999999998</v>
      </c>
      <c r="HZ39">
        <v>282.3091</v>
      </c>
      <c r="IA39">
        <v>282.86810000000003</v>
      </c>
      <c r="IB39">
        <v>283.59429999999998</v>
      </c>
      <c r="IC39">
        <v>284.3501</v>
      </c>
      <c r="ID39">
        <v>285.04129999999998</v>
      </c>
      <c r="IE39">
        <v>285.9579</v>
      </c>
      <c r="IF39">
        <v>286.8852</v>
      </c>
      <c r="IG39">
        <v>287.8494</v>
      </c>
      <c r="IH39">
        <v>289.00990000000002</v>
      </c>
      <c r="II39">
        <v>290.27109999999999</v>
      </c>
      <c r="IJ39">
        <v>291.47109999999998</v>
      </c>
      <c r="IK39">
        <v>292.06760000000003</v>
      </c>
    </row>
    <row r="40" spans="1:245" x14ac:dyDescent="0.2">
      <c r="A40" t="s">
        <v>328</v>
      </c>
      <c r="B40" t="e">
        <v>#N/A</v>
      </c>
      <c r="C40" t="e">
        <v>#N/A</v>
      </c>
      <c r="D40" t="e">
        <v>#N/A</v>
      </c>
      <c r="E40" t="e">
        <v>#N/A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  <c r="K40" t="e">
        <v>#N/A</v>
      </c>
      <c r="L40" t="e">
        <v>#N/A</v>
      </c>
      <c r="M40" t="e">
        <v>#N/A</v>
      </c>
      <c r="N40" t="e">
        <v>#N/A</v>
      </c>
      <c r="O40" t="e">
        <v>#N/A</v>
      </c>
      <c r="P40" t="e">
        <v>#N/A</v>
      </c>
      <c r="Q40" t="e">
        <v>#N/A</v>
      </c>
      <c r="R40" t="e">
        <v>#N/A</v>
      </c>
      <c r="S40" t="e">
        <v>#N/A</v>
      </c>
      <c r="T40" t="e">
        <v>#N/A</v>
      </c>
      <c r="U40" t="e">
        <v>#N/A</v>
      </c>
      <c r="V40" t="e">
        <v>#N/A</v>
      </c>
      <c r="W40" t="e">
        <v>#N/A</v>
      </c>
      <c r="X40" t="e">
        <v>#N/A</v>
      </c>
      <c r="Y40" t="e">
        <v>#N/A</v>
      </c>
      <c r="Z40" t="e">
        <v>#N/A</v>
      </c>
      <c r="AA40" t="e">
        <v>#N/A</v>
      </c>
      <c r="AB40" t="e">
        <v>#N/A</v>
      </c>
      <c r="AC40" t="e">
        <v>#N/A</v>
      </c>
      <c r="AD40" t="e">
        <v>#N/A</v>
      </c>
      <c r="AE40" t="e">
        <v>#N/A</v>
      </c>
      <c r="AF40" t="e">
        <v>#N/A</v>
      </c>
      <c r="AG40" t="e">
        <v>#N/A</v>
      </c>
      <c r="AH40" t="e">
        <v>#N/A</v>
      </c>
      <c r="AI40" t="e">
        <v>#N/A</v>
      </c>
      <c r="AJ40" t="e">
        <v>#N/A</v>
      </c>
      <c r="AK40" t="e">
        <v>#N/A</v>
      </c>
      <c r="AL40" t="e">
        <v>#N/A</v>
      </c>
      <c r="AM40" t="e">
        <v>#N/A</v>
      </c>
      <c r="AN40" t="e">
        <v>#N/A</v>
      </c>
      <c r="AO40" t="e">
        <v>#N/A</v>
      </c>
      <c r="AP40" t="e">
        <v>#N/A</v>
      </c>
      <c r="AQ40" t="e">
        <v>#N/A</v>
      </c>
      <c r="AR40" t="e">
        <v>#N/A</v>
      </c>
      <c r="AS40" t="e">
        <v>#N/A</v>
      </c>
      <c r="AT40" t="e">
        <v>#N/A</v>
      </c>
      <c r="AU40" t="e">
        <v>#N/A</v>
      </c>
      <c r="AV40" t="e">
        <v>#N/A</v>
      </c>
      <c r="AW40" t="e">
        <v>#N/A</v>
      </c>
      <c r="AX40" t="e">
        <v>#N/A</v>
      </c>
      <c r="AY40" t="e">
        <v>#N/A</v>
      </c>
      <c r="AZ40" t="e">
        <v>#N/A</v>
      </c>
      <c r="BA40" t="e">
        <v>#N/A</v>
      </c>
      <c r="BB40" t="e">
        <v>#N/A</v>
      </c>
      <c r="BC40" t="e">
        <v>#N/A</v>
      </c>
      <c r="BD40" t="e">
        <v>#N/A</v>
      </c>
      <c r="BE40" t="e">
        <v>#N/A</v>
      </c>
      <c r="BF40" t="e">
        <v>#N/A</v>
      </c>
      <c r="BG40" t="e">
        <v>#N/A</v>
      </c>
      <c r="BH40" t="e">
        <v>#N/A</v>
      </c>
      <c r="BI40" t="e">
        <v>#N/A</v>
      </c>
      <c r="BJ40" t="e">
        <v>#N/A</v>
      </c>
      <c r="BK40" t="e">
        <v>#N/A</v>
      </c>
      <c r="BL40" t="e">
        <v>#N/A</v>
      </c>
      <c r="BM40" t="e">
        <v>#N/A</v>
      </c>
      <c r="BN40" t="e">
        <v>#N/A</v>
      </c>
      <c r="BO40" t="e">
        <v>#N/A</v>
      </c>
      <c r="BP40" t="e">
        <v>#N/A</v>
      </c>
      <c r="BQ40" t="e">
        <v>#N/A</v>
      </c>
      <c r="BR40" t="e">
        <v>#N/A</v>
      </c>
      <c r="BS40" t="e">
        <v>#N/A</v>
      </c>
      <c r="BT40" t="e">
        <v>#N/A</v>
      </c>
      <c r="BU40" t="e">
        <v>#N/A</v>
      </c>
      <c r="BV40" t="e">
        <v>#N/A</v>
      </c>
      <c r="BW40" t="e">
        <v>#N/A</v>
      </c>
      <c r="BX40" t="e">
        <v>#N/A</v>
      </c>
      <c r="BY40" t="e">
        <v>#N/A</v>
      </c>
      <c r="BZ40" t="e">
        <v>#N/A</v>
      </c>
      <c r="CA40" t="e">
        <v>#N/A</v>
      </c>
      <c r="CB40" t="e">
        <v>#N/A</v>
      </c>
      <c r="CC40" t="e">
        <v>#N/A</v>
      </c>
      <c r="CD40">
        <v>50.033333333333331</v>
      </c>
      <c r="CE40">
        <v>51.9</v>
      </c>
      <c r="CF40">
        <v>52.266666666666666</v>
      </c>
      <c r="CG40">
        <v>50.833333333333336</v>
      </c>
      <c r="CH40">
        <v>52.433333333333337</v>
      </c>
      <c r="CI40">
        <v>52.066666666666663</v>
      </c>
      <c r="CJ40">
        <v>52.9</v>
      </c>
      <c r="CK40">
        <v>52.133333333333333</v>
      </c>
      <c r="CL40">
        <v>51.266666666666666</v>
      </c>
      <c r="CM40">
        <v>51.4</v>
      </c>
      <c r="CN40">
        <v>50.833333333333336</v>
      </c>
      <c r="CO40">
        <v>50.4</v>
      </c>
      <c r="CP40">
        <v>50.866666666666667</v>
      </c>
      <c r="CQ40">
        <v>49.866666666666667</v>
      </c>
      <c r="CR40">
        <v>50.8</v>
      </c>
      <c r="CS40">
        <v>47.866666666666667</v>
      </c>
      <c r="CT40">
        <v>50.2</v>
      </c>
      <c r="CU40">
        <v>50.333333333333336</v>
      </c>
      <c r="CV40">
        <v>50.4</v>
      </c>
      <c r="CW40">
        <v>50.5</v>
      </c>
      <c r="CX40">
        <v>50.233333333333334</v>
      </c>
      <c r="CY40">
        <v>50.166666666666664</v>
      </c>
      <c r="CZ40">
        <v>51.166666666666664</v>
      </c>
      <c r="DA40">
        <v>51.1</v>
      </c>
      <c r="DB40">
        <v>52.366666666666667</v>
      </c>
      <c r="DC40">
        <v>50.3</v>
      </c>
      <c r="DD40">
        <v>53</v>
      </c>
      <c r="DE40">
        <v>54.3</v>
      </c>
      <c r="DF40">
        <v>54.5</v>
      </c>
      <c r="DG40">
        <v>55</v>
      </c>
      <c r="DH40">
        <v>54.06666666666667</v>
      </c>
      <c r="DI40">
        <v>51.566666666666663</v>
      </c>
      <c r="DJ40">
        <v>56.2</v>
      </c>
      <c r="DK40">
        <v>56.666666666666664</v>
      </c>
      <c r="DL40">
        <v>57.066666666666663</v>
      </c>
      <c r="DM40">
        <v>56.833333333333329</v>
      </c>
      <c r="DN40">
        <v>57.7</v>
      </c>
      <c r="DO40">
        <v>56.933333333333337</v>
      </c>
      <c r="DP40">
        <v>56.833333333333336</v>
      </c>
      <c r="DQ40">
        <v>57.6</v>
      </c>
      <c r="DR40">
        <v>56.733333333333334</v>
      </c>
      <c r="DS40">
        <v>56.333333333333336</v>
      </c>
      <c r="DT40">
        <v>56.266666666666666</v>
      </c>
      <c r="DU40">
        <v>57.033333333333331</v>
      </c>
      <c r="DV40">
        <v>57.066666666666663</v>
      </c>
      <c r="DW40">
        <v>55.766666666666666</v>
      </c>
      <c r="DX40">
        <v>54.133333333333333</v>
      </c>
      <c r="DY40">
        <v>52.1</v>
      </c>
      <c r="DZ40">
        <v>51.833333333333336</v>
      </c>
      <c r="EA40">
        <v>51.2</v>
      </c>
      <c r="EB40">
        <v>51.766666666666666</v>
      </c>
      <c r="EC40">
        <v>51.033333333333331</v>
      </c>
      <c r="ED40">
        <v>51.06666666666667</v>
      </c>
      <c r="EE40">
        <v>50.233333333333334</v>
      </c>
      <c r="EF40">
        <v>50.233333333333334</v>
      </c>
      <c r="EG40">
        <v>49.93333333333333</v>
      </c>
      <c r="EH40">
        <v>49.8</v>
      </c>
      <c r="EI40">
        <v>50.4</v>
      </c>
      <c r="EJ40">
        <v>50.466666666666669</v>
      </c>
      <c r="EK40">
        <v>50.9</v>
      </c>
      <c r="EL40">
        <v>50.266666666666666</v>
      </c>
      <c r="EM40">
        <v>49.866666666666667</v>
      </c>
      <c r="EN40">
        <v>49.433333333333337</v>
      </c>
      <c r="EO40">
        <v>49.766666666666666</v>
      </c>
      <c r="EP40">
        <v>50.166666666666671</v>
      </c>
      <c r="EQ40">
        <v>50.233333333333334</v>
      </c>
      <c r="ER40">
        <v>50.366666666666667</v>
      </c>
      <c r="ES40">
        <v>50.333333333333336</v>
      </c>
      <c r="ET40">
        <v>51.033333333333331</v>
      </c>
      <c r="EU40">
        <v>51.466666666666669</v>
      </c>
      <c r="EV40">
        <v>51.43333333333333</v>
      </c>
      <c r="EW40">
        <v>51.56666666666667</v>
      </c>
      <c r="EX40">
        <v>51.43333333333333</v>
      </c>
      <c r="EY40">
        <v>51.4</v>
      </c>
      <c r="EZ40">
        <v>50.8</v>
      </c>
      <c r="FA40">
        <v>49.733333333333334</v>
      </c>
      <c r="FB40">
        <v>48.966666666666661</v>
      </c>
      <c r="FC40">
        <v>47.366666666666667</v>
      </c>
      <c r="FD40">
        <v>46.7</v>
      </c>
      <c r="FE40">
        <v>46.1</v>
      </c>
      <c r="FF40">
        <v>45.766666666666666</v>
      </c>
      <c r="FG40">
        <v>45.56666666666667</v>
      </c>
      <c r="FH40">
        <v>45.8</v>
      </c>
      <c r="FI40">
        <v>46.233333333333334</v>
      </c>
      <c r="FJ40">
        <v>46.466666666666669</v>
      </c>
      <c r="FK40">
        <v>46.9</v>
      </c>
      <c r="FL40">
        <v>47.333333333333329</v>
      </c>
      <c r="FM40">
        <v>47.033333333333331</v>
      </c>
      <c r="FN40">
        <v>47.2</v>
      </c>
      <c r="FO40">
        <v>47.5</v>
      </c>
      <c r="FP40">
        <v>47.43333333333333</v>
      </c>
      <c r="FQ40">
        <v>47.133333333333333</v>
      </c>
      <c r="FR40">
        <v>47.033333333333331</v>
      </c>
      <c r="FS40">
        <v>47.533333333333331</v>
      </c>
      <c r="FT40">
        <v>47.966666666666669</v>
      </c>
      <c r="FU40">
        <v>48.56666666666667</v>
      </c>
      <c r="FV40">
        <v>49.56666666666667</v>
      </c>
      <c r="FW40">
        <v>50.6</v>
      </c>
      <c r="FX40">
        <v>51.066666666666663</v>
      </c>
      <c r="FY40">
        <v>51.666666666666664</v>
      </c>
      <c r="FZ40">
        <v>52.43333333333333</v>
      </c>
      <c r="GA40">
        <v>52.533333333333331</v>
      </c>
      <c r="GB40">
        <v>53.233333333333334</v>
      </c>
      <c r="GC40">
        <v>54.3</v>
      </c>
      <c r="GD40">
        <v>54.266666666666666</v>
      </c>
      <c r="GE40">
        <v>55.033333333333331</v>
      </c>
      <c r="GF40">
        <v>55.833333333333336</v>
      </c>
      <c r="GG40">
        <v>56.266666666666666</v>
      </c>
      <c r="GH40">
        <v>56.7</v>
      </c>
      <c r="GI40">
        <v>56.966666666666669</v>
      </c>
      <c r="GJ40">
        <v>57.233333333333334</v>
      </c>
      <c r="GK40">
        <v>58.1</v>
      </c>
      <c r="GL40">
        <v>58.533333333333331</v>
      </c>
      <c r="GM40">
        <v>58.566666666666663</v>
      </c>
      <c r="GN40">
        <v>58.533333333333331</v>
      </c>
      <c r="GO40">
        <v>59.233333333333334</v>
      </c>
      <c r="GP40">
        <v>59.43333333333333</v>
      </c>
      <c r="GQ40">
        <v>59.7</v>
      </c>
      <c r="GR40">
        <v>59.9</v>
      </c>
      <c r="GS40">
        <v>60.233333333333334</v>
      </c>
      <c r="GT40">
        <v>60.266666666666666</v>
      </c>
      <c r="GU40">
        <v>53.7</v>
      </c>
      <c r="GV40">
        <v>53.533333333333331</v>
      </c>
      <c r="GW40">
        <v>54.766666666666666</v>
      </c>
      <c r="GX40">
        <v>55.6</v>
      </c>
      <c r="GY40">
        <v>54.566666666666663</v>
      </c>
      <c r="GZ40">
        <v>55.566666666666663</v>
      </c>
      <c r="HA40">
        <v>57.45581</v>
      </c>
      <c r="HB40">
        <v>58.7348</v>
      </c>
      <c r="HC40">
        <v>58.932580000000002</v>
      </c>
      <c r="HD40">
        <v>58.975380000000001</v>
      </c>
      <c r="HE40">
        <v>59.947600000000001</v>
      </c>
      <c r="HF40">
        <v>58.456769999999999</v>
      </c>
      <c r="HG40">
        <v>58.605649999999997</v>
      </c>
      <c r="HH40">
        <v>57.324330000000003</v>
      </c>
      <c r="HI40">
        <v>57.648090000000003</v>
      </c>
      <c r="HJ40">
        <v>57.822650000000003</v>
      </c>
      <c r="HK40">
        <v>58.354140000000001</v>
      </c>
      <c r="HL40">
        <v>58.69979</v>
      </c>
      <c r="HM40">
        <v>58.679090000000002</v>
      </c>
      <c r="HN40">
        <v>59.02993</v>
      </c>
      <c r="HO40">
        <v>59.407269999999997</v>
      </c>
      <c r="HP40">
        <v>59.409080000000003</v>
      </c>
      <c r="HQ40">
        <v>59.551279999999998</v>
      </c>
      <c r="HR40">
        <v>59.702979999999997</v>
      </c>
      <c r="HS40">
        <v>59.882599999999996</v>
      </c>
      <c r="HT40">
        <v>59.938330000000001</v>
      </c>
      <c r="HU40">
        <v>60.058700000000002</v>
      </c>
      <c r="HV40">
        <v>60.081510000000002</v>
      </c>
      <c r="HW40">
        <v>59.978839999999998</v>
      </c>
      <c r="HX40">
        <v>59.951549999999997</v>
      </c>
      <c r="HY40">
        <v>59.903599999999997</v>
      </c>
      <c r="HZ40">
        <v>59.827199999999998</v>
      </c>
      <c r="IA40">
        <v>59.811410000000002</v>
      </c>
      <c r="IB40">
        <v>59.669719999999998</v>
      </c>
      <c r="IC40">
        <v>59.596699999999998</v>
      </c>
      <c r="ID40">
        <v>59.55489</v>
      </c>
      <c r="IE40">
        <v>59.528640000000003</v>
      </c>
      <c r="IF40">
        <v>59.409439999999996</v>
      </c>
      <c r="IG40">
        <v>59.343739999999997</v>
      </c>
      <c r="IH40">
        <v>59.284370000000003</v>
      </c>
      <c r="II40">
        <v>59.272689999999997</v>
      </c>
      <c r="IJ40">
        <v>59.154339999999998</v>
      </c>
      <c r="IK40">
        <v>59.147930000000002</v>
      </c>
    </row>
    <row r="41" spans="1:245" x14ac:dyDescent="0.2">
      <c r="A41" t="s">
        <v>351</v>
      </c>
      <c r="B41" t="e">
        <v>#N/A</v>
      </c>
      <c r="C41" t="e">
        <v>#N/A</v>
      </c>
      <c r="D41" t="e">
        <v>#N/A</v>
      </c>
      <c r="E4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t="e">
        <v>#N/A</v>
      </c>
      <c r="L41" t="e">
        <v>#N/A</v>
      </c>
      <c r="M41" t="e">
        <v>#N/A</v>
      </c>
      <c r="N41" t="e">
        <v>#N/A</v>
      </c>
      <c r="O41" t="e">
        <v>#N/A</v>
      </c>
      <c r="P41" t="e">
        <v>#N/A</v>
      </c>
      <c r="Q41" t="e">
        <v>#N/A</v>
      </c>
      <c r="R41" t="e">
        <v>#N/A</v>
      </c>
      <c r="S41" t="e">
        <v>#N/A</v>
      </c>
      <c r="T41" t="e">
        <v>#N/A</v>
      </c>
      <c r="U41" t="e">
        <v>#N/A</v>
      </c>
      <c r="V41" t="e">
        <v>#N/A</v>
      </c>
      <c r="W41" t="e">
        <v>#N/A</v>
      </c>
      <c r="X41" t="e">
        <v>#N/A</v>
      </c>
      <c r="Y41" t="e">
        <v>#N/A</v>
      </c>
      <c r="Z41" t="e">
        <v>#N/A</v>
      </c>
      <c r="AA41" t="e">
        <v>#N/A</v>
      </c>
      <c r="AB41" t="e">
        <v>#N/A</v>
      </c>
      <c r="AC41" t="e">
        <v>#N/A</v>
      </c>
      <c r="AD41" t="e">
        <v>#N/A</v>
      </c>
      <c r="AE41" t="e">
        <v>#N/A</v>
      </c>
      <c r="AF41" t="e">
        <v>#N/A</v>
      </c>
      <c r="AG41" t="e">
        <v>#N/A</v>
      </c>
      <c r="AH41" t="e">
        <v>#N/A</v>
      </c>
      <c r="AI41" t="e">
        <v>#N/A</v>
      </c>
      <c r="AJ41" t="e">
        <v>#N/A</v>
      </c>
      <c r="AK41" t="e">
        <v>#N/A</v>
      </c>
      <c r="AL41" t="e">
        <v>#N/A</v>
      </c>
      <c r="AM41" t="e">
        <v>#N/A</v>
      </c>
      <c r="AN41" t="e">
        <v>#N/A</v>
      </c>
      <c r="AO41" t="e">
        <v>#N/A</v>
      </c>
      <c r="AP41">
        <v>100</v>
      </c>
      <c r="AQ41">
        <v>99.180681329999999</v>
      </c>
      <c r="AR41">
        <v>102.8891764</v>
      </c>
      <c r="AS41">
        <v>101.7248814</v>
      </c>
      <c r="AT41">
        <v>97.089262610000006</v>
      </c>
      <c r="AU41">
        <v>103.7731781</v>
      </c>
      <c r="AV41">
        <v>105.5843036</v>
      </c>
      <c r="AW41">
        <v>105.2824493</v>
      </c>
      <c r="AX41">
        <v>83.958602850000005</v>
      </c>
      <c r="AY41">
        <v>96.873652440000001</v>
      </c>
      <c r="AZ41">
        <v>94.372574389999997</v>
      </c>
      <c r="BA41">
        <v>104.2690815</v>
      </c>
      <c r="BB41">
        <v>104.4200086</v>
      </c>
      <c r="BC41">
        <v>104.1397154</v>
      </c>
      <c r="BD41">
        <v>104.829668</v>
      </c>
      <c r="BE41">
        <v>106.3389392</v>
      </c>
      <c r="BF41">
        <v>106.94264769999999</v>
      </c>
      <c r="BG41">
        <v>107.9991376</v>
      </c>
      <c r="BH41">
        <v>109.1849935</v>
      </c>
      <c r="BI41">
        <v>110.45709359999999</v>
      </c>
      <c r="BJ41">
        <v>111.34109530000001</v>
      </c>
      <c r="BK41">
        <v>111.88012070000001</v>
      </c>
      <c r="BL41">
        <v>113.00129370000001</v>
      </c>
      <c r="BM41">
        <v>113.5618801</v>
      </c>
      <c r="BN41">
        <v>114.5321259</v>
      </c>
      <c r="BO41">
        <v>115.0927124</v>
      </c>
      <c r="BP41">
        <v>116.6019836</v>
      </c>
      <c r="BQ41">
        <v>117.96032769999999</v>
      </c>
      <c r="BR41">
        <v>119.83613630000001</v>
      </c>
      <c r="BS41">
        <v>121.21604139999999</v>
      </c>
      <c r="BT41">
        <v>122.85467869999999</v>
      </c>
      <c r="BU41">
        <v>124.16990079999999</v>
      </c>
      <c r="BV41">
        <v>127.01595519999999</v>
      </c>
      <c r="BW41">
        <v>129.32298399999999</v>
      </c>
      <c r="BX41">
        <v>132.23372140000001</v>
      </c>
      <c r="BY41">
        <v>134.58387239999999</v>
      </c>
      <c r="BZ41">
        <v>139.88788270000001</v>
      </c>
      <c r="CA41">
        <v>147.563605</v>
      </c>
      <c r="CB41">
        <v>154.91591199999999</v>
      </c>
      <c r="CC41">
        <v>165.804226</v>
      </c>
      <c r="CD41">
        <v>181.2419146</v>
      </c>
      <c r="CE41">
        <v>195.66623540000001</v>
      </c>
      <c r="CF41">
        <v>199.28848640000001</v>
      </c>
      <c r="CG41">
        <v>197.3048728</v>
      </c>
      <c r="CH41">
        <v>198.0595084</v>
      </c>
      <c r="CI41">
        <v>198.90038809999999</v>
      </c>
      <c r="CJ41">
        <v>199.22380340000001</v>
      </c>
      <c r="CK41">
        <v>201.7033204</v>
      </c>
      <c r="CL41">
        <v>201.72488139999999</v>
      </c>
      <c r="CM41">
        <v>202.7598103</v>
      </c>
      <c r="CN41">
        <v>204.54937469999999</v>
      </c>
      <c r="CO41">
        <v>205.30401029999999</v>
      </c>
      <c r="CP41">
        <v>205.5196205</v>
      </c>
      <c r="CQ41">
        <v>206.5761104</v>
      </c>
      <c r="CR41">
        <v>208.08538160000001</v>
      </c>
      <c r="CS41">
        <v>209.5946529</v>
      </c>
      <c r="CT41">
        <v>211.64294949999999</v>
      </c>
      <c r="CU41">
        <v>213.88529539999999</v>
      </c>
      <c r="CV41">
        <v>213.94997839999999</v>
      </c>
      <c r="CW41">
        <v>213.1737818</v>
      </c>
      <c r="CX41">
        <v>215.6101768</v>
      </c>
      <c r="CY41">
        <v>217.7015955</v>
      </c>
      <c r="CZ41">
        <v>219.8792583</v>
      </c>
      <c r="DA41">
        <v>221.5825787</v>
      </c>
      <c r="DB41">
        <v>223.47994829999999</v>
      </c>
      <c r="DC41">
        <v>225.07546360000001</v>
      </c>
      <c r="DD41">
        <v>226.49849069999999</v>
      </c>
      <c r="DE41">
        <v>228.050884</v>
      </c>
      <c r="DF41">
        <v>231.6300129</v>
      </c>
      <c r="DG41">
        <v>237.23587749999999</v>
      </c>
      <c r="DH41">
        <v>242.51832690000001</v>
      </c>
      <c r="DI41">
        <v>247.02457960000001</v>
      </c>
      <c r="DJ41">
        <v>252.78137129999999</v>
      </c>
      <c r="DK41">
        <v>259.65933589999997</v>
      </c>
      <c r="DL41">
        <v>266.45105649999999</v>
      </c>
      <c r="DM41">
        <v>269.68520910000001</v>
      </c>
      <c r="DN41">
        <v>274.16990079999999</v>
      </c>
      <c r="DO41">
        <v>282.38464859999999</v>
      </c>
      <c r="DP41">
        <v>289.54290639999999</v>
      </c>
      <c r="DQ41">
        <v>292.45364380000001</v>
      </c>
      <c r="DR41">
        <v>301.27210000000002</v>
      </c>
      <c r="DS41">
        <v>305.9508409</v>
      </c>
      <c r="DT41">
        <v>310.32772749999998</v>
      </c>
      <c r="DU41">
        <v>314.66149200000001</v>
      </c>
      <c r="DV41">
        <v>321.88443289999998</v>
      </c>
      <c r="DW41">
        <v>327.36093140000003</v>
      </c>
      <c r="DX41">
        <v>331.673135</v>
      </c>
      <c r="DY41">
        <v>333.33333329999999</v>
      </c>
      <c r="DZ41">
        <v>337.5161708</v>
      </c>
      <c r="EA41">
        <v>343.12203540000002</v>
      </c>
      <c r="EB41">
        <v>346.93833549999999</v>
      </c>
      <c r="EC41">
        <v>349.0728762</v>
      </c>
      <c r="ED41">
        <v>352.24234580000001</v>
      </c>
      <c r="EE41">
        <v>355.21776629999999</v>
      </c>
      <c r="EF41">
        <v>359.20655449999998</v>
      </c>
      <c r="EG41">
        <v>368.47779220000001</v>
      </c>
      <c r="EH41">
        <v>373.24277710000001</v>
      </c>
      <c r="EI41">
        <v>384.13109100000003</v>
      </c>
      <c r="EJ41">
        <v>399.7412678</v>
      </c>
      <c r="EK41">
        <v>407.95601549999998</v>
      </c>
      <c r="EL41">
        <v>421.10823629999999</v>
      </c>
      <c r="EM41">
        <v>442.58300989999998</v>
      </c>
      <c r="EN41">
        <v>460.32772749999998</v>
      </c>
      <c r="EO41">
        <v>478.95644670000001</v>
      </c>
      <c r="EP41">
        <v>497.563605</v>
      </c>
      <c r="EQ41">
        <v>518.26218200000005</v>
      </c>
      <c r="ER41">
        <v>534.79948249999995</v>
      </c>
      <c r="ES41">
        <v>545.25657609999996</v>
      </c>
      <c r="ET41">
        <v>557.22294090000003</v>
      </c>
      <c r="EU41">
        <v>566.68822769999997</v>
      </c>
      <c r="EV41">
        <v>568.67184129999998</v>
      </c>
      <c r="EW41">
        <v>569.21086679999996</v>
      </c>
      <c r="EX41">
        <v>565.41612759999998</v>
      </c>
      <c r="EY41">
        <v>552.80293229999995</v>
      </c>
      <c r="EZ41">
        <v>534.95040970000002</v>
      </c>
      <c r="FA41">
        <v>524.62268219999999</v>
      </c>
      <c r="FB41">
        <v>518.34842600000002</v>
      </c>
      <c r="FC41">
        <v>492.9064252</v>
      </c>
      <c r="FD41">
        <v>475.83009920000001</v>
      </c>
      <c r="FE41">
        <v>468.9521345</v>
      </c>
      <c r="FF41">
        <v>461.1686072</v>
      </c>
      <c r="FG41">
        <v>456.2095731</v>
      </c>
      <c r="FH41">
        <v>455.04527810000002</v>
      </c>
      <c r="FI41">
        <v>446.44243210000002</v>
      </c>
      <c r="FJ41">
        <v>430.94006039999999</v>
      </c>
      <c r="FK41">
        <v>420.76326</v>
      </c>
      <c r="FL41">
        <v>422.48814140000002</v>
      </c>
      <c r="FM41">
        <v>422.33721430000003</v>
      </c>
      <c r="FN41">
        <v>416.5157395</v>
      </c>
      <c r="FO41">
        <v>415.02802930000001</v>
      </c>
      <c r="FP41">
        <v>424.16990079999999</v>
      </c>
      <c r="FQ41">
        <v>431.47908580000001</v>
      </c>
      <c r="FR41">
        <v>436.20094870000003</v>
      </c>
      <c r="FS41">
        <v>450.10780510000001</v>
      </c>
      <c r="FT41">
        <v>465.6317378</v>
      </c>
      <c r="FU41">
        <v>473.0271669</v>
      </c>
      <c r="FV41">
        <v>479.77576540000001</v>
      </c>
      <c r="FW41">
        <v>495.62311340000002</v>
      </c>
      <c r="FX41">
        <v>507.52479520000003</v>
      </c>
      <c r="FY41">
        <v>511.31953429999999</v>
      </c>
      <c r="FZ41">
        <v>518.43467009999995</v>
      </c>
      <c r="GA41">
        <v>538.72358780000002</v>
      </c>
      <c r="GB41">
        <v>556.16645110000002</v>
      </c>
      <c r="GC41">
        <v>565.28676150000001</v>
      </c>
      <c r="GD41">
        <v>580.68132820000005</v>
      </c>
      <c r="GE41">
        <v>604.57093569999995</v>
      </c>
      <c r="GF41">
        <v>623.04872790000002</v>
      </c>
      <c r="GG41">
        <v>632.66494179999995</v>
      </c>
      <c r="GH41">
        <v>650.10780509999995</v>
      </c>
      <c r="GI41">
        <v>682.14747739999996</v>
      </c>
      <c r="GJ41">
        <v>702.71668820000002</v>
      </c>
      <c r="GK41">
        <v>714.2302717</v>
      </c>
      <c r="GL41">
        <v>733.41957739999998</v>
      </c>
      <c r="GM41">
        <v>759.98275120000005</v>
      </c>
      <c r="GN41">
        <v>762.3760241</v>
      </c>
      <c r="GO41">
        <v>756.42518329999996</v>
      </c>
      <c r="GP41">
        <v>761.90168180000001</v>
      </c>
      <c r="GQ41">
        <v>772.87623980000001</v>
      </c>
      <c r="GR41">
        <v>778.58990940000001</v>
      </c>
      <c r="GS41">
        <v>783.1177232</v>
      </c>
      <c r="GT41">
        <v>795.08408799999995</v>
      </c>
      <c r="GU41">
        <v>805.45493750000003</v>
      </c>
      <c r="GV41">
        <v>820.93574820000003</v>
      </c>
      <c r="GW41">
        <v>839.17636909999999</v>
      </c>
      <c r="GX41">
        <v>857.63260030000004</v>
      </c>
      <c r="GY41">
        <v>922.87623980000001</v>
      </c>
      <c r="GZ41">
        <v>969.64208710000003</v>
      </c>
      <c r="HA41">
        <v>994.49900000000002</v>
      </c>
      <c r="HB41">
        <v>1041.6780000000001</v>
      </c>
      <c r="HC41">
        <v>1093.9580000000001</v>
      </c>
      <c r="HD41">
        <v>1128.2080000000001</v>
      </c>
      <c r="HE41">
        <v>1161.4659999999999</v>
      </c>
      <c r="HF41">
        <v>1198.3699999999999</v>
      </c>
      <c r="HG41">
        <v>1225.277</v>
      </c>
      <c r="HH41">
        <v>1246.42</v>
      </c>
      <c r="HI41">
        <v>1269.9090000000001</v>
      </c>
      <c r="HJ41">
        <v>1288.77</v>
      </c>
      <c r="HK41">
        <v>1300.424</v>
      </c>
      <c r="HL41">
        <v>1311.42</v>
      </c>
      <c r="HM41">
        <v>1322.049</v>
      </c>
      <c r="HN41">
        <v>1328.9960000000001</v>
      </c>
      <c r="HO41">
        <v>1333.7619999999999</v>
      </c>
      <c r="HP41">
        <v>1338.258</v>
      </c>
      <c r="HQ41">
        <v>1342.1220000000001</v>
      </c>
      <c r="HR41">
        <v>1344.702</v>
      </c>
      <c r="HS41">
        <v>1346.9169999999999</v>
      </c>
      <c r="HT41">
        <v>1349.4749999999999</v>
      </c>
      <c r="HU41">
        <v>1352.2239999999999</v>
      </c>
      <c r="HV41">
        <v>1355.2729999999999</v>
      </c>
      <c r="HW41">
        <v>1359.0429999999999</v>
      </c>
      <c r="HX41">
        <v>1363.8579999999999</v>
      </c>
      <c r="HY41">
        <v>1369.7239999999999</v>
      </c>
      <c r="HZ41">
        <v>1376.7919999999999</v>
      </c>
      <c r="IA41">
        <v>1385.1610000000001</v>
      </c>
      <c r="IB41">
        <v>1394.7239999999999</v>
      </c>
      <c r="IC41">
        <v>1405.4659999999999</v>
      </c>
      <c r="ID41">
        <v>1417.3920000000001</v>
      </c>
      <c r="IE41">
        <v>1430.2929999999999</v>
      </c>
      <c r="IF41">
        <v>1443.954</v>
      </c>
      <c r="IG41">
        <v>1458.3230000000001</v>
      </c>
      <c r="IH41">
        <v>1473.15</v>
      </c>
      <c r="II41">
        <v>1488.2829999999999</v>
      </c>
      <c r="IJ41">
        <v>1503.6489999999999</v>
      </c>
      <c r="IK41">
        <v>1519.951</v>
      </c>
    </row>
    <row r="42" spans="1:245" x14ac:dyDescent="0.2">
      <c r="A42" t="s">
        <v>352</v>
      </c>
      <c r="B42" t="e">
        <v>#N/A</v>
      </c>
      <c r="C42" t="e">
        <v>#N/A</v>
      </c>
      <c r="D42" t="e">
        <v>#N/A</v>
      </c>
      <c r="E42" t="e">
        <v>#N/A</v>
      </c>
      <c r="F42" t="e">
        <v>#N/A</v>
      </c>
      <c r="G42" t="e">
        <v>#N/A</v>
      </c>
      <c r="H42" t="e">
        <v>#N/A</v>
      </c>
      <c r="I42" t="e">
        <v>#N/A</v>
      </c>
      <c r="J42" t="e">
        <v>#N/A</v>
      </c>
      <c r="K42" t="e">
        <v>#N/A</v>
      </c>
      <c r="L42" t="e">
        <v>#N/A</v>
      </c>
      <c r="M42" t="e">
        <v>#N/A</v>
      </c>
      <c r="N42" t="e">
        <v>#N/A</v>
      </c>
      <c r="O42" t="e">
        <v>#N/A</v>
      </c>
      <c r="P42" t="e">
        <v>#N/A</v>
      </c>
      <c r="Q42" t="e">
        <v>#N/A</v>
      </c>
      <c r="R42" t="e">
        <v>#N/A</v>
      </c>
      <c r="S42" t="e">
        <v>#N/A</v>
      </c>
      <c r="T42" t="e">
        <v>#N/A</v>
      </c>
      <c r="U42" t="e">
        <v>#N/A</v>
      </c>
      <c r="V42" t="e">
        <v>#N/A</v>
      </c>
      <c r="W42" t="e">
        <v>#N/A</v>
      </c>
      <c r="X42" t="e">
        <v>#N/A</v>
      </c>
      <c r="Y42" t="e">
        <v>#N/A</v>
      </c>
      <c r="Z42" t="e">
        <v>#N/A</v>
      </c>
      <c r="AA42" t="e">
        <v>#N/A</v>
      </c>
      <c r="AB42" t="e">
        <v>#N/A</v>
      </c>
      <c r="AC42" t="e">
        <v>#N/A</v>
      </c>
      <c r="AD42" t="e">
        <v>#N/A</v>
      </c>
      <c r="AE42" t="e">
        <v>#N/A</v>
      </c>
      <c r="AF42" t="e">
        <v>#N/A</v>
      </c>
      <c r="AG42" t="e">
        <v>#N/A</v>
      </c>
      <c r="AH42" t="e">
        <v>#N/A</v>
      </c>
      <c r="AI42" t="e">
        <v>#N/A</v>
      </c>
      <c r="AJ42" t="e">
        <v>#N/A</v>
      </c>
      <c r="AK42" t="e">
        <v>#N/A</v>
      </c>
      <c r="AL42" t="e">
        <v>#N/A</v>
      </c>
      <c r="AM42" t="e">
        <v>#N/A</v>
      </c>
      <c r="AN42" t="e">
        <v>#N/A</v>
      </c>
      <c r="AO42" t="e">
        <v>#N/A</v>
      </c>
      <c r="AP42" t="e">
        <v>#N/A</v>
      </c>
      <c r="AQ42" t="e">
        <v>#N/A</v>
      </c>
      <c r="AR42" t="e">
        <v>#N/A</v>
      </c>
      <c r="AS42" t="e">
        <v>#N/A</v>
      </c>
      <c r="AT42">
        <v>-2.9107373899999955</v>
      </c>
      <c r="AU42">
        <v>4.6304347867096807</v>
      </c>
      <c r="AV42">
        <v>2.6194467623321449</v>
      </c>
      <c r="AW42">
        <v>3.4972445787486484</v>
      </c>
      <c r="AX42">
        <v>-13.524317115008733</v>
      </c>
      <c r="AY42">
        <v>-6.6486598814111009</v>
      </c>
      <c r="AZ42">
        <v>-10.618746184541772</v>
      </c>
      <c r="BA42">
        <v>-0.96252300999611906</v>
      </c>
      <c r="BB42">
        <v>24.370826878284578</v>
      </c>
      <c r="BC42">
        <v>7.5005564227077492</v>
      </c>
      <c r="BD42">
        <v>11.080648882995892</v>
      </c>
      <c r="BE42">
        <v>1.9851116651487866</v>
      </c>
      <c r="BF42">
        <v>2.4158579699637972</v>
      </c>
      <c r="BG42">
        <v>3.7060041744650274</v>
      </c>
      <c r="BH42">
        <v>4.154668790899918</v>
      </c>
      <c r="BI42">
        <v>3.8726683103869064</v>
      </c>
      <c r="BJ42">
        <v>4.1129032192458226</v>
      </c>
      <c r="BK42">
        <v>3.5935315653853994</v>
      </c>
      <c r="BL42">
        <v>3.4952607292136673</v>
      </c>
      <c r="BM42">
        <v>2.8108529735930032</v>
      </c>
      <c r="BN42">
        <v>2.8659953374825298</v>
      </c>
      <c r="BO42">
        <v>2.87145891504208</v>
      </c>
      <c r="BP42">
        <v>3.1864147587188141</v>
      </c>
      <c r="BQ42">
        <v>3.8731725787974236</v>
      </c>
      <c r="BR42">
        <v>4.6310241413234809</v>
      </c>
      <c r="BS42">
        <v>5.3203446789216402</v>
      </c>
      <c r="BT42">
        <v>5.3624260127938417</v>
      </c>
      <c r="BU42">
        <v>5.264119913088372</v>
      </c>
      <c r="BV42">
        <v>5.9913638086811272</v>
      </c>
      <c r="BW42">
        <v>6.6880113443467115</v>
      </c>
      <c r="BX42">
        <v>7.6342576442715693</v>
      </c>
      <c r="BY42">
        <v>8.3868727710218138</v>
      </c>
      <c r="BZ42">
        <v>10.134102821753221</v>
      </c>
      <c r="CA42">
        <v>14.104701605091341</v>
      </c>
      <c r="CB42">
        <v>17.153106151635523</v>
      </c>
      <c r="CC42">
        <v>23.197693039481916</v>
      </c>
      <c r="CD42">
        <v>29.56226879828241</v>
      </c>
      <c r="CE42">
        <v>32.597895937822898</v>
      </c>
      <c r="CF42">
        <v>28.643006278141403</v>
      </c>
      <c r="CG42">
        <v>18.998699586824763</v>
      </c>
      <c r="CH42">
        <v>9.2790863731032402</v>
      </c>
      <c r="CI42">
        <v>1.6528925869036204</v>
      </c>
      <c r="CJ42">
        <v>-3.2456967870275744E-2</v>
      </c>
      <c r="CK42">
        <v>2.2292645577276282</v>
      </c>
      <c r="CL42">
        <v>1.8506422789848598</v>
      </c>
      <c r="CM42">
        <v>1.9403794215120618</v>
      </c>
      <c r="CN42">
        <v>2.6731601390559412</v>
      </c>
      <c r="CO42">
        <v>1.7851416093991102</v>
      </c>
      <c r="CP42">
        <v>1.8811457831398704</v>
      </c>
      <c r="CQ42">
        <v>1.8821777818560204</v>
      </c>
      <c r="CR42">
        <v>1.7286813539205692</v>
      </c>
      <c r="CS42">
        <v>2.0898971207285788</v>
      </c>
      <c r="CT42">
        <v>2.9794376736891559</v>
      </c>
      <c r="CU42">
        <v>3.5382527949853415</v>
      </c>
      <c r="CV42">
        <v>2.8183607877238837</v>
      </c>
      <c r="CW42">
        <v>1.7076432296713406</v>
      </c>
      <c r="CX42">
        <v>1.8744906501126035</v>
      </c>
      <c r="CY42">
        <v>1.784274179701284</v>
      </c>
      <c r="CZ42">
        <v>2.7713393309695356</v>
      </c>
      <c r="DA42">
        <v>3.9445736849051949</v>
      </c>
      <c r="DB42">
        <v>3.6500000217058348</v>
      </c>
      <c r="DC42">
        <v>3.3871447212246109</v>
      </c>
      <c r="DD42">
        <v>3.0103941823238278</v>
      </c>
      <c r="DE42">
        <v>2.9191398249577283</v>
      </c>
      <c r="DF42">
        <v>3.6468885293723829</v>
      </c>
      <c r="DG42">
        <v>5.4028163290207543</v>
      </c>
      <c r="DH42">
        <v>7.0728224945297624</v>
      </c>
      <c r="DI42">
        <v>8.3199395096403173</v>
      </c>
      <c r="DJ42">
        <v>9.1315275318538003</v>
      </c>
      <c r="DK42">
        <v>9.4519676518995297</v>
      </c>
      <c r="DL42">
        <v>9.8684210409667017</v>
      </c>
      <c r="DM42">
        <v>9.1734310556033307</v>
      </c>
      <c r="DN42">
        <v>8.4612759990989161</v>
      </c>
      <c r="DO42">
        <v>8.7519721257979235</v>
      </c>
      <c r="DP42">
        <v>8.666450868435561</v>
      </c>
      <c r="DQ42">
        <v>8.4425967504793356</v>
      </c>
      <c r="DR42">
        <v>9.8851840121466861</v>
      </c>
      <c r="DS42">
        <v>8.3454226059511036</v>
      </c>
      <c r="DT42">
        <v>7.1784943234927789</v>
      </c>
      <c r="DU42">
        <v>7.5936301943248408</v>
      </c>
      <c r="DV42">
        <v>6.8417662637861199</v>
      </c>
      <c r="DW42">
        <v>6.9978858162373481</v>
      </c>
      <c r="DX42">
        <v>6.8783436375339679</v>
      </c>
      <c r="DY42">
        <v>5.9339454539928171</v>
      </c>
      <c r="DZ42">
        <v>4.856319940410514</v>
      </c>
      <c r="EA42">
        <v>4.8145952947395543</v>
      </c>
      <c r="EB42">
        <v>4.6024832550878747</v>
      </c>
      <c r="EC42">
        <v>4.7218628704721821</v>
      </c>
      <c r="ED42">
        <v>4.3631020597013848</v>
      </c>
      <c r="EE42">
        <v>3.5251979331199612</v>
      </c>
      <c r="EF42">
        <v>3.5361381965239636</v>
      </c>
      <c r="EG42">
        <v>5.5589870548641729</v>
      </c>
      <c r="EH42">
        <v>5.9619269376328443</v>
      </c>
      <c r="EI42">
        <v>8.1396054598184655</v>
      </c>
      <c r="EJ42">
        <v>11.28451382420419</v>
      </c>
      <c r="EK42">
        <v>10.713867737942874</v>
      </c>
      <c r="EL42">
        <v>12.824215801817317</v>
      </c>
      <c r="EM42">
        <v>15.216659174302549</v>
      </c>
      <c r="EN42">
        <v>15.156418558794593</v>
      </c>
      <c r="EO42">
        <v>17.403942705190989</v>
      </c>
      <c r="EP42">
        <v>18.155752395574787</v>
      </c>
      <c r="EQ42">
        <v>17.099430029430973</v>
      </c>
      <c r="ER42">
        <v>16.177985932859109</v>
      </c>
      <c r="ES42">
        <v>13.842621778411468</v>
      </c>
      <c r="ET42">
        <v>11.990293361589433</v>
      </c>
      <c r="EU42">
        <v>9.3439281085726513</v>
      </c>
      <c r="EV42">
        <v>6.3336558669912391</v>
      </c>
      <c r="EW42">
        <v>4.3932144516871885</v>
      </c>
      <c r="EX42">
        <v>1.470360622045952</v>
      </c>
      <c r="EY42">
        <v>-2.4502530176700232</v>
      </c>
      <c r="EZ42">
        <v>-5.9298578109497786</v>
      </c>
      <c r="FA42">
        <v>-7.8333333393065141</v>
      </c>
      <c r="FB42">
        <v>-8.3244356328827092</v>
      </c>
      <c r="FC42">
        <v>-10.835055966652284</v>
      </c>
      <c r="FD42">
        <v>-11.05154971900193</v>
      </c>
      <c r="FE42">
        <v>-10.611540367745075</v>
      </c>
      <c r="FF42">
        <v>-11.031155094121969</v>
      </c>
      <c r="FG42">
        <v>-7.4449936588085741</v>
      </c>
      <c r="FH42">
        <v>-4.3681181865008023</v>
      </c>
      <c r="FI42">
        <v>-4.7999999880584792</v>
      </c>
      <c r="FJ42">
        <v>-6.5547711461830804</v>
      </c>
      <c r="FK42">
        <v>-7.769743378933935</v>
      </c>
      <c r="FL42">
        <v>-7.154702678366287</v>
      </c>
      <c r="FM42">
        <v>-5.3994011471115266</v>
      </c>
      <c r="FN42">
        <v>-3.3471756806761732</v>
      </c>
      <c r="FO42">
        <v>-1.3630540603759012</v>
      </c>
      <c r="FP42">
        <v>0.39806073477639536</v>
      </c>
      <c r="FQ42">
        <v>2.1645905666049625</v>
      </c>
      <c r="FR42">
        <v>4.7261621430275014</v>
      </c>
      <c r="FS42">
        <v>8.4523871457951252</v>
      </c>
      <c r="FT42">
        <v>9.7748182796095318</v>
      </c>
      <c r="FU42">
        <v>9.629222473892618</v>
      </c>
      <c r="FV42">
        <v>9.9896198827318159</v>
      </c>
      <c r="FW42">
        <v>10.112090433510247</v>
      </c>
      <c r="FX42">
        <v>8.9970364988294804</v>
      </c>
      <c r="FY42">
        <v>8.09517297937672</v>
      </c>
      <c r="FZ42">
        <v>8.057702678618849</v>
      </c>
      <c r="GA42">
        <v>8.6962196142001069</v>
      </c>
      <c r="GB42">
        <v>9.584094483665929</v>
      </c>
      <c r="GC42">
        <v>10.554501359679435</v>
      </c>
      <c r="GD42">
        <v>12.006654201578272</v>
      </c>
      <c r="GE42">
        <v>12.222844774423658</v>
      </c>
      <c r="GF42">
        <v>12.02558634518831</v>
      </c>
      <c r="GG42">
        <v>11.919292098971246</v>
      </c>
      <c r="GH42">
        <v>11.956037421628229</v>
      </c>
      <c r="GI42">
        <v>12.831669059674255</v>
      </c>
      <c r="GJ42">
        <v>12.786794472484143</v>
      </c>
      <c r="GK42">
        <v>12.892342298585069</v>
      </c>
      <c r="GL42">
        <v>12.815070307790721</v>
      </c>
      <c r="GM42">
        <v>11.410329346473391</v>
      </c>
      <c r="GN42">
        <v>8.4898134485487553</v>
      </c>
      <c r="GO42">
        <v>5.9077461810136178</v>
      </c>
      <c r="GP42">
        <v>3.8834666100638016</v>
      </c>
      <c r="GQ42">
        <v>1.6965501624400581</v>
      </c>
      <c r="GR42">
        <v>2.1267569791614038</v>
      </c>
      <c r="GS42">
        <v>3.5287746216420945</v>
      </c>
      <c r="GT42">
        <v>4.3552084202788777</v>
      </c>
      <c r="GU42">
        <v>4.2152541406151212</v>
      </c>
      <c r="GV42">
        <v>5.4387859756149126</v>
      </c>
      <c r="GW42">
        <v>7.1583932069537948</v>
      </c>
      <c r="GX42">
        <v>7.8669053052411231</v>
      </c>
      <c r="GY42">
        <v>14.578258426778845</v>
      </c>
      <c r="GZ42">
        <v>18.114248188857228</v>
      </c>
      <c r="HA42">
        <v>18.508929999999999</v>
      </c>
      <c r="HB42">
        <v>21.459710000000001</v>
      </c>
      <c r="HC42">
        <v>18.537929999999999</v>
      </c>
      <c r="HD42">
        <v>16.353000000000002</v>
      </c>
      <c r="HE42">
        <v>16.789020000000001</v>
      </c>
      <c r="HF42">
        <v>15.04222</v>
      </c>
      <c r="HG42">
        <v>12.003970000000001</v>
      </c>
      <c r="HH42">
        <v>10.47791</v>
      </c>
      <c r="HI42">
        <v>9.3367380000000004</v>
      </c>
      <c r="HJ42">
        <v>7.5436160000000001</v>
      </c>
      <c r="HK42">
        <v>6.1330679999999997</v>
      </c>
      <c r="HL42">
        <v>5.2148969999999997</v>
      </c>
      <c r="HM42">
        <v>4.1058329999999996</v>
      </c>
      <c r="HN42">
        <v>3.1212780000000002</v>
      </c>
      <c r="HO42">
        <v>2.5636160000000001</v>
      </c>
      <c r="HP42">
        <v>2.0464920000000002</v>
      </c>
      <c r="HQ42">
        <v>1.518367</v>
      </c>
      <c r="HR42">
        <v>1.1817690000000001</v>
      </c>
      <c r="HS42">
        <v>0.98632319999999996</v>
      </c>
      <c r="HT42">
        <v>0.83822019999999997</v>
      </c>
      <c r="HU42">
        <v>0.75267450000000002</v>
      </c>
      <c r="HV42">
        <v>0.78615380000000001</v>
      </c>
      <c r="HW42">
        <v>0.90028019999999997</v>
      </c>
      <c r="HX42">
        <v>1.065766</v>
      </c>
      <c r="HY42">
        <v>1.2941499999999999</v>
      </c>
      <c r="HZ42">
        <v>1.5877509999999999</v>
      </c>
      <c r="IA42">
        <v>1.921813</v>
      </c>
      <c r="IB42">
        <v>2.2631549999999998</v>
      </c>
      <c r="IC42">
        <v>2.6094179999999998</v>
      </c>
      <c r="ID42">
        <v>2.948915</v>
      </c>
      <c r="IE42">
        <v>3.2582260000000001</v>
      </c>
      <c r="IF42">
        <v>3.5297619999999998</v>
      </c>
      <c r="IG42">
        <v>3.76085</v>
      </c>
      <c r="IH42">
        <v>3.9338340000000001</v>
      </c>
      <c r="II42">
        <v>4.0544130000000003</v>
      </c>
      <c r="IJ42">
        <v>4.1341219999999996</v>
      </c>
      <c r="IK42">
        <v>4.2258950000000004</v>
      </c>
    </row>
    <row r="43" spans="1:245" x14ac:dyDescent="0.2">
      <c r="A43" t="s">
        <v>329</v>
      </c>
      <c r="B43">
        <v>6777.4305276149526</v>
      </c>
      <c r="C43">
        <v>6874.8654455265032</v>
      </c>
      <c r="D43">
        <v>6955.6410731896067</v>
      </c>
      <c r="E43">
        <v>6972.4029536689386</v>
      </c>
      <c r="F43">
        <v>6960.6523977105098</v>
      </c>
      <c r="G43">
        <v>7019.4548370179236</v>
      </c>
      <c r="H43">
        <v>7035.5670099412009</v>
      </c>
      <c r="I43">
        <v>7090.9057553303583</v>
      </c>
      <c r="J43">
        <v>7162.965957040984</v>
      </c>
      <c r="K43">
        <v>7373.0386780762356</v>
      </c>
      <c r="L43">
        <v>7546.4837631681139</v>
      </c>
      <c r="M43">
        <v>7905.1356017146627</v>
      </c>
      <c r="N43">
        <v>7994.4717387930023</v>
      </c>
      <c r="O43">
        <v>8165.5141202628529</v>
      </c>
      <c r="P43">
        <v>8401.2449565362422</v>
      </c>
      <c r="Q43">
        <v>8681.1411844079103</v>
      </c>
      <c r="R43">
        <v>8846.6277650928114</v>
      </c>
      <c r="S43">
        <v>9116.6237323918522</v>
      </c>
      <c r="T43">
        <v>9520.2727007586509</v>
      </c>
      <c r="U43">
        <v>9899.3358017566916</v>
      </c>
      <c r="V43">
        <v>10107.618541746966</v>
      </c>
      <c r="W43">
        <v>10489.285850267799</v>
      </c>
      <c r="X43">
        <v>10786.107934448382</v>
      </c>
      <c r="Y43">
        <v>11095.671673536845</v>
      </c>
      <c r="Z43">
        <v>11360.446346448918</v>
      </c>
      <c r="AA43">
        <v>11605.656204141513</v>
      </c>
      <c r="AB43">
        <v>11899.748837591733</v>
      </c>
      <c r="AC43">
        <v>12197.108611817828</v>
      </c>
      <c r="AD43">
        <v>12506.526130165772</v>
      </c>
      <c r="AE43">
        <v>12837.742351472451</v>
      </c>
      <c r="AF43">
        <v>13314.094442676427</v>
      </c>
      <c r="AG43">
        <v>13939.177075685326</v>
      </c>
      <c r="AH43">
        <v>14560.32132185449</v>
      </c>
      <c r="AI43">
        <v>15107.315052625643</v>
      </c>
      <c r="AJ43">
        <v>15740.668722624368</v>
      </c>
      <c r="AK43">
        <v>16382.494902895471</v>
      </c>
      <c r="AL43">
        <v>17154.804972296974</v>
      </c>
      <c r="AM43">
        <v>17769.709269540253</v>
      </c>
      <c r="AN43">
        <v>18578.577475652652</v>
      </c>
      <c r="AO43">
        <v>19168.768282510078</v>
      </c>
      <c r="AP43">
        <v>19838.817615190499</v>
      </c>
      <c r="AQ43">
        <v>20313.6949993532</v>
      </c>
      <c r="AR43">
        <v>21068.486503537744</v>
      </c>
      <c r="AS43">
        <v>21988.244881918537</v>
      </c>
      <c r="AT43">
        <v>22297.446344800803</v>
      </c>
      <c r="AU43">
        <v>22846.039438530512</v>
      </c>
      <c r="AV43">
        <v>23732.433959412821</v>
      </c>
      <c r="AW43">
        <v>23929.728257255854</v>
      </c>
      <c r="AX43">
        <v>24269.66052170594</v>
      </c>
      <c r="AY43">
        <v>24635.114580156162</v>
      </c>
      <c r="AZ43">
        <v>24953.897012458772</v>
      </c>
      <c r="BA43">
        <v>25312.531885679109</v>
      </c>
      <c r="BB43">
        <v>25769.891031364681</v>
      </c>
      <c r="BC43">
        <v>25944.176003137407</v>
      </c>
      <c r="BD43">
        <v>25955.365293395484</v>
      </c>
      <c r="BE43">
        <v>26656.651672102424</v>
      </c>
      <c r="BF43">
        <v>27267.412640478044</v>
      </c>
      <c r="BG43">
        <v>27840.88617393369</v>
      </c>
      <c r="BH43">
        <v>28547.256186582679</v>
      </c>
      <c r="BI43">
        <v>29020.332999005579</v>
      </c>
      <c r="BJ43">
        <v>29779.781184109223</v>
      </c>
      <c r="BK43">
        <v>30277.696885801652</v>
      </c>
      <c r="BL43">
        <v>30849.016077420052</v>
      </c>
      <c r="BM43">
        <v>31470.489852668987</v>
      </c>
      <c r="BN43">
        <v>32259.524029361113</v>
      </c>
      <c r="BO43">
        <v>32694.804809548852</v>
      </c>
      <c r="BP43">
        <v>33329.377317477265</v>
      </c>
      <c r="BQ43">
        <v>34154.421843612712</v>
      </c>
      <c r="BR43">
        <v>34257.425282733981</v>
      </c>
      <c r="BS43">
        <v>34879.766020147101</v>
      </c>
      <c r="BT43">
        <v>35713.752697025207</v>
      </c>
      <c r="BU43">
        <v>37112.004000093664</v>
      </c>
      <c r="BV43">
        <v>37713.240088428574</v>
      </c>
      <c r="BW43">
        <v>38724.701713336639</v>
      </c>
      <c r="BX43">
        <v>39811.882073365312</v>
      </c>
      <c r="BY43">
        <v>40998.572124869446</v>
      </c>
      <c r="BZ43">
        <v>42594.237146651067</v>
      </c>
      <c r="CA43">
        <v>43404.878772092423</v>
      </c>
      <c r="CB43">
        <v>44078.811875180203</v>
      </c>
      <c r="CC43">
        <v>44855.556206076231</v>
      </c>
      <c r="CD43">
        <v>46734.302564074111</v>
      </c>
      <c r="CE43">
        <v>47732.797634197283</v>
      </c>
      <c r="CF43">
        <v>48554.747650316429</v>
      </c>
      <c r="CG43">
        <v>49293.544151412083</v>
      </c>
      <c r="CH43">
        <v>50101.001613004861</v>
      </c>
      <c r="CI43">
        <v>50705.139369583107</v>
      </c>
      <c r="CJ43">
        <v>51320.827935635927</v>
      </c>
      <c r="CK43">
        <v>52184.427081776026</v>
      </c>
      <c r="CL43">
        <v>53572.876347306279</v>
      </c>
      <c r="CM43">
        <v>54361.496375596129</v>
      </c>
      <c r="CN43">
        <v>55226.897713742102</v>
      </c>
      <c r="CO43">
        <v>56883.553563355395</v>
      </c>
      <c r="CP43">
        <v>56465.13176058526</v>
      </c>
      <c r="CQ43">
        <v>57189.942493374954</v>
      </c>
      <c r="CR43">
        <v>56934.215020508273</v>
      </c>
      <c r="CS43">
        <v>57406.950725531438</v>
      </c>
      <c r="CT43">
        <v>58276.942138001672</v>
      </c>
      <c r="CU43">
        <v>59539.375212697378</v>
      </c>
      <c r="CV43">
        <v>60186.344021215038</v>
      </c>
      <c r="CW43">
        <v>61682.762628085817</v>
      </c>
      <c r="CX43">
        <v>62376.910341058567</v>
      </c>
      <c r="CY43">
        <v>63221.341252615734</v>
      </c>
      <c r="CZ43">
        <v>64083.060576122109</v>
      </c>
      <c r="DA43">
        <v>64695.475830203497</v>
      </c>
      <c r="DB43">
        <v>66790.600061217512</v>
      </c>
      <c r="DC43">
        <v>68357.368162296916</v>
      </c>
      <c r="DD43">
        <v>69655.523513729568</v>
      </c>
      <c r="DE43">
        <v>70891.468262755967</v>
      </c>
      <c r="DF43">
        <v>73203.719939818853</v>
      </c>
      <c r="DG43">
        <v>74559.77403771838</v>
      </c>
      <c r="DH43">
        <v>75662.070324252869</v>
      </c>
      <c r="DI43">
        <v>77492.027698209931</v>
      </c>
      <c r="DJ43">
        <v>81805.139283357086</v>
      </c>
      <c r="DK43">
        <v>84008.356500326336</v>
      </c>
      <c r="DL43">
        <v>86257.334618369016</v>
      </c>
      <c r="DM43">
        <v>88010.757597947639</v>
      </c>
      <c r="DN43">
        <v>90343.605226010841</v>
      </c>
      <c r="DO43">
        <v>90475.629820912523</v>
      </c>
      <c r="DP43">
        <v>93396.118577986286</v>
      </c>
      <c r="DQ43">
        <v>96803.646375090524</v>
      </c>
      <c r="DR43">
        <v>99228.817289231723</v>
      </c>
      <c r="DS43">
        <v>98341.588252241025</v>
      </c>
      <c r="DT43">
        <v>98184.955399982442</v>
      </c>
      <c r="DU43">
        <v>99032.691058544995</v>
      </c>
      <c r="DV43">
        <v>100054.98699456493</v>
      </c>
      <c r="DW43">
        <v>101329.79066761921</v>
      </c>
      <c r="DX43">
        <v>98935.063821908276</v>
      </c>
      <c r="DY43">
        <v>98964.962515907886</v>
      </c>
      <c r="DZ43">
        <v>100064.25072009851</v>
      </c>
      <c r="EA43">
        <v>99995.612443092701</v>
      </c>
      <c r="EB43">
        <v>100132.18938547916</v>
      </c>
      <c r="EC43">
        <v>101314.3394513299</v>
      </c>
      <c r="ED43">
        <v>101346.88582540362</v>
      </c>
      <c r="EE43">
        <v>102835.205053194</v>
      </c>
      <c r="EF43">
        <v>104020.05801696394</v>
      </c>
      <c r="EG43">
        <v>104153.91510443857</v>
      </c>
      <c r="EH43">
        <v>105766.3572022982</v>
      </c>
      <c r="EI43">
        <v>109063.51118736288</v>
      </c>
      <c r="EJ43">
        <v>110302.87761229269</v>
      </c>
      <c r="EK43">
        <v>124852.16199804626</v>
      </c>
      <c r="EL43">
        <v>114573.01703429544</v>
      </c>
      <c r="EM43">
        <v>115224.93610313858</v>
      </c>
      <c r="EN43">
        <v>115469.42829354818</v>
      </c>
      <c r="EO43">
        <v>117710.46656901763</v>
      </c>
      <c r="EP43">
        <v>123191.33151490171</v>
      </c>
      <c r="EQ43">
        <v>126705.82369393736</v>
      </c>
      <c r="ER43">
        <v>129484.9484220556</v>
      </c>
      <c r="ES43">
        <v>133533.49636910512</v>
      </c>
      <c r="ET43">
        <v>135981.08158449922</v>
      </c>
      <c r="EU43">
        <v>139184.7679298842</v>
      </c>
      <c r="EV43">
        <v>140485.85243693483</v>
      </c>
      <c r="EW43">
        <v>141962.31004868157</v>
      </c>
      <c r="EX43">
        <v>142700.24243058148</v>
      </c>
      <c r="EY43">
        <v>146296.27718110019</v>
      </c>
      <c r="EZ43">
        <v>144532.04375530986</v>
      </c>
      <c r="FA43">
        <v>141537.1406330085</v>
      </c>
      <c r="FB43">
        <v>135537.75987725434</v>
      </c>
      <c r="FC43">
        <v>134304.88148190459</v>
      </c>
      <c r="FD43">
        <v>131800.77993832546</v>
      </c>
      <c r="FE43">
        <v>131464.97470251576</v>
      </c>
      <c r="FF43">
        <v>133478.77323230973</v>
      </c>
      <c r="FG43">
        <v>135772.72245468688</v>
      </c>
      <c r="FH43">
        <v>137718.88454638663</v>
      </c>
      <c r="FI43">
        <v>139552.97176661683</v>
      </c>
      <c r="FJ43">
        <v>143906.97963540477</v>
      </c>
      <c r="FK43">
        <v>144986.20196186256</v>
      </c>
      <c r="FL43">
        <v>146900.92299750747</v>
      </c>
      <c r="FM43">
        <v>149800.59540522541</v>
      </c>
      <c r="FN43">
        <v>157323.2515960274</v>
      </c>
      <c r="FO43">
        <v>161785.23265629879</v>
      </c>
      <c r="FP43">
        <v>163941.84099810687</v>
      </c>
      <c r="FQ43">
        <v>171861.7547495669</v>
      </c>
      <c r="FR43">
        <v>166966.711336106</v>
      </c>
      <c r="FS43">
        <v>167847.50737289531</v>
      </c>
      <c r="FT43">
        <v>169653.80887067236</v>
      </c>
      <c r="FU43">
        <v>170341.00842032646</v>
      </c>
      <c r="FV43">
        <v>177143.85352981061</v>
      </c>
      <c r="FW43">
        <v>182490.76025330208</v>
      </c>
      <c r="FX43">
        <v>188256.06270524941</v>
      </c>
      <c r="FY43">
        <v>192971.88751163849</v>
      </c>
      <c r="FZ43">
        <v>195301.33100442079</v>
      </c>
      <c r="GA43">
        <v>196976.71893494928</v>
      </c>
      <c r="GB43">
        <v>198535.73047447903</v>
      </c>
      <c r="GC43">
        <v>199265.15558615135</v>
      </c>
      <c r="GD43">
        <v>205346.07303034829</v>
      </c>
      <c r="GE43">
        <v>208222.61795490168</v>
      </c>
      <c r="GF43">
        <v>211653.6337488319</v>
      </c>
      <c r="GG43">
        <v>215365.80326591857</v>
      </c>
      <c r="GH43">
        <v>221263.84758576661</v>
      </c>
      <c r="GI43">
        <v>223357.94869768791</v>
      </c>
      <c r="GJ43">
        <v>225706.86057967285</v>
      </c>
      <c r="GK43">
        <v>229135.21113687303</v>
      </c>
      <c r="GL43">
        <v>236357.99485500637</v>
      </c>
      <c r="GM43">
        <v>239715.71537107008</v>
      </c>
      <c r="GN43">
        <v>243554.39639489021</v>
      </c>
      <c r="GO43">
        <v>246437.08137903409</v>
      </c>
      <c r="GP43">
        <v>252847.14424080536</v>
      </c>
      <c r="GQ43">
        <v>254033.42681377337</v>
      </c>
      <c r="GR43">
        <v>254806.75723131836</v>
      </c>
      <c r="GS43">
        <v>256889.89971410373</v>
      </c>
      <c r="GT43">
        <v>263117.75529580133</v>
      </c>
      <c r="GU43">
        <v>280557.11452382297</v>
      </c>
      <c r="GV43">
        <v>271793.99049735157</v>
      </c>
      <c r="GW43">
        <v>271009.12441015546</v>
      </c>
      <c r="GX43">
        <v>301784.88504084613</v>
      </c>
      <c r="GY43">
        <v>292429.05312836292</v>
      </c>
      <c r="GZ43">
        <v>296144.43646817451</v>
      </c>
      <c r="HA43">
        <v>295157</v>
      </c>
      <c r="HB43">
        <v>293949.5</v>
      </c>
      <c r="HC43">
        <v>296321</v>
      </c>
      <c r="HD43">
        <v>299942.8</v>
      </c>
      <c r="HE43">
        <v>303122.8</v>
      </c>
      <c r="HF43">
        <v>307319</v>
      </c>
      <c r="HG43">
        <v>311764.90000000002</v>
      </c>
      <c r="HH43">
        <v>315962.2</v>
      </c>
      <c r="HI43">
        <v>320021.8</v>
      </c>
      <c r="HJ43">
        <v>324263.90000000002</v>
      </c>
      <c r="HK43">
        <v>328434.59999999998</v>
      </c>
      <c r="HL43">
        <v>332874</v>
      </c>
      <c r="HM43">
        <v>337296</v>
      </c>
      <c r="HN43">
        <v>342047.3</v>
      </c>
      <c r="HO43">
        <v>346684.9</v>
      </c>
      <c r="HP43">
        <v>351498.7</v>
      </c>
      <c r="HQ43">
        <v>356429.2</v>
      </c>
      <c r="HR43">
        <v>361771.1</v>
      </c>
      <c r="HS43">
        <v>366991.9</v>
      </c>
      <c r="HT43">
        <v>372405.7</v>
      </c>
      <c r="HU43">
        <v>377940.3</v>
      </c>
      <c r="HV43">
        <v>383941.1</v>
      </c>
      <c r="HW43">
        <v>389660.2</v>
      </c>
      <c r="HX43">
        <v>395471</v>
      </c>
      <c r="HY43">
        <v>401294.1</v>
      </c>
      <c r="HZ43">
        <v>407687.4</v>
      </c>
      <c r="IA43">
        <v>413624</v>
      </c>
      <c r="IB43">
        <v>419640.9</v>
      </c>
      <c r="IC43">
        <v>425723.3</v>
      </c>
      <c r="ID43">
        <v>432395.9</v>
      </c>
      <c r="IE43">
        <v>438654.4</v>
      </c>
      <c r="IF43">
        <v>444854.4</v>
      </c>
      <c r="IG43">
        <v>451222.2</v>
      </c>
      <c r="IH43">
        <v>458212.4</v>
      </c>
      <c r="II43">
        <v>464751.7</v>
      </c>
      <c r="IJ43">
        <v>471502</v>
      </c>
      <c r="IK43">
        <v>477589.7</v>
      </c>
    </row>
    <row r="44" spans="1:245" x14ac:dyDescent="0.2">
      <c r="A44" t="s">
        <v>342</v>
      </c>
      <c r="B44" t="e">
        <v>#N/A</v>
      </c>
      <c r="C44" t="e">
        <v>#N/A</v>
      </c>
      <c r="D44" t="e">
        <v>#N/A</v>
      </c>
      <c r="E44" t="e">
        <v>#N/A</v>
      </c>
      <c r="F44" t="e">
        <v>#N/A</v>
      </c>
      <c r="G44" t="e">
        <v>#N/A</v>
      </c>
      <c r="H44" t="e">
        <v>#N/A</v>
      </c>
      <c r="I44" t="e">
        <v>#N/A</v>
      </c>
      <c r="J44" t="e">
        <v>#N/A</v>
      </c>
      <c r="K44" t="e">
        <v>#N/A</v>
      </c>
      <c r="L44" t="e">
        <v>#N/A</v>
      </c>
      <c r="M44" t="e">
        <v>#N/A</v>
      </c>
      <c r="N44" t="e">
        <v>#N/A</v>
      </c>
      <c r="O44" t="e">
        <v>#N/A</v>
      </c>
      <c r="P44" t="e">
        <v>#N/A</v>
      </c>
      <c r="Q44" t="e">
        <v>#N/A</v>
      </c>
      <c r="R44" t="e">
        <v>#N/A</v>
      </c>
      <c r="S44" t="e">
        <v>#N/A</v>
      </c>
      <c r="T44" t="e">
        <v>#N/A</v>
      </c>
      <c r="U44" t="e">
        <v>#N/A</v>
      </c>
      <c r="V44" t="e">
        <v>#N/A</v>
      </c>
      <c r="W44" t="e">
        <v>#N/A</v>
      </c>
      <c r="X44" t="e">
        <v>#N/A</v>
      </c>
      <c r="Y44" t="e">
        <v>#N/A</v>
      </c>
      <c r="Z44" t="e">
        <v>#N/A</v>
      </c>
      <c r="AA44" t="e">
        <v>#N/A</v>
      </c>
      <c r="AB44" t="e">
        <v>#N/A</v>
      </c>
      <c r="AC44" t="e">
        <v>#N/A</v>
      </c>
      <c r="AD44" t="e">
        <v>#N/A</v>
      </c>
      <c r="AE44" t="e">
        <v>#N/A</v>
      </c>
      <c r="AF44" t="e">
        <v>#N/A</v>
      </c>
      <c r="AG44" t="e">
        <v>#N/A</v>
      </c>
      <c r="AH44" t="e">
        <v>#N/A</v>
      </c>
      <c r="AI44" t="e">
        <v>#N/A</v>
      </c>
      <c r="AJ44" t="e">
        <v>#N/A</v>
      </c>
      <c r="AK44" t="e">
        <v>#N/A</v>
      </c>
      <c r="AL44" t="e">
        <v>#N/A</v>
      </c>
      <c r="AM44" t="e">
        <v>#N/A</v>
      </c>
      <c r="AN44" t="e">
        <v>#N/A</v>
      </c>
      <c r="AO44" t="e">
        <v>#N/A</v>
      </c>
      <c r="AP44" t="e">
        <v>#N/A</v>
      </c>
      <c r="AQ44" t="e">
        <v>#N/A</v>
      </c>
      <c r="AR44" t="e">
        <v>#N/A</v>
      </c>
      <c r="AS44" t="e">
        <v>#N/A</v>
      </c>
      <c r="AT44" t="e">
        <v>#N/A</v>
      </c>
      <c r="AU44" t="e">
        <v>#N/A</v>
      </c>
      <c r="AV44" t="e">
        <v>#N/A</v>
      </c>
      <c r="AW44" t="e">
        <v>#N/A</v>
      </c>
      <c r="AX44" t="e">
        <v>#N/A</v>
      </c>
      <c r="AY44" t="e">
        <v>#N/A</v>
      </c>
      <c r="AZ44" t="e">
        <v>#N/A</v>
      </c>
      <c r="BA44" t="e">
        <v>#N/A</v>
      </c>
      <c r="BB44" t="e">
        <v>#N/A</v>
      </c>
      <c r="BC44" t="e">
        <v>#N/A</v>
      </c>
      <c r="BD44" t="e">
        <v>#N/A</v>
      </c>
      <c r="BE44" t="e">
        <v>#N/A</v>
      </c>
      <c r="BF44" t="e">
        <v>#N/A</v>
      </c>
      <c r="BG44" t="e">
        <v>#N/A</v>
      </c>
      <c r="BH44" t="e">
        <v>#N/A</v>
      </c>
      <c r="BI44" t="e">
        <v>#N/A</v>
      </c>
      <c r="BJ44" t="e">
        <v>#N/A</v>
      </c>
      <c r="BK44" t="e">
        <v>#N/A</v>
      </c>
      <c r="BL44" t="e">
        <v>#N/A</v>
      </c>
      <c r="BM44" t="e">
        <v>#N/A</v>
      </c>
      <c r="BN44" t="e">
        <v>#N/A</v>
      </c>
      <c r="BO44" t="e">
        <v>#N/A</v>
      </c>
      <c r="BP44" t="e">
        <v>#N/A</v>
      </c>
      <c r="BQ44" t="e">
        <v>#N/A</v>
      </c>
      <c r="BR44" t="e">
        <v>#N/A</v>
      </c>
      <c r="BS44" t="e">
        <v>#N/A</v>
      </c>
      <c r="BT44" t="e">
        <v>#N/A</v>
      </c>
      <c r="BU44" t="e">
        <v>#N/A</v>
      </c>
      <c r="BV44" t="e">
        <v>#N/A</v>
      </c>
      <c r="BW44" t="e">
        <v>#N/A</v>
      </c>
      <c r="BX44" t="e">
        <v>#N/A</v>
      </c>
      <c r="BY44" t="e">
        <v>#N/A</v>
      </c>
      <c r="BZ44" t="e">
        <v>#N/A</v>
      </c>
      <c r="CA44" t="e">
        <v>#N/A</v>
      </c>
      <c r="CB44" t="e">
        <v>#N/A</v>
      </c>
      <c r="CC44" t="e">
        <v>#N/A</v>
      </c>
      <c r="CD44">
        <v>17585.113755633865</v>
      </c>
      <c r="CE44">
        <v>17811.675556650196</v>
      </c>
      <c r="CF44">
        <v>18096.55369478781</v>
      </c>
      <c r="CG44">
        <v>18387.472992928015</v>
      </c>
      <c r="CH44">
        <v>18914.316932777998</v>
      </c>
      <c r="CI44">
        <v>19106.177347301982</v>
      </c>
      <c r="CJ44">
        <v>19097.232393279904</v>
      </c>
      <c r="CK44">
        <v>19300.209326640019</v>
      </c>
      <c r="CL44">
        <v>19489.512242978068</v>
      </c>
      <c r="CM44">
        <v>19958.142410381122</v>
      </c>
      <c r="CN44">
        <v>20372.166143908238</v>
      </c>
      <c r="CO44">
        <v>20660.351202732476</v>
      </c>
      <c r="CP44">
        <v>21211.429259440098</v>
      </c>
      <c r="CQ44">
        <v>21631.831134480744</v>
      </c>
      <c r="CR44">
        <v>21609.195241890789</v>
      </c>
      <c r="CS44">
        <v>22505.012364188304</v>
      </c>
      <c r="CT44">
        <v>22552.203074935744</v>
      </c>
      <c r="CU44">
        <v>23097.072448875406</v>
      </c>
      <c r="CV44">
        <v>23697.357951193415</v>
      </c>
      <c r="CW44">
        <v>24184.322524995405</v>
      </c>
      <c r="CX44">
        <v>24142.337067643704</v>
      </c>
      <c r="CY44">
        <v>24614.441484968476</v>
      </c>
      <c r="CZ44">
        <v>24876.870527967534</v>
      </c>
      <c r="DA44">
        <v>25500.046919420311</v>
      </c>
      <c r="DB44">
        <v>25644.567260665295</v>
      </c>
      <c r="DC44">
        <v>26257.924979493153</v>
      </c>
      <c r="DD44">
        <v>26248.756927292045</v>
      </c>
      <c r="DE44">
        <v>26281.910832549664</v>
      </c>
      <c r="DF44">
        <v>26230.083517718587</v>
      </c>
      <c r="DG44">
        <v>26054.904088379997</v>
      </c>
      <c r="DH44">
        <v>26406.177267898187</v>
      </c>
      <c r="DI44">
        <v>26681.687126003497</v>
      </c>
      <c r="DJ44">
        <v>27954.182852583785</v>
      </c>
      <c r="DK44">
        <v>28741.932928124872</v>
      </c>
      <c r="DL44">
        <v>29338.933254786629</v>
      </c>
      <c r="DM44">
        <v>29839.470964505119</v>
      </c>
      <c r="DN44">
        <v>28976.515804726303</v>
      </c>
      <c r="DO44">
        <v>29443.034634127638</v>
      </c>
      <c r="DP44">
        <v>29580.113286773194</v>
      </c>
      <c r="DQ44">
        <v>29785.06027437342</v>
      </c>
      <c r="DR44">
        <v>30329.147143617229</v>
      </c>
      <c r="DS44">
        <v>31947.104425018508</v>
      </c>
      <c r="DT44">
        <v>32662.422764534087</v>
      </c>
      <c r="DU44">
        <v>33051.145666830736</v>
      </c>
      <c r="DV44">
        <v>33692.634561990068</v>
      </c>
      <c r="DW44">
        <v>33929.221250206509</v>
      </c>
      <c r="DX44">
        <v>34307.542993925381</v>
      </c>
      <c r="DY44">
        <v>34408.937193878839</v>
      </c>
      <c r="DZ44">
        <v>34940.595270291073</v>
      </c>
      <c r="EA44">
        <v>35410.314507300347</v>
      </c>
      <c r="EB44">
        <v>35988.750031714437</v>
      </c>
      <c r="EC44">
        <v>36668.460190694939</v>
      </c>
      <c r="ED44">
        <v>37127.508089677285</v>
      </c>
      <c r="EE44">
        <v>37742.07519948831</v>
      </c>
      <c r="EF44">
        <v>38207.859246531225</v>
      </c>
      <c r="EG44">
        <v>38644.429464303845</v>
      </c>
      <c r="EH44">
        <v>40267.063102365282</v>
      </c>
      <c r="EI44">
        <v>41811.120477729288</v>
      </c>
      <c r="EJ44">
        <v>43117.606477692636</v>
      </c>
      <c r="EK44">
        <v>56503.321942213472</v>
      </c>
      <c r="EL44">
        <v>45605.020148092779</v>
      </c>
      <c r="EM44">
        <v>45457.755752709636</v>
      </c>
      <c r="EN44">
        <v>44929.404053258346</v>
      </c>
      <c r="EO44">
        <v>44785.204045939798</v>
      </c>
      <c r="EP44">
        <v>47752.522522420128</v>
      </c>
      <c r="EQ44">
        <v>50160.647060075891</v>
      </c>
      <c r="ER44">
        <v>51867.235392444214</v>
      </c>
      <c r="ES44">
        <v>53684.183025060353</v>
      </c>
      <c r="ET44">
        <v>54179.535198888523</v>
      </c>
      <c r="EU44">
        <v>55688.450741610781</v>
      </c>
      <c r="EV44">
        <v>55688.961676827807</v>
      </c>
      <c r="EW44">
        <v>55858.420382673605</v>
      </c>
      <c r="EX44">
        <v>56270.556157771527</v>
      </c>
      <c r="EY44">
        <v>59979.473361790209</v>
      </c>
      <c r="EZ44">
        <v>57400.143093530525</v>
      </c>
      <c r="FA44">
        <v>56009.371386908591</v>
      </c>
      <c r="FB44">
        <v>52235.93797858234</v>
      </c>
      <c r="FC44">
        <v>50678.827018080512</v>
      </c>
      <c r="FD44">
        <v>49104.31259880506</v>
      </c>
      <c r="FE44">
        <v>48512.474404533132</v>
      </c>
      <c r="FF44">
        <v>51141.918689806567</v>
      </c>
      <c r="FG44">
        <v>52002.459164372936</v>
      </c>
      <c r="FH44">
        <v>52802.459533474059</v>
      </c>
      <c r="FI44">
        <v>53608.442612347382</v>
      </c>
      <c r="FJ44">
        <v>56104.461197881057</v>
      </c>
      <c r="FK44">
        <v>56237.882509479925</v>
      </c>
      <c r="FL44">
        <v>56374.365182771653</v>
      </c>
      <c r="FM44">
        <v>58023.803109868546</v>
      </c>
      <c r="FN44">
        <v>62588.87374657148</v>
      </c>
      <c r="FO44">
        <v>66028.118734571661</v>
      </c>
      <c r="FP44">
        <v>66906.977768681754</v>
      </c>
      <c r="FQ44">
        <v>73327.125750176259</v>
      </c>
      <c r="FR44">
        <v>67257.295019800542</v>
      </c>
      <c r="FS44">
        <v>67358.271063864027</v>
      </c>
      <c r="FT44">
        <v>68030.590521462</v>
      </c>
      <c r="FU44">
        <v>67924.611394874912</v>
      </c>
      <c r="FV44">
        <v>70891.141660598121</v>
      </c>
      <c r="FW44">
        <v>75192.405736319124</v>
      </c>
      <c r="FX44">
        <v>77911.513970545333</v>
      </c>
      <c r="FY44">
        <v>80308.938632539648</v>
      </c>
      <c r="FZ44">
        <v>82150.767144822588</v>
      </c>
      <c r="GA44">
        <v>81746.037990741403</v>
      </c>
      <c r="GB44">
        <v>81679.005161692156</v>
      </c>
      <c r="GC44">
        <v>82379.353702746113</v>
      </c>
      <c r="GD44">
        <v>84099.112427760119</v>
      </c>
      <c r="GE44">
        <v>85464.201142457663</v>
      </c>
      <c r="GF44">
        <v>87057.872970973331</v>
      </c>
      <c r="GG44">
        <v>88694.073458811297</v>
      </c>
      <c r="GH44">
        <v>89747.892646353517</v>
      </c>
      <c r="GI44">
        <v>90438.392190737854</v>
      </c>
      <c r="GJ44">
        <v>91121.38300141244</v>
      </c>
      <c r="GK44">
        <v>92074.928161498596</v>
      </c>
      <c r="GL44">
        <v>92465.699906326161</v>
      </c>
      <c r="GM44">
        <v>93342.205141379643</v>
      </c>
      <c r="GN44">
        <v>94068.811828477687</v>
      </c>
      <c r="GO44">
        <v>95129.087123819481</v>
      </c>
      <c r="GP44">
        <v>94992.620144550921</v>
      </c>
      <c r="GQ44">
        <v>95445.534992729081</v>
      </c>
      <c r="GR44">
        <v>95483.217516208097</v>
      </c>
      <c r="GS44">
        <v>95449.447346514993</v>
      </c>
      <c r="GT44">
        <v>94948.481257520849</v>
      </c>
      <c r="GU44">
        <v>121540.70236761699</v>
      </c>
      <c r="GV44">
        <v>104517.33191482406</v>
      </c>
      <c r="GW44">
        <v>95155.80446004105</v>
      </c>
      <c r="GX44">
        <v>124227.88444330671</v>
      </c>
      <c r="GY44">
        <v>108564.71376860404</v>
      </c>
      <c r="GZ44">
        <v>107368.45738843456</v>
      </c>
      <c r="HA44">
        <v>103552.1</v>
      </c>
      <c r="HB44">
        <v>101020.7</v>
      </c>
      <c r="HC44">
        <v>101636.2</v>
      </c>
      <c r="HD44">
        <v>103022.7</v>
      </c>
      <c r="HE44">
        <v>103940.7</v>
      </c>
      <c r="HF44">
        <v>105650.8</v>
      </c>
      <c r="HG44">
        <v>107456.5</v>
      </c>
      <c r="HH44">
        <v>109317.4</v>
      </c>
      <c r="HI44">
        <v>111054.1</v>
      </c>
      <c r="HJ44">
        <v>112992.9</v>
      </c>
      <c r="HK44">
        <v>114714.2</v>
      </c>
      <c r="HL44">
        <v>116394.6</v>
      </c>
      <c r="HM44">
        <v>118087.4</v>
      </c>
      <c r="HN44">
        <v>119984.6</v>
      </c>
      <c r="HO44">
        <v>121782</v>
      </c>
      <c r="HP44">
        <v>123642.9</v>
      </c>
      <c r="HQ44">
        <v>125534.7</v>
      </c>
      <c r="HR44">
        <v>127669.4</v>
      </c>
      <c r="HS44">
        <v>129587.8</v>
      </c>
      <c r="HT44">
        <v>131615.1</v>
      </c>
      <c r="HU44">
        <v>133672.1</v>
      </c>
      <c r="HV44">
        <v>136094.1</v>
      </c>
      <c r="HW44">
        <v>138169.79999999999</v>
      </c>
      <c r="HX44">
        <v>140289.5</v>
      </c>
      <c r="HY44">
        <v>142413.1</v>
      </c>
      <c r="HZ44">
        <v>145009.60000000001</v>
      </c>
      <c r="IA44">
        <v>147130.79999999999</v>
      </c>
      <c r="IB44">
        <v>149278.5</v>
      </c>
      <c r="IC44">
        <v>151454.1</v>
      </c>
      <c r="ID44">
        <v>154097.60000000001</v>
      </c>
      <c r="IE44">
        <v>156268.29999999999</v>
      </c>
      <c r="IF44">
        <v>158372.20000000001</v>
      </c>
      <c r="IG44">
        <v>160527.5</v>
      </c>
      <c r="IH44">
        <v>163192.20000000001</v>
      </c>
      <c r="II44">
        <v>165394.6</v>
      </c>
      <c r="IJ44">
        <v>167594.9</v>
      </c>
      <c r="IK44">
        <v>169789</v>
      </c>
    </row>
    <row r="45" spans="1:245" x14ac:dyDescent="0.2">
      <c r="A45" t="s">
        <v>330</v>
      </c>
      <c r="B45">
        <v>4757.3902824103925</v>
      </c>
      <c r="C45">
        <v>4835.5669556448702</v>
      </c>
      <c r="D45">
        <v>4902.5334569986917</v>
      </c>
      <c r="E45">
        <v>4923.92171854761</v>
      </c>
      <c r="F45">
        <v>4923.7125257908392</v>
      </c>
      <c r="G45">
        <v>4971.3439365493023</v>
      </c>
      <c r="H45">
        <v>4987.0223820681958</v>
      </c>
      <c r="I45">
        <v>5029.3524965416991</v>
      </c>
      <c r="J45">
        <v>5083.0016726092699</v>
      </c>
      <c r="K45">
        <v>5234.4414438117901</v>
      </c>
      <c r="L45">
        <v>5359.0394233040543</v>
      </c>
      <c r="M45">
        <v>5613.226913548312</v>
      </c>
      <c r="N45">
        <v>5673.0568682891017</v>
      </c>
      <c r="O45">
        <v>5786.9809361963189</v>
      </c>
      <c r="P45">
        <v>5943.6870121923184</v>
      </c>
      <c r="Q45">
        <v>6129.9011447480852</v>
      </c>
      <c r="R45">
        <v>6235.2888110324302</v>
      </c>
      <c r="S45">
        <v>6415.7189347599933</v>
      </c>
      <c r="T45">
        <v>6691.4492953594427</v>
      </c>
      <c r="U45">
        <v>6950.8262126767922</v>
      </c>
      <c r="V45">
        <v>7091.0751660915994</v>
      </c>
      <c r="W45">
        <v>7353.2608698628183</v>
      </c>
      <c r="X45">
        <v>7555.0509721109474</v>
      </c>
      <c r="Y45">
        <v>7763.4356540158278</v>
      </c>
      <c r="Z45">
        <v>7936.5979785167783</v>
      </c>
      <c r="AA45">
        <v>8090.7343599299747</v>
      </c>
      <c r="AB45">
        <v>8272.4797800243559</v>
      </c>
      <c r="AC45">
        <v>8448.9546655572303</v>
      </c>
      <c r="AD45">
        <v>8625.1904345970834</v>
      </c>
      <c r="AE45">
        <v>8806.83700882427</v>
      </c>
      <c r="AF45">
        <v>9077.2159021335847</v>
      </c>
      <c r="AG45">
        <v>9436.2936117989066</v>
      </c>
      <c r="AH45">
        <v>9778.5905452347142</v>
      </c>
      <c r="AI45">
        <v>10057.064709056058</v>
      </c>
      <c r="AJ45">
        <v>10380.120284505301</v>
      </c>
      <c r="AK45">
        <v>10697.009834256898</v>
      </c>
      <c r="AL45">
        <v>11088.362078919898</v>
      </c>
      <c r="AM45">
        <v>11369.660597887703</v>
      </c>
      <c r="AN45">
        <v>11769.528203280657</v>
      </c>
      <c r="AO45">
        <v>12028.808124915273</v>
      </c>
      <c r="AP45">
        <v>12340.504781105024</v>
      </c>
      <c r="AQ45">
        <v>12536.57742959021</v>
      </c>
      <c r="AR45">
        <v>12911.008730806725</v>
      </c>
      <c r="AS45">
        <v>13389.837033465799</v>
      </c>
      <c r="AT45">
        <v>13501.370785137589</v>
      </c>
      <c r="AU45">
        <v>13763.63130513734</v>
      </c>
      <c r="AV45">
        <v>14236.064400635412</v>
      </c>
      <c r="AW45">
        <v>14306.127885519471</v>
      </c>
      <c r="AX45">
        <v>14477.067825865903</v>
      </c>
      <c r="AY45">
        <v>14679.888128303</v>
      </c>
      <c r="AZ45">
        <v>14864.490679604753</v>
      </c>
      <c r="BA45">
        <v>15072.843362033398</v>
      </c>
      <c r="BB45">
        <v>15329.831330312971</v>
      </c>
      <c r="BC45">
        <v>15400.252319819267</v>
      </c>
      <c r="BD45">
        <v>15357.65213958373</v>
      </c>
      <c r="BE45">
        <v>15709.957393864453</v>
      </c>
      <c r="BF45">
        <v>15997.85304544129</v>
      </c>
      <c r="BG45">
        <v>16256.605680993729</v>
      </c>
      <c r="BH45">
        <v>16587.737954411812</v>
      </c>
      <c r="BI45">
        <v>16780.471183933641</v>
      </c>
      <c r="BJ45">
        <v>17138.002322745382</v>
      </c>
      <c r="BK45">
        <v>17345.681790815746</v>
      </c>
      <c r="BL45">
        <v>17595.079373627774</v>
      </c>
      <c r="BM45">
        <v>17870.094698889363</v>
      </c>
      <c r="BN45">
        <v>18234.270324141329</v>
      </c>
      <c r="BO45">
        <v>18390.96115437452</v>
      </c>
      <c r="BP45">
        <v>18652.578897331092</v>
      </c>
      <c r="BQ45">
        <v>19012.961226744155</v>
      </c>
      <c r="BR45">
        <v>18965.660098718519</v>
      </c>
      <c r="BS45">
        <v>19200.919963517656</v>
      </c>
      <c r="BT45">
        <v>19544.121814935552</v>
      </c>
      <c r="BU45">
        <v>20183.146144094891</v>
      </c>
      <c r="BV45">
        <v>20374.609986660438</v>
      </c>
      <c r="BW45">
        <v>20773.555054939396</v>
      </c>
      <c r="BX45">
        <v>21198.146227191744</v>
      </c>
      <c r="BY45">
        <v>21661.667569216461</v>
      </c>
      <c r="BZ45">
        <v>22326.82036515636</v>
      </c>
      <c r="CA45">
        <v>22568.850148423287</v>
      </c>
      <c r="CB45">
        <v>22731.05788130622</v>
      </c>
      <c r="CC45">
        <v>22936.158151888802</v>
      </c>
      <c r="CD45">
        <v>23687.729164687349</v>
      </c>
      <c r="CE45">
        <v>23976.074558209468</v>
      </c>
      <c r="CF45">
        <v>24175.04985729972</v>
      </c>
      <c r="CG45">
        <v>24347.343619140058</v>
      </c>
      <c r="CH45">
        <v>24582.619803777139</v>
      </c>
      <c r="CI45">
        <v>24757.196248531796</v>
      </c>
      <c r="CJ45">
        <v>24967.33667945104</v>
      </c>
      <c r="CK45">
        <v>25313.051490866626</v>
      </c>
      <c r="CL45">
        <v>25912.437566957236</v>
      </c>
      <c r="CM45">
        <v>26208.623861529155</v>
      </c>
      <c r="CN45">
        <v>26529.705535118384</v>
      </c>
      <c r="CO45">
        <v>27220.706875188127</v>
      </c>
      <c r="CP45">
        <v>26914.572711878307</v>
      </c>
      <c r="CQ45">
        <v>27154.242608899611</v>
      </c>
      <c r="CR45">
        <v>26930.193717460865</v>
      </c>
      <c r="CS45">
        <v>27053.822417095966</v>
      </c>
      <c r="CT45">
        <v>27366.632153536208</v>
      </c>
      <c r="CU45">
        <v>27865.046141395786</v>
      </c>
      <c r="CV45">
        <v>28076.660744149562</v>
      </c>
      <c r="CW45">
        <v>28684.738535015134</v>
      </c>
      <c r="CX45">
        <v>28919.101016047494</v>
      </c>
      <c r="CY45">
        <v>29222.660738979204</v>
      </c>
      <c r="CZ45">
        <v>29532.725675567439</v>
      </c>
      <c r="DA45">
        <v>29725.9470010921</v>
      </c>
      <c r="DB45">
        <v>30595.967846449617</v>
      </c>
      <c r="DC45">
        <v>31216.793209320425</v>
      </c>
      <c r="DD45">
        <v>31705.42892054762</v>
      </c>
      <c r="DE45">
        <v>32152.583648751544</v>
      </c>
      <c r="DF45">
        <v>33068.626081878123</v>
      </c>
      <c r="DG45">
        <v>33530.232387937162</v>
      </c>
      <c r="DH45">
        <v>33861.196762376305</v>
      </c>
      <c r="DI45">
        <v>34505.7592302025</v>
      </c>
      <c r="DJ45">
        <v>36242.475853907294</v>
      </c>
      <c r="DK45">
        <v>37034.921844068966</v>
      </c>
      <c r="DL45">
        <v>37842.425140212283</v>
      </c>
      <c r="DM45">
        <v>38426.688131496689</v>
      </c>
      <c r="DN45">
        <v>39256.138133166089</v>
      </c>
      <c r="DO45">
        <v>39124.411537760992</v>
      </c>
      <c r="DP45">
        <v>40197.654689773844</v>
      </c>
      <c r="DQ45">
        <v>41480.106630773807</v>
      </c>
      <c r="DR45">
        <v>42349.915832319013</v>
      </c>
      <c r="DS45">
        <v>41826.114502259654</v>
      </c>
      <c r="DT45">
        <v>41629.18214924966</v>
      </c>
      <c r="DU45">
        <v>41861.088520684389</v>
      </c>
      <c r="DV45">
        <v>42157.686323921291</v>
      </c>
      <c r="DW45">
        <v>42543.945127606741</v>
      </c>
      <c r="DX45">
        <v>41385.573287550949</v>
      </c>
      <c r="DY45">
        <v>41250.462367219247</v>
      </c>
      <c r="DZ45">
        <v>41575.622878708506</v>
      </c>
      <c r="EA45">
        <v>41437.695126737446</v>
      </c>
      <c r="EB45">
        <v>41402.815395668084</v>
      </c>
      <c r="EC45">
        <v>41808.734306658713</v>
      </c>
      <c r="ED45">
        <v>41740.479429117513</v>
      </c>
      <c r="EE45">
        <v>42265.156625868083</v>
      </c>
      <c r="EF45">
        <v>42657.969029733904</v>
      </c>
      <c r="EG45">
        <v>42616.158954274622</v>
      </c>
      <c r="EH45">
        <v>43177.678450260355</v>
      </c>
      <c r="EI45">
        <v>44422.844982159178</v>
      </c>
      <c r="EJ45">
        <v>44818.638372983354</v>
      </c>
      <c r="EK45">
        <v>50588.494821223139</v>
      </c>
      <c r="EL45">
        <v>46266.985026034519</v>
      </c>
      <c r="EM45">
        <v>46341.052264309394</v>
      </c>
      <c r="EN45">
        <v>46228.326094719348</v>
      </c>
      <c r="EO45">
        <v>46902.66690645332</v>
      </c>
      <c r="EP45">
        <v>48859.565077588544</v>
      </c>
      <c r="EQ45">
        <v>50037.811714810232</v>
      </c>
      <c r="ER45">
        <v>50933.099277976275</v>
      </c>
      <c r="ES45">
        <v>52332.863798977385</v>
      </c>
      <c r="ET45">
        <v>53109.062754158011</v>
      </c>
      <c r="EU45">
        <v>54184.299292435462</v>
      </c>
      <c r="EV45">
        <v>54524.917424720581</v>
      </c>
      <c r="EW45">
        <v>54943.140098859505</v>
      </c>
      <c r="EX45">
        <v>55086.941263438843</v>
      </c>
      <c r="EY45">
        <v>56343.117835171026</v>
      </c>
      <c r="EZ45">
        <v>55538.724939247426</v>
      </c>
      <c r="FA45">
        <v>54261.80564887412</v>
      </c>
      <c r="FB45">
        <v>51828.921152604293</v>
      </c>
      <c r="FC45">
        <v>51209.261723783136</v>
      </c>
      <c r="FD45">
        <v>50103.173200854631</v>
      </c>
      <c r="FE45">
        <v>49832.558248710353</v>
      </c>
      <c r="FF45">
        <v>50472.502757450602</v>
      </c>
      <c r="FG45">
        <v>51245.776424993259</v>
      </c>
      <c r="FH45">
        <v>51908.071911224622</v>
      </c>
      <c r="FI45">
        <v>52536.611700239948</v>
      </c>
      <c r="FJ45">
        <v>54108.504901265143</v>
      </c>
      <c r="FK45">
        <v>54433.038696504103</v>
      </c>
      <c r="FL45">
        <v>55054.234302045101</v>
      </c>
      <c r="FM45">
        <v>56026.461497731012</v>
      </c>
      <c r="FN45">
        <v>58704.896300618457</v>
      </c>
      <c r="FO45">
        <v>60216.002827675606</v>
      </c>
      <c r="FP45">
        <v>60845.936141351645</v>
      </c>
      <c r="FQ45">
        <v>63584.415900485597</v>
      </c>
      <c r="FR45">
        <v>61556.817333765663</v>
      </c>
      <c r="FS45">
        <v>61641.944512491864</v>
      </c>
      <c r="FT45">
        <v>62046.652630036297</v>
      </c>
      <c r="FU45">
        <v>62028.780264766188</v>
      </c>
      <c r="FV45">
        <v>64223.276907390784</v>
      </c>
      <c r="FW45">
        <v>65871.986549783891</v>
      </c>
      <c r="FX45">
        <v>67648.586756522898</v>
      </c>
      <c r="FY45">
        <v>69015.724392643999</v>
      </c>
      <c r="FZ45">
        <v>69492.360875469967</v>
      </c>
      <c r="GA45">
        <v>69698.129192897701</v>
      </c>
      <c r="GB45">
        <v>69834.210812295962</v>
      </c>
      <c r="GC45">
        <v>69663.720472135436</v>
      </c>
      <c r="GD45">
        <v>71351.26027823468</v>
      </c>
      <c r="GE45">
        <v>71918.562266070512</v>
      </c>
      <c r="GF45">
        <v>72682.784806518132</v>
      </c>
      <c r="GG45">
        <v>73552.950320422009</v>
      </c>
      <c r="GH45">
        <v>75180.540105931374</v>
      </c>
      <c r="GI45">
        <v>75533.171238939729</v>
      </c>
      <c r="GJ45">
        <v>75989.707055503299</v>
      </c>
      <c r="GK45">
        <v>76817.161500246424</v>
      </c>
      <c r="GL45">
        <v>78909.096475503902</v>
      </c>
      <c r="GM45">
        <v>79696.77186239096</v>
      </c>
      <c r="GN45">
        <v>80636.705665480782</v>
      </c>
      <c r="GO45">
        <v>81256.756718300865</v>
      </c>
      <c r="GP45">
        <v>83036.828978918013</v>
      </c>
      <c r="GQ45">
        <v>83103.212444029516</v>
      </c>
      <c r="GR45">
        <v>83041.524593561815</v>
      </c>
      <c r="GS45">
        <v>83409.297692129592</v>
      </c>
      <c r="GT45">
        <v>85115.567979750034</v>
      </c>
      <c r="GU45">
        <v>90420.373612942858</v>
      </c>
      <c r="GV45">
        <v>87270.22143576041</v>
      </c>
      <c r="GW45">
        <v>86556.971779559361</v>
      </c>
      <c r="GX45">
        <v>96182.163379850419</v>
      </c>
      <c r="GY45">
        <v>92861.877509080281</v>
      </c>
      <c r="GZ45">
        <v>93709.378473707417</v>
      </c>
      <c r="HA45">
        <v>93078.399999999994</v>
      </c>
      <c r="HB45">
        <v>92394.71</v>
      </c>
      <c r="HC45">
        <v>92850.01</v>
      </c>
      <c r="HD45">
        <v>93707.32</v>
      </c>
      <c r="HE45">
        <v>94436.68</v>
      </c>
      <c r="HF45">
        <v>95492.38</v>
      </c>
      <c r="HG45">
        <v>96634.29</v>
      </c>
      <c r="HH45">
        <v>97706.6</v>
      </c>
      <c r="HI45">
        <v>98742.03</v>
      </c>
      <c r="HJ45">
        <v>99837.35</v>
      </c>
      <c r="HK45">
        <v>100912</v>
      </c>
      <c r="HL45">
        <v>102068.5</v>
      </c>
      <c r="HM45">
        <v>103217.2</v>
      </c>
      <c r="HN45">
        <v>104462.7</v>
      </c>
      <c r="HO45">
        <v>105668.7</v>
      </c>
      <c r="HP45">
        <v>106922.6</v>
      </c>
      <c r="HQ45">
        <v>108205.1</v>
      </c>
      <c r="HR45">
        <v>109604.6</v>
      </c>
      <c r="HS45">
        <v>110959.1</v>
      </c>
      <c r="HT45">
        <v>112363.8</v>
      </c>
      <c r="HU45">
        <v>113796.5</v>
      </c>
      <c r="HV45">
        <v>115361.1</v>
      </c>
      <c r="HW45">
        <v>116832.5</v>
      </c>
      <c r="HX45">
        <v>118322.8</v>
      </c>
      <c r="HY45">
        <v>119807.5</v>
      </c>
      <c r="HZ45">
        <v>121452.5</v>
      </c>
      <c r="IA45">
        <v>122951.1</v>
      </c>
      <c r="IB45">
        <v>124463.6</v>
      </c>
      <c r="IC45">
        <v>125985</v>
      </c>
      <c r="ID45">
        <v>127670.2</v>
      </c>
      <c r="IE45">
        <v>129222</v>
      </c>
      <c r="IF45">
        <v>130745.5</v>
      </c>
      <c r="IG45">
        <v>132306.29999999999</v>
      </c>
      <c r="IH45">
        <v>134036.79999999999</v>
      </c>
      <c r="II45">
        <v>135622.29999999999</v>
      </c>
      <c r="IJ45">
        <v>137256.20000000001</v>
      </c>
      <c r="IK45">
        <v>138684.4</v>
      </c>
    </row>
    <row r="46" spans="1:245" x14ac:dyDescent="0.2">
      <c r="A46" t="s">
        <v>331</v>
      </c>
      <c r="B46">
        <v>32948.13090721902</v>
      </c>
      <c r="C46">
        <v>33055.416124273986</v>
      </c>
      <c r="D46">
        <v>33122.100348521933</v>
      </c>
      <c r="E46">
        <v>32777.37379498373</v>
      </c>
      <c r="F46">
        <v>32414.326151208486</v>
      </c>
      <c r="G46">
        <v>32320.90817302663</v>
      </c>
      <c r="H46">
        <v>32079.003328201718</v>
      </c>
      <c r="I46">
        <v>32132.072482011772</v>
      </c>
      <c r="J46">
        <v>32119.483238603578</v>
      </c>
      <c r="K46">
        <v>32872.792715128788</v>
      </c>
      <c r="L46">
        <v>33353.150195209557</v>
      </c>
      <c r="M46">
        <v>34654.927893186024</v>
      </c>
      <c r="N46">
        <v>34629.090092666564</v>
      </c>
      <c r="O46">
        <v>34702.567446930945</v>
      </c>
      <c r="P46">
        <v>35066.553788030062</v>
      </c>
      <c r="Q46">
        <v>35508.59450428628</v>
      </c>
      <c r="R46">
        <v>35139.131574089661</v>
      </c>
      <c r="S46">
        <v>35214.27529990286</v>
      </c>
      <c r="T46">
        <v>35807.999024931931</v>
      </c>
      <c r="U46">
        <v>36310.515356918499</v>
      </c>
      <c r="V46">
        <v>36389.755694653533</v>
      </c>
      <c r="W46">
        <v>37305.850020513564</v>
      </c>
      <c r="X46">
        <v>37657.046868164587</v>
      </c>
      <c r="Y46">
        <v>38098.0348631261</v>
      </c>
      <c r="Z46">
        <v>38583.230357454551</v>
      </c>
      <c r="AA46">
        <v>39088.128403022849</v>
      </c>
      <c r="AB46">
        <v>39478.962370087364</v>
      </c>
      <c r="AC46">
        <v>39836.398888947115</v>
      </c>
      <c r="AD46">
        <v>40123.600032613962</v>
      </c>
      <c r="AE46">
        <v>40492.500477770787</v>
      </c>
      <c r="AF46">
        <v>41372.531750649228</v>
      </c>
      <c r="AG46">
        <v>42708.429057188943</v>
      </c>
      <c r="AH46">
        <v>43890.761807000934</v>
      </c>
      <c r="AI46">
        <v>44623.586036407163</v>
      </c>
      <c r="AJ46">
        <v>45692.672421911717</v>
      </c>
      <c r="AK46">
        <v>46673.774652123844</v>
      </c>
      <c r="AL46">
        <v>47969.366848322163</v>
      </c>
      <c r="AM46">
        <v>48367.427718610343</v>
      </c>
      <c r="AN46">
        <v>49345.4913031943</v>
      </c>
      <c r="AO46">
        <v>49708.957736917378</v>
      </c>
      <c r="AP46">
        <v>49947.92823381882</v>
      </c>
      <c r="AQ46">
        <v>49921.837751230487</v>
      </c>
      <c r="AR46">
        <v>50593.10449184195</v>
      </c>
      <c r="AS46">
        <v>51527.300358349625</v>
      </c>
      <c r="AT46">
        <v>50930.667758795804</v>
      </c>
      <c r="AU46">
        <v>51322.114879322726</v>
      </c>
      <c r="AV46">
        <v>52449.686084275148</v>
      </c>
      <c r="AW46">
        <v>52087.956851735602</v>
      </c>
      <c r="AX46">
        <v>52164.772749502285</v>
      </c>
      <c r="AY46">
        <v>52445.265535852857</v>
      </c>
      <c r="AZ46">
        <v>52297.803651805028</v>
      </c>
      <c r="BA46">
        <v>52470.993316222943</v>
      </c>
      <c r="BB46">
        <v>52980.861495404359</v>
      </c>
      <c r="BC46">
        <v>52855.609663109724</v>
      </c>
      <c r="BD46">
        <v>52192.570467314465</v>
      </c>
      <c r="BE46">
        <v>53251.531567586448</v>
      </c>
      <c r="BF46">
        <v>53889.232278262512</v>
      </c>
      <c r="BG46">
        <v>54494.873992314766</v>
      </c>
      <c r="BH46">
        <v>55449.869251175493</v>
      </c>
      <c r="BI46">
        <v>56022.727358555974</v>
      </c>
      <c r="BJ46">
        <v>56818.631580762463</v>
      </c>
      <c r="BK46">
        <v>57303.966700989178</v>
      </c>
      <c r="BL46">
        <v>57931.336646110038</v>
      </c>
      <c r="BM46">
        <v>58688.417008874902</v>
      </c>
      <c r="BN46">
        <v>59736.540616930746</v>
      </c>
      <c r="BO46">
        <v>60606.541373871747</v>
      </c>
      <c r="BP46">
        <v>61459.298022270457</v>
      </c>
      <c r="BQ46">
        <v>62602.041577060583</v>
      </c>
      <c r="BR46">
        <v>62204.7960537732</v>
      </c>
      <c r="BS46">
        <v>62730.007409936698</v>
      </c>
      <c r="BT46">
        <v>63626.853192633542</v>
      </c>
      <c r="BU46">
        <v>65551.539344862074</v>
      </c>
      <c r="BV46">
        <v>66091.689895952775</v>
      </c>
      <c r="BW46">
        <v>67123.174293379736</v>
      </c>
      <c r="BX46">
        <v>68167.529190906833</v>
      </c>
      <c r="BY46">
        <v>69497.350744782336</v>
      </c>
      <c r="BZ46">
        <v>71381.805477788323</v>
      </c>
      <c r="CA46">
        <v>71773.259647941159</v>
      </c>
      <c r="CB46">
        <v>72459.909053097392</v>
      </c>
      <c r="CC46">
        <v>73161.89236026135</v>
      </c>
      <c r="CD46">
        <v>75136.742655145761</v>
      </c>
      <c r="CE46">
        <v>76051.235794718756</v>
      </c>
      <c r="CF46">
        <v>76390.786253074097</v>
      </c>
      <c r="CG46">
        <v>76540.393390596699</v>
      </c>
      <c r="CH46">
        <v>77388.016084344854</v>
      </c>
      <c r="CI46">
        <v>77895.258195199422</v>
      </c>
      <c r="CJ46">
        <v>78309.368798272597</v>
      </c>
      <c r="CK46">
        <v>79052.940498357915</v>
      </c>
      <c r="CL46">
        <v>80651.676849538999</v>
      </c>
      <c r="CM46">
        <v>81297.944240950135</v>
      </c>
      <c r="CN46">
        <v>82068.085882459214</v>
      </c>
      <c r="CO46">
        <v>83944.857168890681</v>
      </c>
      <c r="CP46">
        <v>82833.529069176089</v>
      </c>
      <c r="CQ46">
        <v>83338.106920865815</v>
      </c>
      <c r="CR46">
        <v>82605.538093971933</v>
      </c>
      <c r="CS46">
        <v>82814.412471914955</v>
      </c>
      <c r="CT46">
        <v>83769.753533236071</v>
      </c>
      <c r="CU46">
        <v>85109.747859650888</v>
      </c>
      <c r="CV46">
        <v>85420.377838480592</v>
      </c>
      <c r="CW46">
        <v>87136.084177041368</v>
      </c>
      <c r="CX46">
        <v>87686.839773192987</v>
      </c>
      <c r="CY46">
        <v>88360.901274113858</v>
      </c>
      <c r="CZ46">
        <v>89199.995234155664</v>
      </c>
      <c r="DA46">
        <v>89658.077871065572</v>
      </c>
      <c r="DB46">
        <v>92050.055901015061</v>
      </c>
      <c r="DC46">
        <v>93583.823671070757</v>
      </c>
      <c r="DD46">
        <v>94955.454923563957</v>
      </c>
      <c r="DE46">
        <v>95986.065130464645</v>
      </c>
      <c r="DF46">
        <v>98681.243347198586</v>
      </c>
      <c r="DG46">
        <v>100257.87171595093</v>
      </c>
      <c r="DH46">
        <v>101472.65479890145</v>
      </c>
      <c r="DI46">
        <v>103601.73761091197</v>
      </c>
      <c r="DJ46">
        <v>109359.31137821116</v>
      </c>
      <c r="DK46">
        <v>112102.31855285811</v>
      </c>
      <c r="DL46">
        <v>114749.68021600241</v>
      </c>
      <c r="DM46">
        <v>116773.15288506898</v>
      </c>
      <c r="DN46">
        <v>119633.46693593607</v>
      </c>
      <c r="DO46">
        <v>119129.95881458453</v>
      </c>
      <c r="DP46">
        <v>122302.25702610657</v>
      </c>
      <c r="DQ46">
        <v>126000.4768770377</v>
      </c>
      <c r="DR46">
        <v>128116.53319376094</v>
      </c>
      <c r="DS46">
        <v>126368.95985947369</v>
      </c>
      <c r="DT46">
        <v>125359.03297879608</v>
      </c>
      <c r="DU46">
        <v>125730.25297532562</v>
      </c>
      <c r="DV46">
        <v>126094.83042579607</v>
      </c>
      <c r="DW46">
        <v>127105.51883144867</v>
      </c>
      <c r="DX46">
        <v>124039.39747734895</v>
      </c>
      <c r="DY46">
        <v>124025.56898502129</v>
      </c>
      <c r="DZ46">
        <v>125152.27595879947</v>
      </c>
      <c r="EA46">
        <v>124145.66953839709</v>
      </c>
      <c r="EB46">
        <v>123674.95354167181</v>
      </c>
      <c r="EC46">
        <v>124553.53870242914</v>
      </c>
      <c r="ED46">
        <v>123648.04771046268</v>
      </c>
      <c r="EE46">
        <v>125338.47482289691</v>
      </c>
      <c r="EF46">
        <v>125952.09659748379</v>
      </c>
      <c r="EG46">
        <v>125497.22880777724</v>
      </c>
      <c r="EH46">
        <v>126464.86100259252</v>
      </c>
      <c r="EI46">
        <v>129535.2643680969</v>
      </c>
      <c r="EJ46">
        <v>130366.24230267425</v>
      </c>
      <c r="EK46">
        <v>146311.69887153417</v>
      </c>
      <c r="EL46">
        <v>133489.86593610019</v>
      </c>
      <c r="EM46">
        <v>133406.97236704285</v>
      </c>
      <c r="EN46">
        <v>132261.32627777441</v>
      </c>
      <c r="EO46">
        <v>133763.41386722308</v>
      </c>
      <c r="EP46">
        <v>139268.48547854496</v>
      </c>
      <c r="EQ46">
        <v>141995.94729910497</v>
      </c>
      <c r="ER46">
        <v>144073.86832905581</v>
      </c>
      <c r="ES46">
        <v>148823.63681553298</v>
      </c>
      <c r="ET46">
        <v>150179.0046876717</v>
      </c>
      <c r="EU46">
        <v>152422.67746797812</v>
      </c>
      <c r="EV46">
        <v>152983.03670539884</v>
      </c>
      <c r="EW46">
        <v>153034.34490236788</v>
      </c>
      <c r="EX46">
        <v>152587.94100789295</v>
      </c>
      <c r="EY46">
        <v>154925.63505358485</v>
      </c>
      <c r="EZ46">
        <v>151440.77176314453</v>
      </c>
      <c r="FA46">
        <v>150709.3091903321</v>
      </c>
      <c r="FB46">
        <v>145302.05818745104</v>
      </c>
      <c r="FC46">
        <v>143409.9811874989</v>
      </c>
      <c r="FD46">
        <v>139773.45798159568</v>
      </c>
      <c r="FE46">
        <v>138349.23251232927</v>
      </c>
      <c r="FF46">
        <v>139928.05739777308</v>
      </c>
      <c r="FG46">
        <v>142112.35459308437</v>
      </c>
      <c r="FH46">
        <v>143872.3029432703</v>
      </c>
      <c r="FI46">
        <v>144860.66659049247</v>
      </c>
      <c r="FJ46">
        <v>148136.270148134</v>
      </c>
      <c r="FK46">
        <v>147794.29353910557</v>
      </c>
      <c r="FL46">
        <v>149056.2767594491</v>
      </c>
      <c r="FM46">
        <v>151498.89805239273</v>
      </c>
      <c r="FN46">
        <v>158059.81031208168</v>
      </c>
      <c r="FO46">
        <v>162150.07031450642</v>
      </c>
      <c r="FP46">
        <v>163835.34802189266</v>
      </c>
      <c r="FQ46">
        <v>170792.59311665662</v>
      </c>
      <c r="FR46">
        <v>165331.58199022268</v>
      </c>
      <c r="FS46">
        <v>166085.34189538527</v>
      </c>
      <c r="FT46">
        <v>167194.37954752822</v>
      </c>
      <c r="FU46">
        <v>167171.43795666803</v>
      </c>
      <c r="FV46">
        <v>173015.69895279687</v>
      </c>
      <c r="FW46">
        <v>177349.40111497886</v>
      </c>
      <c r="FX46">
        <v>182436.34335231071</v>
      </c>
      <c r="FY46">
        <v>187222.29095636841</v>
      </c>
      <c r="FZ46">
        <v>190272.43066202349</v>
      </c>
      <c r="GA46">
        <v>190978.09691097552</v>
      </c>
      <c r="GB46">
        <v>192026.04746540191</v>
      </c>
      <c r="GC46">
        <v>192921.88403895067</v>
      </c>
      <c r="GD46">
        <v>198703.41777415818</v>
      </c>
      <c r="GE46">
        <v>200229.45799186637</v>
      </c>
      <c r="GF46">
        <v>202768.32571595858</v>
      </c>
      <c r="GG46">
        <v>205352.8007036105</v>
      </c>
      <c r="GH46">
        <v>209822.2407952041</v>
      </c>
      <c r="GI46">
        <v>211211.19298889648</v>
      </c>
      <c r="GJ46">
        <v>212638.12162462351</v>
      </c>
      <c r="GK46">
        <v>214433.64072852532</v>
      </c>
      <c r="GL46">
        <v>219751.38285281882</v>
      </c>
      <c r="GM46">
        <v>221581.48651470651</v>
      </c>
      <c r="GN46">
        <v>224378.96964871133</v>
      </c>
      <c r="GO46">
        <v>226118.10817814589</v>
      </c>
      <c r="GP46">
        <v>231757.2357844229</v>
      </c>
      <c r="GQ46">
        <v>231286.40853441379</v>
      </c>
      <c r="GR46">
        <v>231345.96311211845</v>
      </c>
      <c r="GS46">
        <v>232244.15046658929</v>
      </c>
      <c r="GT46">
        <v>237132.74869392143</v>
      </c>
      <c r="GU46">
        <v>253886.35312775261</v>
      </c>
      <c r="GV46">
        <v>243746.1240077767</v>
      </c>
      <c r="GW46">
        <v>241744.78207689285</v>
      </c>
      <c r="GX46">
        <v>267092.27008013707</v>
      </c>
      <c r="GY46">
        <v>254791.28457146595</v>
      </c>
      <c r="GZ46">
        <v>254728.1814467478</v>
      </c>
      <c r="HA46">
        <v>250867.8</v>
      </c>
      <c r="HB46">
        <v>249346.6</v>
      </c>
      <c r="HC46">
        <v>250595.4</v>
      </c>
      <c r="HD46">
        <v>252801.8</v>
      </c>
      <c r="HE46">
        <v>255021</v>
      </c>
      <c r="HF46">
        <v>258035.7</v>
      </c>
      <c r="HG46">
        <v>261254.7</v>
      </c>
      <c r="HH46">
        <v>264334.3</v>
      </c>
      <c r="HI46">
        <v>267190.5</v>
      </c>
      <c r="HJ46">
        <v>270028</v>
      </c>
      <c r="HK46">
        <v>272782.8</v>
      </c>
      <c r="HL46">
        <v>275688.7</v>
      </c>
      <c r="HM46">
        <v>278474</v>
      </c>
      <c r="HN46">
        <v>281453</v>
      </c>
      <c r="HO46">
        <v>284286.8</v>
      </c>
      <c r="HP46">
        <v>287146.3</v>
      </c>
      <c r="HQ46">
        <v>290011.8</v>
      </c>
      <c r="HR46">
        <v>293124.59999999998</v>
      </c>
      <c r="HS46">
        <v>296023.3</v>
      </c>
      <c r="HT46">
        <v>298968.3</v>
      </c>
      <c r="HU46">
        <v>301929</v>
      </c>
      <c r="HV46">
        <v>305127.59999999998</v>
      </c>
      <c r="HW46">
        <v>308070.3</v>
      </c>
      <c r="HX46">
        <v>311015.40000000002</v>
      </c>
      <c r="HY46">
        <v>313920.59999999998</v>
      </c>
      <c r="HZ46">
        <v>317204.2</v>
      </c>
      <c r="IA46">
        <v>320077.3</v>
      </c>
      <c r="IB46">
        <v>322979.09999999998</v>
      </c>
      <c r="IC46">
        <v>325897.09999999998</v>
      </c>
      <c r="ID46">
        <v>329205.40000000002</v>
      </c>
      <c r="IE46">
        <v>332136</v>
      </c>
      <c r="IF46">
        <v>334943.90000000002</v>
      </c>
      <c r="IG46">
        <v>337839.5</v>
      </c>
      <c r="IH46">
        <v>341165.6</v>
      </c>
      <c r="II46">
        <v>344103.8</v>
      </c>
      <c r="IJ46">
        <v>347123</v>
      </c>
      <c r="IK46">
        <v>349636.7</v>
      </c>
    </row>
    <row r="47" spans="1:245" x14ac:dyDescent="0.2">
      <c r="A47" t="s">
        <v>332</v>
      </c>
      <c r="B47" t="e">
        <v>#N/A</v>
      </c>
      <c r="C47" t="e">
        <v>#N/A</v>
      </c>
      <c r="D47" t="e">
        <v>#N/A</v>
      </c>
      <c r="E47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 t="e">
        <v>#N/A</v>
      </c>
      <c r="M47" t="e">
        <v>#N/A</v>
      </c>
      <c r="N47" t="e">
        <v>#N/A</v>
      </c>
      <c r="O47" t="e">
        <v>#N/A</v>
      </c>
      <c r="P47" t="e">
        <v>#N/A</v>
      </c>
      <c r="Q47" t="e">
        <v>#N/A</v>
      </c>
      <c r="R47" t="e">
        <v>#N/A</v>
      </c>
      <c r="S47" t="e">
        <v>#N/A</v>
      </c>
      <c r="T47" t="e">
        <v>#N/A</v>
      </c>
      <c r="U47" t="e">
        <v>#N/A</v>
      </c>
      <c r="V47" t="e">
        <v>#N/A</v>
      </c>
      <c r="W47" t="e">
        <v>#N/A</v>
      </c>
      <c r="X47" t="e">
        <v>#N/A</v>
      </c>
      <c r="Y47" t="e">
        <v>#N/A</v>
      </c>
      <c r="Z47" t="e">
        <v>#N/A</v>
      </c>
      <c r="AA47" t="e">
        <v>#N/A</v>
      </c>
      <c r="AB47" t="e">
        <v>#N/A</v>
      </c>
      <c r="AC47" t="e">
        <v>#N/A</v>
      </c>
      <c r="AD47" t="e">
        <v>#N/A</v>
      </c>
      <c r="AE47" t="e">
        <v>#N/A</v>
      </c>
      <c r="AF47" t="e">
        <v>#N/A</v>
      </c>
      <c r="AG47" t="e">
        <v>#N/A</v>
      </c>
      <c r="AH47" t="e">
        <v>#N/A</v>
      </c>
      <c r="AI47" t="e">
        <v>#N/A</v>
      </c>
      <c r="AJ47" t="e">
        <v>#N/A</v>
      </c>
      <c r="AK47" t="e">
        <v>#N/A</v>
      </c>
      <c r="AL47" t="e">
        <v>#N/A</v>
      </c>
      <c r="AM47" t="e">
        <v>#N/A</v>
      </c>
      <c r="AN47" t="e">
        <v>#N/A</v>
      </c>
      <c r="AO47" t="e">
        <v>#N/A</v>
      </c>
      <c r="AP47" t="e">
        <v>#N/A</v>
      </c>
      <c r="AQ47" t="e">
        <v>#N/A</v>
      </c>
      <c r="AR47" t="e">
        <v>#N/A</v>
      </c>
      <c r="AS47" t="e">
        <v>#N/A</v>
      </c>
      <c r="AT47" t="e">
        <v>#N/A</v>
      </c>
      <c r="AU47" t="e">
        <v>#N/A</v>
      </c>
      <c r="AV47" t="e">
        <v>#N/A</v>
      </c>
      <c r="AW47" t="e">
        <v>#N/A</v>
      </c>
      <c r="AX47" t="e">
        <v>#N/A</v>
      </c>
      <c r="AY47" t="e">
        <v>#N/A</v>
      </c>
      <c r="AZ47" t="e">
        <v>#N/A</v>
      </c>
      <c r="BA47" t="e">
        <v>#N/A</v>
      </c>
      <c r="BB47" t="e">
        <v>#N/A</v>
      </c>
      <c r="BC47" t="e">
        <v>#N/A</v>
      </c>
      <c r="BD47" t="e">
        <v>#N/A</v>
      </c>
      <c r="BE47" t="e">
        <v>#N/A</v>
      </c>
      <c r="BF47" t="e">
        <v>#N/A</v>
      </c>
      <c r="BG47" t="e">
        <v>#N/A</v>
      </c>
      <c r="BH47" t="e">
        <v>#N/A</v>
      </c>
      <c r="BI47" t="e">
        <v>#N/A</v>
      </c>
      <c r="BJ47" t="e">
        <v>#N/A</v>
      </c>
      <c r="BK47" t="e">
        <v>#N/A</v>
      </c>
      <c r="BL47" t="e">
        <v>#N/A</v>
      </c>
      <c r="BM47" t="e">
        <v>#N/A</v>
      </c>
      <c r="BN47" t="e">
        <v>#N/A</v>
      </c>
      <c r="BO47" t="e">
        <v>#N/A</v>
      </c>
      <c r="BP47" t="e">
        <v>#N/A</v>
      </c>
      <c r="BQ47" t="e">
        <v>#N/A</v>
      </c>
      <c r="BR47" t="e">
        <v>#N/A</v>
      </c>
      <c r="BS47" t="e">
        <v>#N/A</v>
      </c>
      <c r="BT47" t="e">
        <v>#N/A</v>
      </c>
      <c r="BU47" t="e">
        <v>#N/A</v>
      </c>
      <c r="BV47" t="e">
        <v>#N/A</v>
      </c>
      <c r="BW47" t="e">
        <v>#N/A</v>
      </c>
      <c r="BX47" t="e">
        <v>#N/A</v>
      </c>
      <c r="BY47" t="e">
        <v>#N/A</v>
      </c>
      <c r="BZ47" t="e">
        <v>#N/A</v>
      </c>
      <c r="CA47" t="e">
        <v>#N/A</v>
      </c>
      <c r="CB47" t="e">
        <v>#N/A</v>
      </c>
      <c r="CC47" t="e">
        <v>#N/A</v>
      </c>
      <c r="CD47">
        <v>29149.188808440245</v>
      </c>
      <c r="CE47">
        <v>29921.122077547087</v>
      </c>
      <c r="CF47">
        <v>30458.193955528619</v>
      </c>
      <c r="CG47">
        <v>30906.071158484068</v>
      </c>
      <c r="CH47">
        <v>31186.684680226863</v>
      </c>
      <c r="CI47">
        <v>31598.962022281125</v>
      </c>
      <c r="CJ47">
        <v>32223.595542356023</v>
      </c>
      <c r="CK47">
        <v>32884.217755136007</v>
      </c>
      <c r="CL47">
        <v>34083.364104328211</v>
      </c>
      <c r="CM47">
        <v>34403.353965215007</v>
      </c>
      <c r="CN47">
        <v>34854.731569833864</v>
      </c>
      <c r="CO47">
        <v>36223.20236062292</v>
      </c>
      <c r="CP47">
        <v>35253.702501145162</v>
      </c>
      <c r="CQ47">
        <v>35558.11135889421</v>
      </c>
      <c r="CR47">
        <v>35325.019778617483</v>
      </c>
      <c r="CS47">
        <v>34901.938361343135</v>
      </c>
      <c r="CT47">
        <v>35724.739063065928</v>
      </c>
      <c r="CU47">
        <v>36442.302763821972</v>
      </c>
      <c r="CV47">
        <v>36488.986070021623</v>
      </c>
      <c r="CW47">
        <v>37498.440103090412</v>
      </c>
      <c r="CX47">
        <v>38234.573273414862</v>
      </c>
      <c r="CY47">
        <v>38606.899767647257</v>
      </c>
      <c r="CZ47">
        <v>39206.190048154574</v>
      </c>
      <c r="DA47">
        <v>39195.428910783186</v>
      </c>
      <c r="DB47">
        <v>41146.032800552217</v>
      </c>
      <c r="DC47">
        <v>42099.443182803763</v>
      </c>
      <c r="DD47">
        <v>43406.766586437523</v>
      </c>
      <c r="DE47">
        <v>44609.557430206303</v>
      </c>
      <c r="DF47">
        <v>46973.636422100266</v>
      </c>
      <c r="DG47">
        <v>48504.869949338383</v>
      </c>
      <c r="DH47">
        <v>49255.893056354682</v>
      </c>
      <c r="DI47">
        <v>50810.340572206434</v>
      </c>
      <c r="DJ47">
        <v>53850.956430773302</v>
      </c>
      <c r="DK47">
        <v>55266.423572201464</v>
      </c>
      <c r="DL47">
        <v>56918.401363582387</v>
      </c>
      <c r="DM47">
        <v>58171.28663344252</v>
      </c>
      <c r="DN47">
        <v>61367.089421284538</v>
      </c>
      <c r="DO47">
        <v>61032.595186784885</v>
      </c>
      <c r="DP47">
        <v>63816.005291213092</v>
      </c>
      <c r="DQ47">
        <v>67018.586100717104</v>
      </c>
      <c r="DR47">
        <v>68899.670145614495</v>
      </c>
      <c r="DS47">
        <v>66394.483827222517</v>
      </c>
      <c r="DT47">
        <v>65522.532635448355</v>
      </c>
      <c r="DU47">
        <v>65981.545391714259</v>
      </c>
      <c r="DV47">
        <v>66362.352432574859</v>
      </c>
      <c r="DW47">
        <v>67400.569417412698</v>
      </c>
      <c r="DX47">
        <v>64627.520827982895</v>
      </c>
      <c r="DY47">
        <v>64556.025322029047</v>
      </c>
      <c r="DZ47">
        <v>65123.65544980744</v>
      </c>
      <c r="EA47">
        <v>64585.297935792354</v>
      </c>
      <c r="EB47">
        <v>64143.439353764719</v>
      </c>
      <c r="EC47">
        <v>64645.87926063496</v>
      </c>
      <c r="ED47">
        <v>64219.377735726332</v>
      </c>
      <c r="EE47">
        <v>65093.129853705694</v>
      </c>
      <c r="EF47">
        <v>65812.198770432718</v>
      </c>
      <c r="EG47">
        <v>65509.485640134721</v>
      </c>
      <c r="EH47">
        <v>65499.294099932915</v>
      </c>
      <c r="EI47">
        <v>67252.39070963359</v>
      </c>
      <c r="EJ47">
        <v>67185.271134600058</v>
      </c>
      <c r="EK47">
        <v>68348.840055832785</v>
      </c>
      <c r="EL47">
        <v>68967.996886202658</v>
      </c>
      <c r="EM47">
        <v>69767.180350428942</v>
      </c>
      <c r="EN47">
        <v>70540.024240289829</v>
      </c>
      <c r="EO47">
        <v>72925.262523077836</v>
      </c>
      <c r="EP47">
        <v>75438.808992481587</v>
      </c>
      <c r="EQ47">
        <v>76545.176633861469</v>
      </c>
      <c r="ER47">
        <v>77617.71302961139</v>
      </c>
      <c r="ES47">
        <v>79849.313344044771</v>
      </c>
      <c r="ET47">
        <v>81801.546385610694</v>
      </c>
      <c r="EU47">
        <v>83496.317188273417</v>
      </c>
      <c r="EV47">
        <v>84796.890760107024</v>
      </c>
      <c r="EW47">
        <v>86103.889666007963</v>
      </c>
      <c r="EX47">
        <v>86429.686272809951</v>
      </c>
      <c r="EY47">
        <v>86316.803819309978</v>
      </c>
      <c r="EZ47">
        <v>87131.900661779335</v>
      </c>
      <c r="FA47">
        <v>85527.76924609991</v>
      </c>
      <c r="FB47">
        <v>83301.821898672002</v>
      </c>
      <c r="FC47">
        <v>83626.054463824083</v>
      </c>
      <c r="FD47">
        <v>82696.467339520401</v>
      </c>
      <c r="FE47">
        <v>82952.500297982624</v>
      </c>
      <c r="FF47">
        <v>82336.854542503163</v>
      </c>
      <c r="FG47">
        <v>83770.263290313946</v>
      </c>
      <c r="FH47">
        <v>84916.425012912572</v>
      </c>
      <c r="FI47">
        <v>85944.529154269447</v>
      </c>
      <c r="FJ47">
        <v>87802.518437523715</v>
      </c>
      <c r="FK47">
        <v>88748.319452382639</v>
      </c>
      <c r="FL47">
        <v>90526.557814735817</v>
      </c>
      <c r="FM47">
        <v>91776.792295356863</v>
      </c>
      <c r="FN47">
        <v>94734.377849455923</v>
      </c>
      <c r="FO47">
        <v>95757.113921727127</v>
      </c>
      <c r="FP47">
        <v>97034.863229425115</v>
      </c>
      <c r="FQ47">
        <v>98534.628999390639</v>
      </c>
      <c r="FR47">
        <v>99709.416316305462</v>
      </c>
      <c r="FS47">
        <v>100489.23630903129</v>
      </c>
      <c r="FT47">
        <v>101623.21834921036</v>
      </c>
      <c r="FU47">
        <v>102416.39702545154</v>
      </c>
      <c r="FV47">
        <v>106252.71186921249</v>
      </c>
      <c r="FW47">
        <v>107298.35451698296</v>
      </c>
      <c r="FX47">
        <v>110344.54873470408</v>
      </c>
      <c r="FY47">
        <v>112662.94887909884</v>
      </c>
      <c r="FZ47">
        <v>113150.5638595982</v>
      </c>
      <c r="GA47">
        <v>115230.68094420788</v>
      </c>
      <c r="GB47">
        <v>116856.72531278688</v>
      </c>
      <c r="GC47">
        <v>116885.80188340523</v>
      </c>
      <c r="GD47">
        <v>121246.96060258817</v>
      </c>
      <c r="GE47">
        <v>122758.41681244402</v>
      </c>
      <c r="GF47">
        <v>124595.76077785857</v>
      </c>
      <c r="GG47">
        <v>126671.72980710727</v>
      </c>
      <c r="GH47">
        <v>131515.95493941309</v>
      </c>
      <c r="GI47">
        <v>132919.55650695006</v>
      </c>
      <c r="GJ47">
        <v>134585.47757826041</v>
      </c>
      <c r="GK47">
        <v>137060.28297537443</v>
      </c>
      <c r="GL47">
        <v>143892.29494868021</v>
      </c>
      <c r="GM47">
        <v>146373.51022969044</v>
      </c>
      <c r="GN47">
        <v>149485.58456641252</v>
      </c>
      <c r="GO47">
        <v>151307.99425521461</v>
      </c>
      <c r="GP47">
        <v>157854.52409625443</v>
      </c>
      <c r="GQ47">
        <v>158587.89182104429</v>
      </c>
      <c r="GR47">
        <v>159323.53971511027</v>
      </c>
      <c r="GS47">
        <v>161440.45236758873</v>
      </c>
      <c r="GT47">
        <v>168169.27403828048</v>
      </c>
      <c r="GU47">
        <v>159016.41215620597</v>
      </c>
      <c r="GV47">
        <v>167276.65858252751</v>
      </c>
      <c r="GW47">
        <v>175424.29522298358</v>
      </c>
      <c r="GX47">
        <v>177557.00059753942</v>
      </c>
      <c r="GY47">
        <v>183864.33935975889</v>
      </c>
      <c r="GZ47">
        <v>188775.97907973995</v>
      </c>
      <c r="HA47">
        <v>191604.9</v>
      </c>
      <c r="HB47">
        <v>192928.8</v>
      </c>
      <c r="HC47">
        <v>194684.79999999999</v>
      </c>
      <c r="HD47">
        <v>196920</v>
      </c>
      <c r="HE47">
        <v>199182.1</v>
      </c>
      <c r="HF47">
        <v>201668.2</v>
      </c>
      <c r="HG47">
        <v>204308.3</v>
      </c>
      <c r="HH47">
        <v>206644.8</v>
      </c>
      <c r="HI47">
        <v>208967.7</v>
      </c>
      <c r="HJ47">
        <v>211271</v>
      </c>
      <c r="HK47">
        <v>213720.4</v>
      </c>
      <c r="HL47">
        <v>216479.4</v>
      </c>
      <c r="HM47">
        <v>219208.7</v>
      </c>
      <c r="HN47">
        <v>222062.7</v>
      </c>
      <c r="HO47">
        <v>224902.9</v>
      </c>
      <c r="HP47">
        <v>227855.8</v>
      </c>
      <c r="HQ47">
        <v>230894.5</v>
      </c>
      <c r="HR47">
        <v>234101.7</v>
      </c>
      <c r="HS47">
        <v>237404.1</v>
      </c>
      <c r="HT47">
        <v>240790.6</v>
      </c>
      <c r="HU47">
        <v>244268.2</v>
      </c>
      <c r="HV47">
        <v>247847</v>
      </c>
      <c r="HW47">
        <v>251490.5</v>
      </c>
      <c r="HX47">
        <v>255181.5</v>
      </c>
      <c r="HY47">
        <v>258881</v>
      </c>
      <c r="HZ47">
        <v>262677.8</v>
      </c>
      <c r="IA47">
        <v>266493.2</v>
      </c>
      <c r="IB47">
        <v>270362.40000000002</v>
      </c>
      <c r="IC47">
        <v>274269.3</v>
      </c>
      <c r="ID47">
        <v>278298.3</v>
      </c>
      <c r="IE47">
        <v>282386.09999999998</v>
      </c>
      <c r="IF47">
        <v>286482.3</v>
      </c>
      <c r="IG47">
        <v>290694.59999999998</v>
      </c>
      <c r="IH47">
        <v>295020.2</v>
      </c>
      <c r="II47">
        <v>299357.09999999998</v>
      </c>
      <c r="IJ47">
        <v>303907.09999999998</v>
      </c>
      <c r="IK47">
        <v>307800.7</v>
      </c>
    </row>
    <row r="48" spans="1:245" x14ac:dyDescent="0.2">
      <c r="A48" t="s">
        <v>380</v>
      </c>
      <c r="B48" t="e">
        <v>#N/A</v>
      </c>
      <c r="C48" t="e">
        <v>#N/A</v>
      </c>
      <c r="D48" t="e">
        <v>#N/A</v>
      </c>
      <c r="E48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 t="e">
        <v>#N/A</v>
      </c>
      <c r="M48" t="e">
        <v>#N/A</v>
      </c>
      <c r="N48" t="e">
        <v>#N/A</v>
      </c>
      <c r="O48" t="e">
        <v>#N/A</v>
      </c>
      <c r="P48" t="e">
        <v>#N/A</v>
      </c>
      <c r="Q48" t="e">
        <v>#N/A</v>
      </c>
      <c r="R48" t="e">
        <v>#N/A</v>
      </c>
      <c r="S48" t="e">
        <v>#N/A</v>
      </c>
      <c r="T48" t="e">
        <v>#N/A</v>
      </c>
      <c r="U48" t="e">
        <v>#N/A</v>
      </c>
      <c r="V48" t="e">
        <v>#N/A</v>
      </c>
      <c r="W48" t="e">
        <v>#N/A</v>
      </c>
      <c r="X48" t="e">
        <v>#N/A</v>
      </c>
      <c r="Y48" t="e">
        <v>#N/A</v>
      </c>
      <c r="Z48" t="e">
        <v>#N/A</v>
      </c>
      <c r="AA48" t="e">
        <v>#N/A</v>
      </c>
      <c r="AB48" t="e">
        <v>#N/A</v>
      </c>
      <c r="AC48" t="e">
        <v>#N/A</v>
      </c>
      <c r="AD48" t="e">
        <v>#N/A</v>
      </c>
      <c r="AE48" t="e">
        <v>#N/A</v>
      </c>
      <c r="AF48" t="e">
        <v>#N/A</v>
      </c>
      <c r="AG48" t="e">
        <v>#N/A</v>
      </c>
      <c r="AH48" t="e">
        <v>#N/A</v>
      </c>
      <c r="AI48" t="e">
        <v>#N/A</v>
      </c>
      <c r="AJ48" t="e">
        <v>#N/A</v>
      </c>
      <c r="AK48" t="e">
        <v>#N/A</v>
      </c>
      <c r="AL48" t="e">
        <v>#N/A</v>
      </c>
      <c r="AM48" t="e">
        <v>#N/A</v>
      </c>
      <c r="AN48" t="e">
        <v>#N/A</v>
      </c>
      <c r="AO48" t="e">
        <v>#N/A</v>
      </c>
      <c r="AP48" t="e">
        <v>#N/A</v>
      </c>
      <c r="AQ48" t="e">
        <v>#N/A</v>
      </c>
      <c r="AR48" t="e">
        <v>#N/A</v>
      </c>
      <c r="AS48" t="e">
        <v>#N/A</v>
      </c>
      <c r="AT48" t="e">
        <v>#N/A</v>
      </c>
      <c r="AU48" t="e">
        <v>#N/A</v>
      </c>
      <c r="AV48" t="e">
        <v>#N/A</v>
      </c>
      <c r="AW48" t="e">
        <v>#N/A</v>
      </c>
      <c r="AX48" t="e">
        <v>#N/A</v>
      </c>
      <c r="AY48" t="e">
        <v>#N/A</v>
      </c>
      <c r="AZ48" t="e">
        <v>#N/A</v>
      </c>
      <c r="BA48" t="e">
        <v>#N/A</v>
      </c>
      <c r="BB48" t="e">
        <v>#N/A</v>
      </c>
      <c r="BC48" t="e">
        <v>#N/A</v>
      </c>
      <c r="BD48" t="e">
        <v>#N/A</v>
      </c>
      <c r="BE48" t="e">
        <v>#N/A</v>
      </c>
      <c r="BF48" t="e">
        <v>#N/A</v>
      </c>
      <c r="BG48" t="e">
        <v>#N/A</v>
      </c>
      <c r="BH48" t="e">
        <v>#N/A</v>
      </c>
      <c r="BI48" t="e">
        <v>#N/A</v>
      </c>
      <c r="BJ48" t="e">
        <v>#N/A</v>
      </c>
      <c r="BK48" t="e">
        <v>#N/A</v>
      </c>
      <c r="BL48" t="e">
        <v>#N/A</v>
      </c>
      <c r="BM48" t="e">
        <v>#N/A</v>
      </c>
      <c r="BN48" t="e">
        <v>#N/A</v>
      </c>
      <c r="BO48" t="e">
        <v>#N/A</v>
      </c>
      <c r="BP48" t="e">
        <v>#N/A</v>
      </c>
      <c r="BQ48" t="e">
        <v>#N/A</v>
      </c>
      <c r="BR48" t="e">
        <v>#N/A</v>
      </c>
      <c r="BS48" t="e">
        <v>#N/A</v>
      </c>
      <c r="BT48" t="e">
        <v>#N/A</v>
      </c>
      <c r="BU48" t="e">
        <v>#N/A</v>
      </c>
      <c r="BV48" t="e">
        <v>#N/A</v>
      </c>
      <c r="BW48" t="e">
        <v>#N/A</v>
      </c>
      <c r="BX48" t="e">
        <v>#N/A</v>
      </c>
      <c r="BY48" t="e">
        <v>#N/A</v>
      </c>
      <c r="BZ48" t="e">
        <v>#N/A</v>
      </c>
      <c r="CA48" t="e">
        <v>#N/A</v>
      </c>
      <c r="CB48" t="e">
        <v>#N/A</v>
      </c>
      <c r="CC48" t="e">
        <v>#N/A</v>
      </c>
      <c r="CD48">
        <v>29149.188808440245</v>
      </c>
      <c r="CE48">
        <v>29921.122077547087</v>
      </c>
      <c r="CF48">
        <v>30458.193955528619</v>
      </c>
      <c r="CG48">
        <v>30906.071158484068</v>
      </c>
      <c r="CH48">
        <v>31186.684680226863</v>
      </c>
      <c r="CI48">
        <v>31598.962022281125</v>
      </c>
      <c r="CJ48">
        <v>32223.595542356023</v>
      </c>
      <c r="CK48">
        <v>32884.217755136007</v>
      </c>
      <c r="CL48">
        <v>34083.364104328211</v>
      </c>
      <c r="CM48">
        <v>34403.353965215007</v>
      </c>
      <c r="CN48">
        <v>34854.731569833864</v>
      </c>
      <c r="CO48">
        <v>36223.20236062292</v>
      </c>
      <c r="CP48">
        <v>35253.702501145162</v>
      </c>
      <c r="CQ48">
        <v>35558.11135889421</v>
      </c>
      <c r="CR48">
        <v>35325.019778617483</v>
      </c>
      <c r="CS48">
        <v>34901.938361343135</v>
      </c>
      <c r="CT48">
        <v>35724.739063065928</v>
      </c>
      <c r="CU48">
        <v>36442.302763821972</v>
      </c>
      <c r="CV48">
        <v>36488.986070021623</v>
      </c>
      <c r="CW48">
        <v>37498.440103090412</v>
      </c>
      <c r="CX48">
        <v>38234.573273414862</v>
      </c>
      <c r="CY48">
        <v>38606.899767647257</v>
      </c>
      <c r="CZ48">
        <v>39206.190048154574</v>
      </c>
      <c r="DA48">
        <v>39195.428910783186</v>
      </c>
      <c r="DB48">
        <v>41146.032800552217</v>
      </c>
      <c r="DC48">
        <v>42099.443182803763</v>
      </c>
      <c r="DD48">
        <v>43406.766586437523</v>
      </c>
      <c r="DE48">
        <v>44609.557430206303</v>
      </c>
      <c r="DF48">
        <v>46973.636422100266</v>
      </c>
      <c r="DG48">
        <v>48504.869949338383</v>
      </c>
      <c r="DH48">
        <v>49255.893056354682</v>
      </c>
      <c r="DI48">
        <v>50810.340572206434</v>
      </c>
      <c r="DJ48">
        <v>53850.956430773302</v>
      </c>
      <c r="DK48">
        <v>55266.423572201464</v>
      </c>
      <c r="DL48">
        <v>56918.401363582387</v>
      </c>
      <c r="DM48">
        <v>58171.28663344252</v>
      </c>
      <c r="DN48">
        <v>61367.089421284538</v>
      </c>
      <c r="DO48">
        <v>61032.595186784885</v>
      </c>
      <c r="DP48">
        <v>63816.005291213092</v>
      </c>
      <c r="DQ48">
        <v>67018.586100717104</v>
      </c>
      <c r="DR48">
        <v>68899.670145614495</v>
      </c>
      <c r="DS48">
        <v>66394.483827222517</v>
      </c>
      <c r="DT48">
        <v>65522.532635448355</v>
      </c>
      <c r="DU48">
        <v>65981.545391714259</v>
      </c>
      <c r="DV48">
        <v>66362.352432574859</v>
      </c>
      <c r="DW48">
        <v>67400.569417412698</v>
      </c>
      <c r="DX48">
        <v>64627.520827982895</v>
      </c>
      <c r="DY48">
        <v>64556.025322029047</v>
      </c>
      <c r="DZ48">
        <v>65123.65544980744</v>
      </c>
      <c r="EA48">
        <v>64585.297935792354</v>
      </c>
      <c r="EB48">
        <v>64143.439353764719</v>
      </c>
      <c r="EC48">
        <v>64645.87926063496</v>
      </c>
      <c r="ED48">
        <v>64219.377735726332</v>
      </c>
      <c r="EE48">
        <v>65093.129853705694</v>
      </c>
      <c r="EF48">
        <v>65812.198770432718</v>
      </c>
      <c r="EG48">
        <v>65509.485640134721</v>
      </c>
      <c r="EH48">
        <v>65499.294099932915</v>
      </c>
      <c r="EI48">
        <v>67252.39070963359</v>
      </c>
      <c r="EJ48">
        <v>67185.271134600058</v>
      </c>
      <c r="EK48">
        <v>68348.840055832785</v>
      </c>
      <c r="EL48">
        <v>68967.996886202658</v>
      </c>
      <c r="EM48">
        <v>69767.180350428942</v>
      </c>
      <c r="EN48">
        <v>70540.024240289829</v>
      </c>
      <c r="EO48">
        <v>72925.262523077836</v>
      </c>
      <c r="EP48">
        <v>75438.808992481587</v>
      </c>
      <c r="EQ48">
        <v>76545.176633861469</v>
      </c>
      <c r="ER48">
        <v>77617.71302961139</v>
      </c>
      <c r="ES48">
        <v>79849.313344044771</v>
      </c>
      <c r="ET48">
        <v>81801.546385610694</v>
      </c>
      <c r="EU48">
        <v>83496.317188273417</v>
      </c>
      <c r="EV48">
        <v>84796.890760107024</v>
      </c>
      <c r="EW48">
        <v>86103.889666007963</v>
      </c>
      <c r="EX48">
        <v>86429.686272809951</v>
      </c>
      <c r="EY48">
        <v>86316.803819309978</v>
      </c>
      <c r="EZ48">
        <v>87131.900661779335</v>
      </c>
      <c r="FA48">
        <v>85527.76924609991</v>
      </c>
      <c r="FB48">
        <v>83301.821898672002</v>
      </c>
      <c r="FC48">
        <v>83626.054463824083</v>
      </c>
      <c r="FD48">
        <v>82696.467339520401</v>
      </c>
      <c r="FE48">
        <v>82952.500297982624</v>
      </c>
      <c r="FF48">
        <v>82336.854542503163</v>
      </c>
      <c r="FG48">
        <v>83770.263290313946</v>
      </c>
      <c r="FH48">
        <v>84916.425012912572</v>
      </c>
      <c r="FI48">
        <v>85944.529154269447</v>
      </c>
      <c r="FJ48">
        <v>87802.518437523715</v>
      </c>
      <c r="FK48">
        <v>88748.319452382639</v>
      </c>
      <c r="FL48">
        <v>90526.557814735817</v>
      </c>
      <c r="FM48">
        <v>91776.792295356863</v>
      </c>
      <c r="FN48">
        <v>94734.377849455923</v>
      </c>
      <c r="FO48">
        <v>95757.113921727127</v>
      </c>
      <c r="FP48">
        <v>97034.863229425115</v>
      </c>
      <c r="FQ48">
        <v>98534.628999390639</v>
      </c>
      <c r="FR48">
        <v>99709.416316305462</v>
      </c>
      <c r="FS48">
        <v>100489.23630903129</v>
      </c>
      <c r="FT48">
        <v>101623.21834921036</v>
      </c>
      <c r="FU48">
        <v>102416.39702545154</v>
      </c>
      <c r="FV48">
        <v>106252.71186921249</v>
      </c>
      <c r="FW48">
        <v>107298.35451698296</v>
      </c>
      <c r="FX48">
        <v>110344.54873470408</v>
      </c>
      <c r="FY48">
        <v>112662.94887909884</v>
      </c>
      <c r="FZ48">
        <v>113150.5638595982</v>
      </c>
      <c r="GA48">
        <v>115230.68094420788</v>
      </c>
      <c r="GB48">
        <v>116856.72531278688</v>
      </c>
      <c r="GC48">
        <v>116885.80188340523</v>
      </c>
      <c r="GD48">
        <v>121246.96060258817</v>
      </c>
      <c r="GE48">
        <v>122758.41681244402</v>
      </c>
      <c r="GF48">
        <v>124595.76077785857</v>
      </c>
      <c r="GG48">
        <v>126671.72980710727</v>
      </c>
      <c r="GH48">
        <v>131515.95493941309</v>
      </c>
      <c r="GI48">
        <v>132919.55650695006</v>
      </c>
      <c r="GJ48">
        <v>134585.47757826041</v>
      </c>
      <c r="GK48">
        <v>137060.28297537443</v>
      </c>
      <c r="GL48">
        <v>143892.29494868021</v>
      </c>
      <c r="GM48">
        <v>146373.51022969044</v>
      </c>
      <c r="GN48">
        <v>149485.58456641252</v>
      </c>
      <c r="GO48">
        <v>151307.99425521461</v>
      </c>
      <c r="GP48">
        <v>157854.52409625443</v>
      </c>
      <c r="GQ48">
        <v>158587.89182104429</v>
      </c>
      <c r="GR48">
        <v>159323.53971511027</v>
      </c>
      <c r="GS48">
        <v>161440.45236758873</v>
      </c>
      <c r="GT48">
        <v>168169.27403828048</v>
      </c>
      <c r="GU48">
        <v>159016.41215620597</v>
      </c>
      <c r="GV48">
        <v>167276.65858252751</v>
      </c>
      <c r="GW48">
        <v>175424.29522298358</v>
      </c>
      <c r="GX48">
        <v>177557.00059753942</v>
      </c>
      <c r="GY48">
        <v>183864.33935975889</v>
      </c>
      <c r="GZ48">
        <v>188775.97907973995</v>
      </c>
      <c r="HA48">
        <v>192390</v>
      </c>
      <c r="HB48">
        <v>194571.8</v>
      </c>
      <c r="HC48">
        <v>196882.6</v>
      </c>
      <c r="HD48">
        <v>199636.9</v>
      </c>
      <c r="HE48">
        <v>202378.6</v>
      </c>
      <c r="HF48">
        <v>205321.8</v>
      </c>
      <c r="HG48">
        <v>208446.9</v>
      </c>
      <c r="HH48">
        <v>211149.2</v>
      </c>
      <c r="HI48">
        <v>213862.8</v>
      </c>
      <c r="HJ48">
        <v>216492.79999999999</v>
      </c>
      <c r="HK48">
        <v>219270.1</v>
      </c>
      <c r="HL48">
        <v>222379.3</v>
      </c>
      <c r="HM48">
        <v>225420.4</v>
      </c>
      <c r="HN48">
        <v>228561.2</v>
      </c>
      <c r="HO48">
        <v>231687.1</v>
      </c>
      <c r="HP48">
        <v>234883.1</v>
      </c>
      <c r="HQ48">
        <v>238153</v>
      </c>
      <c r="HR48">
        <v>241563.1</v>
      </c>
      <c r="HS48">
        <v>245071.8</v>
      </c>
      <c r="HT48">
        <v>248653.9</v>
      </c>
      <c r="HU48">
        <v>252326.3</v>
      </c>
      <c r="HV48">
        <v>256080.8</v>
      </c>
      <c r="HW48">
        <v>259919.9</v>
      </c>
      <c r="HX48">
        <v>263806.09999999998</v>
      </c>
      <c r="HY48">
        <v>267701.40000000002</v>
      </c>
      <c r="HZ48">
        <v>271674.3</v>
      </c>
      <c r="IA48">
        <v>275693.5</v>
      </c>
      <c r="IB48">
        <v>279758.2</v>
      </c>
      <c r="IC48">
        <v>283862.90000000002</v>
      </c>
      <c r="ID48">
        <v>288060.09999999998</v>
      </c>
      <c r="IE48">
        <v>292345</v>
      </c>
      <c r="IF48">
        <v>296631.7</v>
      </c>
      <c r="IG48">
        <v>301043.09999999998</v>
      </c>
      <c r="IH48">
        <v>305530.09999999998</v>
      </c>
      <c r="II48">
        <v>310065.3</v>
      </c>
      <c r="IJ48">
        <v>314827.7</v>
      </c>
      <c r="IK48">
        <v>318908.09999999998</v>
      </c>
    </row>
    <row r="49" spans="1:245" x14ac:dyDescent="0.2">
      <c r="A49" t="s">
        <v>381</v>
      </c>
      <c r="B49" t="e">
        <v>#N/A</v>
      </c>
      <c r="C49" t="e">
        <v>#N/A</v>
      </c>
      <c r="D49" t="e">
        <v>#N/A</v>
      </c>
      <c r="E49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  <c r="O49" t="e">
        <v>#N/A</v>
      </c>
      <c r="P49" t="e">
        <v>#N/A</v>
      </c>
      <c r="Q49" t="e">
        <v>#N/A</v>
      </c>
      <c r="R49" t="e">
        <v>#N/A</v>
      </c>
      <c r="S49" t="e">
        <v>#N/A</v>
      </c>
      <c r="T49" t="e">
        <v>#N/A</v>
      </c>
      <c r="U49" t="e">
        <v>#N/A</v>
      </c>
      <c r="V49" t="e">
        <v>#N/A</v>
      </c>
      <c r="W49" t="e">
        <v>#N/A</v>
      </c>
      <c r="X49" t="e">
        <v>#N/A</v>
      </c>
      <c r="Y49" t="e">
        <v>#N/A</v>
      </c>
      <c r="Z49" t="e">
        <v>#N/A</v>
      </c>
      <c r="AA49" t="e">
        <v>#N/A</v>
      </c>
      <c r="AB49" t="e">
        <v>#N/A</v>
      </c>
      <c r="AC49" t="e">
        <v>#N/A</v>
      </c>
      <c r="AD49" t="e">
        <v>#N/A</v>
      </c>
      <c r="AE49" t="e">
        <v>#N/A</v>
      </c>
      <c r="AF49" t="e">
        <v>#N/A</v>
      </c>
      <c r="AG49" t="e">
        <v>#N/A</v>
      </c>
      <c r="AH49" t="e">
        <v>#N/A</v>
      </c>
      <c r="AI49" t="e">
        <v>#N/A</v>
      </c>
      <c r="AJ49" t="e">
        <v>#N/A</v>
      </c>
      <c r="AK49" t="e">
        <v>#N/A</v>
      </c>
      <c r="AL49" t="e">
        <v>#N/A</v>
      </c>
      <c r="AM49" t="e">
        <v>#N/A</v>
      </c>
      <c r="AN49" t="e">
        <v>#N/A</v>
      </c>
      <c r="AO49" t="e">
        <v>#N/A</v>
      </c>
      <c r="AP49" t="e">
        <v>#N/A</v>
      </c>
      <c r="AQ49" t="e">
        <v>#N/A</v>
      </c>
      <c r="AR49" t="e">
        <v>#N/A</v>
      </c>
      <c r="AS49" t="e">
        <v>#N/A</v>
      </c>
      <c r="AT49" t="e">
        <v>#N/A</v>
      </c>
      <c r="AU49" t="e">
        <v>#N/A</v>
      </c>
      <c r="AV49" t="e">
        <v>#N/A</v>
      </c>
      <c r="AW49" t="e">
        <v>#N/A</v>
      </c>
      <c r="AX49" t="e">
        <v>#N/A</v>
      </c>
      <c r="AY49" t="e">
        <v>#N/A</v>
      </c>
      <c r="AZ49" t="e">
        <v>#N/A</v>
      </c>
      <c r="BA49" t="e">
        <v>#N/A</v>
      </c>
      <c r="BB49" t="e">
        <v>#N/A</v>
      </c>
      <c r="BC49" t="e">
        <v>#N/A</v>
      </c>
      <c r="BD49" t="e">
        <v>#N/A</v>
      </c>
      <c r="BE49" t="e">
        <v>#N/A</v>
      </c>
      <c r="BF49" t="e">
        <v>#N/A</v>
      </c>
      <c r="BG49" t="e">
        <v>#N/A</v>
      </c>
      <c r="BH49" t="e">
        <v>#N/A</v>
      </c>
      <c r="BI49" t="e">
        <v>#N/A</v>
      </c>
      <c r="BJ49" t="e">
        <v>#N/A</v>
      </c>
      <c r="BK49" t="e">
        <v>#N/A</v>
      </c>
      <c r="BL49" t="e">
        <v>#N/A</v>
      </c>
      <c r="BM49" t="e">
        <v>#N/A</v>
      </c>
      <c r="BN49" t="e">
        <v>#N/A</v>
      </c>
      <c r="BO49" t="e">
        <v>#N/A</v>
      </c>
      <c r="BP49" t="e">
        <v>#N/A</v>
      </c>
      <c r="BQ49" t="e">
        <v>#N/A</v>
      </c>
      <c r="BR49" t="e">
        <v>#N/A</v>
      </c>
      <c r="BS49" t="e">
        <v>#N/A</v>
      </c>
      <c r="BT49" t="e">
        <v>#N/A</v>
      </c>
      <c r="BU49" t="e">
        <v>#N/A</v>
      </c>
      <c r="BV49" t="e">
        <v>#N/A</v>
      </c>
      <c r="BW49" t="e">
        <v>#N/A</v>
      </c>
      <c r="BX49" t="e">
        <v>#N/A</v>
      </c>
      <c r="BY49" t="e">
        <v>#N/A</v>
      </c>
      <c r="BZ49" t="e">
        <v>#N/A</v>
      </c>
      <c r="CA49" t="e">
        <v>#N/A</v>
      </c>
      <c r="CB49" t="e">
        <v>#N/A</v>
      </c>
      <c r="CC49" t="e">
        <v>#N/A</v>
      </c>
      <c r="CD49">
        <v>29149.188808440245</v>
      </c>
      <c r="CE49">
        <v>29921.122077547087</v>
      </c>
      <c r="CF49">
        <v>30458.193955528619</v>
      </c>
      <c r="CG49">
        <v>30906.071158484068</v>
      </c>
      <c r="CH49">
        <v>31186.684680226863</v>
      </c>
      <c r="CI49">
        <v>31598.962022281125</v>
      </c>
      <c r="CJ49">
        <v>32223.595542356023</v>
      </c>
      <c r="CK49">
        <v>32884.217755136007</v>
      </c>
      <c r="CL49">
        <v>34083.364104328211</v>
      </c>
      <c r="CM49">
        <v>34403.353965215007</v>
      </c>
      <c r="CN49">
        <v>34854.731569833864</v>
      </c>
      <c r="CO49">
        <v>36223.20236062292</v>
      </c>
      <c r="CP49">
        <v>35253.702501145162</v>
      </c>
      <c r="CQ49">
        <v>35558.11135889421</v>
      </c>
      <c r="CR49">
        <v>35325.019778617483</v>
      </c>
      <c r="CS49">
        <v>34901.938361343135</v>
      </c>
      <c r="CT49">
        <v>35724.739063065928</v>
      </c>
      <c r="CU49">
        <v>36442.302763821972</v>
      </c>
      <c r="CV49">
        <v>36488.986070021623</v>
      </c>
      <c r="CW49">
        <v>37498.440103090412</v>
      </c>
      <c r="CX49">
        <v>38234.573273414862</v>
      </c>
      <c r="CY49">
        <v>38606.899767647257</v>
      </c>
      <c r="CZ49">
        <v>39206.190048154574</v>
      </c>
      <c r="DA49">
        <v>39195.428910783186</v>
      </c>
      <c r="DB49">
        <v>41146.032800552217</v>
      </c>
      <c r="DC49">
        <v>42099.443182803763</v>
      </c>
      <c r="DD49">
        <v>43406.766586437523</v>
      </c>
      <c r="DE49">
        <v>44609.557430206303</v>
      </c>
      <c r="DF49">
        <v>46973.636422100266</v>
      </c>
      <c r="DG49">
        <v>48504.869949338383</v>
      </c>
      <c r="DH49">
        <v>49255.893056354682</v>
      </c>
      <c r="DI49">
        <v>50810.340572206434</v>
      </c>
      <c r="DJ49">
        <v>53850.956430773302</v>
      </c>
      <c r="DK49">
        <v>55266.423572201464</v>
      </c>
      <c r="DL49">
        <v>56918.401363582387</v>
      </c>
      <c r="DM49">
        <v>58171.28663344252</v>
      </c>
      <c r="DN49">
        <v>61367.089421284538</v>
      </c>
      <c r="DO49">
        <v>61032.595186784885</v>
      </c>
      <c r="DP49">
        <v>63816.005291213092</v>
      </c>
      <c r="DQ49">
        <v>67018.586100717104</v>
      </c>
      <c r="DR49">
        <v>68899.670145614495</v>
      </c>
      <c r="DS49">
        <v>66394.483827222517</v>
      </c>
      <c r="DT49">
        <v>65522.532635448355</v>
      </c>
      <c r="DU49">
        <v>65981.545391714259</v>
      </c>
      <c r="DV49">
        <v>66362.352432574859</v>
      </c>
      <c r="DW49">
        <v>67400.569417412698</v>
      </c>
      <c r="DX49">
        <v>64627.520827982895</v>
      </c>
      <c r="DY49">
        <v>64556.025322029047</v>
      </c>
      <c r="DZ49">
        <v>65123.65544980744</v>
      </c>
      <c r="EA49">
        <v>64585.297935792354</v>
      </c>
      <c r="EB49">
        <v>64143.439353764719</v>
      </c>
      <c r="EC49">
        <v>64645.87926063496</v>
      </c>
      <c r="ED49">
        <v>64219.377735726332</v>
      </c>
      <c r="EE49">
        <v>65093.129853705694</v>
      </c>
      <c r="EF49">
        <v>65812.198770432718</v>
      </c>
      <c r="EG49">
        <v>65509.485640134721</v>
      </c>
      <c r="EH49">
        <v>65499.294099932915</v>
      </c>
      <c r="EI49">
        <v>67252.39070963359</v>
      </c>
      <c r="EJ49">
        <v>67185.271134600058</v>
      </c>
      <c r="EK49">
        <v>68348.840055832785</v>
      </c>
      <c r="EL49">
        <v>68967.996886202658</v>
      </c>
      <c r="EM49">
        <v>69767.180350428942</v>
      </c>
      <c r="EN49">
        <v>70540.024240289829</v>
      </c>
      <c r="EO49">
        <v>72925.262523077836</v>
      </c>
      <c r="EP49">
        <v>75438.808992481587</v>
      </c>
      <c r="EQ49">
        <v>76545.176633861469</v>
      </c>
      <c r="ER49">
        <v>77617.71302961139</v>
      </c>
      <c r="ES49">
        <v>79849.313344044771</v>
      </c>
      <c r="ET49">
        <v>81801.546385610694</v>
      </c>
      <c r="EU49">
        <v>83496.317188273417</v>
      </c>
      <c r="EV49">
        <v>84796.890760107024</v>
      </c>
      <c r="EW49">
        <v>86103.889666007963</v>
      </c>
      <c r="EX49">
        <v>86429.686272809951</v>
      </c>
      <c r="EY49">
        <v>86316.803819309978</v>
      </c>
      <c r="EZ49">
        <v>87131.900661779335</v>
      </c>
      <c r="FA49">
        <v>85527.76924609991</v>
      </c>
      <c r="FB49">
        <v>83301.821898672002</v>
      </c>
      <c r="FC49">
        <v>83626.054463824083</v>
      </c>
      <c r="FD49">
        <v>82696.467339520401</v>
      </c>
      <c r="FE49">
        <v>82952.500297982624</v>
      </c>
      <c r="FF49">
        <v>82336.854542503163</v>
      </c>
      <c r="FG49">
        <v>83770.263290313946</v>
      </c>
      <c r="FH49">
        <v>84916.425012912572</v>
      </c>
      <c r="FI49">
        <v>85944.529154269447</v>
      </c>
      <c r="FJ49">
        <v>87802.518437523715</v>
      </c>
      <c r="FK49">
        <v>88748.319452382639</v>
      </c>
      <c r="FL49">
        <v>90526.557814735817</v>
      </c>
      <c r="FM49">
        <v>91776.792295356863</v>
      </c>
      <c r="FN49">
        <v>94734.377849455923</v>
      </c>
      <c r="FO49">
        <v>95757.113921727127</v>
      </c>
      <c r="FP49">
        <v>97034.863229425115</v>
      </c>
      <c r="FQ49">
        <v>98534.628999390639</v>
      </c>
      <c r="FR49">
        <v>99709.416316305462</v>
      </c>
      <c r="FS49">
        <v>100489.23630903129</v>
      </c>
      <c r="FT49">
        <v>101623.21834921036</v>
      </c>
      <c r="FU49">
        <v>102416.39702545154</v>
      </c>
      <c r="FV49">
        <v>106252.71186921249</v>
      </c>
      <c r="FW49">
        <v>107298.35451698296</v>
      </c>
      <c r="FX49">
        <v>110344.54873470408</v>
      </c>
      <c r="FY49">
        <v>112662.94887909884</v>
      </c>
      <c r="FZ49">
        <v>113150.5638595982</v>
      </c>
      <c r="GA49">
        <v>115230.68094420788</v>
      </c>
      <c r="GB49">
        <v>116856.72531278688</v>
      </c>
      <c r="GC49">
        <v>116885.80188340523</v>
      </c>
      <c r="GD49">
        <v>121246.96060258817</v>
      </c>
      <c r="GE49">
        <v>122758.41681244402</v>
      </c>
      <c r="GF49">
        <v>124595.76077785857</v>
      </c>
      <c r="GG49">
        <v>126671.72980710727</v>
      </c>
      <c r="GH49">
        <v>131515.95493941309</v>
      </c>
      <c r="GI49">
        <v>132919.55650695006</v>
      </c>
      <c r="GJ49">
        <v>134585.47757826041</v>
      </c>
      <c r="GK49">
        <v>137060.28297537443</v>
      </c>
      <c r="GL49">
        <v>143892.29494868021</v>
      </c>
      <c r="GM49">
        <v>146373.51022969044</v>
      </c>
      <c r="GN49">
        <v>149485.58456641252</v>
      </c>
      <c r="GO49">
        <v>151307.99425521461</v>
      </c>
      <c r="GP49">
        <v>157854.52409625443</v>
      </c>
      <c r="GQ49">
        <v>158587.89182104429</v>
      </c>
      <c r="GR49">
        <v>159323.53971511027</v>
      </c>
      <c r="GS49">
        <v>161440.45236758873</v>
      </c>
      <c r="GT49">
        <v>168169.27403828048</v>
      </c>
      <c r="GU49">
        <v>159016.41215620597</v>
      </c>
      <c r="GV49">
        <v>167276.65858252751</v>
      </c>
      <c r="GW49">
        <v>175424.29522298358</v>
      </c>
      <c r="GX49">
        <v>177557.00059753942</v>
      </c>
      <c r="GY49">
        <v>183864.33935975889</v>
      </c>
      <c r="GZ49">
        <v>188775.97907973995</v>
      </c>
      <c r="HA49">
        <v>192526.7</v>
      </c>
      <c r="HB49">
        <v>194691.4</v>
      </c>
      <c r="HC49">
        <v>196906.8</v>
      </c>
      <c r="HD49">
        <v>199515.9</v>
      </c>
      <c r="HE49">
        <v>202191.9</v>
      </c>
      <c r="HF49">
        <v>205078.5</v>
      </c>
      <c r="HG49">
        <v>208199.5</v>
      </c>
      <c r="HH49">
        <v>211029.4</v>
      </c>
      <c r="HI49">
        <v>213845.9</v>
      </c>
      <c r="HJ49">
        <v>216625.8</v>
      </c>
      <c r="HK49">
        <v>219543.9</v>
      </c>
      <c r="HL49">
        <v>222795.2</v>
      </c>
      <c r="HM49">
        <v>226065.8</v>
      </c>
      <c r="HN49">
        <v>229454.6</v>
      </c>
      <c r="HO49">
        <v>232856.1</v>
      </c>
      <c r="HP49">
        <v>236351.5</v>
      </c>
      <c r="HQ49">
        <v>239928.2</v>
      </c>
      <c r="HR49">
        <v>243649.5</v>
      </c>
      <c r="HS49">
        <v>247474</v>
      </c>
      <c r="HT49">
        <v>251382.5</v>
      </c>
      <c r="HU49">
        <v>255387</v>
      </c>
      <c r="HV49">
        <v>259482.8</v>
      </c>
      <c r="HW49">
        <v>263669.8</v>
      </c>
      <c r="HX49">
        <v>267926.2</v>
      </c>
      <c r="HY49">
        <v>272214</v>
      </c>
      <c r="HZ49">
        <v>276596.5</v>
      </c>
      <c r="IA49">
        <v>281045</v>
      </c>
      <c r="IB49">
        <v>285567</v>
      </c>
      <c r="IC49">
        <v>290145.59999999998</v>
      </c>
      <c r="ID49">
        <v>294836.5</v>
      </c>
      <c r="IE49">
        <v>299624.8</v>
      </c>
      <c r="IF49">
        <v>304442.59999999998</v>
      </c>
      <c r="IG49">
        <v>309384.7</v>
      </c>
      <c r="IH49">
        <v>314418.8</v>
      </c>
      <c r="II49">
        <v>319498.90000000002</v>
      </c>
      <c r="IJ49">
        <v>324802.59999999998</v>
      </c>
      <c r="IK49">
        <v>329520.3</v>
      </c>
    </row>
    <row r="50" spans="1:245" x14ac:dyDescent="0.2">
      <c r="A50" t="s">
        <v>382</v>
      </c>
      <c r="B50" t="e">
        <v>#N/A</v>
      </c>
      <c r="C50" t="e">
        <v>#N/A</v>
      </c>
      <c r="D50" t="e">
        <v>#N/A</v>
      </c>
      <c r="E50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 t="e">
        <v>#N/A</v>
      </c>
      <c r="M50" t="e">
        <v>#N/A</v>
      </c>
      <c r="N50" t="e">
        <v>#N/A</v>
      </c>
      <c r="O50" t="e">
        <v>#N/A</v>
      </c>
      <c r="P50" t="e">
        <v>#N/A</v>
      </c>
      <c r="Q50" t="e">
        <v>#N/A</v>
      </c>
      <c r="R50" t="e">
        <v>#N/A</v>
      </c>
      <c r="S50" t="e">
        <v>#N/A</v>
      </c>
      <c r="T50" t="e">
        <v>#N/A</v>
      </c>
      <c r="U50" t="e">
        <v>#N/A</v>
      </c>
      <c r="V50" t="e">
        <v>#N/A</v>
      </c>
      <c r="W50" t="e">
        <v>#N/A</v>
      </c>
      <c r="X50" t="e">
        <v>#N/A</v>
      </c>
      <c r="Y50" t="e">
        <v>#N/A</v>
      </c>
      <c r="Z50" t="e">
        <v>#N/A</v>
      </c>
      <c r="AA50" t="e">
        <v>#N/A</v>
      </c>
      <c r="AB50" t="e">
        <v>#N/A</v>
      </c>
      <c r="AC50" t="e">
        <v>#N/A</v>
      </c>
      <c r="AD50" t="e">
        <v>#N/A</v>
      </c>
      <c r="AE50" t="e">
        <v>#N/A</v>
      </c>
      <c r="AF50" t="e">
        <v>#N/A</v>
      </c>
      <c r="AG50" t="e">
        <v>#N/A</v>
      </c>
      <c r="AH50" t="e">
        <v>#N/A</v>
      </c>
      <c r="AI50" t="e">
        <v>#N/A</v>
      </c>
      <c r="AJ50" t="e">
        <v>#N/A</v>
      </c>
      <c r="AK50" t="e">
        <v>#N/A</v>
      </c>
      <c r="AL50" t="e">
        <v>#N/A</v>
      </c>
      <c r="AM50" t="e">
        <v>#N/A</v>
      </c>
      <c r="AN50" t="e">
        <v>#N/A</v>
      </c>
      <c r="AO50" t="e">
        <v>#N/A</v>
      </c>
      <c r="AP50" t="e">
        <v>#N/A</v>
      </c>
      <c r="AQ50" t="e">
        <v>#N/A</v>
      </c>
      <c r="AR50" t="e">
        <v>#N/A</v>
      </c>
      <c r="AS50" t="e">
        <v>#N/A</v>
      </c>
      <c r="AT50" t="e">
        <v>#N/A</v>
      </c>
      <c r="AU50" t="e">
        <v>#N/A</v>
      </c>
      <c r="AV50" t="e">
        <v>#N/A</v>
      </c>
      <c r="AW50" t="e">
        <v>#N/A</v>
      </c>
      <c r="AX50" t="e">
        <v>#N/A</v>
      </c>
      <c r="AY50" t="e">
        <v>#N/A</v>
      </c>
      <c r="AZ50" t="e">
        <v>#N/A</v>
      </c>
      <c r="BA50" t="e">
        <v>#N/A</v>
      </c>
      <c r="BB50" t="e">
        <v>#N/A</v>
      </c>
      <c r="BC50" t="e">
        <v>#N/A</v>
      </c>
      <c r="BD50" t="e">
        <v>#N/A</v>
      </c>
      <c r="BE50" t="e">
        <v>#N/A</v>
      </c>
      <c r="BF50" t="e">
        <v>#N/A</v>
      </c>
      <c r="BG50" t="e">
        <v>#N/A</v>
      </c>
      <c r="BH50" t="e">
        <v>#N/A</v>
      </c>
      <c r="BI50" t="e">
        <v>#N/A</v>
      </c>
      <c r="BJ50" t="e">
        <v>#N/A</v>
      </c>
      <c r="BK50" t="e">
        <v>#N/A</v>
      </c>
      <c r="BL50" t="e">
        <v>#N/A</v>
      </c>
      <c r="BM50" t="e">
        <v>#N/A</v>
      </c>
      <c r="BN50" t="e">
        <v>#N/A</v>
      </c>
      <c r="BO50" t="e">
        <v>#N/A</v>
      </c>
      <c r="BP50" t="e">
        <v>#N/A</v>
      </c>
      <c r="BQ50" t="e">
        <v>#N/A</v>
      </c>
      <c r="BR50" t="e">
        <v>#N/A</v>
      </c>
      <c r="BS50" t="e">
        <v>#N/A</v>
      </c>
      <c r="BT50" t="e">
        <v>#N/A</v>
      </c>
      <c r="BU50" t="e">
        <v>#N/A</v>
      </c>
      <c r="BV50" t="e">
        <v>#N/A</v>
      </c>
      <c r="BW50" t="e">
        <v>#N/A</v>
      </c>
      <c r="BX50" t="e">
        <v>#N/A</v>
      </c>
      <c r="BY50" t="e">
        <v>#N/A</v>
      </c>
      <c r="BZ50" t="e">
        <v>#N/A</v>
      </c>
      <c r="CA50" t="e">
        <v>#N/A</v>
      </c>
      <c r="CB50" t="e">
        <v>#N/A</v>
      </c>
      <c r="CC50" t="e">
        <v>#N/A</v>
      </c>
      <c r="CD50">
        <v>29149.188808440245</v>
      </c>
      <c r="CE50">
        <v>29921.122077547087</v>
      </c>
      <c r="CF50">
        <v>30458.193955528619</v>
      </c>
      <c r="CG50">
        <v>30906.071158484068</v>
      </c>
      <c r="CH50">
        <v>31186.684680226863</v>
      </c>
      <c r="CI50">
        <v>31598.962022281125</v>
      </c>
      <c r="CJ50">
        <v>32223.595542356023</v>
      </c>
      <c r="CK50">
        <v>32884.217755136007</v>
      </c>
      <c r="CL50">
        <v>34083.364104328211</v>
      </c>
      <c r="CM50">
        <v>34403.353965215007</v>
      </c>
      <c r="CN50">
        <v>34854.731569833864</v>
      </c>
      <c r="CO50">
        <v>36223.20236062292</v>
      </c>
      <c r="CP50">
        <v>35253.702501145162</v>
      </c>
      <c r="CQ50">
        <v>35558.11135889421</v>
      </c>
      <c r="CR50">
        <v>35325.019778617483</v>
      </c>
      <c r="CS50">
        <v>34901.938361343135</v>
      </c>
      <c r="CT50">
        <v>35724.739063065928</v>
      </c>
      <c r="CU50">
        <v>36442.302763821972</v>
      </c>
      <c r="CV50">
        <v>36488.986070021623</v>
      </c>
      <c r="CW50">
        <v>37498.440103090412</v>
      </c>
      <c r="CX50">
        <v>38234.573273414862</v>
      </c>
      <c r="CY50">
        <v>38606.899767647257</v>
      </c>
      <c r="CZ50">
        <v>39206.190048154574</v>
      </c>
      <c r="DA50">
        <v>39195.428910783186</v>
      </c>
      <c r="DB50">
        <v>41146.032800552217</v>
      </c>
      <c r="DC50">
        <v>42099.443182803763</v>
      </c>
      <c r="DD50">
        <v>43406.766586437523</v>
      </c>
      <c r="DE50">
        <v>44609.557430206303</v>
      </c>
      <c r="DF50">
        <v>46973.636422100266</v>
      </c>
      <c r="DG50">
        <v>48504.869949338383</v>
      </c>
      <c r="DH50">
        <v>49255.893056354682</v>
      </c>
      <c r="DI50">
        <v>50810.340572206434</v>
      </c>
      <c r="DJ50">
        <v>53850.956430773302</v>
      </c>
      <c r="DK50">
        <v>55266.423572201464</v>
      </c>
      <c r="DL50">
        <v>56918.401363582387</v>
      </c>
      <c r="DM50">
        <v>58171.28663344252</v>
      </c>
      <c r="DN50">
        <v>61367.089421284538</v>
      </c>
      <c r="DO50">
        <v>61032.595186784885</v>
      </c>
      <c r="DP50">
        <v>63816.005291213092</v>
      </c>
      <c r="DQ50">
        <v>67018.586100717104</v>
      </c>
      <c r="DR50">
        <v>68899.670145614495</v>
      </c>
      <c r="DS50">
        <v>66394.483827222517</v>
      </c>
      <c r="DT50">
        <v>65522.532635448355</v>
      </c>
      <c r="DU50">
        <v>65981.545391714259</v>
      </c>
      <c r="DV50">
        <v>66362.352432574859</v>
      </c>
      <c r="DW50">
        <v>67400.569417412698</v>
      </c>
      <c r="DX50">
        <v>64627.520827982895</v>
      </c>
      <c r="DY50">
        <v>64556.025322029047</v>
      </c>
      <c r="DZ50">
        <v>65123.65544980744</v>
      </c>
      <c r="EA50">
        <v>64585.297935792354</v>
      </c>
      <c r="EB50">
        <v>64143.439353764719</v>
      </c>
      <c r="EC50">
        <v>64645.87926063496</v>
      </c>
      <c r="ED50">
        <v>64219.377735726332</v>
      </c>
      <c r="EE50">
        <v>65093.129853705694</v>
      </c>
      <c r="EF50">
        <v>65812.198770432718</v>
      </c>
      <c r="EG50">
        <v>65509.485640134721</v>
      </c>
      <c r="EH50">
        <v>65499.294099932915</v>
      </c>
      <c r="EI50">
        <v>67252.39070963359</v>
      </c>
      <c r="EJ50">
        <v>67185.271134600058</v>
      </c>
      <c r="EK50">
        <v>68348.840055832785</v>
      </c>
      <c r="EL50">
        <v>68967.996886202658</v>
      </c>
      <c r="EM50">
        <v>69767.180350428942</v>
      </c>
      <c r="EN50">
        <v>70540.024240289829</v>
      </c>
      <c r="EO50">
        <v>72925.262523077836</v>
      </c>
      <c r="EP50">
        <v>75438.808992481587</v>
      </c>
      <c r="EQ50">
        <v>76545.176633861469</v>
      </c>
      <c r="ER50">
        <v>77617.71302961139</v>
      </c>
      <c r="ES50">
        <v>79849.313344044771</v>
      </c>
      <c r="ET50">
        <v>81801.546385610694</v>
      </c>
      <c r="EU50">
        <v>83496.317188273417</v>
      </c>
      <c r="EV50">
        <v>84796.890760107024</v>
      </c>
      <c r="EW50">
        <v>86103.889666007963</v>
      </c>
      <c r="EX50">
        <v>86429.686272809951</v>
      </c>
      <c r="EY50">
        <v>86316.803819309978</v>
      </c>
      <c r="EZ50">
        <v>87131.900661779335</v>
      </c>
      <c r="FA50">
        <v>85527.76924609991</v>
      </c>
      <c r="FB50">
        <v>83301.821898672002</v>
      </c>
      <c r="FC50">
        <v>83626.054463824083</v>
      </c>
      <c r="FD50">
        <v>82696.467339520401</v>
      </c>
      <c r="FE50">
        <v>82952.500297982624</v>
      </c>
      <c r="FF50">
        <v>82336.854542503163</v>
      </c>
      <c r="FG50">
        <v>83770.263290313946</v>
      </c>
      <c r="FH50">
        <v>84916.425012912572</v>
      </c>
      <c r="FI50">
        <v>85944.529154269447</v>
      </c>
      <c r="FJ50">
        <v>87802.518437523715</v>
      </c>
      <c r="FK50">
        <v>88748.319452382639</v>
      </c>
      <c r="FL50">
        <v>90526.557814735817</v>
      </c>
      <c r="FM50">
        <v>91776.792295356863</v>
      </c>
      <c r="FN50">
        <v>94734.377849455923</v>
      </c>
      <c r="FO50">
        <v>95757.113921727127</v>
      </c>
      <c r="FP50">
        <v>97034.863229425115</v>
      </c>
      <c r="FQ50">
        <v>98534.628999390639</v>
      </c>
      <c r="FR50">
        <v>99709.416316305462</v>
      </c>
      <c r="FS50">
        <v>100489.23630903129</v>
      </c>
      <c r="FT50">
        <v>101623.21834921036</v>
      </c>
      <c r="FU50">
        <v>102416.39702545154</v>
      </c>
      <c r="FV50">
        <v>106252.71186921249</v>
      </c>
      <c r="FW50">
        <v>107298.35451698296</v>
      </c>
      <c r="FX50">
        <v>110344.54873470408</v>
      </c>
      <c r="FY50">
        <v>112662.94887909884</v>
      </c>
      <c r="FZ50">
        <v>113150.5638595982</v>
      </c>
      <c r="GA50">
        <v>115230.68094420788</v>
      </c>
      <c r="GB50">
        <v>116856.72531278688</v>
      </c>
      <c r="GC50">
        <v>116885.80188340523</v>
      </c>
      <c r="GD50">
        <v>121246.96060258817</v>
      </c>
      <c r="GE50">
        <v>122758.41681244402</v>
      </c>
      <c r="GF50">
        <v>124595.76077785857</v>
      </c>
      <c r="GG50">
        <v>126671.72980710727</v>
      </c>
      <c r="GH50">
        <v>131515.95493941309</v>
      </c>
      <c r="GI50">
        <v>132919.55650695006</v>
      </c>
      <c r="GJ50">
        <v>134585.47757826041</v>
      </c>
      <c r="GK50">
        <v>137060.28297537443</v>
      </c>
      <c r="GL50">
        <v>143892.29494868021</v>
      </c>
      <c r="GM50">
        <v>146373.51022969044</v>
      </c>
      <c r="GN50">
        <v>149485.58456641252</v>
      </c>
      <c r="GO50">
        <v>151307.99425521461</v>
      </c>
      <c r="GP50">
        <v>157854.52409625443</v>
      </c>
      <c r="GQ50">
        <v>158587.89182104429</v>
      </c>
      <c r="GR50">
        <v>159323.53971511027</v>
      </c>
      <c r="GS50">
        <v>161440.45236758873</v>
      </c>
      <c r="GT50">
        <v>168169.27403828048</v>
      </c>
      <c r="GU50">
        <v>159016.41215620597</v>
      </c>
      <c r="GV50">
        <v>167276.65858252751</v>
      </c>
      <c r="GW50">
        <v>175424.29522298358</v>
      </c>
      <c r="GX50">
        <v>177557.00059753942</v>
      </c>
      <c r="GY50">
        <v>183864.33935975889</v>
      </c>
      <c r="GZ50">
        <v>188775.97907973995</v>
      </c>
      <c r="HA50">
        <v>192086.9</v>
      </c>
      <c r="HB50">
        <v>193993.3</v>
      </c>
      <c r="HC50">
        <v>196023.7</v>
      </c>
      <c r="HD50">
        <v>198546.2</v>
      </c>
      <c r="HE50">
        <v>201099.6</v>
      </c>
      <c r="HF50">
        <v>203923.9</v>
      </c>
      <c r="HG50">
        <v>207025.3</v>
      </c>
      <c r="HH50">
        <v>209732.5</v>
      </c>
      <c r="HI50">
        <v>212501.4</v>
      </c>
      <c r="HJ50">
        <v>215209.60000000001</v>
      </c>
      <c r="HK50">
        <v>218093.5</v>
      </c>
      <c r="HL50">
        <v>221359.1</v>
      </c>
      <c r="HM50">
        <v>224586.5</v>
      </c>
      <c r="HN50">
        <v>227943</v>
      </c>
      <c r="HO50">
        <v>231311.5</v>
      </c>
      <c r="HP50">
        <v>234759.1</v>
      </c>
      <c r="HQ50">
        <v>238286.8</v>
      </c>
      <c r="HR50">
        <v>241957.1</v>
      </c>
      <c r="HS50">
        <v>245727.5</v>
      </c>
      <c r="HT50">
        <v>249573.2</v>
      </c>
      <c r="HU50">
        <v>253515.1</v>
      </c>
      <c r="HV50">
        <v>257546.8</v>
      </c>
      <c r="HW50">
        <v>261675.6</v>
      </c>
      <c r="HX50">
        <v>265865.09999999998</v>
      </c>
      <c r="HY50">
        <v>270078</v>
      </c>
      <c r="HZ50">
        <v>274386.59999999998</v>
      </c>
      <c r="IA50">
        <v>278761.09999999998</v>
      </c>
      <c r="IB50">
        <v>283195.40000000002</v>
      </c>
      <c r="IC50">
        <v>287684.09999999998</v>
      </c>
      <c r="ID50">
        <v>292275.5</v>
      </c>
      <c r="IE50">
        <v>296966.90000000002</v>
      </c>
      <c r="IF50">
        <v>301661.5</v>
      </c>
      <c r="IG50">
        <v>306489.7</v>
      </c>
      <c r="IH50">
        <v>311390.3</v>
      </c>
      <c r="II50">
        <v>316342.09999999998</v>
      </c>
      <c r="IJ50">
        <v>321535.7</v>
      </c>
      <c r="IK50">
        <v>326011.40000000002</v>
      </c>
    </row>
    <row r="51" spans="1:245" x14ac:dyDescent="0.2">
      <c r="A51" t="s">
        <v>383</v>
      </c>
      <c r="B51" t="e">
        <v>#N/A</v>
      </c>
      <c r="C51" t="e">
        <v>#N/A</v>
      </c>
      <c r="D51" t="e">
        <v>#N/A</v>
      </c>
      <c r="E5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 t="e">
        <v>#N/A</v>
      </c>
      <c r="M51" t="e">
        <v>#N/A</v>
      </c>
      <c r="N51" t="e">
        <v>#N/A</v>
      </c>
      <c r="O51" t="e">
        <v>#N/A</v>
      </c>
      <c r="P51" t="e">
        <v>#N/A</v>
      </c>
      <c r="Q51" t="e">
        <v>#N/A</v>
      </c>
      <c r="R51" t="e">
        <v>#N/A</v>
      </c>
      <c r="S51" t="e">
        <v>#N/A</v>
      </c>
      <c r="T51" t="e">
        <v>#N/A</v>
      </c>
      <c r="U51" t="e">
        <v>#N/A</v>
      </c>
      <c r="V51" t="e">
        <v>#N/A</v>
      </c>
      <c r="W51" t="e">
        <v>#N/A</v>
      </c>
      <c r="X51" t="e">
        <v>#N/A</v>
      </c>
      <c r="Y51" t="e">
        <v>#N/A</v>
      </c>
      <c r="Z51" t="e">
        <v>#N/A</v>
      </c>
      <c r="AA51" t="e">
        <v>#N/A</v>
      </c>
      <c r="AB51" t="e">
        <v>#N/A</v>
      </c>
      <c r="AC51" t="e">
        <v>#N/A</v>
      </c>
      <c r="AD51" t="e">
        <v>#N/A</v>
      </c>
      <c r="AE51" t="e">
        <v>#N/A</v>
      </c>
      <c r="AF51" t="e">
        <v>#N/A</v>
      </c>
      <c r="AG51" t="e">
        <v>#N/A</v>
      </c>
      <c r="AH51" t="e">
        <v>#N/A</v>
      </c>
      <c r="AI51" t="e">
        <v>#N/A</v>
      </c>
      <c r="AJ51" t="e">
        <v>#N/A</v>
      </c>
      <c r="AK51" t="e">
        <v>#N/A</v>
      </c>
      <c r="AL51" t="e">
        <v>#N/A</v>
      </c>
      <c r="AM51" t="e">
        <v>#N/A</v>
      </c>
      <c r="AN51" t="e">
        <v>#N/A</v>
      </c>
      <c r="AO51" t="e">
        <v>#N/A</v>
      </c>
      <c r="AP51" t="e">
        <v>#N/A</v>
      </c>
      <c r="AQ51" t="e">
        <v>#N/A</v>
      </c>
      <c r="AR51" t="e">
        <v>#N/A</v>
      </c>
      <c r="AS51" t="e">
        <v>#N/A</v>
      </c>
      <c r="AT51" t="e">
        <v>#N/A</v>
      </c>
      <c r="AU51" t="e">
        <v>#N/A</v>
      </c>
      <c r="AV51" t="e">
        <v>#N/A</v>
      </c>
      <c r="AW51" t="e">
        <v>#N/A</v>
      </c>
      <c r="AX51" t="e">
        <v>#N/A</v>
      </c>
      <c r="AY51" t="e">
        <v>#N/A</v>
      </c>
      <c r="AZ51" t="e">
        <v>#N/A</v>
      </c>
      <c r="BA51" t="e">
        <v>#N/A</v>
      </c>
      <c r="BB51" t="e">
        <v>#N/A</v>
      </c>
      <c r="BC51" t="e">
        <v>#N/A</v>
      </c>
      <c r="BD51" t="e">
        <v>#N/A</v>
      </c>
      <c r="BE51" t="e">
        <v>#N/A</v>
      </c>
      <c r="BF51" t="e">
        <v>#N/A</v>
      </c>
      <c r="BG51" t="e">
        <v>#N/A</v>
      </c>
      <c r="BH51" t="e">
        <v>#N/A</v>
      </c>
      <c r="BI51" t="e">
        <v>#N/A</v>
      </c>
      <c r="BJ51" t="e">
        <v>#N/A</v>
      </c>
      <c r="BK51" t="e">
        <v>#N/A</v>
      </c>
      <c r="BL51" t="e">
        <v>#N/A</v>
      </c>
      <c r="BM51" t="e">
        <v>#N/A</v>
      </c>
      <c r="BN51" t="e">
        <v>#N/A</v>
      </c>
      <c r="BO51" t="e">
        <v>#N/A</v>
      </c>
      <c r="BP51" t="e">
        <v>#N/A</v>
      </c>
      <c r="BQ51" t="e">
        <v>#N/A</v>
      </c>
      <c r="BR51" t="e">
        <v>#N/A</v>
      </c>
      <c r="BS51" t="e">
        <v>#N/A</v>
      </c>
      <c r="BT51" t="e">
        <v>#N/A</v>
      </c>
      <c r="BU51" t="e">
        <v>#N/A</v>
      </c>
      <c r="BV51" t="e">
        <v>#N/A</v>
      </c>
      <c r="BW51" t="e">
        <v>#N/A</v>
      </c>
      <c r="BX51" t="e">
        <v>#N/A</v>
      </c>
      <c r="BY51" t="e">
        <v>#N/A</v>
      </c>
      <c r="BZ51" t="e">
        <v>#N/A</v>
      </c>
      <c r="CA51" t="e">
        <v>#N/A</v>
      </c>
      <c r="CB51" t="e">
        <v>#N/A</v>
      </c>
      <c r="CC51" t="e">
        <v>#N/A</v>
      </c>
      <c r="CD51">
        <v>29149.188808440245</v>
      </c>
      <c r="CE51">
        <v>29921.122077547087</v>
      </c>
      <c r="CF51">
        <v>30458.193955528619</v>
      </c>
      <c r="CG51">
        <v>30906.071158484068</v>
      </c>
      <c r="CH51">
        <v>31186.684680226863</v>
      </c>
      <c r="CI51">
        <v>31598.962022281125</v>
      </c>
      <c r="CJ51">
        <v>32223.595542356023</v>
      </c>
      <c r="CK51">
        <v>32884.217755136007</v>
      </c>
      <c r="CL51">
        <v>34083.364104328211</v>
      </c>
      <c r="CM51">
        <v>34403.353965215007</v>
      </c>
      <c r="CN51">
        <v>34854.731569833864</v>
      </c>
      <c r="CO51">
        <v>36223.20236062292</v>
      </c>
      <c r="CP51">
        <v>35253.702501145162</v>
      </c>
      <c r="CQ51">
        <v>35558.11135889421</v>
      </c>
      <c r="CR51">
        <v>35325.019778617483</v>
      </c>
      <c r="CS51">
        <v>34901.938361343135</v>
      </c>
      <c r="CT51">
        <v>35724.739063065928</v>
      </c>
      <c r="CU51">
        <v>36442.302763821972</v>
      </c>
      <c r="CV51">
        <v>36488.986070021623</v>
      </c>
      <c r="CW51">
        <v>37498.440103090412</v>
      </c>
      <c r="CX51">
        <v>38234.573273414862</v>
      </c>
      <c r="CY51">
        <v>38606.899767647257</v>
      </c>
      <c r="CZ51">
        <v>39206.190048154574</v>
      </c>
      <c r="DA51">
        <v>39195.428910783186</v>
      </c>
      <c r="DB51">
        <v>41146.032800552217</v>
      </c>
      <c r="DC51">
        <v>42099.443182803763</v>
      </c>
      <c r="DD51">
        <v>43406.766586437523</v>
      </c>
      <c r="DE51">
        <v>44609.557430206303</v>
      </c>
      <c r="DF51">
        <v>46973.636422100266</v>
      </c>
      <c r="DG51">
        <v>48504.869949338383</v>
      </c>
      <c r="DH51">
        <v>49255.893056354682</v>
      </c>
      <c r="DI51">
        <v>50810.340572206434</v>
      </c>
      <c r="DJ51">
        <v>53850.956430773302</v>
      </c>
      <c r="DK51">
        <v>55266.423572201464</v>
      </c>
      <c r="DL51">
        <v>56918.401363582387</v>
      </c>
      <c r="DM51">
        <v>58171.28663344252</v>
      </c>
      <c r="DN51">
        <v>61367.089421284538</v>
      </c>
      <c r="DO51">
        <v>61032.595186784885</v>
      </c>
      <c r="DP51">
        <v>63816.005291213092</v>
      </c>
      <c r="DQ51">
        <v>67018.586100717104</v>
      </c>
      <c r="DR51">
        <v>68899.670145614495</v>
      </c>
      <c r="DS51">
        <v>66394.483827222517</v>
      </c>
      <c r="DT51">
        <v>65522.532635448355</v>
      </c>
      <c r="DU51">
        <v>65981.545391714259</v>
      </c>
      <c r="DV51">
        <v>66362.352432574859</v>
      </c>
      <c r="DW51">
        <v>67400.569417412698</v>
      </c>
      <c r="DX51">
        <v>64627.520827982895</v>
      </c>
      <c r="DY51">
        <v>64556.025322029047</v>
      </c>
      <c r="DZ51">
        <v>65123.65544980744</v>
      </c>
      <c r="EA51">
        <v>64585.297935792354</v>
      </c>
      <c r="EB51">
        <v>64143.439353764719</v>
      </c>
      <c r="EC51">
        <v>64645.87926063496</v>
      </c>
      <c r="ED51">
        <v>64219.377735726332</v>
      </c>
      <c r="EE51">
        <v>65093.129853705694</v>
      </c>
      <c r="EF51">
        <v>65812.198770432718</v>
      </c>
      <c r="EG51">
        <v>65509.485640134721</v>
      </c>
      <c r="EH51">
        <v>65499.294099932915</v>
      </c>
      <c r="EI51">
        <v>67252.39070963359</v>
      </c>
      <c r="EJ51">
        <v>67185.271134600058</v>
      </c>
      <c r="EK51">
        <v>68348.840055832785</v>
      </c>
      <c r="EL51">
        <v>68967.996886202658</v>
      </c>
      <c r="EM51">
        <v>69767.180350428942</v>
      </c>
      <c r="EN51">
        <v>70540.024240289829</v>
      </c>
      <c r="EO51">
        <v>72925.262523077836</v>
      </c>
      <c r="EP51">
        <v>75438.808992481587</v>
      </c>
      <c r="EQ51">
        <v>76545.176633861469</v>
      </c>
      <c r="ER51">
        <v>77617.71302961139</v>
      </c>
      <c r="ES51">
        <v>79849.313344044771</v>
      </c>
      <c r="ET51">
        <v>81801.546385610694</v>
      </c>
      <c r="EU51">
        <v>83496.317188273417</v>
      </c>
      <c r="EV51">
        <v>84796.890760107024</v>
      </c>
      <c r="EW51">
        <v>86103.889666007963</v>
      </c>
      <c r="EX51">
        <v>86429.686272809951</v>
      </c>
      <c r="EY51">
        <v>86316.803819309978</v>
      </c>
      <c r="EZ51">
        <v>87131.900661779335</v>
      </c>
      <c r="FA51">
        <v>85527.76924609991</v>
      </c>
      <c r="FB51">
        <v>83301.821898672002</v>
      </c>
      <c r="FC51">
        <v>83626.054463824083</v>
      </c>
      <c r="FD51">
        <v>82696.467339520401</v>
      </c>
      <c r="FE51">
        <v>82952.500297982624</v>
      </c>
      <c r="FF51">
        <v>82336.854542503163</v>
      </c>
      <c r="FG51">
        <v>83770.263290313946</v>
      </c>
      <c r="FH51">
        <v>84916.425012912572</v>
      </c>
      <c r="FI51">
        <v>85944.529154269447</v>
      </c>
      <c r="FJ51">
        <v>87802.518437523715</v>
      </c>
      <c r="FK51">
        <v>88748.319452382639</v>
      </c>
      <c r="FL51">
        <v>90526.557814735817</v>
      </c>
      <c r="FM51">
        <v>91776.792295356863</v>
      </c>
      <c r="FN51">
        <v>94734.377849455923</v>
      </c>
      <c r="FO51">
        <v>95757.113921727127</v>
      </c>
      <c r="FP51">
        <v>97034.863229425115</v>
      </c>
      <c r="FQ51">
        <v>98534.628999390639</v>
      </c>
      <c r="FR51">
        <v>99709.416316305462</v>
      </c>
      <c r="FS51">
        <v>100489.23630903129</v>
      </c>
      <c r="FT51">
        <v>101623.21834921036</v>
      </c>
      <c r="FU51">
        <v>102416.39702545154</v>
      </c>
      <c r="FV51">
        <v>106252.71186921249</v>
      </c>
      <c r="FW51">
        <v>107298.35451698296</v>
      </c>
      <c r="FX51">
        <v>110344.54873470408</v>
      </c>
      <c r="FY51">
        <v>112662.94887909884</v>
      </c>
      <c r="FZ51">
        <v>113150.5638595982</v>
      </c>
      <c r="GA51">
        <v>115230.68094420788</v>
      </c>
      <c r="GB51">
        <v>116856.72531278688</v>
      </c>
      <c r="GC51">
        <v>116885.80188340523</v>
      </c>
      <c r="GD51">
        <v>121246.96060258817</v>
      </c>
      <c r="GE51">
        <v>122758.41681244402</v>
      </c>
      <c r="GF51">
        <v>124595.76077785857</v>
      </c>
      <c r="GG51">
        <v>126671.72980710727</v>
      </c>
      <c r="GH51">
        <v>131515.95493941309</v>
      </c>
      <c r="GI51">
        <v>132919.55650695006</v>
      </c>
      <c r="GJ51">
        <v>134585.47757826041</v>
      </c>
      <c r="GK51">
        <v>137060.28297537443</v>
      </c>
      <c r="GL51">
        <v>143892.29494868021</v>
      </c>
      <c r="GM51">
        <v>146373.51022969044</v>
      </c>
      <c r="GN51">
        <v>149485.58456641252</v>
      </c>
      <c r="GO51">
        <v>151307.99425521461</v>
      </c>
      <c r="GP51">
        <v>157854.52409625443</v>
      </c>
      <c r="GQ51">
        <v>158587.89182104429</v>
      </c>
      <c r="GR51">
        <v>159323.53971511027</v>
      </c>
      <c r="GS51">
        <v>161440.45236758873</v>
      </c>
      <c r="GT51">
        <v>168169.27403828048</v>
      </c>
      <c r="GU51">
        <v>159016.41215620597</v>
      </c>
      <c r="GV51">
        <v>167276.65858252751</v>
      </c>
      <c r="GW51">
        <v>175424.29522298358</v>
      </c>
      <c r="GX51">
        <v>177557.00059753942</v>
      </c>
      <c r="GY51">
        <v>183864.33935975889</v>
      </c>
      <c r="GZ51">
        <v>188775.97907973995</v>
      </c>
      <c r="HA51">
        <v>190819.8</v>
      </c>
      <c r="HB51">
        <v>191285.7</v>
      </c>
      <c r="HC51">
        <v>192486.9</v>
      </c>
      <c r="HD51">
        <v>194203.1</v>
      </c>
      <c r="HE51">
        <v>195985.6</v>
      </c>
      <c r="HF51">
        <v>198014.5</v>
      </c>
      <c r="HG51">
        <v>200169.7</v>
      </c>
      <c r="HH51">
        <v>202140.4</v>
      </c>
      <c r="HI51">
        <v>204072.6</v>
      </c>
      <c r="HJ51">
        <v>206049.3</v>
      </c>
      <c r="HK51">
        <v>208170.7</v>
      </c>
      <c r="HL51">
        <v>210579.4</v>
      </c>
      <c r="HM51">
        <v>212997</v>
      </c>
      <c r="HN51">
        <v>215564.1</v>
      </c>
      <c r="HO51">
        <v>218118.7</v>
      </c>
      <c r="HP51">
        <v>220828.5</v>
      </c>
      <c r="HQ51">
        <v>223636</v>
      </c>
      <c r="HR51">
        <v>226640.3</v>
      </c>
      <c r="HS51">
        <v>229736.5</v>
      </c>
      <c r="HT51">
        <v>232927.4</v>
      </c>
      <c r="HU51">
        <v>236210.1</v>
      </c>
      <c r="HV51">
        <v>239613.2</v>
      </c>
      <c r="HW51">
        <v>243061</v>
      </c>
      <c r="HX51">
        <v>246557</v>
      </c>
      <c r="HY51">
        <v>250060.6</v>
      </c>
      <c r="HZ51">
        <v>253681.2</v>
      </c>
      <c r="IA51">
        <v>257293</v>
      </c>
      <c r="IB51">
        <v>260966.6</v>
      </c>
      <c r="IC51">
        <v>264675.59999999998</v>
      </c>
      <c r="ID51">
        <v>268536.5</v>
      </c>
      <c r="IE51">
        <v>272427.2</v>
      </c>
      <c r="IF51">
        <v>276332.90000000002</v>
      </c>
      <c r="IG51">
        <v>280346.2</v>
      </c>
      <c r="IH51">
        <v>284510.3</v>
      </c>
      <c r="II51">
        <v>288648.90000000002</v>
      </c>
      <c r="IJ51">
        <v>292986.40000000002</v>
      </c>
      <c r="IK51">
        <v>296693.3</v>
      </c>
    </row>
    <row r="52" spans="1:245" x14ac:dyDescent="0.2">
      <c r="A52" t="s">
        <v>333</v>
      </c>
      <c r="B52" t="e">
        <v>#N/A</v>
      </c>
      <c r="C52" t="e">
        <v>#N/A</v>
      </c>
      <c r="D52" t="e">
        <v>#N/A</v>
      </c>
      <c r="E52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 t="e">
        <v>#N/A</v>
      </c>
      <c r="M52" t="e">
        <v>#N/A</v>
      </c>
      <c r="N52" t="e">
        <v>#N/A</v>
      </c>
      <c r="O52" t="e">
        <v>#N/A</v>
      </c>
      <c r="P52" t="e">
        <v>#N/A</v>
      </c>
      <c r="Q52" t="e">
        <v>#N/A</v>
      </c>
      <c r="R52" t="e">
        <v>#N/A</v>
      </c>
      <c r="S52" t="e">
        <v>#N/A</v>
      </c>
      <c r="T52" t="e">
        <v>#N/A</v>
      </c>
      <c r="U52" t="e">
        <v>#N/A</v>
      </c>
      <c r="V52" t="e">
        <v>#N/A</v>
      </c>
      <c r="W52" t="e">
        <v>#N/A</v>
      </c>
      <c r="X52" t="e">
        <v>#N/A</v>
      </c>
      <c r="Y52" t="e">
        <v>#N/A</v>
      </c>
      <c r="Z52" t="e">
        <v>#N/A</v>
      </c>
      <c r="AA52" t="e">
        <v>#N/A</v>
      </c>
      <c r="AB52" t="e">
        <v>#N/A</v>
      </c>
      <c r="AC52" t="e">
        <v>#N/A</v>
      </c>
      <c r="AD52" t="e">
        <v>#N/A</v>
      </c>
      <c r="AE52" t="e">
        <v>#N/A</v>
      </c>
      <c r="AF52" t="e">
        <v>#N/A</v>
      </c>
      <c r="AG52" t="e">
        <v>#N/A</v>
      </c>
      <c r="AH52" t="e">
        <v>#N/A</v>
      </c>
      <c r="AI52" t="e">
        <v>#N/A</v>
      </c>
      <c r="AJ52" t="e">
        <v>#N/A</v>
      </c>
      <c r="AK52" t="e">
        <v>#N/A</v>
      </c>
      <c r="AL52" t="e">
        <v>#N/A</v>
      </c>
      <c r="AM52" t="e">
        <v>#N/A</v>
      </c>
      <c r="AN52" t="e">
        <v>#N/A</v>
      </c>
      <c r="AO52" t="e">
        <v>#N/A</v>
      </c>
      <c r="AP52" t="e">
        <v>#N/A</v>
      </c>
      <c r="AQ52" t="e">
        <v>#N/A</v>
      </c>
      <c r="AR52" t="e">
        <v>#N/A</v>
      </c>
      <c r="AS52" t="e">
        <v>#N/A</v>
      </c>
      <c r="AT52" t="e">
        <v>#N/A</v>
      </c>
      <c r="AU52" t="e">
        <v>#N/A</v>
      </c>
      <c r="AV52" t="e">
        <v>#N/A</v>
      </c>
      <c r="AW52" t="e">
        <v>#N/A</v>
      </c>
      <c r="AX52" t="e">
        <v>#N/A</v>
      </c>
      <c r="AY52" t="e">
        <v>#N/A</v>
      </c>
      <c r="AZ52" t="e">
        <v>#N/A</v>
      </c>
      <c r="BA52" t="e">
        <v>#N/A</v>
      </c>
      <c r="BB52" t="e">
        <v>#N/A</v>
      </c>
      <c r="BC52" t="e">
        <v>#N/A</v>
      </c>
      <c r="BD52" t="e">
        <v>#N/A</v>
      </c>
      <c r="BE52" t="e">
        <v>#N/A</v>
      </c>
      <c r="BF52" t="e">
        <v>#N/A</v>
      </c>
      <c r="BG52" t="e">
        <v>#N/A</v>
      </c>
      <c r="BH52" t="e">
        <v>#N/A</v>
      </c>
      <c r="BI52" t="e">
        <v>#N/A</v>
      </c>
      <c r="BJ52" t="e">
        <v>#N/A</v>
      </c>
      <c r="BK52" t="e">
        <v>#N/A</v>
      </c>
      <c r="BL52" t="e">
        <v>#N/A</v>
      </c>
      <c r="BM52" t="e">
        <v>#N/A</v>
      </c>
      <c r="BN52" t="e">
        <v>#N/A</v>
      </c>
      <c r="BO52" t="e">
        <v>#N/A</v>
      </c>
      <c r="BP52" t="e">
        <v>#N/A</v>
      </c>
      <c r="BQ52" t="e">
        <v>#N/A</v>
      </c>
      <c r="BR52" t="e">
        <v>#N/A</v>
      </c>
      <c r="BS52" t="e">
        <v>#N/A</v>
      </c>
      <c r="BT52" t="e">
        <v>#N/A</v>
      </c>
      <c r="BU52" t="e">
        <v>#N/A</v>
      </c>
      <c r="BV52" t="e">
        <v>#N/A</v>
      </c>
      <c r="BW52" t="e">
        <v>#N/A</v>
      </c>
      <c r="BX52" t="e">
        <v>#N/A</v>
      </c>
      <c r="BY52" t="e">
        <v>#N/A</v>
      </c>
      <c r="BZ52" t="e">
        <v>#N/A</v>
      </c>
      <c r="CA52" t="e">
        <v>#N/A</v>
      </c>
      <c r="CB52" t="e">
        <v>#N/A</v>
      </c>
      <c r="CC52" t="e">
        <v>#N/A</v>
      </c>
      <c r="CD52">
        <v>46864.401048956162</v>
      </c>
      <c r="CE52">
        <v>47672.426992459194</v>
      </c>
      <c r="CF52">
        <v>47919.626745218957</v>
      </c>
      <c r="CG52">
        <v>47989.303373317707</v>
      </c>
      <c r="CH52">
        <v>48172.203707486668</v>
      </c>
      <c r="CI52">
        <v>48543.586232649905</v>
      </c>
      <c r="CJ52">
        <v>49169.304721612585</v>
      </c>
      <c r="CK52">
        <v>49815.514989904877</v>
      </c>
      <c r="CL52">
        <v>51311.048708059039</v>
      </c>
      <c r="CM52">
        <v>51450.422428425089</v>
      </c>
      <c r="CN52">
        <v>51794.709141727151</v>
      </c>
      <c r="CO52">
        <v>53455.724157169723</v>
      </c>
      <c r="CP52">
        <v>51716.670091312742</v>
      </c>
      <c r="CQ52">
        <v>51815.853577311449</v>
      </c>
      <c r="CR52">
        <v>51252.87607709688</v>
      </c>
      <c r="CS52">
        <v>50349.016678221495</v>
      </c>
      <c r="CT52">
        <v>51352.258312824757</v>
      </c>
      <c r="CU52">
        <v>52093.17680230712</v>
      </c>
      <c r="CV52">
        <v>51787.544628821903</v>
      </c>
      <c r="CW52">
        <v>52972.128583664708</v>
      </c>
      <c r="CX52">
        <v>53748.556670904836</v>
      </c>
      <c r="CY52">
        <v>53958.685331237692</v>
      </c>
      <c r="CZ52">
        <v>54572.798708491653</v>
      </c>
      <c r="DA52">
        <v>54318.895910062893</v>
      </c>
      <c r="DB52">
        <v>56707.000924147542</v>
      </c>
      <c r="DC52">
        <v>57635.730768856811</v>
      </c>
      <c r="DD52">
        <v>59172.755584325103</v>
      </c>
      <c r="DE52">
        <v>60400.722257103429</v>
      </c>
      <c r="DF52">
        <v>63322.148799035167</v>
      </c>
      <c r="DG52">
        <v>65222.770478348728</v>
      </c>
      <c r="DH52">
        <v>66058.544413329073</v>
      </c>
      <c r="DI52">
        <v>67930.079109343074</v>
      </c>
      <c r="DJ52">
        <v>71989.407559453102</v>
      </c>
      <c r="DK52">
        <v>73748.546914425693</v>
      </c>
      <c r="DL52">
        <v>75719.57079098362</v>
      </c>
      <c r="DM52">
        <v>77181.980168826063</v>
      </c>
      <c r="DN52">
        <v>81262.615598189193</v>
      </c>
      <c r="DO52">
        <v>80362.088281018194</v>
      </c>
      <c r="DP52">
        <v>83567.086088146534</v>
      </c>
      <c r="DQ52">
        <v>87231.980659026798</v>
      </c>
      <c r="DR52">
        <v>88957.896691647082</v>
      </c>
      <c r="DS52">
        <v>85316.924515519611</v>
      </c>
      <c r="DT52">
        <v>83656.821923889991</v>
      </c>
      <c r="DU52">
        <v>83769.069638821646</v>
      </c>
      <c r="DV52">
        <v>83633.508213808425</v>
      </c>
      <c r="DW52">
        <v>84545.56442770749</v>
      </c>
      <c r="DX52">
        <v>81026.467606954393</v>
      </c>
      <c r="DY52">
        <v>80903.357798868397</v>
      </c>
      <c r="DZ52">
        <v>81451.40386948426</v>
      </c>
      <c r="EA52">
        <v>80183.368636687097</v>
      </c>
      <c r="EB52">
        <v>79224.642253056576</v>
      </c>
      <c r="EC52">
        <v>79474.169876121756</v>
      </c>
      <c r="ED52">
        <v>78350.712185503799</v>
      </c>
      <c r="EE52">
        <v>79337.359351712075</v>
      </c>
      <c r="EF52">
        <v>79688.327182768131</v>
      </c>
      <c r="EG52">
        <v>78933.748195793291</v>
      </c>
      <c r="EH52">
        <v>78317.523106827357</v>
      </c>
      <c r="EI52">
        <v>79875.99257640932</v>
      </c>
      <c r="EJ52">
        <v>79405.828075404876</v>
      </c>
      <c r="EK52">
        <v>80096.609817811142</v>
      </c>
      <c r="EL52">
        <v>80355.121096835166</v>
      </c>
      <c r="EM52">
        <v>80776.163701275829</v>
      </c>
      <c r="EN52">
        <v>80798.158435226142</v>
      </c>
      <c r="EO52">
        <v>82870.558214386343</v>
      </c>
      <c r="EP52">
        <v>85283.993163246792</v>
      </c>
      <c r="EQ52">
        <v>85782.204404094358</v>
      </c>
      <c r="ER52">
        <v>86362.811302057758</v>
      </c>
      <c r="ES52">
        <v>88992.39166355881</v>
      </c>
      <c r="ET52">
        <v>90342.529085338596</v>
      </c>
      <c r="EU52">
        <v>91437.679667385892</v>
      </c>
      <c r="EV52">
        <v>92340.158290889813</v>
      </c>
      <c r="EW52">
        <v>92819.371170169747</v>
      </c>
      <c r="EX52">
        <v>92418.398495305766</v>
      </c>
      <c r="EY52">
        <v>91408.242951720822</v>
      </c>
      <c r="EZ52">
        <v>91296.863578217613</v>
      </c>
      <c r="FA52">
        <v>91070.308203356166</v>
      </c>
      <c r="FB52">
        <v>89302.982309897081</v>
      </c>
      <c r="FC52">
        <v>89295.420725698699</v>
      </c>
      <c r="FD52">
        <v>87698.807308391013</v>
      </c>
      <c r="FE52">
        <v>87296.367547127695</v>
      </c>
      <c r="FF52">
        <v>86315.118347122014</v>
      </c>
      <c r="FG52">
        <v>87681.745978410851</v>
      </c>
      <c r="FH52">
        <v>88710.576364000895</v>
      </c>
      <c r="FI52">
        <v>89213.304636137531</v>
      </c>
      <c r="FJ52">
        <v>90382.951708810258</v>
      </c>
      <c r="FK52">
        <v>90467.196179798819</v>
      </c>
      <c r="FL52">
        <v>91854.777903216323</v>
      </c>
      <c r="FM52">
        <v>92817.273936181446</v>
      </c>
      <c r="FN52">
        <v>95177.90689558936</v>
      </c>
      <c r="FO52">
        <v>95973.053291633303</v>
      </c>
      <c r="FP52">
        <v>96971.831538924816</v>
      </c>
      <c r="FQ52">
        <v>97921.639535895927</v>
      </c>
      <c r="FR52">
        <v>98732.947465868026</v>
      </c>
      <c r="FS52">
        <v>99434.239032892292</v>
      </c>
      <c r="FT52">
        <v>100150.01167743529</v>
      </c>
      <c r="FU52">
        <v>100510.71389009534</v>
      </c>
      <c r="FV52">
        <v>103776.60214210195</v>
      </c>
      <c r="FW52">
        <v>104275.41037034662</v>
      </c>
      <c r="FX52">
        <v>106933.37410088582</v>
      </c>
      <c r="FY52">
        <v>109306.15680365849</v>
      </c>
      <c r="FZ52">
        <v>110236.99995089603</v>
      </c>
      <c r="GA52">
        <v>111721.50836641868</v>
      </c>
      <c r="GB52">
        <v>113025.17198257749</v>
      </c>
      <c r="GC52">
        <v>113164.93869898267</v>
      </c>
      <c r="GD52">
        <v>117324.79277995428</v>
      </c>
      <c r="GE52">
        <v>118046.01970578892</v>
      </c>
      <c r="GF52">
        <v>119365.1786494401</v>
      </c>
      <c r="GG52">
        <v>120782.3809137527</v>
      </c>
      <c r="GH52">
        <v>124715.23326924135</v>
      </c>
      <c r="GI52">
        <v>125691.06344805255</v>
      </c>
      <c r="GJ52">
        <v>126792.79254824526</v>
      </c>
      <c r="GK52">
        <v>128266.34253142026</v>
      </c>
      <c r="GL52">
        <v>133782.36186271487</v>
      </c>
      <c r="GM52">
        <v>135300.5160002315</v>
      </c>
      <c r="GN52">
        <v>137716.3456658122</v>
      </c>
      <c r="GO52">
        <v>138832.50532656908</v>
      </c>
      <c r="GP52">
        <v>144687.92309464203</v>
      </c>
      <c r="GQ52">
        <v>144387.39183415513</v>
      </c>
      <c r="GR52">
        <v>144654.16122525698</v>
      </c>
      <c r="GS52">
        <v>145952.0236209351</v>
      </c>
      <c r="GT52">
        <v>151561.19796524855</v>
      </c>
      <c r="GU52">
        <v>143899.74404434729</v>
      </c>
      <c r="GV52">
        <v>150014.49109251215</v>
      </c>
      <c r="GW52">
        <v>156729.58975679328</v>
      </c>
      <c r="GX52">
        <v>157145.38636286664</v>
      </c>
      <c r="GY52">
        <v>160199.64743993213</v>
      </c>
      <c r="GZ52">
        <v>162375.36799709263</v>
      </c>
      <c r="HA52">
        <v>162854</v>
      </c>
      <c r="HB52">
        <v>163654.39999999999</v>
      </c>
      <c r="HC52">
        <v>164642.70000000001</v>
      </c>
      <c r="HD52">
        <v>165970.79999999999</v>
      </c>
      <c r="HE52">
        <v>167574.39999999999</v>
      </c>
      <c r="HF52">
        <v>169327.6</v>
      </c>
      <c r="HG52">
        <v>171207.6</v>
      </c>
      <c r="HH52">
        <v>172879.2</v>
      </c>
      <c r="HI52">
        <v>174469.9</v>
      </c>
      <c r="HJ52">
        <v>175934.1</v>
      </c>
      <c r="HK52">
        <v>177506.4</v>
      </c>
      <c r="HL52">
        <v>179289.8</v>
      </c>
      <c r="HM52">
        <v>180980.2</v>
      </c>
      <c r="HN52">
        <v>182723.9</v>
      </c>
      <c r="HO52">
        <v>184423.7</v>
      </c>
      <c r="HP52">
        <v>186140</v>
      </c>
      <c r="HQ52">
        <v>187869.4</v>
      </c>
      <c r="HR52">
        <v>189680.6</v>
      </c>
      <c r="HS52">
        <v>191495.1</v>
      </c>
      <c r="HT52">
        <v>193307.4</v>
      </c>
      <c r="HU52">
        <v>195141</v>
      </c>
      <c r="HV52">
        <v>196970.2</v>
      </c>
      <c r="HW52">
        <v>198831.5</v>
      </c>
      <c r="HX52">
        <v>200685.7</v>
      </c>
      <c r="HY52">
        <v>202515</v>
      </c>
      <c r="HZ52">
        <v>204378.4</v>
      </c>
      <c r="IA52">
        <v>206222.1</v>
      </c>
      <c r="IB52">
        <v>208086</v>
      </c>
      <c r="IC52">
        <v>209956.9</v>
      </c>
      <c r="ID52">
        <v>211883</v>
      </c>
      <c r="IE52">
        <v>213814.39999999999</v>
      </c>
      <c r="IF52">
        <v>215700.9</v>
      </c>
      <c r="IG52">
        <v>217649.2</v>
      </c>
      <c r="IH52">
        <v>219659.6</v>
      </c>
      <c r="II52">
        <v>221645</v>
      </c>
      <c r="IJ52">
        <v>223738.4</v>
      </c>
      <c r="IK52">
        <v>225336.6</v>
      </c>
    </row>
    <row r="53" spans="1:245" x14ac:dyDescent="0.2">
      <c r="A53" t="s">
        <v>343</v>
      </c>
      <c r="B53">
        <v>5223.1889836887558</v>
      </c>
      <c r="C53">
        <v>5271.4705010835251</v>
      </c>
      <c r="D53">
        <v>5336.5534775503938</v>
      </c>
      <c r="E53">
        <v>5350.5073437124411</v>
      </c>
      <c r="F53">
        <v>5372.0006832313875</v>
      </c>
      <c r="G53">
        <v>5393.4289832623581</v>
      </c>
      <c r="H53">
        <v>5417.9215792949753</v>
      </c>
      <c r="I53">
        <v>5484.5307089203225</v>
      </c>
      <c r="J53">
        <v>5512.8806363793956</v>
      </c>
      <c r="K53">
        <v>5717.0204971146477</v>
      </c>
      <c r="L53">
        <v>5839.7254227681769</v>
      </c>
      <c r="M53">
        <v>6037.7622118124991</v>
      </c>
      <c r="N53">
        <v>6180.6760750355652</v>
      </c>
      <c r="O53">
        <v>6266.4778012913202</v>
      </c>
      <c r="P53">
        <v>6429.0178247298209</v>
      </c>
      <c r="Q53">
        <v>6549.8939337804277</v>
      </c>
      <c r="R53">
        <v>6707.9080544819226</v>
      </c>
      <c r="S53">
        <v>6981.5553420394208</v>
      </c>
      <c r="T53">
        <v>7305.0625469653969</v>
      </c>
      <c r="U53">
        <v>7506.2909530017096</v>
      </c>
      <c r="V53">
        <v>7757.6705450681029</v>
      </c>
      <c r="W53">
        <v>8087.6433114543106</v>
      </c>
      <c r="X53">
        <v>8359.1254129905792</v>
      </c>
      <c r="Y53">
        <v>8607.0919002009305</v>
      </c>
      <c r="Z53">
        <v>8871.4080373185188</v>
      </c>
      <c r="AA53">
        <v>9065.9731561124045</v>
      </c>
      <c r="AB53">
        <v>9299.1640193820058</v>
      </c>
      <c r="AC53">
        <v>9579.7714665869698</v>
      </c>
      <c r="AD53">
        <v>9907.3231235994263</v>
      </c>
      <c r="AE53">
        <v>10112.916264743379</v>
      </c>
      <c r="AF53">
        <v>10470.701412329317</v>
      </c>
      <c r="AG53">
        <v>10892.678411423289</v>
      </c>
      <c r="AH53">
        <v>11375.184957511849</v>
      </c>
      <c r="AI53">
        <v>11893.43305912608</v>
      </c>
      <c r="AJ53">
        <v>12301.429731718974</v>
      </c>
      <c r="AK53">
        <v>12799.60573697267</v>
      </c>
      <c r="AL53">
        <v>13321.844434323426</v>
      </c>
      <c r="AM53">
        <v>13882.243981134676</v>
      </c>
      <c r="AN53">
        <v>14559.886629971228</v>
      </c>
      <c r="AO53">
        <v>15016.766711076456</v>
      </c>
      <c r="AP53">
        <v>15559.10633499681</v>
      </c>
      <c r="AQ53">
        <v>15698.537510745336</v>
      </c>
      <c r="AR53">
        <v>16264.721925338716</v>
      </c>
      <c r="AS53">
        <v>16940.669429436704</v>
      </c>
      <c r="AT53">
        <v>17246.758863732652</v>
      </c>
      <c r="AU53">
        <v>17630.859690872745</v>
      </c>
      <c r="AV53">
        <v>18019.922085845748</v>
      </c>
      <c r="AW53">
        <v>18112.973521166095</v>
      </c>
      <c r="AX53">
        <v>18533.924686932984</v>
      </c>
      <c r="AY53">
        <v>18758.625674853967</v>
      </c>
      <c r="AZ53">
        <v>19159.964417397303</v>
      </c>
      <c r="BA53">
        <v>19713.335093957674</v>
      </c>
      <c r="BB53">
        <v>20152.964644680189</v>
      </c>
      <c r="BC53">
        <v>20541.714511236012</v>
      </c>
      <c r="BD53">
        <v>20785.98727484854</v>
      </c>
      <c r="BE53">
        <v>21228.353222060014</v>
      </c>
      <c r="BF53">
        <v>21486.636783898535</v>
      </c>
      <c r="BG53">
        <v>21891.175122329816</v>
      </c>
      <c r="BH53">
        <v>22306.040488248855</v>
      </c>
      <c r="BI53">
        <v>22736.096649322313</v>
      </c>
      <c r="BJ53">
        <v>23631.17065227314</v>
      </c>
      <c r="BK53">
        <v>24167.278680103671</v>
      </c>
      <c r="BL53">
        <v>24950.179241050912</v>
      </c>
      <c r="BM53">
        <v>25259.070113869027</v>
      </c>
      <c r="BN53">
        <v>25858.431250483787</v>
      </c>
      <c r="BO53">
        <v>26162.887365268158</v>
      </c>
      <c r="BP53">
        <v>26929.258940436968</v>
      </c>
      <c r="BQ53">
        <v>27619.888670577871</v>
      </c>
      <c r="BR53">
        <v>27560.507104950833</v>
      </c>
      <c r="BS53">
        <v>28262.047742219835</v>
      </c>
      <c r="BT53">
        <v>28985.266613819644</v>
      </c>
      <c r="BU53">
        <v>29742.511623293005</v>
      </c>
      <c r="BV53">
        <v>30409.806403929782</v>
      </c>
      <c r="BW53">
        <v>31233.73957903116</v>
      </c>
      <c r="BX53">
        <v>32126.525305861745</v>
      </c>
      <c r="BY53">
        <v>33115.925990297299</v>
      </c>
      <c r="BZ53">
        <v>34037.610082039719</v>
      </c>
      <c r="CA53">
        <v>34891.278764711256</v>
      </c>
      <c r="CB53">
        <v>35566.160256756652</v>
      </c>
      <c r="CC53">
        <v>36083.908449038296</v>
      </c>
      <c r="CD53">
        <v>37674.830380387146</v>
      </c>
      <c r="CE53">
        <v>38290.800823669422</v>
      </c>
      <c r="CF53">
        <v>39130.516448505157</v>
      </c>
      <c r="CG53">
        <v>39790.51755693389</v>
      </c>
      <c r="CH53">
        <v>40421.03811162318</v>
      </c>
      <c r="CI53">
        <v>40971.744200023109</v>
      </c>
      <c r="CJ53">
        <v>41486.04553131765</v>
      </c>
      <c r="CK53">
        <v>41821.216477951144</v>
      </c>
      <c r="CL53">
        <v>43046.50720654762</v>
      </c>
      <c r="CM53">
        <v>43466.760888425546</v>
      </c>
      <c r="CN53">
        <v>44433.820414769325</v>
      </c>
      <c r="CO53">
        <v>45838.874225679479</v>
      </c>
      <c r="CP53">
        <v>45782.276934348687</v>
      </c>
      <c r="CQ53">
        <v>46455.131926946306</v>
      </c>
      <c r="CR53">
        <v>46599.793375682741</v>
      </c>
      <c r="CS53">
        <v>46974.715622476186</v>
      </c>
      <c r="CT53">
        <v>48014.173246483988</v>
      </c>
      <c r="CU53">
        <v>48836.497878651258</v>
      </c>
      <c r="CV53">
        <v>49569.056924985343</v>
      </c>
      <c r="CW53">
        <v>50665.189874087213</v>
      </c>
      <c r="CX53">
        <v>50879.669002170172</v>
      </c>
      <c r="CY53">
        <v>51826.862326717775</v>
      </c>
      <c r="CZ53">
        <v>52627.207854212538</v>
      </c>
      <c r="DA53">
        <v>53160.586729377959</v>
      </c>
      <c r="DB53">
        <v>54654.130026803192</v>
      </c>
      <c r="DC53">
        <v>55844.777867595294</v>
      </c>
      <c r="DD53">
        <v>56898.792217430622</v>
      </c>
      <c r="DE53">
        <v>57949.974921019697</v>
      </c>
      <c r="DF53">
        <v>59674.982763290653</v>
      </c>
      <c r="DG53">
        <v>60552.676272033081</v>
      </c>
      <c r="DH53">
        <v>61676.023861940703</v>
      </c>
      <c r="DI53">
        <v>62947.73111730619</v>
      </c>
      <c r="DJ53">
        <v>65601.850379226438</v>
      </c>
      <c r="DK53">
        <v>67563.887983730237</v>
      </c>
      <c r="DL53">
        <v>69529.485965815358</v>
      </c>
      <c r="DM53">
        <v>71272.494694793699</v>
      </c>
      <c r="DN53">
        <v>73119.188785964885</v>
      </c>
      <c r="DO53">
        <v>74226.983142075245</v>
      </c>
      <c r="DP53">
        <v>76759.128286642241</v>
      </c>
      <c r="DQ53">
        <v>79531.760996434998</v>
      </c>
      <c r="DR53">
        <v>81112.060144019022</v>
      </c>
      <c r="DS53">
        <v>80207.640831362805</v>
      </c>
      <c r="DT53">
        <v>79970.377257581829</v>
      </c>
      <c r="DU53">
        <v>81036.183589849054</v>
      </c>
      <c r="DV53">
        <v>81230.847141379345</v>
      </c>
      <c r="DW53">
        <v>82573.967661287126</v>
      </c>
      <c r="DX53">
        <v>81157.20041982994</v>
      </c>
      <c r="DY53">
        <v>82430.144925014145</v>
      </c>
      <c r="DZ53">
        <v>83228.005398960653</v>
      </c>
      <c r="EA53">
        <v>83189.05897562101</v>
      </c>
      <c r="EB53">
        <v>83783.434507062513</v>
      </c>
      <c r="EC53">
        <v>84839.900669133189</v>
      </c>
      <c r="ED53">
        <v>85540.919422019142</v>
      </c>
      <c r="EE53">
        <v>86838.172611285874</v>
      </c>
      <c r="EF53">
        <v>88335.506072658522</v>
      </c>
      <c r="EG53">
        <v>88243.80494227384</v>
      </c>
      <c r="EH53">
        <v>90281.071980872875</v>
      </c>
      <c r="EI53">
        <v>92633.511633901042</v>
      </c>
      <c r="EJ53">
        <v>93946.042381484236</v>
      </c>
      <c r="EK53">
        <v>106179.47467038569</v>
      </c>
      <c r="EL53">
        <v>98440.725400690353</v>
      </c>
      <c r="EM53">
        <v>99156.57605972595</v>
      </c>
      <c r="EN53">
        <v>99773.92468377047</v>
      </c>
      <c r="EO53">
        <v>100990.49388197082</v>
      </c>
      <c r="EP53">
        <v>104405.42844260774</v>
      </c>
      <c r="EQ53">
        <v>107473.51680515261</v>
      </c>
      <c r="ER53">
        <v>110450.23248867362</v>
      </c>
      <c r="ES53">
        <v>113433.91065185318</v>
      </c>
      <c r="ET53">
        <v>114827.14865750197</v>
      </c>
      <c r="EU53">
        <v>117432.06294988694</v>
      </c>
      <c r="EV53">
        <v>119101.95276986077</v>
      </c>
      <c r="EW53">
        <v>120680.09035385129</v>
      </c>
      <c r="EX53">
        <v>120693.12335131282</v>
      </c>
      <c r="EY53">
        <v>121822.8271204825</v>
      </c>
      <c r="EZ53">
        <v>122267.17030642545</v>
      </c>
      <c r="FA53">
        <v>117663.0098285359</v>
      </c>
      <c r="FB53">
        <v>114822.2439681425</v>
      </c>
      <c r="FC53">
        <v>113337.10831201891</v>
      </c>
      <c r="FD53">
        <v>113158.75573856983</v>
      </c>
      <c r="FE53">
        <v>112564.5195440915</v>
      </c>
      <c r="FF53">
        <v>113695.38161148364</v>
      </c>
      <c r="FG53">
        <v>114669.90118646537</v>
      </c>
      <c r="FH53">
        <v>116011.24291012666</v>
      </c>
      <c r="FI53">
        <v>117622.661348394</v>
      </c>
      <c r="FJ53">
        <v>119471.49629619937</v>
      </c>
      <c r="FK53">
        <v>120674.21353427622</v>
      </c>
      <c r="FL53">
        <v>121893.08288739421</v>
      </c>
      <c r="FM53">
        <v>124254.13593163071</v>
      </c>
      <c r="FN53">
        <v>129462.51711897325</v>
      </c>
      <c r="FO53">
        <v>132097.41951692759</v>
      </c>
      <c r="FP53">
        <v>134760.68328952047</v>
      </c>
      <c r="FQ53">
        <v>137792.68792959431</v>
      </c>
      <c r="FR53">
        <v>138771.66533083378</v>
      </c>
      <c r="FS53">
        <v>138428.75613771699</v>
      </c>
      <c r="FT53">
        <v>140123.94905232691</v>
      </c>
      <c r="FU53">
        <v>141333.43750594498</v>
      </c>
      <c r="FV53">
        <v>145557.51511628626</v>
      </c>
      <c r="FW53">
        <v>149653.26946994098</v>
      </c>
      <c r="FX53">
        <v>154057.5991323684</v>
      </c>
      <c r="FY53">
        <v>157422.94424006849</v>
      </c>
      <c r="FZ53">
        <v>157767.52878469834</v>
      </c>
      <c r="GA53">
        <v>159568.08297214287</v>
      </c>
      <c r="GB53">
        <v>161297.40854850051</v>
      </c>
      <c r="GC53">
        <v>161639.36681111559</v>
      </c>
      <c r="GD53">
        <v>166980.35242787242</v>
      </c>
      <c r="GE53">
        <v>170312.64505928443</v>
      </c>
      <c r="GF53">
        <v>173176.65233405615</v>
      </c>
      <c r="GG53">
        <v>176202.76505261692</v>
      </c>
      <c r="GH53">
        <v>180654.12675809267</v>
      </c>
      <c r="GI53">
        <v>181832.90466826109</v>
      </c>
      <c r="GJ53">
        <v>183426.29488247819</v>
      </c>
      <c r="GK53">
        <v>186700.33836475623</v>
      </c>
      <c r="GL53">
        <v>192552.19065669543</v>
      </c>
      <c r="GM53">
        <v>195909.79757685523</v>
      </c>
      <c r="GN53">
        <v>198634.76727088593</v>
      </c>
      <c r="GO53">
        <v>200641.5909679755</v>
      </c>
      <c r="GP53">
        <v>203615.32625938623</v>
      </c>
      <c r="GQ53">
        <v>206733.42192940484</v>
      </c>
      <c r="GR53">
        <v>208220.87679608338</v>
      </c>
      <c r="GS53">
        <v>209520.46053513451</v>
      </c>
      <c r="GT53">
        <v>209328.93373800832</v>
      </c>
      <c r="GU53">
        <v>185944.74348876308</v>
      </c>
      <c r="GV53">
        <v>203120.98149703009</v>
      </c>
      <c r="GW53">
        <v>206747.42790590439</v>
      </c>
      <c r="GX53">
        <v>213454.62433466056</v>
      </c>
      <c r="GY53">
        <v>228630.88557014425</v>
      </c>
      <c r="GZ53">
        <v>234007.43299357337</v>
      </c>
      <c r="HA53">
        <v>239047.3</v>
      </c>
      <c r="HB53">
        <v>239711.5</v>
      </c>
      <c r="HC53">
        <v>241558.1</v>
      </c>
      <c r="HD53">
        <v>244790</v>
      </c>
      <c r="HE53">
        <v>247363.3</v>
      </c>
      <c r="HF53">
        <v>250157.2</v>
      </c>
      <c r="HG53">
        <v>253263.1</v>
      </c>
      <c r="HH53">
        <v>255896.7</v>
      </c>
      <c r="HI53">
        <v>258519</v>
      </c>
      <c r="HJ53">
        <v>261135.9</v>
      </c>
      <c r="HK53">
        <v>263955.3</v>
      </c>
      <c r="HL53">
        <v>267236.59999999998</v>
      </c>
      <c r="HM53">
        <v>270658.3</v>
      </c>
      <c r="HN53">
        <v>274163.20000000001</v>
      </c>
      <c r="HO53">
        <v>277864.7</v>
      </c>
      <c r="HP53">
        <v>281741.09999999998</v>
      </c>
      <c r="HQ53">
        <v>285847.5</v>
      </c>
      <c r="HR53">
        <v>290132.09999999998</v>
      </c>
      <c r="HS53">
        <v>294637.2</v>
      </c>
      <c r="HT53">
        <v>299418.7</v>
      </c>
      <c r="HU53">
        <v>304319.5</v>
      </c>
      <c r="HV53">
        <v>309370.59999999998</v>
      </c>
      <c r="HW53">
        <v>314449.8</v>
      </c>
      <c r="HX53">
        <v>319583</v>
      </c>
      <c r="HY53">
        <v>324696.40000000002</v>
      </c>
      <c r="HZ53">
        <v>329882</v>
      </c>
      <c r="IA53">
        <v>335115.09999999998</v>
      </c>
      <c r="IB53">
        <v>340318.8</v>
      </c>
      <c r="IC53">
        <v>345566.1</v>
      </c>
      <c r="ID53">
        <v>350890.8</v>
      </c>
      <c r="IE53">
        <v>356309.3</v>
      </c>
      <c r="IF53">
        <v>361721</v>
      </c>
      <c r="IG53">
        <v>367228.9</v>
      </c>
      <c r="IH53">
        <v>372771.2</v>
      </c>
      <c r="II53">
        <v>378390.2</v>
      </c>
      <c r="IJ53">
        <v>384201.7</v>
      </c>
      <c r="IK53">
        <v>389723.3</v>
      </c>
    </row>
    <row r="54" spans="1:245" x14ac:dyDescent="0.2">
      <c r="A54" t="s">
        <v>334</v>
      </c>
      <c r="B54">
        <v>1424.6110000000001</v>
      </c>
      <c r="C54">
        <v>1421.7289324266369</v>
      </c>
      <c r="D54">
        <v>1418.7850290465572</v>
      </c>
      <c r="E54">
        <v>1416.026361143199</v>
      </c>
      <c r="F54">
        <v>1413.7</v>
      </c>
      <c r="G54">
        <v>1411.983344264499</v>
      </c>
      <c r="H54">
        <v>1410.7751020406372</v>
      </c>
      <c r="I54">
        <v>1409.9043087964569</v>
      </c>
      <c r="J54">
        <v>1409.2</v>
      </c>
      <c r="K54">
        <v>1408.562643640367</v>
      </c>
      <c r="L54">
        <v>1408.1784377908934</v>
      </c>
      <c r="M54">
        <v>1408.3050130459731</v>
      </c>
      <c r="N54">
        <v>1409.2</v>
      </c>
      <c r="O54">
        <v>1411.0145186740328</v>
      </c>
      <c r="P54">
        <v>1413.4736467957889</v>
      </c>
      <c r="Q54">
        <v>1416.1959515196506</v>
      </c>
      <c r="R54">
        <v>1418.8</v>
      </c>
      <c r="S54">
        <v>1420.9824066635017</v>
      </c>
      <c r="T54">
        <v>1422.7519750259503</v>
      </c>
      <c r="U54">
        <v>1424.1955558754239</v>
      </c>
      <c r="V54">
        <v>1425.4</v>
      </c>
      <c r="W54">
        <v>1426.480854671961</v>
      </c>
      <c r="X54">
        <v>1427.6684531004096</v>
      </c>
      <c r="Y54">
        <v>1429.2218249786531</v>
      </c>
      <c r="Z54">
        <v>1431.4</v>
      </c>
      <c r="AA54">
        <v>1434.4379246486544</v>
      </c>
      <c r="AB54">
        <v>1438.4742125724115</v>
      </c>
      <c r="AC54">
        <v>1443.6233942099625</v>
      </c>
      <c r="AD54">
        <v>1450</v>
      </c>
      <c r="AE54">
        <v>1457.7018217334212</v>
      </c>
      <c r="AF54">
        <v>1466.7596966099452</v>
      </c>
      <c r="AG54">
        <v>1477.1877231814965</v>
      </c>
      <c r="AH54">
        <v>1489</v>
      </c>
      <c r="AI54">
        <v>1502.1594759176603</v>
      </c>
      <c r="AJ54">
        <v>1516.4245009878075</v>
      </c>
      <c r="AK54">
        <v>1531.5022755640509</v>
      </c>
      <c r="AL54">
        <v>1547.1</v>
      </c>
      <c r="AM54">
        <v>1562.9058683459359</v>
      </c>
      <c r="AN54">
        <v>1578.5320494388236</v>
      </c>
      <c r="AO54">
        <v>1593.5717058122996</v>
      </c>
      <c r="AP54">
        <v>1607.6179999999999</v>
      </c>
      <c r="AQ54">
        <v>1620.3541288235958</v>
      </c>
      <c r="AR54">
        <v>1631.8234262568974</v>
      </c>
      <c r="AS54">
        <v>1642.1592605617504</v>
      </c>
      <c r="AT54">
        <v>1651.4949999999999</v>
      </c>
      <c r="AU54">
        <v>1659.8845851096812</v>
      </c>
      <c r="AV54">
        <v>1667.0642455335865</v>
      </c>
      <c r="AW54">
        <v>1672.6907831906983</v>
      </c>
      <c r="AX54">
        <v>1676.421</v>
      </c>
      <c r="AY54">
        <v>1678.1541088626802</v>
      </c>
      <c r="AZ54">
        <v>1678.7589666087567</v>
      </c>
      <c r="BA54">
        <v>1679.3468410504552</v>
      </c>
      <c r="BB54">
        <v>1681.029</v>
      </c>
      <c r="BC54">
        <v>1684.6591513145988</v>
      </c>
      <c r="BD54">
        <v>1690.0607630313866</v>
      </c>
      <c r="BE54">
        <v>1696.7997432324812</v>
      </c>
      <c r="BF54">
        <v>1704.442</v>
      </c>
      <c r="BG54">
        <v>1712.5891296289251</v>
      </c>
      <c r="BH54">
        <v>1720.9854812656972</v>
      </c>
      <c r="BI54">
        <v>1729.4110922696209</v>
      </c>
      <c r="BJ54">
        <v>1737.646</v>
      </c>
      <c r="BK54">
        <v>1745.5466582946999</v>
      </c>
      <c r="BL54">
        <v>1753.2751869058245</v>
      </c>
      <c r="BM54">
        <v>1761.0701220640367</v>
      </c>
      <c r="BN54">
        <v>1769.17</v>
      </c>
      <c r="BO54">
        <v>1777.7648778172741</v>
      </c>
      <c r="BP54">
        <v>1786.850896111004</v>
      </c>
      <c r="BQ54">
        <v>1796.3757163492323</v>
      </c>
      <c r="BR54">
        <v>1806.287</v>
      </c>
      <c r="BS54">
        <v>1816.5674398112039</v>
      </c>
      <c r="BT54">
        <v>1827.3398536501588</v>
      </c>
      <c r="BU54">
        <v>1838.7620906640343</v>
      </c>
      <c r="BV54">
        <v>1850.992</v>
      </c>
      <c r="BW54">
        <v>1864.1345504379108</v>
      </c>
      <c r="BX54">
        <v>1878.0831892883612</v>
      </c>
      <c r="BY54">
        <v>1892.6784834946311</v>
      </c>
      <c r="BZ54">
        <v>1907.761</v>
      </c>
      <c r="CA54">
        <v>1923.2206553121532</v>
      </c>
      <c r="CB54">
        <v>1939.1447641963969</v>
      </c>
      <c r="CC54">
        <v>1955.669990982442</v>
      </c>
      <c r="CD54">
        <v>1972.933</v>
      </c>
      <c r="CE54">
        <v>1990.8512345634765</v>
      </c>
      <c r="CF54">
        <v>2008.4652539260512</v>
      </c>
      <c r="CG54">
        <v>2024.5963963256013</v>
      </c>
      <c r="CH54">
        <v>2038.066</v>
      </c>
      <c r="CI54">
        <v>2048.0970001839419</v>
      </c>
      <c r="CJ54">
        <v>2055.5187200993969</v>
      </c>
      <c r="CK54">
        <v>2061.5620799651533</v>
      </c>
      <c r="CL54">
        <v>2067.4580000000001</v>
      </c>
      <c r="CM54">
        <v>2074.1835459507556</v>
      </c>
      <c r="CN54">
        <v>2081.7003656763604</v>
      </c>
      <c r="CO54">
        <v>2089.716252563785</v>
      </c>
      <c r="CP54">
        <v>2097.9389999999999</v>
      </c>
      <c r="CQ54">
        <v>2106.1144410130355</v>
      </c>
      <c r="CR54">
        <v>2114.1405671951611</v>
      </c>
      <c r="CS54">
        <v>2121.9534097797064</v>
      </c>
      <c r="CT54">
        <v>2129.489</v>
      </c>
      <c r="CU54">
        <v>2136.7047056221022</v>
      </c>
      <c r="CV54">
        <v>2143.6432405429941</v>
      </c>
      <c r="CW54">
        <v>2150.3686551923897</v>
      </c>
      <c r="CX54">
        <v>2156.9450000000002</v>
      </c>
      <c r="CY54">
        <v>2163.4354864985562</v>
      </c>
      <c r="CZ54">
        <v>2169.8999706328605</v>
      </c>
      <c r="DA54">
        <v>2176.3974694507347</v>
      </c>
      <c r="DB54">
        <v>2182.9870000000001</v>
      </c>
      <c r="DC54">
        <v>2189.7626608836745</v>
      </c>
      <c r="DD54">
        <v>2196.9588769255633</v>
      </c>
      <c r="DE54">
        <v>2204.8451545046714</v>
      </c>
      <c r="DF54">
        <v>2213.6909999999998</v>
      </c>
      <c r="DG54">
        <v>2223.6581355917474</v>
      </c>
      <c r="DH54">
        <v>2234.4771466648858</v>
      </c>
      <c r="DI54">
        <v>2245.7708344055804</v>
      </c>
      <c r="DJ54">
        <v>2257.1619999999998</v>
      </c>
      <c r="DK54">
        <v>2268.3551717493369</v>
      </c>
      <c r="DL54">
        <v>2279.381786414895</v>
      </c>
      <c r="DM54">
        <v>2290.3550078730059</v>
      </c>
      <c r="DN54">
        <v>2301.3879999999999</v>
      </c>
      <c r="DO54">
        <v>2312.5109430359053</v>
      </c>
      <c r="DP54">
        <v>2323.4220826755341</v>
      </c>
      <c r="DQ54">
        <v>2333.7366809773957</v>
      </c>
      <c r="DR54">
        <v>2343.0700000000002</v>
      </c>
      <c r="DS54">
        <v>2351.200665482043</v>
      </c>
      <c r="DT54">
        <v>2358.560757882969</v>
      </c>
      <c r="DU54">
        <v>2365.7457213424104</v>
      </c>
      <c r="DV54">
        <v>2373.3510000000001</v>
      </c>
      <c r="DW54">
        <v>2381.7676137859244</v>
      </c>
      <c r="DX54">
        <v>2390.5688857925907</v>
      </c>
      <c r="DY54">
        <v>2399.1237149029621</v>
      </c>
      <c r="DZ54">
        <v>2406.8009999999999</v>
      </c>
      <c r="EA54">
        <v>2413.1557543742601</v>
      </c>
      <c r="EB54">
        <v>2418.4874489466683</v>
      </c>
      <c r="EC54">
        <v>2423.2816690457421</v>
      </c>
      <c r="ED54">
        <v>2428.0239999999999</v>
      </c>
      <c r="EE54">
        <v>2433.096509342035</v>
      </c>
      <c r="EF54">
        <v>2438.4671934207367</v>
      </c>
      <c r="EG54">
        <v>2444.0005307890701</v>
      </c>
      <c r="EH54">
        <v>2449.5610000000001</v>
      </c>
      <c r="EI54">
        <v>2455.122161382601</v>
      </c>
      <c r="EJ54">
        <v>2461.0939023703854</v>
      </c>
      <c r="EK54">
        <v>2467.9951921729771</v>
      </c>
      <c r="EL54">
        <v>2476.3449999999998</v>
      </c>
      <c r="EM54">
        <v>2486.4548920025636</v>
      </c>
      <c r="EN54">
        <v>2497.8068220977229</v>
      </c>
      <c r="EO54">
        <v>2509.6753411440213</v>
      </c>
      <c r="EP54">
        <v>2521.335</v>
      </c>
      <c r="EQ54">
        <v>2532.2015362321463</v>
      </c>
      <c r="ER54">
        <v>2542.2554342387239</v>
      </c>
      <c r="ES54">
        <v>2551.6183651259394</v>
      </c>
      <c r="ET54">
        <v>2560.4119999999998</v>
      </c>
      <c r="EU54">
        <v>2568.7287599438505</v>
      </c>
      <c r="EV54">
        <v>2576.544065947382</v>
      </c>
      <c r="EW54">
        <v>2583.8040889772224</v>
      </c>
      <c r="EX54">
        <v>2590.4549999999999</v>
      </c>
      <c r="EY54">
        <v>2596.5243458674513</v>
      </c>
      <c r="EZ54">
        <v>2602.365176971748</v>
      </c>
      <c r="FA54">
        <v>2608.4119195901703</v>
      </c>
      <c r="FB54">
        <v>2615.0990000000002</v>
      </c>
      <c r="FC54">
        <v>2622.6677940863447</v>
      </c>
      <c r="FD54">
        <v>2630.5874761656269</v>
      </c>
      <c r="FE54">
        <v>2638.134170162095</v>
      </c>
      <c r="FF54">
        <v>2644.5839999999998</v>
      </c>
      <c r="FG54">
        <v>2649.4421965371703</v>
      </c>
      <c r="FH54">
        <v>2653.1304183657462</v>
      </c>
      <c r="FI54">
        <v>2656.2994310114495</v>
      </c>
      <c r="FJ54">
        <v>2659.6</v>
      </c>
      <c r="FK54">
        <v>2663.5698728899756</v>
      </c>
      <c r="FL54">
        <v>2668.2947253713878</v>
      </c>
      <c r="FM54">
        <v>2673.7472151671063</v>
      </c>
      <c r="FN54">
        <v>2679.9</v>
      </c>
      <c r="FO54">
        <v>2686.7481244029273</v>
      </c>
      <c r="FP54">
        <v>2694.3761801487017</v>
      </c>
      <c r="FQ54">
        <v>2702.8911458201251</v>
      </c>
      <c r="FR54">
        <v>2712.4</v>
      </c>
      <c r="FS54">
        <v>2722.943098248315</v>
      </c>
      <c r="FT54">
        <v>2734.294304033805</v>
      </c>
      <c r="FU54">
        <v>2746.1608578023929</v>
      </c>
      <c r="FV54">
        <v>2758.25</v>
      </c>
      <c r="FW54">
        <v>2770.384951353813</v>
      </c>
      <c r="FX54">
        <v>2782.8528537160773</v>
      </c>
      <c r="FY54">
        <v>2796.0568292203029</v>
      </c>
      <c r="FZ54">
        <v>2810.4</v>
      </c>
      <c r="GA54">
        <v>2826.1406900864336</v>
      </c>
      <c r="GB54">
        <v>2842.9580311018867</v>
      </c>
      <c r="GC54">
        <v>2860.386356566396</v>
      </c>
      <c r="GD54">
        <v>2877.96</v>
      </c>
      <c r="GE54">
        <v>2895.2555695504529</v>
      </c>
      <c r="GF54">
        <v>2912.0187718763768</v>
      </c>
      <c r="GG54">
        <v>2928.0375882641129</v>
      </c>
      <c r="GH54">
        <v>2943.1</v>
      </c>
      <c r="GI54">
        <v>2957.0842192117552</v>
      </c>
      <c r="GJ54">
        <v>2970.2293813926049</v>
      </c>
      <c r="GK54">
        <v>2982.8648528771523</v>
      </c>
      <c r="GL54">
        <v>2995.32</v>
      </c>
      <c r="GM54">
        <v>3007.8472411025259</v>
      </c>
      <c r="GN54">
        <v>3020.3912025532036</v>
      </c>
      <c r="GO54">
        <v>3032.8195627272789</v>
      </c>
      <c r="GP54">
        <v>3045</v>
      </c>
      <c r="GQ54">
        <v>3056.8424413781399</v>
      </c>
      <c r="GR54">
        <v>3068.4258083945806</v>
      </c>
      <c r="GS54">
        <v>3079.8712712137312</v>
      </c>
      <c r="GT54">
        <v>3091.3</v>
      </c>
      <c r="GU54">
        <v>3102.8086183849141</v>
      </c>
      <c r="GV54">
        <v>3114.3955638684733</v>
      </c>
      <c r="GW54">
        <v>3126.0347274177952</v>
      </c>
      <c r="GX54">
        <v>3137.6387724719052</v>
      </c>
      <c r="GY54">
        <v>3149.0753899496422</v>
      </c>
      <c r="GZ54">
        <v>3160.2433106657031</v>
      </c>
      <c r="HA54">
        <v>3171.0582358205315</v>
      </c>
      <c r="HB54">
        <v>3181.454071094563</v>
      </c>
      <c r="HC54">
        <v>3191.3942993132209</v>
      </c>
      <c r="HD54">
        <v>3200.84660648918</v>
      </c>
      <c r="HE54">
        <v>3209.7994602332756</v>
      </c>
      <c r="HF54">
        <v>3218.2566229399836</v>
      </c>
      <c r="HG54">
        <v>3226.2345167875424</v>
      </c>
      <c r="HH54">
        <v>3233.7858932722638</v>
      </c>
      <c r="HI54">
        <v>3240.9886097203498</v>
      </c>
      <c r="HJ54">
        <v>3247.9220133441745</v>
      </c>
      <c r="HK54">
        <v>3254.6641865232414</v>
      </c>
      <c r="HL54">
        <v>3261.2810852728517</v>
      </c>
      <c r="HM54">
        <v>3267.8284912419522</v>
      </c>
      <c r="HN54">
        <v>3274.3471929690336</v>
      </c>
      <c r="HO54">
        <v>3280.8650242687027</v>
      </c>
      <c r="HP54">
        <v>3287.4111217289592</v>
      </c>
      <c r="HQ54">
        <v>3294.0157075630746</v>
      </c>
      <c r="HR54">
        <v>3300.6945476189394</v>
      </c>
      <c r="HS54">
        <v>3307.4520114642414</v>
      </c>
      <c r="HT54">
        <v>3314.2859440697284</v>
      </c>
      <c r="HU54">
        <v>3321.1933615317671</v>
      </c>
      <c r="HV54">
        <v>3328.1675418575078</v>
      </c>
      <c r="HW54">
        <v>3335.2031011131908</v>
      </c>
      <c r="HX54">
        <v>3342.3053724335632</v>
      </c>
      <c r="HY54">
        <v>3349.4896377623591</v>
      </c>
      <c r="HZ54">
        <v>3356.7648113634568</v>
      </c>
      <c r="IA54">
        <v>3364.1333532806866</v>
      </c>
      <c r="IB54">
        <v>3371.5967581788773</v>
      </c>
      <c r="IC54">
        <v>3379.1588207301402</v>
      </c>
      <c r="ID54">
        <v>3386.8193662496979</v>
      </c>
      <c r="IE54">
        <v>3394.5787049505579</v>
      </c>
      <c r="IF54">
        <v>3402.4451866976028</v>
      </c>
      <c r="IG54">
        <v>3410.4347495137126</v>
      </c>
      <c r="IH54">
        <v>3418.555865648967</v>
      </c>
      <c r="II54">
        <v>3426.8096061936021</v>
      </c>
      <c r="IJ54">
        <v>3435.1960676515728</v>
      </c>
      <c r="IK54">
        <v>3443.7170329358278</v>
      </c>
    </row>
    <row r="55" spans="1:245" x14ac:dyDescent="0.2">
      <c r="A55" t="s">
        <v>344</v>
      </c>
      <c r="B55">
        <v>25392.265355803382</v>
      </c>
      <c r="C55">
        <v>25346.045298026373</v>
      </c>
      <c r="D55">
        <v>25412.159416906641</v>
      </c>
      <c r="E55">
        <v>25152.81752403366</v>
      </c>
      <c r="F55">
        <v>25016.301961587913</v>
      </c>
      <c r="G55">
        <v>24833.911885359415</v>
      </c>
      <c r="H55">
        <v>24703.271837018856</v>
      </c>
      <c r="I55">
        <v>24852.867087730297</v>
      </c>
      <c r="J55">
        <v>24720.329296351712</v>
      </c>
      <c r="K55">
        <v>25489.413246754862</v>
      </c>
      <c r="L55">
        <v>25809.800330452479</v>
      </c>
      <c r="M55">
        <v>26468.643250241112</v>
      </c>
      <c r="N55">
        <v>26772.39918147607</v>
      </c>
      <c r="O55">
        <v>26631.864858866633</v>
      </c>
      <c r="P55">
        <v>26834.534705442107</v>
      </c>
      <c r="Q55">
        <v>26791.12374746575</v>
      </c>
      <c r="R55">
        <v>26644.058049260897</v>
      </c>
      <c r="S55">
        <v>26967.265410171971</v>
      </c>
      <c r="T55">
        <v>27476.069308178427</v>
      </c>
      <c r="U55">
        <v>27532.886890663936</v>
      </c>
      <c r="V55">
        <v>27929.401443937579</v>
      </c>
      <c r="W55">
        <v>28764.246937633143</v>
      </c>
      <c r="X55">
        <v>29183.833442693081</v>
      </c>
      <c r="Y55">
        <v>29553.261571902658</v>
      </c>
      <c r="Z55">
        <v>30129.765104328621</v>
      </c>
      <c r="AA55">
        <v>30534.414994821345</v>
      </c>
      <c r="AB55">
        <v>30851.184458171345</v>
      </c>
      <c r="AC55">
        <v>31288.037973045164</v>
      </c>
      <c r="AD55">
        <v>31784.803091432226</v>
      </c>
      <c r="AE55">
        <v>31897.919078801977</v>
      </c>
      <c r="AF55">
        <v>32536.905044371895</v>
      </c>
      <c r="AG55">
        <v>33374.221494648235</v>
      </c>
      <c r="AH55">
        <v>34289.458484089504</v>
      </c>
      <c r="AI55">
        <v>35130.506746790961</v>
      </c>
      <c r="AJ55">
        <v>35709.105436207064</v>
      </c>
      <c r="AK55">
        <v>36466.11321074835</v>
      </c>
      <c r="AL55">
        <v>37251.396550314377</v>
      </c>
      <c r="AM55">
        <v>37786.123686367828</v>
      </c>
      <c r="AN55">
        <v>38671.677636045766</v>
      </c>
      <c r="AO55">
        <v>38941.877265381612</v>
      </c>
      <c r="AP55">
        <v>39172.955852354818</v>
      </c>
      <c r="AQ55">
        <v>38579.876411848651</v>
      </c>
      <c r="AR55">
        <v>39057.517290634009</v>
      </c>
      <c r="AS55">
        <v>39698.80118444145</v>
      </c>
      <c r="AT55">
        <v>39394.149985684446</v>
      </c>
      <c r="AU55">
        <v>39606.558892222274</v>
      </c>
      <c r="AV55">
        <v>39824.792445734063</v>
      </c>
      <c r="AW55">
        <v>39426.598291648181</v>
      </c>
      <c r="AX55">
        <v>39836.485087443274</v>
      </c>
      <c r="AY55">
        <v>39934.910852732348</v>
      </c>
      <c r="AZ55">
        <v>40155.012925489464</v>
      </c>
      <c r="BA55">
        <v>40864.275396359262</v>
      </c>
      <c r="BB55">
        <v>41432.904285937882</v>
      </c>
      <c r="BC55">
        <v>41849.270675839893</v>
      </c>
      <c r="BD55">
        <v>41797.682032673511</v>
      </c>
      <c r="BE55">
        <v>42407.513728195321</v>
      </c>
      <c r="BF55">
        <v>42464.548279409755</v>
      </c>
      <c r="BG55">
        <v>42849.096913875423</v>
      </c>
      <c r="BH55">
        <v>43327.002094378448</v>
      </c>
      <c r="BI55">
        <v>43891.231152530476</v>
      </c>
      <c r="BJ55">
        <v>45087.328574130232</v>
      </c>
      <c r="BK55">
        <v>45739.308969289843</v>
      </c>
      <c r="BL55">
        <v>46853.916811047529</v>
      </c>
      <c r="BM55">
        <v>47104.917878278036</v>
      </c>
      <c r="BN55">
        <v>47883.323612547058</v>
      </c>
      <c r="BO55">
        <v>48498.289706870128</v>
      </c>
      <c r="BP55">
        <v>49657.493897173095</v>
      </c>
      <c r="BQ55">
        <v>50624.818854389596</v>
      </c>
      <c r="BR55">
        <v>50044.500117938027</v>
      </c>
      <c r="BS55">
        <v>50828.278586083194</v>
      </c>
      <c r="BT55">
        <v>51639.527193692578</v>
      </c>
      <c r="BU55">
        <v>52534.684488727384</v>
      </c>
      <c r="BV55">
        <v>53292.570193701191</v>
      </c>
      <c r="BW55">
        <v>54138.770677097615</v>
      </c>
      <c r="BX55">
        <v>55008.34769765551</v>
      </c>
      <c r="BY55">
        <v>56135.348245210953</v>
      </c>
      <c r="BZ55">
        <v>57042.131155904426</v>
      </c>
      <c r="CA55">
        <v>57695.37621283382</v>
      </c>
      <c r="CB55">
        <v>58466.202421022906</v>
      </c>
      <c r="CC55">
        <v>58854.849859791713</v>
      </c>
      <c r="CD55">
        <v>60571.440666871094</v>
      </c>
      <c r="CE55">
        <v>61007.585277658254</v>
      </c>
      <c r="CF55">
        <v>61563.720596757688</v>
      </c>
      <c r="CG55">
        <v>61784.599169177804</v>
      </c>
      <c r="CH55">
        <v>62435.956304638836</v>
      </c>
      <c r="CI55">
        <v>62942.428180820221</v>
      </c>
      <c r="CJ55">
        <v>63302.681779964681</v>
      </c>
      <c r="CK55">
        <v>63353.960610118076</v>
      </c>
      <c r="CL55">
        <v>64804.677766725814</v>
      </c>
      <c r="CM55">
        <v>65004.801902920037</v>
      </c>
      <c r="CN55">
        <v>66029.394024384543</v>
      </c>
      <c r="CO55">
        <v>67645.874925371478</v>
      </c>
      <c r="CP55">
        <v>67161.936031142177</v>
      </c>
      <c r="CQ55">
        <v>67695.16776484366</v>
      </c>
      <c r="CR55">
        <v>67611.382812243712</v>
      </c>
      <c r="CS55">
        <v>67765.025421921804</v>
      </c>
      <c r="CT55">
        <v>69017.613337287243</v>
      </c>
      <c r="CU55">
        <v>69810.306304893442</v>
      </c>
      <c r="CV55">
        <v>70351.632758037085</v>
      </c>
      <c r="CW55">
        <v>71572.122609568178</v>
      </c>
      <c r="CX55">
        <v>71524.500958966164</v>
      </c>
      <c r="CY55">
        <v>72435.481036377518</v>
      </c>
      <c r="CZ55">
        <v>73254.096286590764</v>
      </c>
      <c r="DA55">
        <v>73672.478075026971</v>
      </c>
      <c r="DB55">
        <v>75323.709018596157</v>
      </c>
      <c r="DC55">
        <v>76453.614078631101</v>
      </c>
      <c r="DD55">
        <v>77565.28738948502</v>
      </c>
      <c r="DE55">
        <v>78463.462577203885</v>
      </c>
      <c r="DF55">
        <v>80444.019793603104</v>
      </c>
      <c r="DG55">
        <v>81423.026398495436</v>
      </c>
      <c r="DH55">
        <v>82715.551555631027</v>
      </c>
      <c r="DI55">
        <v>84156.970931450283</v>
      </c>
      <c r="DJ55">
        <v>87698.318778710265</v>
      </c>
      <c r="DK55">
        <v>90158.512902134054</v>
      </c>
      <c r="DL55">
        <v>92496.32295572084</v>
      </c>
      <c r="DM55">
        <v>94564.73443298132</v>
      </c>
      <c r="DN55">
        <v>96824.806051571009</v>
      </c>
      <c r="DO55">
        <v>97735.24055206294</v>
      </c>
      <c r="DP55">
        <v>100516.11115909413</v>
      </c>
      <c r="DQ55">
        <v>103519.23907486202</v>
      </c>
      <c r="DR55">
        <v>104725.58506432244</v>
      </c>
      <c r="DS55">
        <v>103066.83392832629</v>
      </c>
      <c r="DT55">
        <v>102103.31225512536</v>
      </c>
      <c r="DU55">
        <v>102882.18722526095</v>
      </c>
      <c r="DV55">
        <v>102371.60788589566</v>
      </c>
      <c r="DW55">
        <v>103578.69025888675</v>
      </c>
      <c r="DX55">
        <v>101750.4800840385</v>
      </c>
      <c r="DY55">
        <v>103303.68815326235</v>
      </c>
      <c r="DZ55">
        <v>104094.86129394484</v>
      </c>
      <c r="EA55">
        <v>103280.14572314428</v>
      </c>
      <c r="EB55">
        <v>103482.33104473904</v>
      </c>
      <c r="EC55">
        <v>104300.23932179342</v>
      </c>
      <c r="ED55">
        <v>104364.01276416371</v>
      </c>
      <c r="EE55">
        <v>105840.83637384621</v>
      </c>
      <c r="EF55">
        <v>106960.5459365984</v>
      </c>
      <c r="EG55">
        <v>106326.80460071795</v>
      </c>
      <c r="EH55">
        <v>107949.10140838292</v>
      </c>
      <c r="EI55">
        <v>110021.27373497678</v>
      </c>
      <c r="EJ55">
        <v>111034.20680946016</v>
      </c>
      <c r="EK55">
        <v>124429.5579323189</v>
      </c>
      <c r="EL55">
        <v>114694.01414520774</v>
      </c>
      <c r="EM55">
        <v>114803.08906893051</v>
      </c>
      <c r="EN55">
        <v>114283.33717100072</v>
      </c>
      <c r="EO55">
        <v>114763.22899347813</v>
      </c>
      <c r="EP55">
        <v>118030.91756648249</v>
      </c>
      <c r="EQ55">
        <v>120442.79720857157</v>
      </c>
      <c r="ER55">
        <v>122894.53288901533</v>
      </c>
      <c r="ES55">
        <v>126422.56497765773</v>
      </c>
      <c r="ET55">
        <v>126816.36809743328</v>
      </c>
      <c r="EU55">
        <v>128601.06548747406</v>
      </c>
      <c r="EV55">
        <v>129696.89186642937</v>
      </c>
      <c r="EW55">
        <v>130092.26578327092</v>
      </c>
      <c r="EX55">
        <v>129055.94883587772</v>
      </c>
      <c r="EY55">
        <v>129008.60650268187</v>
      </c>
      <c r="EZ55">
        <v>128111.62252606453</v>
      </c>
      <c r="FA55">
        <v>125288.03993923792</v>
      </c>
      <c r="FB55">
        <v>123094.17235006701</v>
      </c>
      <c r="FC55">
        <v>121020.71340617708</v>
      </c>
      <c r="FD55">
        <v>120003.7708265142</v>
      </c>
      <c r="FE55">
        <v>118459.04144646773</v>
      </c>
      <c r="FF55">
        <v>119188.79308476024</v>
      </c>
      <c r="FG55">
        <v>120024.17984955397</v>
      </c>
      <c r="FH55">
        <v>121194.74202660454</v>
      </c>
      <c r="FI55">
        <v>122096.26863103514</v>
      </c>
      <c r="FJ55">
        <v>122982.65098172773</v>
      </c>
      <c r="FK55">
        <v>123011.43071791662</v>
      </c>
      <c r="FL55">
        <v>123681.51763235811</v>
      </c>
      <c r="FM55">
        <v>125662.81610011298</v>
      </c>
      <c r="FN55">
        <v>130068.63696724059</v>
      </c>
      <c r="FO55">
        <v>132395.3089620923</v>
      </c>
      <c r="FP55">
        <v>134673.14574478636</v>
      </c>
      <c r="FQ55">
        <v>136935.47187565273</v>
      </c>
      <c r="FR55">
        <v>137412.65418098381</v>
      </c>
      <c r="FS55">
        <v>136975.44664877348</v>
      </c>
      <c r="FT55">
        <v>138092.60680620759</v>
      </c>
      <c r="FU55">
        <v>138703.61692897169</v>
      </c>
      <c r="FV55">
        <v>142165.44753802888</v>
      </c>
      <c r="FW55">
        <v>145437.04940761425</v>
      </c>
      <c r="FX55">
        <v>149295.08589240082</v>
      </c>
      <c r="FY55">
        <v>152732.52829609538</v>
      </c>
      <c r="FZ55">
        <v>153705.10291466379</v>
      </c>
      <c r="GA55">
        <v>154708.68323183103</v>
      </c>
      <c r="GB55">
        <v>156008.71317197071</v>
      </c>
      <c r="GC55">
        <v>156493.84905421306</v>
      </c>
      <c r="GD55">
        <v>161578.77401263022</v>
      </c>
      <c r="GE55">
        <v>163774.75676906342</v>
      </c>
      <c r="GF55">
        <v>165906.62406742174</v>
      </c>
      <c r="GG55">
        <v>168010.56967525161</v>
      </c>
      <c r="GH55">
        <v>171312.45840146102</v>
      </c>
      <c r="GI55">
        <v>171944.38319094959</v>
      </c>
      <c r="GJ55">
        <v>172805.6590756865</v>
      </c>
      <c r="GK55">
        <v>174721.43666687526</v>
      </c>
      <c r="GL55">
        <v>179023.39285838709</v>
      </c>
      <c r="GM55">
        <v>181089.43797313396</v>
      </c>
      <c r="GN55">
        <v>182995.93469209908</v>
      </c>
      <c r="GO55">
        <v>184098.49977793064</v>
      </c>
      <c r="GP55">
        <v>186631.82975195805</v>
      </c>
      <c r="GQ55">
        <v>188221.80719206523</v>
      </c>
      <c r="GR55">
        <v>189049.3792466778</v>
      </c>
      <c r="GS55">
        <v>189419.28591394651</v>
      </c>
      <c r="GT55">
        <v>188656.00834370512</v>
      </c>
      <c r="GU55">
        <v>168268.17201824635</v>
      </c>
      <c r="GV55">
        <v>182159.84780958155</v>
      </c>
      <c r="GW55">
        <v>184714.66291357335</v>
      </c>
      <c r="GX55">
        <v>188916.28772239818</v>
      </c>
      <c r="GY55">
        <v>199204.410108863</v>
      </c>
      <c r="GZ55">
        <v>201281.13349811485</v>
      </c>
      <c r="HA55">
        <v>203177.5</v>
      </c>
      <c r="HB55">
        <v>203338.5</v>
      </c>
      <c r="HC55">
        <v>204283</v>
      </c>
      <c r="HD55">
        <v>206317.2</v>
      </c>
      <c r="HE55">
        <v>208109.8</v>
      </c>
      <c r="HF55">
        <v>210040.7</v>
      </c>
      <c r="HG55">
        <v>212231</v>
      </c>
      <c r="HH55">
        <v>214083.5</v>
      </c>
      <c r="HI55">
        <v>215841</v>
      </c>
      <c r="HJ55">
        <v>217458.7</v>
      </c>
      <c r="HK55">
        <v>219229.2</v>
      </c>
      <c r="HL55">
        <v>221327.3</v>
      </c>
      <c r="HM55">
        <v>223457.4</v>
      </c>
      <c r="HN55">
        <v>225594.7</v>
      </c>
      <c r="HO55">
        <v>227853.2</v>
      </c>
      <c r="HP55">
        <v>230159.9</v>
      </c>
      <c r="HQ55">
        <v>232582.39999999999</v>
      </c>
      <c r="HR55">
        <v>235079.1</v>
      </c>
      <c r="HS55">
        <v>237660.5</v>
      </c>
      <c r="HT55">
        <v>240374.2</v>
      </c>
      <c r="HU55">
        <v>243114.8</v>
      </c>
      <c r="HV55">
        <v>245864.5</v>
      </c>
      <c r="HW55">
        <v>248608</v>
      </c>
      <c r="HX55">
        <v>251333.8</v>
      </c>
      <c r="HY55">
        <v>254000.4</v>
      </c>
      <c r="HZ55">
        <v>256667.2</v>
      </c>
      <c r="IA55">
        <v>259324.2</v>
      </c>
      <c r="IB55">
        <v>261928.3</v>
      </c>
      <c r="IC55">
        <v>264535.59999999998</v>
      </c>
      <c r="ID55">
        <v>267151.40000000002</v>
      </c>
      <c r="IE55">
        <v>269786.8</v>
      </c>
      <c r="IF55">
        <v>272350.40000000002</v>
      </c>
      <c r="IG55">
        <v>274952</v>
      </c>
      <c r="IH55">
        <v>277549.7</v>
      </c>
      <c r="II55">
        <v>280161.40000000002</v>
      </c>
      <c r="IJ55">
        <v>282851.90000000002</v>
      </c>
      <c r="IK55">
        <v>285310.90000000002</v>
      </c>
    </row>
    <row r="56" spans="1:245" x14ac:dyDescent="0.2">
      <c r="A56" t="s">
        <v>335</v>
      </c>
      <c r="B56" t="e">
        <v>#N/A</v>
      </c>
      <c r="C56" t="e">
        <v>#N/A</v>
      </c>
      <c r="D56" t="e">
        <v>#N/A</v>
      </c>
      <c r="E56" t="e">
        <v>#N/A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t="e">
        <v>#N/A</v>
      </c>
      <c r="L56" t="e">
        <v>#N/A</v>
      </c>
      <c r="M56" t="e">
        <v>#N/A</v>
      </c>
      <c r="N56" t="e">
        <v>#N/A</v>
      </c>
      <c r="O56" t="e">
        <v>#N/A</v>
      </c>
      <c r="P56" t="e">
        <v>#N/A</v>
      </c>
      <c r="Q56" t="e">
        <v>#N/A</v>
      </c>
      <c r="R56" t="e">
        <v>#N/A</v>
      </c>
      <c r="S56" t="e">
        <v>#N/A</v>
      </c>
      <c r="T56" t="e">
        <v>#N/A</v>
      </c>
      <c r="U56" t="e">
        <v>#N/A</v>
      </c>
      <c r="V56" t="e">
        <v>#N/A</v>
      </c>
      <c r="W56" t="e">
        <v>#N/A</v>
      </c>
      <c r="X56" t="e">
        <v>#N/A</v>
      </c>
      <c r="Y56" t="e">
        <v>#N/A</v>
      </c>
      <c r="Z56" t="e">
        <v>#N/A</v>
      </c>
      <c r="AA56" t="e">
        <v>#N/A</v>
      </c>
      <c r="AB56" t="e">
        <v>#N/A</v>
      </c>
      <c r="AC56" t="e">
        <v>#N/A</v>
      </c>
      <c r="AD56" t="e">
        <v>#N/A</v>
      </c>
      <c r="AE56" t="e">
        <v>#N/A</v>
      </c>
      <c r="AF56" t="e">
        <v>#N/A</v>
      </c>
      <c r="AG56" t="e">
        <v>#N/A</v>
      </c>
      <c r="AH56" t="e">
        <v>#N/A</v>
      </c>
      <c r="AI56" t="e">
        <v>#N/A</v>
      </c>
      <c r="AJ56" t="e">
        <v>#N/A</v>
      </c>
      <c r="AK56" t="e">
        <v>#N/A</v>
      </c>
      <c r="AL56" t="e">
        <v>#N/A</v>
      </c>
      <c r="AM56" t="e">
        <v>#N/A</v>
      </c>
      <c r="AN56" t="e">
        <v>#N/A</v>
      </c>
      <c r="AO56" t="e">
        <v>#N/A</v>
      </c>
      <c r="AP56" t="e">
        <v>#N/A</v>
      </c>
      <c r="AQ56" t="e">
        <v>#N/A</v>
      </c>
      <c r="AR56" t="e">
        <v>#N/A</v>
      </c>
      <c r="AS56" t="e">
        <v>#N/A</v>
      </c>
      <c r="AT56" t="e">
        <v>#N/A</v>
      </c>
      <c r="AU56" t="e">
        <v>#N/A</v>
      </c>
      <c r="AV56" t="e">
        <v>#N/A</v>
      </c>
      <c r="AW56" t="e">
        <v>#N/A</v>
      </c>
      <c r="AX56" t="e">
        <v>#N/A</v>
      </c>
      <c r="AY56" t="e">
        <v>#N/A</v>
      </c>
      <c r="AZ56" t="e">
        <v>#N/A</v>
      </c>
      <c r="BA56" t="e">
        <v>#N/A</v>
      </c>
      <c r="BB56" t="e">
        <v>#N/A</v>
      </c>
      <c r="BC56" t="e">
        <v>#N/A</v>
      </c>
      <c r="BD56" t="e">
        <v>#N/A</v>
      </c>
      <c r="BE56" t="e">
        <v>#N/A</v>
      </c>
      <c r="BF56" t="e">
        <v>#N/A</v>
      </c>
      <c r="BG56" t="e">
        <v>#N/A</v>
      </c>
      <c r="BH56" t="e">
        <v>#N/A</v>
      </c>
      <c r="BI56" t="e">
        <v>#N/A</v>
      </c>
      <c r="BJ56" t="e">
        <v>#N/A</v>
      </c>
      <c r="BK56" t="e">
        <v>#N/A</v>
      </c>
      <c r="BL56" t="e">
        <v>#N/A</v>
      </c>
      <c r="BM56" t="e">
        <v>#N/A</v>
      </c>
      <c r="BN56" t="e">
        <v>#N/A</v>
      </c>
      <c r="BO56" t="e">
        <v>#N/A</v>
      </c>
      <c r="BP56" t="e">
        <v>#N/A</v>
      </c>
      <c r="BQ56" t="e">
        <v>#N/A</v>
      </c>
      <c r="BR56" t="e">
        <v>#N/A</v>
      </c>
      <c r="BS56" t="e">
        <v>#N/A</v>
      </c>
      <c r="BT56" t="e">
        <v>#N/A</v>
      </c>
      <c r="BU56" t="e">
        <v>#N/A</v>
      </c>
      <c r="BV56" t="e">
        <v>#N/A</v>
      </c>
      <c r="BW56" t="e">
        <v>#N/A</v>
      </c>
      <c r="BX56" t="e">
        <v>#N/A</v>
      </c>
      <c r="BY56" t="e">
        <v>#N/A</v>
      </c>
      <c r="BZ56" t="e">
        <v>#N/A</v>
      </c>
      <c r="CA56" t="e">
        <v>#N/A</v>
      </c>
      <c r="CB56" t="e">
        <v>#N/A</v>
      </c>
      <c r="CC56" t="e">
        <v>#N/A</v>
      </c>
      <c r="CD56">
        <v>4.0096119200000002</v>
      </c>
      <c r="CE56">
        <v>3.831485732</v>
      </c>
      <c r="CF56">
        <v>3.5777499590000001</v>
      </c>
      <c r="CG56">
        <v>3.6215985150000001</v>
      </c>
      <c r="CH56">
        <v>3.9252761619999998</v>
      </c>
      <c r="CI56">
        <v>4.2808844150000001</v>
      </c>
      <c r="CJ56">
        <v>4.6232536</v>
      </c>
      <c r="CK56">
        <v>4.9165707850000002</v>
      </c>
      <c r="CL56">
        <v>5.1263126730000002</v>
      </c>
      <c r="CM56">
        <v>5.2643381979999999</v>
      </c>
      <c r="CN56">
        <v>5.5087439890000001</v>
      </c>
      <c r="CO56">
        <v>5.8375206549999996</v>
      </c>
      <c r="CP56">
        <v>5.8881400739999998</v>
      </c>
      <c r="CQ56">
        <v>5.803164368</v>
      </c>
      <c r="CR56">
        <v>5.5518256350000001</v>
      </c>
      <c r="CS56">
        <v>5.2097079199999996</v>
      </c>
      <c r="CT56">
        <v>4.9628548009999998</v>
      </c>
      <c r="CU56">
        <v>4.6904620020000003</v>
      </c>
      <c r="CV56">
        <v>4.4977329130000001</v>
      </c>
      <c r="CW56">
        <v>4.3041905160000002</v>
      </c>
      <c r="CX56">
        <v>4.3835481359999999</v>
      </c>
      <c r="CY56">
        <v>4.6847208020000002</v>
      </c>
      <c r="CZ56">
        <v>4.7160686509999996</v>
      </c>
      <c r="DA56">
        <v>4.6992057989999996</v>
      </c>
      <c r="DB56">
        <v>4.6137246369999998</v>
      </c>
      <c r="DC56">
        <v>4.3152714769999996</v>
      </c>
      <c r="DD56">
        <v>4.112099422</v>
      </c>
      <c r="DE56">
        <v>4.1993134850000002</v>
      </c>
      <c r="DF56">
        <v>4.172179785</v>
      </c>
      <c r="DG56">
        <v>3.961287929</v>
      </c>
      <c r="DH56">
        <v>3.7148448699999999</v>
      </c>
      <c r="DI56">
        <v>3.3492660390000002</v>
      </c>
      <c r="DJ56">
        <v>3.290033196</v>
      </c>
      <c r="DK56">
        <v>3.5535978899999998</v>
      </c>
      <c r="DL56">
        <v>3.6841513250000002</v>
      </c>
      <c r="DM56">
        <v>3.472594714</v>
      </c>
      <c r="DN56">
        <v>3.2679292179999999</v>
      </c>
      <c r="DO56">
        <v>3.2932281149999998</v>
      </c>
      <c r="DP56">
        <v>3.545085174</v>
      </c>
      <c r="DQ56">
        <v>3.8493996049999999</v>
      </c>
      <c r="DR56">
        <v>3.9292033110000002</v>
      </c>
      <c r="DS56">
        <v>3.9464506940000001</v>
      </c>
      <c r="DT56">
        <v>3.9435083780000002</v>
      </c>
      <c r="DU56">
        <v>3.9674676369999999</v>
      </c>
      <c r="DV56">
        <v>4.1518352920000003</v>
      </c>
      <c r="DW56">
        <v>4.4001858890000003</v>
      </c>
      <c r="DX56">
        <v>4.7228631249999999</v>
      </c>
      <c r="DY56">
        <v>5.1906822290000001</v>
      </c>
      <c r="DZ56">
        <v>5.5279539929999997</v>
      </c>
      <c r="EA56">
        <v>5.7540267030000001</v>
      </c>
      <c r="EB56">
        <v>6.0907373089999997</v>
      </c>
      <c r="EC56">
        <v>6.3667079849999997</v>
      </c>
      <c r="ED56">
        <v>6.3942809189999998</v>
      </c>
      <c r="EE56">
        <v>6.2242354390000001</v>
      </c>
      <c r="EF56">
        <v>5.8982670580000001</v>
      </c>
      <c r="EG56">
        <v>5.5059323559999997</v>
      </c>
      <c r="EH56">
        <v>5.3363727970000001</v>
      </c>
      <c r="EI56">
        <v>5.1977697909999998</v>
      </c>
      <c r="EJ56">
        <v>4.933954387</v>
      </c>
      <c r="EK56">
        <v>4.78176325</v>
      </c>
      <c r="EL56">
        <v>4.7227689399999999</v>
      </c>
      <c r="EM56">
        <v>4.5726724540000001</v>
      </c>
      <c r="EN56">
        <v>4.3612057210000001</v>
      </c>
      <c r="EO56">
        <v>4.093837948</v>
      </c>
      <c r="EP56">
        <v>3.8477223629999999</v>
      </c>
      <c r="EQ56">
        <v>3.7970248</v>
      </c>
      <c r="ER56">
        <v>3.7413237129999999</v>
      </c>
      <c r="ES56">
        <v>3.68695912</v>
      </c>
      <c r="ET56">
        <v>3.4739763020000001</v>
      </c>
      <c r="EU56">
        <v>3.195588146</v>
      </c>
      <c r="EV56">
        <v>3.1021559019999998</v>
      </c>
      <c r="EW56">
        <v>3.0303999610000001</v>
      </c>
      <c r="EX56">
        <v>3.0831595809999999</v>
      </c>
      <c r="EY56">
        <v>3.580391568</v>
      </c>
      <c r="EZ56">
        <v>4.2533938060000001</v>
      </c>
      <c r="FA56">
        <v>4.905618434</v>
      </c>
      <c r="FB56">
        <v>5.5100479260000004</v>
      </c>
      <c r="FC56">
        <v>6.8120124860000004</v>
      </c>
      <c r="FD56">
        <v>8.3115792420000005</v>
      </c>
      <c r="FE56">
        <v>8.7678894669999998</v>
      </c>
      <c r="FF56">
        <v>8.8291246900000004</v>
      </c>
      <c r="FG56">
        <v>8.7856282009999997</v>
      </c>
      <c r="FH56">
        <v>8.7763688569999996</v>
      </c>
      <c r="FI56">
        <v>8.7405464609999992</v>
      </c>
      <c r="FJ56">
        <v>8.4494296339999995</v>
      </c>
      <c r="FK56">
        <v>8.0885974459999996</v>
      </c>
      <c r="FL56">
        <v>7.7407432619999996</v>
      </c>
      <c r="FM56">
        <v>7.428656996</v>
      </c>
      <c r="FN56">
        <v>7.2380323180000001</v>
      </c>
      <c r="FO56">
        <v>7.228168556</v>
      </c>
      <c r="FP56">
        <v>6.4366271900000003</v>
      </c>
      <c r="FQ56">
        <v>5.3083127389999998</v>
      </c>
      <c r="FR56">
        <v>4.4200759080000003</v>
      </c>
      <c r="FS56">
        <v>4.4178107400000002</v>
      </c>
      <c r="FT56">
        <v>4.7034143759999996</v>
      </c>
      <c r="FU56">
        <v>4.7722294160000001</v>
      </c>
      <c r="FV56">
        <v>4.7843585710000003</v>
      </c>
      <c r="FW56">
        <v>4.8165905650000003</v>
      </c>
      <c r="FX56">
        <v>4.6291899389999998</v>
      </c>
      <c r="FY56">
        <v>4.3054753540000004</v>
      </c>
      <c r="FZ56">
        <v>4.1899031229999997</v>
      </c>
      <c r="GA56">
        <v>4.1432850869999998</v>
      </c>
      <c r="GB56">
        <v>4.194941644</v>
      </c>
      <c r="GC56">
        <v>4.3439832579999997</v>
      </c>
      <c r="GD56">
        <v>4.2645984060000002</v>
      </c>
      <c r="GE56">
        <v>4.0007453220000002</v>
      </c>
      <c r="GF56">
        <v>3.7659469739999998</v>
      </c>
      <c r="GG56">
        <v>3.635939397</v>
      </c>
      <c r="GH56">
        <v>3.5250849870000001</v>
      </c>
      <c r="GI56">
        <v>3.5881865670000002</v>
      </c>
      <c r="GJ56">
        <v>3.7269057839999999</v>
      </c>
      <c r="GK56">
        <v>3.6918641160000001</v>
      </c>
      <c r="GL56">
        <v>3.495602361</v>
      </c>
      <c r="GM56">
        <v>3.3315488000000002</v>
      </c>
      <c r="GN56">
        <v>3.2765987050000001</v>
      </c>
      <c r="GO56">
        <v>3.2469249659999999</v>
      </c>
      <c r="GP56">
        <v>3.0427346329999998</v>
      </c>
      <c r="GQ56">
        <v>2.6895734830000002</v>
      </c>
      <c r="GR56">
        <v>2.4851533259999998</v>
      </c>
      <c r="GS56">
        <v>2.3719126890000002</v>
      </c>
      <c r="GT56">
        <v>3.3591598829999998</v>
      </c>
      <c r="GU56">
        <v>13.226424120000001</v>
      </c>
      <c r="GV56">
        <v>8.2521886890000005</v>
      </c>
      <c r="GW56">
        <v>6.2287890499999996</v>
      </c>
      <c r="GX56">
        <v>5.5347355020000002</v>
      </c>
      <c r="GY56">
        <v>5.1970713579999996</v>
      </c>
      <c r="GZ56">
        <v>4.9999192450000001</v>
      </c>
      <c r="HA56">
        <v>4.9442589999999997</v>
      </c>
      <c r="HB56">
        <v>4.9941700000000004</v>
      </c>
      <c r="HC56">
        <v>4.7080900000000003</v>
      </c>
      <c r="HD56">
        <v>4.3774550000000003</v>
      </c>
      <c r="HE56">
        <v>4.1435440000000003</v>
      </c>
      <c r="HF56">
        <v>3.9963479999999998</v>
      </c>
      <c r="HG56">
        <v>3.891845</v>
      </c>
      <c r="HH56">
        <v>3.849335</v>
      </c>
      <c r="HI56">
        <v>3.8292440000000001</v>
      </c>
      <c r="HJ56">
        <v>3.8252419999999998</v>
      </c>
      <c r="HK56">
        <v>3.8144149999999999</v>
      </c>
      <c r="HL56">
        <v>3.7677870000000002</v>
      </c>
      <c r="HM56">
        <v>3.751833</v>
      </c>
      <c r="HN56">
        <v>3.7471800000000002</v>
      </c>
      <c r="HO56">
        <v>3.7528630000000001</v>
      </c>
      <c r="HP56">
        <v>3.7525740000000001</v>
      </c>
      <c r="HQ56">
        <v>3.75508</v>
      </c>
      <c r="HR56">
        <v>3.7492230000000002</v>
      </c>
      <c r="HS56">
        <v>3.737244</v>
      </c>
      <c r="HT56">
        <v>3.7268150000000002</v>
      </c>
      <c r="HU56">
        <v>3.7168709999999998</v>
      </c>
      <c r="HV56">
        <v>3.707538</v>
      </c>
      <c r="HW56">
        <v>3.6883300000000001</v>
      </c>
      <c r="HX56">
        <v>3.6713369999999999</v>
      </c>
      <c r="HY56">
        <v>3.6602999999999999</v>
      </c>
      <c r="HZ56">
        <v>3.6526540000000001</v>
      </c>
      <c r="IA56">
        <v>3.6436999999999999</v>
      </c>
      <c r="IB56">
        <v>3.6381559999999999</v>
      </c>
      <c r="IC56">
        <v>3.6347559999999999</v>
      </c>
      <c r="ID56">
        <v>3.6324200000000002</v>
      </c>
      <c r="IE56">
        <v>3.6266289999999999</v>
      </c>
      <c r="IF56">
        <v>3.6292680000000002</v>
      </c>
      <c r="IG56">
        <v>3.6309849999999999</v>
      </c>
      <c r="IH56">
        <v>3.633213</v>
      </c>
      <c r="II56">
        <v>3.6334360000000001</v>
      </c>
      <c r="IJ56">
        <v>3.6071439999999999</v>
      </c>
      <c r="IK56">
        <v>3.66953</v>
      </c>
    </row>
    <row r="57" spans="1:245" x14ac:dyDescent="0.2">
      <c r="A57" t="s">
        <v>361</v>
      </c>
      <c r="B57" t="e">
        <v>#N/A</v>
      </c>
      <c r="C57" t="e">
        <v>#N/A</v>
      </c>
      <c r="D57" t="e">
        <v>#N/A</v>
      </c>
      <c r="E57" t="e">
        <v>#N/A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t="e">
        <v>#N/A</v>
      </c>
      <c r="L57" t="e">
        <v>#N/A</v>
      </c>
      <c r="M57" t="e">
        <v>#N/A</v>
      </c>
      <c r="N57" t="e">
        <v>#N/A</v>
      </c>
      <c r="O57" t="e">
        <v>#N/A</v>
      </c>
      <c r="P57" t="e">
        <v>#N/A</v>
      </c>
      <c r="Q57" t="e">
        <v>#N/A</v>
      </c>
      <c r="R57" t="e">
        <v>#N/A</v>
      </c>
      <c r="S57" t="e">
        <v>#N/A</v>
      </c>
      <c r="T57" t="e">
        <v>#N/A</v>
      </c>
      <c r="U57" t="e">
        <v>#N/A</v>
      </c>
      <c r="V57" t="e">
        <v>#N/A</v>
      </c>
      <c r="W57" t="e">
        <v>#N/A</v>
      </c>
      <c r="X57" t="e">
        <v>#N/A</v>
      </c>
      <c r="Y57" t="e">
        <v>#N/A</v>
      </c>
      <c r="Z57" t="e">
        <v>#N/A</v>
      </c>
      <c r="AA57" t="e">
        <v>#N/A</v>
      </c>
      <c r="AB57" t="e">
        <v>#N/A</v>
      </c>
      <c r="AC57" t="e">
        <v>#N/A</v>
      </c>
      <c r="AD57" t="e">
        <v>#N/A</v>
      </c>
      <c r="AE57" t="e">
        <v>#N/A</v>
      </c>
      <c r="AF57" t="e">
        <v>#N/A</v>
      </c>
      <c r="AG57" t="e">
        <v>#N/A</v>
      </c>
      <c r="AH57" t="e">
        <v>#N/A</v>
      </c>
      <c r="AI57" t="e">
        <v>#N/A</v>
      </c>
      <c r="AJ57" t="e">
        <v>#N/A</v>
      </c>
      <c r="AK57" t="e">
        <v>#N/A</v>
      </c>
      <c r="AL57" t="e">
        <v>#N/A</v>
      </c>
      <c r="AM57" t="e">
        <v>#N/A</v>
      </c>
      <c r="AN57" t="e">
        <v>#N/A</v>
      </c>
      <c r="AO57" t="e">
        <v>#N/A</v>
      </c>
      <c r="AP57" t="e">
        <v>#N/A</v>
      </c>
      <c r="AQ57" t="e">
        <v>#N/A</v>
      </c>
      <c r="AR57" t="e">
        <v>#N/A</v>
      </c>
      <c r="AS57" t="e">
        <v>#N/A</v>
      </c>
      <c r="AT57" t="e">
        <v>#N/A</v>
      </c>
      <c r="AU57" t="e">
        <v>#N/A</v>
      </c>
      <c r="AV57" t="e">
        <v>#N/A</v>
      </c>
      <c r="AW57" t="e">
        <v>#N/A</v>
      </c>
      <c r="AX57" t="e">
        <v>#N/A</v>
      </c>
      <c r="AY57" t="e">
        <v>#N/A</v>
      </c>
      <c r="AZ57" t="e">
        <v>#N/A</v>
      </c>
      <c r="BA57" t="e">
        <v>#N/A</v>
      </c>
      <c r="BB57" t="e">
        <v>#N/A</v>
      </c>
      <c r="BC57" t="e">
        <v>#N/A</v>
      </c>
      <c r="BD57" t="e">
        <v>#N/A</v>
      </c>
      <c r="BE57" t="e">
        <v>#N/A</v>
      </c>
      <c r="BF57" t="e">
        <v>#N/A</v>
      </c>
      <c r="BG57" t="e">
        <v>#N/A</v>
      </c>
      <c r="BH57" t="e">
        <v>#N/A</v>
      </c>
      <c r="BI57" t="e">
        <v>#N/A</v>
      </c>
      <c r="BJ57" t="e">
        <v>#N/A</v>
      </c>
      <c r="BK57" t="e">
        <v>#N/A</v>
      </c>
      <c r="BL57" t="e">
        <v>#N/A</v>
      </c>
      <c r="BM57" t="e">
        <v>#N/A</v>
      </c>
      <c r="BN57" t="e">
        <v>#N/A</v>
      </c>
      <c r="BO57" t="e">
        <v>#N/A</v>
      </c>
      <c r="BP57" t="e">
        <v>#N/A</v>
      </c>
      <c r="BQ57" t="e">
        <v>#N/A</v>
      </c>
      <c r="BR57" t="e">
        <v>#N/A</v>
      </c>
      <c r="BS57" t="e">
        <v>#N/A</v>
      </c>
      <c r="BT57" t="e">
        <v>#N/A</v>
      </c>
      <c r="BU57" t="e">
        <v>#N/A</v>
      </c>
      <c r="BV57" t="e">
        <v>#N/A</v>
      </c>
      <c r="BW57" t="e">
        <v>#N/A</v>
      </c>
      <c r="BX57" t="e">
        <v>#N/A</v>
      </c>
      <c r="BY57" t="e">
        <v>#N/A</v>
      </c>
      <c r="BZ57" t="e">
        <v>#N/A</v>
      </c>
      <c r="CA57" t="e">
        <v>#N/A</v>
      </c>
      <c r="CB57" t="e">
        <v>#N/A</v>
      </c>
      <c r="CC57" t="e">
        <v>#N/A</v>
      </c>
      <c r="CD57">
        <v>4.0096119200000002</v>
      </c>
      <c r="CE57">
        <v>3.831485732</v>
      </c>
      <c r="CF57">
        <v>3.5777499590000001</v>
      </c>
      <c r="CG57">
        <v>3.6215985150000001</v>
      </c>
      <c r="CH57">
        <v>3.9252761619999998</v>
      </c>
      <c r="CI57">
        <v>4.2808844150000001</v>
      </c>
      <c r="CJ57">
        <v>4.6232536</v>
      </c>
      <c r="CK57">
        <v>4.9165707850000002</v>
      </c>
      <c r="CL57">
        <v>5.1263126730000002</v>
      </c>
      <c r="CM57">
        <v>5.2643381979999999</v>
      </c>
      <c r="CN57">
        <v>5.5087439890000001</v>
      </c>
      <c r="CO57">
        <v>5.8375206549999996</v>
      </c>
      <c r="CP57">
        <v>5.8881400739999998</v>
      </c>
      <c r="CQ57">
        <v>5.803164368</v>
      </c>
      <c r="CR57">
        <v>5.5518256350000001</v>
      </c>
      <c r="CS57">
        <v>5.2097079199999996</v>
      </c>
      <c r="CT57">
        <v>4.9628548009999998</v>
      </c>
      <c r="CU57">
        <v>4.6904620020000003</v>
      </c>
      <c r="CV57">
        <v>4.4977329130000001</v>
      </c>
      <c r="CW57">
        <v>4.3041905160000002</v>
      </c>
      <c r="CX57">
        <v>4.3835481359999999</v>
      </c>
      <c r="CY57">
        <v>4.6847208020000002</v>
      </c>
      <c r="CZ57">
        <v>4.7160686509999996</v>
      </c>
      <c r="DA57">
        <v>4.6992057989999996</v>
      </c>
      <c r="DB57">
        <v>4.6137246369999998</v>
      </c>
      <c r="DC57">
        <v>4.3152714769999996</v>
      </c>
      <c r="DD57">
        <v>4.112099422</v>
      </c>
      <c r="DE57">
        <v>4.1993134850000002</v>
      </c>
      <c r="DF57">
        <v>4.172179785</v>
      </c>
      <c r="DG57">
        <v>3.961287929</v>
      </c>
      <c r="DH57">
        <v>3.7148448699999999</v>
      </c>
      <c r="DI57">
        <v>3.3492660390000002</v>
      </c>
      <c r="DJ57">
        <v>3.290033196</v>
      </c>
      <c r="DK57">
        <v>3.5535978899999998</v>
      </c>
      <c r="DL57">
        <v>3.6841513250000002</v>
      </c>
      <c r="DM57">
        <v>3.472594714</v>
      </c>
      <c r="DN57">
        <v>3.2679292179999999</v>
      </c>
      <c r="DO57">
        <v>3.2932281149999998</v>
      </c>
      <c r="DP57">
        <v>3.545085174</v>
      </c>
      <c r="DQ57">
        <v>3.8493996049999999</v>
      </c>
      <c r="DR57">
        <v>3.9292033110000002</v>
      </c>
      <c r="DS57">
        <v>3.9464506940000001</v>
      </c>
      <c r="DT57">
        <v>3.9435083780000002</v>
      </c>
      <c r="DU57">
        <v>3.9674676369999999</v>
      </c>
      <c r="DV57">
        <v>4.1518352920000003</v>
      </c>
      <c r="DW57">
        <v>4.4001858890000003</v>
      </c>
      <c r="DX57">
        <v>4.7228631249999999</v>
      </c>
      <c r="DY57">
        <v>5.1906822290000001</v>
      </c>
      <c r="DZ57">
        <v>5.5279539929999997</v>
      </c>
      <c r="EA57">
        <v>5.7540267030000001</v>
      </c>
      <c r="EB57">
        <v>6.0907373089999997</v>
      </c>
      <c r="EC57">
        <v>6.3667079849999997</v>
      </c>
      <c r="ED57">
        <v>6.3942809189999998</v>
      </c>
      <c r="EE57">
        <v>6.2242354390000001</v>
      </c>
      <c r="EF57">
        <v>5.8982670580000001</v>
      </c>
      <c r="EG57">
        <v>5.5059323559999997</v>
      </c>
      <c r="EH57">
        <v>5.3363727970000001</v>
      </c>
      <c r="EI57">
        <v>5.1977697909999998</v>
      </c>
      <c r="EJ57">
        <v>4.933954387</v>
      </c>
      <c r="EK57">
        <v>4.78176325</v>
      </c>
      <c r="EL57">
        <v>4.7227689399999999</v>
      </c>
      <c r="EM57">
        <v>4.5726724540000001</v>
      </c>
      <c r="EN57">
        <v>4.3612057210000001</v>
      </c>
      <c r="EO57">
        <v>4.093837948</v>
      </c>
      <c r="EP57">
        <v>3.8477223629999999</v>
      </c>
      <c r="EQ57">
        <v>3.7970248</v>
      </c>
      <c r="ER57">
        <v>3.7413237129999999</v>
      </c>
      <c r="ES57">
        <v>3.68695912</v>
      </c>
      <c r="ET57">
        <v>3.4739763020000001</v>
      </c>
      <c r="EU57">
        <v>3.195588146</v>
      </c>
      <c r="EV57">
        <v>3.1021559019999998</v>
      </c>
      <c r="EW57">
        <v>3.0303999610000001</v>
      </c>
      <c r="EX57">
        <v>3.0831595809999999</v>
      </c>
      <c r="EY57">
        <v>3.580391568</v>
      </c>
      <c r="EZ57">
        <v>4.2533938060000001</v>
      </c>
      <c r="FA57">
        <v>4.905618434</v>
      </c>
      <c r="FB57">
        <v>5.5100479260000004</v>
      </c>
      <c r="FC57">
        <v>6.8120124860000004</v>
      </c>
      <c r="FD57">
        <v>8.3115792420000005</v>
      </c>
      <c r="FE57">
        <v>8.7678894669999998</v>
      </c>
      <c r="FF57">
        <v>8.8291246900000004</v>
      </c>
      <c r="FG57">
        <v>8.7856282009999997</v>
      </c>
      <c r="FH57">
        <v>8.7763688569999996</v>
      </c>
      <c r="FI57">
        <v>8.7405464609999992</v>
      </c>
      <c r="FJ57">
        <v>8.4494296339999995</v>
      </c>
      <c r="FK57">
        <v>8.0885974459999996</v>
      </c>
      <c r="FL57">
        <v>7.7407432619999996</v>
      </c>
      <c r="FM57">
        <v>7.428656996</v>
      </c>
      <c r="FN57">
        <v>7.2380323180000001</v>
      </c>
      <c r="FO57">
        <v>7.228168556</v>
      </c>
      <c r="FP57">
        <v>6.4366271900000003</v>
      </c>
      <c r="FQ57">
        <v>5.3083127389999998</v>
      </c>
      <c r="FR57">
        <v>4.4200759080000003</v>
      </c>
      <c r="FS57">
        <v>4.4178107400000002</v>
      </c>
      <c r="FT57">
        <v>4.7034143759999996</v>
      </c>
      <c r="FU57">
        <v>4.7722294160000001</v>
      </c>
      <c r="FV57">
        <v>4.7843585710000003</v>
      </c>
      <c r="FW57">
        <v>4.8165905650000003</v>
      </c>
      <c r="FX57">
        <v>4.6291899389999998</v>
      </c>
      <c r="FY57">
        <v>4.3054753540000004</v>
      </c>
      <c r="FZ57">
        <v>4.1899031229999997</v>
      </c>
      <c r="GA57">
        <v>4.1432850869999998</v>
      </c>
      <c r="GB57">
        <v>4.194941644</v>
      </c>
      <c r="GC57">
        <v>4.3439832579999997</v>
      </c>
      <c r="GD57">
        <v>4.2645984060000002</v>
      </c>
      <c r="GE57">
        <v>4.0007453220000002</v>
      </c>
      <c r="GF57">
        <v>3.7659469739999998</v>
      </c>
      <c r="GG57">
        <v>3.635939397</v>
      </c>
      <c r="GH57">
        <v>3.5250849870000001</v>
      </c>
      <c r="GI57">
        <v>3.5881865670000002</v>
      </c>
      <c r="GJ57">
        <v>3.7269057839999999</v>
      </c>
      <c r="GK57">
        <v>3.6918641160000001</v>
      </c>
      <c r="GL57">
        <v>3.495602361</v>
      </c>
      <c r="GM57">
        <v>3.3315488000000002</v>
      </c>
      <c r="GN57">
        <v>3.2765987050000001</v>
      </c>
      <c r="GO57">
        <v>3.2469249659999999</v>
      </c>
      <c r="GP57">
        <v>3.0427346329999998</v>
      </c>
      <c r="GQ57">
        <v>2.6895734830000002</v>
      </c>
      <c r="GR57">
        <v>2.4851533259999998</v>
      </c>
      <c r="GS57">
        <v>2.3719126890000002</v>
      </c>
      <c r="GT57">
        <v>3.3591598829999998</v>
      </c>
      <c r="GU57">
        <v>13.226424120000001</v>
      </c>
      <c r="GV57">
        <v>8.2521886890000005</v>
      </c>
      <c r="GW57">
        <v>6.2287890499999996</v>
      </c>
      <c r="GX57">
        <v>5.5347355020000002</v>
      </c>
      <c r="GY57">
        <v>5.1970713579999996</v>
      </c>
      <c r="GZ57">
        <v>4.9999192450000001</v>
      </c>
      <c r="HA57">
        <v>5.0418050000000001</v>
      </c>
      <c r="HB57">
        <v>5.0983599999999996</v>
      </c>
      <c r="HC57">
        <v>5.0314500000000004</v>
      </c>
      <c r="HD57">
        <v>4.8568639999999998</v>
      </c>
      <c r="HE57">
        <v>4.7244060000000001</v>
      </c>
      <c r="HF57">
        <v>4.6037140000000001</v>
      </c>
      <c r="HG57">
        <v>4.4885339999999996</v>
      </c>
      <c r="HH57">
        <v>4.4725679999999999</v>
      </c>
      <c r="HI57">
        <v>4.4664929999999998</v>
      </c>
      <c r="HJ57">
        <v>4.4807370000000004</v>
      </c>
      <c r="HK57">
        <v>4.4765160000000002</v>
      </c>
      <c r="HL57">
        <v>4.4202599999999999</v>
      </c>
      <c r="HM57">
        <v>4.3944859999999997</v>
      </c>
      <c r="HN57">
        <v>4.3846410000000002</v>
      </c>
      <c r="HO57">
        <v>4.3800990000000004</v>
      </c>
      <c r="HP57">
        <v>4.3759649999999999</v>
      </c>
      <c r="HQ57">
        <v>4.3688149999999997</v>
      </c>
      <c r="HR57">
        <v>4.3544299999999998</v>
      </c>
      <c r="HS57">
        <v>4.3332829999999998</v>
      </c>
      <c r="HT57">
        <v>4.3151869999999999</v>
      </c>
      <c r="HU57">
        <v>4.3004759999999997</v>
      </c>
      <c r="HV57">
        <v>4.2881179999999999</v>
      </c>
      <c r="HW57">
        <v>4.2676049999999996</v>
      </c>
      <c r="HX57">
        <v>4.2477220000000004</v>
      </c>
      <c r="HY57">
        <v>4.2343489999999999</v>
      </c>
      <c r="HZ57">
        <v>4.2239170000000001</v>
      </c>
      <c r="IA57">
        <v>4.2115590000000003</v>
      </c>
      <c r="IB57">
        <v>4.2037579999999997</v>
      </c>
      <c r="IC57">
        <v>4.1967270000000001</v>
      </c>
      <c r="ID57">
        <v>4.1917619999999998</v>
      </c>
      <c r="IE57">
        <v>4.181063</v>
      </c>
      <c r="IF57">
        <v>4.1814879999999999</v>
      </c>
      <c r="IG57">
        <v>4.180847</v>
      </c>
      <c r="IH57">
        <v>4.184399</v>
      </c>
      <c r="II57">
        <v>4.1836130000000002</v>
      </c>
      <c r="IJ57">
        <v>4.1559080000000002</v>
      </c>
      <c r="IK57">
        <v>4.219608</v>
      </c>
    </row>
    <row r="58" spans="1:245" x14ac:dyDescent="0.2">
      <c r="A58" t="s">
        <v>362</v>
      </c>
      <c r="B58" t="e">
        <v>#N/A</v>
      </c>
      <c r="C58" t="e">
        <v>#N/A</v>
      </c>
      <c r="D58" t="e">
        <v>#N/A</v>
      </c>
      <c r="E58" t="e">
        <v>#N/A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t="e">
        <v>#N/A</v>
      </c>
      <c r="L58" t="e">
        <v>#N/A</v>
      </c>
      <c r="M58" t="e">
        <v>#N/A</v>
      </c>
      <c r="N58" t="e">
        <v>#N/A</v>
      </c>
      <c r="O58" t="e">
        <v>#N/A</v>
      </c>
      <c r="P58" t="e">
        <v>#N/A</v>
      </c>
      <c r="Q58" t="e">
        <v>#N/A</v>
      </c>
      <c r="R58" t="e">
        <v>#N/A</v>
      </c>
      <c r="S58" t="e">
        <v>#N/A</v>
      </c>
      <c r="T58" t="e">
        <v>#N/A</v>
      </c>
      <c r="U58" t="e">
        <v>#N/A</v>
      </c>
      <c r="V58" t="e">
        <v>#N/A</v>
      </c>
      <c r="W58" t="e">
        <v>#N/A</v>
      </c>
      <c r="X58" t="e">
        <v>#N/A</v>
      </c>
      <c r="Y58" t="e">
        <v>#N/A</v>
      </c>
      <c r="Z58" t="e">
        <v>#N/A</v>
      </c>
      <c r="AA58" t="e">
        <v>#N/A</v>
      </c>
      <c r="AB58" t="e">
        <v>#N/A</v>
      </c>
      <c r="AC58" t="e">
        <v>#N/A</v>
      </c>
      <c r="AD58" t="e">
        <v>#N/A</v>
      </c>
      <c r="AE58" t="e">
        <v>#N/A</v>
      </c>
      <c r="AF58" t="e">
        <v>#N/A</v>
      </c>
      <c r="AG58" t="e">
        <v>#N/A</v>
      </c>
      <c r="AH58" t="e">
        <v>#N/A</v>
      </c>
      <c r="AI58" t="e">
        <v>#N/A</v>
      </c>
      <c r="AJ58" t="e">
        <v>#N/A</v>
      </c>
      <c r="AK58" t="e">
        <v>#N/A</v>
      </c>
      <c r="AL58" t="e">
        <v>#N/A</v>
      </c>
      <c r="AM58" t="e">
        <v>#N/A</v>
      </c>
      <c r="AN58" t="e">
        <v>#N/A</v>
      </c>
      <c r="AO58" t="e">
        <v>#N/A</v>
      </c>
      <c r="AP58" t="e">
        <v>#N/A</v>
      </c>
      <c r="AQ58" t="e">
        <v>#N/A</v>
      </c>
      <c r="AR58" t="e">
        <v>#N/A</v>
      </c>
      <c r="AS58" t="e">
        <v>#N/A</v>
      </c>
      <c r="AT58" t="e">
        <v>#N/A</v>
      </c>
      <c r="AU58" t="e">
        <v>#N/A</v>
      </c>
      <c r="AV58" t="e">
        <v>#N/A</v>
      </c>
      <c r="AW58" t="e">
        <v>#N/A</v>
      </c>
      <c r="AX58" t="e">
        <v>#N/A</v>
      </c>
      <c r="AY58" t="e">
        <v>#N/A</v>
      </c>
      <c r="AZ58" t="e">
        <v>#N/A</v>
      </c>
      <c r="BA58" t="e">
        <v>#N/A</v>
      </c>
      <c r="BB58" t="e">
        <v>#N/A</v>
      </c>
      <c r="BC58" t="e">
        <v>#N/A</v>
      </c>
      <c r="BD58" t="e">
        <v>#N/A</v>
      </c>
      <c r="BE58" t="e">
        <v>#N/A</v>
      </c>
      <c r="BF58" t="e">
        <v>#N/A</v>
      </c>
      <c r="BG58" t="e">
        <v>#N/A</v>
      </c>
      <c r="BH58" t="e">
        <v>#N/A</v>
      </c>
      <c r="BI58" t="e">
        <v>#N/A</v>
      </c>
      <c r="BJ58" t="e">
        <v>#N/A</v>
      </c>
      <c r="BK58" t="e">
        <v>#N/A</v>
      </c>
      <c r="BL58" t="e">
        <v>#N/A</v>
      </c>
      <c r="BM58" t="e">
        <v>#N/A</v>
      </c>
      <c r="BN58" t="e">
        <v>#N/A</v>
      </c>
      <c r="BO58" t="e">
        <v>#N/A</v>
      </c>
      <c r="BP58" t="e">
        <v>#N/A</v>
      </c>
      <c r="BQ58" t="e">
        <v>#N/A</v>
      </c>
      <c r="BR58" t="e">
        <v>#N/A</v>
      </c>
      <c r="BS58" t="e">
        <v>#N/A</v>
      </c>
      <c r="BT58" t="e">
        <v>#N/A</v>
      </c>
      <c r="BU58" t="e">
        <v>#N/A</v>
      </c>
      <c r="BV58" t="e">
        <v>#N/A</v>
      </c>
      <c r="BW58" t="e">
        <v>#N/A</v>
      </c>
      <c r="BX58" t="e">
        <v>#N/A</v>
      </c>
      <c r="BY58" t="e">
        <v>#N/A</v>
      </c>
      <c r="BZ58" t="e">
        <v>#N/A</v>
      </c>
      <c r="CA58" t="e">
        <v>#N/A</v>
      </c>
      <c r="CB58" t="e">
        <v>#N/A</v>
      </c>
      <c r="CC58" t="e">
        <v>#N/A</v>
      </c>
      <c r="CD58">
        <v>4.0096119200000002</v>
      </c>
      <c r="CE58">
        <v>3.831485732</v>
      </c>
      <c r="CF58">
        <v>3.5777499590000001</v>
      </c>
      <c r="CG58">
        <v>3.6215985150000001</v>
      </c>
      <c r="CH58">
        <v>3.9252761619999998</v>
      </c>
      <c r="CI58">
        <v>4.2808844150000001</v>
      </c>
      <c r="CJ58">
        <v>4.6232536</v>
      </c>
      <c r="CK58">
        <v>4.9165707850000002</v>
      </c>
      <c r="CL58">
        <v>5.1263126730000002</v>
      </c>
      <c r="CM58">
        <v>5.2643381979999999</v>
      </c>
      <c r="CN58">
        <v>5.5087439890000001</v>
      </c>
      <c r="CO58">
        <v>5.8375206549999996</v>
      </c>
      <c r="CP58">
        <v>5.8881400739999998</v>
      </c>
      <c r="CQ58">
        <v>5.803164368</v>
      </c>
      <c r="CR58">
        <v>5.5518256350000001</v>
      </c>
      <c r="CS58">
        <v>5.2097079199999996</v>
      </c>
      <c r="CT58">
        <v>4.9628548009999998</v>
      </c>
      <c r="CU58">
        <v>4.6904620020000003</v>
      </c>
      <c r="CV58">
        <v>4.4977329130000001</v>
      </c>
      <c r="CW58">
        <v>4.3041905160000002</v>
      </c>
      <c r="CX58">
        <v>4.3835481359999999</v>
      </c>
      <c r="CY58">
        <v>4.6847208020000002</v>
      </c>
      <c r="CZ58">
        <v>4.7160686509999996</v>
      </c>
      <c r="DA58">
        <v>4.6992057989999996</v>
      </c>
      <c r="DB58">
        <v>4.6137246369999998</v>
      </c>
      <c r="DC58">
        <v>4.3152714769999996</v>
      </c>
      <c r="DD58">
        <v>4.112099422</v>
      </c>
      <c r="DE58">
        <v>4.1993134850000002</v>
      </c>
      <c r="DF58">
        <v>4.172179785</v>
      </c>
      <c r="DG58">
        <v>3.961287929</v>
      </c>
      <c r="DH58">
        <v>3.7148448699999999</v>
      </c>
      <c r="DI58">
        <v>3.3492660390000002</v>
      </c>
      <c r="DJ58">
        <v>3.290033196</v>
      </c>
      <c r="DK58">
        <v>3.5535978899999998</v>
      </c>
      <c r="DL58">
        <v>3.6841513250000002</v>
      </c>
      <c r="DM58">
        <v>3.472594714</v>
      </c>
      <c r="DN58">
        <v>3.2679292179999999</v>
      </c>
      <c r="DO58">
        <v>3.2932281149999998</v>
      </c>
      <c r="DP58">
        <v>3.545085174</v>
      </c>
      <c r="DQ58">
        <v>3.8493996049999999</v>
      </c>
      <c r="DR58">
        <v>3.9292033110000002</v>
      </c>
      <c r="DS58">
        <v>3.9464506940000001</v>
      </c>
      <c r="DT58">
        <v>3.9435083780000002</v>
      </c>
      <c r="DU58">
        <v>3.9674676369999999</v>
      </c>
      <c r="DV58">
        <v>4.1518352920000003</v>
      </c>
      <c r="DW58">
        <v>4.4001858890000003</v>
      </c>
      <c r="DX58">
        <v>4.7228631249999999</v>
      </c>
      <c r="DY58">
        <v>5.1906822290000001</v>
      </c>
      <c r="DZ58">
        <v>5.5279539929999997</v>
      </c>
      <c r="EA58">
        <v>5.7540267030000001</v>
      </c>
      <c r="EB58">
        <v>6.0907373089999997</v>
      </c>
      <c r="EC58">
        <v>6.3667079849999997</v>
      </c>
      <c r="ED58">
        <v>6.3942809189999998</v>
      </c>
      <c r="EE58">
        <v>6.2242354390000001</v>
      </c>
      <c r="EF58">
        <v>5.8982670580000001</v>
      </c>
      <c r="EG58">
        <v>5.5059323559999997</v>
      </c>
      <c r="EH58">
        <v>5.3363727970000001</v>
      </c>
      <c r="EI58">
        <v>5.1977697909999998</v>
      </c>
      <c r="EJ58">
        <v>4.933954387</v>
      </c>
      <c r="EK58">
        <v>4.78176325</v>
      </c>
      <c r="EL58">
        <v>4.7227689399999999</v>
      </c>
      <c r="EM58">
        <v>4.5726724540000001</v>
      </c>
      <c r="EN58">
        <v>4.3612057210000001</v>
      </c>
      <c r="EO58">
        <v>4.093837948</v>
      </c>
      <c r="EP58">
        <v>3.8477223629999999</v>
      </c>
      <c r="EQ58">
        <v>3.7970248</v>
      </c>
      <c r="ER58">
        <v>3.7413237129999999</v>
      </c>
      <c r="ES58">
        <v>3.68695912</v>
      </c>
      <c r="ET58">
        <v>3.4739763020000001</v>
      </c>
      <c r="EU58">
        <v>3.195588146</v>
      </c>
      <c r="EV58">
        <v>3.1021559019999998</v>
      </c>
      <c r="EW58">
        <v>3.0303999610000001</v>
      </c>
      <c r="EX58">
        <v>3.0831595809999999</v>
      </c>
      <c r="EY58">
        <v>3.580391568</v>
      </c>
      <c r="EZ58">
        <v>4.2533938060000001</v>
      </c>
      <c r="FA58">
        <v>4.905618434</v>
      </c>
      <c r="FB58">
        <v>5.5100479260000004</v>
      </c>
      <c r="FC58">
        <v>6.8120124860000004</v>
      </c>
      <c r="FD58">
        <v>8.3115792420000005</v>
      </c>
      <c r="FE58">
        <v>8.7678894669999998</v>
      </c>
      <c r="FF58">
        <v>8.8291246900000004</v>
      </c>
      <c r="FG58">
        <v>8.7856282009999997</v>
      </c>
      <c r="FH58">
        <v>8.7763688569999996</v>
      </c>
      <c r="FI58">
        <v>8.7405464609999992</v>
      </c>
      <c r="FJ58">
        <v>8.4494296339999995</v>
      </c>
      <c r="FK58">
        <v>8.0885974459999996</v>
      </c>
      <c r="FL58">
        <v>7.7407432619999996</v>
      </c>
      <c r="FM58">
        <v>7.428656996</v>
      </c>
      <c r="FN58">
        <v>7.2380323180000001</v>
      </c>
      <c r="FO58">
        <v>7.228168556</v>
      </c>
      <c r="FP58">
        <v>6.4366271900000003</v>
      </c>
      <c r="FQ58">
        <v>5.3083127389999998</v>
      </c>
      <c r="FR58">
        <v>4.4200759080000003</v>
      </c>
      <c r="FS58">
        <v>4.4178107400000002</v>
      </c>
      <c r="FT58">
        <v>4.7034143759999996</v>
      </c>
      <c r="FU58">
        <v>4.7722294160000001</v>
      </c>
      <c r="FV58">
        <v>4.7843585710000003</v>
      </c>
      <c r="FW58">
        <v>4.8165905650000003</v>
      </c>
      <c r="FX58">
        <v>4.6291899389999998</v>
      </c>
      <c r="FY58">
        <v>4.3054753540000004</v>
      </c>
      <c r="FZ58">
        <v>4.1899031229999997</v>
      </c>
      <c r="GA58">
        <v>4.1432850869999998</v>
      </c>
      <c r="GB58">
        <v>4.194941644</v>
      </c>
      <c r="GC58">
        <v>4.3439832579999997</v>
      </c>
      <c r="GD58">
        <v>4.2645984060000002</v>
      </c>
      <c r="GE58">
        <v>4.0007453220000002</v>
      </c>
      <c r="GF58">
        <v>3.7659469739999998</v>
      </c>
      <c r="GG58">
        <v>3.635939397</v>
      </c>
      <c r="GH58">
        <v>3.5250849870000001</v>
      </c>
      <c r="GI58">
        <v>3.5881865670000002</v>
      </c>
      <c r="GJ58">
        <v>3.7269057839999999</v>
      </c>
      <c r="GK58">
        <v>3.6918641160000001</v>
      </c>
      <c r="GL58">
        <v>3.495602361</v>
      </c>
      <c r="GM58">
        <v>3.3315488000000002</v>
      </c>
      <c r="GN58">
        <v>3.2765987050000001</v>
      </c>
      <c r="GO58">
        <v>3.2469249659999999</v>
      </c>
      <c r="GP58">
        <v>3.0427346329999998</v>
      </c>
      <c r="GQ58">
        <v>2.6895734830000002</v>
      </c>
      <c r="GR58">
        <v>2.4851533259999998</v>
      </c>
      <c r="GS58">
        <v>2.3719126890000002</v>
      </c>
      <c r="GT58">
        <v>3.3591598829999998</v>
      </c>
      <c r="GU58">
        <v>13.226424120000001</v>
      </c>
      <c r="GV58">
        <v>8.2521886890000005</v>
      </c>
      <c r="GW58">
        <v>6.2287890499999996</v>
      </c>
      <c r="GX58">
        <v>5.5347355020000002</v>
      </c>
      <c r="GY58">
        <v>5.1970713579999996</v>
      </c>
      <c r="GZ58">
        <v>4.9999192450000001</v>
      </c>
      <c r="HA58">
        <v>4.93879</v>
      </c>
      <c r="HB58">
        <v>4.6249399999999996</v>
      </c>
      <c r="HC58">
        <v>4.1339569999999997</v>
      </c>
      <c r="HD58">
        <v>3.8278159999999999</v>
      </c>
      <c r="HE58">
        <v>3.736923</v>
      </c>
      <c r="HF58">
        <v>3.7318030000000002</v>
      </c>
      <c r="HG58">
        <v>3.7235800000000001</v>
      </c>
      <c r="HH58">
        <v>3.6758199999999999</v>
      </c>
      <c r="HI58">
        <v>3.6344180000000001</v>
      </c>
      <c r="HJ58">
        <v>3.6230880000000001</v>
      </c>
      <c r="HK58">
        <v>3.6416330000000001</v>
      </c>
      <c r="HL58">
        <v>3.6648740000000002</v>
      </c>
      <c r="HM58">
        <v>3.692717</v>
      </c>
      <c r="HN58">
        <v>3.7109670000000001</v>
      </c>
      <c r="HO58">
        <v>3.7271169999999998</v>
      </c>
      <c r="HP58">
        <v>3.7320850000000001</v>
      </c>
      <c r="HQ58">
        <v>3.7386949999999999</v>
      </c>
      <c r="HR58">
        <v>3.738718</v>
      </c>
      <c r="HS58">
        <v>3.7308699999999999</v>
      </c>
      <c r="HT58">
        <v>3.7196639999999999</v>
      </c>
      <c r="HU58">
        <v>3.7089810000000001</v>
      </c>
      <c r="HV58">
        <v>3.7012109999999998</v>
      </c>
      <c r="HW58">
        <v>3.6934670000000001</v>
      </c>
      <c r="HX58">
        <v>3.6900040000000001</v>
      </c>
      <c r="HY58">
        <v>3.6915559999999998</v>
      </c>
      <c r="HZ58">
        <v>3.696177</v>
      </c>
      <c r="IA58">
        <v>3.701918</v>
      </c>
      <c r="IB58">
        <v>3.7083059999999999</v>
      </c>
      <c r="IC58">
        <v>3.7156470000000001</v>
      </c>
      <c r="ID58">
        <v>3.721041</v>
      </c>
      <c r="IE58">
        <v>3.7227929999999998</v>
      </c>
      <c r="IF58">
        <v>3.725428</v>
      </c>
      <c r="IG58">
        <v>3.7265160000000002</v>
      </c>
      <c r="IH58">
        <v>3.7235510000000001</v>
      </c>
      <c r="II58">
        <v>3.7206489999999999</v>
      </c>
      <c r="IJ58">
        <v>3.7021929999999998</v>
      </c>
      <c r="IK58">
        <v>3.736192</v>
      </c>
    </row>
    <row r="59" spans="1:245" x14ac:dyDescent="0.2">
      <c r="A59" t="s">
        <v>384</v>
      </c>
      <c r="B59" t="e">
        <v>#N/A</v>
      </c>
      <c r="C59" t="e">
        <v>#N/A</v>
      </c>
      <c r="D59" t="e">
        <v>#N/A</v>
      </c>
      <c r="E59" t="e">
        <v>#N/A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  <c r="O59" t="e">
        <v>#N/A</v>
      </c>
      <c r="P59" t="e">
        <v>#N/A</v>
      </c>
      <c r="Q59" t="e">
        <v>#N/A</v>
      </c>
      <c r="R59" t="e">
        <v>#N/A</v>
      </c>
      <c r="S59" t="e">
        <v>#N/A</v>
      </c>
      <c r="T59" t="e">
        <v>#N/A</v>
      </c>
      <c r="U59" t="e">
        <v>#N/A</v>
      </c>
      <c r="V59" t="e">
        <v>#N/A</v>
      </c>
      <c r="W59" t="e">
        <v>#N/A</v>
      </c>
      <c r="X59" t="e">
        <v>#N/A</v>
      </c>
      <c r="Y59" t="e">
        <v>#N/A</v>
      </c>
      <c r="Z59" t="e">
        <v>#N/A</v>
      </c>
      <c r="AA59" t="e">
        <v>#N/A</v>
      </c>
      <c r="AB59" t="e">
        <v>#N/A</v>
      </c>
      <c r="AC59" t="e">
        <v>#N/A</v>
      </c>
      <c r="AD59" t="e">
        <v>#N/A</v>
      </c>
      <c r="AE59" t="e">
        <v>#N/A</v>
      </c>
      <c r="AF59" t="e">
        <v>#N/A</v>
      </c>
      <c r="AG59" t="e">
        <v>#N/A</v>
      </c>
      <c r="AH59" t="e">
        <v>#N/A</v>
      </c>
      <c r="AI59" t="e">
        <v>#N/A</v>
      </c>
      <c r="AJ59" t="e">
        <v>#N/A</v>
      </c>
      <c r="AK59" t="e">
        <v>#N/A</v>
      </c>
      <c r="AL59" t="e">
        <v>#N/A</v>
      </c>
      <c r="AM59" t="e">
        <v>#N/A</v>
      </c>
      <c r="AN59" t="e">
        <v>#N/A</v>
      </c>
      <c r="AO59" t="e">
        <v>#N/A</v>
      </c>
      <c r="AP59" t="e">
        <v>#N/A</v>
      </c>
      <c r="AQ59" t="e">
        <v>#N/A</v>
      </c>
      <c r="AR59" t="e">
        <v>#N/A</v>
      </c>
      <c r="AS59" t="e">
        <v>#N/A</v>
      </c>
      <c r="AT59" t="e">
        <v>#N/A</v>
      </c>
      <c r="AU59" t="e">
        <v>#N/A</v>
      </c>
      <c r="AV59" t="e">
        <v>#N/A</v>
      </c>
      <c r="AW59" t="e">
        <v>#N/A</v>
      </c>
      <c r="AX59" t="e">
        <v>#N/A</v>
      </c>
      <c r="AY59" t="e">
        <v>#N/A</v>
      </c>
      <c r="AZ59" t="e">
        <v>#N/A</v>
      </c>
      <c r="BA59" t="e">
        <v>#N/A</v>
      </c>
      <c r="BB59" t="e">
        <v>#N/A</v>
      </c>
      <c r="BC59" t="e">
        <v>#N/A</v>
      </c>
      <c r="BD59" t="e">
        <v>#N/A</v>
      </c>
      <c r="BE59" t="e">
        <v>#N/A</v>
      </c>
      <c r="BF59" t="e">
        <v>#N/A</v>
      </c>
      <c r="BG59" t="e">
        <v>#N/A</v>
      </c>
      <c r="BH59" t="e">
        <v>#N/A</v>
      </c>
      <c r="BI59" t="e">
        <v>#N/A</v>
      </c>
      <c r="BJ59" t="e">
        <v>#N/A</v>
      </c>
      <c r="BK59" t="e">
        <v>#N/A</v>
      </c>
      <c r="BL59" t="e">
        <v>#N/A</v>
      </c>
      <c r="BM59" t="e">
        <v>#N/A</v>
      </c>
      <c r="BN59" t="e">
        <v>#N/A</v>
      </c>
      <c r="BO59" t="e">
        <v>#N/A</v>
      </c>
      <c r="BP59" t="e">
        <v>#N/A</v>
      </c>
      <c r="BQ59" t="e">
        <v>#N/A</v>
      </c>
      <c r="BR59" t="e">
        <v>#N/A</v>
      </c>
      <c r="BS59" t="e">
        <v>#N/A</v>
      </c>
      <c r="BT59" t="e">
        <v>#N/A</v>
      </c>
      <c r="BU59" t="e">
        <v>#N/A</v>
      </c>
      <c r="BV59" t="e">
        <v>#N/A</v>
      </c>
      <c r="BW59" t="e">
        <v>#N/A</v>
      </c>
      <c r="BX59" t="e">
        <v>#N/A</v>
      </c>
      <c r="BY59" t="e">
        <v>#N/A</v>
      </c>
      <c r="BZ59" t="e">
        <v>#N/A</v>
      </c>
      <c r="CA59" t="e">
        <v>#N/A</v>
      </c>
      <c r="CB59" t="e">
        <v>#N/A</v>
      </c>
      <c r="CC59" t="e">
        <v>#N/A</v>
      </c>
      <c r="CD59">
        <v>4.0096119200000002</v>
      </c>
      <c r="CE59">
        <v>3.831485732</v>
      </c>
      <c r="CF59">
        <v>3.5777499590000001</v>
      </c>
      <c r="CG59">
        <v>3.6215985150000001</v>
      </c>
      <c r="CH59">
        <v>3.9252761619999998</v>
      </c>
      <c r="CI59">
        <v>4.2808844150000001</v>
      </c>
      <c r="CJ59">
        <v>4.6232536</v>
      </c>
      <c r="CK59">
        <v>4.9165707850000002</v>
      </c>
      <c r="CL59">
        <v>5.1263126730000002</v>
      </c>
      <c r="CM59">
        <v>5.2643381979999999</v>
      </c>
      <c r="CN59">
        <v>5.5087439890000001</v>
      </c>
      <c r="CO59">
        <v>5.8375206549999996</v>
      </c>
      <c r="CP59">
        <v>5.8881400739999998</v>
      </c>
      <c r="CQ59">
        <v>5.803164368</v>
      </c>
      <c r="CR59">
        <v>5.5518256350000001</v>
      </c>
      <c r="CS59">
        <v>5.2097079199999996</v>
      </c>
      <c r="CT59">
        <v>4.9628548009999998</v>
      </c>
      <c r="CU59">
        <v>4.6904620020000003</v>
      </c>
      <c r="CV59">
        <v>4.4977329130000001</v>
      </c>
      <c r="CW59">
        <v>4.3041905160000002</v>
      </c>
      <c r="CX59">
        <v>4.3835481359999999</v>
      </c>
      <c r="CY59">
        <v>4.6847208020000002</v>
      </c>
      <c r="CZ59">
        <v>4.7160686509999996</v>
      </c>
      <c r="DA59">
        <v>4.6992057989999996</v>
      </c>
      <c r="DB59">
        <v>4.6137246369999998</v>
      </c>
      <c r="DC59">
        <v>4.3152714769999996</v>
      </c>
      <c r="DD59">
        <v>4.112099422</v>
      </c>
      <c r="DE59">
        <v>4.1993134850000002</v>
      </c>
      <c r="DF59">
        <v>4.172179785</v>
      </c>
      <c r="DG59">
        <v>3.961287929</v>
      </c>
      <c r="DH59">
        <v>3.7148448699999999</v>
      </c>
      <c r="DI59">
        <v>3.3492660390000002</v>
      </c>
      <c r="DJ59">
        <v>3.290033196</v>
      </c>
      <c r="DK59">
        <v>3.5535978899999998</v>
      </c>
      <c r="DL59">
        <v>3.6841513250000002</v>
      </c>
      <c r="DM59">
        <v>3.472594714</v>
      </c>
      <c r="DN59">
        <v>3.2679292179999999</v>
      </c>
      <c r="DO59">
        <v>3.2932281149999998</v>
      </c>
      <c r="DP59">
        <v>3.545085174</v>
      </c>
      <c r="DQ59">
        <v>3.8493996049999999</v>
      </c>
      <c r="DR59">
        <v>3.9292033110000002</v>
      </c>
      <c r="DS59">
        <v>3.9464506940000001</v>
      </c>
      <c r="DT59">
        <v>3.9435083780000002</v>
      </c>
      <c r="DU59">
        <v>3.9674676369999999</v>
      </c>
      <c r="DV59">
        <v>4.1518352920000003</v>
      </c>
      <c r="DW59">
        <v>4.4001858890000003</v>
      </c>
      <c r="DX59">
        <v>4.7228631249999999</v>
      </c>
      <c r="DY59">
        <v>5.1906822290000001</v>
      </c>
      <c r="DZ59">
        <v>5.5279539929999997</v>
      </c>
      <c r="EA59">
        <v>5.7540267030000001</v>
      </c>
      <c r="EB59">
        <v>6.0907373089999997</v>
      </c>
      <c r="EC59">
        <v>6.3667079849999997</v>
      </c>
      <c r="ED59">
        <v>6.3942809189999998</v>
      </c>
      <c r="EE59">
        <v>6.2242354390000001</v>
      </c>
      <c r="EF59">
        <v>5.8982670580000001</v>
      </c>
      <c r="EG59">
        <v>5.5059323559999997</v>
      </c>
      <c r="EH59">
        <v>5.3363727970000001</v>
      </c>
      <c r="EI59">
        <v>5.1977697909999998</v>
      </c>
      <c r="EJ59">
        <v>4.933954387</v>
      </c>
      <c r="EK59">
        <v>4.78176325</v>
      </c>
      <c r="EL59">
        <v>4.7227689399999999</v>
      </c>
      <c r="EM59">
        <v>4.5726724540000001</v>
      </c>
      <c r="EN59">
        <v>4.3612057210000001</v>
      </c>
      <c r="EO59">
        <v>4.093837948</v>
      </c>
      <c r="EP59">
        <v>3.8477223629999999</v>
      </c>
      <c r="EQ59">
        <v>3.7970248</v>
      </c>
      <c r="ER59">
        <v>3.7413237129999999</v>
      </c>
      <c r="ES59">
        <v>3.68695912</v>
      </c>
      <c r="ET59">
        <v>3.4739763020000001</v>
      </c>
      <c r="EU59">
        <v>3.195588146</v>
      </c>
      <c r="EV59">
        <v>3.1021559019999998</v>
      </c>
      <c r="EW59">
        <v>3.0303999610000001</v>
      </c>
      <c r="EX59">
        <v>3.0831595809999999</v>
      </c>
      <c r="EY59">
        <v>3.580391568</v>
      </c>
      <c r="EZ59">
        <v>4.2533938060000001</v>
      </c>
      <c r="FA59">
        <v>4.905618434</v>
      </c>
      <c r="FB59">
        <v>5.5100479260000004</v>
      </c>
      <c r="FC59">
        <v>6.8120124860000004</v>
      </c>
      <c r="FD59">
        <v>8.3115792420000005</v>
      </c>
      <c r="FE59">
        <v>8.7678894669999998</v>
      </c>
      <c r="FF59">
        <v>8.8291246900000004</v>
      </c>
      <c r="FG59">
        <v>8.7856282009999997</v>
      </c>
      <c r="FH59">
        <v>8.7763688569999996</v>
      </c>
      <c r="FI59">
        <v>8.7405464609999992</v>
      </c>
      <c r="FJ59">
        <v>8.4494296339999995</v>
      </c>
      <c r="FK59">
        <v>8.0885974459999996</v>
      </c>
      <c r="FL59">
        <v>7.7407432619999996</v>
      </c>
      <c r="FM59">
        <v>7.428656996</v>
      </c>
      <c r="FN59">
        <v>7.2380323180000001</v>
      </c>
      <c r="FO59">
        <v>7.228168556</v>
      </c>
      <c r="FP59">
        <v>6.4366271900000003</v>
      </c>
      <c r="FQ59">
        <v>5.3083127389999998</v>
      </c>
      <c r="FR59">
        <v>4.4200759080000003</v>
      </c>
      <c r="FS59">
        <v>4.4178107400000002</v>
      </c>
      <c r="FT59">
        <v>4.7034143759999996</v>
      </c>
      <c r="FU59">
        <v>4.7722294160000001</v>
      </c>
      <c r="FV59">
        <v>4.7843585710000003</v>
      </c>
      <c r="FW59">
        <v>4.8165905650000003</v>
      </c>
      <c r="FX59">
        <v>4.6291899389999998</v>
      </c>
      <c r="FY59">
        <v>4.3054753540000004</v>
      </c>
      <c r="FZ59">
        <v>4.1899031229999997</v>
      </c>
      <c r="GA59">
        <v>4.1432850869999998</v>
      </c>
      <c r="GB59">
        <v>4.194941644</v>
      </c>
      <c r="GC59">
        <v>4.3439832579999997</v>
      </c>
      <c r="GD59">
        <v>4.2645984060000002</v>
      </c>
      <c r="GE59">
        <v>4.0007453220000002</v>
      </c>
      <c r="GF59">
        <v>3.7659469739999998</v>
      </c>
      <c r="GG59">
        <v>3.635939397</v>
      </c>
      <c r="GH59">
        <v>3.5250849870000001</v>
      </c>
      <c r="GI59">
        <v>3.5881865670000002</v>
      </c>
      <c r="GJ59">
        <v>3.7269057839999999</v>
      </c>
      <c r="GK59">
        <v>3.6918641160000001</v>
      </c>
      <c r="GL59">
        <v>3.495602361</v>
      </c>
      <c r="GM59">
        <v>3.3315488000000002</v>
      </c>
      <c r="GN59">
        <v>3.2765987050000001</v>
      </c>
      <c r="GO59">
        <v>3.2469249659999999</v>
      </c>
      <c r="GP59">
        <v>3.0427346329999998</v>
      </c>
      <c r="GQ59">
        <v>2.6895734830000002</v>
      </c>
      <c r="GR59">
        <v>2.4851533259999998</v>
      </c>
      <c r="GS59">
        <v>2.3719126890000002</v>
      </c>
      <c r="GT59">
        <v>3.3591598829999998</v>
      </c>
      <c r="GU59">
        <v>13.226424120000001</v>
      </c>
      <c r="GV59">
        <v>8.2521886890000005</v>
      </c>
      <c r="GW59">
        <v>6.2287890499999996</v>
      </c>
      <c r="GX59">
        <v>5.5347355020000002</v>
      </c>
      <c r="GY59">
        <v>5.1970713579999996</v>
      </c>
      <c r="GZ59">
        <v>4.9999192450000001</v>
      </c>
      <c r="HA59">
        <v>4.8467130000000003</v>
      </c>
      <c r="HB59">
        <v>4.8899790000000003</v>
      </c>
      <c r="HC59">
        <v>4.3847300000000002</v>
      </c>
      <c r="HD59">
        <v>3.8980450000000002</v>
      </c>
      <c r="HE59">
        <v>3.5626820000000001</v>
      </c>
      <c r="HF59">
        <v>3.3889819999999999</v>
      </c>
      <c r="HG59">
        <v>3.2951549999999998</v>
      </c>
      <c r="HH59">
        <v>3.226102</v>
      </c>
      <c r="HI59">
        <v>3.1919949999999999</v>
      </c>
      <c r="HJ59">
        <v>3.169746</v>
      </c>
      <c r="HK59">
        <v>3.1523140000000001</v>
      </c>
      <c r="HL59">
        <v>3.1153149999999998</v>
      </c>
      <c r="HM59">
        <v>3.109181</v>
      </c>
      <c r="HN59">
        <v>3.1097199999999998</v>
      </c>
      <c r="HO59">
        <v>3.125626</v>
      </c>
      <c r="HP59">
        <v>3.129184</v>
      </c>
      <c r="HQ59">
        <v>3.1413440000000001</v>
      </c>
      <c r="HR59">
        <v>3.1440160000000001</v>
      </c>
      <c r="HS59">
        <v>3.1412059999999999</v>
      </c>
      <c r="HT59">
        <v>3.1384439999999998</v>
      </c>
      <c r="HU59">
        <v>3.133267</v>
      </c>
      <c r="HV59">
        <v>3.1269580000000001</v>
      </c>
      <c r="HW59">
        <v>3.109054</v>
      </c>
      <c r="HX59">
        <v>3.0949520000000001</v>
      </c>
      <c r="HY59">
        <v>3.0862500000000002</v>
      </c>
      <c r="HZ59">
        <v>3.081391</v>
      </c>
      <c r="IA59">
        <v>3.075841</v>
      </c>
      <c r="IB59">
        <v>3.0725539999999998</v>
      </c>
      <c r="IC59">
        <v>3.0727850000000001</v>
      </c>
      <c r="ID59">
        <v>3.0730780000000002</v>
      </c>
      <c r="IE59">
        <v>3.0721949999999998</v>
      </c>
      <c r="IF59">
        <v>3.0770490000000001</v>
      </c>
      <c r="IG59">
        <v>3.0811229999999998</v>
      </c>
      <c r="IH59">
        <v>3.0820280000000002</v>
      </c>
      <c r="II59">
        <v>3.0832579999999998</v>
      </c>
      <c r="IJ59">
        <v>3.058379</v>
      </c>
      <c r="IK59">
        <v>3.1194510000000002</v>
      </c>
    </row>
    <row r="60" spans="1:245" x14ac:dyDescent="0.2">
      <c r="A60" t="s">
        <v>336</v>
      </c>
      <c r="B60" t="e">
        <v>#N/A</v>
      </c>
      <c r="C60" t="e">
        <v>#N/A</v>
      </c>
      <c r="D60" t="e">
        <v>#N/A</v>
      </c>
      <c r="E60" t="e">
        <v>#N/A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  <c r="O60" t="e">
        <v>#N/A</v>
      </c>
      <c r="P60" t="e">
        <v>#N/A</v>
      </c>
      <c r="Q60" t="e">
        <v>#N/A</v>
      </c>
      <c r="R60" t="e">
        <v>#N/A</v>
      </c>
      <c r="S60" t="e">
        <v>#N/A</v>
      </c>
      <c r="T60" t="e">
        <v>#N/A</v>
      </c>
      <c r="U60" t="e">
        <v>#N/A</v>
      </c>
      <c r="V60" t="e">
        <v>#N/A</v>
      </c>
      <c r="W60" t="e">
        <v>#N/A</v>
      </c>
      <c r="X60" t="e">
        <v>#N/A</v>
      </c>
      <c r="Y60" t="e">
        <v>#N/A</v>
      </c>
      <c r="Z60" t="e">
        <v>#N/A</v>
      </c>
      <c r="AA60" t="e">
        <v>#N/A</v>
      </c>
      <c r="AB60" t="e">
        <v>#N/A</v>
      </c>
      <c r="AC60" t="e">
        <v>#N/A</v>
      </c>
      <c r="AD60" t="e">
        <v>#N/A</v>
      </c>
      <c r="AE60" t="e">
        <v>#N/A</v>
      </c>
      <c r="AF60" t="e">
        <v>#N/A</v>
      </c>
      <c r="AG60" t="e">
        <v>#N/A</v>
      </c>
      <c r="AH60" t="e">
        <v>#N/A</v>
      </c>
      <c r="AI60" t="e">
        <v>#N/A</v>
      </c>
      <c r="AJ60" t="e">
        <v>#N/A</v>
      </c>
      <c r="AK60" t="e">
        <v>#N/A</v>
      </c>
      <c r="AL60" t="e">
        <v>#N/A</v>
      </c>
      <c r="AM60" t="e">
        <v>#N/A</v>
      </c>
      <c r="AN60" t="e">
        <v>#N/A</v>
      </c>
      <c r="AO60" t="e">
        <v>#N/A</v>
      </c>
      <c r="AP60">
        <v>78.664249179999999</v>
      </c>
      <c r="AQ60">
        <v>81.844919919999995</v>
      </c>
      <c r="AR60">
        <v>84.140247110000004</v>
      </c>
      <c r="AS60">
        <v>86.337208750000002</v>
      </c>
      <c r="AT60">
        <v>87.878358359999993</v>
      </c>
      <c r="AU60">
        <v>90.075320009999999</v>
      </c>
      <c r="AV60">
        <v>93.583899740000007</v>
      </c>
      <c r="AW60">
        <v>94.829928870000003</v>
      </c>
      <c r="AX60">
        <v>96.600621939999996</v>
      </c>
      <c r="AY60">
        <v>98.764789100000002</v>
      </c>
      <c r="AZ60">
        <v>98.174548150000007</v>
      </c>
      <c r="BA60">
        <v>97.551542519999998</v>
      </c>
      <c r="BB60">
        <v>97.584331039999995</v>
      </c>
      <c r="BC60">
        <v>98.666417600000003</v>
      </c>
      <c r="BD60">
        <v>100.1091957</v>
      </c>
      <c r="BE60">
        <v>100.6994009</v>
      </c>
      <c r="BF60">
        <v>101.48639679999999</v>
      </c>
      <c r="BG60">
        <v>102.63409609999999</v>
      </c>
      <c r="BH60">
        <v>103.4209967</v>
      </c>
      <c r="BI60">
        <v>104.30639979999999</v>
      </c>
      <c r="BJ60">
        <v>105.0933003</v>
      </c>
      <c r="BK60">
        <v>105.2572966</v>
      </c>
      <c r="BL60">
        <v>105.5523992</v>
      </c>
      <c r="BM60">
        <v>106.2409997</v>
      </c>
      <c r="BN60">
        <v>106.8968058</v>
      </c>
      <c r="BO60">
        <v>106.0770988</v>
      </c>
      <c r="BP60">
        <v>106.5688968</v>
      </c>
      <c r="BQ60">
        <v>106.8639994</v>
      </c>
      <c r="BR60">
        <v>107.5999975</v>
      </c>
      <c r="BS60">
        <v>108.5999966</v>
      </c>
      <c r="BT60">
        <v>109.7000003</v>
      </c>
      <c r="BU60">
        <v>110.800004</v>
      </c>
      <c r="BV60">
        <v>111.500001</v>
      </c>
      <c r="BW60">
        <v>112.3000026</v>
      </c>
      <c r="BX60">
        <v>113.3000016</v>
      </c>
      <c r="BY60">
        <v>114.3000007</v>
      </c>
      <c r="BZ60">
        <v>115.7999992</v>
      </c>
      <c r="CA60">
        <v>117.5999999</v>
      </c>
      <c r="CB60">
        <v>119.0000057</v>
      </c>
      <c r="CC60">
        <v>120.2000022</v>
      </c>
      <c r="CD60">
        <v>123.5000014</v>
      </c>
      <c r="CE60">
        <v>124.8999953</v>
      </c>
      <c r="CF60">
        <v>127.7999997</v>
      </c>
      <c r="CG60">
        <v>130.9999943</v>
      </c>
      <c r="CH60">
        <v>132.5000048</v>
      </c>
      <c r="CI60">
        <v>133.5000038</v>
      </c>
      <c r="CJ60">
        <v>134.5999956</v>
      </c>
      <c r="CK60">
        <v>135.800004</v>
      </c>
      <c r="CL60">
        <v>137.1000051</v>
      </c>
      <c r="CM60">
        <v>138.499999</v>
      </c>
      <c r="CN60">
        <v>139.6000028</v>
      </c>
      <c r="CO60">
        <v>140.7999992</v>
      </c>
      <c r="CP60">
        <v>141.4999962</v>
      </c>
      <c r="CQ60">
        <v>142.2999978</v>
      </c>
      <c r="CR60">
        <v>143.2000041</v>
      </c>
      <c r="CS60">
        <v>144.599998</v>
      </c>
      <c r="CT60">
        <v>145.7999945</v>
      </c>
      <c r="CU60">
        <v>147.0000029</v>
      </c>
      <c r="CV60">
        <v>148.5000014</v>
      </c>
      <c r="CW60">
        <v>149.8999953</v>
      </c>
      <c r="CX60">
        <v>150.6999969</v>
      </c>
      <c r="CY60">
        <v>151.699996</v>
      </c>
      <c r="CZ60">
        <v>152.7999997</v>
      </c>
      <c r="DA60">
        <v>153.7999988</v>
      </c>
      <c r="DB60">
        <v>154.9000025</v>
      </c>
      <c r="DC60">
        <v>156.2999964</v>
      </c>
      <c r="DD60">
        <v>158.2999945</v>
      </c>
      <c r="DE60">
        <v>160.5000019</v>
      </c>
      <c r="DF60">
        <v>161.6000056</v>
      </c>
      <c r="DG60">
        <v>162.1999979</v>
      </c>
      <c r="DH60">
        <v>163.499999</v>
      </c>
      <c r="DI60">
        <v>164.6999955</v>
      </c>
      <c r="DJ60">
        <v>166.5</v>
      </c>
      <c r="DK60">
        <v>166.95</v>
      </c>
      <c r="DL60">
        <v>168.5</v>
      </c>
      <c r="DM60">
        <v>169.35</v>
      </c>
      <c r="DN60">
        <v>170.6</v>
      </c>
      <c r="DO60">
        <v>172.45</v>
      </c>
      <c r="DP60">
        <v>173.4</v>
      </c>
      <c r="DQ60">
        <v>174.55</v>
      </c>
      <c r="DR60">
        <v>176.1</v>
      </c>
      <c r="DS60">
        <v>178.5</v>
      </c>
      <c r="DT60">
        <v>180.3</v>
      </c>
      <c r="DU60">
        <v>181.8</v>
      </c>
      <c r="DV60">
        <v>184</v>
      </c>
      <c r="DW60">
        <v>185.25</v>
      </c>
      <c r="DX60">
        <v>186.8</v>
      </c>
      <c r="DY60">
        <v>187</v>
      </c>
      <c r="DZ60">
        <v>187.6</v>
      </c>
      <c r="EA60">
        <v>189.1</v>
      </c>
      <c r="EB60">
        <v>190.3</v>
      </c>
      <c r="EC60">
        <v>190.45</v>
      </c>
      <c r="ED60">
        <v>191.3</v>
      </c>
      <c r="EE60">
        <v>192</v>
      </c>
      <c r="EF60">
        <v>194.4</v>
      </c>
      <c r="EG60">
        <v>192.35</v>
      </c>
      <c r="EH60">
        <v>193.5</v>
      </c>
      <c r="EI60">
        <v>194.8</v>
      </c>
      <c r="EJ60">
        <v>194.6</v>
      </c>
      <c r="EK60">
        <v>195.8</v>
      </c>
      <c r="EL60">
        <v>197.6</v>
      </c>
      <c r="EM60">
        <v>200.55</v>
      </c>
      <c r="EN60">
        <v>199.9</v>
      </c>
      <c r="EO60">
        <v>202.1</v>
      </c>
      <c r="EP60">
        <v>203.6</v>
      </c>
      <c r="EQ60">
        <v>207.8</v>
      </c>
      <c r="ER60">
        <v>209.6</v>
      </c>
      <c r="ES60">
        <v>209.55</v>
      </c>
      <c r="ET60">
        <v>211.70400000000001</v>
      </c>
      <c r="EU60">
        <v>215.63849999999999</v>
      </c>
      <c r="EV60">
        <v>215.97800000000001</v>
      </c>
      <c r="EW60">
        <v>218.69649999999999</v>
      </c>
      <c r="EX60">
        <v>221.72800000000001</v>
      </c>
      <c r="EY60">
        <v>225.63200000000001</v>
      </c>
      <c r="EZ60">
        <v>227.745</v>
      </c>
      <c r="FA60">
        <v>224.2475</v>
      </c>
      <c r="FB60">
        <v>224.73699999999999</v>
      </c>
      <c r="FC60">
        <v>226.58750000000001</v>
      </c>
      <c r="FD60">
        <v>227.13800000000001</v>
      </c>
      <c r="FE60">
        <v>225.9365</v>
      </c>
      <c r="FF60">
        <v>226.08500000000001</v>
      </c>
      <c r="FG60">
        <v>226.31549999999999</v>
      </c>
      <c r="FH60">
        <v>227.64500000000001</v>
      </c>
      <c r="FI60">
        <v>227.0565</v>
      </c>
      <c r="FJ60">
        <v>229.482</v>
      </c>
      <c r="FK60">
        <v>232.28200000000001</v>
      </c>
      <c r="FL60">
        <v>233.81</v>
      </c>
      <c r="FM60">
        <v>235.364</v>
      </c>
      <c r="FN60">
        <v>235.744</v>
      </c>
      <c r="FO60">
        <v>238.7355</v>
      </c>
      <c r="FP60">
        <v>240.21299999999999</v>
      </c>
      <c r="FQ60">
        <v>239.67400000000001</v>
      </c>
      <c r="FR60">
        <v>239.898</v>
      </c>
      <c r="FS60">
        <v>241.82149999999999</v>
      </c>
      <c r="FT60">
        <v>242.767</v>
      </c>
      <c r="FU60">
        <v>241.92099999999999</v>
      </c>
      <c r="FV60">
        <v>242.77</v>
      </c>
      <c r="FW60">
        <v>247.12899999999999</v>
      </c>
      <c r="FX60">
        <v>247.185</v>
      </c>
      <c r="FY60">
        <v>246.452</v>
      </c>
      <c r="FZ60">
        <v>245.49600000000001</v>
      </c>
      <c r="GA60">
        <v>249.6165</v>
      </c>
      <c r="GB60">
        <v>251.61699999999999</v>
      </c>
      <c r="GC60">
        <v>250.608</v>
      </c>
      <c r="GD60">
        <v>250.94200000000001</v>
      </c>
      <c r="GE60">
        <v>254.95650000000001</v>
      </c>
      <c r="GF60">
        <v>256.90699999999998</v>
      </c>
      <c r="GG60">
        <v>256.88099999999997</v>
      </c>
      <c r="GH60">
        <v>259.50299999999999</v>
      </c>
      <c r="GI60">
        <v>262.65800000000002</v>
      </c>
      <c r="GJ60">
        <v>263.33300000000003</v>
      </c>
      <c r="GK60">
        <v>265.25150000000002</v>
      </c>
      <c r="GL60">
        <v>268.03100000000001</v>
      </c>
      <c r="GM60">
        <v>271.35199999999998</v>
      </c>
      <c r="GN60">
        <v>271.625</v>
      </c>
      <c r="GO60">
        <v>273.04899999999998</v>
      </c>
      <c r="GP60">
        <v>275.30399999999997</v>
      </c>
      <c r="GQ60">
        <v>277.69799999999998</v>
      </c>
      <c r="GR60">
        <v>280.286</v>
      </c>
      <c r="GS60">
        <v>279.05149999999998</v>
      </c>
      <c r="GT60">
        <v>282.11500000000001</v>
      </c>
      <c r="GU60">
        <v>280.76949999999999</v>
      </c>
      <c r="GV60">
        <v>284.90499999999997</v>
      </c>
      <c r="GW60">
        <v>283.95699999999999</v>
      </c>
      <c r="GX60">
        <v>286.95</v>
      </c>
      <c r="GY60">
        <v>293.32049999999998</v>
      </c>
      <c r="GZ60">
        <v>299.70400000000001</v>
      </c>
      <c r="HA60">
        <v>303.34480000000002</v>
      </c>
      <c r="HB60">
        <v>304.51010000000002</v>
      </c>
      <c r="HC60">
        <v>309.2774</v>
      </c>
      <c r="HD60">
        <v>312.00970000000001</v>
      </c>
      <c r="HE60">
        <v>312.45999999999998</v>
      </c>
      <c r="HF60">
        <v>313.09629999999999</v>
      </c>
      <c r="HG60">
        <v>315.53410000000002</v>
      </c>
      <c r="HH60">
        <v>316.80689999999998</v>
      </c>
      <c r="HI60">
        <v>316.42509999999999</v>
      </c>
      <c r="HJ60">
        <v>317.16390000000001</v>
      </c>
      <c r="HK60">
        <v>319.28719999999998</v>
      </c>
      <c r="HL60">
        <v>320.16669999999999</v>
      </c>
      <c r="HM60">
        <v>320.10180000000003</v>
      </c>
      <c r="HN60">
        <v>321.28050000000002</v>
      </c>
      <c r="HO60">
        <v>323.68180000000001</v>
      </c>
      <c r="HP60">
        <v>324.77420000000001</v>
      </c>
      <c r="HQ60">
        <v>325.26490000000001</v>
      </c>
      <c r="HR60">
        <v>326.98820000000001</v>
      </c>
      <c r="HS60">
        <v>329.82010000000002</v>
      </c>
      <c r="HT60">
        <v>331.28949999999998</v>
      </c>
      <c r="HU60">
        <v>332.23930000000001</v>
      </c>
      <c r="HV60">
        <v>334.5256</v>
      </c>
      <c r="HW60">
        <v>337.69979999999998</v>
      </c>
      <c r="HX60">
        <v>339.47140000000002</v>
      </c>
      <c r="HY60">
        <v>340.72140000000002</v>
      </c>
      <c r="HZ60">
        <v>343.25889999999998</v>
      </c>
      <c r="IA60">
        <v>346.67669999999998</v>
      </c>
      <c r="IB60">
        <v>348.58589999999998</v>
      </c>
      <c r="IC60">
        <v>349.99380000000002</v>
      </c>
      <c r="ID60">
        <v>352.64359999999999</v>
      </c>
      <c r="IE60">
        <v>356.16570000000002</v>
      </c>
      <c r="IF60">
        <v>358.19</v>
      </c>
      <c r="IG60">
        <v>359.71910000000003</v>
      </c>
      <c r="IH60">
        <v>362.4855</v>
      </c>
      <c r="II60">
        <v>366.16449999999998</v>
      </c>
      <c r="IJ60">
        <v>368.28699999999998</v>
      </c>
      <c r="IK60">
        <v>369.86880000000002</v>
      </c>
    </row>
    <row r="61" spans="1:245" x14ac:dyDescent="0.2">
      <c r="A61" t="s">
        <v>363</v>
      </c>
      <c r="B61" t="e">
        <v>#N/A</v>
      </c>
      <c r="C61" t="e">
        <v>#N/A</v>
      </c>
      <c r="D61" t="e">
        <v>#N/A</v>
      </c>
      <c r="E61" t="e">
        <v>#N/A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  <c r="O61" t="e">
        <v>#N/A</v>
      </c>
      <c r="P61" t="e">
        <v>#N/A</v>
      </c>
      <c r="Q61" t="e">
        <v>#N/A</v>
      </c>
      <c r="R61" t="e">
        <v>#N/A</v>
      </c>
      <c r="S61" t="e">
        <v>#N/A</v>
      </c>
      <c r="T61" t="e">
        <v>#N/A</v>
      </c>
      <c r="U61" t="e">
        <v>#N/A</v>
      </c>
      <c r="V61" t="e">
        <v>#N/A</v>
      </c>
      <c r="W61" t="e">
        <v>#N/A</v>
      </c>
      <c r="X61" t="e">
        <v>#N/A</v>
      </c>
      <c r="Y61" t="e">
        <v>#N/A</v>
      </c>
      <c r="Z61" t="e">
        <v>#N/A</v>
      </c>
      <c r="AA61" t="e">
        <v>#N/A</v>
      </c>
      <c r="AB61" t="e">
        <v>#N/A</v>
      </c>
      <c r="AC61" t="e">
        <v>#N/A</v>
      </c>
      <c r="AD61" t="e">
        <v>#N/A</v>
      </c>
      <c r="AE61" t="e">
        <v>#N/A</v>
      </c>
      <c r="AF61" t="e">
        <v>#N/A</v>
      </c>
      <c r="AG61" t="e">
        <v>#N/A</v>
      </c>
      <c r="AH61" t="e">
        <v>#N/A</v>
      </c>
      <c r="AI61" t="e">
        <v>#N/A</v>
      </c>
      <c r="AJ61" t="e">
        <v>#N/A</v>
      </c>
      <c r="AK61" t="e">
        <v>#N/A</v>
      </c>
      <c r="AL61" t="e">
        <v>#N/A</v>
      </c>
      <c r="AM61" t="e">
        <v>#N/A</v>
      </c>
      <c r="AN61" t="e">
        <v>#N/A</v>
      </c>
      <c r="AO61" t="e">
        <v>#N/A</v>
      </c>
      <c r="AP61">
        <v>78.664249179999999</v>
      </c>
      <c r="AQ61">
        <v>81.844919919999995</v>
      </c>
      <c r="AR61">
        <v>84.140247110000004</v>
      </c>
      <c r="AS61">
        <v>86.337208750000002</v>
      </c>
      <c r="AT61">
        <v>87.878358359999993</v>
      </c>
      <c r="AU61">
        <v>90.075320009999999</v>
      </c>
      <c r="AV61">
        <v>93.583899740000007</v>
      </c>
      <c r="AW61">
        <v>94.829928870000003</v>
      </c>
      <c r="AX61">
        <v>96.600621939999996</v>
      </c>
      <c r="AY61">
        <v>98.764789100000002</v>
      </c>
      <c r="AZ61">
        <v>98.174548150000007</v>
      </c>
      <c r="BA61">
        <v>97.551542519999998</v>
      </c>
      <c r="BB61">
        <v>97.584331039999995</v>
      </c>
      <c r="BC61">
        <v>98.666417600000003</v>
      </c>
      <c r="BD61">
        <v>100.1091957</v>
      </c>
      <c r="BE61">
        <v>100.6994009</v>
      </c>
      <c r="BF61">
        <v>101.48639679999999</v>
      </c>
      <c r="BG61">
        <v>102.63409609999999</v>
      </c>
      <c r="BH61">
        <v>103.4209967</v>
      </c>
      <c r="BI61">
        <v>104.30639979999999</v>
      </c>
      <c r="BJ61">
        <v>105.0933003</v>
      </c>
      <c r="BK61">
        <v>105.2572966</v>
      </c>
      <c r="BL61">
        <v>105.5523992</v>
      </c>
      <c r="BM61">
        <v>106.2409997</v>
      </c>
      <c r="BN61">
        <v>106.8968058</v>
      </c>
      <c r="BO61">
        <v>106.0770988</v>
      </c>
      <c r="BP61">
        <v>106.5688968</v>
      </c>
      <c r="BQ61">
        <v>106.8639994</v>
      </c>
      <c r="BR61">
        <v>107.5999975</v>
      </c>
      <c r="BS61">
        <v>108.5999966</v>
      </c>
      <c r="BT61">
        <v>109.7000003</v>
      </c>
      <c r="BU61">
        <v>110.800004</v>
      </c>
      <c r="BV61">
        <v>111.500001</v>
      </c>
      <c r="BW61">
        <v>112.3000026</v>
      </c>
      <c r="BX61">
        <v>113.3000016</v>
      </c>
      <c r="BY61">
        <v>114.3000007</v>
      </c>
      <c r="BZ61">
        <v>115.7999992</v>
      </c>
      <c r="CA61">
        <v>117.5999999</v>
      </c>
      <c r="CB61">
        <v>119.0000057</v>
      </c>
      <c r="CC61">
        <v>120.2000022</v>
      </c>
      <c r="CD61">
        <v>123.5000014</v>
      </c>
      <c r="CE61">
        <v>124.8999953</v>
      </c>
      <c r="CF61">
        <v>127.7999997</v>
      </c>
      <c r="CG61">
        <v>130.9999943</v>
      </c>
      <c r="CH61">
        <v>132.5000048</v>
      </c>
      <c r="CI61">
        <v>133.5000038</v>
      </c>
      <c r="CJ61">
        <v>134.5999956</v>
      </c>
      <c r="CK61">
        <v>135.800004</v>
      </c>
      <c r="CL61">
        <v>137.1000051</v>
      </c>
      <c r="CM61">
        <v>138.499999</v>
      </c>
      <c r="CN61">
        <v>139.6000028</v>
      </c>
      <c r="CO61">
        <v>140.7999992</v>
      </c>
      <c r="CP61">
        <v>141.4999962</v>
      </c>
      <c r="CQ61">
        <v>142.2999978</v>
      </c>
      <c r="CR61">
        <v>143.2000041</v>
      </c>
      <c r="CS61">
        <v>144.599998</v>
      </c>
      <c r="CT61">
        <v>145.7999945</v>
      </c>
      <c r="CU61">
        <v>147.0000029</v>
      </c>
      <c r="CV61">
        <v>148.5000014</v>
      </c>
      <c r="CW61">
        <v>149.8999953</v>
      </c>
      <c r="CX61">
        <v>150.6999969</v>
      </c>
      <c r="CY61">
        <v>151.699996</v>
      </c>
      <c r="CZ61">
        <v>152.7999997</v>
      </c>
      <c r="DA61">
        <v>153.7999988</v>
      </c>
      <c r="DB61">
        <v>154.9000025</v>
      </c>
      <c r="DC61">
        <v>156.2999964</v>
      </c>
      <c r="DD61">
        <v>158.2999945</v>
      </c>
      <c r="DE61">
        <v>160.5000019</v>
      </c>
      <c r="DF61">
        <v>161.6000056</v>
      </c>
      <c r="DG61">
        <v>162.1999979</v>
      </c>
      <c r="DH61">
        <v>163.499999</v>
      </c>
      <c r="DI61">
        <v>164.6999955</v>
      </c>
      <c r="DJ61">
        <v>166.5</v>
      </c>
      <c r="DK61">
        <v>166.95</v>
      </c>
      <c r="DL61">
        <v>168.5</v>
      </c>
      <c r="DM61">
        <v>169.35</v>
      </c>
      <c r="DN61">
        <v>170.6</v>
      </c>
      <c r="DO61">
        <v>172.45</v>
      </c>
      <c r="DP61">
        <v>173.4</v>
      </c>
      <c r="DQ61">
        <v>174.55</v>
      </c>
      <c r="DR61">
        <v>176.1</v>
      </c>
      <c r="DS61">
        <v>178.5</v>
      </c>
      <c r="DT61">
        <v>180.3</v>
      </c>
      <c r="DU61">
        <v>181.8</v>
      </c>
      <c r="DV61">
        <v>184</v>
      </c>
      <c r="DW61">
        <v>185.25</v>
      </c>
      <c r="DX61">
        <v>186.8</v>
      </c>
      <c r="DY61">
        <v>187</v>
      </c>
      <c r="DZ61">
        <v>187.6</v>
      </c>
      <c r="EA61">
        <v>189.1</v>
      </c>
      <c r="EB61">
        <v>190.3</v>
      </c>
      <c r="EC61">
        <v>190.45</v>
      </c>
      <c r="ED61">
        <v>191.3</v>
      </c>
      <c r="EE61">
        <v>192</v>
      </c>
      <c r="EF61">
        <v>194.4</v>
      </c>
      <c r="EG61">
        <v>192.35</v>
      </c>
      <c r="EH61">
        <v>193.5</v>
      </c>
      <c r="EI61">
        <v>194.8</v>
      </c>
      <c r="EJ61">
        <v>194.6</v>
      </c>
      <c r="EK61">
        <v>195.8</v>
      </c>
      <c r="EL61">
        <v>197.6</v>
      </c>
      <c r="EM61">
        <v>200.55</v>
      </c>
      <c r="EN61">
        <v>199.9</v>
      </c>
      <c r="EO61">
        <v>202.1</v>
      </c>
      <c r="EP61">
        <v>203.6</v>
      </c>
      <c r="EQ61">
        <v>207.8</v>
      </c>
      <c r="ER61">
        <v>209.6</v>
      </c>
      <c r="ES61">
        <v>209.55</v>
      </c>
      <c r="ET61">
        <v>211.70400000000001</v>
      </c>
      <c r="EU61">
        <v>215.63849999999999</v>
      </c>
      <c r="EV61">
        <v>215.97800000000001</v>
      </c>
      <c r="EW61">
        <v>218.69649999999999</v>
      </c>
      <c r="EX61">
        <v>221.72800000000001</v>
      </c>
      <c r="EY61">
        <v>225.63200000000001</v>
      </c>
      <c r="EZ61">
        <v>227.745</v>
      </c>
      <c r="FA61">
        <v>224.2475</v>
      </c>
      <c r="FB61">
        <v>224.73699999999999</v>
      </c>
      <c r="FC61">
        <v>226.58750000000001</v>
      </c>
      <c r="FD61">
        <v>227.13800000000001</v>
      </c>
      <c r="FE61">
        <v>225.9365</v>
      </c>
      <c r="FF61">
        <v>226.08500000000001</v>
      </c>
      <c r="FG61">
        <v>226.31549999999999</v>
      </c>
      <c r="FH61">
        <v>227.64500000000001</v>
      </c>
      <c r="FI61">
        <v>227.0565</v>
      </c>
      <c r="FJ61">
        <v>229.482</v>
      </c>
      <c r="FK61">
        <v>232.28200000000001</v>
      </c>
      <c r="FL61">
        <v>233.81</v>
      </c>
      <c r="FM61">
        <v>235.364</v>
      </c>
      <c r="FN61">
        <v>235.744</v>
      </c>
      <c r="FO61">
        <v>238.7355</v>
      </c>
      <c r="FP61">
        <v>240.21299999999999</v>
      </c>
      <c r="FQ61">
        <v>239.67400000000001</v>
      </c>
      <c r="FR61">
        <v>239.898</v>
      </c>
      <c r="FS61">
        <v>241.82149999999999</v>
      </c>
      <c r="FT61">
        <v>242.767</v>
      </c>
      <c r="FU61">
        <v>241.92099999999999</v>
      </c>
      <c r="FV61">
        <v>242.77</v>
      </c>
      <c r="FW61">
        <v>247.12899999999999</v>
      </c>
      <c r="FX61">
        <v>247.185</v>
      </c>
      <c r="FY61">
        <v>246.452</v>
      </c>
      <c r="FZ61">
        <v>245.49600000000001</v>
      </c>
      <c r="GA61">
        <v>249.6165</v>
      </c>
      <c r="GB61">
        <v>251.61699999999999</v>
      </c>
      <c r="GC61">
        <v>250.608</v>
      </c>
      <c r="GD61">
        <v>250.94200000000001</v>
      </c>
      <c r="GE61">
        <v>254.95650000000001</v>
      </c>
      <c r="GF61">
        <v>256.90699999999998</v>
      </c>
      <c r="GG61">
        <v>256.88099999999997</v>
      </c>
      <c r="GH61">
        <v>259.50299999999999</v>
      </c>
      <c r="GI61">
        <v>262.65800000000002</v>
      </c>
      <c r="GJ61">
        <v>263.33300000000003</v>
      </c>
      <c r="GK61">
        <v>265.25150000000002</v>
      </c>
      <c r="GL61">
        <v>268.03100000000001</v>
      </c>
      <c r="GM61">
        <v>271.35199999999998</v>
      </c>
      <c r="GN61">
        <v>271.625</v>
      </c>
      <c r="GO61">
        <v>273.04899999999998</v>
      </c>
      <c r="GP61">
        <v>275.30399999999997</v>
      </c>
      <c r="GQ61">
        <v>277.69799999999998</v>
      </c>
      <c r="GR61">
        <v>280.286</v>
      </c>
      <c r="GS61">
        <v>279.05149999999998</v>
      </c>
      <c r="GT61">
        <v>282.11500000000001</v>
      </c>
      <c r="GU61">
        <v>280.76949999999999</v>
      </c>
      <c r="GV61">
        <v>284.90499999999997</v>
      </c>
      <c r="GW61">
        <v>283.95699999999999</v>
      </c>
      <c r="GX61">
        <v>286.95</v>
      </c>
      <c r="GY61">
        <v>293.32049999999998</v>
      </c>
      <c r="GZ61">
        <v>299.70400000000001</v>
      </c>
      <c r="HA61">
        <v>302.47789999999998</v>
      </c>
      <c r="HB61">
        <v>304.85989999999998</v>
      </c>
      <c r="HC61">
        <v>309.0188</v>
      </c>
      <c r="HD61">
        <v>312.94959999999998</v>
      </c>
      <c r="HE61">
        <v>311.798</v>
      </c>
      <c r="HF61">
        <v>313.82249999999999</v>
      </c>
      <c r="HG61">
        <v>316.04140000000001</v>
      </c>
      <c r="HH61">
        <v>318.8347</v>
      </c>
      <c r="HI61">
        <v>316.98930000000001</v>
      </c>
      <c r="HJ61">
        <v>318.22859999999997</v>
      </c>
      <c r="HK61">
        <v>320.1465</v>
      </c>
      <c r="HL61">
        <v>322.66079999999999</v>
      </c>
      <c r="HM61">
        <v>320.6943</v>
      </c>
      <c r="HN61">
        <v>321.97320000000002</v>
      </c>
      <c r="HO61">
        <v>324.05560000000003</v>
      </c>
      <c r="HP61">
        <v>326.85419999999999</v>
      </c>
      <c r="HQ61">
        <v>325.17669999999998</v>
      </c>
      <c r="HR61">
        <v>326.8073</v>
      </c>
      <c r="HS61">
        <v>329.33069999999998</v>
      </c>
      <c r="HT61">
        <v>332.5752</v>
      </c>
      <c r="HU61">
        <v>331.2398</v>
      </c>
      <c r="HV61">
        <v>333.37459999999999</v>
      </c>
      <c r="HW61">
        <v>336.28629999999998</v>
      </c>
      <c r="HX61">
        <v>339.9357</v>
      </c>
      <c r="HY61">
        <v>338.85079999999999</v>
      </c>
      <c r="HZ61">
        <v>341.2149</v>
      </c>
      <c r="IA61">
        <v>344.42840000000001</v>
      </c>
      <c r="IB61">
        <v>348.31580000000002</v>
      </c>
      <c r="IC61">
        <v>347.34339999999997</v>
      </c>
      <c r="ID61">
        <v>349.85340000000002</v>
      </c>
      <c r="IE61">
        <v>353.20870000000002</v>
      </c>
      <c r="IF61">
        <v>357.29880000000003</v>
      </c>
      <c r="IG61">
        <v>356.4</v>
      </c>
      <c r="IH61">
        <v>359.05959999999999</v>
      </c>
      <c r="II61">
        <v>362.62079999999997</v>
      </c>
      <c r="IJ61">
        <v>366.89460000000003</v>
      </c>
      <c r="IK61">
        <v>366.01929999999999</v>
      </c>
    </row>
    <row r="62" spans="1:245" x14ac:dyDescent="0.2">
      <c r="A62" t="s">
        <v>364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  <c r="O62" t="e">
        <v>#N/A</v>
      </c>
      <c r="P62" t="e">
        <v>#N/A</v>
      </c>
      <c r="Q62" t="e">
        <v>#N/A</v>
      </c>
      <c r="R62" t="e">
        <v>#N/A</v>
      </c>
      <c r="S62" t="e">
        <v>#N/A</v>
      </c>
      <c r="T62" t="e">
        <v>#N/A</v>
      </c>
      <c r="U62" t="e">
        <v>#N/A</v>
      </c>
      <c r="V62" t="e">
        <v>#N/A</v>
      </c>
      <c r="W62" t="e">
        <v>#N/A</v>
      </c>
      <c r="X62" t="e">
        <v>#N/A</v>
      </c>
      <c r="Y62" t="e">
        <v>#N/A</v>
      </c>
      <c r="Z62" t="e">
        <v>#N/A</v>
      </c>
      <c r="AA62" t="e">
        <v>#N/A</v>
      </c>
      <c r="AB62" t="e">
        <v>#N/A</v>
      </c>
      <c r="AC62" t="e">
        <v>#N/A</v>
      </c>
      <c r="AD62" t="e">
        <v>#N/A</v>
      </c>
      <c r="AE62" t="e">
        <v>#N/A</v>
      </c>
      <c r="AF62" t="e">
        <v>#N/A</v>
      </c>
      <c r="AG62" t="e">
        <v>#N/A</v>
      </c>
      <c r="AH62" t="e">
        <v>#N/A</v>
      </c>
      <c r="AI62" t="e">
        <v>#N/A</v>
      </c>
      <c r="AJ62" t="e">
        <v>#N/A</v>
      </c>
      <c r="AK62" t="e">
        <v>#N/A</v>
      </c>
      <c r="AL62" t="e">
        <v>#N/A</v>
      </c>
      <c r="AM62" t="e">
        <v>#N/A</v>
      </c>
      <c r="AN62" t="e">
        <v>#N/A</v>
      </c>
      <c r="AO62" t="e">
        <v>#N/A</v>
      </c>
      <c r="AP62">
        <v>78.664249179999999</v>
      </c>
      <c r="AQ62">
        <v>81.844919919999995</v>
      </c>
      <c r="AR62">
        <v>84.140247110000004</v>
      </c>
      <c r="AS62">
        <v>86.337208750000002</v>
      </c>
      <c r="AT62">
        <v>87.878358359999993</v>
      </c>
      <c r="AU62">
        <v>90.075320009999999</v>
      </c>
      <c r="AV62">
        <v>93.583899740000007</v>
      </c>
      <c r="AW62">
        <v>94.829928870000003</v>
      </c>
      <c r="AX62">
        <v>96.600621939999996</v>
      </c>
      <c r="AY62">
        <v>98.764789100000002</v>
      </c>
      <c r="AZ62">
        <v>98.174548150000007</v>
      </c>
      <c r="BA62">
        <v>97.551542519999998</v>
      </c>
      <c r="BB62">
        <v>97.584331039999995</v>
      </c>
      <c r="BC62">
        <v>98.666417600000003</v>
      </c>
      <c r="BD62">
        <v>100.1091957</v>
      </c>
      <c r="BE62">
        <v>100.6994009</v>
      </c>
      <c r="BF62">
        <v>101.48639679999999</v>
      </c>
      <c r="BG62">
        <v>102.63409609999999</v>
      </c>
      <c r="BH62">
        <v>103.4209967</v>
      </c>
      <c r="BI62">
        <v>104.30639979999999</v>
      </c>
      <c r="BJ62">
        <v>105.0933003</v>
      </c>
      <c r="BK62">
        <v>105.2572966</v>
      </c>
      <c r="BL62">
        <v>105.5523992</v>
      </c>
      <c r="BM62">
        <v>106.2409997</v>
      </c>
      <c r="BN62">
        <v>106.8968058</v>
      </c>
      <c r="BO62">
        <v>106.0770988</v>
      </c>
      <c r="BP62">
        <v>106.5688968</v>
      </c>
      <c r="BQ62">
        <v>106.8639994</v>
      </c>
      <c r="BR62">
        <v>107.5999975</v>
      </c>
      <c r="BS62">
        <v>108.5999966</v>
      </c>
      <c r="BT62">
        <v>109.7000003</v>
      </c>
      <c r="BU62">
        <v>110.800004</v>
      </c>
      <c r="BV62">
        <v>111.500001</v>
      </c>
      <c r="BW62">
        <v>112.3000026</v>
      </c>
      <c r="BX62">
        <v>113.3000016</v>
      </c>
      <c r="BY62">
        <v>114.3000007</v>
      </c>
      <c r="BZ62">
        <v>115.7999992</v>
      </c>
      <c r="CA62">
        <v>117.5999999</v>
      </c>
      <c r="CB62">
        <v>119.0000057</v>
      </c>
      <c r="CC62">
        <v>120.2000022</v>
      </c>
      <c r="CD62">
        <v>123.5000014</v>
      </c>
      <c r="CE62">
        <v>124.8999953</v>
      </c>
      <c r="CF62">
        <v>127.7999997</v>
      </c>
      <c r="CG62">
        <v>130.9999943</v>
      </c>
      <c r="CH62">
        <v>132.5000048</v>
      </c>
      <c r="CI62">
        <v>133.5000038</v>
      </c>
      <c r="CJ62">
        <v>134.5999956</v>
      </c>
      <c r="CK62">
        <v>135.800004</v>
      </c>
      <c r="CL62">
        <v>137.1000051</v>
      </c>
      <c r="CM62">
        <v>138.499999</v>
      </c>
      <c r="CN62">
        <v>139.6000028</v>
      </c>
      <c r="CO62">
        <v>140.7999992</v>
      </c>
      <c r="CP62">
        <v>141.4999962</v>
      </c>
      <c r="CQ62">
        <v>142.2999978</v>
      </c>
      <c r="CR62">
        <v>143.2000041</v>
      </c>
      <c r="CS62">
        <v>144.599998</v>
      </c>
      <c r="CT62">
        <v>145.7999945</v>
      </c>
      <c r="CU62">
        <v>147.0000029</v>
      </c>
      <c r="CV62">
        <v>148.5000014</v>
      </c>
      <c r="CW62">
        <v>149.8999953</v>
      </c>
      <c r="CX62">
        <v>150.6999969</v>
      </c>
      <c r="CY62">
        <v>151.699996</v>
      </c>
      <c r="CZ62">
        <v>152.7999997</v>
      </c>
      <c r="DA62">
        <v>153.7999988</v>
      </c>
      <c r="DB62">
        <v>154.9000025</v>
      </c>
      <c r="DC62">
        <v>156.2999964</v>
      </c>
      <c r="DD62">
        <v>158.2999945</v>
      </c>
      <c r="DE62">
        <v>160.5000019</v>
      </c>
      <c r="DF62">
        <v>161.6000056</v>
      </c>
      <c r="DG62">
        <v>162.1999979</v>
      </c>
      <c r="DH62">
        <v>163.499999</v>
      </c>
      <c r="DI62">
        <v>164.6999955</v>
      </c>
      <c r="DJ62">
        <v>166.5</v>
      </c>
      <c r="DK62">
        <v>166.95</v>
      </c>
      <c r="DL62">
        <v>168.5</v>
      </c>
      <c r="DM62">
        <v>169.35</v>
      </c>
      <c r="DN62">
        <v>170.6</v>
      </c>
      <c r="DO62">
        <v>172.45</v>
      </c>
      <c r="DP62">
        <v>173.4</v>
      </c>
      <c r="DQ62">
        <v>174.55</v>
      </c>
      <c r="DR62">
        <v>176.1</v>
      </c>
      <c r="DS62">
        <v>178.5</v>
      </c>
      <c r="DT62">
        <v>180.3</v>
      </c>
      <c r="DU62">
        <v>181.8</v>
      </c>
      <c r="DV62">
        <v>184</v>
      </c>
      <c r="DW62">
        <v>185.25</v>
      </c>
      <c r="DX62">
        <v>186.8</v>
      </c>
      <c r="DY62">
        <v>187</v>
      </c>
      <c r="DZ62">
        <v>187.6</v>
      </c>
      <c r="EA62">
        <v>189.1</v>
      </c>
      <c r="EB62">
        <v>190.3</v>
      </c>
      <c r="EC62">
        <v>190.45</v>
      </c>
      <c r="ED62">
        <v>191.3</v>
      </c>
      <c r="EE62">
        <v>192</v>
      </c>
      <c r="EF62">
        <v>194.4</v>
      </c>
      <c r="EG62">
        <v>192.35</v>
      </c>
      <c r="EH62">
        <v>193.5</v>
      </c>
      <c r="EI62">
        <v>194.8</v>
      </c>
      <c r="EJ62">
        <v>194.6</v>
      </c>
      <c r="EK62">
        <v>195.8</v>
      </c>
      <c r="EL62">
        <v>197.6</v>
      </c>
      <c r="EM62">
        <v>200.55</v>
      </c>
      <c r="EN62">
        <v>199.9</v>
      </c>
      <c r="EO62">
        <v>202.1</v>
      </c>
      <c r="EP62">
        <v>203.6</v>
      </c>
      <c r="EQ62">
        <v>207.8</v>
      </c>
      <c r="ER62">
        <v>209.6</v>
      </c>
      <c r="ES62">
        <v>209.55</v>
      </c>
      <c r="ET62">
        <v>211.70400000000001</v>
      </c>
      <c r="EU62">
        <v>215.63849999999999</v>
      </c>
      <c r="EV62">
        <v>215.97800000000001</v>
      </c>
      <c r="EW62">
        <v>218.69649999999999</v>
      </c>
      <c r="EX62">
        <v>221.72800000000001</v>
      </c>
      <c r="EY62">
        <v>225.63200000000001</v>
      </c>
      <c r="EZ62">
        <v>227.745</v>
      </c>
      <c r="FA62">
        <v>224.2475</v>
      </c>
      <c r="FB62">
        <v>224.73699999999999</v>
      </c>
      <c r="FC62">
        <v>226.58750000000001</v>
      </c>
      <c r="FD62">
        <v>227.13800000000001</v>
      </c>
      <c r="FE62">
        <v>225.9365</v>
      </c>
      <c r="FF62">
        <v>226.08500000000001</v>
      </c>
      <c r="FG62">
        <v>226.31549999999999</v>
      </c>
      <c r="FH62">
        <v>227.64500000000001</v>
      </c>
      <c r="FI62">
        <v>227.0565</v>
      </c>
      <c r="FJ62">
        <v>229.482</v>
      </c>
      <c r="FK62">
        <v>232.28200000000001</v>
      </c>
      <c r="FL62">
        <v>233.81</v>
      </c>
      <c r="FM62">
        <v>235.364</v>
      </c>
      <c r="FN62">
        <v>235.744</v>
      </c>
      <c r="FO62">
        <v>238.7355</v>
      </c>
      <c r="FP62">
        <v>240.21299999999999</v>
      </c>
      <c r="FQ62">
        <v>239.67400000000001</v>
      </c>
      <c r="FR62">
        <v>239.898</v>
      </c>
      <c r="FS62">
        <v>241.82149999999999</v>
      </c>
      <c r="FT62">
        <v>242.767</v>
      </c>
      <c r="FU62">
        <v>241.92099999999999</v>
      </c>
      <c r="FV62">
        <v>242.77</v>
      </c>
      <c r="FW62">
        <v>247.12899999999999</v>
      </c>
      <c r="FX62">
        <v>247.185</v>
      </c>
      <c r="FY62">
        <v>246.452</v>
      </c>
      <c r="FZ62">
        <v>245.49600000000001</v>
      </c>
      <c r="GA62">
        <v>249.6165</v>
      </c>
      <c r="GB62">
        <v>251.61699999999999</v>
      </c>
      <c r="GC62">
        <v>250.608</v>
      </c>
      <c r="GD62">
        <v>250.94200000000001</v>
      </c>
      <c r="GE62">
        <v>254.95650000000001</v>
      </c>
      <c r="GF62">
        <v>256.90699999999998</v>
      </c>
      <c r="GG62">
        <v>256.88099999999997</v>
      </c>
      <c r="GH62">
        <v>259.50299999999999</v>
      </c>
      <c r="GI62">
        <v>262.65800000000002</v>
      </c>
      <c r="GJ62">
        <v>263.33300000000003</v>
      </c>
      <c r="GK62">
        <v>265.25150000000002</v>
      </c>
      <c r="GL62">
        <v>268.03100000000001</v>
      </c>
      <c r="GM62">
        <v>271.35199999999998</v>
      </c>
      <c r="GN62">
        <v>271.625</v>
      </c>
      <c r="GO62">
        <v>273.04899999999998</v>
      </c>
      <c r="GP62">
        <v>275.30399999999997</v>
      </c>
      <c r="GQ62">
        <v>277.69799999999998</v>
      </c>
      <c r="GR62">
        <v>280.286</v>
      </c>
      <c r="GS62">
        <v>279.05149999999998</v>
      </c>
      <c r="GT62">
        <v>282.11500000000001</v>
      </c>
      <c r="GU62">
        <v>280.76949999999999</v>
      </c>
      <c r="GV62">
        <v>284.90499999999997</v>
      </c>
      <c r="GW62">
        <v>283.95699999999999</v>
      </c>
      <c r="GX62">
        <v>286.95</v>
      </c>
      <c r="GY62">
        <v>293.32049999999998</v>
      </c>
      <c r="GZ62">
        <v>299.70400000000001</v>
      </c>
      <c r="HA62">
        <v>301.78949999999998</v>
      </c>
      <c r="HB62">
        <v>304.01249999999999</v>
      </c>
      <c r="HC62">
        <v>307.58980000000003</v>
      </c>
      <c r="HD62">
        <v>311.22300000000001</v>
      </c>
      <c r="HE62">
        <v>309.57400000000001</v>
      </c>
      <c r="HF62">
        <v>311.68799999999999</v>
      </c>
      <c r="HG62">
        <v>314.15359999999998</v>
      </c>
      <c r="HH62">
        <v>316.97250000000003</v>
      </c>
      <c r="HI62">
        <v>314.90859999999998</v>
      </c>
      <c r="HJ62">
        <v>316.50330000000002</v>
      </c>
      <c r="HK62">
        <v>318.80579999999998</v>
      </c>
      <c r="HL62">
        <v>321.49020000000002</v>
      </c>
      <c r="HM62">
        <v>319.3741</v>
      </c>
      <c r="HN62">
        <v>321.07679999999999</v>
      </c>
      <c r="HO62">
        <v>323.59219999999999</v>
      </c>
      <c r="HP62">
        <v>326.58819999999997</v>
      </c>
      <c r="HQ62">
        <v>324.75459999999998</v>
      </c>
      <c r="HR62">
        <v>326.80369999999999</v>
      </c>
      <c r="HS62">
        <v>329.74209999999999</v>
      </c>
      <c r="HT62">
        <v>333.16640000000001</v>
      </c>
      <c r="HU62">
        <v>331.63249999999999</v>
      </c>
      <c r="HV62">
        <v>334.16329999999999</v>
      </c>
      <c r="HW62">
        <v>337.4923</v>
      </c>
      <c r="HX62">
        <v>341.30169999999998</v>
      </c>
      <c r="HY62">
        <v>339.98939999999999</v>
      </c>
      <c r="HZ62">
        <v>342.74709999999999</v>
      </c>
      <c r="IA62">
        <v>346.37419999999997</v>
      </c>
      <c r="IB62">
        <v>350.43130000000002</v>
      </c>
      <c r="IC62">
        <v>349.21050000000002</v>
      </c>
      <c r="ID62">
        <v>352.11840000000001</v>
      </c>
      <c r="IE62">
        <v>355.8886</v>
      </c>
      <c r="IF62">
        <v>360.14409999999998</v>
      </c>
      <c r="IG62">
        <v>358.9785</v>
      </c>
      <c r="IH62">
        <v>362.03440000000001</v>
      </c>
      <c r="II62">
        <v>366.00029999999998</v>
      </c>
      <c r="IJ62">
        <v>370.42140000000001</v>
      </c>
      <c r="IK62">
        <v>369.22620000000001</v>
      </c>
    </row>
    <row r="63" spans="1:245" x14ac:dyDescent="0.2">
      <c r="A63" t="s">
        <v>365</v>
      </c>
      <c r="B63" t="e">
        <v>#N/A</v>
      </c>
      <c r="C63" t="e">
        <v>#N/A</v>
      </c>
      <c r="D63" t="e">
        <v>#N/A</v>
      </c>
      <c r="E63" t="e">
        <v>#N/A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  <c r="O63" t="e">
        <v>#N/A</v>
      </c>
      <c r="P63" t="e">
        <v>#N/A</v>
      </c>
      <c r="Q63" t="e">
        <v>#N/A</v>
      </c>
      <c r="R63" t="e">
        <v>#N/A</v>
      </c>
      <c r="S63" t="e">
        <v>#N/A</v>
      </c>
      <c r="T63" t="e">
        <v>#N/A</v>
      </c>
      <c r="U63" t="e">
        <v>#N/A</v>
      </c>
      <c r="V63" t="e">
        <v>#N/A</v>
      </c>
      <c r="W63" t="e">
        <v>#N/A</v>
      </c>
      <c r="X63" t="e">
        <v>#N/A</v>
      </c>
      <c r="Y63" t="e">
        <v>#N/A</v>
      </c>
      <c r="Z63" t="e">
        <v>#N/A</v>
      </c>
      <c r="AA63" t="e">
        <v>#N/A</v>
      </c>
      <c r="AB63" t="e">
        <v>#N/A</v>
      </c>
      <c r="AC63" t="e">
        <v>#N/A</v>
      </c>
      <c r="AD63" t="e">
        <v>#N/A</v>
      </c>
      <c r="AE63" t="e">
        <v>#N/A</v>
      </c>
      <c r="AF63" t="e">
        <v>#N/A</v>
      </c>
      <c r="AG63" t="e">
        <v>#N/A</v>
      </c>
      <c r="AH63" t="e">
        <v>#N/A</v>
      </c>
      <c r="AI63" t="e">
        <v>#N/A</v>
      </c>
      <c r="AJ63" t="e">
        <v>#N/A</v>
      </c>
      <c r="AK63" t="e">
        <v>#N/A</v>
      </c>
      <c r="AL63" t="e">
        <v>#N/A</v>
      </c>
      <c r="AM63" t="e">
        <v>#N/A</v>
      </c>
      <c r="AN63" t="e">
        <v>#N/A</v>
      </c>
      <c r="AO63" t="e">
        <v>#N/A</v>
      </c>
      <c r="AP63">
        <v>78.664249179999999</v>
      </c>
      <c r="AQ63">
        <v>81.844919919999995</v>
      </c>
      <c r="AR63">
        <v>84.140247110000004</v>
      </c>
      <c r="AS63">
        <v>86.337208750000002</v>
      </c>
      <c r="AT63">
        <v>87.878358359999993</v>
      </c>
      <c r="AU63">
        <v>90.075320009999999</v>
      </c>
      <c r="AV63">
        <v>93.583899740000007</v>
      </c>
      <c r="AW63">
        <v>94.829928870000003</v>
      </c>
      <c r="AX63">
        <v>96.600621939999996</v>
      </c>
      <c r="AY63">
        <v>98.764789100000002</v>
      </c>
      <c r="AZ63">
        <v>98.174548150000007</v>
      </c>
      <c r="BA63">
        <v>97.551542519999998</v>
      </c>
      <c r="BB63">
        <v>97.584331039999995</v>
      </c>
      <c r="BC63">
        <v>98.666417600000003</v>
      </c>
      <c r="BD63">
        <v>100.1091957</v>
      </c>
      <c r="BE63">
        <v>100.6994009</v>
      </c>
      <c r="BF63">
        <v>101.48639679999999</v>
      </c>
      <c r="BG63">
        <v>102.63409609999999</v>
      </c>
      <c r="BH63">
        <v>103.4209967</v>
      </c>
      <c r="BI63">
        <v>104.30639979999999</v>
      </c>
      <c r="BJ63">
        <v>105.0933003</v>
      </c>
      <c r="BK63">
        <v>105.2572966</v>
      </c>
      <c r="BL63">
        <v>105.5523992</v>
      </c>
      <c r="BM63">
        <v>106.2409997</v>
      </c>
      <c r="BN63">
        <v>106.8968058</v>
      </c>
      <c r="BO63">
        <v>106.0770988</v>
      </c>
      <c r="BP63">
        <v>106.5688968</v>
      </c>
      <c r="BQ63">
        <v>106.8639994</v>
      </c>
      <c r="BR63">
        <v>107.5999975</v>
      </c>
      <c r="BS63">
        <v>108.5999966</v>
      </c>
      <c r="BT63">
        <v>109.7000003</v>
      </c>
      <c r="BU63">
        <v>110.800004</v>
      </c>
      <c r="BV63">
        <v>111.500001</v>
      </c>
      <c r="BW63">
        <v>112.3000026</v>
      </c>
      <c r="BX63">
        <v>113.3000016</v>
      </c>
      <c r="BY63">
        <v>114.3000007</v>
      </c>
      <c r="BZ63">
        <v>115.7999992</v>
      </c>
      <c r="CA63">
        <v>117.5999999</v>
      </c>
      <c r="CB63">
        <v>119.0000057</v>
      </c>
      <c r="CC63">
        <v>120.2000022</v>
      </c>
      <c r="CD63">
        <v>123.5000014</v>
      </c>
      <c r="CE63">
        <v>124.8999953</v>
      </c>
      <c r="CF63">
        <v>127.7999997</v>
      </c>
      <c r="CG63">
        <v>130.9999943</v>
      </c>
      <c r="CH63">
        <v>132.5000048</v>
      </c>
      <c r="CI63">
        <v>133.5000038</v>
      </c>
      <c r="CJ63">
        <v>134.5999956</v>
      </c>
      <c r="CK63">
        <v>135.800004</v>
      </c>
      <c r="CL63">
        <v>137.1000051</v>
      </c>
      <c r="CM63">
        <v>138.499999</v>
      </c>
      <c r="CN63">
        <v>139.6000028</v>
      </c>
      <c r="CO63">
        <v>140.7999992</v>
      </c>
      <c r="CP63">
        <v>141.4999962</v>
      </c>
      <c r="CQ63">
        <v>142.2999978</v>
      </c>
      <c r="CR63">
        <v>143.2000041</v>
      </c>
      <c r="CS63">
        <v>144.599998</v>
      </c>
      <c r="CT63">
        <v>145.7999945</v>
      </c>
      <c r="CU63">
        <v>147.0000029</v>
      </c>
      <c r="CV63">
        <v>148.5000014</v>
      </c>
      <c r="CW63">
        <v>149.8999953</v>
      </c>
      <c r="CX63">
        <v>150.6999969</v>
      </c>
      <c r="CY63">
        <v>151.699996</v>
      </c>
      <c r="CZ63">
        <v>152.7999997</v>
      </c>
      <c r="DA63">
        <v>153.7999988</v>
      </c>
      <c r="DB63">
        <v>154.9000025</v>
      </c>
      <c r="DC63">
        <v>156.2999964</v>
      </c>
      <c r="DD63">
        <v>158.2999945</v>
      </c>
      <c r="DE63">
        <v>160.5000019</v>
      </c>
      <c r="DF63">
        <v>161.6000056</v>
      </c>
      <c r="DG63">
        <v>162.1999979</v>
      </c>
      <c r="DH63">
        <v>163.499999</v>
      </c>
      <c r="DI63">
        <v>164.6999955</v>
      </c>
      <c r="DJ63">
        <v>166.5</v>
      </c>
      <c r="DK63">
        <v>166.95</v>
      </c>
      <c r="DL63">
        <v>168.5</v>
      </c>
      <c r="DM63">
        <v>169.35</v>
      </c>
      <c r="DN63">
        <v>170.6</v>
      </c>
      <c r="DO63">
        <v>172.45</v>
      </c>
      <c r="DP63">
        <v>173.4</v>
      </c>
      <c r="DQ63">
        <v>174.55</v>
      </c>
      <c r="DR63">
        <v>176.1</v>
      </c>
      <c r="DS63">
        <v>178.5</v>
      </c>
      <c r="DT63">
        <v>180.3</v>
      </c>
      <c r="DU63">
        <v>181.8</v>
      </c>
      <c r="DV63">
        <v>184</v>
      </c>
      <c r="DW63">
        <v>185.25</v>
      </c>
      <c r="DX63">
        <v>186.8</v>
      </c>
      <c r="DY63">
        <v>187</v>
      </c>
      <c r="DZ63">
        <v>187.6</v>
      </c>
      <c r="EA63">
        <v>189.1</v>
      </c>
      <c r="EB63">
        <v>190.3</v>
      </c>
      <c r="EC63">
        <v>190.45</v>
      </c>
      <c r="ED63">
        <v>191.3</v>
      </c>
      <c r="EE63">
        <v>192</v>
      </c>
      <c r="EF63">
        <v>194.4</v>
      </c>
      <c r="EG63">
        <v>192.35</v>
      </c>
      <c r="EH63">
        <v>193.5</v>
      </c>
      <c r="EI63">
        <v>194.8</v>
      </c>
      <c r="EJ63">
        <v>194.6</v>
      </c>
      <c r="EK63">
        <v>195.8</v>
      </c>
      <c r="EL63">
        <v>197.6</v>
      </c>
      <c r="EM63">
        <v>200.55</v>
      </c>
      <c r="EN63">
        <v>199.9</v>
      </c>
      <c r="EO63">
        <v>202.1</v>
      </c>
      <c r="EP63">
        <v>203.6</v>
      </c>
      <c r="EQ63">
        <v>207.8</v>
      </c>
      <c r="ER63">
        <v>209.6</v>
      </c>
      <c r="ES63">
        <v>209.55</v>
      </c>
      <c r="ET63">
        <v>211.70400000000001</v>
      </c>
      <c r="EU63">
        <v>215.63849999999999</v>
      </c>
      <c r="EV63">
        <v>215.97800000000001</v>
      </c>
      <c r="EW63">
        <v>218.69649999999999</v>
      </c>
      <c r="EX63">
        <v>221.72800000000001</v>
      </c>
      <c r="EY63">
        <v>225.63200000000001</v>
      </c>
      <c r="EZ63">
        <v>227.745</v>
      </c>
      <c r="FA63">
        <v>224.2475</v>
      </c>
      <c r="FB63">
        <v>224.73699999999999</v>
      </c>
      <c r="FC63">
        <v>226.58750000000001</v>
      </c>
      <c r="FD63">
        <v>227.13800000000001</v>
      </c>
      <c r="FE63">
        <v>225.9365</v>
      </c>
      <c r="FF63">
        <v>226.08500000000001</v>
      </c>
      <c r="FG63">
        <v>226.31549999999999</v>
      </c>
      <c r="FH63">
        <v>227.64500000000001</v>
      </c>
      <c r="FI63">
        <v>227.0565</v>
      </c>
      <c r="FJ63">
        <v>229.482</v>
      </c>
      <c r="FK63">
        <v>232.28200000000001</v>
      </c>
      <c r="FL63">
        <v>233.81</v>
      </c>
      <c r="FM63">
        <v>235.364</v>
      </c>
      <c r="FN63">
        <v>235.744</v>
      </c>
      <c r="FO63">
        <v>238.7355</v>
      </c>
      <c r="FP63">
        <v>240.21299999999999</v>
      </c>
      <c r="FQ63">
        <v>239.67400000000001</v>
      </c>
      <c r="FR63">
        <v>239.898</v>
      </c>
      <c r="FS63">
        <v>241.82149999999999</v>
      </c>
      <c r="FT63">
        <v>242.767</v>
      </c>
      <c r="FU63">
        <v>241.92099999999999</v>
      </c>
      <c r="FV63">
        <v>242.77</v>
      </c>
      <c r="FW63">
        <v>247.12899999999999</v>
      </c>
      <c r="FX63">
        <v>247.185</v>
      </c>
      <c r="FY63">
        <v>246.452</v>
      </c>
      <c r="FZ63">
        <v>245.49600000000001</v>
      </c>
      <c r="GA63">
        <v>249.6165</v>
      </c>
      <c r="GB63">
        <v>251.61699999999999</v>
      </c>
      <c r="GC63">
        <v>250.608</v>
      </c>
      <c r="GD63">
        <v>250.94200000000001</v>
      </c>
      <c r="GE63">
        <v>254.95650000000001</v>
      </c>
      <c r="GF63">
        <v>256.90699999999998</v>
      </c>
      <c r="GG63">
        <v>256.88099999999997</v>
      </c>
      <c r="GH63">
        <v>259.50299999999999</v>
      </c>
      <c r="GI63">
        <v>262.65800000000002</v>
      </c>
      <c r="GJ63">
        <v>263.33300000000003</v>
      </c>
      <c r="GK63">
        <v>265.25150000000002</v>
      </c>
      <c r="GL63">
        <v>268.03100000000001</v>
      </c>
      <c r="GM63">
        <v>271.35199999999998</v>
      </c>
      <c r="GN63">
        <v>271.625</v>
      </c>
      <c r="GO63">
        <v>273.04899999999998</v>
      </c>
      <c r="GP63">
        <v>275.30399999999997</v>
      </c>
      <c r="GQ63">
        <v>277.69799999999998</v>
      </c>
      <c r="GR63">
        <v>280.286</v>
      </c>
      <c r="GS63">
        <v>279.05149999999998</v>
      </c>
      <c r="GT63">
        <v>282.11500000000001</v>
      </c>
      <c r="GU63">
        <v>280.76949999999999</v>
      </c>
      <c r="GV63">
        <v>284.90499999999997</v>
      </c>
      <c r="GW63">
        <v>283.95699999999999</v>
      </c>
      <c r="GX63">
        <v>286.95</v>
      </c>
      <c r="GY63">
        <v>293.32049999999998</v>
      </c>
      <c r="GZ63">
        <v>299.70400000000001</v>
      </c>
      <c r="HA63">
        <v>301.58530000000002</v>
      </c>
      <c r="HB63">
        <v>303.66680000000002</v>
      </c>
      <c r="HC63">
        <v>307.25049999999999</v>
      </c>
      <c r="HD63">
        <v>310.97239999999999</v>
      </c>
      <c r="HE63">
        <v>309.2833</v>
      </c>
      <c r="HF63">
        <v>311.37329999999997</v>
      </c>
      <c r="HG63">
        <v>314.01389999999998</v>
      </c>
      <c r="HH63">
        <v>317.08539999999999</v>
      </c>
      <c r="HI63">
        <v>315.11709999999999</v>
      </c>
      <c r="HJ63">
        <v>316.82220000000001</v>
      </c>
      <c r="HK63">
        <v>319.42149999999998</v>
      </c>
      <c r="HL63">
        <v>322.47649999999999</v>
      </c>
      <c r="HM63">
        <v>320.54050000000001</v>
      </c>
      <c r="HN63">
        <v>322.43060000000003</v>
      </c>
      <c r="HO63">
        <v>325.30779999999999</v>
      </c>
      <c r="HP63">
        <v>328.72890000000001</v>
      </c>
      <c r="HQ63">
        <v>327.09690000000001</v>
      </c>
      <c r="HR63">
        <v>329.35969999999998</v>
      </c>
      <c r="HS63">
        <v>332.68540000000002</v>
      </c>
      <c r="HT63">
        <v>336.55739999999997</v>
      </c>
      <c r="HU63">
        <v>335.21910000000003</v>
      </c>
      <c r="HV63">
        <v>337.96570000000003</v>
      </c>
      <c r="HW63">
        <v>341.69099999999997</v>
      </c>
      <c r="HX63">
        <v>345.95839999999998</v>
      </c>
      <c r="HY63">
        <v>344.82569999999998</v>
      </c>
      <c r="HZ63">
        <v>347.79700000000003</v>
      </c>
      <c r="IA63">
        <v>351.8254</v>
      </c>
      <c r="IB63">
        <v>356.34989999999999</v>
      </c>
      <c r="IC63">
        <v>355.29340000000002</v>
      </c>
      <c r="ID63">
        <v>358.41500000000002</v>
      </c>
      <c r="IE63">
        <v>362.59750000000003</v>
      </c>
      <c r="IF63">
        <v>367.33499999999998</v>
      </c>
      <c r="IG63">
        <v>366.32380000000001</v>
      </c>
      <c r="IH63">
        <v>369.59899999999999</v>
      </c>
      <c r="II63">
        <v>373.99279999999999</v>
      </c>
      <c r="IJ63">
        <v>378.92160000000001</v>
      </c>
      <c r="IK63">
        <v>377.86689999999999</v>
      </c>
    </row>
    <row r="64" spans="1:245" x14ac:dyDescent="0.2">
      <c r="A64" t="s">
        <v>379</v>
      </c>
      <c r="B64" t="e">
        <v>#N/A</v>
      </c>
      <c r="C64" t="e">
        <v>#N/A</v>
      </c>
      <c r="D64" t="e">
        <v>#N/A</v>
      </c>
      <c r="E64" t="e">
        <v>#N/A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  <c r="O64" t="e">
        <v>#N/A</v>
      </c>
      <c r="P64" t="e">
        <v>#N/A</v>
      </c>
      <c r="Q64" t="e">
        <v>#N/A</v>
      </c>
      <c r="R64" t="e">
        <v>#N/A</v>
      </c>
      <c r="S64" t="e">
        <v>#N/A</v>
      </c>
      <c r="T64" t="e">
        <v>#N/A</v>
      </c>
      <c r="U64" t="e">
        <v>#N/A</v>
      </c>
      <c r="V64" t="e">
        <v>#N/A</v>
      </c>
      <c r="W64" t="e">
        <v>#N/A</v>
      </c>
      <c r="X64" t="e">
        <v>#N/A</v>
      </c>
      <c r="Y64" t="e">
        <v>#N/A</v>
      </c>
      <c r="Z64" t="e">
        <v>#N/A</v>
      </c>
      <c r="AA64" t="e">
        <v>#N/A</v>
      </c>
      <c r="AB64" t="e">
        <v>#N/A</v>
      </c>
      <c r="AC64" t="e">
        <v>#N/A</v>
      </c>
      <c r="AD64" t="e">
        <v>#N/A</v>
      </c>
      <c r="AE64" t="e">
        <v>#N/A</v>
      </c>
      <c r="AF64" t="e">
        <v>#N/A</v>
      </c>
      <c r="AG64" t="e">
        <v>#N/A</v>
      </c>
      <c r="AH64" t="e">
        <v>#N/A</v>
      </c>
      <c r="AI64" t="e">
        <v>#N/A</v>
      </c>
      <c r="AJ64" t="e">
        <v>#N/A</v>
      </c>
      <c r="AK64" t="e">
        <v>#N/A</v>
      </c>
      <c r="AL64" t="e">
        <v>#N/A</v>
      </c>
      <c r="AM64" t="e">
        <v>#N/A</v>
      </c>
      <c r="AN64" t="e">
        <v>#N/A</v>
      </c>
      <c r="AO64" t="e">
        <v>#N/A</v>
      </c>
      <c r="AP64">
        <v>78.664249179999999</v>
      </c>
      <c r="AQ64">
        <v>81.844919919999995</v>
      </c>
      <c r="AR64">
        <v>84.140247110000004</v>
      </c>
      <c r="AS64">
        <v>86.337208750000002</v>
      </c>
      <c r="AT64">
        <v>87.878358359999993</v>
      </c>
      <c r="AU64">
        <v>90.075320009999999</v>
      </c>
      <c r="AV64">
        <v>93.583899740000007</v>
      </c>
      <c r="AW64">
        <v>94.829928870000003</v>
      </c>
      <c r="AX64">
        <v>96.600621939999996</v>
      </c>
      <c r="AY64">
        <v>98.764789100000002</v>
      </c>
      <c r="AZ64">
        <v>98.174548150000007</v>
      </c>
      <c r="BA64">
        <v>97.551542519999998</v>
      </c>
      <c r="BB64">
        <v>97.584331039999995</v>
      </c>
      <c r="BC64">
        <v>98.666417600000003</v>
      </c>
      <c r="BD64">
        <v>100.1091957</v>
      </c>
      <c r="BE64">
        <v>100.6994009</v>
      </c>
      <c r="BF64">
        <v>101.48639679999999</v>
      </c>
      <c r="BG64">
        <v>102.63409609999999</v>
      </c>
      <c r="BH64">
        <v>103.4209967</v>
      </c>
      <c r="BI64">
        <v>104.30639979999999</v>
      </c>
      <c r="BJ64">
        <v>105.0933003</v>
      </c>
      <c r="BK64">
        <v>105.2572966</v>
      </c>
      <c r="BL64">
        <v>105.5523992</v>
      </c>
      <c r="BM64">
        <v>106.2409997</v>
      </c>
      <c r="BN64">
        <v>106.8968058</v>
      </c>
      <c r="BO64">
        <v>106.0770988</v>
      </c>
      <c r="BP64">
        <v>106.5688968</v>
      </c>
      <c r="BQ64">
        <v>106.8639994</v>
      </c>
      <c r="BR64">
        <v>107.5999975</v>
      </c>
      <c r="BS64">
        <v>108.5999966</v>
      </c>
      <c r="BT64">
        <v>109.7000003</v>
      </c>
      <c r="BU64">
        <v>110.800004</v>
      </c>
      <c r="BV64">
        <v>111.500001</v>
      </c>
      <c r="BW64">
        <v>112.3000026</v>
      </c>
      <c r="BX64">
        <v>113.3000016</v>
      </c>
      <c r="BY64">
        <v>114.3000007</v>
      </c>
      <c r="BZ64">
        <v>115.7999992</v>
      </c>
      <c r="CA64">
        <v>117.5999999</v>
      </c>
      <c r="CB64">
        <v>119.0000057</v>
      </c>
      <c r="CC64">
        <v>120.2000022</v>
      </c>
      <c r="CD64">
        <v>123.5000014</v>
      </c>
      <c r="CE64">
        <v>124.8999953</v>
      </c>
      <c r="CF64">
        <v>127.7999997</v>
      </c>
      <c r="CG64">
        <v>130.9999943</v>
      </c>
      <c r="CH64">
        <v>132.5000048</v>
      </c>
      <c r="CI64">
        <v>133.5000038</v>
      </c>
      <c r="CJ64">
        <v>134.5999956</v>
      </c>
      <c r="CK64">
        <v>135.800004</v>
      </c>
      <c r="CL64">
        <v>137.1000051</v>
      </c>
      <c r="CM64">
        <v>138.499999</v>
      </c>
      <c r="CN64">
        <v>139.6000028</v>
      </c>
      <c r="CO64">
        <v>140.7999992</v>
      </c>
      <c r="CP64">
        <v>141.4999962</v>
      </c>
      <c r="CQ64">
        <v>142.2999978</v>
      </c>
      <c r="CR64">
        <v>143.2000041</v>
      </c>
      <c r="CS64">
        <v>144.599998</v>
      </c>
      <c r="CT64">
        <v>145.7999945</v>
      </c>
      <c r="CU64">
        <v>147.0000029</v>
      </c>
      <c r="CV64">
        <v>148.5000014</v>
      </c>
      <c r="CW64">
        <v>149.8999953</v>
      </c>
      <c r="CX64">
        <v>150.6999969</v>
      </c>
      <c r="CY64">
        <v>151.699996</v>
      </c>
      <c r="CZ64">
        <v>152.7999997</v>
      </c>
      <c r="DA64">
        <v>153.7999988</v>
      </c>
      <c r="DB64">
        <v>154.9000025</v>
      </c>
      <c r="DC64">
        <v>156.2999964</v>
      </c>
      <c r="DD64">
        <v>158.2999945</v>
      </c>
      <c r="DE64">
        <v>160.5000019</v>
      </c>
      <c r="DF64">
        <v>161.6000056</v>
      </c>
      <c r="DG64">
        <v>162.1999979</v>
      </c>
      <c r="DH64">
        <v>163.499999</v>
      </c>
      <c r="DI64">
        <v>164.6999955</v>
      </c>
      <c r="DJ64">
        <v>166.5</v>
      </c>
      <c r="DK64">
        <v>166.95</v>
      </c>
      <c r="DL64">
        <v>168.5</v>
      </c>
      <c r="DM64">
        <v>169.35</v>
      </c>
      <c r="DN64">
        <v>170.6</v>
      </c>
      <c r="DO64">
        <v>172.45</v>
      </c>
      <c r="DP64">
        <v>173.4</v>
      </c>
      <c r="DQ64">
        <v>174.55</v>
      </c>
      <c r="DR64">
        <v>176.1</v>
      </c>
      <c r="DS64">
        <v>178.5</v>
      </c>
      <c r="DT64">
        <v>180.3</v>
      </c>
      <c r="DU64">
        <v>181.8</v>
      </c>
      <c r="DV64">
        <v>184</v>
      </c>
      <c r="DW64">
        <v>185.25</v>
      </c>
      <c r="DX64">
        <v>186.8</v>
      </c>
      <c r="DY64">
        <v>187</v>
      </c>
      <c r="DZ64">
        <v>187.6</v>
      </c>
      <c r="EA64">
        <v>189.1</v>
      </c>
      <c r="EB64">
        <v>190.3</v>
      </c>
      <c r="EC64">
        <v>190.45</v>
      </c>
      <c r="ED64">
        <v>191.3</v>
      </c>
      <c r="EE64">
        <v>192</v>
      </c>
      <c r="EF64">
        <v>194.4</v>
      </c>
      <c r="EG64">
        <v>192.35</v>
      </c>
      <c r="EH64">
        <v>193.5</v>
      </c>
      <c r="EI64">
        <v>194.8</v>
      </c>
      <c r="EJ64">
        <v>194.6</v>
      </c>
      <c r="EK64">
        <v>195.8</v>
      </c>
      <c r="EL64">
        <v>197.6</v>
      </c>
      <c r="EM64">
        <v>200.55</v>
      </c>
      <c r="EN64">
        <v>199.9</v>
      </c>
      <c r="EO64">
        <v>202.1</v>
      </c>
      <c r="EP64">
        <v>203.6</v>
      </c>
      <c r="EQ64">
        <v>207.8</v>
      </c>
      <c r="ER64">
        <v>209.6</v>
      </c>
      <c r="ES64">
        <v>209.55</v>
      </c>
      <c r="ET64">
        <v>211.70400000000001</v>
      </c>
      <c r="EU64">
        <v>215.63849999999999</v>
      </c>
      <c r="EV64">
        <v>215.97800000000001</v>
      </c>
      <c r="EW64">
        <v>218.69649999999999</v>
      </c>
      <c r="EX64">
        <v>221.72800000000001</v>
      </c>
      <c r="EY64">
        <v>225.63200000000001</v>
      </c>
      <c r="EZ64">
        <v>227.745</v>
      </c>
      <c r="FA64">
        <v>224.2475</v>
      </c>
      <c r="FB64">
        <v>224.73699999999999</v>
      </c>
      <c r="FC64">
        <v>226.58750000000001</v>
      </c>
      <c r="FD64">
        <v>227.13800000000001</v>
      </c>
      <c r="FE64">
        <v>225.9365</v>
      </c>
      <c r="FF64">
        <v>226.08500000000001</v>
      </c>
      <c r="FG64">
        <v>226.31549999999999</v>
      </c>
      <c r="FH64">
        <v>227.64500000000001</v>
      </c>
      <c r="FI64">
        <v>227.0565</v>
      </c>
      <c r="FJ64">
        <v>229.482</v>
      </c>
      <c r="FK64">
        <v>232.28200000000001</v>
      </c>
      <c r="FL64">
        <v>233.81</v>
      </c>
      <c r="FM64">
        <v>235.364</v>
      </c>
      <c r="FN64">
        <v>235.744</v>
      </c>
      <c r="FO64">
        <v>238.7355</v>
      </c>
      <c r="FP64">
        <v>240.21299999999999</v>
      </c>
      <c r="FQ64">
        <v>239.67400000000001</v>
      </c>
      <c r="FR64">
        <v>239.898</v>
      </c>
      <c r="FS64">
        <v>241.82149999999999</v>
      </c>
      <c r="FT64">
        <v>242.767</v>
      </c>
      <c r="FU64">
        <v>241.92099999999999</v>
      </c>
      <c r="FV64">
        <v>242.77</v>
      </c>
      <c r="FW64">
        <v>247.12899999999999</v>
      </c>
      <c r="FX64">
        <v>247.185</v>
      </c>
      <c r="FY64">
        <v>246.452</v>
      </c>
      <c r="FZ64">
        <v>245.49600000000001</v>
      </c>
      <c r="GA64">
        <v>249.6165</v>
      </c>
      <c r="GB64">
        <v>251.61699999999999</v>
      </c>
      <c r="GC64">
        <v>250.608</v>
      </c>
      <c r="GD64">
        <v>250.94200000000001</v>
      </c>
      <c r="GE64">
        <v>254.95650000000001</v>
      </c>
      <c r="GF64">
        <v>256.90699999999998</v>
      </c>
      <c r="GG64">
        <v>256.88099999999997</v>
      </c>
      <c r="GH64">
        <v>259.50299999999999</v>
      </c>
      <c r="GI64">
        <v>262.65800000000002</v>
      </c>
      <c r="GJ64">
        <v>263.33300000000003</v>
      </c>
      <c r="GK64">
        <v>265.25150000000002</v>
      </c>
      <c r="GL64">
        <v>268.03100000000001</v>
      </c>
      <c r="GM64">
        <v>271.35199999999998</v>
      </c>
      <c r="GN64">
        <v>271.625</v>
      </c>
      <c r="GO64">
        <v>273.04899999999998</v>
      </c>
      <c r="GP64">
        <v>275.30399999999997</v>
      </c>
      <c r="GQ64">
        <v>277.69799999999998</v>
      </c>
      <c r="GR64">
        <v>280.286</v>
      </c>
      <c r="GS64">
        <v>279.05149999999998</v>
      </c>
      <c r="GT64">
        <v>282.11500000000001</v>
      </c>
      <c r="GU64">
        <v>280.76949999999999</v>
      </c>
      <c r="GV64">
        <v>284.90499999999997</v>
      </c>
      <c r="GW64">
        <v>283.95699999999999</v>
      </c>
      <c r="GX64">
        <v>286.95</v>
      </c>
      <c r="GY64">
        <v>293.32049999999998</v>
      </c>
      <c r="GZ64">
        <v>299.70400000000001</v>
      </c>
      <c r="HA64">
        <v>303.46839999999997</v>
      </c>
      <c r="HB64">
        <v>304.72809999999998</v>
      </c>
      <c r="HC64">
        <v>308.18099999999998</v>
      </c>
      <c r="HD64">
        <v>310.62310000000002</v>
      </c>
      <c r="HE64">
        <v>311.16770000000002</v>
      </c>
      <c r="HF64">
        <v>312.65480000000002</v>
      </c>
      <c r="HG64">
        <v>314.5446</v>
      </c>
      <c r="HH64">
        <v>315.65899999999999</v>
      </c>
      <c r="HI64">
        <v>315.82589999999999</v>
      </c>
      <c r="HJ64">
        <v>316.93239999999997</v>
      </c>
      <c r="HK64">
        <v>318.49200000000002</v>
      </c>
      <c r="HL64">
        <v>319.32839999999999</v>
      </c>
      <c r="HM64">
        <v>319.476</v>
      </c>
      <c r="HN64">
        <v>320.66520000000003</v>
      </c>
      <c r="HO64">
        <v>322.37099999999998</v>
      </c>
      <c r="HP64">
        <v>323.45319999999998</v>
      </c>
      <c r="HQ64">
        <v>323.89830000000001</v>
      </c>
      <c r="HR64">
        <v>325.37369999999999</v>
      </c>
      <c r="HS64">
        <v>327.44650000000001</v>
      </c>
      <c r="HT64">
        <v>328.87689999999998</v>
      </c>
      <c r="HU64">
        <v>329.62049999999999</v>
      </c>
      <c r="HV64">
        <v>331.52600000000001</v>
      </c>
      <c r="HW64">
        <v>333.90429999999998</v>
      </c>
      <c r="HX64">
        <v>335.6105</v>
      </c>
      <c r="HY64">
        <v>336.58780000000002</v>
      </c>
      <c r="HZ64">
        <v>338.66849999999999</v>
      </c>
      <c r="IA64">
        <v>341.28949999999998</v>
      </c>
      <c r="IB64">
        <v>343.15679999999998</v>
      </c>
      <c r="IC64">
        <v>344.26190000000003</v>
      </c>
      <c r="ID64">
        <v>346.44670000000002</v>
      </c>
      <c r="IE64">
        <v>349.17380000000003</v>
      </c>
      <c r="IF64">
        <v>351.18</v>
      </c>
      <c r="IG64">
        <v>352.40499999999997</v>
      </c>
      <c r="IH64">
        <v>354.70429999999999</v>
      </c>
      <c r="II64">
        <v>357.59789999999998</v>
      </c>
      <c r="IJ64">
        <v>359.71179999999998</v>
      </c>
      <c r="IK64">
        <v>360.99450000000002</v>
      </c>
    </row>
    <row r="65" spans="1:245" x14ac:dyDescent="0.2">
      <c r="A65" t="s">
        <v>366</v>
      </c>
      <c r="B65" t="e">
        <v>#N/A</v>
      </c>
      <c r="C65" t="e">
        <v>#N/A</v>
      </c>
      <c r="D65" t="e">
        <v>#N/A</v>
      </c>
      <c r="E65" t="e">
        <v>#N/A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  <c r="O65" t="e">
        <v>#N/A</v>
      </c>
      <c r="P65" t="e">
        <v>#N/A</v>
      </c>
      <c r="Q65" t="e">
        <v>#N/A</v>
      </c>
      <c r="R65" t="e">
        <v>#N/A</v>
      </c>
      <c r="S65" t="e">
        <v>#N/A</v>
      </c>
      <c r="T65" t="e">
        <v>#N/A</v>
      </c>
      <c r="U65" t="e">
        <v>#N/A</v>
      </c>
      <c r="V65" t="e">
        <v>#N/A</v>
      </c>
      <c r="W65" t="e">
        <v>#N/A</v>
      </c>
      <c r="X65" t="e">
        <v>#N/A</v>
      </c>
      <c r="Y65" t="e">
        <v>#N/A</v>
      </c>
      <c r="Z65" t="e">
        <v>#N/A</v>
      </c>
      <c r="AA65" t="e">
        <v>#N/A</v>
      </c>
      <c r="AB65" t="e">
        <v>#N/A</v>
      </c>
      <c r="AC65" t="e">
        <v>#N/A</v>
      </c>
      <c r="AD65" t="e">
        <v>#N/A</v>
      </c>
      <c r="AE65" t="e">
        <v>#N/A</v>
      </c>
      <c r="AF65" t="e">
        <v>#N/A</v>
      </c>
      <c r="AG65" t="e">
        <v>#N/A</v>
      </c>
      <c r="AH65" t="e">
        <v>#N/A</v>
      </c>
      <c r="AI65" t="e">
        <v>#N/A</v>
      </c>
      <c r="AJ65" t="e">
        <v>#N/A</v>
      </c>
      <c r="AK65" t="e">
        <v>#N/A</v>
      </c>
      <c r="AL65" t="e">
        <v>#N/A</v>
      </c>
      <c r="AM65" t="e">
        <v>#N/A</v>
      </c>
      <c r="AN65" t="e">
        <v>#N/A</v>
      </c>
      <c r="AO65" t="e">
        <v>#N/A</v>
      </c>
      <c r="AP65">
        <v>78.664249179999999</v>
      </c>
      <c r="AQ65">
        <v>81.844919919999995</v>
      </c>
      <c r="AR65">
        <v>84.140247110000004</v>
      </c>
      <c r="AS65">
        <v>86.337208750000002</v>
      </c>
      <c r="AT65">
        <v>87.878358359999993</v>
      </c>
      <c r="AU65">
        <v>90.075320009999999</v>
      </c>
      <c r="AV65">
        <v>93.583899740000007</v>
      </c>
      <c r="AW65">
        <v>94.829928870000003</v>
      </c>
      <c r="AX65">
        <v>96.600621939999996</v>
      </c>
      <c r="AY65">
        <v>98.764789100000002</v>
      </c>
      <c r="AZ65">
        <v>98.174548150000007</v>
      </c>
      <c r="BA65">
        <v>97.551542519999998</v>
      </c>
      <c r="BB65">
        <v>97.584331039999995</v>
      </c>
      <c r="BC65">
        <v>98.666417600000003</v>
      </c>
      <c r="BD65">
        <v>100.1091957</v>
      </c>
      <c r="BE65">
        <v>100.6994009</v>
      </c>
      <c r="BF65">
        <v>101.48639679999999</v>
      </c>
      <c r="BG65">
        <v>102.63409609999999</v>
      </c>
      <c r="BH65">
        <v>103.4209967</v>
      </c>
      <c r="BI65">
        <v>104.30639979999999</v>
      </c>
      <c r="BJ65">
        <v>105.0933003</v>
      </c>
      <c r="BK65">
        <v>105.2572966</v>
      </c>
      <c r="BL65">
        <v>105.5523992</v>
      </c>
      <c r="BM65">
        <v>106.2409997</v>
      </c>
      <c r="BN65">
        <v>106.8968058</v>
      </c>
      <c r="BO65">
        <v>106.0770988</v>
      </c>
      <c r="BP65">
        <v>106.5688968</v>
      </c>
      <c r="BQ65">
        <v>106.8639994</v>
      </c>
      <c r="BR65">
        <v>107.5999975</v>
      </c>
      <c r="BS65">
        <v>108.5999966</v>
      </c>
      <c r="BT65">
        <v>109.7000003</v>
      </c>
      <c r="BU65">
        <v>110.800004</v>
      </c>
      <c r="BV65">
        <v>111.500001</v>
      </c>
      <c r="BW65">
        <v>112.3000026</v>
      </c>
      <c r="BX65">
        <v>113.3000016</v>
      </c>
      <c r="BY65">
        <v>114.3000007</v>
      </c>
      <c r="BZ65">
        <v>115.7999992</v>
      </c>
      <c r="CA65">
        <v>117.5999999</v>
      </c>
      <c r="CB65">
        <v>119.0000057</v>
      </c>
      <c r="CC65">
        <v>120.2000022</v>
      </c>
      <c r="CD65">
        <v>123.5000014</v>
      </c>
      <c r="CE65">
        <v>124.8999953</v>
      </c>
      <c r="CF65">
        <v>127.7999997</v>
      </c>
      <c r="CG65">
        <v>130.9999943</v>
      </c>
      <c r="CH65">
        <v>132.5000048</v>
      </c>
      <c r="CI65">
        <v>133.5000038</v>
      </c>
      <c r="CJ65">
        <v>134.5999956</v>
      </c>
      <c r="CK65">
        <v>135.800004</v>
      </c>
      <c r="CL65">
        <v>137.1000051</v>
      </c>
      <c r="CM65">
        <v>138.499999</v>
      </c>
      <c r="CN65">
        <v>139.6000028</v>
      </c>
      <c r="CO65">
        <v>140.7999992</v>
      </c>
      <c r="CP65">
        <v>141.4999962</v>
      </c>
      <c r="CQ65">
        <v>142.2999978</v>
      </c>
      <c r="CR65">
        <v>143.2000041</v>
      </c>
      <c r="CS65">
        <v>144.599998</v>
      </c>
      <c r="CT65">
        <v>145.7999945</v>
      </c>
      <c r="CU65">
        <v>147.0000029</v>
      </c>
      <c r="CV65">
        <v>148.5000014</v>
      </c>
      <c r="CW65">
        <v>149.8999953</v>
      </c>
      <c r="CX65">
        <v>150.6999969</v>
      </c>
      <c r="CY65">
        <v>151.699996</v>
      </c>
      <c r="CZ65">
        <v>152.7999997</v>
      </c>
      <c r="DA65">
        <v>153.7999988</v>
      </c>
      <c r="DB65">
        <v>154.9000025</v>
      </c>
      <c r="DC65">
        <v>156.2999964</v>
      </c>
      <c r="DD65">
        <v>158.2999945</v>
      </c>
      <c r="DE65">
        <v>160.5000019</v>
      </c>
      <c r="DF65">
        <v>161.6000056</v>
      </c>
      <c r="DG65">
        <v>162.1999979</v>
      </c>
      <c r="DH65">
        <v>163.499999</v>
      </c>
      <c r="DI65">
        <v>164.6999955</v>
      </c>
      <c r="DJ65">
        <v>166.5</v>
      </c>
      <c r="DK65">
        <v>166.95</v>
      </c>
      <c r="DL65">
        <v>168.5</v>
      </c>
      <c r="DM65">
        <v>169.35</v>
      </c>
      <c r="DN65">
        <v>170.6</v>
      </c>
      <c r="DO65">
        <v>172.45</v>
      </c>
      <c r="DP65">
        <v>173.4</v>
      </c>
      <c r="DQ65">
        <v>174.55</v>
      </c>
      <c r="DR65">
        <v>176.1</v>
      </c>
      <c r="DS65">
        <v>178.5</v>
      </c>
      <c r="DT65">
        <v>180.3</v>
      </c>
      <c r="DU65">
        <v>181.8</v>
      </c>
      <c r="DV65">
        <v>184</v>
      </c>
      <c r="DW65">
        <v>185.25</v>
      </c>
      <c r="DX65">
        <v>186.8</v>
      </c>
      <c r="DY65">
        <v>187</v>
      </c>
      <c r="DZ65">
        <v>187.6</v>
      </c>
      <c r="EA65">
        <v>189.1</v>
      </c>
      <c r="EB65">
        <v>190.3</v>
      </c>
      <c r="EC65">
        <v>190.45</v>
      </c>
      <c r="ED65">
        <v>191.3</v>
      </c>
      <c r="EE65">
        <v>192</v>
      </c>
      <c r="EF65">
        <v>194.4</v>
      </c>
      <c r="EG65">
        <v>192.35</v>
      </c>
      <c r="EH65">
        <v>193.5</v>
      </c>
      <c r="EI65">
        <v>194.8</v>
      </c>
      <c r="EJ65">
        <v>194.6</v>
      </c>
      <c r="EK65">
        <v>195.8</v>
      </c>
      <c r="EL65">
        <v>197.6</v>
      </c>
      <c r="EM65">
        <v>200.55</v>
      </c>
      <c r="EN65">
        <v>199.9</v>
      </c>
      <c r="EO65">
        <v>202.1</v>
      </c>
      <c r="EP65">
        <v>203.6</v>
      </c>
      <c r="EQ65">
        <v>207.8</v>
      </c>
      <c r="ER65">
        <v>209.6</v>
      </c>
      <c r="ES65">
        <v>209.55</v>
      </c>
      <c r="ET65">
        <v>211.70400000000001</v>
      </c>
      <c r="EU65">
        <v>215.63849999999999</v>
      </c>
      <c r="EV65">
        <v>215.97800000000001</v>
      </c>
      <c r="EW65">
        <v>218.69649999999999</v>
      </c>
      <c r="EX65">
        <v>221.72800000000001</v>
      </c>
      <c r="EY65">
        <v>225.63200000000001</v>
      </c>
      <c r="EZ65">
        <v>227.745</v>
      </c>
      <c r="FA65">
        <v>224.2475</v>
      </c>
      <c r="FB65">
        <v>224.73699999999999</v>
      </c>
      <c r="FC65">
        <v>226.58750000000001</v>
      </c>
      <c r="FD65">
        <v>227.13800000000001</v>
      </c>
      <c r="FE65">
        <v>225.9365</v>
      </c>
      <c r="FF65">
        <v>226.08500000000001</v>
      </c>
      <c r="FG65">
        <v>226.31549999999999</v>
      </c>
      <c r="FH65">
        <v>227.64500000000001</v>
      </c>
      <c r="FI65">
        <v>227.0565</v>
      </c>
      <c r="FJ65">
        <v>229.482</v>
      </c>
      <c r="FK65">
        <v>232.28200000000001</v>
      </c>
      <c r="FL65">
        <v>233.81</v>
      </c>
      <c r="FM65">
        <v>235.364</v>
      </c>
      <c r="FN65">
        <v>235.744</v>
      </c>
      <c r="FO65">
        <v>238.7355</v>
      </c>
      <c r="FP65">
        <v>240.21299999999999</v>
      </c>
      <c r="FQ65">
        <v>239.67400000000001</v>
      </c>
      <c r="FR65">
        <v>239.898</v>
      </c>
      <c r="FS65">
        <v>241.82149999999999</v>
      </c>
      <c r="FT65">
        <v>242.767</v>
      </c>
      <c r="FU65">
        <v>241.92099999999999</v>
      </c>
      <c r="FV65">
        <v>242.77</v>
      </c>
      <c r="FW65">
        <v>247.12899999999999</v>
      </c>
      <c r="FX65">
        <v>247.185</v>
      </c>
      <c r="FY65">
        <v>246.452</v>
      </c>
      <c r="FZ65">
        <v>245.49600000000001</v>
      </c>
      <c r="GA65">
        <v>249.6165</v>
      </c>
      <c r="GB65">
        <v>251.61699999999999</v>
      </c>
      <c r="GC65">
        <v>250.608</v>
      </c>
      <c r="GD65">
        <v>250.94200000000001</v>
      </c>
      <c r="GE65">
        <v>254.95650000000001</v>
      </c>
      <c r="GF65">
        <v>256.90699999999998</v>
      </c>
      <c r="GG65">
        <v>256.88099999999997</v>
      </c>
      <c r="GH65">
        <v>259.50299999999999</v>
      </c>
      <c r="GI65">
        <v>262.65800000000002</v>
      </c>
      <c r="GJ65">
        <v>263.33300000000003</v>
      </c>
      <c r="GK65">
        <v>265.25150000000002</v>
      </c>
      <c r="GL65">
        <v>268.03100000000001</v>
      </c>
      <c r="GM65">
        <v>271.35199999999998</v>
      </c>
      <c r="GN65">
        <v>271.625</v>
      </c>
      <c r="GO65">
        <v>273.04899999999998</v>
      </c>
      <c r="GP65">
        <v>275.30399999999997</v>
      </c>
      <c r="GQ65">
        <v>277.69799999999998</v>
      </c>
      <c r="GR65">
        <v>280.286</v>
      </c>
      <c r="GS65">
        <v>279.05149999999998</v>
      </c>
      <c r="GT65">
        <v>282.11500000000001</v>
      </c>
      <c r="GU65">
        <v>280.76949999999999</v>
      </c>
      <c r="GV65">
        <v>284.90499999999997</v>
      </c>
      <c r="GW65">
        <v>283.95699999999999</v>
      </c>
      <c r="GX65">
        <v>286.95</v>
      </c>
      <c r="GY65">
        <v>293.32049999999998</v>
      </c>
      <c r="GZ65">
        <v>299.70400000000001</v>
      </c>
      <c r="HA65">
        <v>302.41640000000001</v>
      </c>
      <c r="HB65">
        <v>303.58699999999999</v>
      </c>
      <c r="HC65">
        <v>308.01440000000002</v>
      </c>
      <c r="HD65">
        <v>310.94330000000002</v>
      </c>
      <c r="HE65">
        <v>311.64330000000001</v>
      </c>
      <c r="HF65">
        <v>313.03910000000002</v>
      </c>
      <c r="HG65">
        <v>315.7946</v>
      </c>
      <c r="HH65">
        <v>317.08069999999998</v>
      </c>
      <c r="HI65">
        <v>317.26350000000002</v>
      </c>
      <c r="HJ65">
        <v>318.37189999999998</v>
      </c>
      <c r="HK65">
        <v>320.5265</v>
      </c>
      <c r="HL65">
        <v>321.28969999999998</v>
      </c>
      <c r="HM65">
        <v>321.44439999999997</v>
      </c>
      <c r="HN65">
        <v>322.60820000000001</v>
      </c>
      <c r="HO65">
        <v>324.77409999999998</v>
      </c>
      <c r="HP65">
        <v>325.65559999999999</v>
      </c>
      <c r="HQ65">
        <v>326.10759999999999</v>
      </c>
      <c r="HR65">
        <v>327.55599999999998</v>
      </c>
      <c r="HS65">
        <v>330.0616</v>
      </c>
      <c r="HT65">
        <v>331.28140000000002</v>
      </c>
      <c r="HU65">
        <v>332.07389999999998</v>
      </c>
      <c r="HV65">
        <v>333.98200000000003</v>
      </c>
      <c r="HW65">
        <v>336.82150000000001</v>
      </c>
      <c r="HX65">
        <v>338.35640000000001</v>
      </c>
      <c r="HY65">
        <v>339.423</v>
      </c>
      <c r="HZ65">
        <v>341.56659999999999</v>
      </c>
      <c r="IA65">
        <v>344.70150000000001</v>
      </c>
      <c r="IB65">
        <v>346.43340000000001</v>
      </c>
      <c r="IC65">
        <v>347.67559999999997</v>
      </c>
      <c r="ID65">
        <v>349.95760000000001</v>
      </c>
      <c r="IE65">
        <v>353.25510000000003</v>
      </c>
      <c r="IF65">
        <v>355.15519999999998</v>
      </c>
      <c r="IG65">
        <v>356.55099999999999</v>
      </c>
      <c r="IH65">
        <v>358.97030000000001</v>
      </c>
      <c r="II65">
        <v>362.47320000000002</v>
      </c>
      <c r="IJ65">
        <v>364.5068</v>
      </c>
      <c r="IK65">
        <v>365.98169999999999</v>
      </c>
    </row>
    <row r="66" spans="1:245" x14ac:dyDescent="0.2">
      <c r="A66" t="s">
        <v>346</v>
      </c>
      <c r="B66" t="e">
        <v>#N/A</v>
      </c>
      <c r="C66" t="e">
        <v>#N/A</v>
      </c>
      <c r="D66" t="e">
        <v>#N/A</v>
      </c>
      <c r="E66" t="e">
        <v>#N/A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  <c r="O66" t="e">
        <v>#N/A</v>
      </c>
      <c r="P66" t="e">
        <v>#N/A</v>
      </c>
      <c r="Q66" t="e">
        <v>#N/A</v>
      </c>
      <c r="R66" t="e">
        <v>#N/A</v>
      </c>
      <c r="S66" t="e">
        <v>#N/A</v>
      </c>
      <c r="T66" t="e">
        <v>#N/A</v>
      </c>
      <c r="U66" t="e">
        <v>#N/A</v>
      </c>
      <c r="V66" t="e">
        <v>#N/A</v>
      </c>
      <c r="W66" t="e">
        <v>#N/A</v>
      </c>
      <c r="X66" t="e">
        <v>#N/A</v>
      </c>
      <c r="Y66" t="e">
        <v>#N/A</v>
      </c>
      <c r="Z66" t="e">
        <v>#N/A</v>
      </c>
      <c r="AA66" t="e">
        <v>#N/A</v>
      </c>
      <c r="AB66" t="e">
        <v>#N/A</v>
      </c>
      <c r="AC66" t="e">
        <v>#N/A</v>
      </c>
      <c r="AD66" t="e">
        <v>#N/A</v>
      </c>
      <c r="AE66" t="e">
        <v>#N/A</v>
      </c>
      <c r="AF66" t="e">
        <v>#N/A</v>
      </c>
      <c r="AG66" t="e">
        <v>#N/A</v>
      </c>
      <c r="AH66" t="e">
        <v>#N/A</v>
      </c>
      <c r="AI66" t="e">
        <v>#N/A</v>
      </c>
      <c r="AJ66" t="e">
        <v>#N/A</v>
      </c>
      <c r="AK66" t="e">
        <v>#N/A</v>
      </c>
      <c r="AL66" t="e">
        <v>#N/A</v>
      </c>
      <c r="AM66" t="e">
        <v>#N/A</v>
      </c>
      <c r="AN66" t="e">
        <v>#N/A</v>
      </c>
      <c r="AO66" t="e">
        <v>#N/A</v>
      </c>
      <c r="AP66">
        <v>78.664249179999999</v>
      </c>
      <c r="AQ66">
        <v>81.844919919999995</v>
      </c>
      <c r="AR66">
        <v>84.140247110000004</v>
      </c>
      <c r="AS66">
        <v>86.337208750000002</v>
      </c>
      <c r="AT66">
        <v>87.878358359999993</v>
      </c>
      <c r="AU66">
        <v>90.075320009999999</v>
      </c>
      <c r="AV66">
        <v>93.583899740000007</v>
      </c>
      <c r="AW66">
        <v>94.829928870000003</v>
      </c>
      <c r="AX66">
        <v>96.600621939999996</v>
      </c>
      <c r="AY66">
        <v>98.764789100000002</v>
      </c>
      <c r="AZ66">
        <v>98.174548150000007</v>
      </c>
      <c r="BA66">
        <v>97.551542519999998</v>
      </c>
      <c r="BB66">
        <v>97.584331039999995</v>
      </c>
      <c r="BC66">
        <v>98.666417600000003</v>
      </c>
      <c r="BD66">
        <v>100.1091957</v>
      </c>
      <c r="BE66">
        <v>100.6994009</v>
      </c>
      <c r="BF66">
        <v>101.48639679999999</v>
      </c>
      <c r="BG66">
        <v>102.63409609999999</v>
      </c>
      <c r="BH66">
        <v>103.4209967</v>
      </c>
      <c r="BI66">
        <v>104.30639979999999</v>
      </c>
      <c r="BJ66">
        <v>105.0933003</v>
      </c>
      <c r="BK66">
        <v>105.2572966</v>
      </c>
      <c r="BL66">
        <v>105.5523992</v>
      </c>
      <c r="BM66">
        <v>106.2409997</v>
      </c>
      <c r="BN66">
        <v>106.8968058</v>
      </c>
      <c r="BO66">
        <v>106.0770988</v>
      </c>
      <c r="BP66">
        <v>106.5688968</v>
      </c>
      <c r="BQ66">
        <v>106.8639994</v>
      </c>
      <c r="BR66">
        <v>107.5999975</v>
      </c>
      <c r="BS66">
        <v>108.5999966</v>
      </c>
      <c r="BT66">
        <v>109.7000003</v>
      </c>
      <c r="BU66">
        <v>110.800004</v>
      </c>
      <c r="BV66">
        <v>111.500001</v>
      </c>
      <c r="BW66">
        <v>112.3000026</v>
      </c>
      <c r="BX66">
        <v>113.3000016</v>
      </c>
      <c r="BY66">
        <v>114.3000007</v>
      </c>
      <c r="BZ66">
        <v>115.7999992</v>
      </c>
      <c r="CA66">
        <v>117.5999999</v>
      </c>
      <c r="CB66">
        <v>119.0000057</v>
      </c>
      <c r="CC66">
        <v>120.2000022</v>
      </c>
      <c r="CD66">
        <v>123.5000014</v>
      </c>
      <c r="CE66">
        <v>124.8999953</v>
      </c>
      <c r="CF66">
        <v>127.7999997</v>
      </c>
      <c r="CG66">
        <v>130.9999943</v>
      </c>
      <c r="CH66">
        <v>132.5000048</v>
      </c>
      <c r="CI66">
        <v>133.5000038</v>
      </c>
      <c r="CJ66">
        <v>134.5999956</v>
      </c>
      <c r="CK66">
        <v>135.800004</v>
      </c>
      <c r="CL66">
        <v>137.1000051</v>
      </c>
      <c r="CM66">
        <v>138.499999</v>
      </c>
      <c r="CN66">
        <v>139.6000028</v>
      </c>
      <c r="CO66">
        <v>140.7999992</v>
      </c>
      <c r="CP66">
        <v>141.4999962</v>
      </c>
      <c r="CQ66">
        <v>142.2999978</v>
      </c>
      <c r="CR66">
        <v>143.2000041</v>
      </c>
      <c r="CS66">
        <v>144.599998</v>
      </c>
      <c r="CT66">
        <v>145.7999945</v>
      </c>
      <c r="CU66">
        <v>147.0000029</v>
      </c>
      <c r="CV66">
        <v>148.5000014</v>
      </c>
      <c r="CW66">
        <v>149.8999953</v>
      </c>
      <c r="CX66">
        <v>150.6999969</v>
      </c>
      <c r="CY66">
        <v>151.699996</v>
      </c>
      <c r="CZ66">
        <v>152.7999997</v>
      </c>
      <c r="DA66">
        <v>153.7999988</v>
      </c>
      <c r="DB66">
        <v>154.9000025</v>
      </c>
      <c r="DC66">
        <v>156.2999964</v>
      </c>
      <c r="DD66">
        <v>158.2999945</v>
      </c>
      <c r="DE66">
        <v>160.5000019</v>
      </c>
      <c r="DF66">
        <v>161.6000056</v>
      </c>
      <c r="DG66">
        <v>162.1999979</v>
      </c>
      <c r="DH66">
        <v>163.499999</v>
      </c>
      <c r="DI66">
        <v>164.6999955</v>
      </c>
      <c r="DJ66">
        <v>166.5</v>
      </c>
      <c r="DK66">
        <v>166.95</v>
      </c>
      <c r="DL66">
        <v>168.5</v>
      </c>
      <c r="DM66">
        <v>169.35</v>
      </c>
      <c r="DN66">
        <v>170.6</v>
      </c>
      <c r="DO66">
        <v>172.45</v>
      </c>
      <c r="DP66">
        <v>173.4</v>
      </c>
      <c r="DQ66">
        <v>174.55</v>
      </c>
      <c r="DR66">
        <v>176.1</v>
      </c>
      <c r="DS66">
        <v>178.5</v>
      </c>
      <c r="DT66">
        <v>180.3</v>
      </c>
      <c r="DU66">
        <v>181.8</v>
      </c>
      <c r="DV66">
        <v>184</v>
      </c>
      <c r="DW66">
        <v>185.25</v>
      </c>
      <c r="DX66">
        <v>186.8</v>
      </c>
      <c r="DY66">
        <v>187</v>
      </c>
      <c r="DZ66">
        <v>187.6</v>
      </c>
      <c r="EA66">
        <v>189.1</v>
      </c>
      <c r="EB66">
        <v>190.3</v>
      </c>
      <c r="EC66">
        <v>190.45</v>
      </c>
      <c r="ED66">
        <v>191.3</v>
      </c>
      <c r="EE66">
        <v>192</v>
      </c>
      <c r="EF66">
        <v>194.4</v>
      </c>
      <c r="EG66">
        <v>192.35</v>
      </c>
      <c r="EH66">
        <v>193.5</v>
      </c>
      <c r="EI66">
        <v>194.8</v>
      </c>
      <c r="EJ66">
        <v>194.6</v>
      </c>
      <c r="EK66">
        <v>195.8</v>
      </c>
      <c r="EL66">
        <v>197.6</v>
      </c>
      <c r="EM66">
        <v>200.55</v>
      </c>
      <c r="EN66">
        <v>199.9</v>
      </c>
      <c r="EO66">
        <v>202.1</v>
      </c>
      <c r="EP66">
        <v>203.6</v>
      </c>
      <c r="EQ66">
        <v>207.8</v>
      </c>
      <c r="ER66">
        <v>209.6</v>
      </c>
      <c r="ES66">
        <v>209.55</v>
      </c>
      <c r="ET66">
        <v>211.70400000000001</v>
      </c>
      <c r="EU66">
        <v>215.63849999999999</v>
      </c>
      <c r="EV66">
        <v>215.97800000000001</v>
      </c>
      <c r="EW66">
        <v>218.69649999999999</v>
      </c>
      <c r="EX66">
        <v>221.72800000000001</v>
      </c>
      <c r="EY66">
        <v>225.63200000000001</v>
      </c>
      <c r="EZ66">
        <v>227.745</v>
      </c>
      <c r="FA66">
        <v>224.2475</v>
      </c>
      <c r="FB66">
        <v>224.73699999999999</v>
      </c>
      <c r="FC66">
        <v>226.58750000000001</v>
      </c>
      <c r="FD66">
        <v>227.13800000000001</v>
      </c>
      <c r="FE66">
        <v>225.9365</v>
      </c>
      <c r="FF66">
        <v>226.08500000000001</v>
      </c>
      <c r="FG66">
        <v>226.31549999999999</v>
      </c>
      <c r="FH66">
        <v>227.64500000000001</v>
      </c>
      <c r="FI66">
        <v>227.0565</v>
      </c>
      <c r="FJ66">
        <v>229.482</v>
      </c>
      <c r="FK66">
        <v>232.28200000000001</v>
      </c>
      <c r="FL66">
        <v>233.81</v>
      </c>
      <c r="FM66">
        <v>235.364</v>
      </c>
      <c r="FN66">
        <v>235.744</v>
      </c>
      <c r="FO66">
        <v>238.7355</v>
      </c>
      <c r="FP66">
        <v>240.21299999999999</v>
      </c>
      <c r="FQ66">
        <v>239.67400000000001</v>
      </c>
      <c r="FR66">
        <v>239.898</v>
      </c>
      <c r="FS66">
        <v>241.82149999999999</v>
      </c>
      <c r="FT66">
        <v>242.767</v>
      </c>
      <c r="FU66">
        <v>241.92099999999999</v>
      </c>
      <c r="FV66">
        <v>242.77</v>
      </c>
      <c r="FW66">
        <v>247.12899999999999</v>
      </c>
      <c r="FX66">
        <v>247.185</v>
      </c>
      <c r="FY66">
        <v>246.452</v>
      </c>
      <c r="FZ66">
        <v>245.49600000000001</v>
      </c>
      <c r="GA66">
        <v>249.6165</v>
      </c>
      <c r="GB66">
        <v>251.61699999999999</v>
      </c>
      <c r="GC66">
        <v>250.608</v>
      </c>
      <c r="GD66">
        <v>250.94200000000001</v>
      </c>
      <c r="GE66">
        <v>254.95650000000001</v>
      </c>
      <c r="GF66">
        <v>256.90699999999998</v>
      </c>
      <c r="GG66">
        <v>256.88099999999997</v>
      </c>
      <c r="GH66">
        <v>259.50299999999999</v>
      </c>
      <c r="GI66">
        <v>262.65800000000002</v>
      </c>
      <c r="GJ66">
        <v>263.33300000000003</v>
      </c>
      <c r="GK66">
        <v>265.25150000000002</v>
      </c>
      <c r="GL66">
        <v>268.03100000000001</v>
      </c>
      <c r="GM66">
        <v>271.35199999999998</v>
      </c>
      <c r="GN66">
        <v>271.625</v>
      </c>
      <c r="GO66">
        <v>273.04899999999998</v>
      </c>
      <c r="GP66">
        <v>275.30399999999997</v>
      </c>
      <c r="GQ66">
        <v>277.69799999999998</v>
      </c>
      <c r="GR66">
        <v>280.286</v>
      </c>
      <c r="GS66">
        <v>279.05149999999998</v>
      </c>
      <c r="GT66">
        <v>282.11500000000001</v>
      </c>
      <c r="GU66">
        <v>280.76949999999999</v>
      </c>
      <c r="GV66">
        <v>284.90499999999997</v>
      </c>
      <c r="GW66">
        <v>283.95699999999999</v>
      </c>
      <c r="GX66">
        <v>286.95</v>
      </c>
      <c r="GY66">
        <v>293.32049999999998</v>
      </c>
      <c r="GZ66">
        <v>299.70400000000001</v>
      </c>
      <c r="HA66">
        <v>302.6968</v>
      </c>
      <c r="HB66">
        <v>304.90609999999998</v>
      </c>
      <c r="HC66">
        <v>309.55349999999999</v>
      </c>
      <c r="HD66">
        <v>312.0369</v>
      </c>
      <c r="HE66">
        <v>311.59309999999999</v>
      </c>
      <c r="HF66">
        <v>313.09230000000002</v>
      </c>
      <c r="HG66">
        <v>316.06830000000002</v>
      </c>
      <c r="HH66">
        <v>317.03100000000001</v>
      </c>
      <c r="HI66">
        <v>316.37459999999999</v>
      </c>
      <c r="HJ66">
        <v>317.53190000000001</v>
      </c>
      <c r="HK66">
        <v>320.30939999999998</v>
      </c>
      <c r="HL66">
        <v>321.02519999999998</v>
      </c>
      <c r="HM66">
        <v>320.50209999999998</v>
      </c>
      <c r="HN66">
        <v>321.86189999999999</v>
      </c>
      <c r="HO66">
        <v>324.9144</v>
      </c>
      <c r="HP66">
        <v>325.93340000000001</v>
      </c>
      <c r="HQ66">
        <v>325.81209999999999</v>
      </c>
      <c r="HR66">
        <v>327.57389999999998</v>
      </c>
      <c r="HS66">
        <v>331.12920000000003</v>
      </c>
      <c r="HT66">
        <v>332.57549999999998</v>
      </c>
      <c r="HU66">
        <v>332.83760000000001</v>
      </c>
      <c r="HV66">
        <v>335.11489999999998</v>
      </c>
      <c r="HW66">
        <v>339.0899</v>
      </c>
      <c r="HX66">
        <v>340.88380000000001</v>
      </c>
      <c r="HY66">
        <v>341.42520000000002</v>
      </c>
      <c r="HZ66">
        <v>343.93380000000002</v>
      </c>
      <c r="IA66">
        <v>348.221</v>
      </c>
      <c r="IB66">
        <v>350.19400000000002</v>
      </c>
      <c r="IC66">
        <v>350.86680000000001</v>
      </c>
      <c r="ID66">
        <v>353.51429999999999</v>
      </c>
      <c r="IE66">
        <v>357.97640000000001</v>
      </c>
      <c r="IF66">
        <v>360.09980000000002</v>
      </c>
      <c r="IG66">
        <v>360.88929999999999</v>
      </c>
      <c r="IH66">
        <v>363.68799999999999</v>
      </c>
      <c r="II66">
        <v>368.39550000000003</v>
      </c>
      <c r="IJ66">
        <v>370.65820000000002</v>
      </c>
      <c r="IK66">
        <v>371.4984</v>
      </c>
    </row>
    <row r="67" spans="1:245" x14ac:dyDescent="0.2">
      <c r="A67" t="s">
        <v>338</v>
      </c>
      <c r="B67" t="e">
        <v>#N/A</v>
      </c>
      <c r="C67" t="e">
        <v>#N/A</v>
      </c>
      <c r="D67" t="e">
        <v>#N/A</v>
      </c>
      <c r="E67" t="e">
        <v>#N/A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  <c r="O67" t="e">
        <v>#N/A</v>
      </c>
      <c r="P67" t="e">
        <v>#N/A</v>
      </c>
      <c r="Q67" t="e">
        <v>#N/A</v>
      </c>
      <c r="R67" t="e">
        <v>#N/A</v>
      </c>
      <c r="S67" t="e">
        <v>#N/A</v>
      </c>
      <c r="T67" t="e">
        <v>#N/A</v>
      </c>
      <c r="U67" t="e">
        <v>#N/A</v>
      </c>
      <c r="V67" t="e">
        <v>#N/A</v>
      </c>
      <c r="W67" t="e">
        <v>#N/A</v>
      </c>
      <c r="X67" t="e">
        <v>#N/A</v>
      </c>
      <c r="Y67" t="e">
        <v>#N/A</v>
      </c>
      <c r="Z67" t="e">
        <v>#N/A</v>
      </c>
      <c r="AA67" t="e">
        <v>#N/A</v>
      </c>
      <c r="AB67" t="e">
        <v>#N/A</v>
      </c>
      <c r="AC67" t="e">
        <v>#N/A</v>
      </c>
      <c r="AD67" t="e">
        <v>#N/A</v>
      </c>
      <c r="AE67" t="e">
        <v>#N/A</v>
      </c>
      <c r="AF67" t="e">
        <v>#N/A</v>
      </c>
      <c r="AG67" t="e">
        <v>#N/A</v>
      </c>
      <c r="AH67" t="e">
        <v>#N/A</v>
      </c>
      <c r="AI67" t="e">
        <v>#N/A</v>
      </c>
      <c r="AJ67" t="e">
        <v>#N/A</v>
      </c>
      <c r="AK67" t="e">
        <v>#N/A</v>
      </c>
      <c r="AL67" t="e">
        <v>#N/A</v>
      </c>
      <c r="AM67" t="e">
        <v>#N/A</v>
      </c>
      <c r="AN67" t="e">
        <v>#N/A</v>
      </c>
      <c r="AO67" t="e">
        <v>#N/A</v>
      </c>
      <c r="AP67" t="e">
        <v>#N/A</v>
      </c>
      <c r="AQ67" t="e">
        <v>#N/A</v>
      </c>
      <c r="AR67" t="e">
        <v>#N/A</v>
      </c>
      <c r="AS67" t="e">
        <v>#N/A</v>
      </c>
      <c r="AT67">
        <v>11.713210608438175</v>
      </c>
      <c r="AU67">
        <v>10.056091566886337</v>
      </c>
      <c r="AV67">
        <v>11.223704415383917</v>
      </c>
      <c r="AW67">
        <v>9.8366859931639858</v>
      </c>
      <c r="AX67">
        <v>9.9253829301961147</v>
      </c>
      <c r="AY67">
        <v>9.6468922775243104</v>
      </c>
      <c r="AZ67">
        <v>4.9053826809461798</v>
      </c>
      <c r="BA67">
        <v>2.8699944020109891</v>
      </c>
      <c r="BB67">
        <v>1.0183258453666966</v>
      </c>
      <c r="BC67">
        <v>-9.9601792193770855E-2</v>
      </c>
      <c r="BD67">
        <v>1.9706202742528101</v>
      </c>
      <c r="BE67">
        <v>3.2268668425767144</v>
      </c>
      <c r="BF67">
        <v>3.9986601521104115</v>
      </c>
      <c r="BG67">
        <v>4.0213059281073882</v>
      </c>
      <c r="BH67">
        <v>3.3081886003005767</v>
      </c>
      <c r="BI67">
        <v>3.5819467323166432</v>
      </c>
      <c r="BJ67">
        <v>3.5540758305846243</v>
      </c>
      <c r="BK67">
        <v>2.5558762630345955</v>
      </c>
      <c r="BL67">
        <v>2.0608992061666997</v>
      </c>
      <c r="BM67">
        <v>1.8547279013650719</v>
      </c>
      <c r="BN67">
        <v>1.7160994039122413</v>
      </c>
      <c r="BO67">
        <v>0.77885545846330118</v>
      </c>
      <c r="BP67">
        <v>0.96302652303901226</v>
      </c>
      <c r="BQ67">
        <v>0.58640233220621507</v>
      </c>
      <c r="BR67">
        <v>0.65782293000937742</v>
      </c>
      <c r="BS67">
        <v>2.378362369013054</v>
      </c>
      <c r="BT67">
        <v>2.9381025740335742</v>
      </c>
      <c r="BU67">
        <v>3.6831904309207575</v>
      </c>
      <c r="BV67">
        <v>3.6245386529864865</v>
      </c>
      <c r="BW67">
        <v>3.4070037899061933</v>
      </c>
      <c r="BX67">
        <v>3.2816784778076258</v>
      </c>
      <c r="BY67">
        <v>3.1588416729660063</v>
      </c>
      <c r="BZ67">
        <v>3.8565005932152507</v>
      </c>
      <c r="CA67">
        <v>4.7194988221665568</v>
      </c>
      <c r="CB67">
        <v>5.0308949863245189</v>
      </c>
      <c r="CC67">
        <v>5.1618560488775334</v>
      </c>
      <c r="CD67">
        <v>6.6493974552635393</v>
      </c>
      <c r="CE67">
        <v>6.2074790869111274</v>
      </c>
      <c r="CF67">
        <v>7.3949525869644539</v>
      </c>
      <c r="CG67">
        <v>8.9850182215720498</v>
      </c>
      <c r="CH67">
        <v>7.2874520631381889</v>
      </c>
      <c r="CI67">
        <v>6.8855154712724076</v>
      </c>
      <c r="CJ67">
        <v>5.3208105758704383</v>
      </c>
      <c r="CK67">
        <v>3.664129701416341</v>
      </c>
      <c r="CL67">
        <v>3.4716982138554675</v>
      </c>
      <c r="CM67">
        <v>3.7453146499460965</v>
      </c>
      <c r="CN67">
        <v>3.7147157232150674</v>
      </c>
      <c r="CO67">
        <v>3.6818814821242496</v>
      </c>
      <c r="CP67">
        <v>3.2093296399155147</v>
      </c>
      <c r="CQ67">
        <v>2.7436814638532869</v>
      </c>
      <c r="CR67">
        <v>2.5787974411129566</v>
      </c>
      <c r="CS67">
        <v>2.69886279942535</v>
      </c>
      <c r="CT67">
        <v>3.038868138146289</v>
      </c>
      <c r="CU67">
        <v>3.3028848718646975</v>
      </c>
      <c r="CV67">
        <v>3.7011153269931985</v>
      </c>
      <c r="CW67">
        <v>3.665281724277758</v>
      </c>
      <c r="CX67">
        <v>3.3607699484515363</v>
      </c>
      <c r="CY67">
        <v>3.1972741546115957</v>
      </c>
      <c r="CZ67">
        <v>2.8956217235429627</v>
      </c>
      <c r="DA67">
        <v>2.6017369061251738</v>
      </c>
      <c r="DB67">
        <v>2.7869978011923813</v>
      </c>
      <c r="DC67">
        <v>3.0323009369097154</v>
      </c>
      <c r="DD67">
        <v>3.5994730437162392</v>
      </c>
      <c r="DE67">
        <v>4.3563089416617018</v>
      </c>
      <c r="DF67">
        <v>4.3253731387125072</v>
      </c>
      <c r="DG67">
        <v>3.7747931131750123</v>
      </c>
      <c r="DH67">
        <v>3.2849050414843761</v>
      </c>
      <c r="DI67">
        <v>2.6168184113896986</v>
      </c>
      <c r="DJ67">
        <v>3.0321746473998878</v>
      </c>
      <c r="DK67">
        <v>2.9284846864970238</v>
      </c>
      <c r="DL67">
        <v>3.058104605859957</v>
      </c>
      <c r="DM67">
        <v>2.8233179277773468</v>
      </c>
      <c r="DN67">
        <v>2.4624624624624669</v>
      </c>
      <c r="DO67">
        <v>3.294399520814606</v>
      </c>
      <c r="DP67">
        <v>2.9080118694362111</v>
      </c>
      <c r="DQ67">
        <v>3.0705639208739477</v>
      </c>
      <c r="DR67">
        <v>3.2239155920281259</v>
      </c>
      <c r="DS67">
        <v>3.5082632647144063</v>
      </c>
      <c r="DT67">
        <v>3.979238754325265</v>
      </c>
      <c r="DU67">
        <v>4.1535376682898972</v>
      </c>
      <c r="DV67">
        <v>4.4860874503123149</v>
      </c>
      <c r="DW67">
        <v>3.7815126050420256</v>
      </c>
      <c r="DX67">
        <v>3.6051026067664971</v>
      </c>
      <c r="DY67">
        <v>2.8602860286028431</v>
      </c>
      <c r="DZ67">
        <v>1.9565217391304346</v>
      </c>
      <c r="EA67">
        <v>2.0782726045883937</v>
      </c>
      <c r="EB67">
        <v>1.8736616702355491</v>
      </c>
      <c r="EC67">
        <v>1.8449197860962441</v>
      </c>
      <c r="ED67">
        <v>1.9722814498934094</v>
      </c>
      <c r="EE67">
        <v>1.5335801163405716</v>
      </c>
      <c r="EF67">
        <v>2.154492905937988</v>
      </c>
      <c r="EG67">
        <v>0.99763717511158756</v>
      </c>
      <c r="EH67">
        <v>1.1500261369576492</v>
      </c>
      <c r="EI67">
        <v>1.4583333333333393</v>
      </c>
      <c r="EJ67">
        <v>0.10288065843619965</v>
      </c>
      <c r="EK67">
        <v>1.7936054068105056</v>
      </c>
      <c r="EL67">
        <v>2.1188630490956095</v>
      </c>
      <c r="EM67">
        <v>2.9517453798767912</v>
      </c>
      <c r="EN67">
        <v>2.7235354573484027</v>
      </c>
      <c r="EO67">
        <v>3.2175689479060132</v>
      </c>
      <c r="EP67">
        <v>3.0364372469635637</v>
      </c>
      <c r="EQ67">
        <v>3.615058588880582</v>
      </c>
      <c r="ER67">
        <v>4.8524262131065532</v>
      </c>
      <c r="ES67">
        <v>3.6862939139040263</v>
      </c>
      <c r="ET67">
        <v>3.9803536345776047</v>
      </c>
      <c r="EU67">
        <v>3.7721366698748815</v>
      </c>
      <c r="EV67">
        <v>3.0429389312977229</v>
      </c>
      <c r="EW67">
        <v>4.3648293963254536</v>
      </c>
      <c r="EX67">
        <v>4.7349128972527632</v>
      </c>
      <c r="EY67">
        <v>4.6343765143979532</v>
      </c>
      <c r="EZ67">
        <v>5.4482400985285562</v>
      </c>
      <c r="FA67">
        <v>2.5382207762812969</v>
      </c>
      <c r="FB67">
        <v>1.3570681194977618</v>
      </c>
      <c r="FC67">
        <v>0.42347716635937616</v>
      </c>
      <c r="FD67">
        <v>-0.26652615864234397</v>
      </c>
      <c r="FE67">
        <v>0.7531856542436266</v>
      </c>
      <c r="FF67">
        <v>0.5998122249562865</v>
      </c>
      <c r="FG67">
        <v>-0.12004192640813205</v>
      </c>
      <c r="FH67">
        <v>0.22321232026345506</v>
      </c>
      <c r="FI67">
        <v>0.49571450385395011</v>
      </c>
      <c r="FJ67">
        <v>1.5025322334520252</v>
      </c>
      <c r="FK67">
        <v>2.6363638372095766</v>
      </c>
      <c r="FL67">
        <v>2.7081640273232344</v>
      </c>
      <c r="FM67">
        <v>3.6587809642093516</v>
      </c>
      <c r="FN67">
        <v>2.7287543249579382</v>
      </c>
      <c r="FO67">
        <v>2.7783039581198654</v>
      </c>
      <c r="FP67">
        <v>2.7385483939951216</v>
      </c>
      <c r="FQ67">
        <v>1.831206131778873</v>
      </c>
      <c r="FR67">
        <v>1.7620809013166872</v>
      </c>
      <c r="FS67">
        <v>1.2926439511509624</v>
      </c>
      <c r="FT67">
        <v>1.0632230562042766</v>
      </c>
      <c r="FU67">
        <v>0.93752346937923114</v>
      </c>
      <c r="FV67">
        <v>1.1971754662398304</v>
      </c>
      <c r="FW67">
        <v>2.1948007104413803</v>
      </c>
      <c r="FX67">
        <v>1.8198519568145555</v>
      </c>
      <c r="FY67">
        <v>1.8729254591374866</v>
      </c>
      <c r="FZ67">
        <v>1.1228735016682423</v>
      </c>
      <c r="GA67">
        <v>1.0065593273148821</v>
      </c>
      <c r="GB67">
        <v>1.7929890567793372</v>
      </c>
      <c r="GC67">
        <v>1.6863324298443505</v>
      </c>
      <c r="GD67">
        <v>2.2183660833577701</v>
      </c>
      <c r="GE67">
        <v>2.1392816580634744</v>
      </c>
      <c r="GF67">
        <v>2.1024016660241562</v>
      </c>
      <c r="GG67">
        <v>2.5031124305688435</v>
      </c>
      <c r="GH67">
        <v>3.4115452973196847</v>
      </c>
      <c r="GI67">
        <v>3.0207113762543925</v>
      </c>
      <c r="GJ67">
        <v>2.5012942426636986</v>
      </c>
      <c r="GK67">
        <v>3.2585126965404498</v>
      </c>
      <c r="GL67">
        <v>3.2862818541596894</v>
      </c>
      <c r="GM67">
        <v>3.3100076906090736</v>
      </c>
      <c r="GN67">
        <v>3.1488647453983942</v>
      </c>
      <c r="GO67">
        <v>2.939662923678088</v>
      </c>
      <c r="GP67">
        <v>2.7134920960635078</v>
      </c>
      <c r="GQ67">
        <v>2.3386597482237148</v>
      </c>
      <c r="GR67">
        <v>3.1885872066267806</v>
      </c>
      <c r="GS67">
        <v>2.1983233778552602</v>
      </c>
      <c r="GT67">
        <v>2.4739923865981117</v>
      </c>
      <c r="GU67">
        <v>1.1060576597598848</v>
      </c>
      <c r="GV67">
        <v>1.6479595841390582</v>
      </c>
      <c r="GW67">
        <v>1.7579192371300678</v>
      </c>
      <c r="GX67">
        <v>1.7138401006681514</v>
      </c>
      <c r="GY67">
        <v>4.470214891574753</v>
      </c>
      <c r="GZ67">
        <v>5.1943630332918156</v>
      </c>
      <c r="HA67">
        <v>6.8277089999999996</v>
      </c>
      <c r="HB67">
        <v>6.1195680000000001</v>
      </c>
      <c r="HC67">
        <v>5.4400829999999996</v>
      </c>
      <c r="HD67">
        <v>4.1059520000000003</v>
      </c>
      <c r="HE67">
        <v>3.0049000000000001</v>
      </c>
      <c r="HF67">
        <v>2.8196910000000002</v>
      </c>
      <c r="HG67">
        <v>2.0230060000000001</v>
      </c>
      <c r="HH67">
        <v>1.537528</v>
      </c>
      <c r="HI67">
        <v>1.269015</v>
      </c>
      <c r="HJ67">
        <v>1.299153</v>
      </c>
      <c r="HK67">
        <v>1.189454</v>
      </c>
      <c r="HL67">
        <v>1.0605070000000001</v>
      </c>
      <c r="HM67">
        <v>1.1619299999999999</v>
      </c>
      <c r="HN67">
        <v>1.2979160000000001</v>
      </c>
      <c r="HO67">
        <v>1.376376</v>
      </c>
      <c r="HP67">
        <v>1.4390890000000001</v>
      </c>
      <c r="HQ67">
        <v>1.612959</v>
      </c>
      <c r="HR67">
        <v>1.7765660000000001</v>
      </c>
      <c r="HS67">
        <v>1.8963989999999999</v>
      </c>
      <c r="HT67">
        <v>2.0061179999999998</v>
      </c>
      <c r="HU67">
        <v>2.1442329999999998</v>
      </c>
      <c r="HV67">
        <v>2.3050959999999998</v>
      </c>
      <c r="HW67">
        <v>2.3890959999999999</v>
      </c>
      <c r="HX67">
        <v>2.4696980000000002</v>
      </c>
      <c r="HY67">
        <v>2.5530179999999998</v>
      </c>
      <c r="HZ67">
        <v>2.6106440000000002</v>
      </c>
      <c r="IA67">
        <v>2.6582330000000001</v>
      </c>
      <c r="IB67">
        <v>2.6849229999999999</v>
      </c>
      <c r="IC67">
        <v>2.7213880000000001</v>
      </c>
      <c r="ID67">
        <v>2.7340080000000002</v>
      </c>
      <c r="IE67">
        <v>2.7371539999999999</v>
      </c>
      <c r="IF67">
        <v>2.7551369999999999</v>
      </c>
      <c r="IG67">
        <v>2.7786960000000001</v>
      </c>
      <c r="IH67">
        <v>2.7909009999999999</v>
      </c>
      <c r="II67">
        <v>2.8073359999999998</v>
      </c>
      <c r="IJ67">
        <v>2.818908</v>
      </c>
      <c r="IK67">
        <v>2.821561</v>
      </c>
    </row>
    <row r="68" spans="1:245" x14ac:dyDescent="0.2">
      <c r="A68" t="s">
        <v>337</v>
      </c>
      <c r="B68" t="e">
        <v>#N/A</v>
      </c>
      <c r="C68" t="e">
        <v>#N/A</v>
      </c>
      <c r="D68" t="e">
        <v>#N/A</v>
      </c>
      <c r="E68" t="e">
        <v>#N/A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  <c r="O68" t="e">
        <v>#N/A</v>
      </c>
      <c r="P68" t="e">
        <v>#N/A</v>
      </c>
      <c r="Q68" t="e">
        <v>#N/A</v>
      </c>
      <c r="R68" t="e">
        <v>#N/A</v>
      </c>
      <c r="S68" t="e">
        <v>#N/A</v>
      </c>
      <c r="T68" t="e">
        <v>#N/A</v>
      </c>
      <c r="U68" t="e">
        <v>#N/A</v>
      </c>
      <c r="V68" t="e">
        <v>#N/A</v>
      </c>
      <c r="W68" t="e">
        <v>#N/A</v>
      </c>
      <c r="X68" t="e">
        <v>#N/A</v>
      </c>
      <c r="Y68" t="e">
        <v>#N/A</v>
      </c>
      <c r="Z68" t="e">
        <v>#N/A</v>
      </c>
      <c r="AA68" t="e">
        <v>#N/A</v>
      </c>
      <c r="AB68" t="e">
        <v>#N/A</v>
      </c>
      <c r="AC68" t="e">
        <v>#N/A</v>
      </c>
      <c r="AD68" t="e">
        <v>#N/A</v>
      </c>
      <c r="AE68" t="e">
        <v>#N/A</v>
      </c>
      <c r="AF68" t="e">
        <v>#N/A</v>
      </c>
      <c r="AG68" t="e">
        <v>#N/A</v>
      </c>
      <c r="AH68" t="e">
        <v>#N/A</v>
      </c>
      <c r="AI68" t="e">
        <v>#N/A</v>
      </c>
      <c r="AJ68" t="e">
        <v>#N/A</v>
      </c>
      <c r="AK68" t="e">
        <v>#N/A</v>
      </c>
      <c r="AL68" t="e">
        <v>#N/A</v>
      </c>
      <c r="AM68" t="e">
        <v>#N/A</v>
      </c>
      <c r="AN68" t="e">
        <v>#N/A</v>
      </c>
      <c r="AO68" t="e">
        <v>#N/A</v>
      </c>
      <c r="AP68" t="e">
        <v>#N/A</v>
      </c>
      <c r="AQ68" t="e">
        <v>#N/A</v>
      </c>
      <c r="AR68" t="e">
        <v>#N/A</v>
      </c>
      <c r="AS68" t="e">
        <v>#N/A</v>
      </c>
      <c r="AT68" t="e">
        <v>#N/A</v>
      </c>
      <c r="AU68" t="e">
        <v>#N/A</v>
      </c>
      <c r="AV68" t="e">
        <v>#N/A</v>
      </c>
      <c r="AW68" t="e">
        <v>#N/A</v>
      </c>
      <c r="AX68" t="e">
        <v>#N/A</v>
      </c>
      <c r="AY68" t="e">
        <v>#N/A</v>
      </c>
      <c r="AZ68" t="e">
        <v>#N/A</v>
      </c>
      <c r="BA68" t="e">
        <v>#N/A</v>
      </c>
      <c r="BB68" t="e">
        <v>#N/A</v>
      </c>
      <c r="BC68" t="e">
        <v>#N/A</v>
      </c>
      <c r="BD68" t="e">
        <v>#N/A</v>
      </c>
      <c r="BE68" t="e">
        <v>#N/A</v>
      </c>
      <c r="BF68" t="e">
        <v>#N/A</v>
      </c>
      <c r="BG68" t="e">
        <v>#N/A</v>
      </c>
      <c r="BH68" t="e">
        <v>#N/A</v>
      </c>
      <c r="BI68" t="e">
        <v>#N/A</v>
      </c>
      <c r="BJ68" t="e">
        <v>#N/A</v>
      </c>
      <c r="BK68" t="e">
        <v>#N/A</v>
      </c>
      <c r="BL68" t="e">
        <v>#N/A</v>
      </c>
      <c r="BM68" t="e">
        <v>#N/A</v>
      </c>
      <c r="BN68" t="e">
        <v>#N/A</v>
      </c>
      <c r="BO68" t="e">
        <v>#N/A</v>
      </c>
      <c r="BP68" t="e">
        <v>#N/A</v>
      </c>
      <c r="BQ68" t="e">
        <v>#N/A</v>
      </c>
      <c r="BR68" t="e">
        <v>#N/A</v>
      </c>
      <c r="BS68" t="e">
        <v>#N/A</v>
      </c>
      <c r="BT68" t="e">
        <v>#N/A</v>
      </c>
      <c r="BU68" t="e">
        <v>#N/A</v>
      </c>
      <c r="BV68" t="e">
        <v>#N/A</v>
      </c>
      <c r="BW68" t="e">
        <v>#N/A</v>
      </c>
      <c r="BX68" t="e">
        <v>#N/A</v>
      </c>
      <c r="BY68" t="e">
        <v>#N/A</v>
      </c>
      <c r="BZ68" t="e">
        <v>#N/A</v>
      </c>
      <c r="CA68" t="e">
        <v>#N/A</v>
      </c>
      <c r="CB68" t="e">
        <v>#N/A</v>
      </c>
      <c r="CC68" t="e">
        <v>#N/A</v>
      </c>
      <c r="CD68" t="e">
        <v>#N/A</v>
      </c>
      <c r="CE68" t="e">
        <v>#N/A</v>
      </c>
      <c r="CF68" t="e">
        <v>#N/A</v>
      </c>
      <c r="CG68" t="e">
        <v>#N/A</v>
      </c>
      <c r="CH68" t="e">
        <v>#N/A</v>
      </c>
      <c r="CI68" t="e">
        <v>#N/A</v>
      </c>
      <c r="CJ68" t="e">
        <v>#N/A</v>
      </c>
      <c r="CK68" t="e">
        <v>#N/A</v>
      </c>
      <c r="CL68" t="e">
        <v>#N/A</v>
      </c>
      <c r="CM68" t="e">
        <v>#N/A</v>
      </c>
      <c r="CN68" t="e">
        <v>#N/A</v>
      </c>
      <c r="CO68" t="e">
        <v>#N/A</v>
      </c>
      <c r="CP68" t="e">
        <v>#N/A</v>
      </c>
      <c r="CQ68" t="e">
        <v>#N/A</v>
      </c>
      <c r="CR68" t="e">
        <v>#N/A</v>
      </c>
      <c r="CS68" t="e">
        <v>#N/A</v>
      </c>
      <c r="CT68" t="e">
        <v>#N/A</v>
      </c>
      <c r="CU68" t="e">
        <v>#N/A</v>
      </c>
      <c r="CV68" t="e">
        <v>#N/A</v>
      </c>
      <c r="CW68" t="e">
        <v>#N/A</v>
      </c>
      <c r="CX68" t="e">
        <v>#N/A</v>
      </c>
      <c r="CY68" t="e">
        <v>#N/A</v>
      </c>
      <c r="CZ68" t="e">
        <v>#N/A</v>
      </c>
      <c r="DA68" t="e">
        <v>#N/A</v>
      </c>
      <c r="DB68" t="e">
        <v>#N/A</v>
      </c>
      <c r="DC68" t="e">
        <v>#N/A</v>
      </c>
      <c r="DD68" t="e">
        <v>#N/A</v>
      </c>
      <c r="DE68" t="e">
        <v>#N/A</v>
      </c>
      <c r="DF68" t="e">
        <v>#N/A</v>
      </c>
      <c r="DG68" t="e">
        <v>#N/A</v>
      </c>
      <c r="DH68" t="e">
        <v>#N/A</v>
      </c>
      <c r="DI68" t="e">
        <v>#N/A</v>
      </c>
      <c r="DJ68">
        <v>162.19999999999999</v>
      </c>
      <c r="DK68">
        <v>162.35</v>
      </c>
      <c r="DL68">
        <v>163.80000000000001</v>
      </c>
      <c r="DM68">
        <v>164.9</v>
      </c>
      <c r="DN68">
        <v>166</v>
      </c>
      <c r="DO68">
        <v>167.9</v>
      </c>
      <c r="DP68">
        <v>168.8</v>
      </c>
      <c r="DQ68">
        <v>170.15</v>
      </c>
      <c r="DR68">
        <v>171.6</v>
      </c>
      <c r="DS68">
        <v>173.9</v>
      </c>
      <c r="DT68">
        <v>175.4</v>
      </c>
      <c r="DU68">
        <v>177.25</v>
      </c>
      <c r="DV68">
        <v>179.2</v>
      </c>
      <c r="DW68">
        <v>180.35</v>
      </c>
      <c r="DX68">
        <v>181.5</v>
      </c>
      <c r="DY68">
        <v>182.1</v>
      </c>
      <c r="DZ68">
        <v>182.5</v>
      </c>
      <c r="EA68">
        <v>183.85</v>
      </c>
      <c r="EB68">
        <v>184.8</v>
      </c>
      <c r="EC68">
        <v>185.05</v>
      </c>
      <c r="ED68">
        <v>186.2</v>
      </c>
      <c r="EE68">
        <v>186.35</v>
      </c>
      <c r="EF68">
        <v>188.2</v>
      </c>
      <c r="EG68">
        <v>186.55</v>
      </c>
      <c r="EH68">
        <v>187.8</v>
      </c>
      <c r="EI68">
        <v>189.75</v>
      </c>
      <c r="EJ68">
        <v>189.6</v>
      </c>
      <c r="EK68">
        <v>190.95</v>
      </c>
      <c r="EL68">
        <v>192.4</v>
      </c>
      <c r="EM68">
        <v>195.5</v>
      </c>
      <c r="EN68">
        <v>195.3</v>
      </c>
      <c r="EO68">
        <v>197.35</v>
      </c>
      <c r="EP68">
        <v>198</v>
      </c>
      <c r="EQ68">
        <v>203.15</v>
      </c>
      <c r="ER68">
        <v>205.1</v>
      </c>
      <c r="ES68">
        <v>204.1</v>
      </c>
      <c r="ET68">
        <v>205.74600000000001</v>
      </c>
      <c r="EU68">
        <v>210.46899999999999</v>
      </c>
      <c r="EV68">
        <v>210.22</v>
      </c>
      <c r="EW68">
        <v>213.56549999999999</v>
      </c>
      <c r="EX68">
        <v>216.33199999999999</v>
      </c>
      <c r="EY68">
        <v>221.02799999999999</v>
      </c>
      <c r="EZ68">
        <v>223.273</v>
      </c>
      <c r="FA68">
        <v>218.55549999999999</v>
      </c>
      <c r="FB68">
        <v>218.75200000000001</v>
      </c>
      <c r="FC68">
        <v>221.10050000000001</v>
      </c>
      <c r="FD68">
        <v>221.87299999999999</v>
      </c>
      <c r="FE68">
        <v>221.12200000000001</v>
      </c>
      <c r="FF68">
        <v>221.215</v>
      </c>
      <c r="FG68">
        <v>222.083</v>
      </c>
      <c r="FH68">
        <v>223.44399999999999</v>
      </c>
      <c r="FI68">
        <v>222.98249999999999</v>
      </c>
      <c r="FJ68">
        <v>225.79</v>
      </c>
      <c r="FK68">
        <v>229.1925</v>
      </c>
      <c r="FL68">
        <v>230.55799999999999</v>
      </c>
      <c r="FM68">
        <v>231.99700000000001</v>
      </c>
      <c r="FN68">
        <v>232.08099999999999</v>
      </c>
      <c r="FO68">
        <v>235.51499999999999</v>
      </c>
      <c r="FP68">
        <v>236.75</v>
      </c>
      <c r="FQ68">
        <v>236.26750000000001</v>
      </c>
      <c r="FR68">
        <v>236.542</v>
      </c>
      <c r="FS68">
        <v>238.184</v>
      </c>
      <c r="FT68">
        <v>239.34299999999999</v>
      </c>
      <c r="FU68">
        <v>238.69200000000001</v>
      </c>
      <c r="FV68">
        <v>239.607</v>
      </c>
      <c r="FW68">
        <v>243.9915</v>
      </c>
      <c r="FX68">
        <v>244.471</v>
      </c>
      <c r="FY68">
        <v>242.50749999999999</v>
      </c>
      <c r="FZ68">
        <v>240.73500000000001</v>
      </c>
      <c r="GA68">
        <v>245.04499999999999</v>
      </c>
      <c r="GB68">
        <v>247.5</v>
      </c>
      <c r="GC68">
        <v>246.22649999999999</v>
      </c>
      <c r="GD68">
        <v>246.464</v>
      </c>
      <c r="GE68">
        <v>250.62200000000001</v>
      </c>
      <c r="GF68">
        <v>252.393</v>
      </c>
      <c r="GG68">
        <v>252.46250000000001</v>
      </c>
      <c r="GH68">
        <v>255.471</v>
      </c>
      <c r="GI68">
        <v>258.5675</v>
      </c>
      <c r="GJ68">
        <v>259.52800000000002</v>
      </c>
      <c r="GK68">
        <v>261.85149999999999</v>
      </c>
      <c r="GL68">
        <v>264.47699999999998</v>
      </c>
      <c r="GM68">
        <v>267.83850000000001</v>
      </c>
      <c r="GN68">
        <v>267.75700000000001</v>
      </c>
      <c r="GO68">
        <v>269.59449999999998</v>
      </c>
      <c r="GP68">
        <v>271.03899999999999</v>
      </c>
      <c r="GQ68">
        <v>272.94049999999999</v>
      </c>
      <c r="GR68">
        <v>274.52</v>
      </c>
      <c r="GS68">
        <v>274.65600000000001</v>
      </c>
      <c r="GT68">
        <v>278.08100000000002</v>
      </c>
      <c r="GU68">
        <v>276.33550000000002</v>
      </c>
      <c r="GV68">
        <v>281.13099999999997</v>
      </c>
      <c r="GW68">
        <v>279.73</v>
      </c>
      <c r="GX68">
        <v>282.79500000000002</v>
      </c>
      <c r="GY68">
        <v>290.15350000000001</v>
      </c>
      <c r="GZ68">
        <v>295.41000000000003</v>
      </c>
      <c r="HA68">
        <v>299.51769999999999</v>
      </c>
      <c r="HB68">
        <v>300.6703</v>
      </c>
      <c r="HC68">
        <v>305.71379999999999</v>
      </c>
      <c r="HD68">
        <v>308.53730000000002</v>
      </c>
      <c r="HE68">
        <v>308.57940000000002</v>
      </c>
      <c r="HF68">
        <v>309.59710000000001</v>
      </c>
      <c r="HG68">
        <v>312.6343</v>
      </c>
      <c r="HH68">
        <v>313.61919999999998</v>
      </c>
      <c r="HI68">
        <v>312.94940000000003</v>
      </c>
      <c r="HJ68">
        <v>313.6848</v>
      </c>
      <c r="HK68">
        <v>316.19040000000001</v>
      </c>
      <c r="HL68">
        <v>316.81319999999999</v>
      </c>
      <c r="HM68">
        <v>316.32240000000002</v>
      </c>
      <c r="HN68">
        <v>317.35829999999999</v>
      </c>
      <c r="HO68">
        <v>320.19299999999998</v>
      </c>
      <c r="HP68">
        <v>321.10230000000001</v>
      </c>
      <c r="HQ68">
        <v>321.11610000000002</v>
      </c>
      <c r="HR68">
        <v>322.6592</v>
      </c>
      <c r="HS68">
        <v>325.93189999999998</v>
      </c>
      <c r="HT68">
        <v>327.21260000000001</v>
      </c>
      <c r="HU68">
        <v>327.64429999999999</v>
      </c>
      <c r="HV68">
        <v>329.71769999999998</v>
      </c>
      <c r="HW68">
        <v>333.34710000000001</v>
      </c>
      <c r="HX68">
        <v>334.95330000000001</v>
      </c>
      <c r="HY68">
        <v>335.6918</v>
      </c>
      <c r="HZ68">
        <v>338.00940000000003</v>
      </c>
      <c r="IA68">
        <v>341.93740000000003</v>
      </c>
      <c r="IB68">
        <v>343.70530000000002</v>
      </c>
      <c r="IC68">
        <v>344.59829999999999</v>
      </c>
      <c r="ID68">
        <v>347.0401</v>
      </c>
      <c r="IE68">
        <v>351.09719999999999</v>
      </c>
      <c r="IF68">
        <v>352.99509999999998</v>
      </c>
      <c r="IG68">
        <v>354.0018</v>
      </c>
      <c r="IH68">
        <v>356.55959999999999</v>
      </c>
      <c r="II68">
        <v>360.80720000000002</v>
      </c>
      <c r="IJ68">
        <v>362.80509999999998</v>
      </c>
      <c r="IK68">
        <v>363.85090000000002</v>
      </c>
    </row>
    <row r="69" spans="1:245" x14ac:dyDescent="0.2">
      <c r="A69" t="s">
        <v>345</v>
      </c>
      <c r="B69" t="e">
        <v>#N/A</v>
      </c>
      <c r="C69" t="e">
        <v>#N/A</v>
      </c>
      <c r="D69" t="e">
        <v>#N/A</v>
      </c>
      <c r="E69" t="e">
        <v>#N/A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  <c r="O69" t="e">
        <v>#N/A</v>
      </c>
      <c r="P69" t="e">
        <v>#N/A</v>
      </c>
      <c r="Q69" t="e">
        <v>#N/A</v>
      </c>
      <c r="R69" t="e">
        <v>#N/A</v>
      </c>
      <c r="S69" t="e">
        <v>#N/A</v>
      </c>
      <c r="T69" t="e">
        <v>#N/A</v>
      </c>
      <c r="U69" t="e">
        <v>#N/A</v>
      </c>
      <c r="V69" t="e">
        <v>#N/A</v>
      </c>
      <c r="W69" t="e">
        <v>#N/A</v>
      </c>
      <c r="X69" t="e">
        <v>#N/A</v>
      </c>
      <c r="Y69" t="e">
        <v>#N/A</v>
      </c>
      <c r="Z69" t="e">
        <v>#N/A</v>
      </c>
      <c r="AA69" t="e">
        <v>#N/A</v>
      </c>
      <c r="AB69" t="e">
        <v>#N/A</v>
      </c>
      <c r="AC69" t="e">
        <v>#N/A</v>
      </c>
      <c r="AD69" t="e">
        <v>#N/A</v>
      </c>
      <c r="AE69" t="e">
        <v>#N/A</v>
      </c>
      <c r="AF69" t="e">
        <v>#N/A</v>
      </c>
      <c r="AG69" t="e">
        <v>#N/A</v>
      </c>
      <c r="AH69" t="e">
        <v>#N/A</v>
      </c>
      <c r="AI69" t="e">
        <v>#N/A</v>
      </c>
      <c r="AJ69" t="e">
        <v>#N/A</v>
      </c>
      <c r="AK69" t="e">
        <v>#N/A</v>
      </c>
      <c r="AL69" t="e">
        <v>#N/A</v>
      </c>
      <c r="AM69" t="e">
        <v>#N/A</v>
      </c>
      <c r="AN69" t="e">
        <v>#N/A</v>
      </c>
      <c r="AO69" t="e">
        <v>#N/A</v>
      </c>
      <c r="AP69" t="e">
        <v>#N/A</v>
      </c>
      <c r="AQ69" t="e">
        <v>#N/A</v>
      </c>
      <c r="AR69" t="e">
        <v>#N/A</v>
      </c>
      <c r="AS69" t="e">
        <v>#N/A</v>
      </c>
      <c r="AT69" t="e">
        <v>#N/A</v>
      </c>
      <c r="AU69" t="e">
        <v>#N/A</v>
      </c>
      <c r="AV69" t="e">
        <v>#N/A</v>
      </c>
      <c r="AW69" t="e">
        <v>#N/A</v>
      </c>
      <c r="AX69" t="e">
        <v>#N/A</v>
      </c>
      <c r="AY69" t="e">
        <v>#N/A</v>
      </c>
      <c r="AZ69" t="e">
        <v>#N/A</v>
      </c>
      <c r="BA69" t="e">
        <v>#N/A</v>
      </c>
      <c r="BB69" t="e">
        <v>#N/A</v>
      </c>
      <c r="BC69" t="e">
        <v>#N/A</v>
      </c>
      <c r="BD69" t="e">
        <v>#N/A</v>
      </c>
      <c r="BE69" t="e">
        <v>#N/A</v>
      </c>
      <c r="BF69" t="e">
        <v>#N/A</v>
      </c>
      <c r="BG69" t="e">
        <v>#N/A</v>
      </c>
      <c r="BH69" t="e">
        <v>#N/A</v>
      </c>
      <c r="BI69" t="e">
        <v>#N/A</v>
      </c>
      <c r="BJ69" t="e">
        <v>#N/A</v>
      </c>
      <c r="BK69" t="e">
        <v>#N/A</v>
      </c>
      <c r="BL69" t="e">
        <v>#N/A</v>
      </c>
      <c r="BM69" t="e">
        <v>#N/A</v>
      </c>
      <c r="BN69" t="e">
        <v>#N/A</v>
      </c>
      <c r="BO69" t="e">
        <v>#N/A</v>
      </c>
      <c r="BP69" t="e">
        <v>#N/A</v>
      </c>
      <c r="BQ69" t="e">
        <v>#N/A</v>
      </c>
      <c r="BR69" t="e">
        <v>#N/A</v>
      </c>
      <c r="BS69" t="e">
        <v>#N/A</v>
      </c>
      <c r="BT69" t="e">
        <v>#N/A</v>
      </c>
      <c r="BU69" t="e">
        <v>#N/A</v>
      </c>
      <c r="BV69" t="e">
        <v>#N/A</v>
      </c>
      <c r="BW69" t="e">
        <v>#N/A</v>
      </c>
      <c r="BX69" t="e">
        <v>#N/A</v>
      </c>
      <c r="BY69" t="e">
        <v>#N/A</v>
      </c>
      <c r="BZ69" t="e">
        <v>#N/A</v>
      </c>
      <c r="CA69" t="e">
        <v>#N/A</v>
      </c>
      <c r="CB69" t="e">
        <v>#N/A</v>
      </c>
      <c r="CC69" t="e">
        <v>#N/A</v>
      </c>
      <c r="CD69" t="e">
        <v>#N/A</v>
      </c>
      <c r="CE69" t="e">
        <v>#N/A</v>
      </c>
      <c r="CF69" t="e">
        <v>#N/A</v>
      </c>
      <c r="CG69" t="e">
        <v>#N/A</v>
      </c>
      <c r="CH69" t="e">
        <v>#N/A</v>
      </c>
      <c r="CI69" t="e">
        <v>#N/A</v>
      </c>
      <c r="CJ69" t="e">
        <v>#N/A</v>
      </c>
      <c r="CK69" t="e">
        <v>#N/A</v>
      </c>
      <c r="CL69" t="e">
        <v>#N/A</v>
      </c>
      <c r="CM69" t="e">
        <v>#N/A</v>
      </c>
      <c r="CN69" t="e">
        <v>#N/A</v>
      </c>
      <c r="CO69" t="e">
        <v>#N/A</v>
      </c>
      <c r="CP69" t="e">
        <v>#N/A</v>
      </c>
      <c r="CQ69" t="e">
        <v>#N/A</v>
      </c>
      <c r="CR69" t="e">
        <v>#N/A</v>
      </c>
      <c r="CS69" t="e">
        <v>#N/A</v>
      </c>
      <c r="CT69" t="e">
        <v>#N/A</v>
      </c>
      <c r="CU69" t="e">
        <v>#N/A</v>
      </c>
      <c r="CV69" t="e">
        <v>#N/A</v>
      </c>
      <c r="CW69" t="e">
        <v>#N/A</v>
      </c>
      <c r="CX69" t="e">
        <v>#N/A</v>
      </c>
      <c r="CY69" t="e">
        <v>#N/A</v>
      </c>
      <c r="CZ69" t="e">
        <v>#N/A</v>
      </c>
      <c r="DA69" t="e">
        <v>#N/A</v>
      </c>
      <c r="DB69" t="e">
        <v>#N/A</v>
      </c>
      <c r="DC69" t="e">
        <v>#N/A</v>
      </c>
      <c r="DD69" t="e">
        <v>#N/A</v>
      </c>
      <c r="DE69" t="e">
        <v>#N/A</v>
      </c>
      <c r="DF69" t="e">
        <v>#N/A</v>
      </c>
      <c r="DG69" t="e">
        <v>#N/A</v>
      </c>
      <c r="DH69" t="e">
        <v>#N/A</v>
      </c>
      <c r="DI69" t="e">
        <v>#N/A</v>
      </c>
      <c r="DJ69">
        <v>162.19999999999999</v>
      </c>
      <c r="DK69">
        <v>162.35</v>
      </c>
      <c r="DL69">
        <v>163.80000000000001</v>
      </c>
      <c r="DM69">
        <v>164.9</v>
      </c>
      <c r="DN69">
        <v>166</v>
      </c>
      <c r="DO69">
        <v>167.9</v>
      </c>
      <c r="DP69">
        <v>168.8</v>
      </c>
      <c r="DQ69">
        <v>170.15</v>
      </c>
      <c r="DR69">
        <v>171.6</v>
      </c>
      <c r="DS69">
        <v>173.9</v>
      </c>
      <c r="DT69">
        <v>175.4</v>
      </c>
      <c r="DU69">
        <v>177.25</v>
      </c>
      <c r="DV69">
        <v>179.2</v>
      </c>
      <c r="DW69">
        <v>180.35</v>
      </c>
      <c r="DX69">
        <v>181.5</v>
      </c>
      <c r="DY69">
        <v>182.1</v>
      </c>
      <c r="DZ69">
        <v>182.5</v>
      </c>
      <c r="EA69">
        <v>183.85</v>
      </c>
      <c r="EB69">
        <v>184.8</v>
      </c>
      <c r="EC69">
        <v>185.05</v>
      </c>
      <c r="ED69">
        <v>186.2</v>
      </c>
      <c r="EE69">
        <v>186.35</v>
      </c>
      <c r="EF69">
        <v>188.2</v>
      </c>
      <c r="EG69">
        <v>186.55</v>
      </c>
      <c r="EH69">
        <v>187.8</v>
      </c>
      <c r="EI69">
        <v>189.75</v>
      </c>
      <c r="EJ69">
        <v>189.6</v>
      </c>
      <c r="EK69">
        <v>190.95</v>
      </c>
      <c r="EL69">
        <v>192.4</v>
      </c>
      <c r="EM69">
        <v>195.5</v>
      </c>
      <c r="EN69">
        <v>195.3</v>
      </c>
      <c r="EO69">
        <v>197.35</v>
      </c>
      <c r="EP69">
        <v>198</v>
      </c>
      <c r="EQ69">
        <v>203.15</v>
      </c>
      <c r="ER69">
        <v>205.1</v>
      </c>
      <c r="ES69">
        <v>204.1</v>
      </c>
      <c r="ET69">
        <v>205.74600000000001</v>
      </c>
      <c r="EU69">
        <v>210.46899999999999</v>
      </c>
      <c r="EV69">
        <v>210.22</v>
      </c>
      <c r="EW69">
        <v>213.56549999999999</v>
      </c>
      <c r="EX69">
        <v>216.33199999999999</v>
      </c>
      <c r="EY69">
        <v>221.02799999999999</v>
      </c>
      <c r="EZ69">
        <v>223.273</v>
      </c>
      <c r="FA69">
        <v>218.55549999999999</v>
      </c>
      <c r="FB69">
        <v>218.75200000000001</v>
      </c>
      <c r="FC69">
        <v>221.10050000000001</v>
      </c>
      <c r="FD69">
        <v>221.87299999999999</v>
      </c>
      <c r="FE69">
        <v>221.12200000000001</v>
      </c>
      <c r="FF69">
        <v>221.215</v>
      </c>
      <c r="FG69">
        <v>222.083</v>
      </c>
      <c r="FH69">
        <v>223.44399999999999</v>
      </c>
      <c r="FI69">
        <v>222.98249999999999</v>
      </c>
      <c r="FJ69">
        <v>225.79</v>
      </c>
      <c r="FK69">
        <v>229.1925</v>
      </c>
      <c r="FL69">
        <v>230.55799999999999</v>
      </c>
      <c r="FM69">
        <v>231.99700000000001</v>
      </c>
      <c r="FN69">
        <v>232.08099999999999</v>
      </c>
      <c r="FO69">
        <v>235.51499999999999</v>
      </c>
      <c r="FP69">
        <v>236.75</v>
      </c>
      <c r="FQ69">
        <v>236.26750000000001</v>
      </c>
      <c r="FR69">
        <v>236.542</v>
      </c>
      <c r="FS69">
        <v>238.184</v>
      </c>
      <c r="FT69">
        <v>239.34299999999999</v>
      </c>
      <c r="FU69">
        <v>238.69200000000001</v>
      </c>
      <c r="FV69">
        <v>239.607</v>
      </c>
      <c r="FW69">
        <v>243.9915</v>
      </c>
      <c r="FX69">
        <v>244.471</v>
      </c>
      <c r="FY69">
        <v>242.50749999999999</v>
      </c>
      <c r="FZ69">
        <v>240.73500000000001</v>
      </c>
      <c r="GA69">
        <v>245.04499999999999</v>
      </c>
      <c r="GB69">
        <v>247.5</v>
      </c>
      <c r="GC69">
        <v>246.22649999999999</v>
      </c>
      <c r="GD69">
        <v>246.464</v>
      </c>
      <c r="GE69">
        <v>250.62200000000001</v>
      </c>
      <c r="GF69">
        <v>252.393</v>
      </c>
      <c r="GG69">
        <v>252.46250000000001</v>
      </c>
      <c r="GH69">
        <v>255.471</v>
      </c>
      <c r="GI69">
        <v>258.5675</v>
      </c>
      <c r="GJ69">
        <v>259.52800000000002</v>
      </c>
      <c r="GK69">
        <v>261.85149999999999</v>
      </c>
      <c r="GL69">
        <v>264.47699999999998</v>
      </c>
      <c r="GM69">
        <v>267.83850000000001</v>
      </c>
      <c r="GN69">
        <v>267.75700000000001</v>
      </c>
      <c r="GO69">
        <v>269.59449999999998</v>
      </c>
      <c r="GP69">
        <v>271.03899999999999</v>
      </c>
      <c r="GQ69">
        <v>272.94049999999999</v>
      </c>
      <c r="GR69">
        <v>274.52</v>
      </c>
      <c r="GS69">
        <v>274.65600000000001</v>
      </c>
      <c r="GT69">
        <v>278.08100000000002</v>
      </c>
      <c r="GU69">
        <v>276.33550000000002</v>
      </c>
      <c r="GV69">
        <v>281.13099999999997</v>
      </c>
      <c r="GW69">
        <v>279.73</v>
      </c>
      <c r="GX69">
        <v>282.79500000000002</v>
      </c>
      <c r="GY69">
        <v>290.15350000000001</v>
      </c>
      <c r="GZ69">
        <v>295.41000000000003</v>
      </c>
      <c r="HA69">
        <v>299.29750000000001</v>
      </c>
      <c r="HB69">
        <v>300.73320000000001</v>
      </c>
      <c r="HC69">
        <v>305.92509999999999</v>
      </c>
      <c r="HD69">
        <v>308.20949999999999</v>
      </c>
      <c r="HE69">
        <v>308.07619999999997</v>
      </c>
      <c r="HF69">
        <v>309.02089999999998</v>
      </c>
      <c r="HG69">
        <v>311.68779999999998</v>
      </c>
      <c r="HH69">
        <v>312.16930000000002</v>
      </c>
      <c r="HI69">
        <v>311.57870000000003</v>
      </c>
      <c r="HJ69">
        <v>312.01369999999997</v>
      </c>
      <c r="HK69">
        <v>314.5077</v>
      </c>
      <c r="HL69">
        <v>314.69229999999999</v>
      </c>
      <c r="HM69">
        <v>314.31439999999998</v>
      </c>
      <c r="HN69">
        <v>315.1728</v>
      </c>
      <c r="HO69">
        <v>318.11399999999998</v>
      </c>
      <c r="HP69">
        <v>318.74400000000003</v>
      </c>
      <c r="HQ69">
        <v>318.93490000000003</v>
      </c>
      <c r="HR69">
        <v>320.4033</v>
      </c>
      <c r="HS69">
        <v>324.01049999999998</v>
      </c>
      <c r="HT69">
        <v>325.18419999999998</v>
      </c>
      <c r="HU69">
        <v>325.85750000000002</v>
      </c>
      <c r="HV69">
        <v>327.9622</v>
      </c>
      <c r="HW69">
        <v>332.06079999999997</v>
      </c>
      <c r="HX69">
        <v>333.61750000000001</v>
      </c>
      <c r="HY69">
        <v>334.59879999999998</v>
      </c>
      <c r="HZ69">
        <v>336.93740000000003</v>
      </c>
      <c r="IA69">
        <v>341.3698</v>
      </c>
      <c r="IB69">
        <v>343.06700000000001</v>
      </c>
      <c r="IC69">
        <v>344.15100000000001</v>
      </c>
      <c r="ID69">
        <v>346.57049999999998</v>
      </c>
      <c r="IE69">
        <v>351.12079999999997</v>
      </c>
      <c r="IF69">
        <v>352.90249999999997</v>
      </c>
      <c r="IG69">
        <v>354.04039999999998</v>
      </c>
      <c r="IH69">
        <v>356.52019999999999</v>
      </c>
      <c r="II69">
        <v>361.24180000000001</v>
      </c>
      <c r="IJ69">
        <v>363.07310000000001</v>
      </c>
      <c r="IK69">
        <v>364.18470000000002</v>
      </c>
    </row>
    <row r="70" spans="1:245" x14ac:dyDescent="0.2">
      <c r="A70" t="s">
        <v>367</v>
      </c>
      <c r="B70" t="e">
        <v>#N/A</v>
      </c>
      <c r="C70" t="e">
        <v>#N/A</v>
      </c>
      <c r="D70" t="e">
        <v>#N/A</v>
      </c>
      <c r="E70" t="e">
        <v>#N/A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  <c r="O70" t="e">
        <v>#N/A</v>
      </c>
      <c r="P70" t="e">
        <v>#N/A</v>
      </c>
      <c r="Q70" t="e">
        <v>#N/A</v>
      </c>
      <c r="R70" t="e">
        <v>#N/A</v>
      </c>
      <c r="S70" t="e">
        <v>#N/A</v>
      </c>
      <c r="T70" t="e">
        <v>#N/A</v>
      </c>
      <c r="U70" t="e">
        <v>#N/A</v>
      </c>
      <c r="V70" t="e">
        <v>#N/A</v>
      </c>
      <c r="W70" t="e">
        <v>#N/A</v>
      </c>
      <c r="X70" t="e">
        <v>#N/A</v>
      </c>
      <c r="Y70" t="e">
        <v>#N/A</v>
      </c>
      <c r="Z70" t="e">
        <v>#N/A</v>
      </c>
      <c r="AA70" t="e">
        <v>#N/A</v>
      </c>
      <c r="AB70" t="e">
        <v>#N/A</v>
      </c>
      <c r="AC70" t="e">
        <v>#N/A</v>
      </c>
      <c r="AD70" t="e">
        <v>#N/A</v>
      </c>
      <c r="AE70" t="e">
        <v>#N/A</v>
      </c>
      <c r="AF70" t="e">
        <v>#N/A</v>
      </c>
      <c r="AG70" t="e">
        <v>#N/A</v>
      </c>
      <c r="AH70" t="e">
        <v>#N/A</v>
      </c>
      <c r="AI70" t="e">
        <v>#N/A</v>
      </c>
      <c r="AJ70" t="e">
        <v>#N/A</v>
      </c>
      <c r="AK70" t="e">
        <v>#N/A</v>
      </c>
      <c r="AL70" t="e">
        <v>#N/A</v>
      </c>
      <c r="AM70" t="e">
        <v>#N/A</v>
      </c>
      <c r="AN70" t="e">
        <v>#N/A</v>
      </c>
      <c r="AO70" t="e">
        <v>#N/A</v>
      </c>
      <c r="AP70" t="e">
        <v>#N/A</v>
      </c>
      <c r="AQ70" t="e">
        <v>#N/A</v>
      </c>
      <c r="AR70" t="e">
        <v>#N/A</v>
      </c>
      <c r="AS70" t="e">
        <v>#N/A</v>
      </c>
      <c r="AT70" t="e">
        <v>#N/A</v>
      </c>
      <c r="AU70" t="e">
        <v>#N/A</v>
      </c>
      <c r="AV70" t="e">
        <v>#N/A</v>
      </c>
      <c r="AW70" t="e">
        <v>#N/A</v>
      </c>
      <c r="AX70" t="e">
        <v>#N/A</v>
      </c>
      <c r="AY70" t="e">
        <v>#N/A</v>
      </c>
      <c r="AZ70" t="e">
        <v>#N/A</v>
      </c>
      <c r="BA70" t="e">
        <v>#N/A</v>
      </c>
      <c r="BB70" t="e">
        <v>#N/A</v>
      </c>
      <c r="BC70" t="e">
        <v>#N/A</v>
      </c>
      <c r="BD70" t="e">
        <v>#N/A</v>
      </c>
      <c r="BE70" t="e">
        <v>#N/A</v>
      </c>
      <c r="BF70" t="e">
        <v>#N/A</v>
      </c>
      <c r="BG70" t="e">
        <v>#N/A</v>
      </c>
      <c r="BH70" t="e">
        <v>#N/A</v>
      </c>
      <c r="BI70" t="e">
        <v>#N/A</v>
      </c>
      <c r="BJ70" t="e">
        <v>#N/A</v>
      </c>
      <c r="BK70" t="e">
        <v>#N/A</v>
      </c>
      <c r="BL70" t="e">
        <v>#N/A</v>
      </c>
      <c r="BM70" t="e">
        <v>#N/A</v>
      </c>
      <c r="BN70" t="e">
        <v>#N/A</v>
      </c>
      <c r="BO70" t="e">
        <v>#N/A</v>
      </c>
      <c r="BP70" t="e">
        <v>#N/A</v>
      </c>
      <c r="BQ70" t="e">
        <v>#N/A</v>
      </c>
      <c r="BR70" t="e">
        <v>#N/A</v>
      </c>
      <c r="BS70" t="e">
        <v>#N/A</v>
      </c>
      <c r="BT70" t="e">
        <v>#N/A</v>
      </c>
      <c r="BU70" t="e">
        <v>#N/A</v>
      </c>
      <c r="BV70" t="e">
        <v>#N/A</v>
      </c>
      <c r="BW70" t="e">
        <v>#N/A</v>
      </c>
      <c r="BX70" t="e">
        <v>#N/A</v>
      </c>
      <c r="BY70" t="e">
        <v>#N/A</v>
      </c>
      <c r="BZ70" t="e">
        <v>#N/A</v>
      </c>
      <c r="CA70" t="e">
        <v>#N/A</v>
      </c>
      <c r="CB70" t="e">
        <v>#N/A</v>
      </c>
      <c r="CC70" t="e">
        <v>#N/A</v>
      </c>
      <c r="CD70" t="e">
        <v>#N/A</v>
      </c>
      <c r="CE70" t="e">
        <v>#N/A</v>
      </c>
      <c r="CF70" t="e">
        <v>#N/A</v>
      </c>
      <c r="CG70" t="e">
        <v>#N/A</v>
      </c>
      <c r="CH70" t="e">
        <v>#N/A</v>
      </c>
      <c r="CI70" t="e">
        <v>#N/A</v>
      </c>
      <c r="CJ70" t="e">
        <v>#N/A</v>
      </c>
      <c r="CK70" t="e">
        <v>#N/A</v>
      </c>
      <c r="CL70" t="e">
        <v>#N/A</v>
      </c>
      <c r="CM70" t="e">
        <v>#N/A</v>
      </c>
      <c r="CN70" t="e">
        <v>#N/A</v>
      </c>
      <c r="CO70" t="e">
        <v>#N/A</v>
      </c>
      <c r="CP70" t="e">
        <v>#N/A</v>
      </c>
      <c r="CQ70" t="e">
        <v>#N/A</v>
      </c>
      <c r="CR70" t="e">
        <v>#N/A</v>
      </c>
      <c r="CS70" t="e">
        <v>#N/A</v>
      </c>
      <c r="CT70" t="e">
        <v>#N/A</v>
      </c>
      <c r="CU70" t="e">
        <v>#N/A</v>
      </c>
      <c r="CV70" t="e">
        <v>#N/A</v>
      </c>
      <c r="CW70" t="e">
        <v>#N/A</v>
      </c>
      <c r="CX70" t="e">
        <v>#N/A</v>
      </c>
      <c r="CY70" t="e">
        <v>#N/A</v>
      </c>
      <c r="CZ70" t="e">
        <v>#N/A</v>
      </c>
      <c r="DA70" t="e">
        <v>#N/A</v>
      </c>
      <c r="DB70" t="e">
        <v>#N/A</v>
      </c>
      <c r="DC70" t="e">
        <v>#N/A</v>
      </c>
      <c r="DD70" t="e">
        <v>#N/A</v>
      </c>
      <c r="DE70" t="e">
        <v>#N/A</v>
      </c>
      <c r="DF70" t="e">
        <v>#N/A</v>
      </c>
      <c r="DG70" t="e">
        <v>#N/A</v>
      </c>
      <c r="DH70" t="e">
        <v>#N/A</v>
      </c>
      <c r="DI70" t="e">
        <v>#N/A</v>
      </c>
      <c r="DJ70">
        <v>162.19999999999999</v>
      </c>
      <c r="DK70">
        <v>162.35</v>
      </c>
      <c r="DL70">
        <v>163.80000000000001</v>
      </c>
      <c r="DM70">
        <v>164.9</v>
      </c>
      <c r="DN70">
        <v>166</v>
      </c>
      <c r="DO70">
        <v>167.9</v>
      </c>
      <c r="DP70">
        <v>168.8</v>
      </c>
      <c r="DQ70">
        <v>170.15</v>
      </c>
      <c r="DR70">
        <v>171.6</v>
      </c>
      <c r="DS70">
        <v>173.9</v>
      </c>
      <c r="DT70">
        <v>175.4</v>
      </c>
      <c r="DU70">
        <v>177.25</v>
      </c>
      <c r="DV70">
        <v>179.2</v>
      </c>
      <c r="DW70">
        <v>180.35</v>
      </c>
      <c r="DX70">
        <v>181.5</v>
      </c>
      <c r="DY70">
        <v>182.1</v>
      </c>
      <c r="DZ70">
        <v>182.5</v>
      </c>
      <c r="EA70">
        <v>183.85</v>
      </c>
      <c r="EB70">
        <v>184.8</v>
      </c>
      <c r="EC70">
        <v>185.05</v>
      </c>
      <c r="ED70">
        <v>186.2</v>
      </c>
      <c r="EE70">
        <v>186.35</v>
      </c>
      <c r="EF70">
        <v>188.2</v>
      </c>
      <c r="EG70">
        <v>186.55</v>
      </c>
      <c r="EH70">
        <v>187.8</v>
      </c>
      <c r="EI70">
        <v>189.75</v>
      </c>
      <c r="EJ70">
        <v>189.6</v>
      </c>
      <c r="EK70">
        <v>190.95</v>
      </c>
      <c r="EL70">
        <v>192.4</v>
      </c>
      <c r="EM70">
        <v>195.5</v>
      </c>
      <c r="EN70">
        <v>195.3</v>
      </c>
      <c r="EO70">
        <v>197.35</v>
      </c>
      <c r="EP70">
        <v>198</v>
      </c>
      <c r="EQ70">
        <v>203.15</v>
      </c>
      <c r="ER70">
        <v>205.1</v>
      </c>
      <c r="ES70">
        <v>204.1</v>
      </c>
      <c r="ET70">
        <v>205.74600000000001</v>
      </c>
      <c r="EU70">
        <v>210.46899999999999</v>
      </c>
      <c r="EV70">
        <v>210.22</v>
      </c>
      <c r="EW70">
        <v>213.56549999999999</v>
      </c>
      <c r="EX70">
        <v>216.33199999999999</v>
      </c>
      <c r="EY70">
        <v>221.02799999999999</v>
      </c>
      <c r="EZ70">
        <v>223.273</v>
      </c>
      <c r="FA70">
        <v>218.55549999999999</v>
      </c>
      <c r="FB70">
        <v>218.75200000000001</v>
      </c>
      <c r="FC70">
        <v>221.10050000000001</v>
      </c>
      <c r="FD70">
        <v>221.87299999999999</v>
      </c>
      <c r="FE70">
        <v>221.12200000000001</v>
      </c>
      <c r="FF70">
        <v>221.215</v>
      </c>
      <c r="FG70">
        <v>222.083</v>
      </c>
      <c r="FH70">
        <v>223.44399999999999</v>
      </c>
      <c r="FI70">
        <v>222.98249999999999</v>
      </c>
      <c r="FJ70">
        <v>225.79</v>
      </c>
      <c r="FK70">
        <v>229.1925</v>
      </c>
      <c r="FL70">
        <v>230.55799999999999</v>
      </c>
      <c r="FM70">
        <v>231.99700000000001</v>
      </c>
      <c r="FN70">
        <v>232.08099999999999</v>
      </c>
      <c r="FO70">
        <v>235.51499999999999</v>
      </c>
      <c r="FP70">
        <v>236.75</v>
      </c>
      <c r="FQ70">
        <v>236.26750000000001</v>
      </c>
      <c r="FR70">
        <v>236.542</v>
      </c>
      <c r="FS70">
        <v>238.184</v>
      </c>
      <c r="FT70">
        <v>239.34299999999999</v>
      </c>
      <c r="FU70">
        <v>238.69200000000001</v>
      </c>
      <c r="FV70">
        <v>239.607</v>
      </c>
      <c r="FW70">
        <v>243.9915</v>
      </c>
      <c r="FX70">
        <v>244.471</v>
      </c>
      <c r="FY70">
        <v>242.50749999999999</v>
      </c>
      <c r="FZ70">
        <v>240.73500000000001</v>
      </c>
      <c r="GA70">
        <v>245.04499999999999</v>
      </c>
      <c r="GB70">
        <v>247.5</v>
      </c>
      <c r="GC70">
        <v>246.22649999999999</v>
      </c>
      <c r="GD70">
        <v>246.464</v>
      </c>
      <c r="GE70">
        <v>250.62200000000001</v>
      </c>
      <c r="GF70">
        <v>252.393</v>
      </c>
      <c r="GG70">
        <v>252.46250000000001</v>
      </c>
      <c r="GH70">
        <v>255.471</v>
      </c>
      <c r="GI70">
        <v>258.5675</v>
      </c>
      <c r="GJ70">
        <v>259.52800000000002</v>
      </c>
      <c r="GK70">
        <v>261.85149999999999</v>
      </c>
      <c r="GL70">
        <v>264.47699999999998</v>
      </c>
      <c r="GM70">
        <v>267.83850000000001</v>
      </c>
      <c r="GN70">
        <v>267.75700000000001</v>
      </c>
      <c r="GO70">
        <v>269.59449999999998</v>
      </c>
      <c r="GP70">
        <v>271.03899999999999</v>
      </c>
      <c r="GQ70">
        <v>272.94049999999999</v>
      </c>
      <c r="GR70">
        <v>274.52</v>
      </c>
      <c r="GS70">
        <v>274.65600000000001</v>
      </c>
      <c r="GT70">
        <v>278.08100000000002</v>
      </c>
      <c r="GU70">
        <v>276.33550000000002</v>
      </c>
      <c r="GV70">
        <v>281.13099999999997</v>
      </c>
      <c r="GW70">
        <v>279.73</v>
      </c>
      <c r="GX70">
        <v>282.79500000000002</v>
      </c>
      <c r="GY70">
        <v>290.15350000000001</v>
      </c>
      <c r="GZ70">
        <v>295.41000000000003</v>
      </c>
      <c r="HA70">
        <v>298.29590000000002</v>
      </c>
      <c r="HB70">
        <v>300.83339999999998</v>
      </c>
      <c r="HC70">
        <v>305.8614</v>
      </c>
      <c r="HD70">
        <v>309.10329999999999</v>
      </c>
      <c r="HE70">
        <v>307.97050000000002</v>
      </c>
      <c r="HF70">
        <v>310.5394</v>
      </c>
      <c r="HG70">
        <v>313.36590000000001</v>
      </c>
      <c r="HH70">
        <v>314.87869999999998</v>
      </c>
      <c r="HI70">
        <v>313.04230000000001</v>
      </c>
      <c r="HJ70">
        <v>314.63380000000001</v>
      </c>
      <c r="HK70">
        <v>317.07799999999997</v>
      </c>
      <c r="HL70">
        <v>318.24790000000002</v>
      </c>
      <c r="HM70">
        <v>316.2312</v>
      </c>
      <c r="HN70">
        <v>317.84469999999999</v>
      </c>
      <c r="HO70">
        <v>320.4316</v>
      </c>
      <c r="HP70">
        <v>321.858</v>
      </c>
      <c r="HQ70">
        <v>320.13</v>
      </c>
      <c r="HR70">
        <v>322.0976</v>
      </c>
      <c r="HS70">
        <v>325.15550000000002</v>
      </c>
      <c r="HT70">
        <v>327.03399999999999</v>
      </c>
      <c r="HU70">
        <v>325.67630000000003</v>
      </c>
      <c r="HV70">
        <v>328.21429999999998</v>
      </c>
      <c r="HW70">
        <v>331.70010000000002</v>
      </c>
      <c r="HX70">
        <v>333.97910000000002</v>
      </c>
      <c r="HY70">
        <v>332.91219999999998</v>
      </c>
      <c r="HZ70">
        <v>335.7004</v>
      </c>
      <c r="IA70">
        <v>339.53320000000002</v>
      </c>
      <c r="IB70">
        <v>342.03289999999998</v>
      </c>
      <c r="IC70">
        <v>341.08460000000002</v>
      </c>
      <c r="ID70">
        <v>344.03590000000003</v>
      </c>
      <c r="IE70">
        <v>348.02789999999999</v>
      </c>
      <c r="IF70">
        <v>350.71170000000001</v>
      </c>
      <c r="IG70">
        <v>349.84690000000001</v>
      </c>
      <c r="IH70">
        <v>352.95240000000001</v>
      </c>
      <c r="II70">
        <v>357.17009999999999</v>
      </c>
      <c r="IJ70">
        <v>359.99419999999998</v>
      </c>
      <c r="IK70">
        <v>359.14830000000001</v>
      </c>
    </row>
    <row r="71" spans="1:245" x14ac:dyDescent="0.2">
      <c r="A71" t="s">
        <v>368</v>
      </c>
      <c r="B71" t="e">
        <v>#N/A</v>
      </c>
      <c r="C71" t="e">
        <v>#N/A</v>
      </c>
      <c r="D71" t="e">
        <v>#N/A</v>
      </c>
      <c r="E71" t="e">
        <v>#N/A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  <c r="O71" t="e">
        <v>#N/A</v>
      </c>
      <c r="P71" t="e">
        <v>#N/A</v>
      </c>
      <c r="Q71" t="e">
        <v>#N/A</v>
      </c>
      <c r="R71" t="e">
        <v>#N/A</v>
      </c>
      <c r="S71" t="e">
        <v>#N/A</v>
      </c>
      <c r="T71" t="e">
        <v>#N/A</v>
      </c>
      <c r="U71" t="e">
        <v>#N/A</v>
      </c>
      <c r="V71" t="e">
        <v>#N/A</v>
      </c>
      <c r="W71" t="e">
        <v>#N/A</v>
      </c>
      <c r="X71" t="e">
        <v>#N/A</v>
      </c>
      <c r="Y71" t="e">
        <v>#N/A</v>
      </c>
      <c r="Z71" t="e">
        <v>#N/A</v>
      </c>
      <c r="AA71" t="e">
        <v>#N/A</v>
      </c>
      <c r="AB71" t="e">
        <v>#N/A</v>
      </c>
      <c r="AC71" t="e">
        <v>#N/A</v>
      </c>
      <c r="AD71" t="e">
        <v>#N/A</v>
      </c>
      <c r="AE71" t="e">
        <v>#N/A</v>
      </c>
      <c r="AF71" t="e">
        <v>#N/A</v>
      </c>
      <c r="AG71" t="e">
        <v>#N/A</v>
      </c>
      <c r="AH71" t="e">
        <v>#N/A</v>
      </c>
      <c r="AI71" t="e">
        <v>#N/A</v>
      </c>
      <c r="AJ71" t="e">
        <v>#N/A</v>
      </c>
      <c r="AK71" t="e">
        <v>#N/A</v>
      </c>
      <c r="AL71" t="e">
        <v>#N/A</v>
      </c>
      <c r="AM71" t="e">
        <v>#N/A</v>
      </c>
      <c r="AN71" t="e">
        <v>#N/A</v>
      </c>
      <c r="AO71" t="e">
        <v>#N/A</v>
      </c>
      <c r="AP71" t="e">
        <v>#N/A</v>
      </c>
      <c r="AQ71" t="e">
        <v>#N/A</v>
      </c>
      <c r="AR71" t="e">
        <v>#N/A</v>
      </c>
      <c r="AS71" t="e">
        <v>#N/A</v>
      </c>
      <c r="AT71" t="e">
        <v>#N/A</v>
      </c>
      <c r="AU71" t="e">
        <v>#N/A</v>
      </c>
      <c r="AV71" t="e">
        <v>#N/A</v>
      </c>
      <c r="AW71" t="e">
        <v>#N/A</v>
      </c>
      <c r="AX71" t="e">
        <v>#N/A</v>
      </c>
      <c r="AY71" t="e">
        <v>#N/A</v>
      </c>
      <c r="AZ71" t="e">
        <v>#N/A</v>
      </c>
      <c r="BA71" t="e">
        <v>#N/A</v>
      </c>
      <c r="BB71" t="e">
        <v>#N/A</v>
      </c>
      <c r="BC71" t="e">
        <v>#N/A</v>
      </c>
      <c r="BD71" t="e">
        <v>#N/A</v>
      </c>
      <c r="BE71" t="e">
        <v>#N/A</v>
      </c>
      <c r="BF71" t="e">
        <v>#N/A</v>
      </c>
      <c r="BG71" t="e">
        <v>#N/A</v>
      </c>
      <c r="BH71" t="e">
        <v>#N/A</v>
      </c>
      <c r="BI71" t="e">
        <v>#N/A</v>
      </c>
      <c r="BJ71" t="e">
        <v>#N/A</v>
      </c>
      <c r="BK71" t="e">
        <v>#N/A</v>
      </c>
      <c r="BL71" t="e">
        <v>#N/A</v>
      </c>
      <c r="BM71" t="e">
        <v>#N/A</v>
      </c>
      <c r="BN71" t="e">
        <v>#N/A</v>
      </c>
      <c r="BO71" t="e">
        <v>#N/A</v>
      </c>
      <c r="BP71" t="e">
        <v>#N/A</v>
      </c>
      <c r="BQ71" t="e">
        <v>#N/A</v>
      </c>
      <c r="BR71" t="e">
        <v>#N/A</v>
      </c>
      <c r="BS71" t="e">
        <v>#N/A</v>
      </c>
      <c r="BT71" t="e">
        <v>#N/A</v>
      </c>
      <c r="BU71" t="e">
        <v>#N/A</v>
      </c>
      <c r="BV71" t="e">
        <v>#N/A</v>
      </c>
      <c r="BW71" t="e">
        <v>#N/A</v>
      </c>
      <c r="BX71" t="e">
        <v>#N/A</v>
      </c>
      <c r="BY71" t="e">
        <v>#N/A</v>
      </c>
      <c r="BZ71" t="e">
        <v>#N/A</v>
      </c>
      <c r="CA71" t="e">
        <v>#N/A</v>
      </c>
      <c r="CB71" t="e">
        <v>#N/A</v>
      </c>
      <c r="CC71" t="e">
        <v>#N/A</v>
      </c>
      <c r="CD71" t="e">
        <v>#N/A</v>
      </c>
      <c r="CE71" t="e">
        <v>#N/A</v>
      </c>
      <c r="CF71" t="e">
        <v>#N/A</v>
      </c>
      <c r="CG71" t="e">
        <v>#N/A</v>
      </c>
      <c r="CH71" t="e">
        <v>#N/A</v>
      </c>
      <c r="CI71" t="e">
        <v>#N/A</v>
      </c>
      <c r="CJ71" t="e">
        <v>#N/A</v>
      </c>
      <c r="CK71" t="e">
        <v>#N/A</v>
      </c>
      <c r="CL71" t="e">
        <v>#N/A</v>
      </c>
      <c r="CM71" t="e">
        <v>#N/A</v>
      </c>
      <c r="CN71" t="e">
        <v>#N/A</v>
      </c>
      <c r="CO71" t="e">
        <v>#N/A</v>
      </c>
      <c r="CP71" t="e">
        <v>#N/A</v>
      </c>
      <c r="CQ71" t="e">
        <v>#N/A</v>
      </c>
      <c r="CR71" t="e">
        <v>#N/A</v>
      </c>
      <c r="CS71" t="e">
        <v>#N/A</v>
      </c>
      <c r="CT71" t="e">
        <v>#N/A</v>
      </c>
      <c r="CU71" t="e">
        <v>#N/A</v>
      </c>
      <c r="CV71" t="e">
        <v>#N/A</v>
      </c>
      <c r="CW71" t="e">
        <v>#N/A</v>
      </c>
      <c r="CX71" t="e">
        <v>#N/A</v>
      </c>
      <c r="CY71" t="e">
        <v>#N/A</v>
      </c>
      <c r="CZ71" t="e">
        <v>#N/A</v>
      </c>
      <c r="DA71" t="e">
        <v>#N/A</v>
      </c>
      <c r="DB71" t="e">
        <v>#N/A</v>
      </c>
      <c r="DC71" t="e">
        <v>#N/A</v>
      </c>
      <c r="DD71" t="e">
        <v>#N/A</v>
      </c>
      <c r="DE71" t="e">
        <v>#N/A</v>
      </c>
      <c r="DF71" t="e">
        <v>#N/A</v>
      </c>
      <c r="DG71" t="e">
        <v>#N/A</v>
      </c>
      <c r="DH71" t="e">
        <v>#N/A</v>
      </c>
      <c r="DI71" t="e">
        <v>#N/A</v>
      </c>
      <c r="DJ71">
        <v>162.19999999999999</v>
      </c>
      <c r="DK71">
        <v>162.35</v>
      </c>
      <c r="DL71">
        <v>163.80000000000001</v>
      </c>
      <c r="DM71">
        <v>164.9</v>
      </c>
      <c r="DN71">
        <v>166</v>
      </c>
      <c r="DO71">
        <v>167.9</v>
      </c>
      <c r="DP71">
        <v>168.8</v>
      </c>
      <c r="DQ71">
        <v>170.15</v>
      </c>
      <c r="DR71">
        <v>171.6</v>
      </c>
      <c r="DS71">
        <v>173.9</v>
      </c>
      <c r="DT71">
        <v>175.4</v>
      </c>
      <c r="DU71">
        <v>177.25</v>
      </c>
      <c r="DV71">
        <v>179.2</v>
      </c>
      <c r="DW71">
        <v>180.35</v>
      </c>
      <c r="DX71">
        <v>181.5</v>
      </c>
      <c r="DY71">
        <v>182.1</v>
      </c>
      <c r="DZ71">
        <v>182.5</v>
      </c>
      <c r="EA71">
        <v>183.85</v>
      </c>
      <c r="EB71">
        <v>184.8</v>
      </c>
      <c r="EC71">
        <v>185.05</v>
      </c>
      <c r="ED71">
        <v>186.2</v>
      </c>
      <c r="EE71">
        <v>186.35</v>
      </c>
      <c r="EF71">
        <v>188.2</v>
      </c>
      <c r="EG71">
        <v>186.55</v>
      </c>
      <c r="EH71">
        <v>187.8</v>
      </c>
      <c r="EI71">
        <v>189.75</v>
      </c>
      <c r="EJ71">
        <v>189.6</v>
      </c>
      <c r="EK71">
        <v>190.95</v>
      </c>
      <c r="EL71">
        <v>192.4</v>
      </c>
      <c r="EM71">
        <v>195.5</v>
      </c>
      <c r="EN71">
        <v>195.3</v>
      </c>
      <c r="EO71">
        <v>197.35</v>
      </c>
      <c r="EP71">
        <v>198</v>
      </c>
      <c r="EQ71">
        <v>203.15</v>
      </c>
      <c r="ER71">
        <v>205.1</v>
      </c>
      <c r="ES71">
        <v>204.1</v>
      </c>
      <c r="ET71">
        <v>205.74600000000001</v>
      </c>
      <c r="EU71">
        <v>210.46899999999999</v>
      </c>
      <c r="EV71">
        <v>210.22</v>
      </c>
      <c r="EW71">
        <v>213.56549999999999</v>
      </c>
      <c r="EX71">
        <v>216.33199999999999</v>
      </c>
      <c r="EY71">
        <v>221.02799999999999</v>
      </c>
      <c r="EZ71">
        <v>223.273</v>
      </c>
      <c r="FA71">
        <v>218.55549999999999</v>
      </c>
      <c r="FB71">
        <v>218.75200000000001</v>
      </c>
      <c r="FC71">
        <v>221.10050000000001</v>
      </c>
      <c r="FD71">
        <v>221.87299999999999</v>
      </c>
      <c r="FE71">
        <v>221.12200000000001</v>
      </c>
      <c r="FF71">
        <v>221.215</v>
      </c>
      <c r="FG71">
        <v>222.083</v>
      </c>
      <c r="FH71">
        <v>223.44399999999999</v>
      </c>
      <c r="FI71">
        <v>222.98249999999999</v>
      </c>
      <c r="FJ71">
        <v>225.79</v>
      </c>
      <c r="FK71">
        <v>229.1925</v>
      </c>
      <c r="FL71">
        <v>230.55799999999999</v>
      </c>
      <c r="FM71">
        <v>231.99700000000001</v>
      </c>
      <c r="FN71">
        <v>232.08099999999999</v>
      </c>
      <c r="FO71">
        <v>235.51499999999999</v>
      </c>
      <c r="FP71">
        <v>236.75</v>
      </c>
      <c r="FQ71">
        <v>236.26750000000001</v>
      </c>
      <c r="FR71">
        <v>236.542</v>
      </c>
      <c r="FS71">
        <v>238.184</v>
      </c>
      <c r="FT71">
        <v>239.34299999999999</v>
      </c>
      <c r="FU71">
        <v>238.69200000000001</v>
      </c>
      <c r="FV71">
        <v>239.607</v>
      </c>
      <c r="FW71">
        <v>243.9915</v>
      </c>
      <c r="FX71">
        <v>244.471</v>
      </c>
      <c r="FY71">
        <v>242.50749999999999</v>
      </c>
      <c r="FZ71">
        <v>240.73500000000001</v>
      </c>
      <c r="GA71">
        <v>245.04499999999999</v>
      </c>
      <c r="GB71">
        <v>247.5</v>
      </c>
      <c r="GC71">
        <v>246.22649999999999</v>
      </c>
      <c r="GD71">
        <v>246.464</v>
      </c>
      <c r="GE71">
        <v>250.62200000000001</v>
      </c>
      <c r="GF71">
        <v>252.393</v>
      </c>
      <c r="GG71">
        <v>252.46250000000001</v>
      </c>
      <c r="GH71">
        <v>255.471</v>
      </c>
      <c r="GI71">
        <v>258.5675</v>
      </c>
      <c r="GJ71">
        <v>259.52800000000002</v>
      </c>
      <c r="GK71">
        <v>261.85149999999999</v>
      </c>
      <c r="GL71">
        <v>264.47699999999998</v>
      </c>
      <c r="GM71">
        <v>267.83850000000001</v>
      </c>
      <c r="GN71">
        <v>267.75700000000001</v>
      </c>
      <c r="GO71">
        <v>269.59449999999998</v>
      </c>
      <c r="GP71">
        <v>271.03899999999999</v>
      </c>
      <c r="GQ71">
        <v>272.94049999999999</v>
      </c>
      <c r="GR71">
        <v>274.52</v>
      </c>
      <c r="GS71">
        <v>274.65600000000001</v>
      </c>
      <c r="GT71">
        <v>278.08100000000002</v>
      </c>
      <c r="GU71">
        <v>276.33550000000002</v>
      </c>
      <c r="GV71">
        <v>281.13099999999997</v>
      </c>
      <c r="GW71">
        <v>279.73</v>
      </c>
      <c r="GX71">
        <v>282.79500000000002</v>
      </c>
      <c r="GY71">
        <v>290.15350000000001</v>
      </c>
      <c r="GZ71">
        <v>295.41000000000003</v>
      </c>
      <c r="HA71">
        <v>297.72390000000001</v>
      </c>
      <c r="HB71">
        <v>299.06049999999999</v>
      </c>
      <c r="HC71">
        <v>303.6558</v>
      </c>
      <c r="HD71">
        <v>306.26679999999999</v>
      </c>
      <c r="HE71">
        <v>304.66800000000001</v>
      </c>
      <c r="HF71">
        <v>306.52589999999998</v>
      </c>
      <c r="HG71">
        <v>309.50670000000002</v>
      </c>
      <c r="HH71">
        <v>311.32870000000003</v>
      </c>
      <c r="HI71">
        <v>309.2946</v>
      </c>
      <c r="HJ71">
        <v>310.52120000000002</v>
      </c>
      <c r="HK71">
        <v>313.39499999999998</v>
      </c>
      <c r="HL71">
        <v>315.0249</v>
      </c>
      <c r="HM71">
        <v>312.96269999999998</v>
      </c>
      <c r="HN71">
        <v>314.2903</v>
      </c>
      <c r="HO71">
        <v>317.38799999999998</v>
      </c>
      <c r="HP71">
        <v>319.33280000000002</v>
      </c>
      <c r="HQ71">
        <v>317.58269999999999</v>
      </c>
      <c r="HR71">
        <v>319.27280000000002</v>
      </c>
      <c r="HS71">
        <v>322.84129999999999</v>
      </c>
      <c r="HT71">
        <v>325.21749999999997</v>
      </c>
      <c r="HU71">
        <v>323.79759999999999</v>
      </c>
      <c r="HV71">
        <v>326.00799999999998</v>
      </c>
      <c r="HW71">
        <v>329.9769</v>
      </c>
      <c r="HX71">
        <v>332.73849999999999</v>
      </c>
      <c r="HY71">
        <v>331.55990000000003</v>
      </c>
      <c r="HZ71">
        <v>333.99200000000002</v>
      </c>
      <c r="IA71">
        <v>338.30419999999998</v>
      </c>
      <c r="IB71">
        <v>341.28640000000001</v>
      </c>
      <c r="IC71">
        <v>340.22300000000001</v>
      </c>
      <c r="ID71">
        <v>342.80309999999997</v>
      </c>
      <c r="IE71">
        <v>347.28789999999998</v>
      </c>
      <c r="IF71">
        <v>350.46260000000001</v>
      </c>
      <c r="IG71">
        <v>349.4742</v>
      </c>
      <c r="IH71">
        <v>352.20440000000002</v>
      </c>
      <c r="II71">
        <v>356.9248</v>
      </c>
      <c r="IJ71">
        <v>360.23649999999998</v>
      </c>
      <c r="IK71">
        <v>359.23970000000003</v>
      </c>
    </row>
    <row r="72" spans="1:245" x14ac:dyDescent="0.2">
      <c r="A72" t="s">
        <v>369</v>
      </c>
      <c r="B72" t="e">
        <v>#N/A</v>
      </c>
      <c r="C72" t="e">
        <v>#N/A</v>
      </c>
      <c r="D72" t="e">
        <v>#N/A</v>
      </c>
      <c r="E72" t="e">
        <v>#N/A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  <c r="O72" t="e">
        <v>#N/A</v>
      </c>
      <c r="P72" t="e">
        <v>#N/A</v>
      </c>
      <c r="Q72" t="e">
        <v>#N/A</v>
      </c>
      <c r="R72" t="e">
        <v>#N/A</v>
      </c>
      <c r="S72" t="e">
        <v>#N/A</v>
      </c>
      <c r="T72" t="e">
        <v>#N/A</v>
      </c>
      <c r="U72" t="e">
        <v>#N/A</v>
      </c>
      <c r="V72" t="e">
        <v>#N/A</v>
      </c>
      <c r="W72" t="e">
        <v>#N/A</v>
      </c>
      <c r="X72" t="e">
        <v>#N/A</v>
      </c>
      <c r="Y72" t="e">
        <v>#N/A</v>
      </c>
      <c r="Z72" t="e">
        <v>#N/A</v>
      </c>
      <c r="AA72" t="e">
        <v>#N/A</v>
      </c>
      <c r="AB72" t="e">
        <v>#N/A</v>
      </c>
      <c r="AC72" t="e">
        <v>#N/A</v>
      </c>
      <c r="AD72" t="e">
        <v>#N/A</v>
      </c>
      <c r="AE72" t="e">
        <v>#N/A</v>
      </c>
      <c r="AF72" t="e">
        <v>#N/A</v>
      </c>
      <c r="AG72" t="e">
        <v>#N/A</v>
      </c>
      <c r="AH72" t="e">
        <v>#N/A</v>
      </c>
      <c r="AI72" t="e">
        <v>#N/A</v>
      </c>
      <c r="AJ72" t="e">
        <v>#N/A</v>
      </c>
      <c r="AK72" t="e">
        <v>#N/A</v>
      </c>
      <c r="AL72" t="e">
        <v>#N/A</v>
      </c>
      <c r="AM72" t="e">
        <v>#N/A</v>
      </c>
      <c r="AN72" t="e">
        <v>#N/A</v>
      </c>
      <c r="AO72" t="e">
        <v>#N/A</v>
      </c>
      <c r="AP72" t="e">
        <v>#N/A</v>
      </c>
      <c r="AQ72" t="e">
        <v>#N/A</v>
      </c>
      <c r="AR72" t="e">
        <v>#N/A</v>
      </c>
      <c r="AS72" t="e">
        <v>#N/A</v>
      </c>
      <c r="AT72" t="e">
        <v>#N/A</v>
      </c>
      <c r="AU72" t="e">
        <v>#N/A</v>
      </c>
      <c r="AV72" t="e">
        <v>#N/A</v>
      </c>
      <c r="AW72" t="e">
        <v>#N/A</v>
      </c>
      <c r="AX72" t="e">
        <v>#N/A</v>
      </c>
      <c r="AY72" t="e">
        <v>#N/A</v>
      </c>
      <c r="AZ72" t="e">
        <v>#N/A</v>
      </c>
      <c r="BA72" t="e">
        <v>#N/A</v>
      </c>
      <c r="BB72" t="e">
        <v>#N/A</v>
      </c>
      <c r="BC72" t="e">
        <v>#N/A</v>
      </c>
      <c r="BD72" t="e">
        <v>#N/A</v>
      </c>
      <c r="BE72" t="e">
        <v>#N/A</v>
      </c>
      <c r="BF72" t="e">
        <v>#N/A</v>
      </c>
      <c r="BG72" t="e">
        <v>#N/A</v>
      </c>
      <c r="BH72" t="e">
        <v>#N/A</v>
      </c>
      <c r="BI72" t="e">
        <v>#N/A</v>
      </c>
      <c r="BJ72" t="e">
        <v>#N/A</v>
      </c>
      <c r="BK72" t="e">
        <v>#N/A</v>
      </c>
      <c r="BL72" t="e">
        <v>#N/A</v>
      </c>
      <c r="BM72" t="e">
        <v>#N/A</v>
      </c>
      <c r="BN72" t="e">
        <v>#N/A</v>
      </c>
      <c r="BO72" t="e">
        <v>#N/A</v>
      </c>
      <c r="BP72" t="e">
        <v>#N/A</v>
      </c>
      <c r="BQ72" t="e">
        <v>#N/A</v>
      </c>
      <c r="BR72" t="e">
        <v>#N/A</v>
      </c>
      <c r="BS72" t="e">
        <v>#N/A</v>
      </c>
      <c r="BT72" t="e">
        <v>#N/A</v>
      </c>
      <c r="BU72" t="e">
        <v>#N/A</v>
      </c>
      <c r="BV72" t="e">
        <v>#N/A</v>
      </c>
      <c r="BW72" t="e">
        <v>#N/A</v>
      </c>
      <c r="BX72" t="e">
        <v>#N/A</v>
      </c>
      <c r="BY72" t="e">
        <v>#N/A</v>
      </c>
      <c r="BZ72" t="e">
        <v>#N/A</v>
      </c>
      <c r="CA72" t="e">
        <v>#N/A</v>
      </c>
      <c r="CB72" t="e">
        <v>#N/A</v>
      </c>
      <c r="CC72" t="e">
        <v>#N/A</v>
      </c>
      <c r="CD72" t="e">
        <v>#N/A</v>
      </c>
      <c r="CE72" t="e">
        <v>#N/A</v>
      </c>
      <c r="CF72" t="e">
        <v>#N/A</v>
      </c>
      <c r="CG72" t="e">
        <v>#N/A</v>
      </c>
      <c r="CH72" t="e">
        <v>#N/A</v>
      </c>
      <c r="CI72" t="e">
        <v>#N/A</v>
      </c>
      <c r="CJ72" t="e">
        <v>#N/A</v>
      </c>
      <c r="CK72" t="e">
        <v>#N/A</v>
      </c>
      <c r="CL72" t="e">
        <v>#N/A</v>
      </c>
      <c r="CM72" t="e">
        <v>#N/A</v>
      </c>
      <c r="CN72" t="e">
        <v>#N/A</v>
      </c>
      <c r="CO72" t="e">
        <v>#N/A</v>
      </c>
      <c r="CP72" t="e">
        <v>#N/A</v>
      </c>
      <c r="CQ72" t="e">
        <v>#N/A</v>
      </c>
      <c r="CR72" t="e">
        <v>#N/A</v>
      </c>
      <c r="CS72" t="e">
        <v>#N/A</v>
      </c>
      <c r="CT72" t="e">
        <v>#N/A</v>
      </c>
      <c r="CU72" t="e">
        <v>#N/A</v>
      </c>
      <c r="CV72" t="e">
        <v>#N/A</v>
      </c>
      <c r="CW72" t="e">
        <v>#N/A</v>
      </c>
      <c r="CX72" t="e">
        <v>#N/A</v>
      </c>
      <c r="CY72" t="e">
        <v>#N/A</v>
      </c>
      <c r="CZ72" t="e">
        <v>#N/A</v>
      </c>
      <c r="DA72" t="e">
        <v>#N/A</v>
      </c>
      <c r="DB72" t="e">
        <v>#N/A</v>
      </c>
      <c r="DC72" t="e">
        <v>#N/A</v>
      </c>
      <c r="DD72" t="e">
        <v>#N/A</v>
      </c>
      <c r="DE72" t="e">
        <v>#N/A</v>
      </c>
      <c r="DF72" t="e">
        <v>#N/A</v>
      </c>
      <c r="DG72" t="e">
        <v>#N/A</v>
      </c>
      <c r="DH72" t="e">
        <v>#N/A</v>
      </c>
      <c r="DI72" t="e">
        <v>#N/A</v>
      </c>
      <c r="DJ72">
        <v>162.19999999999999</v>
      </c>
      <c r="DK72">
        <v>162.35</v>
      </c>
      <c r="DL72">
        <v>163.80000000000001</v>
      </c>
      <c r="DM72">
        <v>164.9</v>
      </c>
      <c r="DN72">
        <v>166</v>
      </c>
      <c r="DO72">
        <v>167.9</v>
      </c>
      <c r="DP72">
        <v>168.8</v>
      </c>
      <c r="DQ72">
        <v>170.15</v>
      </c>
      <c r="DR72">
        <v>171.6</v>
      </c>
      <c r="DS72">
        <v>173.9</v>
      </c>
      <c r="DT72">
        <v>175.4</v>
      </c>
      <c r="DU72">
        <v>177.25</v>
      </c>
      <c r="DV72">
        <v>179.2</v>
      </c>
      <c r="DW72">
        <v>180.35</v>
      </c>
      <c r="DX72">
        <v>181.5</v>
      </c>
      <c r="DY72">
        <v>182.1</v>
      </c>
      <c r="DZ72">
        <v>182.5</v>
      </c>
      <c r="EA72">
        <v>183.85</v>
      </c>
      <c r="EB72">
        <v>184.8</v>
      </c>
      <c r="EC72">
        <v>185.05</v>
      </c>
      <c r="ED72">
        <v>186.2</v>
      </c>
      <c r="EE72">
        <v>186.35</v>
      </c>
      <c r="EF72">
        <v>188.2</v>
      </c>
      <c r="EG72">
        <v>186.55</v>
      </c>
      <c r="EH72">
        <v>187.8</v>
      </c>
      <c r="EI72">
        <v>189.75</v>
      </c>
      <c r="EJ72">
        <v>189.6</v>
      </c>
      <c r="EK72">
        <v>190.95</v>
      </c>
      <c r="EL72">
        <v>192.4</v>
      </c>
      <c r="EM72">
        <v>195.5</v>
      </c>
      <c r="EN72">
        <v>195.3</v>
      </c>
      <c r="EO72">
        <v>197.35</v>
      </c>
      <c r="EP72">
        <v>198</v>
      </c>
      <c r="EQ72">
        <v>203.15</v>
      </c>
      <c r="ER72">
        <v>205.1</v>
      </c>
      <c r="ES72">
        <v>204.1</v>
      </c>
      <c r="ET72">
        <v>205.74600000000001</v>
      </c>
      <c r="EU72">
        <v>210.46899999999999</v>
      </c>
      <c r="EV72">
        <v>210.22</v>
      </c>
      <c r="EW72">
        <v>213.56549999999999</v>
      </c>
      <c r="EX72">
        <v>216.33199999999999</v>
      </c>
      <c r="EY72">
        <v>221.02799999999999</v>
      </c>
      <c r="EZ72">
        <v>223.273</v>
      </c>
      <c r="FA72">
        <v>218.55549999999999</v>
      </c>
      <c r="FB72">
        <v>218.75200000000001</v>
      </c>
      <c r="FC72">
        <v>221.10050000000001</v>
      </c>
      <c r="FD72">
        <v>221.87299999999999</v>
      </c>
      <c r="FE72">
        <v>221.12200000000001</v>
      </c>
      <c r="FF72">
        <v>221.215</v>
      </c>
      <c r="FG72">
        <v>222.083</v>
      </c>
      <c r="FH72">
        <v>223.44399999999999</v>
      </c>
      <c r="FI72">
        <v>222.98249999999999</v>
      </c>
      <c r="FJ72">
        <v>225.79</v>
      </c>
      <c r="FK72">
        <v>229.1925</v>
      </c>
      <c r="FL72">
        <v>230.55799999999999</v>
      </c>
      <c r="FM72">
        <v>231.99700000000001</v>
      </c>
      <c r="FN72">
        <v>232.08099999999999</v>
      </c>
      <c r="FO72">
        <v>235.51499999999999</v>
      </c>
      <c r="FP72">
        <v>236.75</v>
      </c>
      <c r="FQ72">
        <v>236.26750000000001</v>
      </c>
      <c r="FR72">
        <v>236.542</v>
      </c>
      <c r="FS72">
        <v>238.184</v>
      </c>
      <c r="FT72">
        <v>239.34299999999999</v>
      </c>
      <c r="FU72">
        <v>238.69200000000001</v>
      </c>
      <c r="FV72">
        <v>239.607</v>
      </c>
      <c r="FW72">
        <v>243.9915</v>
      </c>
      <c r="FX72">
        <v>244.471</v>
      </c>
      <c r="FY72">
        <v>242.50749999999999</v>
      </c>
      <c r="FZ72">
        <v>240.73500000000001</v>
      </c>
      <c r="GA72">
        <v>245.04499999999999</v>
      </c>
      <c r="GB72">
        <v>247.5</v>
      </c>
      <c r="GC72">
        <v>246.22649999999999</v>
      </c>
      <c r="GD72">
        <v>246.464</v>
      </c>
      <c r="GE72">
        <v>250.62200000000001</v>
      </c>
      <c r="GF72">
        <v>252.393</v>
      </c>
      <c r="GG72">
        <v>252.46250000000001</v>
      </c>
      <c r="GH72">
        <v>255.471</v>
      </c>
      <c r="GI72">
        <v>258.5675</v>
      </c>
      <c r="GJ72">
        <v>259.52800000000002</v>
      </c>
      <c r="GK72">
        <v>261.85149999999999</v>
      </c>
      <c r="GL72">
        <v>264.47699999999998</v>
      </c>
      <c r="GM72">
        <v>267.83850000000001</v>
      </c>
      <c r="GN72">
        <v>267.75700000000001</v>
      </c>
      <c r="GO72">
        <v>269.59449999999998</v>
      </c>
      <c r="GP72">
        <v>271.03899999999999</v>
      </c>
      <c r="GQ72">
        <v>272.94049999999999</v>
      </c>
      <c r="GR72">
        <v>274.52</v>
      </c>
      <c r="GS72">
        <v>274.65600000000001</v>
      </c>
      <c r="GT72">
        <v>278.08100000000002</v>
      </c>
      <c r="GU72">
        <v>276.33550000000002</v>
      </c>
      <c r="GV72">
        <v>281.13099999999997</v>
      </c>
      <c r="GW72">
        <v>279.73</v>
      </c>
      <c r="GX72">
        <v>282.79500000000002</v>
      </c>
      <c r="GY72">
        <v>290.15350000000001</v>
      </c>
      <c r="GZ72">
        <v>295.41000000000003</v>
      </c>
      <c r="HA72">
        <v>298.86950000000002</v>
      </c>
      <c r="HB72">
        <v>300.62849999999997</v>
      </c>
      <c r="HC72">
        <v>306.17520000000002</v>
      </c>
      <c r="HD72">
        <v>308.65539999999999</v>
      </c>
      <c r="HE72">
        <v>308.24529999999999</v>
      </c>
      <c r="HF72">
        <v>309.14760000000001</v>
      </c>
      <c r="HG72">
        <v>312.73669999999998</v>
      </c>
      <c r="HH72">
        <v>313.62909999999999</v>
      </c>
      <c r="HI72">
        <v>313.03039999999999</v>
      </c>
      <c r="HJ72">
        <v>313.28460000000001</v>
      </c>
      <c r="HK72">
        <v>316.4948</v>
      </c>
      <c r="HL72">
        <v>317.16399999999999</v>
      </c>
      <c r="HM72">
        <v>316.60469999999998</v>
      </c>
      <c r="HN72">
        <v>316.90280000000001</v>
      </c>
      <c r="HO72">
        <v>320.28359999999998</v>
      </c>
      <c r="HP72">
        <v>321.20549999999997</v>
      </c>
      <c r="HQ72">
        <v>321.0027</v>
      </c>
      <c r="HR72">
        <v>321.60079999999999</v>
      </c>
      <c r="HS72">
        <v>325.4427</v>
      </c>
      <c r="HT72">
        <v>326.77569999999997</v>
      </c>
      <c r="HU72">
        <v>326.93270000000001</v>
      </c>
      <c r="HV72">
        <v>328.0249</v>
      </c>
      <c r="HW72">
        <v>332.27069999999998</v>
      </c>
      <c r="HX72">
        <v>333.9418</v>
      </c>
      <c r="HY72">
        <v>334.3766</v>
      </c>
      <c r="HZ72">
        <v>335.65019999999998</v>
      </c>
      <c r="IA72">
        <v>340.20400000000001</v>
      </c>
      <c r="IB72">
        <v>342.0378</v>
      </c>
      <c r="IC72">
        <v>342.59339999999997</v>
      </c>
      <c r="ID72">
        <v>343.95659999999998</v>
      </c>
      <c r="IE72">
        <v>348.673</v>
      </c>
      <c r="IF72">
        <v>350.6497</v>
      </c>
      <c r="IG72">
        <v>351.31849999999997</v>
      </c>
      <c r="IH72">
        <v>352.78359999999998</v>
      </c>
      <c r="II72">
        <v>357.74849999999998</v>
      </c>
      <c r="IJ72">
        <v>359.85509999999999</v>
      </c>
      <c r="IK72">
        <v>360.5582</v>
      </c>
    </row>
    <row r="73" spans="1:245" x14ac:dyDescent="0.2">
      <c r="A73" t="s">
        <v>370</v>
      </c>
      <c r="B73" t="e">
        <v>#N/A</v>
      </c>
      <c r="C73" t="e">
        <v>#N/A</v>
      </c>
      <c r="D73" t="e">
        <v>#N/A</v>
      </c>
      <c r="E73" t="e">
        <v>#N/A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  <c r="O73" t="e">
        <v>#N/A</v>
      </c>
      <c r="P73" t="e">
        <v>#N/A</v>
      </c>
      <c r="Q73" t="e">
        <v>#N/A</v>
      </c>
      <c r="R73" t="e">
        <v>#N/A</v>
      </c>
      <c r="S73" t="e">
        <v>#N/A</v>
      </c>
      <c r="T73" t="e">
        <v>#N/A</v>
      </c>
      <c r="U73" t="e">
        <v>#N/A</v>
      </c>
      <c r="V73" t="e">
        <v>#N/A</v>
      </c>
      <c r="W73" t="e">
        <v>#N/A</v>
      </c>
      <c r="X73" t="e">
        <v>#N/A</v>
      </c>
      <c r="Y73" t="e">
        <v>#N/A</v>
      </c>
      <c r="Z73" t="e">
        <v>#N/A</v>
      </c>
      <c r="AA73" t="e">
        <v>#N/A</v>
      </c>
      <c r="AB73" t="e">
        <v>#N/A</v>
      </c>
      <c r="AC73" t="e">
        <v>#N/A</v>
      </c>
      <c r="AD73" t="e">
        <v>#N/A</v>
      </c>
      <c r="AE73" t="e">
        <v>#N/A</v>
      </c>
      <c r="AF73" t="e">
        <v>#N/A</v>
      </c>
      <c r="AG73" t="e">
        <v>#N/A</v>
      </c>
      <c r="AH73" t="e">
        <v>#N/A</v>
      </c>
      <c r="AI73" t="e">
        <v>#N/A</v>
      </c>
      <c r="AJ73" t="e">
        <v>#N/A</v>
      </c>
      <c r="AK73" t="e">
        <v>#N/A</v>
      </c>
      <c r="AL73" t="e">
        <v>#N/A</v>
      </c>
      <c r="AM73" t="e">
        <v>#N/A</v>
      </c>
      <c r="AN73" t="e">
        <v>#N/A</v>
      </c>
      <c r="AO73" t="e">
        <v>#N/A</v>
      </c>
      <c r="AP73" t="e">
        <v>#N/A</v>
      </c>
      <c r="AQ73" t="e">
        <v>#N/A</v>
      </c>
      <c r="AR73" t="e">
        <v>#N/A</v>
      </c>
      <c r="AS73" t="e">
        <v>#N/A</v>
      </c>
      <c r="AT73" t="e">
        <v>#N/A</v>
      </c>
      <c r="AU73" t="e">
        <v>#N/A</v>
      </c>
      <c r="AV73" t="e">
        <v>#N/A</v>
      </c>
      <c r="AW73" t="e">
        <v>#N/A</v>
      </c>
      <c r="AX73" t="e">
        <v>#N/A</v>
      </c>
      <c r="AY73" t="e">
        <v>#N/A</v>
      </c>
      <c r="AZ73" t="e">
        <v>#N/A</v>
      </c>
      <c r="BA73" t="e">
        <v>#N/A</v>
      </c>
      <c r="BB73" t="e">
        <v>#N/A</v>
      </c>
      <c r="BC73" t="e">
        <v>#N/A</v>
      </c>
      <c r="BD73" t="e">
        <v>#N/A</v>
      </c>
      <c r="BE73" t="e">
        <v>#N/A</v>
      </c>
      <c r="BF73" t="e">
        <v>#N/A</v>
      </c>
      <c r="BG73" t="e">
        <v>#N/A</v>
      </c>
      <c r="BH73" t="e">
        <v>#N/A</v>
      </c>
      <c r="BI73" t="e">
        <v>#N/A</v>
      </c>
      <c r="BJ73" t="e">
        <v>#N/A</v>
      </c>
      <c r="BK73" t="e">
        <v>#N/A</v>
      </c>
      <c r="BL73" t="e">
        <v>#N/A</v>
      </c>
      <c r="BM73" t="e">
        <v>#N/A</v>
      </c>
      <c r="BN73" t="e">
        <v>#N/A</v>
      </c>
      <c r="BO73" t="e">
        <v>#N/A</v>
      </c>
      <c r="BP73" t="e">
        <v>#N/A</v>
      </c>
      <c r="BQ73" t="e">
        <v>#N/A</v>
      </c>
      <c r="BR73" t="e">
        <v>#N/A</v>
      </c>
      <c r="BS73" t="e">
        <v>#N/A</v>
      </c>
      <c r="BT73" t="e">
        <v>#N/A</v>
      </c>
      <c r="BU73" t="e">
        <v>#N/A</v>
      </c>
      <c r="BV73" t="e">
        <v>#N/A</v>
      </c>
      <c r="BW73" t="e">
        <v>#N/A</v>
      </c>
      <c r="BX73" t="e">
        <v>#N/A</v>
      </c>
      <c r="BY73" t="e">
        <v>#N/A</v>
      </c>
      <c r="BZ73" t="e">
        <v>#N/A</v>
      </c>
      <c r="CA73" t="e">
        <v>#N/A</v>
      </c>
      <c r="CB73" t="e">
        <v>#N/A</v>
      </c>
      <c r="CC73" t="e">
        <v>#N/A</v>
      </c>
      <c r="CD73" t="e">
        <v>#N/A</v>
      </c>
      <c r="CE73" t="e">
        <v>#N/A</v>
      </c>
      <c r="CF73" t="e">
        <v>#N/A</v>
      </c>
      <c r="CG73" t="e">
        <v>#N/A</v>
      </c>
      <c r="CH73" t="e">
        <v>#N/A</v>
      </c>
      <c r="CI73" t="e">
        <v>#N/A</v>
      </c>
      <c r="CJ73" t="e">
        <v>#N/A</v>
      </c>
      <c r="CK73" t="e">
        <v>#N/A</v>
      </c>
      <c r="CL73" t="e">
        <v>#N/A</v>
      </c>
      <c r="CM73" t="e">
        <v>#N/A</v>
      </c>
      <c r="CN73" t="e">
        <v>#N/A</v>
      </c>
      <c r="CO73" t="e">
        <v>#N/A</v>
      </c>
      <c r="CP73" t="e">
        <v>#N/A</v>
      </c>
      <c r="CQ73" t="e">
        <v>#N/A</v>
      </c>
      <c r="CR73" t="e">
        <v>#N/A</v>
      </c>
      <c r="CS73" t="e">
        <v>#N/A</v>
      </c>
      <c r="CT73" t="e">
        <v>#N/A</v>
      </c>
      <c r="CU73" t="e">
        <v>#N/A</v>
      </c>
      <c r="CV73" t="e">
        <v>#N/A</v>
      </c>
      <c r="CW73" t="e">
        <v>#N/A</v>
      </c>
      <c r="CX73" t="e">
        <v>#N/A</v>
      </c>
      <c r="CY73" t="e">
        <v>#N/A</v>
      </c>
      <c r="CZ73" t="e">
        <v>#N/A</v>
      </c>
      <c r="DA73" t="e">
        <v>#N/A</v>
      </c>
      <c r="DB73" t="e">
        <v>#N/A</v>
      </c>
      <c r="DC73" t="e">
        <v>#N/A</v>
      </c>
      <c r="DD73" t="e">
        <v>#N/A</v>
      </c>
      <c r="DE73" t="e">
        <v>#N/A</v>
      </c>
      <c r="DF73" t="e">
        <v>#N/A</v>
      </c>
      <c r="DG73" t="e">
        <v>#N/A</v>
      </c>
      <c r="DH73" t="e">
        <v>#N/A</v>
      </c>
      <c r="DI73" t="e">
        <v>#N/A</v>
      </c>
      <c r="DJ73">
        <v>162.19999999999999</v>
      </c>
      <c r="DK73">
        <v>162.35</v>
      </c>
      <c r="DL73">
        <v>163.80000000000001</v>
      </c>
      <c r="DM73">
        <v>164.9</v>
      </c>
      <c r="DN73">
        <v>166</v>
      </c>
      <c r="DO73">
        <v>167.9</v>
      </c>
      <c r="DP73">
        <v>168.8</v>
      </c>
      <c r="DQ73">
        <v>170.15</v>
      </c>
      <c r="DR73">
        <v>171.6</v>
      </c>
      <c r="DS73">
        <v>173.9</v>
      </c>
      <c r="DT73">
        <v>175.4</v>
      </c>
      <c r="DU73">
        <v>177.25</v>
      </c>
      <c r="DV73">
        <v>179.2</v>
      </c>
      <c r="DW73">
        <v>180.35</v>
      </c>
      <c r="DX73">
        <v>181.5</v>
      </c>
      <c r="DY73">
        <v>182.1</v>
      </c>
      <c r="DZ73">
        <v>182.5</v>
      </c>
      <c r="EA73">
        <v>183.85</v>
      </c>
      <c r="EB73">
        <v>184.8</v>
      </c>
      <c r="EC73">
        <v>185.05</v>
      </c>
      <c r="ED73">
        <v>186.2</v>
      </c>
      <c r="EE73">
        <v>186.35</v>
      </c>
      <c r="EF73">
        <v>188.2</v>
      </c>
      <c r="EG73">
        <v>186.55</v>
      </c>
      <c r="EH73">
        <v>187.8</v>
      </c>
      <c r="EI73">
        <v>189.75</v>
      </c>
      <c r="EJ73">
        <v>189.6</v>
      </c>
      <c r="EK73">
        <v>190.95</v>
      </c>
      <c r="EL73">
        <v>192.4</v>
      </c>
      <c r="EM73">
        <v>195.5</v>
      </c>
      <c r="EN73">
        <v>195.3</v>
      </c>
      <c r="EO73">
        <v>197.35</v>
      </c>
      <c r="EP73">
        <v>198</v>
      </c>
      <c r="EQ73">
        <v>203.15</v>
      </c>
      <c r="ER73">
        <v>205.1</v>
      </c>
      <c r="ES73">
        <v>204.1</v>
      </c>
      <c r="ET73">
        <v>205.74600000000001</v>
      </c>
      <c r="EU73">
        <v>210.46899999999999</v>
      </c>
      <c r="EV73">
        <v>210.22</v>
      </c>
      <c r="EW73">
        <v>213.56549999999999</v>
      </c>
      <c r="EX73">
        <v>216.33199999999999</v>
      </c>
      <c r="EY73">
        <v>221.02799999999999</v>
      </c>
      <c r="EZ73">
        <v>223.273</v>
      </c>
      <c r="FA73">
        <v>218.55549999999999</v>
      </c>
      <c r="FB73">
        <v>218.75200000000001</v>
      </c>
      <c r="FC73">
        <v>221.10050000000001</v>
      </c>
      <c r="FD73">
        <v>221.87299999999999</v>
      </c>
      <c r="FE73">
        <v>221.12200000000001</v>
      </c>
      <c r="FF73">
        <v>221.215</v>
      </c>
      <c r="FG73">
        <v>222.083</v>
      </c>
      <c r="FH73">
        <v>223.44399999999999</v>
      </c>
      <c r="FI73">
        <v>222.98249999999999</v>
      </c>
      <c r="FJ73">
        <v>225.79</v>
      </c>
      <c r="FK73">
        <v>229.1925</v>
      </c>
      <c r="FL73">
        <v>230.55799999999999</v>
      </c>
      <c r="FM73">
        <v>231.99700000000001</v>
      </c>
      <c r="FN73">
        <v>232.08099999999999</v>
      </c>
      <c r="FO73">
        <v>235.51499999999999</v>
      </c>
      <c r="FP73">
        <v>236.75</v>
      </c>
      <c r="FQ73">
        <v>236.26750000000001</v>
      </c>
      <c r="FR73">
        <v>236.542</v>
      </c>
      <c r="FS73">
        <v>238.184</v>
      </c>
      <c r="FT73">
        <v>239.34299999999999</v>
      </c>
      <c r="FU73">
        <v>238.69200000000001</v>
      </c>
      <c r="FV73">
        <v>239.607</v>
      </c>
      <c r="FW73">
        <v>243.9915</v>
      </c>
      <c r="FX73">
        <v>244.471</v>
      </c>
      <c r="FY73">
        <v>242.50749999999999</v>
      </c>
      <c r="FZ73">
        <v>240.73500000000001</v>
      </c>
      <c r="GA73">
        <v>245.04499999999999</v>
      </c>
      <c r="GB73">
        <v>247.5</v>
      </c>
      <c r="GC73">
        <v>246.22649999999999</v>
      </c>
      <c r="GD73">
        <v>246.464</v>
      </c>
      <c r="GE73">
        <v>250.62200000000001</v>
      </c>
      <c r="GF73">
        <v>252.393</v>
      </c>
      <c r="GG73">
        <v>252.46250000000001</v>
      </c>
      <c r="GH73">
        <v>255.471</v>
      </c>
      <c r="GI73">
        <v>258.5675</v>
      </c>
      <c r="GJ73">
        <v>259.52800000000002</v>
      </c>
      <c r="GK73">
        <v>261.85149999999999</v>
      </c>
      <c r="GL73">
        <v>264.47699999999998</v>
      </c>
      <c r="GM73">
        <v>267.83850000000001</v>
      </c>
      <c r="GN73">
        <v>267.75700000000001</v>
      </c>
      <c r="GO73">
        <v>269.59449999999998</v>
      </c>
      <c r="GP73">
        <v>271.03899999999999</v>
      </c>
      <c r="GQ73">
        <v>272.94049999999999</v>
      </c>
      <c r="GR73">
        <v>274.52</v>
      </c>
      <c r="GS73">
        <v>274.65600000000001</v>
      </c>
      <c r="GT73">
        <v>278.08100000000002</v>
      </c>
      <c r="GU73">
        <v>276.33550000000002</v>
      </c>
      <c r="GV73">
        <v>281.13099999999997</v>
      </c>
      <c r="GW73">
        <v>279.73</v>
      </c>
      <c r="GX73">
        <v>282.79500000000002</v>
      </c>
      <c r="GY73">
        <v>290.15350000000001</v>
      </c>
      <c r="GZ73">
        <v>295.41000000000003</v>
      </c>
      <c r="HA73">
        <v>299.30770000000001</v>
      </c>
      <c r="HB73">
        <v>299.52019999999999</v>
      </c>
      <c r="HC73">
        <v>304.05959999999999</v>
      </c>
      <c r="HD73">
        <v>306.65429999999998</v>
      </c>
      <c r="HE73">
        <v>306.9085</v>
      </c>
      <c r="HF73">
        <v>307.31529999999998</v>
      </c>
      <c r="HG73">
        <v>309.99790000000002</v>
      </c>
      <c r="HH73">
        <v>311.04919999999998</v>
      </c>
      <c r="HI73">
        <v>310.87549999999999</v>
      </c>
      <c r="HJ73">
        <v>311.4622</v>
      </c>
      <c r="HK73">
        <v>313.83510000000001</v>
      </c>
      <c r="HL73">
        <v>314.62389999999999</v>
      </c>
      <c r="HM73">
        <v>314.75409999999999</v>
      </c>
      <c r="HN73">
        <v>315.75259999999997</v>
      </c>
      <c r="HO73">
        <v>318.42439999999999</v>
      </c>
      <c r="HP73">
        <v>319.40960000000001</v>
      </c>
      <c r="HQ73">
        <v>320.08530000000002</v>
      </c>
      <c r="HR73">
        <v>321.6198</v>
      </c>
      <c r="HS73">
        <v>324.73129999999998</v>
      </c>
      <c r="HT73">
        <v>326.06</v>
      </c>
      <c r="HU73">
        <v>327.16109999999998</v>
      </c>
      <c r="HV73">
        <v>329.22390000000001</v>
      </c>
      <c r="HW73">
        <v>332.65269999999998</v>
      </c>
      <c r="HX73">
        <v>334.24599999999998</v>
      </c>
      <c r="HY73">
        <v>335.61930000000001</v>
      </c>
      <c r="HZ73">
        <v>337.9067</v>
      </c>
      <c r="IA73">
        <v>341.56599999999997</v>
      </c>
      <c r="IB73">
        <v>343.27140000000003</v>
      </c>
      <c r="IC73">
        <v>344.7901</v>
      </c>
      <c r="ID73">
        <v>347.17090000000002</v>
      </c>
      <c r="IE73">
        <v>350.93669999999997</v>
      </c>
      <c r="IF73">
        <v>352.74770000000001</v>
      </c>
      <c r="IG73">
        <v>354.38959999999997</v>
      </c>
      <c r="IH73">
        <v>356.88099999999997</v>
      </c>
      <c r="II73">
        <v>360.80560000000003</v>
      </c>
      <c r="IJ73">
        <v>362.69929999999999</v>
      </c>
      <c r="IK73">
        <v>364.39620000000002</v>
      </c>
    </row>
    <row r="74" spans="1:245" x14ac:dyDescent="0.2">
      <c r="A74" t="s">
        <v>371</v>
      </c>
      <c r="B74" t="e">
        <v>#N/A</v>
      </c>
      <c r="C74" t="e">
        <v>#N/A</v>
      </c>
      <c r="D74" t="e">
        <v>#N/A</v>
      </c>
      <c r="E74" t="e">
        <v>#N/A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  <c r="O74" t="e">
        <v>#N/A</v>
      </c>
      <c r="P74" t="e">
        <v>#N/A</v>
      </c>
      <c r="Q74" t="e">
        <v>#N/A</v>
      </c>
      <c r="R74" t="e">
        <v>#N/A</v>
      </c>
      <c r="S74" t="e">
        <v>#N/A</v>
      </c>
      <c r="T74" t="e">
        <v>#N/A</v>
      </c>
      <c r="U74" t="e">
        <v>#N/A</v>
      </c>
      <c r="V74" t="e">
        <v>#N/A</v>
      </c>
      <c r="W74" t="e">
        <v>#N/A</v>
      </c>
      <c r="X74" t="e">
        <v>#N/A</v>
      </c>
      <c r="Y74" t="e">
        <v>#N/A</v>
      </c>
      <c r="Z74" t="e">
        <v>#N/A</v>
      </c>
      <c r="AA74" t="e">
        <v>#N/A</v>
      </c>
      <c r="AB74" t="e">
        <v>#N/A</v>
      </c>
      <c r="AC74" t="e">
        <v>#N/A</v>
      </c>
      <c r="AD74" t="e">
        <v>#N/A</v>
      </c>
      <c r="AE74" t="e">
        <v>#N/A</v>
      </c>
      <c r="AF74" t="e">
        <v>#N/A</v>
      </c>
      <c r="AG74" t="e">
        <v>#N/A</v>
      </c>
      <c r="AH74" t="e">
        <v>#N/A</v>
      </c>
      <c r="AI74" t="e">
        <v>#N/A</v>
      </c>
      <c r="AJ74" t="e">
        <v>#N/A</v>
      </c>
      <c r="AK74" t="e">
        <v>#N/A</v>
      </c>
      <c r="AL74" t="e">
        <v>#N/A</v>
      </c>
      <c r="AM74" t="e">
        <v>#N/A</v>
      </c>
      <c r="AN74" t="e">
        <v>#N/A</v>
      </c>
      <c r="AO74" t="e">
        <v>#N/A</v>
      </c>
      <c r="AP74" t="e">
        <v>#N/A</v>
      </c>
      <c r="AQ74" t="e">
        <v>#N/A</v>
      </c>
      <c r="AR74" t="e">
        <v>#N/A</v>
      </c>
      <c r="AS74" t="e">
        <v>#N/A</v>
      </c>
      <c r="AT74" t="e">
        <v>#N/A</v>
      </c>
      <c r="AU74" t="e">
        <v>#N/A</v>
      </c>
      <c r="AV74" t="e">
        <v>#N/A</v>
      </c>
      <c r="AW74" t="e">
        <v>#N/A</v>
      </c>
      <c r="AX74" t="e">
        <v>#N/A</v>
      </c>
      <c r="AY74" t="e">
        <v>#N/A</v>
      </c>
      <c r="AZ74" t="e">
        <v>#N/A</v>
      </c>
      <c r="BA74" t="e">
        <v>#N/A</v>
      </c>
      <c r="BB74" t="e">
        <v>#N/A</v>
      </c>
      <c r="BC74" t="e">
        <v>#N/A</v>
      </c>
      <c r="BD74" t="e">
        <v>#N/A</v>
      </c>
      <c r="BE74" t="e">
        <v>#N/A</v>
      </c>
      <c r="BF74" t="e">
        <v>#N/A</v>
      </c>
      <c r="BG74" t="e">
        <v>#N/A</v>
      </c>
      <c r="BH74" t="e">
        <v>#N/A</v>
      </c>
      <c r="BI74" t="e">
        <v>#N/A</v>
      </c>
      <c r="BJ74" t="e">
        <v>#N/A</v>
      </c>
      <c r="BK74" t="e">
        <v>#N/A</v>
      </c>
      <c r="BL74" t="e">
        <v>#N/A</v>
      </c>
      <c r="BM74" t="e">
        <v>#N/A</v>
      </c>
      <c r="BN74" t="e">
        <v>#N/A</v>
      </c>
      <c r="BO74" t="e">
        <v>#N/A</v>
      </c>
      <c r="BP74" t="e">
        <v>#N/A</v>
      </c>
      <c r="BQ74" t="e">
        <v>#N/A</v>
      </c>
      <c r="BR74" t="e">
        <v>#N/A</v>
      </c>
      <c r="BS74" t="e">
        <v>#N/A</v>
      </c>
      <c r="BT74" t="e">
        <v>#N/A</v>
      </c>
      <c r="BU74" t="e">
        <v>#N/A</v>
      </c>
      <c r="BV74" t="e">
        <v>#N/A</v>
      </c>
      <c r="BW74" t="e">
        <v>#N/A</v>
      </c>
      <c r="BX74" t="e">
        <v>#N/A</v>
      </c>
      <c r="BY74" t="e">
        <v>#N/A</v>
      </c>
      <c r="BZ74" t="e">
        <v>#N/A</v>
      </c>
      <c r="CA74" t="e">
        <v>#N/A</v>
      </c>
      <c r="CB74" t="e">
        <v>#N/A</v>
      </c>
      <c r="CC74" t="e">
        <v>#N/A</v>
      </c>
      <c r="CD74" t="e">
        <v>#N/A</v>
      </c>
      <c r="CE74" t="e">
        <v>#N/A</v>
      </c>
      <c r="CF74" t="e">
        <v>#N/A</v>
      </c>
      <c r="CG74" t="e">
        <v>#N/A</v>
      </c>
      <c r="CH74" t="e">
        <v>#N/A</v>
      </c>
      <c r="CI74" t="e">
        <v>#N/A</v>
      </c>
      <c r="CJ74" t="e">
        <v>#N/A</v>
      </c>
      <c r="CK74" t="e">
        <v>#N/A</v>
      </c>
      <c r="CL74" t="e">
        <v>#N/A</v>
      </c>
      <c r="CM74" t="e">
        <v>#N/A</v>
      </c>
      <c r="CN74" t="e">
        <v>#N/A</v>
      </c>
      <c r="CO74" t="e">
        <v>#N/A</v>
      </c>
      <c r="CP74" t="e">
        <v>#N/A</v>
      </c>
      <c r="CQ74" t="e">
        <v>#N/A</v>
      </c>
      <c r="CR74" t="e">
        <v>#N/A</v>
      </c>
      <c r="CS74" t="e">
        <v>#N/A</v>
      </c>
      <c r="CT74" t="e">
        <v>#N/A</v>
      </c>
      <c r="CU74" t="e">
        <v>#N/A</v>
      </c>
      <c r="CV74" t="e">
        <v>#N/A</v>
      </c>
      <c r="CW74" t="e">
        <v>#N/A</v>
      </c>
      <c r="CX74" t="e">
        <v>#N/A</v>
      </c>
      <c r="CY74" t="e">
        <v>#N/A</v>
      </c>
      <c r="CZ74" t="e">
        <v>#N/A</v>
      </c>
      <c r="DA74" t="e">
        <v>#N/A</v>
      </c>
      <c r="DB74" t="e">
        <v>#N/A</v>
      </c>
      <c r="DC74" t="e">
        <v>#N/A</v>
      </c>
      <c r="DD74" t="e">
        <v>#N/A</v>
      </c>
      <c r="DE74" t="e">
        <v>#N/A</v>
      </c>
      <c r="DF74" t="e">
        <v>#N/A</v>
      </c>
      <c r="DG74" t="e">
        <v>#N/A</v>
      </c>
      <c r="DH74" t="e">
        <v>#N/A</v>
      </c>
      <c r="DI74" t="e">
        <v>#N/A</v>
      </c>
      <c r="DJ74">
        <v>162.19999999999999</v>
      </c>
      <c r="DK74">
        <v>162.35</v>
      </c>
      <c r="DL74">
        <v>163.80000000000001</v>
      </c>
      <c r="DM74">
        <v>164.9</v>
      </c>
      <c r="DN74">
        <v>166</v>
      </c>
      <c r="DO74">
        <v>167.9</v>
      </c>
      <c r="DP74">
        <v>168.8</v>
      </c>
      <c r="DQ74">
        <v>170.15</v>
      </c>
      <c r="DR74">
        <v>171.6</v>
      </c>
      <c r="DS74">
        <v>173.9</v>
      </c>
      <c r="DT74">
        <v>175.4</v>
      </c>
      <c r="DU74">
        <v>177.25</v>
      </c>
      <c r="DV74">
        <v>179.2</v>
      </c>
      <c r="DW74">
        <v>180.35</v>
      </c>
      <c r="DX74">
        <v>181.5</v>
      </c>
      <c r="DY74">
        <v>182.1</v>
      </c>
      <c r="DZ74">
        <v>182.5</v>
      </c>
      <c r="EA74">
        <v>183.85</v>
      </c>
      <c r="EB74">
        <v>184.8</v>
      </c>
      <c r="EC74">
        <v>185.05</v>
      </c>
      <c r="ED74">
        <v>186.2</v>
      </c>
      <c r="EE74">
        <v>186.35</v>
      </c>
      <c r="EF74">
        <v>188.2</v>
      </c>
      <c r="EG74">
        <v>186.55</v>
      </c>
      <c r="EH74">
        <v>187.8</v>
      </c>
      <c r="EI74">
        <v>189.75</v>
      </c>
      <c r="EJ74">
        <v>189.6</v>
      </c>
      <c r="EK74">
        <v>190.95</v>
      </c>
      <c r="EL74">
        <v>192.4</v>
      </c>
      <c r="EM74">
        <v>195.5</v>
      </c>
      <c r="EN74">
        <v>195.3</v>
      </c>
      <c r="EO74">
        <v>197.35</v>
      </c>
      <c r="EP74">
        <v>198</v>
      </c>
      <c r="EQ74">
        <v>203.15</v>
      </c>
      <c r="ER74">
        <v>205.1</v>
      </c>
      <c r="ES74">
        <v>204.1</v>
      </c>
      <c r="ET74">
        <v>205.74600000000001</v>
      </c>
      <c r="EU74">
        <v>210.46899999999999</v>
      </c>
      <c r="EV74">
        <v>210.22</v>
      </c>
      <c r="EW74">
        <v>213.56549999999999</v>
      </c>
      <c r="EX74">
        <v>216.33199999999999</v>
      </c>
      <c r="EY74">
        <v>221.02799999999999</v>
      </c>
      <c r="EZ74">
        <v>223.273</v>
      </c>
      <c r="FA74">
        <v>218.55549999999999</v>
      </c>
      <c r="FB74">
        <v>218.75200000000001</v>
      </c>
      <c r="FC74">
        <v>221.10050000000001</v>
      </c>
      <c r="FD74">
        <v>221.87299999999999</v>
      </c>
      <c r="FE74">
        <v>221.12200000000001</v>
      </c>
      <c r="FF74">
        <v>221.215</v>
      </c>
      <c r="FG74">
        <v>222.083</v>
      </c>
      <c r="FH74">
        <v>223.44399999999999</v>
      </c>
      <c r="FI74">
        <v>222.98249999999999</v>
      </c>
      <c r="FJ74">
        <v>225.79</v>
      </c>
      <c r="FK74">
        <v>229.1925</v>
      </c>
      <c r="FL74">
        <v>230.55799999999999</v>
      </c>
      <c r="FM74">
        <v>231.99700000000001</v>
      </c>
      <c r="FN74">
        <v>232.08099999999999</v>
      </c>
      <c r="FO74">
        <v>235.51499999999999</v>
      </c>
      <c r="FP74">
        <v>236.75</v>
      </c>
      <c r="FQ74">
        <v>236.26750000000001</v>
      </c>
      <c r="FR74">
        <v>236.542</v>
      </c>
      <c r="FS74">
        <v>238.184</v>
      </c>
      <c r="FT74">
        <v>239.34299999999999</v>
      </c>
      <c r="FU74">
        <v>238.69200000000001</v>
      </c>
      <c r="FV74">
        <v>239.607</v>
      </c>
      <c r="FW74">
        <v>243.9915</v>
      </c>
      <c r="FX74">
        <v>244.471</v>
      </c>
      <c r="FY74">
        <v>242.50749999999999</v>
      </c>
      <c r="FZ74">
        <v>240.73500000000001</v>
      </c>
      <c r="GA74">
        <v>245.04499999999999</v>
      </c>
      <c r="GB74">
        <v>247.5</v>
      </c>
      <c r="GC74">
        <v>246.22649999999999</v>
      </c>
      <c r="GD74">
        <v>246.464</v>
      </c>
      <c r="GE74">
        <v>250.62200000000001</v>
      </c>
      <c r="GF74">
        <v>252.393</v>
      </c>
      <c r="GG74">
        <v>252.46250000000001</v>
      </c>
      <c r="GH74">
        <v>255.471</v>
      </c>
      <c r="GI74">
        <v>258.5675</v>
      </c>
      <c r="GJ74">
        <v>259.52800000000002</v>
      </c>
      <c r="GK74">
        <v>261.85149999999999</v>
      </c>
      <c r="GL74">
        <v>264.47699999999998</v>
      </c>
      <c r="GM74">
        <v>267.83850000000001</v>
      </c>
      <c r="GN74">
        <v>267.75700000000001</v>
      </c>
      <c r="GO74">
        <v>269.59449999999998</v>
      </c>
      <c r="GP74">
        <v>271.03899999999999</v>
      </c>
      <c r="GQ74">
        <v>272.94049999999999</v>
      </c>
      <c r="GR74">
        <v>274.52</v>
      </c>
      <c r="GS74">
        <v>274.65600000000001</v>
      </c>
      <c r="GT74">
        <v>278.08100000000002</v>
      </c>
      <c r="GU74">
        <v>276.33550000000002</v>
      </c>
      <c r="GV74">
        <v>281.13099999999997</v>
      </c>
      <c r="GW74">
        <v>279.73</v>
      </c>
      <c r="GX74">
        <v>282.79500000000002</v>
      </c>
      <c r="GY74">
        <v>290.15350000000001</v>
      </c>
      <c r="GZ74">
        <v>295.41000000000003</v>
      </c>
      <c r="HA74">
        <v>299.14139999999998</v>
      </c>
      <c r="HB74">
        <v>299.71780000000001</v>
      </c>
      <c r="HC74">
        <v>305.20949999999999</v>
      </c>
      <c r="HD74">
        <v>306.95699999999999</v>
      </c>
      <c r="HE74">
        <v>307.19110000000001</v>
      </c>
      <c r="HF74">
        <v>307.73289999999997</v>
      </c>
      <c r="HG74">
        <v>311.06580000000002</v>
      </c>
      <c r="HH74">
        <v>311.49599999999998</v>
      </c>
      <c r="HI74">
        <v>311.2176</v>
      </c>
      <c r="HJ74">
        <v>311.94319999999999</v>
      </c>
      <c r="HK74">
        <v>314.9701</v>
      </c>
      <c r="HL74">
        <v>315.06959999999998</v>
      </c>
      <c r="HM74">
        <v>315.08260000000001</v>
      </c>
      <c r="HN74">
        <v>316.15800000000002</v>
      </c>
      <c r="HO74">
        <v>319.43860000000001</v>
      </c>
      <c r="HP74">
        <v>319.73540000000003</v>
      </c>
      <c r="HQ74">
        <v>320.30860000000001</v>
      </c>
      <c r="HR74">
        <v>321.9264</v>
      </c>
      <c r="HS74">
        <v>325.67840000000001</v>
      </c>
      <c r="HT74">
        <v>326.35950000000003</v>
      </c>
      <c r="HU74">
        <v>327.38780000000003</v>
      </c>
      <c r="HV74">
        <v>329.53919999999999</v>
      </c>
      <c r="HW74">
        <v>333.6189</v>
      </c>
      <c r="HX74">
        <v>334.56470000000002</v>
      </c>
      <c r="HY74">
        <v>335.8723</v>
      </c>
      <c r="HZ74">
        <v>338.24889999999999</v>
      </c>
      <c r="IA74">
        <v>342.5908</v>
      </c>
      <c r="IB74">
        <v>343.64600000000002</v>
      </c>
      <c r="IC74">
        <v>345.10890000000001</v>
      </c>
      <c r="ID74">
        <v>347.58640000000003</v>
      </c>
      <c r="IE74">
        <v>352.05790000000002</v>
      </c>
      <c r="IF74">
        <v>353.20699999999999</v>
      </c>
      <c r="IG74">
        <v>354.78949999999998</v>
      </c>
      <c r="IH74">
        <v>357.38</v>
      </c>
      <c r="II74">
        <v>362.03960000000001</v>
      </c>
      <c r="IJ74">
        <v>363.25779999999997</v>
      </c>
      <c r="IK74">
        <v>364.892</v>
      </c>
    </row>
    <row r="75" spans="1:245" x14ac:dyDescent="0.2">
      <c r="A75" t="s">
        <v>372</v>
      </c>
      <c r="B75" t="e">
        <v>#N/A</v>
      </c>
      <c r="C75" t="e">
        <v>#N/A</v>
      </c>
      <c r="D75" t="e">
        <v>#N/A</v>
      </c>
      <c r="E75" t="e">
        <v>#N/A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  <c r="O75" t="e">
        <v>#N/A</v>
      </c>
      <c r="P75" t="e">
        <v>#N/A</v>
      </c>
      <c r="Q75" t="e">
        <v>#N/A</v>
      </c>
      <c r="R75" t="e">
        <v>#N/A</v>
      </c>
      <c r="S75" t="e">
        <v>#N/A</v>
      </c>
      <c r="T75" t="e">
        <v>#N/A</v>
      </c>
      <c r="U75" t="e">
        <v>#N/A</v>
      </c>
      <c r="V75" t="e">
        <v>#N/A</v>
      </c>
      <c r="W75" t="e">
        <v>#N/A</v>
      </c>
      <c r="X75" t="e">
        <v>#N/A</v>
      </c>
      <c r="Y75" t="e">
        <v>#N/A</v>
      </c>
      <c r="Z75" t="e">
        <v>#N/A</v>
      </c>
      <c r="AA75" t="e">
        <v>#N/A</v>
      </c>
      <c r="AB75" t="e">
        <v>#N/A</v>
      </c>
      <c r="AC75" t="e">
        <v>#N/A</v>
      </c>
      <c r="AD75" t="e">
        <v>#N/A</v>
      </c>
      <c r="AE75" t="e">
        <v>#N/A</v>
      </c>
      <c r="AF75" t="e">
        <v>#N/A</v>
      </c>
      <c r="AG75" t="e">
        <v>#N/A</v>
      </c>
      <c r="AH75" t="e">
        <v>#N/A</v>
      </c>
      <c r="AI75" t="e">
        <v>#N/A</v>
      </c>
      <c r="AJ75" t="e">
        <v>#N/A</v>
      </c>
      <c r="AK75" t="e">
        <v>#N/A</v>
      </c>
      <c r="AL75" t="e">
        <v>#N/A</v>
      </c>
      <c r="AM75" t="e">
        <v>#N/A</v>
      </c>
      <c r="AN75" t="e">
        <v>#N/A</v>
      </c>
      <c r="AO75" t="e">
        <v>#N/A</v>
      </c>
      <c r="AP75" t="e">
        <v>#N/A</v>
      </c>
      <c r="AQ75" t="e">
        <v>#N/A</v>
      </c>
      <c r="AR75" t="e">
        <v>#N/A</v>
      </c>
      <c r="AS75" t="e">
        <v>#N/A</v>
      </c>
      <c r="AT75" t="e">
        <v>#N/A</v>
      </c>
      <c r="AU75" t="e">
        <v>#N/A</v>
      </c>
      <c r="AV75" t="e">
        <v>#N/A</v>
      </c>
      <c r="AW75" t="e">
        <v>#N/A</v>
      </c>
      <c r="AX75" t="e">
        <v>#N/A</v>
      </c>
      <c r="AY75" t="e">
        <v>#N/A</v>
      </c>
      <c r="AZ75" t="e">
        <v>#N/A</v>
      </c>
      <c r="BA75" t="e">
        <v>#N/A</v>
      </c>
      <c r="BB75" t="e">
        <v>#N/A</v>
      </c>
      <c r="BC75" t="e">
        <v>#N/A</v>
      </c>
      <c r="BD75" t="e">
        <v>#N/A</v>
      </c>
      <c r="BE75" t="e">
        <v>#N/A</v>
      </c>
      <c r="BF75" t="e">
        <v>#N/A</v>
      </c>
      <c r="BG75" t="e">
        <v>#N/A</v>
      </c>
      <c r="BH75" t="e">
        <v>#N/A</v>
      </c>
      <c r="BI75" t="e">
        <v>#N/A</v>
      </c>
      <c r="BJ75" t="e">
        <v>#N/A</v>
      </c>
      <c r="BK75" t="e">
        <v>#N/A</v>
      </c>
      <c r="BL75" t="e">
        <v>#N/A</v>
      </c>
      <c r="BM75" t="e">
        <v>#N/A</v>
      </c>
      <c r="BN75" t="e">
        <v>#N/A</v>
      </c>
      <c r="BO75" t="e">
        <v>#N/A</v>
      </c>
      <c r="BP75" t="e">
        <v>#N/A</v>
      </c>
      <c r="BQ75" t="e">
        <v>#N/A</v>
      </c>
      <c r="BR75" t="e">
        <v>#N/A</v>
      </c>
      <c r="BS75" t="e">
        <v>#N/A</v>
      </c>
      <c r="BT75" t="e">
        <v>#N/A</v>
      </c>
      <c r="BU75" t="e">
        <v>#N/A</v>
      </c>
      <c r="BV75" t="e">
        <v>#N/A</v>
      </c>
      <c r="BW75" t="e">
        <v>#N/A</v>
      </c>
      <c r="BX75" t="e">
        <v>#N/A</v>
      </c>
      <c r="BY75" t="e">
        <v>#N/A</v>
      </c>
      <c r="BZ75" t="e">
        <v>#N/A</v>
      </c>
      <c r="CA75" t="e">
        <v>#N/A</v>
      </c>
      <c r="CB75" t="e">
        <v>#N/A</v>
      </c>
      <c r="CC75" t="e">
        <v>#N/A</v>
      </c>
      <c r="CD75" t="e">
        <v>#N/A</v>
      </c>
      <c r="CE75" t="e">
        <v>#N/A</v>
      </c>
      <c r="CF75" t="e">
        <v>#N/A</v>
      </c>
      <c r="CG75" t="e">
        <v>#N/A</v>
      </c>
      <c r="CH75" t="e">
        <v>#N/A</v>
      </c>
      <c r="CI75" t="e">
        <v>#N/A</v>
      </c>
      <c r="CJ75" t="e">
        <v>#N/A</v>
      </c>
      <c r="CK75" t="e">
        <v>#N/A</v>
      </c>
      <c r="CL75" t="e">
        <v>#N/A</v>
      </c>
      <c r="CM75" t="e">
        <v>#N/A</v>
      </c>
      <c r="CN75" t="e">
        <v>#N/A</v>
      </c>
      <c r="CO75" t="e">
        <v>#N/A</v>
      </c>
      <c r="CP75" t="e">
        <v>#N/A</v>
      </c>
      <c r="CQ75" t="e">
        <v>#N/A</v>
      </c>
      <c r="CR75" t="e">
        <v>#N/A</v>
      </c>
      <c r="CS75" t="e">
        <v>#N/A</v>
      </c>
      <c r="CT75" t="e">
        <v>#N/A</v>
      </c>
      <c r="CU75" t="e">
        <v>#N/A</v>
      </c>
      <c r="CV75" t="e">
        <v>#N/A</v>
      </c>
      <c r="CW75" t="e">
        <v>#N/A</v>
      </c>
      <c r="CX75" t="e">
        <v>#N/A</v>
      </c>
      <c r="CY75" t="e">
        <v>#N/A</v>
      </c>
      <c r="CZ75" t="e">
        <v>#N/A</v>
      </c>
      <c r="DA75" t="e">
        <v>#N/A</v>
      </c>
      <c r="DB75" t="e">
        <v>#N/A</v>
      </c>
      <c r="DC75" t="e">
        <v>#N/A</v>
      </c>
      <c r="DD75" t="e">
        <v>#N/A</v>
      </c>
      <c r="DE75" t="e">
        <v>#N/A</v>
      </c>
      <c r="DF75" t="e">
        <v>#N/A</v>
      </c>
      <c r="DG75" t="e">
        <v>#N/A</v>
      </c>
      <c r="DH75" t="e">
        <v>#N/A</v>
      </c>
      <c r="DI75" t="e">
        <v>#N/A</v>
      </c>
      <c r="DJ75">
        <v>162.19999999999999</v>
      </c>
      <c r="DK75">
        <v>162.35</v>
      </c>
      <c r="DL75">
        <v>163.80000000000001</v>
      </c>
      <c r="DM75">
        <v>164.9</v>
      </c>
      <c r="DN75">
        <v>166</v>
      </c>
      <c r="DO75">
        <v>167.9</v>
      </c>
      <c r="DP75">
        <v>168.8</v>
      </c>
      <c r="DQ75">
        <v>170.15</v>
      </c>
      <c r="DR75">
        <v>171.6</v>
      </c>
      <c r="DS75">
        <v>173.9</v>
      </c>
      <c r="DT75">
        <v>175.4</v>
      </c>
      <c r="DU75">
        <v>177.25</v>
      </c>
      <c r="DV75">
        <v>179.2</v>
      </c>
      <c r="DW75">
        <v>180.35</v>
      </c>
      <c r="DX75">
        <v>181.5</v>
      </c>
      <c r="DY75">
        <v>182.1</v>
      </c>
      <c r="DZ75">
        <v>182.5</v>
      </c>
      <c r="EA75">
        <v>183.85</v>
      </c>
      <c r="EB75">
        <v>184.8</v>
      </c>
      <c r="EC75">
        <v>185.05</v>
      </c>
      <c r="ED75">
        <v>186.2</v>
      </c>
      <c r="EE75">
        <v>186.35</v>
      </c>
      <c r="EF75">
        <v>188.2</v>
      </c>
      <c r="EG75">
        <v>186.55</v>
      </c>
      <c r="EH75">
        <v>187.8</v>
      </c>
      <c r="EI75">
        <v>189.75</v>
      </c>
      <c r="EJ75">
        <v>189.6</v>
      </c>
      <c r="EK75">
        <v>190.95</v>
      </c>
      <c r="EL75">
        <v>192.4</v>
      </c>
      <c r="EM75">
        <v>195.5</v>
      </c>
      <c r="EN75">
        <v>195.3</v>
      </c>
      <c r="EO75">
        <v>197.35</v>
      </c>
      <c r="EP75">
        <v>198</v>
      </c>
      <c r="EQ75">
        <v>203.15</v>
      </c>
      <c r="ER75">
        <v>205.1</v>
      </c>
      <c r="ES75">
        <v>204.1</v>
      </c>
      <c r="ET75">
        <v>205.74600000000001</v>
      </c>
      <c r="EU75">
        <v>210.46899999999999</v>
      </c>
      <c r="EV75">
        <v>210.22</v>
      </c>
      <c r="EW75">
        <v>213.56549999999999</v>
      </c>
      <c r="EX75">
        <v>216.33199999999999</v>
      </c>
      <c r="EY75">
        <v>221.02799999999999</v>
      </c>
      <c r="EZ75">
        <v>223.273</v>
      </c>
      <c r="FA75">
        <v>218.55549999999999</v>
      </c>
      <c r="FB75">
        <v>218.75200000000001</v>
      </c>
      <c r="FC75">
        <v>221.10050000000001</v>
      </c>
      <c r="FD75">
        <v>221.87299999999999</v>
      </c>
      <c r="FE75">
        <v>221.12200000000001</v>
      </c>
      <c r="FF75">
        <v>221.215</v>
      </c>
      <c r="FG75">
        <v>222.083</v>
      </c>
      <c r="FH75">
        <v>223.44399999999999</v>
      </c>
      <c r="FI75">
        <v>222.98249999999999</v>
      </c>
      <c r="FJ75">
        <v>225.79</v>
      </c>
      <c r="FK75">
        <v>229.1925</v>
      </c>
      <c r="FL75">
        <v>230.55799999999999</v>
      </c>
      <c r="FM75">
        <v>231.99700000000001</v>
      </c>
      <c r="FN75">
        <v>232.08099999999999</v>
      </c>
      <c r="FO75">
        <v>235.51499999999999</v>
      </c>
      <c r="FP75">
        <v>236.75</v>
      </c>
      <c r="FQ75">
        <v>236.26750000000001</v>
      </c>
      <c r="FR75">
        <v>236.542</v>
      </c>
      <c r="FS75">
        <v>238.184</v>
      </c>
      <c r="FT75">
        <v>239.34299999999999</v>
      </c>
      <c r="FU75">
        <v>238.69200000000001</v>
      </c>
      <c r="FV75">
        <v>239.607</v>
      </c>
      <c r="FW75">
        <v>243.9915</v>
      </c>
      <c r="FX75">
        <v>244.471</v>
      </c>
      <c r="FY75">
        <v>242.50749999999999</v>
      </c>
      <c r="FZ75">
        <v>240.73500000000001</v>
      </c>
      <c r="GA75">
        <v>245.04499999999999</v>
      </c>
      <c r="GB75">
        <v>247.5</v>
      </c>
      <c r="GC75">
        <v>246.22649999999999</v>
      </c>
      <c r="GD75">
        <v>246.464</v>
      </c>
      <c r="GE75">
        <v>250.62200000000001</v>
      </c>
      <c r="GF75">
        <v>252.393</v>
      </c>
      <c r="GG75">
        <v>252.46250000000001</v>
      </c>
      <c r="GH75">
        <v>255.471</v>
      </c>
      <c r="GI75">
        <v>258.5675</v>
      </c>
      <c r="GJ75">
        <v>259.52800000000002</v>
      </c>
      <c r="GK75">
        <v>261.85149999999999</v>
      </c>
      <c r="GL75">
        <v>264.47699999999998</v>
      </c>
      <c r="GM75">
        <v>267.83850000000001</v>
      </c>
      <c r="GN75">
        <v>267.75700000000001</v>
      </c>
      <c r="GO75">
        <v>269.59449999999998</v>
      </c>
      <c r="GP75">
        <v>271.03899999999999</v>
      </c>
      <c r="GQ75">
        <v>272.94049999999999</v>
      </c>
      <c r="GR75">
        <v>274.52</v>
      </c>
      <c r="GS75">
        <v>274.65600000000001</v>
      </c>
      <c r="GT75">
        <v>278.08100000000002</v>
      </c>
      <c r="GU75">
        <v>276.33550000000002</v>
      </c>
      <c r="GV75">
        <v>281.13099999999997</v>
      </c>
      <c r="GW75">
        <v>279.73</v>
      </c>
      <c r="GX75">
        <v>282.79500000000002</v>
      </c>
      <c r="GY75">
        <v>290.15350000000001</v>
      </c>
      <c r="GZ75">
        <v>295.41000000000003</v>
      </c>
      <c r="HA75">
        <v>300.12860000000001</v>
      </c>
      <c r="HB75">
        <v>300.58870000000002</v>
      </c>
      <c r="HC75">
        <v>305.64</v>
      </c>
      <c r="HD75">
        <v>308.2543</v>
      </c>
      <c r="HE75">
        <v>308.88389999999998</v>
      </c>
      <c r="HF75">
        <v>309.12599999999998</v>
      </c>
      <c r="HG75">
        <v>312.26850000000002</v>
      </c>
      <c r="HH75">
        <v>312.98939999999999</v>
      </c>
      <c r="HI75">
        <v>312.90289999999999</v>
      </c>
      <c r="HJ75">
        <v>313.21019999999999</v>
      </c>
      <c r="HK75">
        <v>315.7466</v>
      </c>
      <c r="HL75">
        <v>316.09589999999997</v>
      </c>
      <c r="HM75">
        <v>316.36790000000002</v>
      </c>
      <c r="HN75">
        <v>317.11509999999998</v>
      </c>
      <c r="HO75">
        <v>320.0736</v>
      </c>
      <c r="HP75">
        <v>320.72449999999998</v>
      </c>
      <c r="HQ75">
        <v>321.60919999999999</v>
      </c>
      <c r="HR75">
        <v>322.94</v>
      </c>
      <c r="HS75">
        <v>326.3202</v>
      </c>
      <c r="HT75">
        <v>327.30189999999999</v>
      </c>
      <c r="HU75">
        <v>328.62819999999999</v>
      </c>
      <c r="HV75">
        <v>330.46940000000001</v>
      </c>
      <c r="HW75">
        <v>334.17059999999998</v>
      </c>
      <c r="HX75">
        <v>335.44029999999998</v>
      </c>
      <c r="HY75">
        <v>337.08150000000001</v>
      </c>
      <c r="HZ75">
        <v>339.16390000000001</v>
      </c>
      <c r="IA75">
        <v>343.1395</v>
      </c>
      <c r="IB75">
        <v>344.54140000000001</v>
      </c>
      <c r="IC75">
        <v>346.35509999999999</v>
      </c>
      <c r="ID75">
        <v>348.54219999999998</v>
      </c>
      <c r="IE75">
        <v>352.63189999999997</v>
      </c>
      <c r="IF75">
        <v>354.13679999999999</v>
      </c>
      <c r="IG75">
        <v>356.07929999999999</v>
      </c>
      <c r="IH75">
        <v>358.36329999999998</v>
      </c>
      <c r="II75">
        <v>362.62580000000003</v>
      </c>
      <c r="IJ75">
        <v>364.21050000000002</v>
      </c>
      <c r="IK75">
        <v>366.20209999999997</v>
      </c>
    </row>
    <row r="76" spans="1:245" x14ac:dyDescent="0.2">
      <c r="A76" t="s">
        <v>341</v>
      </c>
      <c r="B76" t="e">
        <v>#N/A</v>
      </c>
      <c r="C76" t="e">
        <v>#N/A</v>
      </c>
      <c r="D76" t="e">
        <v>#N/A</v>
      </c>
      <c r="E76" t="e">
        <v>#N/A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  <c r="O76" t="e">
        <v>#N/A</v>
      </c>
      <c r="P76" t="e">
        <v>#N/A</v>
      </c>
      <c r="Q76" t="e">
        <v>#N/A</v>
      </c>
      <c r="R76" t="e">
        <v>#N/A</v>
      </c>
      <c r="S76" t="e">
        <v>#N/A</v>
      </c>
      <c r="T76" t="e">
        <v>#N/A</v>
      </c>
      <c r="U76" t="e">
        <v>#N/A</v>
      </c>
      <c r="V76" t="e">
        <v>#N/A</v>
      </c>
      <c r="W76" t="e">
        <v>#N/A</v>
      </c>
      <c r="X76" t="e">
        <v>#N/A</v>
      </c>
      <c r="Y76" t="e">
        <v>#N/A</v>
      </c>
      <c r="Z76" t="e">
        <v>#N/A</v>
      </c>
      <c r="AA76" t="e">
        <v>#N/A</v>
      </c>
      <c r="AB76" t="e">
        <v>#N/A</v>
      </c>
      <c r="AC76" t="e">
        <v>#N/A</v>
      </c>
      <c r="AD76" t="e">
        <v>#N/A</v>
      </c>
      <c r="AE76" t="e">
        <v>#N/A</v>
      </c>
      <c r="AF76" t="e">
        <v>#N/A</v>
      </c>
      <c r="AG76" t="e">
        <v>#N/A</v>
      </c>
      <c r="AH76" t="e">
        <v>#N/A</v>
      </c>
      <c r="AI76" t="e">
        <v>#N/A</v>
      </c>
      <c r="AJ76" t="e">
        <v>#N/A</v>
      </c>
      <c r="AK76" t="e">
        <v>#N/A</v>
      </c>
      <c r="AL76" t="e">
        <v>#N/A</v>
      </c>
      <c r="AM76" t="e">
        <v>#N/A</v>
      </c>
      <c r="AN76" t="e">
        <v>#N/A</v>
      </c>
      <c r="AO76" t="e">
        <v>#N/A</v>
      </c>
      <c r="AP76" t="e">
        <v>#N/A</v>
      </c>
      <c r="AQ76" t="e">
        <v>#N/A</v>
      </c>
      <c r="AR76" t="e">
        <v>#N/A</v>
      </c>
      <c r="AS76" t="e">
        <v>#N/A</v>
      </c>
      <c r="AT76" t="e">
        <v>#N/A</v>
      </c>
      <c r="AU76" t="e">
        <v>#N/A</v>
      </c>
      <c r="AV76" t="e">
        <v>#N/A</v>
      </c>
      <c r="AW76" t="e">
        <v>#N/A</v>
      </c>
      <c r="AX76" t="e">
        <v>#N/A</v>
      </c>
      <c r="AY76" t="e">
        <v>#N/A</v>
      </c>
      <c r="AZ76" t="e">
        <v>#N/A</v>
      </c>
      <c r="BA76" t="e">
        <v>#N/A</v>
      </c>
      <c r="BB76" t="e">
        <v>#N/A</v>
      </c>
      <c r="BC76" t="e">
        <v>#N/A</v>
      </c>
      <c r="BD76" t="e">
        <v>#N/A</v>
      </c>
      <c r="BE76" t="e">
        <v>#N/A</v>
      </c>
      <c r="BF76" t="e">
        <v>#N/A</v>
      </c>
      <c r="BG76" t="e">
        <v>#N/A</v>
      </c>
      <c r="BH76" t="e">
        <v>#N/A</v>
      </c>
      <c r="BI76" t="e">
        <v>#N/A</v>
      </c>
      <c r="BJ76" t="e">
        <v>#N/A</v>
      </c>
      <c r="BK76" t="e">
        <v>#N/A</v>
      </c>
      <c r="BL76" t="e">
        <v>#N/A</v>
      </c>
      <c r="BM76" t="e">
        <v>#N/A</v>
      </c>
      <c r="BN76" t="e">
        <v>#N/A</v>
      </c>
      <c r="BO76" t="e">
        <v>#N/A</v>
      </c>
      <c r="BP76" t="e">
        <v>#N/A</v>
      </c>
      <c r="BQ76" t="e">
        <v>#N/A</v>
      </c>
      <c r="BR76" t="e">
        <v>#N/A</v>
      </c>
      <c r="BS76" t="e">
        <v>#N/A</v>
      </c>
      <c r="BT76" t="e">
        <v>#N/A</v>
      </c>
      <c r="BU76" t="e">
        <v>#N/A</v>
      </c>
      <c r="BV76" t="e">
        <v>#N/A</v>
      </c>
      <c r="BW76" t="e">
        <v>#N/A</v>
      </c>
      <c r="BX76" t="e">
        <v>#N/A</v>
      </c>
      <c r="BY76" t="e">
        <v>#N/A</v>
      </c>
      <c r="BZ76" t="e">
        <v>#N/A</v>
      </c>
      <c r="CA76" t="e">
        <v>#N/A</v>
      </c>
      <c r="CB76" t="e">
        <v>#N/A</v>
      </c>
      <c r="CC76" t="e">
        <v>#N/A</v>
      </c>
      <c r="CD76" t="e">
        <v>#N/A</v>
      </c>
      <c r="CE76" t="e">
        <v>#N/A</v>
      </c>
      <c r="CF76" t="e">
        <v>#N/A</v>
      </c>
      <c r="CG76" t="e">
        <v>#N/A</v>
      </c>
      <c r="CH76" t="e">
        <v>#N/A</v>
      </c>
      <c r="CI76" t="e">
        <v>#N/A</v>
      </c>
      <c r="CJ76" t="e">
        <v>#N/A</v>
      </c>
      <c r="CK76" t="e">
        <v>#N/A</v>
      </c>
      <c r="CL76" t="e">
        <v>#N/A</v>
      </c>
      <c r="CM76" t="e">
        <v>#N/A</v>
      </c>
      <c r="CN76" t="e">
        <v>#N/A</v>
      </c>
      <c r="CO76" t="e">
        <v>#N/A</v>
      </c>
      <c r="CP76" t="e">
        <v>#N/A</v>
      </c>
      <c r="CQ76" t="e">
        <v>#N/A</v>
      </c>
      <c r="CR76" t="e">
        <v>#N/A</v>
      </c>
      <c r="CS76" t="e">
        <v>#N/A</v>
      </c>
      <c r="CT76" t="e">
        <v>#N/A</v>
      </c>
      <c r="CU76" t="e">
        <v>#N/A</v>
      </c>
      <c r="CV76" t="e">
        <v>#N/A</v>
      </c>
      <c r="CW76" t="e">
        <v>#N/A</v>
      </c>
      <c r="CX76" t="e">
        <v>#N/A</v>
      </c>
      <c r="CY76" t="e">
        <v>#N/A</v>
      </c>
      <c r="CZ76" t="e">
        <v>#N/A</v>
      </c>
      <c r="DA76" t="e">
        <v>#N/A</v>
      </c>
      <c r="DB76" t="e">
        <v>#N/A</v>
      </c>
      <c r="DC76" t="e">
        <v>#N/A</v>
      </c>
      <c r="DD76" t="e">
        <v>#N/A</v>
      </c>
      <c r="DE76" t="e">
        <v>#N/A</v>
      </c>
      <c r="DF76" t="e">
        <v>#N/A</v>
      </c>
      <c r="DG76" t="e">
        <v>#N/A</v>
      </c>
      <c r="DH76" t="e">
        <v>#N/A</v>
      </c>
      <c r="DI76" t="e">
        <v>#N/A</v>
      </c>
      <c r="DJ76" t="e">
        <v>#N/A</v>
      </c>
      <c r="DK76" t="e">
        <v>#N/A</v>
      </c>
      <c r="DL76" t="e">
        <v>#N/A</v>
      </c>
      <c r="DM76" t="e">
        <v>#N/A</v>
      </c>
      <c r="DN76">
        <v>2.3427866831072786</v>
      </c>
      <c r="DO76">
        <v>3.418540190945496</v>
      </c>
      <c r="DP76">
        <v>3.0525030525030417</v>
      </c>
      <c r="DQ76">
        <v>3.1837477258944924</v>
      </c>
      <c r="DR76">
        <v>3.3734939759036076</v>
      </c>
      <c r="DS76">
        <v>3.5735556879094688</v>
      </c>
      <c r="DT76">
        <v>3.9099526066350698</v>
      </c>
      <c r="DU76">
        <v>4.1727887158389709</v>
      </c>
      <c r="DV76">
        <v>4.4289044289044233</v>
      </c>
      <c r="DW76">
        <v>3.7090281771132716</v>
      </c>
      <c r="DX76">
        <v>3.477765108323827</v>
      </c>
      <c r="DY76">
        <v>2.7362482369534424</v>
      </c>
      <c r="DZ76">
        <v>1.8415178571428603</v>
      </c>
      <c r="EA76">
        <v>1.9406709176601034</v>
      </c>
      <c r="EB76">
        <v>1.8181818181818299</v>
      </c>
      <c r="EC76">
        <v>1.6199890170236264</v>
      </c>
      <c r="ED76">
        <v>2.0273972602739665</v>
      </c>
      <c r="EE76">
        <v>1.3598041881969003</v>
      </c>
      <c r="EF76">
        <v>1.8398268398268192</v>
      </c>
      <c r="EG76">
        <v>0.81059173196433854</v>
      </c>
      <c r="EH76">
        <v>0.85929108485500727</v>
      </c>
      <c r="EI76">
        <v>1.8245237456399277</v>
      </c>
      <c r="EJ76">
        <v>0.74388947927737092</v>
      </c>
      <c r="EK76">
        <v>2.3586169927633183</v>
      </c>
      <c r="EL76">
        <v>2.4494142705005384</v>
      </c>
      <c r="EM76">
        <v>3.0303030303030276</v>
      </c>
      <c r="EN76">
        <v>3.0063291139240667</v>
      </c>
      <c r="EO76">
        <v>3.3516627389369003</v>
      </c>
      <c r="EP76">
        <v>2.9106029106028997</v>
      </c>
      <c r="EQ76">
        <v>3.9130434782608692</v>
      </c>
      <c r="ER76">
        <v>5.0179211469533858</v>
      </c>
      <c r="ES76">
        <v>3.4203192297947771</v>
      </c>
      <c r="ET76">
        <v>3.9121212121212112</v>
      </c>
      <c r="EU76">
        <v>3.6027565838050668</v>
      </c>
      <c r="EV76">
        <v>2.4963432471964975</v>
      </c>
      <c r="EW76">
        <v>4.6376776090151894</v>
      </c>
      <c r="EX76">
        <v>5.1451790071252779</v>
      </c>
      <c r="EY76">
        <v>5.0168908485335173</v>
      </c>
      <c r="EZ76">
        <v>6.2092093996765296</v>
      </c>
      <c r="FA76">
        <v>2.336519709410001</v>
      </c>
      <c r="FB76">
        <v>1.1186509624096397</v>
      </c>
      <c r="FC76">
        <v>3.2801274046745377E-2</v>
      </c>
      <c r="FD76">
        <v>-0.62703506469657944</v>
      </c>
      <c r="FE76">
        <v>1.1743012644385598</v>
      </c>
      <c r="FF76">
        <v>1.1259325629022765</v>
      </c>
      <c r="FG76">
        <v>0.44436805886916009</v>
      </c>
      <c r="FH76">
        <v>0.70806272056536113</v>
      </c>
      <c r="FI76">
        <v>0.84139072548183869</v>
      </c>
      <c r="FJ76">
        <v>2.0681237709920142</v>
      </c>
      <c r="FK76">
        <v>3.2012806022973406</v>
      </c>
      <c r="FL76">
        <v>3.1837954923828793</v>
      </c>
      <c r="FM76">
        <v>4.0426939333804368</v>
      </c>
      <c r="FN76">
        <v>2.7862172815448005</v>
      </c>
      <c r="FO76">
        <v>2.758598121666278</v>
      </c>
      <c r="FP76">
        <v>2.6856582725387934</v>
      </c>
      <c r="FQ76">
        <v>1.8407565615072619</v>
      </c>
      <c r="FR76">
        <v>1.9221737238291903</v>
      </c>
      <c r="FS76">
        <v>1.1332611510944224</v>
      </c>
      <c r="FT76">
        <v>1.0952481520591251</v>
      </c>
      <c r="FU76">
        <v>1.0261673738453103</v>
      </c>
      <c r="FV76">
        <v>1.2957529741018492</v>
      </c>
      <c r="FW76">
        <v>2.4382410237463459</v>
      </c>
      <c r="FX76">
        <v>2.1425318475994715</v>
      </c>
      <c r="FY76">
        <v>1.5985035108005308</v>
      </c>
      <c r="FZ76">
        <v>0.4707708873280092</v>
      </c>
      <c r="GA76">
        <v>0.43177733650556771</v>
      </c>
      <c r="GB76">
        <v>1.2390017629902994</v>
      </c>
      <c r="GC76">
        <v>1.5335608177066584</v>
      </c>
      <c r="GD76">
        <v>2.3797952105011566</v>
      </c>
      <c r="GE76">
        <v>2.2759085066008433</v>
      </c>
      <c r="GF76">
        <v>1.9769696969696993</v>
      </c>
      <c r="GG76">
        <v>2.5326274791706016</v>
      </c>
      <c r="GH76">
        <v>3.6544890937418861</v>
      </c>
      <c r="GI76">
        <v>3.1703122630894365</v>
      </c>
      <c r="GJ76">
        <v>2.82694052529191</v>
      </c>
      <c r="GK76">
        <v>3.718968163588654</v>
      </c>
      <c r="GL76">
        <v>3.5252533555667709</v>
      </c>
      <c r="GM76">
        <v>3.585524089454406</v>
      </c>
      <c r="GN76">
        <v>3.1707561419191732</v>
      </c>
      <c r="GO76">
        <v>2.957019532063021</v>
      </c>
      <c r="GP76">
        <v>2.4811231222374719</v>
      </c>
      <c r="GQ76">
        <v>1.9048792462621922</v>
      </c>
      <c r="GR76">
        <v>2.5257976448794794</v>
      </c>
      <c r="GS76">
        <v>1.8774492803080189</v>
      </c>
      <c r="GT76">
        <v>2.5981500817225722</v>
      </c>
      <c r="GU76">
        <v>1.2438608414654606</v>
      </c>
      <c r="GV76">
        <v>2.4082034095876503</v>
      </c>
      <c r="GW76">
        <v>1.8474018408481951</v>
      </c>
      <c r="GX76">
        <v>1.6951895311078324</v>
      </c>
      <c r="GY76">
        <v>5.0004433017111438</v>
      </c>
      <c r="GZ76">
        <v>5.0791268127670319</v>
      </c>
      <c r="HA76">
        <v>7.0738580000000004</v>
      </c>
      <c r="HB76">
        <v>6.3209220000000004</v>
      </c>
      <c r="HC76">
        <v>5.3627820000000002</v>
      </c>
      <c r="HD76">
        <v>4.4437600000000002</v>
      </c>
      <c r="HE76">
        <v>3.0254300000000001</v>
      </c>
      <c r="HF76">
        <v>2.9689960000000002</v>
      </c>
      <c r="HG76">
        <v>2.2637260000000001</v>
      </c>
      <c r="HH76">
        <v>1.647078</v>
      </c>
      <c r="HI76">
        <v>1.4161630000000001</v>
      </c>
      <c r="HJ76">
        <v>1.3203020000000001</v>
      </c>
      <c r="HK76">
        <v>1.1374470000000001</v>
      </c>
      <c r="HL76">
        <v>1.0184569999999999</v>
      </c>
      <c r="HM76">
        <v>1.077806</v>
      </c>
      <c r="HN76">
        <v>1.171089</v>
      </c>
      <c r="HO76">
        <v>1.2658780000000001</v>
      </c>
      <c r="HP76">
        <v>1.353818</v>
      </c>
      <c r="HQ76">
        <v>1.5154650000000001</v>
      </c>
      <c r="HR76">
        <v>1.6703349999999999</v>
      </c>
      <c r="HS76">
        <v>1.792349</v>
      </c>
      <c r="HT76">
        <v>1.902919</v>
      </c>
      <c r="HU76">
        <v>2.0329480000000002</v>
      </c>
      <c r="HV76">
        <v>2.1875849999999999</v>
      </c>
      <c r="HW76">
        <v>2.2750750000000002</v>
      </c>
      <c r="HX76">
        <v>2.365631</v>
      </c>
      <c r="HY76">
        <v>2.456169</v>
      </c>
      <c r="HZ76">
        <v>2.5147910000000002</v>
      </c>
      <c r="IA76">
        <v>2.5769820000000001</v>
      </c>
      <c r="IB76">
        <v>2.612895</v>
      </c>
      <c r="IC76">
        <v>2.653187</v>
      </c>
      <c r="ID76">
        <v>2.6717369999999998</v>
      </c>
      <c r="IE76">
        <v>2.6787890000000001</v>
      </c>
      <c r="IF76">
        <v>2.7028479999999999</v>
      </c>
      <c r="IG76">
        <v>2.7288399999999999</v>
      </c>
      <c r="IH76">
        <v>2.7430650000000001</v>
      </c>
      <c r="II76">
        <v>2.7656170000000002</v>
      </c>
      <c r="IJ76">
        <v>2.779077</v>
      </c>
      <c r="IK76">
        <v>2.7822</v>
      </c>
    </row>
    <row r="77" spans="1:245" x14ac:dyDescent="0.2">
      <c r="A77" t="s">
        <v>347</v>
      </c>
      <c r="B77">
        <v>12</v>
      </c>
      <c r="C77">
        <v>12.6</v>
      </c>
      <c r="D77">
        <v>13.3</v>
      </c>
      <c r="E77">
        <v>13.3</v>
      </c>
      <c r="F77">
        <v>13.4</v>
      </c>
      <c r="G77">
        <v>13.8</v>
      </c>
      <c r="H77">
        <v>13.6</v>
      </c>
      <c r="I77">
        <v>13.1</v>
      </c>
      <c r="J77">
        <v>12.4</v>
      </c>
      <c r="K77">
        <v>11.6</v>
      </c>
      <c r="L77">
        <v>12</v>
      </c>
      <c r="M77">
        <v>13.4</v>
      </c>
      <c r="N77">
        <v>12.6</v>
      </c>
      <c r="O77">
        <v>13.3</v>
      </c>
      <c r="P77">
        <v>13.4</v>
      </c>
      <c r="Q77">
        <v>14.5</v>
      </c>
      <c r="R77">
        <v>14</v>
      </c>
      <c r="S77">
        <v>12.9</v>
      </c>
      <c r="T77">
        <v>12.6</v>
      </c>
      <c r="U77">
        <v>13.7</v>
      </c>
      <c r="V77">
        <v>12.8</v>
      </c>
      <c r="W77">
        <v>15.3</v>
      </c>
      <c r="X77">
        <v>12.9</v>
      </c>
      <c r="Y77">
        <v>12.7</v>
      </c>
      <c r="Z77">
        <v>12.1</v>
      </c>
      <c r="AA77">
        <v>11.8</v>
      </c>
      <c r="AB77">
        <v>11.6</v>
      </c>
      <c r="AC77">
        <v>11</v>
      </c>
      <c r="AD77">
        <v>10.1</v>
      </c>
      <c r="AE77">
        <v>10.5</v>
      </c>
      <c r="AF77">
        <v>10.8</v>
      </c>
      <c r="AG77">
        <v>11.2</v>
      </c>
      <c r="AH77">
        <v>11.3</v>
      </c>
      <c r="AI77">
        <v>10.4</v>
      </c>
      <c r="AJ77">
        <v>10.7</v>
      </c>
      <c r="AK77">
        <v>10.5</v>
      </c>
      <c r="AL77">
        <v>11.1</v>
      </c>
      <c r="AM77">
        <v>10.4</v>
      </c>
      <c r="AN77">
        <v>9.9</v>
      </c>
      <c r="AO77">
        <v>9.8000000000000007</v>
      </c>
      <c r="AP77">
        <v>10.1</v>
      </c>
      <c r="AQ77">
        <v>11.3</v>
      </c>
      <c r="AR77">
        <v>11.4</v>
      </c>
      <c r="AS77">
        <v>11.4</v>
      </c>
      <c r="AT77">
        <v>10.9</v>
      </c>
      <c r="AU77">
        <v>10.9</v>
      </c>
      <c r="AV77">
        <v>12.3</v>
      </c>
      <c r="AW77">
        <v>12.9</v>
      </c>
      <c r="AX77">
        <v>12.3</v>
      </c>
      <c r="AY77">
        <v>12.5</v>
      </c>
      <c r="AZ77">
        <v>12.3</v>
      </c>
      <c r="BA77">
        <v>11</v>
      </c>
      <c r="BB77">
        <v>11</v>
      </c>
      <c r="BC77">
        <v>9.8000000000000007</v>
      </c>
      <c r="BD77">
        <v>9.5</v>
      </c>
      <c r="BE77">
        <v>10</v>
      </c>
      <c r="BF77">
        <v>11.1</v>
      </c>
      <c r="BG77">
        <v>11.3</v>
      </c>
      <c r="BH77">
        <v>11.7</v>
      </c>
      <c r="BI77">
        <v>11.3</v>
      </c>
      <c r="BJ77">
        <v>9.3000000000000007</v>
      </c>
      <c r="BK77">
        <v>10.199999999999999</v>
      </c>
      <c r="BL77">
        <v>8.1999999999999993</v>
      </c>
      <c r="BM77">
        <v>8.9</v>
      </c>
      <c r="BN77">
        <v>9.3000000000000007</v>
      </c>
      <c r="BO77">
        <v>9.5</v>
      </c>
      <c r="BP77">
        <v>8.5</v>
      </c>
      <c r="BQ77">
        <v>8.1</v>
      </c>
      <c r="BR77">
        <v>8.9</v>
      </c>
      <c r="BS77">
        <v>6.8</v>
      </c>
      <c r="BT77">
        <v>7.5</v>
      </c>
      <c r="BU77">
        <v>8.5</v>
      </c>
      <c r="BV77">
        <v>8.3000000000000007</v>
      </c>
      <c r="BW77">
        <v>8.6</v>
      </c>
      <c r="BX77">
        <v>8.6</v>
      </c>
      <c r="BY77">
        <v>8.5</v>
      </c>
      <c r="BZ77">
        <v>9</v>
      </c>
      <c r="CA77">
        <v>8.3000000000000007</v>
      </c>
      <c r="CB77">
        <v>8</v>
      </c>
      <c r="CC77">
        <v>8.3000000000000007</v>
      </c>
      <c r="CD77">
        <v>8.3000000000000007</v>
      </c>
      <c r="CE77">
        <v>8.6999999999999993</v>
      </c>
      <c r="CF77">
        <v>8.3000000000000007</v>
      </c>
      <c r="CG77">
        <v>8.1999999999999993</v>
      </c>
      <c r="CH77">
        <v>8.6999999999999993</v>
      </c>
      <c r="CI77">
        <v>8.6</v>
      </c>
      <c r="CJ77">
        <v>8.6</v>
      </c>
      <c r="CK77">
        <v>9.4</v>
      </c>
      <c r="CL77">
        <v>9.6</v>
      </c>
      <c r="CM77">
        <v>9.9</v>
      </c>
      <c r="CN77">
        <v>9.3000000000000007</v>
      </c>
      <c r="CO77">
        <v>8.9</v>
      </c>
      <c r="CP77">
        <v>8.8000000000000007</v>
      </c>
      <c r="CQ77">
        <v>8.3000000000000007</v>
      </c>
      <c r="CR77">
        <v>7.4</v>
      </c>
      <c r="CS77">
        <v>7.3</v>
      </c>
      <c r="CT77">
        <v>6.8</v>
      </c>
      <c r="CU77">
        <v>7</v>
      </c>
      <c r="CV77">
        <v>6.8</v>
      </c>
      <c r="CW77">
        <v>7.1</v>
      </c>
      <c r="CX77">
        <v>7.6</v>
      </c>
      <c r="CY77">
        <v>6.9</v>
      </c>
      <c r="CZ77">
        <v>6.8</v>
      </c>
      <c r="DA77">
        <v>6.6</v>
      </c>
      <c r="DB77">
        <v>6.7</v>
      </c>
      <c r="DC77">
        <v>6.5</v>
      </c>
      <c r="DD77">
        <v>6.6</v>
      </c>
      <c r="DE77">
        <v>6.4</v>
      </c>
      <c r="DF77">
        <v>6.3</v>
      </c>
      <c r="DG77">
        <v>6.6</v>
      </c>
      <c r="DH77">
        <v>6.1</v>
      </c>
      <c r="DI77">
        <v>6.3</v>
      </c>
      <c r="DJ77">
        <v>7.4</v>
      </c>
      <c r="DK77">
        <v>7</v>
      </c>
      <c r="DL77">
        <v>6.7</v>
      </c>
      <c r="DM77">
        <v>6.1</v>
      </c>
      <c r="DN77">
        <v>6.2</v>
      </c>
      <c r="DO77">
        <v>4.8</v>
      </c>
      <c r="DP77">
        <v>4.5</v>
      </c>
      <c r="DQ77">
        <v>4.4000000000000004</v>
      </c>
      <c r="DR77">
        <v>4.5999999999999996</v>
      </c>
      <c r="DS77">
        <v>4.8</v>
      </c>
      <c r="DT77">
        <v>5</v>
      </c>
      <c r="DU77">
        <v>4.5999999999999996</v>
      </c>
      <c r="DV77">
        <v>5.0999999999999996</v>
      </c>
      <c r="DW77">
        <v>4.7</v>
      </c>
      <c r="DX77">
        <v>6.4</v>
      </c>
      <c r="DY77">
        <v>3.5</v>
      </c>
      <c r="DZ77">
        <v>5.6</v>
      </c>
      <c r="EA77">
        <v>6</v>
      </c>
      <c r="EB77">
        <v>5.6</v>
      </c>
      <c r="EC77">
        <v>5.7</v>
      </c>
      <c r="ED77">
        <v>5.2</v>
      </c>
      <c r="EE77">
        <v>5.3</v>
      </c>
      <c r="EF77">
        <v>5.7</v>
      </c>
      <c r="EG77">
        <v>5.3</v>
      </c>
      <c r="EH77">
        <v>4.8</v>
      </c>
      <c r="EI77">
        <v>5.3</v>
      </c>
      <c r="EJ77">
        <v>4.8</v>
      </c>
      <c r="EK77">
        <v>4.9000000000000004</v>
      </c>
      <c r="EL77">
        <v>3.1</v>
      </c>
      <c r="EM77">
        <v>2.9</v>
      </c>
      <c r="EN77">
        <v>2.4</v>
      </c>
      <c r="EO77">
        <v>3</v>
      </c>
      <c r="EP77">
        <v>3.9</v>
      </c>
      <c r="EQ77">
        <v>3.7</v>
      </c>
      <c r="ER77">
        <v>3.2</v>
      </c>
      <c r="ES77">
        <v>3.4</v>
      </c>
      <c r="ET77">
        <v>3.6</v>
      </c>
      <c r="EU77">
        <v>3.6</v>
      </c>
      <c r="EV77">
        <v>3.2</v>
      </c>
      <c r="EW77">
        <v>3</v>
      </c>
      <c r="EX77">
        <v>3.4</v>
      </c>
      <c r="EY77">
        <v>5.0999999999999996</v>
      </c>
      <c r="EZ77">
        <v>3.9</v>
      </c>
      <c r="FA77">
        <v>5.9</v>
      </c>
      <c r="FB77">
        <v>5.9</v>
      </c>
      <c r="FC77">
        <v>6.9</v>
      </c>
      <c r="FD77">
        <v>5.2</v>
      </c>
      <c r="FE77">
        <v>5.5</v>
      </c>
      <c r="FF77">
        <v>5.7</v>
      </c>
      <c r="FG77">
        <v>6.5</v>
      </c>
      <c r="FH77">
        <v>6.5</v>
      </c>
      <c r="FI77">
        <v>6.3</v>
      </c>
      <c r="FJ77">
        <v>6.9</v>
      </c>
      <c r="FK77">
        <v>6.6</v>
      </c>
      <c r="FL77">
        <v>6.8</v>
      </c>
      <c r="FM77">
        <v>6.9</v>
      </c>
      <c r="FN77">
        <v>7.9</v>
      </c>
      <c r="FO77">
        <v>8.6</v>
      </c>
      <c r="FP77">
        <v>7.8</v>
      </c>
      <c r="FQ77">
        <v>10</v>
      </c>
      <c r="FR77">
        <v>5.8</v>
      </c>
      <c r="FS77">
        <v>6.4</v>
      </c>
      <c r="FT77">
        <v>6.4</v>
      </c>
      <c r="FU77">
        <v>5.9</v>
      </c>
      <c r="FV77">
        <v>6.7</v>
      </c>
      <c r="FW77">
        <v>7</v>
      </c>
      <c r="FX77">
        <v>7.1</v>
      </c>
      <c r="FY77">
        <v>7.3</v>
      </c>
      <c r="FZ77">
        <v>7.9</v>
      </c>
      <c r="GA77">
        <v>7.5</v>
      </c>
      <c r="GB77">
        <v>7.3</v>
      </c>
      <c r="GC77">
        <v>7.4</v>
      </c>
      <c r="GD77">
        <v>7.5</v>
      </c>
      <c r="GE77">
        <v>6.9</v>
      </c>
      <c r="GF77">
        <v>6.8</v>
      </c>
      <c r="GG77">
        <v>6.8</v>
      </c>
      <c r="GH77">
        <v>7.1</v>
      </c>
      <c r="GI77">
        <v>7.5</v>
      </c>
      <c r="GJ77">
        <v>7.5</v>
      </c>
      <c r="GK77">
        <v>7</v>
      </c>
      <c r="GL77">
        <v>7.5</v>
      </c>
      <c r="GM77">
        <v>7.5</v>
      </c>
      <c r="GN77">
        <v>7.6</v>
      </c>
      <c r="GO77">
        <v>7.9</v>
      </c>
      <c r="GP77">
        <v>8.6</v>
      </c>
      <c r="GQ77">
        <v>7.4</v>
      </c>
      <c r="GR77">
        <v>7.2</v>
      </c>
      <c r="GS77">
        <v>7.4</v>
      </c>
      <c r="GT77">
        <v>9.6999999999999993</v>
      </c>
      <c r="GU77">
        <v>26.1</v>
      </c>
      <c r="GV77">
        <v>16</v>
      </c>
      <c r="GW77">
        <v>13.6</v>
      </c>
      <c r="GX77">
        <v>20.5</v>
      </c>
      <c r="GY77">
        <v>10.9</v>
      </c>
      <c r="GZ77">
        <v>9.6</v>
      </c>
      <c r="HA77">
        <v>7.0597260000000004</v>
      </c>
      <c r="HB77">
        <v>6.2513069999999997</v>
      </c>
      <c r="HC77">
        <v>6.2810410000000001</v>
      </c>
      <c r="HD77">
        <v>6.1849040000000004</v>
      </c>
      <c r="HE77">
        <v>6.1663819999999996</v>
      </c>
      <c r="HF77">
        <v>6.3527560000000003</v>
      </c>
      <c r="HG77">
        <v>6.5427759999999999</v>
      </c>
      <c r="HH77">
        <v>6.8284849999999997</v>
      </c>
      <c r="HI77">
        <v>7.0700700000000003</v>
      </c>
      <c r="HJ77">
        <v>7.335242</v>
      </c>
      <c r="HK77">
        <v>7.5256749999999997</v>
      </c>
      <c r="HL77">
        <v>7.6253549999999999</v>
      </c>
      <c r="HM77">
        <v>7.6630630000000002</v>
      </c>
      <c r="HN77">
        <v>7.768421</v>
      </c>
      <c r="HO77">
        <v>7.7738449999999997</v>
      </c>
      <c r="HP77">
        <v>7.7606010000000003</v>
      </c>
      <c r="HQ77">
        <v>7.6869120000000004</v>
      </c>
      <c r="HR77">
        <v>7.6825400000000004</v>
      </c>
      <c r="HS77">
        <v>7.5331200000000003</v>
      </c>
      <c r="HT77">
        <v>7.3729440000000004</v>
      </c>
      <c r="HU77">
        <v>7.2048139999999998</v>
      </c>
      <c r="HV77">
        <v>7.1345859999999997</v>
      </c>
      <c r="HW77">
        <v>6.9785149999999998</v>
      </c>
      <c r="HX77">
        <v>6.834492</v>
      </c>
      <c r="HY77">
        <v>6.7003839999999997</v>
      </c>
      <c r="HZ77">
        <v>6.702153</v>
      </c>
      <c r="IA77">
        <v>6.5637619999999997</v>
      </c>
      <c r="IB77">
        <v>6.4528920000000003</v>
      </c>
      <c r="IC77">
        <v>6.3523870000000002</v>
      </c>
      <c r="ID77">
        <v>6.3872960000000001</v>
      </c>
      <c r="IE77">
        <v>6.2905850000000001</v>
      </c>
      <c r="IF77">
        <v>6.1829499999999999</v>
      </c>
      <c r="IG77">
        <v>6.0864180000000001</v>
      </c>
      <c r="IH77">
        <v>6.1306729999999998</v>
      </c>
      <c r="II77">
        <v>6.0425779999999998</v>
      </c>
      <c r="IJ77">
        <v>5.9495480000000001</v>
      </c>
      <c r="IK77">
        <v>5.8058829999999997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57AC-678B-4242-8D9C-87EE3E8B0E5C}">
  <dimension ref="A2:BL178"/>
  <sheetViews>
    <sheetView topLeftCell="K83" zoomScale="85" zoomScaleNormal="85" workbookViewId="0">
      <selection activeCell="K83" sqref="K83"/>
    </sheetView>
  </sheetViews>
  <sheetFormatPr defaultRowHeight="12.75" x14ac:dyDescent="0.2"/>
  <cols>
    <col min="2" max="2" width="42.28515625" customWidth="1"/>
    <col min="12" max="12" width="43.28515625" customWidth="1"/>
    <col min="39" max="39" width="18.28515625" bestFit="1" customWidth="1"/>
  </cols>
  <sheetData>
    <row r="2" spans="1:64" ht="15" x14ac:dyDescent="0.25">
      <c r="B2" s="29" t="str">
        <f>Info!C3</f>
        <v>Seattle MD (King &amp; Snohomish Counties) Economic Forecast</v>
      </c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</row>
    <row r="3" spans="1:64" ht="15" x14ac:dyDescent="0.25">
      <c r="B3" s="29" t="str">
        <f>Info!C4</f>
        <v xml:space="preserve"> City of Seattle Office of Economic and Revenue Forecasts</v>
      </c>
      <c r="N3" s="40"/>
      <c r="O3" s="40"/>
      <c r="P3" s="40"/>
      <c r="Q3" s="42"/>
      <c r="R3" s="40"/>
      <c r="S3" s="40"/>
      <c r="T3" s="40"/>
      <c r="U3" s="40"/>
      <c r="V3" s="40"/>
      <c r="W3" s="40"/>
      <c r="X3" s="40"/>
      <c r="Y3" s="40"/>
    </row>
    <row r="4" spans="1:64" ht="15" x14ac:dyDescent="0.25">
      <c r="B4" s="29" t="str">
        <f>Info!C5</f>
        <v>January 2022</v>
      </c>
      <c r="C4" s="7"/>
      <c r="N4" s="7"/>
      <c r="O4" s="7"/>
      <c r="P4" s="7"/>
      <c r="Q4" s="7"/>
      <c r="R4" s="7"/>
      <c r="S4" s="7"/>
      <c r="T4" s="7"/>
      <c r="U4" s="7"/>
      <c r="V4" s="40"/>
      <c r="W4" s="40"/>
      <c r="X4" s="40"/>
      <c r="Y4" s="40"/>
    </row>
    <row r="5" spans="1:64" ht="15" x14ac:dyDescent="0.25">
      <c r="B5" s="29"/>
      <c r="C5" s="7"/>
      <c r="N5" s="7"/>
      <c r="O5" s="7"/>
      <c r="P5" s="7"/>
      <c r="Q5" s="7"/>
      <c r="R5" s="7"/>
      <c r="S5" s="7"/>
      <c r="T5" s="7"/>
      <c r="U5" s="7"/>
      <c r="V5" s="40"/>
      <c r="W5" s="40"/>
      <c r="X5" s="40"/>
      <c r="Y5" s="40"/>
    </row>
    <row r="6" spans="1:64" x14ac:dyDescent="0.2">
      <c r="B6" s="1" t="s">
        <v>244</v>
      </c>
      <c r="L6" s="1" t="s">
        <v>243</v>
      </c>
      <c r="M6" s="1"/>
      <c r="N6" s="40"/>
      <c r="O6" s="40"/>
      <c r="P6" s="40"/>
      <c r="Q6" s="40"/>
      <c r="R6" s="41"/>
      <c r="S6" s="40"/>
      <c r="T6" s="40"/>
      <c r="U6" s="40"/>
      <c r="V6" s="40"/>
      <c r="W6" s="40"/>
      <c r="X6" s="40"/>
      <c r="Y6" s="40"/>
    </row>
    <row r="7" spans="1:64" x14ac:dyDescent="0.2">
      <c r="C7" s="1">
        <v>2019</v>
      </c>
      <c r="D7" s="1">
        <v>2020</v>
      </c>
      <c r="E7" s="1">
        <v>2021</v>
      </c>
      <c r="F7" s="1">
        <v>2022</v>
      </c>
      <c r="G7" s="1">
        <v>2023</v>
      </c>
      <c r="H7" s="1">
        <v>2024</v>
      </c>
      <c r="I7" s="1">
        <v>2025</v>
      </c>
      <c r="M7" s="17" t="s">
        <v>289</v>
      </c>
      <c r="N7" s="17" t="s">
        <v>242</v>
      </c>
      <c r="O7" s="17" t="s">
        <v>241</v>
      </c>
      <c r="P7" s="17" t="s">
        <v>240</v>
      </c>
      <c r="Q7" s="17" t="s">
        <v>239</v>
      </c>
      <c r="R7" s="17" t="s">
        <v>238</v>
      </c>
      <c r="S7" s="17" t="s">
        <v>237</v>
      </c>
      <c r="T7" s="17" t="s">
        <v>236</v>
      </c>
      <c r="U7" s="17" t="s">
        <v>235</v>
      </c>
      <c r="V7" s="17" t="s">
        <v>234</v>
      </c>
      <c r="W7" s="17" t="s">
        <v>233</v>
      </c>
      <c r="X7" s="17" t="s">
        <v>232</v>
      </c>
      <c r="Y7" s="17" t="s">
        <v>231</v>
      </c>
      <c r="Z7" s="17" t="s">
        <v>252</v>
      </c>
      <c r="AA7" s="17" t="s">
        <v>253</v>
      </c>
      <c r="AB7" s="17" t="s">
        <v>254</v>
      </c>
      <c r="AC7" s="17" t="s">
        <v>249</v>
      </c>
      <c r="AD7" s="17" t="s">
        <v>255</v>
      </c>
      <c r="AE7" s="17" t="s">
        <v>256</v>
      </c>
      <c r="AF7" s="17" t="s">
        <v>257</v>
      </c>
      <c r="AG7" s="17" t="s">
        <v>250</v>
      </c>
      <c r="AH7" s="17" t="s">
        <v>258</v>
      </c>
      <c r="AI7" s="17" t="s">
        <v>259</v>
      </c>
      <c r="AJ7" s="17" t="s">
        <v>260</v>
      </c>
      <c r="AK7" s="17" t="s">
        <v>251</v>
      </c>
      <c r="AN7" t="str">
        <f>M7</f>
        <v>2019 Q4</v>
      </c>
      <c r="AO7" t="str">
        <f t="shared" ref="AO7:BL7" si="0">N7</f>
        <v>2020 Q1</v>
      </c>
      <c r="AP7" t="str">
        <f t="shared" si="0"/>
        <v>2020 Q2</v>
      </c>
      <c r="AQ7" t="str">
        <f t="shared" si="0"/>
        <v>2020 Q3</v>
      </c>
      <c r="AR7" t="str">
        <f t="shared" si="0"/>
        <v>2020 Q4</v>
      </c>
      <c r="AS7" t="str">
        <f t="shared" si="0"/>
        <v>2021 Q1</v>
      </c>
      <c r="AT7" t="str">
        <f t="shared" si="0"/>
        <v>2021 Q2</v>
      </c>
      <c r="AU7" t="str">
        <f t="shared" si="0"/>
        <v>2021 Q3</v>
      </c>
      <c r="AV7" t="str">
        <f t="shared" si="0"/>
        <v>2021 Q4</v>
      </c>
      <c r="AW7" t="str">
        <f t="shared" si="0"/>
        <v>2022 Q1</v>
      </c>
      <c r="AX7" t="str">
        <f t="shared" si="0"/>
        <v>2022 Q2</v>
      </c>
      <c r="AY7" t="str">
        <f t="shared" si="0"/>
        <v>2022 Q3</v>
      </c>
      <c r="AZ7" t="str">
        <f t="shared" si="0"/>
        <v>2022 Q4</v>
      </c>
      <c r="BA7" t="str">
        <f t="shared" si="0"/>
        <v>2023 Q1</v>
      </c>
      <c r="BB7" t="str">
        <f t="shared" si="0"/>
        <v>2023 Q2</v>
      </c>
      <c r="BC7" t="str">
        <f t="shared" si="0"/>
        <v>2023 Q3</v>
      </c>
      <c r="BD7" t="str">
        <f t="shared" si="0"/>
        <v>2023 Q4</v>
      </c>
      <c r="BE7" t="str">
        <f t="shared" si="0"/>
        <v>2024 Q1</v>
      </c>
      <c r="BF7" t="str">
        <f t="shared" si="0"/>
        <v>2024 Q2</v>
      </c>
      <c r="BG7" t="str">
        <f t="shared" si="0"/>
        <v>2024 Q3</v>
      </c>
      <c r="BH7" t="str">
        <f t="shared" si="0"/>
        <v>2024 Q4</v>
      </c>
      <c r="BI7" t="str">
        <f t="shared" si="0"/>
        <v>2025 Q1</v>
      </c>
      <c r="BJ7" t="str">
        <f t="shared" si="0"/>
        <v>2025 Q2</v>
      </c>
      <c r="BK7" t="str">
        <f t="shared" si="0"/>
        <v>2025 Q3</v>
      </c>
      <c r="BL7" t="str">
        <f t="shared" si="0"/>
        <v>2025 Q4</v>
      </c>
    </row>
    <row r="8" spans="1:64" x14ac:dyDescent="0.2">
      <c r="A8" s="27"/>
      <c r="B8" s="28" t="s">
        <v>219</v>
      </c>
      <c r="C8" s="4"/>
      <c r="D8" s="4"/>
      <c r="E8" s="4"/>
      <c r="F8" s="4"/>
      <c r="G8" s="4"/>
      <c r="H8" s="4"/>
      <c r="I8" s="4"/>
      <c r="L8" s="28" t="s">
        <v>219</v>
      </c>
      <c r="M8" s="2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M8" s="28" t="s">
        <v>291</v>
      </c>
    </row>
    <row r="9" spans="1:64" x14ac:dyDescent="0.2">
      <c r="A9" s="27"/>
      <c r="B9" t="s">
        <v>290</v>
      </c>
      <c r="C9" s="19">
        <f>'Reforecast 2019 ANN'!AP24</f>
        <v>264091.17551275331</v>
      </c>
      <c r="D9" s="19">
        <f>'Reforecast 2019 ANN'!AQ24</f>
        <v>279146.59999999998</v>
      </c>
      <c r="E9" s="19">
        <f>'Reforecast 2019 ANN'!AR24</f>
        <v>294938.2</v>
      </c>
      <c r="F9" s="19">
        <f>'Reforecast 2019 ANN'!AS24</f>
        <v>310563.92499999999</v>
      </c>
      <c r="G9" s="19">
        <f>'Reforecast 2019 ANN'!AT24</f>
        <v>326079.75</v>
      </c>
      <c r="H9" s="19">
        <f>'Reforecast 2019 ANN'!AU24</f>
        <v>343168.32500000001</v>
      </c>
      <c r="I9" s="19">
        <f>'Reforecast 2019 ANN'!AV24</f>
        <v>363672.15</v>
      </c>
      <c r="L9" t="str">
        <f t="shared" ref="L9:L15" si="1">B9</f>
        <v xml:space="preserve">   Nov 2019 Baseline</v>
      </c>
      <c r="M9" s="19">
        <f>'Reforecast 2019 QTR'!FF24</f>
        <v>269460.09999999998</v>
      </c>
      <c r="N9" s="19">
        <f>'Reforecast 2019 QTR'!FG24</f>
        <v>273331.5</v>
      </c>
      <c r="O9" s="19">
        <f>'Reforecast 2019 QTR'!FH24</f>
        <v>276968.90000000002</v>
      </c>
      <c r="P9" s="19">
        <f>'Reforecast 2019 QTR'!FI24</f>
        <v>281173.59999999998</v>
      </c>
      <c r="Q9" s="19">
        <f>'Reforecast 2019 QTR'!FJ24</f>
        <v>285112.40000000002</v>
      </c>
      <c r="R9" s="19">
        <f>'Reforecast 2019 QTR'!FK24</f>
        <v>289248</v>
      </c>
      <c r="S9" s="19">
        <f>'Reforecast 2019 QTR'!FL24</f>
        <v>293084.40000000002</v>
      </c>
      <c r="T9" s="19">
        <f>'Reforecast 2019 QTR'!FM24</f>
        <v>296788.59999999998</v>
      </c>
      <c r="U9" s="19">
        <f>'Reforecast 2019 QTR'!FN24</f>
        <v>300631.8</v>
      </c>
      <c r="V9" s="19">
        <f>'Reforecast 2019 QTR'!FO24</f>
        <v>304812.3</v>
      </c>
      <c r="W9" s="19">
        <f>'Reforecast 2019 QTR'!FP24</f>
        <v>308688.90000000002</v>
      </c>
      <c r="X9" s="19">
        <f>'Reforecast 2019 QTR'!FQ24</f>
        <v>312521.2</v>
      </c>
      <c r="Y9" s="19">
        <f>'Reforecast 2019 QTR'!FR24</f>
        <v>316233.3</v>
      </c>
      <c r="Z9" s="19">
        <f>'Reforecast 2019 QTR'!FS24</f>
        <v>320409.5</v>
      </c>
      <c r="AA9" s="19">
        <f>'Reforecast 2019 QTR'!FT24</f>
        <v>324129.40000000002</v>
      </c>
      <c r="AB9" s="19">
        <f>'Reforecast 2019 QTR'!FU24</f>
        <v>327916.59999999998</v>
      </c>
      <c r="AC9" s="19">
        <f>'Reforecast 2019 QTR'!FV24</f>
        <v>331863.5</v>
      </c>
      <c r="AD9" s="19">
        <f>'Reforecast 2019 QTR'!FW24</f>
        <v>336416.5</v>
      </c>
      <c r="AE9" s="19">
        <f>'Reforecast 2019 QTR'!FX24</f>
        <v>340746.8</v>
      </c>
      <c r="AF9" s="19">
        <f>'Reforecast 2019 QTR'!FY24</f>
        <v>345327.1</v>
      </c>
      <c r="AG9" s="19">
        <f>'Reforecast 2019 QTR'!FZ24</f>
        <v>350182.9</v>
      </c>
      <c r="AH9" s="19">
        <f>'Reforecast 2019 QTR'!GA24</f>
        <v>355703.6</v>
      </c>
      <c r="AI9" s="19">
        <f>'Reforecast 2019 QTR'!GB24</f>
        <v>360935.2</v>
      </c>
      <c r="AJ9" s="19">
        <f>'Reforecast 2019 QTR'!GC24</f>
        <v>366294.9</v>
      </c>
      <c r="AK9" s="19">
        <f>'Reforecast 2019 QTR'!GD24</f>
        <v>371754.9</v>
      </c>
      <c r="AM9" t="str">
        <f>L9</f>
        <v xml:space="preserve">   Nov 2019 Baseline</v>
      </c>
      <c r="AN9" s="4">
        <f>100*M9/$M9</f>
        <v>100</v>
      </c>
      <c r="AO9" s="4">
        <f t="shared" ref="AO9:AO15" si="2">100*N9/$M9</f>
        <v>101.43672476927011</v>
      </c>
      <c r="AP9" s="4">
        <f t="shared" ref="AP9:AP15" si="3">100*O9/$M9</f>
        <v>102.78660922340639</v>
      </c>
      <c r="AQ9" s="4">
        <f t="shared" ref="AQ9:AQ15" si="4">100*P9/$M9</f>
        <v>104.34702577487353</v>
      </c>
      <c r="AR9" s="4">
        <f t="shared" ref="AR9:AR15" si="5">100*Q9/$M9</f>
        <v>105.80876352380187</v>
      </c>
      <c r="AS9" s="4">
        <f t="shared" ref="AS9:AS15" si="6">100*R9/$M9</f>
        <v>107.3435362044325</v>
      </c>
      <c r="AT9" s="4">
        <f t="shared" ref="AT9:AT15" si="7">100*S9/$M9</f>
        <v>108.76727203767832</v>
      </c>
      <c r="AU9" s="4">
        <f t="shared" ref="AU9:AU15" si="8">100*T9/$M9</f>
        <v>110.14194680399807</v>
      </c>
      <c r="AV9" s="4">
        <f t="shared" ref="AV9:AV15" si="9">100*U9/$M9</f>
        <v>111.56820620195718</v>
      </c>
      <c r="AW9" s="4">
        <f t="shared" ref="AW9:AW15" si="10">100*V9/$M9</f>
        <v>113.1196418319447</v>
      </c>
      <c r="AX9" s="4">
        <f t="shared" ref="AX9:AX15" si="11">100*W9/$M9</f>
        <v>114.55829638599558</v>
      </c>
      <c r="AY9" s="4">
        <f t="shared" ref="AY9:AY15" si="12">100*X9/$M9</f>
        <v>115.98051065816425</v>
      </c>
      <c r="AZ9" s="4">
        <f t="shared" ref="AZ9:AZ15" si="13">100*Y9/$M9</f>
        <v>117.35811721290092</v>
      </c>
      <c r="BA9" s="4">
        <f t="shared" ref="BA9:BA15" si="14">100*Z9/$M9</f>
        <v>118.90795705931974</v>
      </c>
      <c r="BB9" s="4">
        <f t="shared" ref="BB9:BB15" si="15">100*AA9/$M9</f>
        <v>120.28845829122756</v>
      </c>
      <c r="BC9" s="4">
        <f t="shared" ref="BC9:BC15" si="16">100*AB9/$M9</f>
        <v>121.69393539154777</v>
      </c>
      <c r="BD9" s="4">
        <f t="shared" ref="BD9:BD15" si="17">100*AC9/$M9</f>
        <v>123.15867915138458</v>
      </c>
      <c r="BE9" s="4">
        <f t="shared" ref="BE9:BE15" si="18">100*AD9/$M9</f>
        <v>124.84835417191637</v>
      </c>
      <c r="BF9" s="4">
        <f t="shared" ref="BF9:BF15" si="19">100*AE9/$M9</f>
        <v>126.45538244808787</v>
      </c>
      <c r="BG9" s="4">
        <f t="shared" ref="BG9:BG15" si="20">100*AF9/$M9</f>
        <v>128.15518883871863</v>
      </c>
      <c r="BH9" s="4">
        <f t="shared" ref="BH9:BH15" si="21">100*AG9/$M9</f>
        <v>129.95723671148346</v>
      </c>
      <c r="BI9" s="4">
        <f t="shared" ref="BI9:BI15" si="22">100*AH9/$M9</f>
        <v>132.0060372574641</v>
      </c>
      <c r="BJ9" s="4">
        <f t="shared" ref="BJ9:BJ15" si="23">100*AI9/$M9</f>
        <v>133.94754919188409</v>
      </c>
      <c r="BK9" s="4">
        <f t="shared" ref="BK9:BK15" si="24">100*AJ9/$M9</f>
        <v>135.93660063215296</v>
      </c>
      <c r="BL9" s="4">
        <f t="shared" ref="BL9:BL15" si="25">100*AK9/$M9</f>
        <v>137.96287465194291</v>
      </c>
    </row>
    <row r="10" spans="1:64" x14ac:dyDescent="0.2">
      <c r="A10" s="27"/>
      <c r="B10" t="s">
        <v>376</v>
      </c>
      <c r="C10" s="19">
        <v>262318.02228384122</v>
      </c>
      <c r="D10" s="19">
        <v>281174.19402382959</v>
      </c>
      <c r="E10" s="19">
        <v>300795.42812044814</v>
      </c>
      <c r="F10" s="19">
        <v>308379.17499999999</v>
      </c>
      <c r="G10" s="19">
        <v>330344.8</v>
      </c>
      <c r="H10" s="19">
        <v>353751.57499999995</v>
      </c>
      <c r="I10" s="19">
        <v>378104.27499999997</v>
      </c>
      <c r="L10" t="str">
        <f t="shared" si="1"/>
        <v xml:space="preserve">   Oct 2021 Optimistic</v>
      </c>
      <c r="M10" s="19">
        <v>265747.40875434666</v>
      </c>
      <c r="N10" s="19">
        <v>269045.10640188755</v>
      </c>
      <c r="O10" s="19">
        <v>290240.80395342078</v>
      </c>
      <c r="P10" s="19">
        <v>284163.34774235729</v>
      </c>
      <c r="Q10" s="19">
        <v>281247.51799765282</v>
      </c>
      <c r="R10" s="19">
        <v>313070.37494611013</v>
      </c>
      <c r="S10" s="19">
        <v>296113.53753568238</v>
      </c>
      <c r="T10" s="19">
        <v>296686.5</v>
      </c>
      <c r="U10" s="19">
        <v>297311.3</v>
      </c>
      <c r="V10" s="19">
        <v>299622.2</v>
      </c>
      <c r="W10" s="19">
        <v>305616.5</v>
      </c>
      <c r="X10" s="19">
        <v>311731.7</v>
      </c>
      <c r="Y10" s="19">
        <v>316546.3</v>
      </c>
      <c r="Z10" s="19">
        <v>321837.59999999998</v>
      </c>
      <c r="AA10" s="19">
        <v>327621.09999999998</v>
      </c>
      <c r="AB10" s="19">
        <v>333123.20000000001</v>
      </c>
      <c r="AC10" s="19">
        <v>338797.3</v>
      </c>
      <c r="AD10" s="19">
        <v>344890.3</v>
      </c>
      <c r="AE10" s="19">
        <v>350741.4</v>
      </c>
      <c r="AF10" s="19">
        <v>356697</v>
      </c>
      <c r="AG10" s="19">
        <v>362677.6</v>
      </c>
      <c r="AH10" s="19">
        <v>369020</v>
      </c>
      <c r="AI10" s="19">
        <v>375026.9</v>
      </c>
      <c r="AJ10" s="19">
        <v>381109</v>
      </c>
      <c r="AK10" s="19">
        <v>387261.2</v>
      </c>
      <c r="AM10" t="str">
        <f t="shared" ref="AM10:AM15" si="26">L10</f>
        <v xml:space="preserve">   Oct 2021 Optimistic</v>
      </c>
      <c r="AN10" s="4">
        <f t="shared" ref="AN10:AN15" si="27">100*M10/$M10</f>
        <v>100</v>
      </c>
      <c r="AO10" s="4">
        <f t="shared" si="2"/>
        <v>101.24091431897619</v>
      </c>
      <c r="AP10" s="4">
        <f t="shared" si="3"/>
        <v>109.2167954953478</v>
      </c>
      <c r="AQ10" s="4">
        <f t="shared" si="4"/>
        <v>106.92986587313598</v>
      </c>
      <c r="AR10" s="4">
        <f t="shared" si="5"/>
        <v>105.83264736840172</v>
      </c>
      <c r="AS10" s="4">
        <f t="shared" si="6"/>
        <v>117.80749863698885</v>
      </c>
      <c r="AT10" s="4">
        <f t="shared" si="7"/>
        <v>111.42668857004954</v>
      </c>
      <c r="AU10" s="4">
        <f t="shared" si="8"/>
        <v>111.64229272852592</v>
      </c>
      <c r="AV10" s="4">
        <f t="shared" si="9"/>
        <v>111.87740320539892</v>
      </c>
      <c r="AW10" s="4">
        <f t="shared" si="10"/>
        <v>112.74698835425588</v>
      </c>
      <c r="AX10" s="4">
        <f t="shared" si="11"/>
        <v>115.00262652890353</v>
      </c>
      <c r="AY10" s="4">
        <f t="shared" si="12"/>
        <v>117.30375903238274</v>
      </c>
      <c r="AZ10" s="4">
        <f t="shared" si="13"/>
        <v>119.11547942603315</v>
      </c>
      <c r="BA10" s="4">
        <f t="shared" si="14"/>
        <v>121.10658068448085</v>
      </c>
      <c r="BB10" s="4">
        <f t="shared" si="15"/>
        <v>123.28289541398634</v>
      </c>
      <c r="BC10" s="4">
        <f t="shared" si="16"/>
        <v>125.35332011757625</v>
      </c>
      <c r="BD10" s="4">
        <f t="shared" si="17"/>
        <v>127.48846793579827</v>
      </c>
      <c r="BE10" s="4">
        <f t="shared" si="18"/>
        <v>129.78124664192379</v>
      </c>
      <c r="BF10" s="4">
        <f t="shared" si="19"/>
        <v>131.98299906066842</v>
      </c>
      <c r="BG10" s="4">
        <f t="shared" si="20"/>
        <v>134.22407453452385</v>
      </c>
      <c r="BH10" s="4">
        <f t="shared" si="21"/>
        <v>136.47455743783161</v>
      </c>
      <c r="BI10" s="4">
        <f t="shared" si="22"/>
        <v>138.86118466017373</v>
      </c>
      <c r="BJ10" s="4">
        <f t="shared" si="23"/>
        <v>141.12156417926536</v>
      </c>
      <c r="BK10" s="4">
        <f t="shared" si="24"/>
        <v>143.41024124614967</v>
      </c>
      <c r="BL10" s="4">
        <f t="shared" si="25"/>
        <v>145.72529674521834</v>
      </c>
    </row>
    <row r="11" spans="1:64" x14ac:dyDescent="0.2">
      <c r="A11" s="27"/>
      <c r="B11" t="s">
        <v>377</v>
      </c>
      <c r="C11" s="19">
        <v>262318.02228365419</v>
      </c>
      <c r="D11" s="19">
        <v>281174.19402060111</v>
      </c>
      <c r="E11" s="19">
        <v>300050.70315986936</v>
      </c>
      <c r="F11" s="19">
        <v>302443.09999999998</v>
      </c>
      <c r="G11" s="19">
        <v>321113.57500000001</v>
      </c>
      <c r="H11" s="19">
        <v>342298.57500000001</v>
      </c>
      <c r="I11" s="19">
        <v>365520.22499999998</v>
      </c>
      <c r="L11" t="str">
        <f t="shared" si="1"/>
        <v xml:space="preserve">   Oct 2021 Baseline</v>
      </c>
      <c r="M11" s="19">
        <v>265747.40875359846</v>
      </c>
      <c r="N11" s="19">
        <v>269045.10640234826</v>
      </c>
      <c r="O11" s="19">
        <v>290240.80394975608</v>
      </c>
      <c r="P11" s="19">
        <v>284163.34773296094</v>
      </c>
      <c r="Q11" s="19">
        <v>281247.51799733908</v>
      </c>
      <c r="R11" s="19">
        <v>313070.37493906461</v>
      </c>
      <c r="S11" s="19">
        <v>296113.53770041291</v>
      </c>
      <c r="T11" s="19">
        <v>296424.09999999998</v>
      </c>
      <c r="U11" s="19">
        <v>294594.8</v>
      </c>
      <c r="V11" s="19">
        <v>295495.40000000002</v>
      </c>
      <c r="W11" s="19">
        <v>299968.5</v>
      </c>
      <c r="X11" s="19">
        <v>305091.09999999998</v>
      </c>
      <c r="Y11" s="19">
        <v>309217.40000000002</v>
      </c>
      <c r="Z11" s="19">
        <v>313714.09999999998</v>
      </c>
      <c r="AA11" s="19">
        <v>318713.90000000002</v>
      </c>
      <c r="AB11" s="19">
        <v>323515.90000000002</v>
      </c>
      <c r="AC11" s="19">
        <v>328510.40000000002</v>
      </c>
      <c r="AD11" s="19">
        <v>334086.2</v>
      </c>
      <c r="AE11" s="19">
        <v>339444.3</v>
      </c>
      <c r="AF11" s="19">
        <v>345010.4</v>
      </c>
      <c r="AG11" s="19">
        <v>350653.4</v>
      </c>
      <c r="AH11" s="19">
        <v>356711</v>
      </c>
      <c r="AI11" s="19">
        <v>362520.6</v>
      </c>
      <c r="AJ11" s="19">
        <v>368421.4</v>
      </c>
      <c r="AK11" s="19">
        <v>374427.9</v>
      </c>
      <c r="AM11" t="str">
        <f t="shared" si="26"/>
        <v xml:space="preserve">   Oct 2021 Baseline</v>
      </c>
      <c r="AN11" s="4">
        <f t="shared" si="27"/>
        <v>100</v>
      </c>
      <c r="AO11" s="4">
        <f t="shared" si="2"/>
        <v>101.24091431943461</v>
      </c>
      <c r="AP11" s="4">
        <f t="shared" si="3"/>
        <v>109.21679549427628</v>
      </c>
      <c r="AQ11" s="4">
        <f t="shared" si="4"/>
        <v>106.92986586990122</v>
      </c>
      <c r="AR11" s="4">
        <f t="shared" si="5"/>
        <v>105.83264736858162</v>
      </c>
      <c r="AS11" s="4">
        <f t="shared" si="6"/>
        <v>117.80749863466933</v>
      </c>
      <c r="AT11" s="4">
        <f t="shared" si="7"/>
        <v>111.42668863235087</v>
      </c>
      <c r="AU11" s="4">
        <f t="shared" si="8"/>
        <v>111.54355234930813</v>
      </c>
      <c r="AV11" s="4">
        <f t="shared" si="9"/>
        <v>110.85519192141922</v>
      </c>
      <c r="AW11" s="4">
        <f t="shared" si="10"/>
        <v>111.19408516001147</v>
      </c>
      <c r="AX11" s="4">
        <f t="shared" si="11"/>
        <v>112.87730006734756</v>
      </c>
      <c r="AY11" s="4">
        <f t="shared" si="12"/>
        <v>114.80491999185627</v>
      </c>
      <c r="AZ11" s="4">
        <f t="shared" si="13"/>
        <v>116.35763503782911</v>
      </c>
      <c r="BA11" s="4">
        <f t="shared" si="14"/>
        <v>118.04973055856824</v>
      </c>
      <c r="BB11" s="4">
        <f t="shared" si="15"/>
        <v>119.93114118960693</v>
      </c>
      <c r="BC11" s="4">
        <f t="shared" si="16"/>
        <v>121.73812023881845</v>
      </c>
      <c r="BD11" s="4">
        <f t="shared" si="17"/>
        <v>123.61753649481322</v>
      </c>
      <c r="BE11" s="4">
        <f t="shared" si="18"/>
        <v>125.71569430043452</v>
      </c>
      <c r="BF11" s="4">
        <f t="shared" si="19"/>
        <v>127.73193221038458</v>
      </c>
      <c r="BG11" s="4">
        <f t="shared" si="20"/>
        <v>129.82643993337837</v>
      </c>
      <c r="BH11" s="4">
        <f t="shared" si="21"/>
        <v>131.94988490936765</v>
      </c>
      <c r="BI11" s="4">
        <f t="shared" si="22"/>
        <v>134.22934269539508</v>
      </c>
      <c r="BJ11" s="4">
        <f t="shared" si="23"/>
        <v>136.41547878125496</v>
      </c>
      <c r="BK11" s="4">
        <f t="shared" si="24"/>
        <v>138.6359331697571</v>
      </c>
      <c r="BL11" s="4">
        <f t="shared" si="25"/>
        <v>140.89616216998388</v>
      </c>
    </row>
    <row r="12" spans="1:64" x14ac:dyDescent="0.2">
      <c r="A12" s="27"/>
      <c r="B12" t="s">
        <v>378</v>
      </c>
      <c r="C12" s="19">
        <v>262318.02228365419</v>
      </c>
      <c r="D12" s="19">
        <v>281174.19402060111</v>
      </c>
      <c r="E12" s="19">
        <v>299113.30315987085</v>
      </c>
      <c r="F12" s="19">
        <v>295922.27500000002</v>
      </c>
      <c r="G12" s="19">
        <v>310733.90000000002</v>
      </c>
      <c r="H12" s="19">
        <v>328077.92500000005</v>
      </c>
      <c r="I12" s="19">
        <v>347566.3</v>
      </c>
      <c r="L12" t="str">
        <f t="shared" si="1"/>
        <v xml:space="preserve">   Oct 2021 Pessimistic</v>
      </c>
      <c r="M12" s="19">
        <v>265747.40875359846</v>
      </c>
      <c r="N12" s="19">
        <v>269045.10640234826</v>
      </c>
      <c r="O12" s="19">
        <v>290240.80394975608</v>
      </c>
      <c r="P12" s="19">
        <v>284163.34773296094</v>
      </c>
      <c r="Q12" s="19">
        <v>281247.51799733908</v>
      </c>
      <c r="R12" s="19">
        <v>313070.37493906572</v>
      </c>
      <c r="S12" s="19">
        <v>296113.53770041768</v>
      </c>
      <c r="T12" s="19">
        <v>295761</v>
      </c>
      <c r="U12" s="19">
        <v>291508.3</v>
      </c>
      <c r="V12" s="19">
        <v>290871.59999999998</v>
      </c>
      <c r="W12" s="19">
        <v>293882.59999999998</v>
      </c>
      <c r="X12" s="19">
        <v>297798.40000000002</v>
      </c>
      <c r="Y12" s="19">
        <v>301136.5</v>
      </c>
      <c r="Z12" s="19">
        <v>304628</v>
      </c>
      <c r="AA12" s="19">
        <v>308753.2</v>
      </c>
      <c r="AB12" s="19">
        <v>312697.5</v>
      </c>
      <c r="AC12" s="19">
        <v>316856.90000000002</v>
      </c>
      <c r="AD12" s="19">
        <v>321275.2</v>
      </c>
      <c r="AE12" s="19">
        <v>325663.40000000002</v>
      </c>
      <c r="AF12" s="19">
        <v>330315.7</v>
      </c>
      <c r="AG12" s="19">
        <v>335057.40000000002</v>
      </c>
      <c r="AH12" s="19">
        <v>340031.2</v>
      </c>
      <c r="AI12" s="19">
        <v>344994.6</v>
      </c>
      <c r="AJ12" s="19">
        <v>350058.1</v>
      </c>
      <c r="AK12" s="19">
        <v>355181.3</v>
      </c>
      <c r="AM12" t="str">
        <f t="shared" si="26"/>
        <v xml:space="preserve">   Oct 2021 Pessimistic</v>
      </c>
      <c r="AN12" s="4">
        <f t="shared" si="27"/>
        <v>100</v>
      </c>
      <c r="AO12" s="4">
        <f t="shared" si="2"/>
        <v>101.24091431943461</v>
      </c>
      <c r="AP12" s="4">
        <f t="shared" si="3"/>
        <v>109.21679549427628</v>
      </c>
      <c r="AQ12" s="4">
        <f t="shared" si="4"/>
        <v>106.92986586990122</v>
      </c>
      <c r="AR12" s="4">
        <f t="shared" si="5"/>
        <v>105.83264736858162</v>
      </c>
      <c r="AS12" s="4">
        <f t="shared" si="6"/>
        <v>117.80749863466974</v>
      </c>
      <c r="AT12" s="4">
        <f t="shared" si="7"/>
        <v>111.42668863235266</v>
      </c>
      <c r="AU12" s="4">
        <f t="shared" si="8"/>
        <v>111.29402969051344</v>
      </c>
      <c r="AV12" s="4">
        <f t="shared" si="9"/>
        <v>109.69375068122945</v>
      </c>
      <c r="AW12" s="4">
        <f t="shared" si="10"/>
        <v>109.45416226793643</v>
      </c>
      <c r="AX12" s="4">
        <f t="shared" si="11"/>
        <v>110.58719307118005</v>
      </c>
      <c r="AY12" s="4">
        <f t="shared" si="12"/>
        <v>112.06069756116392</v>
      </c>
      <c r="AZ12" s="4">
        <f t="shared" si="13"/>
        <v>113.31681517136236</v>
      </c>
      <c r="BA12" s="4">
        <f t="shared" si="14"/>
        <v>114.63065676868055</v>
      </c>
      <c r="BB12" s="4">
        <f t="shared" si="15"/>
        <v>116.18295788775747</v>
      </c>
      <c r="BC12" s="4">
        <f t="shared" si="16"/>
        <v>117.66718684731701</v>
      </c>
      <c r="BD12" s="4">
        <f t="shared" si="17"/>
        <v>119.23235732988479</v>
      </c>
      <c r="BE12" s="4">
        <f t="shared" si="18"/>
        <v>120.89495115186129</v>
      </c>
      <c r="BF12" s="4">
        <f t="shared" si="19"/>
        <v>122.54621842877715</v>
      </c>
      <c r="BG12" s="4">
        <f t="shared" si="20"/>
        <v>124.29686579042786</v>
      </c>
      <c r="BH12" s="4">
        <f t="shared" si="21"/>
        <v>126.08115411980026</v>
      </c>
      <c r="BI12" s="4">
        <f t="shared" si="22"/>
        <v>127.95278102420845</v>
      </c>
      <c r="BJ12" s="4">
        <f t="shared" si="23"/>
        <v>129.82049443796447</v>
      </c>
      <c r="BK12" s="4">
        <f t="shared" si="24"/>
        <v>131.72587519924778</v>
      </c>
      <c r="BL12" s="4">
        <f t="shared" si="25"/>
        <v>133.65372090206336</v>
      </c>
    </row>
    <row r="13" spans="1:64" x14ac:dyDescent="0.2">
      <c r="A13" s="27"/>
      <c r="B13" t="str">
        <f>CONCATENATE("   ",LEFT(Info!$C$5,3)," 2022 Optimistic")</f>
        <v xml:space="preserve">   Jan 2022 Optimistic</v>
      </c>
      <c r="C13" s="19">
        <f ca="1">'Optimistic ANN'!AF25</f>
        <v>254644.3070000002</v>
      </c>
      <c r="D13" s="19">
        <f ca="1">'Optimistic ANN'!AG25</f>
        <v>271619.49618291057</v>
      </c>
      <c r="E13" s="19">
        <f ca="1">'Optimistic ANN'!AH25</f>
        <v>296957.29428336199</v>
      </c>
      <c r="F13" s="19">
        <f ca="1">'Optimistic ANN'!AI25</f>
        <v>311590.72499999998</v>
      </c>
      <c r="G13" s="19">
        <f ca="1">'Optimistic ANN'!AJ25</f>
        <v>334705.22499999998</v>
      </c>
      <c r="H13" s="19">
        <f ca="1">'Optimistic ANN'!AK25</f>
        <v>357684.60000000003</v>
      </c>
      <c r="I13" s="19">
        <f ca="1">'Optimistic ANN'!AL25</f>
        <v>380866.375</v>
      </c>
      <c r="L13" t="str">
        <f t="shared" si="1"/>
        <v xml:space="preserve">   Jan 2022 Optimistic</v>
      </c>
      <c r="M13" s="19">
        <f>'Optimistic QTR'!DR25</f>
        <v>256889.89971410373</v>
      </c>
      <c r="N13" s="19">
        <f>'Optimistic QTR'!DS25</f>
        <v>263117.75529580133</v>
      </c>
      <c r="O13" s="19">
        <f>'Optimistic QTR'!DT25</f>
        <v>280557.11452382297</v>
      </c>
      <c r="P13" s="19">
        <f>'Optimistic QTR'!DU25</f>
        <v>271793.99049735157</v>
      </c>
      <c r="Q13" s="19">
        <f>'Optimistic QTR'!DV25</f>
        <v>271009.12441466626</v>
      </c>
      <c r="R13" s="19">
        <f>'Optimistic QTR'!DW25</f>
        <v>301784.88512836455</v>
      </c>
      <c r="S13" s="19">
        <f>'Optimistic QTR'!DX25</f>
        <v>292429.0536972587</v>
      </c>
      <c r="T13" s="19">
        <f>'Optimistic QTR'!DY25</f>
        <v>296144.4383078246</v>
      </c>
      <c r="U13" s="19">
        <f>'Optimistic QTR'!DZ25</f>
        <v>297470.8</v>
      </c>
      <c r="V13" s="19">
        <f>'Optimistic QTR'!EA25</f>
        <v>302538.7</v>
      </c>
      <c r="W13" s="19">
        <f>'Optimistic QTR'!EB25</f>
        <v>308567.90000000002</v>
      </c>
      <c r="X13" s="19">
        <f>'Optimistic QTR'!EC25</f>
        <v>315226.2</v>
      </c>
      <c r="Y13" s="19">
        <f>'Optimistic QTR'!ED25</f>
        <v>320030.09999999998</v>
      </c>
      <c r="Z13" s="19">
        <f>'Optimistic QTR'!EE25</f>
        <v>325931.59999999998</v>
      </c>
      <c r="AA13" s="19">
        <f>'Optimistic QTR'!EF25</f>
        <v>331935.8</v>
      </c>
      <c r="AB13" s="19">
        <f>'Optimistic QTR'!EG25</f>
        <v>337691.9</v>
      </c>
      <c r="AC13" s="19">
        <f>'Optimistic QTR'!EH25</f>
        <v>343261.6</v>
      </c>
      <c r="AD13" s="19">
        <f>'Optimistic QTR'!EI25</f>
        <v>349217</v>
      </c>
      <c r="AE13" s="19">
        <f>'Optimistic QTR'!EJ25</f>
        <v>354781.3</v>
      </c>
      <c r="AF13" s="19">
        <f>'Optimistic QTR'!EK25</f>
        <v>360521.8</v>
      </c>
      <c r="AG13" s="19">
        <f>'Optimistic QTR'!EL25</f>
        <v>366218.3</v>
      </c>
      <c r="AH13" s="19">
        <f>'Optimistic QTR'!EM25</f>
        <v>372330.8</v>
      </c>
      <c r="AI13" s="19">
        <f>'Optimistic QTR'!EN25</f>
        <v>378038.7</v>
      </c>
      <c r="AJ13" s="19">
        <f>'Optimistic QTR'!EO25</f>
        <v>383715.3</v>
      </c>
      <c r="AK13" s="19">
        <f>'Optimistic QTR'!EP25</f>
        <v>389380.7</v>
      </c>
      <c r="AL13" s="19"/>
      <c r="AM13" t="str">
        <f t="shared" si="26"/>
        <v xml:space="preserve">   Jan 2022 Optimistic</v>
      </c>
      <c r="AN13" s="4">
        <f t="shared" si="27"/>
        <v>100</v>
      </c>
      <c r="AO13" s="4">
        <f t="shared" si="2"/>
        <v>102.42432870604436</v>
      </c>
      <c r="AP13" s="4">
        <f t="shared" si="3"/>
        <v>109.21297989374389</v>
      </c>
      <c r="AQ13" s="4">
        <f t="shared" si="4"/>
        <v>105.80174261418405</v>
      </c>
      <c r="AR13" s="4">
        <f t="shared" si="5"/>
        <v>105.49621636205862</v>
      </c>
      <c r="AS13" s="4">
        <f t="shared" si="6"/>
        <v>117.47635289056716</v>
      </c>
      <c r="AT13" s="4">
        <f t="shared" si="7"/>
        <v>113.83439131811214</v>
      </c>
      <c r="AU13" s="4">
        <f t="shared" si="8"/>
        <v>115.28068586480349</v>
      </c>
      <c r="AV13" s="4">
        <f t="shared" si="9"/>
        <v>115.7970011008838</v>
      </c>
      <c r="AW13" s="4">
        <f t="shared" si="10"/>
        <v>117.76979178110912</v>
      </c>
      <c r="AX13" s="4">
        <f t="shared" si="11"/>
        <v>120.11678946638598</v>
      </c>
      <c r="AY13" s="4">
        <f t="shared" si="12"/>
        <v>122.70867805656025</v>
      </c>
      <c r="AZ13" s="4">
        <f t="shared" si="13"/>
        <v>124.57870097507369</v>
      </c>
      <c r="BA13" s="4">
        <f t="shared" si="14"/>
        <v>126.87598864834067</v>
      </c>
      <c r="BB13" s="4">
        <f t="shared" si="15"/>
        <v>129.21325453800085</v>
      </c>
      <c r="BC13" s="4">
        <f t="shared" si="16"/>
        <v>131.45394208796139</v>
      </c>
      <c r="BD13" s="4">
        <f t="shared" si="17"/>
        <v>133.62206936980417</v>
      </c>
      <c r="BE13" s="4">
        <f t="shared" si="18"/>
        <v>135.94033879442063</v>
      </c>
      <c r="BF13" s="4">
        <f t="shared" si="19"/>
        <v>138.1063640084102</v>
      </c>
      <c r="BG13" s="4">
        <f t="shared" si="20"/>
        <v>140.34097891790594</v>
      </c>
      <c r="BH13" s="4">
        <f t="shared" si="21"/>
        <v>142.55846586711635</v>
      </c>
      <c r="BI13" s="4">
        <f t="shared" si="22"/>
        <v>144.93788989538788</v>
      </c>
      <c r="BJ13" s="4">
        <f t="shared" si="23"/>
        <v>147.15981454339951</v>
      </c>
      <c r="BK13" s="4">
        <f t="shared" si="24"/>
        <v>149.36955498329908</v>
      </c>
      <c r="BL13" s="4">
        <f t="shared" si="25"/>
        <v>151.57493557876236</v>
      </c>
    </row>
    <row r="14" spans="1:64" x14ac:dyDescent="0.2">
      <c r="A14" s="27"/>
      <c r="B14" t="str">
        <f>CONCATENATE("   ",LEFT(Info!$C$5,3)," 2022 Baseline")</f>
        <v xml:space="preserve">   Jan 2022 Baseline</v>
      </c>
      <c r="C14" s="19">
        <f ca="1">'Baseline ANN'!AF25</f>
        <v>254644.3070000002</v>
      </c>
      <c r="D14" s="19">
        <f ca="1">'Baseline ANN'!AG25</f>
        <v>271619.49618291057</v>
      </c>
      <c r="E14" s="19">
        <f ca="1">'Baseline ANN'!AH25</f>
        <v>296757.76865460485</v>
      </c>
      <c r="F14" s="19">
        <f ca="1">'Baseline ANN'!AI25</f>
        <v>306086.375</v>
      </c>
      <c r="G14" s="19">
        <f ca="1">'Baseline ANN'!AJ25</f>
        <v>325425.32499999995</v>
      </c>
      <c r="H14" s="19">
        <f ca="1">'Baseline ANN'!AK25</f>
        <v>346124.97499999998</v>
      </c>
      <c r="I14" s="19">
        <f ca="1">'Baseline ANN'!AL25</f>
        <v>368361.57500000001</v>
      </c>
      <c r="L14" t="str">
        <f t="shared" si="1"/>
        <v xml:space="preserve">   Jan 2022 Baseline</v>
      </c>
      <c r="M14" s="19">
        <f>'Baseline QTR'!DR25</f>
        <v>256889.89971410373</v>
      </c>
      <c r="N14" s="19">
        <f>'Baseline QTR'!DS25</f>
        <v>263117.75529580133</v>
      </c>
      <c r="O14" s="19">
        <f>'Baseline QTR'!DT25</f>
        <v>280557.11452382297</v>
      </c>
      <c r="P14" s="19">
        <f>'Baseline QTR'!DU25</f>
        <v>271793.99049735157</v>
      </c>
      <c r="Q14" s="19">
        <f>'Baseline QTR'!DV25</f>
        <v>271009.12441466626</v>
      </c>
      <c r="R14" s="19">
        <f>'Baseline QTR'!DW25</f>
        <v>301784.88503760891</v>
      </c>
      <c r="S14" s="19">
        <f>'Baseline QTR'!DX25</f>
        <v>292429.05312142667</v>
      </c>
      <c r="T14" s="19">
        <f>'Baseline QTR'!DY25</f>
        <v>296144.43645938387</v>
      </c>
      <c r="U14" s="19">
        <f>'Baseline QTR'!DZ25</f>
        <v>296672.7</v>
      </c>
      <c r="V14" s="19">
        <f>'Baseline QTR'!EA25</f>
        <v>298763.09999999998</v>
      </c>
      <c r="W14" s="19">
        <f>'Baseline QTR'!EB25</f>
        <v>303504.40000000002</v>
      </c>
      <c r="X14" s="19">
        <f>'Baseline QTR'!EC25</f>
        <v>308939.59999999998</v>
      </c>
      <c r="Y14" s="19">
        <f>'Baseline QTR'!ED25</f>
        <v>313138.40000000002</v>
      </c>
      <c r="Z14" s="19">
        <f>'Baseline QTR'!EE25</f>
        <v>318020.59999999998</v>
      </c>
      <c r="AA14" s="19">
        <f>'Baseline QTR'!EF25</f>
        <v>323072.3</v>
      </c>
      <c r="AB14" s="19">
        <f>'Baseline QTR'!EG25</f>
        <v>327862.7</v>
      </c>
      <c r="AC14" s="19">
        <f>'Baseline QTR'!EH25</f>
        <v>332745.7</v>
      </c>
      <c r="AD14" s="19">
        <f>'Baseline QTR'!EI25</f>
        <v>338201.7</v>
      </c>
      <c r="AE14" s="19">
        <f>'Baseline QTR'!EJ25</f>
        <v>343396.3</v>
      </c>
      <c r="AF14" s="19">
        <f>'Baseline QTR'!EK25</f>
        <v>348768</v>
      </c>
      <c r="AG14" s="19">
        <f>'Baseline QTR'!EL25</f>
        <v>354133.9</v>
      </c>
      <c r="AH14" s="19">
        <f>'Baseline QTR'!EM25</f>
        <v>359946.2</v>
      </c>
      <c r="AI14" s="19">
        <f>'Baseline QTR'!EN25</f>
        <v>365500.1</v>
      </c>
      <c r="AJ14" s="19">
        <f>'Baseline QTR'!EO25</f>
        <v>371128.5</v>
      </c>
      <c r="AK14" s="19">
        <f>'Baseline QTR'!EP25</f>
        <v>376871.5</v>
      </c>
      <c r="AL14" s="19"/>
      <c r="AM14" t="str">
        <f t="shared" si="26"/>
        <v xml:space="preserve">   Jan 2022 Baseline</v>
      </c>
      <c r="AN14" s="4">
        <f t="shared" si="27"/>
        <v>100</v>
      </c>
      <c r="AO14" s="4">
        <f t="shared" si="2"/>
        <v>102.42432870604436</v>
      </c>
      <c r="AP14" s="4">
        <f t="shared" si="3"/>
        <v>109.21297989374389</v>
      </c>
      <c r="AQ14" s="4">
        <f t="shared" si="4"/>
        <v>105.80174261418405</v>
      </c>
      <c r="AR14" s="4">
        <f t="shared" si="5"/>
        <v>105.49621636205862</v>
      </c>
      <c r="AS14" s="4">
        <f t="shared" si="6"/>
        <v>117.47635285523853</v>
      </c>
      <c r="AT14" s="4">
        <f t="shared" si="7"/>
        <v>113.83439109395697</v>
      </c>
      <c r="AU14" s="4">
        <f t="shared" si="8"/>
        <v>115.28068514525758</v>
      </c>
      <c r="AV14" s="4">
        <f t="shared" si="9"/>
        <v>115.4863232576178</v>
      </c>
      <c r="AW14" s="4">
        <f t="shared" si="10"/>
        <v>116.30005707989979</v>
      </c>
      <c r="AX14" s="4">
        <f t="shared" si="11"/>
        <v>118.14571158218919</v>
      </c>
      <c r="AY14" s="4">
        <f t="shared" si="12"/>
        <v>120.26148180361433</v>
      </c>
      <c r="AZ14" s="4">
        <f t="shared" si="13"/>
        <v>121.89595634102237</v>
      </c>
      <c r="BA14" s="4">
        <f t="shared" si="14"/>
        <v>123.79645924340717</v>
      </c>
      <c r="BB14" s="4">
        <f t="shared" si="15"/>
        <v>125.76294372007291</v>
      </c>
      <c r="BC14" s="4">
        <f t="shared" si="16"/>
        <v>127.62771146895338</v>
      </c>
      <c r="BD14" s="4">
        <f t="shared" si="17"/>
        <v>129.52852578879794</v>
      </c>
      <c r="BE14" s="4">
        <f t="shared" si="18"/>
        <v>131.65239286417616</v>
      </c>
      <c r="BF14" s="4">
        <f t="shared" si="19"/>
        <v>133.67450428458667</v>
      </c>
      <c r="BG14" s="4">
        <f t="shared" si="20"/>
        <v>135.76555574514555</v>
      </c>
      <c r="BH14" s="4">
        <f t="shared" si="21"/>
        <v>137.85434942912136</v>
      </c>
      <c r="BI14" s="4">
        <f t="shared" si="22"/>
        <v>140.11691405562811</v>
      </c>
      <c r="BJ14" s="4">
        <f t="shared" si="23"/>
        <v>142.27889084264118</v>
      </c>
      <c r="BK14" s="4">
        <f t="shared" si="24"/>
        <v>144.46986838059183</v>
      </c>
      <c r="BL14" s="4">
        <f t="shared" si="25"/>
        <v>146.70545646964922</v>
      </c>
    </row>
    <row r="15" spans="1:64" x14ac:dyDescent="0.2">
      <c r="A15" s="27"/>
      <c r="B15" t="str">
        <f>CONCATENATE("   ",LEFT(Info!$C$5,3)," 2022 Pessimistic")</f>
        <v xml:space="preserve">   Jan 2022 Pessimistic</v>
      </c>
      <c r="C15" s="19">
        <f ca="1">'Pessimistic ANN'!AF25</f>
        <v>254644.3070000002</v>
      </c>
      <c r="D15" s="19">
        <f ca="1">'Pessimistic ANN'!AG25</f>
        <v>271619.49618178286</v>
      </c>
      <c r="E15" s="19">
        <f ca="1">'Pessimistic ANN'!AH25</f>
        <v>296378.84365934588</v>
      </c>
      <c r="F15" s="19">
        <f ca="1">'Pessimistic ANN'!AI25</f>
        <v>298334.02500000002</v>
      </c>
      <c r="G15" s="19">
        <f ca="1">'Pessimistic ANN'!AJ25</f>
        <v>313766.97500000003</v>
      </c>
      <c r="H15" s="19">
        <f ca="1">'Pessimistic ANN'!AK25</f>
        <v>330717.125</v>
      </c>
      <c r="I15" s="19">
        <f ca="1">'Pessimistic ANN'!AL25</f>
        <v>349165.02499999997</v>
      </c>
      <c r="L15" t="str">
        <f t="shared" si="1"/>
        <v xml:space="preserve">   Jan 2022 Pessimistic</v>
      </c>
      <c r="M15" s="19">
        <f>'Pessimistic QTR'!DR25</f>
        <v>256889.89971410373</v>
      </c>
      <c r="N15" s="19">
        <f>'Pessimistic QTR'!DS25</f>
        <v>263117.75529580133</v>
      </c>
      <c r="O15" s="19">
        <f>'Pessimistic QTR'!DT25</f>
        <v>280557.11452382297</v>
      </c>
      <c r="P15" s="19">
        <f>'Pessimistic QTR'!DU25</f>
        <v>271793.99049735157</v>
      </c>
      <c r="Q15" s="19">
        <f>'Pessimistic QTR'!DV25</f>
        <v>271009.12441015546</v>
      </c>
      <c r="R15" s="19">
        <f>'Pessimistic QTR'!DW25</f>
        <v>301784.88504084613</v>
      </c>
      <c r="S15" s="19">
        <f>'Pessimistic QTR'!DX25</f>
        <v>292429.05312836292</v>
      </c>
      <c r="T15" s="19">
        <f>'Pessimistic QTR'!DY25</f>
        <v>296144.43646817451</v>
      </c>
      <c r="U15" s="19">
        <f>'Pessimistic QTR'!DZ25</f>
        <v>295157</v>
      </c>
      <c r="V15" s="19">
        <f>'Pessimistic QTR'!EA25</f>
        <v>293949.5</v>
      </c>
      <c r="W15" s="19">
        <f>'Pessimistic QTR'!EB25</f>
        <v>296321</v>
      </c>
      <c r="X15" s="19">
        <f>'Pessimistic QTR'!EC25</f>
        <v>299942.8</v>
      </c>
      <c r="Y15" s="19">
        <f>'Pessimistic QTR'!ED25</f>
        <v>303122.8</v>
      </c>
      <c r="Z15" s="19">
        <f>'Pessimistic QTR'!EE25</f>
        <v>307319</v>
      </c>
      <c r="AA15" s="19">
        <f>'Pessimistic QTR'!EF25</f>
        <v>311764.90000000002</v>
      </c>
      <c r="AB15" s="19">
        <f>'Pessimistic QTR'!EG25</f>
        <v>315962.2</v>
      </c>
      <c r="AC15" s="19">
        <f>'Pessimistic QTR'!EH25</f>
        <v>320021.8</v>
      </c>
      <c r="AD15" s="19">
        <f>'Pessimistic QTR'!EI25</f>
        <v>324263.90000000002</v>
      </c>
      <c r="AE15" s="19">
        <f>'Pessimistic QTR'!EJ25</f>
        <v>328434.59999999998</v>
      </c>
      <c r="AF15" s="19">
        <f>'Pessimistic QTR'!EK25</f>
        <v>332874</v>
      </c>
      <c r="AG15" s="19">
        <f>'Pessimistic QTR'!EL25</f>
        <v>337296</v>
      </c>
      <c r="AH15" s="19">
        <f>'Pessimistic QTR'!EM25</f>
        <v>342047.3</v>
      </c>
      <c r="AI15" s="19">
        <f>'Pessimistic QTR'!EN25</f>
        <v>346684.9</v>
      </c>
      <c r="AJ15" s="19">
        <f>'Pessimistic QTR'!EO25</f>
        <v>351498.7</v>
      </c>
      <c r="AK15" s="19">
        <f>'Pessimistic QTR'!EP25</f>
        <v>356429.2</v>
      </c>
      <c r="AL15" s="19"/>
      <c r="AM15" t="str">
        <f t="shared" si="26"/>
        <v xml:space="preserve">   Jan 2022 Pessimistic</v>
      </c>
      <c r="AN15" s="4">
        <f t="shared" si="27"/>
        <v>100</v>
      </c>
      <c r="AO15" s="4">
        <f t="shared" si="2"/>
        <v>102.42432870604436</v>
      </c>
      <c r="AP15" s="4">
        <f t="shared" si="3"/>
        <v>109.21297989374389</v>
      </c>
      <c r="AQ15" s="4">
        <f t="shared" si="4"/>
        <v>105.80174261418405</v>
      </c>
      <c r="AR15" s="4">
        <f t="shared" si="5"/>
        <v>105.49621636030268</v>
      </c>
      <c r="AS15" s="4">
        <f t="shared" si="6"/>
        <v>117.47635285649869</v>
      </c>
      <c r="AT15" s="4">
        <f t="shared" si="7"/>
        <v>113.83439109665706</v>
      </c>
      <c r="AU15" s="4">
        <f t="shared" si="8"/>
        <v>115.28068514867952</v>
      </c>
      <c r="AV15" s="4">
        <f t="shared" si="9"/>
        <v>114.89630395297139</v>
      </c>
      <c r="AW15" s="4">
        <f t="shared" si="10"/>
        <v>114.42625822468707</v>
      </c>
      <c r="AX15" s="4">
        <f t="shared" si="11"/>
        <v>115.34941635688273</v>
      </c>
      <c r="AY15" s="4">
        <f t="shared" si="12"/>
        <v>116.7592810514584</v>
      </c>
      <c r="AZ15" s="4">
        <f t="shared" si="13"/>
        <v>117.99716545389659</v>
      </c>
      <c r="BA15" s="4">
        <f t="shared" si="14"/>
        <v>119.63062788456047</v>
      </c>
      <c r="BB15" s="4">
        <f t="shared" si="15"/>
        <v>121.3612914898435</v>
      </c>
      <c r="BC15" s="4">
        <f t="shared" si="16"/>
        <v>122.99518211951448</v>
      </c>
      <c r="BD15" s="4">
        <f t="shared" si="17"/>
        <v>124.57547001892898</v>
      </c>
      <c r="BE15" s="4">
        <f t="shared" si="18"/>
        <v>126.22680002634505</v>
      </c>
      <c r="BF15" s="4">
        <f t="shared" si="19"/>
        <v>127.8503360254799</v>
      </c>
      <c r="BG15" s="4">
        <f t="shared" si="20"/>
        <v>129.5784693639026</v>
      </c>
      <c r="BH15" s="4">
        <f t="shared" si="21"/>
        <v>131.29982937257608</v>
      </c>
      <c r="BI15" s="4">
        <f t="shared" si="22"/>
        <v>133.14937659311212</v>
      </c>
      <c r="BJ15" s="4">
        <f t="shared" si="23"/>
        <v>134.95466360718362</v>
      </c>
      <c r="BK15" s="4">
        <f t="shared" si="24"/>
        <v>136.82854031676126</v>
      </c>
      <c r="BL15" s="4">
        <f t="shared" si="25"/>
        <v>138.74784504827747</v>
      </c>
    </row>
    <row r="16" spans="1:64" x14ac:dyDescent="0.2">
      <c r="A16" s="27"/>
      <c r="B16" s="28" t="s">
        <v>284</v>
      </c>
      <c r="C16" s="19"/>
      <c r="D16" s="19"/>
      <c r="E16" s="19"/>
      <c r="F16" s="19"/>
      <c r="G16" s="19"/>
      <c r="H16" s="19"/>
      <c r="I16" s="19"/>
      <c r="L16" s="28" t="s">
        <v>284</v>
      </c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M16" s="28" t="s">
        <v>293</v>
      </c>
    </row>
    <row r="17" spans="1:64" x14ac:dyDescent="0.2">
      <c r="A17" s="27"/>
      <c r="B17" t="str">
        <f t="shared" ref="B17:B23" si="28">B9</f>
        <v xml:space="preserve">   Nov 2019 Baseline</v>
      </c>
      <c r="C17" s="19">
        <f>'Reforecast 2019 ANN'!AP26</f>
        <v>86393.267043911226</v>
      </c>
      <c r="D17" s="19">
        <f>'Reforecast 2019 ANN'!AQ26</f>
        <v>89959.202499999999</v>
      </c>
      <c r="E17" s="19">
        <f>'Reforecast 2019 ANN'!AR26</f>
        <v>93673.919999999998</v>
      </c>
      <c r="F17" s="19">
        <f>'Reforecast 2019 ANN'!AS26</f>
        <v>97386.44</v>
      </c>
      <c r="G17" s="19">
        <f>'Reforecast 2019 ANN'!AT26</f>
        <v>101140.3575</v>
      </c>
      <c r="H17" s="19">
        <f>'Reforecast 2019 ANN'!AU26</f>
        <v>105354.15</v>
      </c>
      <c r="I17" s="19">
        <f>'Reforecast 2019 ANN'!AV26</f>
        <v>110494.85</v>
      </c>
      <c r="L17" t="str">
        <f t="shared" ref="L17:L23" si="29">B9</f>
        <v xml:space="preserve">   Nov 2019 Baseline</v>
      </c>
      <c r="M17" s="19">
        <f>'Reforecast 2019 QTR'!FF26</f>
        <v>87672.36</v>
      </c>
      <c r="N17" s="19">
        <f>'Reforecast 2019 QTR'!FG26</f>
        <v>88589.18</v>
      </c>
      <c r="O17" s="19">
        <f>'Reforecast 2019 QTR'!FH26</f>
        <v>89430.99</v>
      </c>
      <c r="P17" s="19">
        <f>'Reforecast 2019 QTR'!FI26</f>
        <v>90446.42</v>
      </c>
      <c r="Q17" s="19">
        <f>'Reforecast 2019 QTR'!FJ26</f>
        <v>91370.22</v>
      </c>
      <c r="R17" s="19">
        <f>'Reforecast 2019 QTR'!FK26</f>
        <v>92354.44</v>
      </c>
      <c r="S17" s="19">
        <f>'Reforecast 2019 QTR'!FL26</f>
        <v>93244.4</v>
      </c>
      <c r="T17" s="19">
        <f>'Reforecast 2019 QTR'!FM26</f>
        <v>94097.63</v>
      </c>
      <c r="U17" s="19">
        <f>'Reforecast 2019 QTR'!FN26</f>
        <v>94999.21</v>
      </c>
      <c r="V17" s="19">
        <f>'Reforecast 2019 QTR'!FO26</f>
        <v>96012.18</v>
      </c>
      <c r="W17" s="19">
        <f>'Reforecast 2019 QTR'!FP26</f>
        <v>96937.31</v>
      </c>
      <c r="X17" s="19">
        <f>'Reforecast 2019 QTR'!FQ26</f>
        <v>97854.47</v>
      </c>
      <c r="Y17" s="19">
        <f>'Reforecast 2019 QTR'!FR26</f>
        <v>98741.8</v>
      </c>
      <c r="Z17" s="19">
        <f>'Reforecast 2019 QTR'!FS26</f>
        <v>99776.33</v>
      </c>
      <c r="AA17" s="19">
        <f>'Reforecast 2019 QTR'!FT26</f>
        <v>100668</v>
      </c>
      <c r="AB17" s="19">
        <f>'Reforecast 2019 QTR'!FU26</f>
        <v>101579.3</v>
      </c>
      <c r="AC17" s="19">
        <f>'Reforecast 2019 QTR'!FV26</f>
        <v>102537.8</v>
      </c>
      <c r="AD17" s="19">
        <f>'Reforecast 2019 QTR'!FW26</f>
        <v>103679.9</v>
      </c>
      <c r="AE17" s="19">
        <f>'Reforecast 2019 QTR'!FX26</f>
        <v>104748.3</v>
      </c>
      <c r="AF17" s="19">
        <f>'Reforecast 2019 QTR'!FY26</f>
        <v>105886.9</v>
      </c>
      <c r="AG17" s="19">
        <f>'Reforecast 2019 QTR'!FZ26</f>
        <v>107101.5</v>
      </c>
      <c r="AH17" s="19">
        <f>'Reforecast 2019 QTR'!GA26</f>
        <v>108509.1</v>
      </c>
      <c r="AI17" s="19">
        <f>'Reforecast 2019 QTR'!GB26</f>
        <v>109816.7</v>
      </c>
      <c r="AJ17" s="19">
        <f>'Reforecast 2019 QTR'!GC26</f>
        <v>111151</v>
      </c>
      <c r="AK17" s="19">
        <f>'Reforecast 2019 QTR'!GD26</f>
        <v>112502.6</v>
      </c>
      <c r="AM17" t="str">
        <f>L17</f>
        <v xml:space="preserve">   Nov 2019 Baseline</v>
      </c>
      <c r="AN17" s="4">
        <f>100*M17/$M17</f>
        <v>100</v>
      </c>
      <c r="AO17" s="4">
        <f t="shared" ref="AO17:AO23" si="30">100*N17/$M17</f>
        <v>101.04573436827752</v>
      </c>
      <c r="AP17" s="4">
        <f t="shared" ref="AP17:AP23" si="31">100*O17/$M17</f>
        <v>102.00591155524957</v>
      </c>
      <c r="AQ17" s="4">
        <f t="shared" ref="AQ17:AQ23" si="32">100*P17/$M17</f>
        <v>103.16412150876285</v>
      </c>
      <c r="AR17" s="4">
        <f t="shared" ref="AR17:AR23" si="33">100*Q17/$M17</f>
        <v>104.21781733718586</v>
      </c>
      <c r="AS17" s="4">
        <f t="shared" ref="AS17:AS23" si="34">100*R17/$M17</f>
        <v>105.34042884211169</v>
      </c>
      <c r="AT17" s="4">
        <f t="shared" ref="AT17:AT23" si="35">100*S17/$M17</f>
        <v>106.35552641676351</v>
      </c>
      <c r="AU17" s="4">
        <f t="shared" ref="AU17:AU23" si="36">100*T17/$M17</f>
        <v>107.32872937377299</v>
      </c>
      <c r="AV17" s="4">
        <f t="shared" ref="AV17:AV23" si="37">100*U17/$M17</f>
        <v>108.35708084052945</v>
      </c>
      <c r="AW17" s="4">
        <f t="shared" ref="AW17:AW23" si="38">100*V17/$M17</f>
        <v>109.5124848926161</v>
      </c>
      <c r="AX17" s="4">
        <f t="shared" ref="AX17:AX23" si="39">100*W17/$M17</f>
        <v>110.56769773278602</v>
      </c>
      <c r="AY17" s="4">
        <f t="shared" ref="AY17:AY23" si="40">100*X17/$M17</f>
        <v>111.6138199085778</v>
      </c>
      <c r="AZ17" s="4">
        <f t="shared" ref="AZ17:AZ23" si="41">100*Y17/$M17</f>
        <v>112.62591767804585</v>
      </c>
      <c r="BA17" s="4">
        <f t="shared" ref="BA17:BA23" si="42">100*Z17/$M17</f>
        <v>113.80591328897728</v>
      </c>
      <c r="BB17" s="4">
        <f t="shared" ref="BB17:BB23" si="43">100*AA17/$M17</f>
        <v>114.82296130730369</v>
      </c>
      <c r="BC17" s="4">
        <f t="shared" ref="BC17:BC23" si="44">100*AB17/$M17</f>
        <v>115.86239950652634</v>
      </c>
      <c r="BD17" s="4">
        <f t="shared" ref="BD17:BD23" si="45">100*AC17/$M17</f>
        <v>116.95567451360954</v>
      </c>
      <c r="BE17" s="4">
        <f t="shared" ref="BE17:BE23" si="46">100*AD17/$M17</f>
        <v>118.25836557838753</v>
      </c>
      <c r="BF17" s="4">
        <f t="shared" ref="BF17:BF23" si="47">100*AE17/$M17</f>
        <v>119.47699366140024</v>
      </c>
      <c r="BG17" s="4">
        <f t="shared" ref="BG17:BG23" si="48">100*AF17/$M17</f>
        <v>120.77569259000214</v>
      </c>
      <c r="BH17" s="4">
        <f t="shared" ref="BH17:BH23" si="49">100*AG17/$M17</f>
        <v>122.16107790414219</v>
      </c>
      <c r="BI17" s="4">
        <f t="shared" ref="BI17:BI23" si="50">100*AH17/$M17</f>
        <v>123.76660101313573</v>
      </c>
      <c r="BJ17" s="4">
        <f t="shared" ref="BJ17:BJ23" si="51">100*AI17/$M17</f>
        <v>125.25806308852641</v>
      </c>
      <c r="BK17" s="4">
        <f t="shared" ref="BK17:BK23" si="52">100*AJ17/$M17</f>
        <v>126.77997945988906</v>
      </c>
      <c r="BL17" s="4">
        <f t="shared" ref="BL17:BL23" si="53">100*AK17/$M17</f>
        <v>128.321628390065</v>
      </c>
    </row>
    <row r="18" spans="1:64" x14ac:dyDescent="0.2">
      <c r="A18" s="27"/>
      <c r="B18" t="str">
        <f t="shared" si="28"/>
        <v xml:space="preserve">   Oct 2021 Optimistic</v>
      </c>
      <c r="C18" s="19">
        <v>85652.135697077523</v>
      </c>
      <c r="D18" s="19">
        <v>90446.405935301882</v>
      </c>
      <c r="E18" s="19">
        <v>95362.388519645872</v>
      </c>
      <c r="F18" s="19">
        <v>96487.397499999992</v>
      </c>
      <c r="G18" s="19">
        <v>102275.32499999998</v>
      </c>
      <c r="H18" s="19">
        <v>108577.72500000001</v>
      </c>
      <c r="I18" s="19">
        <v>115125.425</v>
      </c>
      <c r="L18" t="str">
        <f t="shared" si="29"/>
        <v xml:space="preserve">   Oct 2021 Optimistic</v>
      </c>
      <c r="M18" s="19">
        <v>86285.232515454962</v>
      </c>
      <c r="N18" s="19">
        <v>87032.997897935347</v>
      </c>
      <c r="O18" s="19">
        <v>93541.316803644193</v>
      </c>
      <c r="P18" s="19">
        <v>91241.89330317131</v>
      </c>
      <c r="Q18" s="19">
        <v>89969.415736456722</v>
      </c>
      <c r="R18" s="19">
        <v>99778.973744792616</v>
      </c>
      <c r="S18" s="19">
        <v>94031.90033379088</v>
      </c>
      <c r="T18" s="19">
        <v>93880.91</v>
      </c>
      <c r="U18" s="19">
        <v>93757.77</v>
      </c>
      <c r="V18" s="19">
        <v>94177.78</v>
      </c>
      <c r="W18" s="19">
        <v>95762.69</v>
      </c>
      <c r="X18" s="19">
        <v>97390.399999999994</v>
      </c>
      <c r="Y18" s="19">
        <v>98618.72</v>
      </c>
      <c r="Z18" s="19">
        <v>100003.7</v>
      </c>
      <c r="AA18" s="19">
        <v>101549.1</v>
      </c>
      <c r="AB18" s="19">
        <v>103013.4</v>
      </c>
      <c r="AC18" s="19">
        <v>104535.1</v>
      </c>
      <c r="AD18" s="19">
        <v>106187.9</v>
      </c>
      <c r="AE18" s="19">
        <v>107765.7</v>
      </c>
      <c r="AF18" s="19">
        <v>109373.2</v>
      </c>
      <c r="AG18" s="19">
        <v>110984.1</v>
      </c>
      <c r="AH18" s="19">
        <v>112700.2</v>
      </c>
      <c r="AI18" s="19">
        <v>114307.1</v>
      </c>
      <c r="AJ18" s="19">
        <v>115929.60000000001</v>
      </c>
      <c r="AK18" s="19">
        <v>117564.8</v>
      </c>
      <c r="AM18" t="str">
        <f t="shared" ref="AM18:AM23" si="54">L18</f>
        <v xml:space="preserve">   Oct 2021 Optimistic</v>
      </c>
      <c r="AN18" s="4">
        <f t="shared" ref="AN18:AN23" si="55">100*M18/$M18</f>
        <v>100</v>
      </c>
      <c r="AO18" s="4">
        <f t="shared" si="30"/>
        <v>100.86662034821131</v>
      </c>
      <c r="AP18" s="4">
        <f t="shared" si="31"/>
        <v>108.40941616155413</v>
      </c>
      <c r="AQ18" s="4">
        <f t="shared" si="32"/>
        <v>105.74450649690088</v>
      </c>
      <c r="AR18" s="4">
        <f t="shared" si="33"/>
        <v>104.26977260603877</v>
      </c>
      <c r="AS18" s="4">
        <f t="shared" si="34"/>
        <v>115.63852913871528</v>
      </c>
      <c r="AT18" s="4">
        <f t="shared" si="35"/>
        <v>108.97797640743261</v>
      </c>
      <c r="AU18" s="4">
        <f t="shared" si="36"/>
        <v>108.80298663294967</v>
      </c>
      <c r="AV18" s="4">
        <f t="shared" si="37"/>
        <v>108.66027391559338</v>
      </c>
      <c r="AW18" s="4">
        <f t="shared" si="38"/>
        <v>109.14704318972701</v>
      </c>
      <c r="AX18" s="4">
        <f t="shared" si="39"/>
        <v>110.98386967068494</v>
      </c>
      <c r="AY18" s="4">
        <f t="shared" si="40"/>
        <v>112.87029907760397</v>
      </c>
      <c r="AZ18" s="4">
        <f t="shared" si="41"/>
        <v>114.29385669481267</v>
      </c>
      <c r="BA18" s="4">
        <f t="shared" si="42"/>
        <v>115.8989749284014</v>
      </c>
      <c r="BB18" s="4">
        <f t="shared" si="43"/>
        <v>117.69001141859478</v>
      </c>
      <c r="BC18" s="4">
        <f t="shared" si="44"/>
        <v>119.38705731777308</v>
      </c>
      <c r="BD18" s="4">
        <f t="shared" si="45"/>
        <v>121.15062676718895</v>
      </c>
      <c r="BE18" s="4">
        <f t="shared" si="46"/>
        <v>123.06613415103236</v>
      </c>
      <c r="BF18" s="4">
        <f t="shared" si="47"/>
        <v>124.89472051975704</v>
      </c>
      <c r="BG18" s="4">
        <f t="shared" si="48"/>
        <v>126.75772761046873</v>
      </c>
      <c r="BH18" s="4">
        <f t="shared" si="49"/>
        <v>128.62467512053249</v>
      </c>
      <c r="BI18" s="4">
        <f t="shared" si="50"/>
        <v>130.61354384113611</v>
      </c>
      <c r="BJ18" s="4">
        <f t="shared" si="51"/>
        <v>132.47585556372687</v>
      </c>
      <c r="BK18" s="4">
        <f t="shared" si="52"/>
        <v>134.35624685746231</v>
      </c>
      <c r="BL18" s="4">
        <f t="shared" si="53"/>
        <v>136.25135677642453</v>
      </c>
    </row>
    <row r="19" spans="1:64" x14ac:dyDescent="0.2">
      <c r="A19" s="27"/>
      <c r="B19" t="str">
        <f t="shared" si="28"/>
        <v xml:space="preserve">   Oct 2021 Baseline</v>
      </c>
      <c r="C19" s="19">
        <v>85652.135697016784</v>
      </c>
      <c r="D19" s="19">
        <v>90446.405934264534</v>
      </c>
      <c r="E19" s="19">
        <v>95127.468511139567</v>
      </c>
      <c r="F19" s="19">
        <v>94631.195000000007</v>
      </c>
      <c r="G19" s="19">
        <v>99417.794999999984</v>
      </c>
      <c r="H19" s="19">
        <v>105062.57500000001</v>
      </c>
      <c r="I19" s="19">
        <v>111293.74999999999</v>
      </c>
      <c r="L19" t="str">
        <f t="shared" si="29"/>
        <v xml:space="preserve">   Oct 2021 Baseline</v>
      </c>
      <c r="M19" s="19">
        <v>86285.232515212032</v>
      </c>
      <c r="N19" s="19">
        <v>87032.997898084373</v>
      </c>
      <c r="O19" s="19">
        <v>93541.316802463101</v>
      </c>
      <c r="P19" s="19">
        <v>91241.893300154246</v>
      </c>
      <c r="Q19" s="19">
        <v>89969.415736356372</v>
      </c>
      <c r="R19" s="19">
        <v>99778.973746365926</v>
      </c>
      <c r="S19" s="19">
        <v>94031.90029819237</v>
      </c>
      <c r="T19" s="19">
        <v>93797.89</v>
      </c>
      <c r="U19" s="19">
        <v>92901.11</v>
      </c>
      <c r="V19" s="19">
        <v>92880.63</v>
      </c>
      <c r="W19" s="19">
        <v>93992.94</v>
      </c>
      <c r="X19" s="19">
        <v>95315.77</v>
      </c>
      <c r="Y19" s="19">
        <v>96335.44</v>
      </c>
      <c r="Z19" s="19">
        <v>97479.5</v>
      </c>
      <c r="AA19" s="19">
        <v>98788.18</v>
      </c>
      <c r="AB19" s="19">
        <v>100042.4</v>
      </c>
      <c r="AC19" s="19">
        <v>101361.1</v>
      </c>
      <c r="AD19" s="19">
        <v>102861.4</v>
      </c>
      <c r="AE19" s="19">
        <v>104294.6</v>
      </c>
      <c r="AF19" s="19">
        <v>105789.7</v>
      </c>
      <c r="AG19" s="19">
        <v>107304.6</v>
      </c>
      <c r="AH19" s="19">
        <v>108940.9</v>
      </c>
      <c r="AI19" s="19">
        <v>110495.2</v>
      </c>
      <c r="AJ19" s="19">
        <v>112070.1</v>
      </c>
      <c r="AK19" s="19">
        <v>113668.8</v>
      </c>
      <c r="AM19" t="str">
        <f t="shared" si="54"/>
        <v xml:space="preserve">   Oct 2021 Baseline</v>
      </c>
      <c r="AN19" s="4">
        <f t="shared" si="55"/>
        <v>100</v>
      </c>
      <c r="AO19" s="4">
        <f t="shared" si="30"/>
        <v>100.86662034866802</v>
      </c>
      <c r="AP19" s="4">
        <f t="shared" si="31"/>
        <v>108.40941616049054</v>
      </c>
      <c r="AQ19" s="4">
        <f t="shared" si="32"/>
        <v>105.74450649370199</v>
      </c>
      <c r="AR19" s="4">
        <f t="shared" si="33"/>
        <v>104.26977260621605</v>
      </c>
      <c r="AS19" s="4">
        <f t="shared" si="34"/>
        <v>115.63852914086424</v>
      </c>
      <c r="AT19" s="4">
        <f t="shared" si="35"/>
        <v>108.97797636648265</v>
      </c>
      <c r="AU19" s="4">
        <f t="shared" si="36"/>
        <v>108.70677086425361</v>
      </c>
      <c r="AV19" s="4">
        <f t="shared" si="37"/>
        <v>107.66745049174155</v>
      </c>
      <c r="AW19" s="4">
        <f t="shared" si="38"/>
        <v>107.64371525987973</v>
      </c>
      <c r="AX19" s="4">
        <f t="shared" si="39"/>
        <v>108.9328234509064</v>
      </c>
      <c r="AY19" s="4">
        <f t="shared" si="40"/>
        <v>110.46591313663771</v>
      </c>
      <c r="AZ19" s="4">
        <f t="shared" si="41"/>
        <v>111.6476564897894</v>
      </c>
      <c r="BA19" s="4">
        <f t="shared" si="42"/>
        <v>112.9735612438831</v>
      </c>
      <c r="BB19" s="4">
        <f t="shared" si="43"/>
        <v>114.49025183142864</v>
      </c>
      <c r="BC19" s="4">
        <f t="shared" si="44"/>
        <v>115.9438261725291</v>
      </c>
      <c r="BD19" s="4">
        <f t="shared" si="45"/>
        <v>117.47212940769454</v>
      </c>
      <c r="BE19" s="4">
        <f t="shared" si="46"/>
        <v>119.21089739413473</v>
      </c>
      <c r="BF19" s="4">
        <f t="shared" si="47"/>
        <v>120.87190004571515</v>
      </c>
      <c r="BG19" s="4">
        <f t="shared" si="48"/>
        <v>122.60464150844044</v>
      </c>
      <c r="BH19" s="4">
        <f t="shared" si="49"/>
        <v>124.36033011915714</v>
      </c>
      <c r="BI19" s="4">
        <f t="shared" si="50"/>
        <v>126.25671487967978</v>
      </c>
      <c r="BJ19" s="4">
        <f t="shared" si="51"/>
        <v>128.05806599700566</v>
      </c>
      <c r="BK19" s="4">
        <f t="shared" si="52"/>
        <v>129.88329141981754</v>
      </c>
      <c r="BL19" s="4">
        <f t="shared" si="53"/>
        <v>131.73609977809386</v>
      </c>
    </row>
    <row r="20" spans="1:64" x14ac:dyDescent="0.2">
      <c r="A20" s="27"/>
      <c r="B20" t="str">
        <f t="shared" si="28"/>
        <v xml:space="preserve">   Oct 2021 Pessimistic</v>
      </c>
      <c r="C20" s="19">
        <v>85652.135697016784</v>
      </c>
      <c r="D20" s="19">
        <v>90446.405934264534</v>
      </c>
      <c r="E20" s="19">
        <v>94831.668511139316</v>
      </c>
      <c r="F20" s="19">
        <v>92592.117499999993</v>
      </c>
      <c r="G20" s="19">
        <v>96204.857499999998</v>
      </c>
      <c r="H20" s="19">
        <v>100698.34</v>
      </c>
      <c r="I20" s="19">
        <v>105827.575</v>
      </c>
      <c r="L20" t="str">
        <f t="shared" si="29"/>
        <v xml:space="preserve">   Oct 2021 Pessimistic</v>
      </c>
      <c r="M20" s="19">
        <v>86285.232515212032</v>
      </c>
      <c r="N20" s="19">
        <v>87032.997898084373</v>
      </c>
      <c r="O20" s="19">
        <v>93541.316802463101</v>
      </c>
      <c r="P20" s="19">
        <v>91241.893300154246</v>
      </c>
      <c r="Q20" s="19">
        <v>89969.415736356372</v>
      </c>
      <c r="R20" s="19">
        <v>99778.973746365547</v>
      </c>
      <c r="S20" s="19">
        <v>94031.9002981917</v>
      </c>
      <c r="T20" s="19">
        <v>93588.04</v>
      </c>
      <c r="U20" s="19">
        <v>91927.76</v>
      </c>
      <c r="V20" s="19">
        <v>91427.26</v>
      </c>
      <c r="W20" s="19">
        <v>92085.96</v>
      </c>
      <c r="X20" s="19">
        <v>93037.38</v>
      </c>
      <c r="Y20" s="19">
        <v>93817.87</v>
      </c>
      <c r="Z20" s="19">
        <v>94656.21</v>
      </c>
      <c r="AA20" s="19">
        <v>95700.78</v>
      </c>
      <c r="AB20" s="19">
        <v>96696.99</v>
      </c>
      <c r="AC20" s="19">
        <v>97765.45</v>
      </c>
      <c r="AD20" s="19">
        <v>98917.06</v>
      </c>
      <c r="AE20" s="19">
        <v>100060.4</v>
      </c>
      <c r="AF20" s="19">
        <v>101283.9</v>
      </c>
      <c r="AG20" s="19">
        <v>102532</v>
      </c>
      <c r="AH20" s="19">
        <v>103846.8</v>
      </c>
      <c r="AI20" s="19">
        <v>105153.3</v>
      </c>
      <c r="AJ20" s="19">
        <v>106484.2</v>
      </c>
      <c r="AK20" s="19">
        <v>107826</v>
      </c>
      <c r="AM20" t="str">
        <f t="shared" si="54"/>
        <v xml:space="preserve">   Oct 2021 Pessimistic</v>
      </c>
      <c r="AN20" s="4">
        <f t="shared" si="55"/>
        <v>100</v>
      </c>
      <c r="AO20" s="4">
        <f t="shared" si="30"/>
        <v>100.86662034866802</v>
      </c>
      <c r="AP20" s="4">
        <f t="shared" si="31"/>
        <v>108.40941616049054</v>
      </c>
      <c r="AQ20" s="4">
        <f t="shared" si="32"/>
        <v>105.74450649370199</v>
      </c>
      <c r="AR20" s="4">
        <f t="shared" si="33"/>
        <v>104.26977260621605</v>
      </c>
      <c r="AS20" s="4">
        <f t="shared" si="34"/>
        <v>115.6385291408638</v>
      </c>
      <c r="AT20" s="4">
        <f t="shared" si="35"/>
        <v>108.97797636648187</v>
      </c>
      <c r="AU20" s="4">
        <f t="shared" si="36"/>
        <v>108.46356586395069</v>
      </c>
      <c r="AV20" s="4">
        <f t="shared" si="37"/>
        <v>106.53938955752734</v>
      </c>
      <c r="AW20" s="4">
        <f t="shared" si="38"/>
        <v>105.95933664996664</v>
      </c>
      <c r="AX20" s="4">
        <f t="shared" si="39"/>
        <v>106.72273495208499</v>
      </c>
      <c r="AY20" s="4">
        <f t="shared" si="40"/>
        <v>107.82538018147841</v>
      </c>
      <c r="AZ20" s="4">
        <f t="shared" si="41"/>
        <v>108.72992662268132</v>
      </c>
      <c r="BA20" s="4">
        <f t="shared" si="42"/>
        <v>109.70151814021266</v>
      </c>
      <c r="BB20" s="4">
        <f t="shared" si="43"/>
        <v>110.91211927038385</v>
      </c>
      <c r="BC20" s="4">
        <f t="shared" si="44"/>
        <v>112.06667373000633</v>
      </c>
      <c r="BD20" s="4">
        <f t="shared" si="45"/>
        <v>113.3049621008601</v>
      </c>
      <c r="BE20" s="4">
        <f t="shared" si="46"/>
        <v>114.6396169038091</v>
      </c>
      <c r="BF20" s="4">
        <f t="shared" si="47"/>
        <v>115.96468721615766</v>
      </c>
      <c r="BG20" s="4">
        <f t="shared" si="48"/>
        <v>117.38265870946539</v>
      </c>
      <c r="BH20" s="4">
        <f t="shared" si="49"/>
        <v>118.82914029573215</v>
      </c>
      <c r="BI20" s="4">
        <f t="shared" si="50"/>
        <v>120.35292363811139</v>
      </c>
      <c r="BJ20" s="4">
        <f t="shared" si="51"/>
        <v>121.86708772148414</v>
      </c>
      <c r="BK20" s="4">
        <f t="shared" si="52"/>
        <v>123.40953010844225</v>
      </c>
      <c r="BL20" s="4">
        <f t="shared" si="53"/>
        <v>124.96460501626433</v>
      </c>
    </row>
    <row r="21" spans="1:64" x14ac:dyDescent="0.2">
      <c r="A21" s="27"/>
      <c r="B21" t="str">
        <f t="shared" si="28"/>
        <v xml:space="preserve">   Jan 2022 Optimistic</v>
      </c>
      <c r="C21" s="19">
        <f ca="1">'Optimistic ANN'!AF27</f>
        <v>83147.715927159734</v>
      </c>
      <c r="D21" s="19">
        <f ca="1">'Optimistic ANN'!AG27</f>
        <v>87340.783702003158</v>
      </c>
      <c r="E21" s="19">
        <f ca="1">'Optimistic ANN'!AH27</f>
        <v>94140.367268892558</v>
      </c>
      <c r="F21" s="19">
        <f ca="1">'Optimistic ANN'!AI27</f>
        <v>97492.042499999996</v>
      </c>
      <c r="G21" s="19">
        <f ca="1">'Optimistic ANN'!AJ27</f>
        <v>103625.25</v>
      </c>
      <c r="H21" s="19">
        <f ca="1">'Optimistic ANN'!AK27</f>
        <v>109785.22499999999</v>
      </c>
      <c r="I21" s="19">
        <f ca="1">'Optimistic ANN'!AL27</f>
        <v>115966.95000000001</v>
      </c>
      <c r="L21" t="str">
        <f t="shared" si="29"/>
        <v xml:space="preserve">   Jan 2022 Optimistic</v>
      </c>
      <c r="M21" s="19">
        <f>'Optimistic QTR'!DR27</f>
        <v>83409.297692129592</v>
      </c>
      <c r="N21" s="19">
        <f>'Optimistic QTR'!DS27</f>
        <v>85115.567979750034</v>
      </c>
      <c r="O21" s="19">
        <f>'Optimistic QTR'!DT27</f>
        <v>90420.373612942858</v>
      </c>
      <c r="P21" s="19">
        <f>'Optimistic QTR'!DU27</f>
        <v>87270.22143576041</v>
      </c>
      <c r="Q21" s="19">
        <f>'Optimistic QTR'!DV27</f>
        <v>86556.971779559361</v>
      </c>
      <c r="R21" s="19">
        <f>'Optimistic QTR'!DW27</f>
        <v>96182.16336038665</v>
      </c>
      <c r="S21" s="19">
        <f>'Optimistic QTR'!DX27</f>
        <v>92861.877420061268</v>
      </c>
      <c r="T21" s="19">
        <f>'Optimistic QTR'!DY27</f>
        <v>93709.37829512234</v>
      </c>
      <c r="U21" s="19">
        <f>'Optimistic QTR'!DZ27</f>
        <v>93808.05</v>
      </c>
      <c r="V21" s="19">
        <f>'Optimistic QTR'!EA27</f>
        <v>95094.48</v>
      </c>
      <c r="W21" s="19">
        <f>'Optimistic QTR'!EB27</f>
        <v>96687.49</v>
      </c>
      <c r="X21" s="19">
        <f>'Optimistic QTR'!EC27</f>
        <v>98482.14</v>
      </c>
      <c r="Y21" s="19">
        <f>'Optimistic QTR'!ED27</f>
        <v>99704.06</v>
      </c>
      <c r="Z21" s="19">
        <f>'Optimistic QTR'!EE27</f>
        <v>101275.8</v>
      </c>
      <c r="AA21" s="19">
        <f>'Optimistic QTR'!EF27</f>
        <v>102886.39999999999</v>
      </c>
      <c r="AB21" s="19">
        <f>'Optimistic QTR'!EG27</f>
        <v>104426.2</v>
      </c>
      <c r="AC21" s="19">
        <f>'Optimistic QTR'!EH27</f>
        <v>105912.6</v>
      </c>
      <c r="AD21" s="19">
        <f>'Optimistic QTR'!EI27</f>
        <v>107520.1</v>
      </c>
      <c r="AE21" s="19">
        <f>'Optimistic QTR'!EJ27</f>
        <v>109007</v>
      </c>
      <c r="AF21" s="19">
        <f>'Optimistic QTR'!EK27</f>
        <v>110546</v>
      </c>
      <c r="AG21" s="19">
        <f>'Optimistic QTR'!EL27</f>
        <v>112067.8</v>
      </c>
      <c r="AH21" s="19">
        <f>'Optimistic QTR'!EM27</f>
        <v>113711.4</v>
      </c>
      <c r="AI21" s="19">
        <f>'Optimistic QTR'!EN27</f>
        <v>115225.3</v>
      </c>
      <c r="AJ21" s="19">
        <f>'Optimistic QTR'!EO27</f>
        <v>116722.6</v>
      </c>
      <c r="AK21" s="19">
        <f>'Optimistic QTR'!EP27</f>
        <v>118208.5</v>
      </c>
      <c r="AL21" s="19"/>
      <c r="AM21" t="str">
        <f t="shared" si="54"/>
        <v xml:space="preserve">   Jan 2022 Optimistic</v>
      </c>
      <c r="AN21" s="4">
        <f t="shared" si="55"/>
        <v>100</v>
      </c>
      <c r="AO21" s="4">
        <f t="shared" si="30"/>
        <v>102.04565957852616</v>
      </c>
      <c r="AP21" s="4">
        <f t="shared" si="31"/>
        <v>108.40562876658153</v>
      </c>
      <c r="AQ21" s="4">
        <f t="shared" si="32"/>
        <v>104.62888892540708</v>
      </c>
      <c r="AR21" s="4">
        <f t="shared" si="33"/>
        <v>103.77376884175202</v>
      </c>
      <c r="AS21" s="4">
        <f t="shared" si="34"/>
        <v>115.31347945813276</v>
      </c>
      <c r="AT21" s="4">
        <f t="shared" si="35"/>
        <v>111.33276503876331</v>
      </c>
      <c r="AU21" s="4">
        <f t="shared" si="36"/>
        <v>112.3488398631663</v>
      </c>
      <c r="AV21" s="4">
        <f t="shared" si="37"/>
        <v>112.46713807164885</v>
      </c>
      <c r="AW21" s="4">
        <f t="shared" si="38"/>
        <v>114.00944814449986</v>
      </c>
      <c r="AX21" s="4">
        <f t="shared" si="39"/>
        <v>115.91931915897588</v>
      </c>
      <c r="AY21" s="4">
        <f t="shared" si="40"/>
        <v>118.07093780300787</v>
      </c>
      <c r="AZ21" s="4">
        <f t="shared" si="41"/>
        <v>119.53590637822619</v>
      </c>
      <c r="BA21" s="4">
        <f t="shared" si="42"/>
        <v>121.42027663848351</v>
      </c>
      <c r="BB21" s="4">
        <f t="shared" si="43"/>
        <v>123.35123642901533</v>
      </c>
      <c r="BC21" s="4">
        <f t="shared" si="44"/>
        <v>125.19731359619581</v>
      </c>
      <c r="BD21" s="4">
        <f t="shared" si="45"/>
        <v>126.97936912372995</v>
      </c>
      <c r="BE21" s="4">
        <f t="shared" si="46"/>
        <v>128.90661230222236</v>
      </c>
      <c r="BF21" s="4">
        <f t="shared" si="47"/>
        <v>130.68926728331124</v>
      </c>
      <c r="BG21" s="4">
        <f t="shared" si="48"/>
        <v>132.53438532480413</v>
      </c>
      <c r="BH21" s="4">
        <f t="shared" si="49"/>
        <v>134.35888216401395</v>
      </c>
      <c r="BI21" s="4">
        <f t="shared" si="50"/>
        <v>136.32940588915866</v>
      </c>
      <c r="BJ21" s="4">
        <f t="shared" si="51"/>
        <v>138.14443136220356</v>
      </c>
      <c r="BK21" s="4">
        <f t="shared" si="52"/>
        <v>139.93955497723104</v>
      </c>
      <c r="BL21" s="4">
        <f t="shared" si="53"/>
        <v>141.72101105121044</v>
      </c>
    </row>
    <row r="22" spans="1:64" x14ac:dyDescent="0.2">
      <c r="A22" s="27"/>
      <c r="B22" t="str">
        <f t="shared" si="28"/>
        <v xml:space="preserve">   Jan 2022 Baseline</v>
      </c>
      <c r="C22" s="19">
        <f ca="1">'Baseline ANN'!AF27</f>
        <v>83147.715927159734</v>
      </c>
      <c r="D22" s="19">
        <f ca="1">'Baseline ANN'!AG27</f>
        <v>87340.783702003158</v>
      </c>
      <c r="E22" s="19">
        <f ca="1">'Baseline ANN'!AH27</f>
        <v>94077.44983915682</v>
      </c>
      <c r="F22" s="19">
        <f ca="1">'Baseline ANN'!AI27</f>
        <v>95770.915000000008</v>
      </c>
      <c r="G22" s="19">
        <f ca="1">'Baseline ANN'!AJ27</f>
        <v>100752.8425</v>
      </c>
      <c r="H22" s="19">
        <f ca="1">'Baseline ANN'!AK27</f>
        <v>106237.34999999999</v>
      </c>
      <c r="I22" s="19">
        <f ca="1">'Baseline ANN'!AL27</f>
        <v>112159.4</v>
      </c>
      <c r="L22" t="str">
        <f t="shared" si="29"/>
        <v xml:space="preserve">   Jan 2022 Baseline</v>
      </c>
      <c r="M22" s="19">
        <f>'Baseline QTR'!DR27</f>
        <v>83409.297692129592</v>
      </c>
      <c r="N22" s="19">
        <f>'Baseline QTR'!DS27</f>
        <v>85115.567979750034</v>
      </c>
      <c r="O22" s="19">
        <f>'Baseline QTR'!DT27</f>
        <v>90420.373612942858</v>
      </c>
      <c r="P22" s="19">
        <f>'Baseline QTR'!DU27</f>
        <v>87270.22143576041</v>
      </c>
      <c r="Q22" s="19">
        <f>'Baseline QTR'!DV27</f>
        <v>86556.971779559361</v>
      </c>
      <c r="R22" s="19">
        <f>'Baseline QTR'!DW27</f>
        <v>96182.163378818979</v>
      </c>
      <c r="S22" s="19">
        <f>'Baseline QTR'!DX27</f>
        <v>92861.87750687894</v>
      </c>
      <c r="T22" s="19">
        <f>'Baseline QTR'!DY27</f>
        <v>93709.37847092934</v>
      </c>
      <c r="U22" s="19">
        <f>'Baseline QTR'!DZ27</f>
        <v>93556.38</v>
      </c>
      <c r="V22" s="19">
        <f>'Baseline QTR'!EA27</f>
        <v>93907.72</v>
      </c>
      <c r="W22" s="19">
        <f>'Baseline QTR'!EB27</f>
        <v>95100.87</v>
      </c>
      <c r="X22" s="19">
        <f>'Baseline QTR'!EC27</f>
        <v>96518.07</v>
      </c>
      <c r="Y22" s="19">
        <f>'Baseline QTR'!ED27</f>
        <v>97557</v>
      </c>
      <c r="Z22" s="19">
        <f>'Baseline QTR'!EE27</f>
        <v>98817.67</v>
      </c>
      <c r="AA22" s="19">
        <f>'Baseline QTR'!EF27</f>
        <v>100139.1</v>
      </c>
      <c r="AB22" s="19">
        <f>'Baseline QTR'!EG27</f>
        <v>101386.6</v>
      </c>
      <c r="AC22" s="19">
        <f>'Baseline QTR'!EH27</f>
        <v>102668</v>
      </c>
      <c r="AD22" s="19">
        <f>'Baseline QTR'!EI27</f>
        <v>104128.6</v>
      </c>
      <c r="AE22" s="19">
        <f>'Baseline QTR'!EJ27</f>
        <v>105509</v>
      </c>
      <c r="AF22" s="19">
        <f>'Baseline QTR'!EK27</f>
        <v>106942</v>
      </c>
      <c r="AG22" s="19">
        <f>'Baseline QTR'!EL27</f>
        <v>108369.8</v>
      </c>
      <c r="AH22" s="19">
        <f>'Baseline QTR'!EM27</f>
        <v>109929.1</v>
      </c>
      <c r="AI22" s="19">
        <f>'Baseline QTR'!EN27</f>
        <v>111403.6</v>
      </c>
      <c r="AJ22" s="19">
        <f>'Baseline QTR'!EO27</f>
        <v>112893.9</v>
      </c>
      <c r="AK22" s="19">
        <f>'Baseline QTR'!EP27</f>
        <v>114411</v>
      </c>
      <c r="AL22" s="19"/>
      <c r="AM22" t="str">
        <f t="shared" si="54"/>
        <v xml:space="preserve">   Jan 2022 Baseline</v>
      </c>
      <c r="AN22" s="4">
        <f t="shared" si="55"/>
        <v>100</v>
      </c>
      <c r="AO22" s="4">
        <f t="shared" si="30"/>
        <v>102.04565957852616</v>
      </c>
      <c r="AP22" s="4">
        <f t="shared" si="31"/>
        <v>108.40562876658153</v>
      </c>
      <c r="AQ22" s="4">
        <f t="shared" si="32"/>
        <v>104.62888892540708</v>
      </c>
      <c r="AR22" s="4">
        <f t="shared" si="33"/>
        <v>103.77376884175202</v>
      </c>
      <c r="AS22" s="4">
        <f t="shared" si="34"/>
        <v>115.31347948023141</v>
      </c>
      <c r="AT22" s="4">
        <f t="shared" si="35"/>
        <v>111.33276514284962</v>
      </c>
      <c r="AU22" s="4">
        <f t="shared" si="36"/>
        <v>112.34884007394257</v>
      </c>
      <c r="AV22" s="4">
        <f t="shared" si="37"/>
        <v>112.1654091194055</v>
      </c>
      <c r="AW22" s="4">
        <f t="shared" si="38"/>
        <v>112.58663314325092</v>
      </c>
      <c r="AX22" s="4">
        <f t="shared" si="39"/>
        <v>114.01710916092944</v>
      </c>
      <c r="AY22" s="4">
        <f t="shared" si="40"/>
        <v>115.71620031648742</v>
      </c>
      <c r="AZ22" s="4">
        <f t="shared" si="41"/>
        <v>116.96178087974162</v>
      </c>
      <c r="BA22" s="4">
        <f t="shared" si="42"/>
        <v>118.47320710545237</v>
      </c>
      <c r="BB22" s="4">
        <f t="shared" si="43"/>
        <v>120.05747892713526</v>
      </c>
      <c r="BC22" s="4">
        <f t="shared" si="44"/>
        <v>121.55311554621413</v>
      </c>
      <c r="BD22" s="4">
        <f t="shared" si="45"/>
        <v>123.08939511630444</v>
      </c>
      <c r="BE22" s="4">
        <f t="shared" si="46"/>
        <v>124.84051884041395</v>
      </c>
      <c r="BF22" s="4">
        <f t="shared" si="47"/>
        <v>126.49549021434299</v>
      </c>
      <c r="BG22" s="4">
        <f t="shared" si="48"/>
        <v>128.21352410223079</v>
      </c>
      <c r="BH22" s="4">
        <f t="shared" si="49"/>
        <v>129.92532367314928</v>
      </c>
      <c r="BI22" s="4">
        <f t="shared" si="50"/>
        <v>131.79477952896465</v>
      </c>
      <c r="BJ22" s="4">
        <f t="shared" si="51"/>
        <v>133.56256806189594</v>
      </c>
      <c r="BK22" s="4">
        <f t="shared" si="52"/>
        <v>135.34929932715707</v>
      </c>
      <c r="BL22" s="4">
        <f t="shared" si="53"/>
        <v>137.16816130295231</v>
      </c>
    </row>
    <row r="23" spans="1:64" x14ac:dyDescent="0.2">
      <c r="A23" s="27"/>
      <c r="B23" t="str">
        <f t="shared" si="28"/>
        <v xml:space="preserve">   Jan 2022 Pessimistic</v>
      </c>
      <c r="C23" s="19">
        <f ca="1">'Pessimistic ANN'!AF27</f>
        <v>83147.715927159734</v>
      </c>
      <c r="D23" s="19">
        <f ca="1">'Pessimistic ANN'!AG27</f>
        <v>87340.783702003158</v>
      </c>
      <c r="E23" s="19">
        <f ca="1">'Pessimistic ANN'!AH27</f>
        <v>93957.954840659542</v>
      </c>
      <c r="F23" s="19">
        <f ca="1">'Pessimistic ANN'!AI27</f>
        <v>93347.180000000008</v>
      </c>
      <c r="G23" s="19">
        <f ca="1">'Pessimistic ANN'!AJ27</f>
        <v>97143.825000000012</v>
      </c>
      <c r="H23" s="19">
        <f ca="1">'Pessimistic ANN'!AK27</f>
        <v>101508.7625</v>
      </c>
      <c r="I23" s="19">
        <f ca="1">'Pessimistic ANN'!AL27</f>
        <v>106314.77499999999</v>
      </c>
      <c r="L23" t="str">
        <f t="shared" si="29"/>
        <v xml:space="preserve">   Jan 2022 Pessimistic</v>
      </c>
      <c r="M23" s="19">
        <f>'Pessimistic QTR'!DR27</f>
        <v>83409.297692129592</v>
      </c>
      <c r="N23" s="19">
        <f>'Pessimistic QTR'!DS27</f>
        <v>85115.567979750034</v>
      </c>
      <c r="O23" s="19">
        <f>'Pessimistic QTR'!DT27</f>
        <v>90420.373612942858</v>
      </c>
      <c r="P23" s="19">
        <f>'Pessimistic QTR'!DU27</f>
        <v>87270.22143576041</v>
      </c>
      <c r="Q23" s="19">
        <f>'Pessimistic QTR'!DV27</f>
        <v>86556.971779559361</v>
      </c>
      <c r="R23" s="19">
        <f>'Pessimistic QTR'!DW27</f>
        <v>96182.163379850419</v>
      </c>
      <c r="S23" s="19">
        <f>'Pessimistic QTR'!DX27</f>
        <v>92861.877509080281</v>
      </c>
      <c r="T23" s="19">
        <f>'Pessimistic QTR'!DY27</f>
        <v>93709.378473707417</v>
      </c>
      <c r="U23" s="19">
        <f>'Pessimistic QTR'!DZ27</f>
        <v>93078.399999999994</v>
      </c>
      <c r="V23" s="19">
        <f>'Pessimistic QTR'!EA27</f>
        <v>92394.71</v>
      </c>
      <c r="W23" s="19">
        <f>'Pessimistic QTR'!EB27</f>
        <v>92850.01</v>
      </c>
      <c r="X23" s="19">
        <f>'Pessimistic QTR'!EC27</f>
        <v>93707.32</v>
      </c>
      <c r="Y23" s="19">
        <f>'Pessimistic QTR'!ED27</f>
        <v>94436.68</v>
      </c>
      <c r="Z23" s="19">
        <f>'Pessimistic QTR'!EE27</f>
        <v>95492.38</v>
      </c>
      <c r="AA23" s="19">
        <f>'Pessimistic QTR'!EF27</f>
        <v>96634.29</v>
      </c>
      <c r="AB23" s="19">
        <f>'Pessimistic QTR'!EG27</f>
        <v>97706.6</v>
      </c>
      <c r="AC23" s="19">
        <f>'Pessimistic QTR'!EH27</f>
        <v>98742.03</v>
      </c>
      <c r="AD23" s="19">
        <f>'Pessimistic QTR'!EI27</f>
        <v>99837.35</v>
      </c>
      <c r="AE23" s="19">
        <f>'Pessimistic QTR'!EJ27</f>
        <v>100912</v>
      </c>
      <c r="AF23" s="19">
        <f>'Pessimistic QTR'!EK27</f>
        <v>102068.5</v>
      </c>
      <c r="AG23" s="19">
        <f>'Pessimistic QTR'!EL27</f>
        <v>103217.2</v>
      </c>
      <c r="AH23" s="19">
        <f>'Pessimistic QTR'!EM27</f>
        <v>104462.7</v>
      </c>
      <c r="AI23" s="19">
        <f>'Pessimistic QTR'!EN27</f>
        <v>105668.7</v>
      </c>
      <c r="AJ23" s="19">
        <f>'Pessimistic QTR'!EO27</f>
        <v>106922.6</v>
      </c>
      <c r="AK23" s="19">
        <f>'Pessimistic QTR'!EP27</f>
        <v>108205.1</v>
      </c>
      <c r="AL23" s="19"/>
      <c r="AM23" t="str">
        <f t="shared" si="54"/>
        <v xml:space="preserve">   Jan 2022 Pessimistic</v>
      </c>
      <c r="AN23" s="4">
        <f t="shared" si="55"/>
        <v>100</v>
      </c>
      <c r="AO23" s="4">
        <f t="shared" si="30"/>
        <v>102.04565957852616</v>
      </c>
      <c r="AP23" s="4">
        <f t="shared" si="31"/>
        <v>108.40562876658153</v>
      </c>
      <c r="AQ23" s="4">
        <f t="shared" si="32"/>
        <v>104.62888892540708</v>
      </c>
      <c r="AR23" s="4">
        <f t="shared" si="33"/>
        <v>103.77376884175202</v>
      </c>
      <c r="AS23" s="4">
        <f t="shared" si="34"/>
        <v>115.31347948146801</v>
      </c>
      <c r="AT23" s="4">
        <f t="shared" si="35"/>
        <v>111.33276514548884</v>
      </c>
      <c r="AU23" s="4">
        <f t="shared" si="36"/>
        <v>112.34884007727322</v>
      </c>
      <c r="AV23" s="4">
        <f t="shared" si="37"/>
        <v>111.59235549921526</v>
      </c>
      <c r="AW23" s="4">
        <f t="shared" si="38"/>
        <v>110.77267469753346</v>
      </c>
      <c r="AX23" s="4">
        <f t="shared" si="39"/>
        <v>111.31853710448064</v>
      </c>
      <c r="AY23" s="4">
        <f t="shared" si="40"/>
        <v>112.34637215851072</v>
      </c>
      <c r="AZ23" s="4">
        <f t="shared" si="41"/>
        <v>113.22080704788254</v>
      </c>
      <c r="BA23" s="4">
        <f t="shared" si="42"/>
        <v>114.48649328336276</v>
      </c>
      <c r="BB23" s="4">
        <f t="shared" si="43"/>
        <v>115.85553730075142</v>
      </c>
      <c r="BC23" s="4">
        <f t="shared" si="44"/>
        <v>117.14113738332014</v>
      </c>
      <c r="BD23" s="4">
        <f t="shared" si="45"/>
        <v>118.38252177169115</v>
      </c>
      <c r="BE23" s="4">
        <f t="shared" si="46"/>
        <v>119.69570870684905</v>
      </c>
      <c r="BF23" s="4">
        <f t="shared" si="47"/>
        <v>120.98411423205394</v>
      </c>
      <c r="BG23" s="4">
        <f t="shared" si="48"/>
        <v>122.37065030416996</v>
      </c>
      <c r="BH23" s="4">
        <f t="shared" si="49"/>
        <v>123.74783490083199</v>
      </c>
      <c r="BI23" s="4">
        <f t="shared" si="50"/>
        <v>125.2410737056919</v>
      </c>
      <c r="BJ23" s="4">
        <f t="shared" si="51"/>
        <v>126.68695567972728</v>
      </c>
      <c r="BK23" s="4">
        <f t="shared" si="52"/>
        <v>128.19026530430682</v>
      </c>
      <c r="BL23" s="4">
        <f t="shared" si="53"/>
        <v>129.72786367221758</v>
      </c>
    </row>
    <row r="24" spans="1:64" x14ac:dyDescent="0.2">
      <c r="A24" s="27"/>
      <c r="B24" s="28" t="s">
        <v>288</v>
      </c>
      <c r="C24" s="19"/>
      <c r="D24" s="19"/>
      <c r="E24" s="19"/>
      <c r="F24" s="19"/>
      <c r="G24" s="19"/>
      <c r="H24" s="19"/>
      <c r="I24" s="19"/>
      <c r="L24" s="28" t="s">
        <v>288</v>
      </c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M24" s="28" t="s">
        <v>292</v>
      </c>
    </row>
    <row r="25" spans="1:64" x14ac:dyDescent="0.2">
      <c r="A25" s="27"/>
      <c r="B25" t="str">
        <f t="shared" ref="B25:B31" si="56">B9</f>
        <v xml:space="preserve">   Nov 2019 Baseline</v>
      </c>
      <c r="C25" s="19">
        <f>'Reforecast 2019 ANN'!AP25</f>
        <v>159033.34991878865</v>
      </c>
      <c r="D25" s="19">
        <f>'Reforecast 2019 ANN'!AQ25</f>
        <v>169364.875</v>
      </c>
      <c r="E25" s="19">
        <f>'Reforecast 2019 ANN'!AR25</f>
        <v>179763.625</v>
      </c>
      <c r="F25" s="19">
        <f>'Reforecast 2019 ANN'!AS25</f>
        <v>189859.20000000001</v>
      </c>
      <c r="G25" s="19">
        <f>'Reforecast 2019 ANN'!AT25</f>
        <v>199701.92499999999</v>
      </c>
      <c r="H25" s="19">
        <f>'Reforecast 2019 ANN'!AU25</f>
        <v>210380.9</v>
      </c>
      <c r="I25" s="19">
        <f>'Reforecast 2019 ANN'!AV25</f>
        <v>223566.02499999999</v>
      </c>
      <c r="L25" t="str">
        <f t="shared" ref="L25:L31" si="57">B9</f>
        <v xml:space="preserve">   Nov 2019 Baseline</v>
      </c>
      <c r="M25" s="19">
        <f>'Reforecast 2019 QTR'!FF25</f>
        <v>162291.79999999999</v>
      </c>
      <c r="N25" s="19">
        <f>'Reforecast 2019 QTR'!FG25</f>
        <v>165195</v>
      </c>
      <c r="O25" s="19">
        <f>'Reforecast 2019 QTR'!FH25</f>
        <v>167959.6</v>
      </c>
      <c r="P25" s="19">
        <f>'Reforecast 2019 QTR'!FI25</f>
        <v>170823.2</v>
      </c>
      <c r="Q25" s="19">
        <f>'Reforecast 2019 QTR'!FJ25</f>
        <v>173481.7</v>
      </c>
      <c r="R25" s="19">
        <f>'Reforecast 2019 QTR'!FK25</f>
        <v>176032.3</v>
      </c>
      <c r="S25" s="19">
        <f>'Reforecast 2019 QTR'!FL25</f>
        <v>178532.7</v>
      </c>
      <c r="T25" s="19">
        <f>'Reforecast 2019 QTR'!FM25</f>
        <v>180996.9</v>
      </c>
      <c r="U25" s="19">
        <f>'Reforecast 2019 QTR'!FN25</f>
        <v>183492.6</v>
      </c>
      <c r="V25" s="19">
        <f>'Reforecast 2019 QTR'!FO25</f>
        <v>186076.6</v>
      </c>
      <c r="W25" s="19">
        <f>'Reforecast 2019 QTR'!FP25</f>
        <v>188630.9</v>
      </c>
      <c r="X25" s="19">
        <f>'Reforecast 2019 QTR'!FQ25</f>
        <v>191141.7</v>
      </c>
      <c r="Y25" s="19">
        <f>'Reforecast 2019 QTR'!FR25</f>
        <v>193587.6</v>
      </c>
      <c r="Z25" s="19">
        <f>'Reforecast 2019 QTR'!FS25</f>
        <v>196071.5</v>
      </c>
      <c r="AA25" s="19">
        <f>'Reforecast 2019 QTR'!FT25</f>
        <v>198466.5</v>
      </c>
      <c r="AB25" s="19">
        <f>'Reforecast 2019 QTR'!FU25</f>
        <v>200884.4</v>
      </c>
      <c r="AC25" s="19">
        <f>'Reforecast 2019 QTR'!FV25</f>
        <v>203385.3</v>
      </c>
      <c r="AD25" s="19">
        <f>'Reforecast 2019 QTR'!FW25</f>
        <v>206052.6</v>
      </c>
      <c r="AE25" s="19">
        <f>'Reforecast 2019 QTR'!FX25</f>
        <v>208812.79999999999</v>
      </c>
      <c r="AF25" s="19">
        <f>'Reforecast 2019 QTR'!FY25</f>
        <v>211759.4</v>
      </c>
      <c r="AG25" s="19">
        <f>'Reforecast 2019 QTR'!FZ25</f>
        <v>214898.8</v>
      </c>
      <c r="AH25" s="19">
        <f>'Reforecast 2019 QTR'!GA25</f>
        <v>218284.79999999999</v>
      </c>
      <c r="AI25" s="19">
        <f>'Reforecast 2019 QTR'!GB25</f>
        <v>221732.1</v>
      </c>
      <c r="AJ25" s="19">
        <f>'Reforecast 2019 QTR'!GC25</f>
        <v>225292.3</v>
      </c>
      <c r="AK25" s="19">
        <f>'Reforecast 2019 QTR'!GD25</f>
        <v>228954.9</v>
      </c>
      <c r="AM25" t="str">
        <f>L25</f>
        <v xml:space="preserve">   Nov 2019 Baseline</v>
      </c>
      <c r="AN25" s="4">
        <f>100*M25/$M25</f>
        <v>100</v>
      </c>
      <c r="AO25" s="4">
        <f t="shared" ref="AO25:AO31" si="58">100*N25/$M25</f>
        <v>101.78887657910012</v>
      </c>
      <c r="AP25" s="4">
        <f t="shared" ref="AP25:AP31" si="59">100*O25/$M25</f>
        <v>103.49235143118753</v>
      </c>
      <c r="AQ25" s="4">
        <f t="shared" ref="AQ25:AQ31" si="60">100*P25/$M25</f>
        <v>105.25682751685545</v>
      </c>
      <c r="AR25" s="4">
        <f t="shared" ref="AR25:AR31" si="61">100*Q25/$M25</f>
        <v>106.89492629941871</v>
      </c>
      <c r="AS25" s="4">
        <f t="shared" ref="AS25:AS31" si="62">100*R25/$M25</f>
        <v>108.46653989911999</v>
      </c>
      <c r="AT25" s="4">
        <f t="shared" ref="AT25:AT31" si="63">100*S25/$M25</f>
        <v>110.00722156017741</v>
      </c>
      <c r="AU25" s="4">
        <f t="shared" ref="AU25:AU31" si="64">100*T25/$M25</f>
        <v>111.52559771966298</v>
      </c>
      <c r="AV25" s="4">
        <f t="shared" ref="AV25:AV31" si="65">100*U25/$M25</f>
        <v>113.06338336256053</v>
      </c>
      <c r="AW25" s="4">
        <f t="shared" ref="AW25:AW31" si="66">100*V25/$M25</f>
        <v>114.65557717641927</v>
      </c>
      <c r="AX25" s="4">
        <f t="shared" ref="AX25:AX31" si="67">100*W25/$M25</f>
        <v>116.22947062020387</v>
      </c>
      <c r="AY25" s="4">
        <f t="shared" ref="AY25:AY31" si="68">100*X25/$M25</f>
        <v>117.77656049165763</v>
      </c>
      <c r="AZ25" s="4">
        <f t="shared" ref="AZ25:AZ31" si="69">100*Y25/$M25</f>
        <v>119.28366066554196</v>
      </c>
      <c r="BA25" s="4">
        <f t="shared" ref="BA25:BA31" si="70">100*Z25/$M25</f>
        <v>120.81417545433597</v>
      </c>
      <c r="BB25" s="4">
        <f t="shared" ref="BB25:BB31" si="71">100*AA25/$M25</f>
        <v>122.28991236772283</v>
      </c>
      <c r="BC25" s="4">
        <f t="shared" ref="BC25:BC31" si="72">100*AB25/$M25</f>
        <v>123.77975966746318</v>
      </c>
      <c r="BD25" s="4">
        <f t="shared" ref="BD25:BD31" si="73">100*AC25/$M25</f>
        <v>125.32074941555889</v>
      </c>
      <c r="BE25" s="4">
        <f t="shared" ref="BE25:BE31" si="74">100*AD25/$M25</f>
        <v>126.96427052999599</v>
      </c>
      <c r="BF25" s="4">
        <f t="shared" ref="BF25:BF31" si="75">100*AE25/$M25</f>
        <v>128.66503421614649</v>
      </c>
      <c r="BG25" s="4">
        <f t="shared" ref="BG25:BG31" si="76">100*AF25/$M25</f>
        <v>130.48065275016975</v>
      </c>
      <c r="BH25" s="4">
        <f t="shared" ref="BH25:BH31" si="77">100*AG25/$M25</f>
        <v>132.41506964615587</v>
      </c>
      <c r="BI25" s="4">
        <f t="shared" ref="BI25:BI31" si="78">100*AH25/$M25</f>
        <v>134.50143506942433</v>
      </c>
      <c r="BJ25" s="4">
        <f t="shared" ref="BJ25:BJ31" si="79">100*AI25/$M25</f>
        <v>136.62557196358659</v>
      </c>
      <c r="BK25" s="4">
        <f t="shared" ref="BK25:BK31" si="80">100*AJ25/$M25</f>
        <v>138.81927491099367</v>
      </c>
      <c r="BL25" s="4">
        <f t="shared" ref="BL25:BL31" si="81">100*AK25/$M25</f>
        <v>141.07607408384158</v>
      </c>
    </row>
    <row r="26" spans="1:64" x14ac:dyDescent="0.2">
      <c r="A26" s="27"/>
      <c r="B26" t="str">
        <f t="shared" si="56"/>
        <v xml:space="preserve">   Oct 2021 Optimistic</v>
      </c>
      <c r="C26" s="19">
        <v>159558.52432949856</v>
      </c>
      <c r="D26" s="19">
        <v>164603.25643545462</v>
      </c>
      <c r="E26" s="19">
        <v>176548.78180721827</v>
      </c>
      <c r="F26" s="19">
        <v>191313.4</v>
      </c>
      <c r="G26" s="19">
        <v>205169.55</v>
      </c>
      <c r="H26" s="19">
        <v>219578.625</v>
      </c>
      <c r="I26" s="19">
        <v>234892.25</v>
      </c>
      <c r="L26" t="str">
        <f t="shared" si="57"/>
        <v xml:space="preserve">   Oct 2021 Optimistic</v>
      </c>
      <c r="M26" s="19">
        <v>162637.06022272509</v>
      </c>
      <c r="N26" s="19">
        <v>164940.4606667464</v>
      </c>
      <c r="O26" s="19">
        <v>156909.95855880826</v>
      </c>
      <c r="P26" s="19">
        <v>166323.92692099893</v>
      </c>
      <c r="Q26" s="19">
        <v>170238.67959526487</v>
      </c>
      <c r="R26" s="19">
        <v>171854.42723429311</v>
      </c>
      <c r="S26" s="19">
        <v>173822.79999457992</v>
      </c>
      <c r="T26" s="19">
        <v>177915.2</v>
      </c>
      <c r="U26" s="19">
        <v>182602.7</v>
      </c>
      <c r="V26" s="19">
        <v>186226.9</v>
      </c>
      <c r="W26" s="19">
        <v>189552.4</v>
      </c>
      <c r="X26" s="19">
        <v>193107.8</v>
      </c>
      <c r="Y26" s="19">
        <v>196366.5</v>
      </c>
      <c r="Z26" s="19">
        <v>199785.2</v>
      </c>
      <c r="AA26" s="19">
        <v>203505.2</v>
      </c>
      <c r="AB26" s="19">
        <v>206914.6</v>
      </c>
      <c r="AC26" s="19">
        <v>210473.2</v>
      </c>
      <c r="AD26" s="19">
        <v>213985.8</v>
      </c>
      <c r="AE26" s="19">
        <v>217619.5</v>
      </c>
      <c r="AF26" s="19">
        <v>221440.7</v>
      </c>
      <c r="AG26" s="19">
        <v>225268.5</v>
      </c>
      <c r="AH26" s="19">
        <v>229104.2</v>
      </c>
      <c r="AI26" s="19">
        <v>232920.7</v>
      </c>
      <c r="AJ26" s="19">
        <v>236796.5</v>
      </c>
      <c r="AK26" s="19">
        <v>240747.6</v>
      </c>
      <c r="AM26" t="str">
        <f t="shared" ref="AM26:AM31" si="82">L26</f>
        <v xml:space="preserve">   Oct 2021 Optimistic</v>
      </c>
      <c r="AN26" s="4">
        <f t="shared" ref="AN26:AN31" si="83">100*M26/$M26</f>
        <v>100</v>
      </c>
      <c r="AO26" s="4">
        <f t="shared" si="58"/>
        <v>101.41628263623734</v>
      </c>
      <c r="AP26" s="4">
        <f t="shared" si="59"/>
        <v>96.478599861511384</v>
      </c>
      <c r="AQ26" s="4">
        <f t="shared" si="60"/>
        <v>102.26692900943046</v>
      </c>
      <c r="AR26" s="4">
        <f t="shared" si="61"/>
        <v>104.67397735923758</v>
      </c>
      <c r="AS26" s="4">
        <f t="shared" si="62"/>
        <v>105.66744566026046</v>
      </c>
      <c r="AT26" s="4">
        <f t="shared" si="63"/>
        <v>106.8777311619728</v>
      </c>
      <c r="AU26" s="4">
        <f t="shared" si="64"/>
        <v>109.39400881714911</v>
      </c>
      <c r="AV26" s="4">
        <f t="shared" si="65"/>
        <v>112.27619323045604</v>
      </c>
      <c r="AW26" s="4">
        <f t="shared" si="66"/>
        <v>114.50459061727355</v>
      </c>
      <c r="AX26" s="4">
        <f t="shared" si="67"/>
        <v>116.54932752745002</v>
      </c>
      <c r="AY26" s="4">
        <f t="shared" si="68"/>
        <v>118.73542213290527</v>
      </c>
      <c r="AZ26" s="4">
        <f t="shared" si="69"/>
        <v>120.73908599373584</v>
      </c>
      <c r="BA26" s="4">
        <f t="shared" si="70"/>
        <v>122.84112841587395</v>
      </c>
      <c r="BB26" s="4">
        <f t="shared" si="71"/>
        <v>125.12842996627434</v>
      </c>
      <c r="BC26" s="4">
        <f t="shared" si="72"/>
        <v>127.22475413453647</v>
      </c>
      <c r="BD26" s="4">
        <f t="shared" si="73"/>
        <v>129.41281631121785</v>
      </c>
      <c r="BE26" s="4">
        <f t="shared" si="74"/>
        <v>131.57259465152336</v>
      </c>
      <c r="BF26" s="4">
        <f t="shared" si="75"/>
        <v>133.80683326541848</v>
      </c>
      <c r="BG26" s="4">
        <f t="shared" si="76"/>
        <v>136.15635925584587</v>
      </c>
      <c r="BH26" s="4">
        <f t="shared" si="77"/>
        <v>138.50994336192721</v>
      </c>
      <c r="BI26" s="4">
        <f t="shared" si="78"/>
        <v>140.86838490947312</v>
      </c>
      <c r="BJ26" s="4">
        <f t="shared" si="79"/>
        <v>143.21502102966213</v>
      </c>
      <c r="BK26" s="4">
        <f t="shared" si="80"/>
        <v>145.59811870413574</v>
      </c>
      <c r="BL26" s="4">
        <f t="shared" si="81"/>
        <v>148.0275157890247</v>
      </c>
    </row>
    <row r="27" spans="1:64" x14ac:dyDescent="0.2">
      <c r="A27" s="27"/>
      <c r="B27" t="str">
        <f t="shared" si="56"/>
        <v xml:space="preserve">   Oct 2021 Baseline</v>
      </c>
      <c r="C27" s="19">
        <v>159558.52432949856</v>
      </c>
      <c r="D27" s="19">
        <v>164603.25643545462</v>
      </c>
      <c r="E27" s="19">
        <v>176213.88180721825</v>
      </c>
      <c r="F27" s="19">
        <v>188611.6</v>
      </c>
      <c r="G27" s="19">
        <v>200918.77499999999</v>
      </c>
      <c r="H27" s="19">
        <v>213500.19999999998</v>
      </c>
      <c r="I27" s="19">
        <v>227391.7</v>
      </c>
      <c r="L27" t="str">
        <f t="shared" si="57"/>
        <v xml:space="preserve">   Oct 2021 Baseline</v>
      </c>
      <c r="M27" s="19">
        <v>162637.06022272509</v>
      </c>
      <c r="N27" s="19">
        <v>164940.4606667464</v>
      </c>
      <c r="O27" s="19">
        <v>156909.95855880826</v>
      </c>
      <c r="P27" s="19">
        <v>166323.92692099893</v>
      </c>
      <c r="Q27" s="19">
        <v>170238.67959526487</v>
      </c>
      <c r="R27" s="19">
        <v>171854.42723429311</v>
      </c>
      <c r="S27" s="19">
        <v>173822.79999457992</v>
      </c>
      <c r="T27" s="19">
        <v>177868.5</v>
      </c>
      <c r="U27" s="19">
        <v>181309.8</v>
      </c>
      <c r="V27" s="19">
        <v>184152.1</v>
      </c>
      <c r="W27" s="19">
        <v>186932.6</v>
      </c>
      <c r="X27" s="19">
        <v>190145.8</v>
      </c>
      <c r="Y27" s="19">
        <v>193215.9</v>
      </c>
      <c r="Z27" s="19">
        <v>196252.3</v>
      </c>
      <c r="AA27" s="19">
        <v>199508.4</v>
      </c>
      <c r="AB27" s="19">
        <v>202430</v>
      </c>
      <c r="AC27" s="19">
        <v>205484.4</v>
      </c>
      <c r="AD27" s="19">
        <v>208552.2</v>
      </c>
      <c r="AE27" s="19">
        <v>211725.5</v>
      </c>
      <c r="AF27" s="19">
        <v>215145</v>
      </c>
      <c r="AG27" s="19">
        <v>218578.1</v>
      </c>
      <c r="AH27" s="19">
        <v>222057.60000000001</v>
      </c>
      <c r="AI27" s="19">
        <v>225567.7</v>
      </c>
      <c r="AJ27" s="19">
        <v>229135.6</v>
      </c>
      <c r="AK27" s="19">
        <v>232805.9</v>
      </c>
      <c r="AM27" t="str">
        <f t="shared" si="82"/>
        <v xml:space="preserve">   Oct 2021 Baseline</v>
      </c>
      <c r="AN27" s="4">
        <f t="shared" si="83"/>
        <v>100</v>
      </c>
      <c r="AO27" s="4">
        <f t="shared" si="58"/>
        <v>101.41628263623734</v>
      </c>
      <c r="AP27" s="4">
        <f t="shared" si="59"/>
        <v>96.478599861511384</v>
      </c>
      <c r="AQ27" s="4">
        <f t="shared" si="60"/>
        <v>102.26692900943046</v>
      </c>
      <c r="AR27" s="4">
        <f t="shared" si="61"/>
        <v>104.67397735923758</v>
      </c>
      <c r="AS27" s="4">
        <f t="shared" si="62"/>
        <v>105.66744566026046</v>
      </c>
      <c r="AT27" s="4">
        <f t="shared" si="63"/>
        <v>106.8777311619728</v>
      </c>
      <c r="AU27" s="4">
        <f t="shared" si="64"/>
        <v>109.36529457456747</v>
      </c>
      <c r="AV27" s="4">
        <f t="shared" si="65"/>
        <v>111.48123296849027</v>
      </c>
      <c r="AW27" s="4">
        <f t="shared" si="66"/>
        <v>113.22886662351797</v>
      </c>
      <c r="AX27" s="4">
        <f t="shared" si="67"/>
        <v>114.93850155924063</v>
      </c>
      <c r="AY27" s="4">
        <f t="shared" si="68"/>
        <v>116.91418901669937</v>
      </c>
      <c r="AZ27" s="4">
        <f t="shared" si="69"/>
        <v>118.80188914838868</v>
      </c>
      <c r="BA27" s="4">
        <f t="shared" si="70"/>
        <v>120.66886829560258</v>
      </c>
      <c r="BB27" s="4">
        <f t="shared" si="71"/>
        <v>122.67093350481191</v>
      </c>
      <c r="BC27" s="4">
        <f t="shared" si="72"/>
        <v>124.46732603428765</v>
      </c>
      <c r="BD27" s="4">
        <f t="shared" si="73"/>
        <v>126.34537276964866</v>
      </c>
      <c r="BE27" s="4">
        <f t="shared" si="74"/>
        <v>128.23165870951917</v>
      </c>
      <c r="BF27" s="4">
        <f t="shared" si="75"/>
        <v>130.18281301325183</v>
      </c>
      <c r="BG27" s="4">
        <f t="shared" si="76"/>
        <v>132.28534732819651</v>
      </c>
      <c r="BH27" s="4">
        <f t="shared" si="77"/>
        <v>134.39624382085231</v>
      </c>
      <c r="BI27" s="4">
        <f t="shared" si="78"/>
        <v>136.53567009628728</v>
      </c>
      <c r="BJ27" s="4">
        <f t="shared" si="79"/>
        <v>138.69391127157232</v>
      </c>
      <c r="BK27" s="4">
        <f t="shared" si="80"/>
        <v>140.88769170212973</v>
      </c>
      <c r="BL27" s="4">
        <f t="shared" si="81"/>
        <v>143.14443441192395</v>
      </c>
    </row>
    <row r="28" spans="1:64" x14ac:dyDescent="0.2">
      <c r="A28" s="27"/>
      <c r="B28" t="str">
        <f t="shared" si="56"/>
        <v xml:space="preserve">   Oct 2021 Pessimistic</v>
      </c>
      <c r="C28" s="19">
        <v>159558.52432949856</v>
      </c>
      <c r="D28" s="19">
        <v>164603.25643545462</v>
      </c>
      <c r="E28" s="19">
        <v>175761.78180721827</v>
      </c>
      <c r="F28" s="19">
        <v>184851.05000000002</v>
      </c>
      <c r="G28" s="19">
        <v>193876.6</v>
      </c>
      <c r="H28" s="19">
        <v>203606.8</v>
      </c>
      <c r="I28" s="19">
        <v>215085.44999999998</v>
      </c>
      <c r="L28" t="str">
        <f t="shared" si="57"/>
        <v xml:space="preserve">   Oct 2021 Pessimistic</v>
      </c>
      <c r="M28" s="19">
        <v>162637.06022272509</v>
      </c>
      <c r="N28" s="19">
        <v>164940.4606667464</v>
      </c>
      <c r="O28" s="19">
        <v>156909.95855880826</v>
      </c>
      <c r="P28" s="19">
        <v>166323.92692099893</v>
      </c>
      <c r="Q28" s="19">
        <v>170238.67959526487</v>
      </c>
      <c r="R28" s="19">
        <v>171854.42723429311</v>
      </c>
      <c r="S28" s="19">
        <v>173822.79999457992</v>
      </c>
      <c r="T28" s="19">
        <v>177703.5</v>
      </c>
      <c r="U28" s="19">
        <v>179666.4</v>
      </c>
      <c r="V28" s="19">
        <v>181851.5</v>
      </c>
      <c r="W28" s="19">
        <v>183675.3</v>
      </c>
      <c r="X28" s="19">
        <v>185800</v>
      </c>
      <c r="Y28" s="19">
        <v>188077.4</v>
      </c>
      <c r="Z28" s="19">
        <v>190355.5</v>
      </c>
      <c r="AA28" s="19">
        <v>192842.9</v>
      </c>
      <c r="AB28" s="19">
        <v>194984.4</v>
      </c>
      <c r="AC28" s="19">
        <v>197323.6</v>
      </c>
      <c r="AD28" s="19">
        <v>199685.5</v>
      </c>
      <c r="AE28" s="19">
        <v>202137.4</v>
      </c>
      <c r="AF28" s="19">
        <v>204900</v>
      </c>
      <c r="AG28" s="19">
        <v>207704.3</v>
      </c>
      <c r="AH28" s="19">
        <v>210599.7</v>
      </c>
      <c r="AI28" s="19">
        <v>213541.8</v>
      </c>
      <c r="AJ28" s="19">
        <v>216543.7</v>
      </c>
      <c r="AK28" s="19">
        <v>219656.6</v>
      </c>
      <c r="AM28" t="str">
        <f t="shared" si="82"/>
        <v xml:space="preserve">   Oct 2021 Pessimistic</v>
      </c>
      <c r="AN28" s="4">
        <f t="shared" si="83"/>
        <v>100</v>
      </c>
      <c r="AO28" s="4">
        <f t="shared" si="58"/>
        <v>101.41628263623734</v>
      </c>
      <c r="AP28" s="4">
        <f t="shared" si="59"/>
        <v>96.478599861511384</v>
      </c>
      <c r="AQ28" s="4">
        <f t="shared" si="60"/>
        <v>102.26692900943046</v>
      </c>
      <c r="AR28" s="4">
        <f t="shared" si="61"/>
        <v>104.67397735923758</v>
      </c>
      <c r="AS28" s="4">
        <f t="shared" si="62"/>
        <v>105.66744566026046</v>
      </c>
      <c r="AT28" s="4">
        <f t="shared" si="63"/>
        <v>106.8777311619728</v>
      </c>
      <c r="AU28" s="4">
        <f t="shared" si="64"/>
        <v>109.26384168321907</v>
      </c>
      <c r="AV28" s="4">
        <f t="shared" si="65"/>
        <v>110.47076217066018</v>
      </c>
      <c r="AW28" s="4">
        <f t="shared" si="66"/>
        <v>111.81430588511714</v>
      </c>
      <c r="AX28" s="4">
        <f t="shared" si="67"/>
        <v>112.9356985108215</v>
      </c>
      <c r="AY28" s="4">
        <f t="shared" si="68"/>
        <v>114.24210431838486</v>
      </c>
      <c r="AZ28" s="4">
        <f t="shared" si="69"/>
        <v>115.6424001653961</v>
      </c>
      <c r="BA28" s="4">
        <f t="shared" si="70"/>
        <v>117.04312641861307</v>
      </c>
      <c r="BB28" s="4">
        <f t="shared" si="71"/>
        <v>118.57254412734046</v>
      </c>
      <c r="BC28" s="4">
        <f t="shared" si="72"/>
        <v>119.88927968384112</v>
      </c>
      <c r="BD28" s="4">
        <f t="shared" si="73"/>
        <v>121.3275742501574</v>
      </c>
      <c r="BE28" s="4">
        <f t="shared" si="74"/>
        <v>122.7798262748592</v>
      </c>
      <c r="BF28" s="4">
        <f t="shared" si="75"/>
        <v>124.28741624029648</v>
      </c>
      <c r="BG28" s="4">
        <f t="shared" si="76"/>
        <v>125.98604507447286</v>
      </c>
      <c r="BH28" s="4">
        <f t="shared" si="77"/>
        <v>127.71031382119001</v>
      </c>
      <c r="BI28" s="4">
        <f t="shared" si="78"/>
        <v>129.49059686125165</v>
      </c>
      <c r="BJ28" s="4">
        <f t="shared" si="79"/>
        <v>131.29959414389492</v>
      </c>
      <c r="BK28" s="4">
        <f t="shared" si="80"/>
        <v>133.14536041382689</v>
      </c>
      <c r="BL28" s="4">
        <f t="shared" si="81"/>
        <v>135.05937681066595</v>
      </c>
    </row>
    <row r="29" spans="1:64" x14ac:dyDescent="0.2">
      <c r="A29" s="27"/>
      <c r="B29" t="str">
        <f t="shared" si="56"/>
        <v xml:space="preserve">   Jan 2022 Optimistic</v>
      </c>
      <c r="C29" s="19">
        <f ca="1">'Optimistic ANN'!AF26</f>
        <v>159301.60199999943</v>
      </c>
      <c r="D29" s="19">
        <f ca="1">'Optimistic ANN'!AG26</f>
        <v>167471.65999999939</v>
      </c>
      <c r="E29" s="19">
        <f ca="1">'Optimistic ANN'!AH26</f>
        <v>185714.3297217504</v>
      </c>
      <c r="F29" s="19">
        <f ca="1">'Optimistic ANN'!AI26</f>
        <v>203492.8</v>
      </c>
      <c r="G29" s="19">
        <f ca="1">'Optimistic ANN'!AJ26</f>
        <v>217164.92500000002</v>
      </c>
      <c r="H29" s="19">
        <f ca="1">'Optimistic ANN'!AK26</f>
        <v>231154.02499999999</v>
      </c>
      <c r="I29" s="19">
        <f ca="1">'Optimistic ANN'!AL26</f>
        <v>245880.15</v>
      </c>
      <c r="L29" t="str">
        <f t="shared" si="57"/>
        <v xml:space="preserve">   Jan 2022 Optimistic</v>
      </c>
      <c r="M29" s="19">
        <f>'Optimistic QTR'!DR26</f>
        <v>161440.45236758873</v>
      </c>
      <c r="N29" s="19">
        <f>'Optimistic QTR'!DS26</f>
        <v>168169.27403828048</v>
      </c>
      <c r="O29" s="19">
        <f>'Optimistic QTR'!DT26</f>
        <v>159016.41215620597</v>
      </c>
      <c r="P29" s="19">
        <f>'Optimistic QTR'!DU26</f>
        <v>167276.65858252751</v>
      </c>
      <c r="Q29" s="19">
        <f>'Optimistic QTR'!DV26</f>
        <v>175424.29522298358</v>
      </c>
      <c r="R29" s="19">
        <f>'Optimistic QTR'!DW26</f>
        <v>177557.00058850728</v>
      </c>
      <c r="S29" s="19">
        <f>'Optimistic QTR'!DX26</f>
        <v>183864.33930939349</v>
      </c>
      <c r="T29" s="19">
        <f>'Optimistic QTR'!DY26</f>
        <v>188775.97898910081</v>
      </c>
      <c r="U29" s="19">
        <f>'Optimistic QTR'!DZ26</f>
        <v>192660</v>
      </c>
      <c r="V29" s="19">
        <f>'Optimistic QTR'!EA26</f>
        <v>198001.8</v>
      </c>
      <c r="W29" s="19">
        <f>'Optimistic QTR'!EB26</f>
        <v>201829.9</v>
      </c>
      <c r="X29" s="19">
        <f>'Optimistic QTR'!EC26</f>
        <v>205518</v>
      </c>
      <c r="Y29" s="19">
        <f>'Optimistic QTR'!ED26</f>
        <v>208621.5</v>
      </c>
      <c r="Z29" s="19">
        <f>'Optimistic QTR'!EE26</f>
        <v>211977.60000000001</v>
      </c>
      <c r="AA29" s="19">
        <f>'Optimistic QTR'!EF26</f>
        <v>215522.2</v>
      </c>
      <c r="AB29" s="19">
        <f>'Optimistic QTR'!EG26</f>
        <v>218854.9</v>
      </c>
      <c r="AC29" s="19">
        <f>'Optimistic QTR'!EH26</f>
        <v>222305</v>
      </c>
      <c r="AD29" s="19">
        <f>'Optimistic QTR'!EI26</f>
        <v>225743.9</v>
      </c>
      <c r="AE29" s="19">
        <f>'Optimistic QTR'!EJ26</f>
        <v>229274</v>
      </c>
      <c r="AF29" s="19">
        <f>'Optimistic QTR'!EK26</f>
        <v>232976.6</v>
      </c>
      <c r="AG29" s="19">
        <f>'Optimistic QTR'!EL26</f>
        <v>236621.6</v>
      </c>
      <c r="AH29" s="19">
        <f>'Optimistic QTR'!EM26</f>
        <v>240329.3</v>
      </c>
      <c r="AI29" s="19">
        <f>'Optimistic QTR'!EN26</f>
        <v>244035.1</v>
      </c>
      <c r="AJ29" s="19">
        <f>'Optimistic QTR'!EO26</f>
        <v>247720.3</v>
      </c>
      <c r="AK29" s="19">
        <f>'Optimistic QTR'!EP26</f>
        <v>251435.9</v>
      </c>
      <c r="AL29" s="19"/>
      <c r="AM29" t="str">
        <f t="shared" si="82"/>
        <v xml:space="preserve">   Jan 2022 Optimistic</v>
      </c>
      <c r="AN29" s="4">
        <f t="shared" si="83"/>
        <v>100</v>
      </c>
      <c r="AO29" s="4">
        <f t="shared" si="58"/>
        <v>104.16798985137299</v>
      </c>
      <c r="AP29" s="4">
        <f t="shared" si="59"/>
        <v>98.498492678982728</v>
      </c>
      <c r="AQ29" s="4">
        <f t="shared" si="60"/>
        <v>103.61508291716758</v>
      </c>
      <c r="AR29" s="4">
        <f t="shared" si="61"/>
        <v>108.6619200146656</v>
      </c>
      <c r="AS29" s="4">
        <f t="shared" si="62"/>
        <v>109.98296770391988</v>
      </c>
      <c r="AT29" s="4">
        <f t="shared" si="63"/>
        <v>113.88988113756466</v>
      </c>
      <c r="AU29" s="4">
        <f t="shared" si="64"/>
        <v>116.93226587303596</v>
      </c>
      <c r="AV29" s="4">
        <f t="shared" si="65"/>
        <v>119.33811951996178</v>
      </c>
      <c r="AW29" s="4">
        <f t="shared" si="66"/>
        <v>122.6469556398192</v>
      </c>
      <c r="AX29" s="4">
        <f t="shared" si="67"/>
        <v>125.01817050193051</v>
      </c>
      <c r="AY29" s="4">
        <f t="shared" si="68"/>
        <v>127.30266608275461</v>
      </c>
      <c r="AZ29" s="4">
        <f t="shared" si="69"/>
        <v>129.22504672186082</v>
      </c>
      <c r="BA29" s="4">
        <f t="shared" si="70"/>
        <v>131.30389372134667</v>
      </c>
      <c r="BB29" s="4">
        <f t="shared" si="71"/>
        <v>133.49950203885138</v>
      </c>
      <c r="BC29" s="4">
        <f t="shared" si="72"/>
        <v>135.56385452989349</v>
      </c>
      <c r="BD29" s="4">
        <f t="shared" si="73"/>
        <v>137.70092733252935</v>
      </c>
      <c r="BE29" s="4">
        <f t="shared" si="74"/>
        <v>139.83106259266219</v>
      </c>
      <c r="BF29" s="4">
        <f t="shared" si="75"/>
        <v>142.01768927031929</v>
      </c>
      <c r="BG29" s="4">
        <f t="shared" si="76"/>
        <v>144.31116649099101</v>
      </c>
      <c r="BH29" s="4">
        <f t="shared" si="77"/>
        <v>146.56896492164739</v>
      </c>
      <c r="BI29" s="4">
        <f t="shared" si="78"/>
        <v>148.86560120185172</v>
      </c>
      <c r="BJ29" s="4">
        <f t="shared" si="79"/>
        <v>151.16106057752427</v>
      </c>
      <c r="BK29" s="4">
        <f t="shared" si="80"/>
        <v>153.44375983037884</v>
      </c>
      <c r="BL29" s="4">
        <f t="shared" si="81"/>
        <v>155.74528955574149</v>
      </c>
    </row>
    <row r="30" spans="1:64" x14ac:dyDescent="0.2">
      <c r="A30" s="27"/>
      <c r="B30" t="str">
        <f t="shared" si="56"/>
        <v xml:space="preserve">   Jan 2022 Baseline</v>
      </c>
      <c r="C30" s="19">
        <f ca="1">'Baseline ANN'!AF26</f>
        <v>159301.60199999943</v>
      </c>
      <c r="D30" s="19">
        <f ca="1">'Baseline ANN'!AG26</f>
        <v>167471.65999999939</v>
      </c>
      <c r="E30" s="19">
        <f ca="1">'Baseline ANN'!AH26</f>
        <v>185632.7797691272</v>
      </c>
      <c r="F30" s="19">
        <f ca="1">'Baseline ANN'!AI26</f>
        <v>200662.1</v>
      </c>
      <c r="G30" s="19">
        <f ca="1">'Baseline ANN'!AJ26</f>
        <v>212922.4</v>
      </c>
      <c r="H30" s="19">
        <f ca="1">'Baseline ANN'!AK26</f>
        <v>225350.9</v>
      </c>
      <c r="I30" s="19">
        <f ca="1">'Baseline ANN'!AL26</f>
        <v>239069.625</v>
      </c>
      <c r="L30" t="str">
        <f t="shared" si="57"/>
        <v xml:space="preserve">   Jan 2022 Baseline</v>
      </c>
      <c r="M30" s="19">
        <f>'Baseline QTR'!DR26</f>
        <v>161440.45236758873</v>
      </c>
      <c r="N30" s="19">
        <f>'Baseline QTR'!DS26</f>
        <v>168169.27403828048</v>
      </c>
      <c r="O30" s="19">
        <f>'Baseline QTR'!DT26</f>
        <v>159016.41215620597</v>
      </c>
      <c r="P30" s="19">
        <f>'Baseline QTR'!DU26</f>
        <v>167276.65858252751</v>
      </c>
      <c r="Q30" s="19">
        <f>'Baseline QTR'!DV26</f>
        <v>175424.29522298358</v>
      </c>
      <c r="R30" s="19">
        <f>'Baseline QTR'!DW26</f>
        <v>177557.0006093861</v>
      </c>
      <c r="S30" s="19">
        <f>'Baseline QTR'!DX26</f>
        <v>183864.33937255706</v>
      </c>
      <c r="T30" s="19">
        <f>'Baseline QTR'!DY26</f>
        <v>188775.97909456561</v>
      </c>
      <c r="U30" s="19">
        <f>'Baseline QTR'!DZ26</f>
        <v>192333.8</v>
      </c>
      <c r="V30" s="19">
        <f>'Baseline QTR'!EA26</f>
        <v>195848.7</v>
      </c>
      <c r="W30" s="19">
        <f>'Baseline QTR'!EB26</f>
        <v>198995.7</v>
      </c>
      <c r="X30" s="19">
        <f>'Baseline QTR'!EC26</f>
        <v>202370.6</v>
      </c>
      <c r="Y30" s="19">
        <f>'Baseline QTR'!ED26</f>
        <v>205433.4</v>
      </c>
      <c r="Z30" s="19">
        <f>'Baseline QTR'!EE26</f>
        <v>208382.6</v>
      </c>
      <c r="AA30" s="19">
        <f>'Baseline QTR'!EF26</f>
        <v>211534.1</v>
      </c>
      <c r="AB30" s="19">
        <f>'Baseline QTR'!EG26</f>
        <v>214371</v>
      </c>
      <c r="AC30" s="19">
        <f>'Baseline QTR'!EH26</f>
        <v>217401.9</v>
      </c>
      <c r="AD30" s="19">
        <f>'Baseline QTR'!EI26</f>
        <v>220456.2</v>
      </c>
      <c r="AE30" s="19">
        <f>'Baseline QTR'!EJ26</f>
        <v>223618.7</v>
      </c>
      <c r="AF30" s="19">
        <f>'Baseline QTR'!EK26</f>
        <v>226987.3</v>
      </c>
      <c r="AG30" s="19">
        <f>'Baseline QTR'!EL26</f>
        <v>230341.4</v>
      </c>
      <c r="AH30" s="19">
        <f>'Baseline QTR'!EM26</f>
        <v>233785.9</v>
      </c>
      <c r="AI30" s="19">
        <f>'Baseline QTR'!EN26</f>
        <v>237262.1</v>
      </c>
      <c r="AJ30" s="19">
        <f>'Baseline QTR'!EO26</f>
        <v>240794.5</v>
      </c>
      <c r="AK30" s="19">
        <f>'Baseline QTR'!EP26</f>
        <v>244436</v>
      </c>
      <c r="AL30" s="19"/>
      <c r="AM30" t="str">
        <f t="shared" si="82"/>
        <v xml:space="preserve">   Jan 2022 Baseline</v>
      </c>
      <c r="AN30" s="4">
        <f t="shared" si="83"/>
        <v>100</v>
      </c>
      <c r="AO30" s="4">
        <f t="shared" si="58"/>
        <v>104.16798985137299</v>
      </c>
      <c r="AP30" s="4">
        <f t="shared" si="59"/>
        <v>98.498492678982728</v>
      </c>
      <c r="AQ30" s="4">
        <f t="shared" si="60"/>
        <v>103.61508291716758</v>
      </c>
      <c r="AR30" s="4">
        <f t="shared" si="61"/>
        <v>108.6619200146656</v>
      </c>
      <c r="AS30" s="4">
        <f t="shared" si="62"/>
        <v>109.98296771685273</v>
      </c>
      <c r="AT30" s="4">
        <f t="shared" si="63"/>
        <v>113.88988117668966</v>
      </c>
      <c r="AU30" s="4">
        <f t="shared" si="64"/>
        <v>116.93226593836332</v>
      </c>
      <c r="AV30" s="4">
        <f t="shared" si="65"/>
        <v>119.13606359456257</v>
      </c>
      <c r="AW30" s="4">
        <f t="shared" si="66"/>
        <v>121.31327503596563</v>
      </c>
      <c r="AX30" s="4">
        <f t="shared" si="67"/>
        <v>123.26260059461464</v>
      </c>
      <c r="AY30" s="4">
        <f t="shared" si="68"/>
        <v>125.3530927547305</v>
      </c>
      <c r="AZ30" s="4">
        <f t="shared" si="69"/>
        <v>127.25026285991963</v>
      </c>
      <c r="BA30" s="4">
        <f t="shared" si="70"/>
        <v>129.07706646257856</v>
      </c>
      <c r="BB30" s="4">
        <f t="shared" si="71"/>
        <v>131.02917942669754</v>
      </c>
      <c r="BC30" s="4">
        <f t="shared" si="72"/>
        <v>132.78642177729537</v>
      </c>
      <c r="BD30" s="4">
        <f t="shared" si="73"/>
        <v>134.66383227481978</v>
      </c>
      <c r="BE30" s="4">
        <f t="shared" si="74"/>
        <v>136.55573728078789</v>
      </c>
      <c r="BF30" s="4">
        <f t="shared" si="75"/>
        <v>138.51466390272228</v>
      </c>
      <c r="BG30" s="4">
        <f t="shared" si="76"/>
        <v>140.60125369518022</v>
      </c>
      <c r="BH30" s="4">
        <f t="shared" si="77"/>
        <v>142.67886184779053</v>
      </c>
      <c r="BI30" s="4">
        <f t="shared" si="78"/>
        <v>144.81246587917488</v>
      </c>
      <c r="BJ30" s="4">
        <f t="shared" si="79"/>
        <v>146.9657056335364</v>
      </c>
      <c r="BK30" s="4">
        <f t="shared" si="80"/>
        <v>149.15375698510036</v>
      </c>
      <c r="BL30" s="4">
        <f t="shared" si="81"/>
        <v>151.40938743372456</v>
      </c>
    </row>
    <row r="31" spans="1:64" x14ac:dyDescent="0.2">
      <c r="A31" s="27"/>
      <c r="B31" t="str">
        <f t="shared" si="56"/>
        <v xml:space="preserve">   Jan 2022 Pessimistic</v>
      </c>
      <c r="C31" s="19">
        <f ca="1">'Pessimistic ANN'!AF26</f>
        <v>159301.60199999943</v>
      </c>
      <c r="D31" s="19">
        <f ca="1">'Pessimistic ANN'!AG26</f>
        <v>167471.65999999939</v>
      </c>
      <c r="E31" s="19">
        <f ca="1">'Pessimistic ANN'!AH26</f>
        <v>185450.55475925957</v>
      </c>
      <c r="F31" s="19">
        <f ca="1">'Pessimistic ANN'!AI26</f>
        <v>195928.92499999999</v>
      </c>
      <c r="G31" s="19">
        <f ca="1">'Pessimistic ANN'!AJ26</f>
        <v>205397.25</v>
      </c>
      <c r="H31" s="19">
        <f ca="1">'Pessimistic ANN'!AK26</f>
        <v>215169.875</v>
      </c>
      <c r="I31" s="19">
        <f ca="1">'Pessimistic ANN'!AL26</f>
        <v>226428.97499999998</v>
      </c>
      <c r="L31" t="str">
        <f t="shared" si="57"/>
        <v xml:space="preserve">   Jan 2022 Pessimistic</v>
      </c>
      <c r="M31" s="19">
        <f>'Pessimistic QTR'!DR26</f>
        <v>161440.45236758873</v>
      </c>
      <c r="N31" s="19">
        <f>'Pessimistic QTR'!DS26</f>
        <v>168169.27403828048</v>
      </c>
      <c r="O31" s="19">
        <f>'Pessimistic QTR'!DT26</f>
        <v>159016.41215620597</v>
      </c>
      <c r="P31" s="19">
        <f>'Pessimistic QTR'!DU26</f>
        <v>167276.65858252751</v>
      </c>
      <c r="Q31" s="19">
        <f>'Pessimistic QTR'!DV26</f>
        <v>175424.29522298358</v>
      </c>
      <c r="R31" s="19">
        <f>'Pessimistic QTR'!DW26</f>
        <v>177557.00059753942</v>
      </c>
      <c r="S31" s="19">
        <f>'Pessimistic QTR'!DX26</f>
        <v>183864.33935975889</v>
      </c>
      <c r="T31" s="19">
        <f>'Pessimistic QTR'!DY26</f>
        <v>188775.97907973995</v>
      </c>
      <c r="U31" s="19">
        <f>'Pessimistic QTR'!DZ26</f>
        <v>191604.9</v>
      </c>
      <c r="V31" s="19">
        <f>'Pessimistic QTR'!EA26</f>
        <v>192928.8</v>
      </c>
      <c r="W31" s="19">
        <f>'Pessimistic QTR'!EB26</f>
        <v>194684.79999999999</v>
      </c>
      <c r="X31" s="19">
        <f>'Pessimistic QTR'!EC26</f>
        <v>196920</v>
      </c>
      <c r="Y31" s="19">
        <f>'Pessimistic QTR'!ED26</f>
        <v>199182.1</v>
      </c>
      <c r="Z31" s="19">
        <f>'Pessimistic QTR'!EE26</f>
        <v>201668.2</v>
      </c>
      <c r="AA31" s="19">
        <f>'Pessimistic QTR'!EF26</f>
        <v>204308.3</v>
      </c>
      <c r="AB31" s="19">
        <f>'Pessimistic QTR'!EG26</f>
        <v>206644.8</v>
      </c>
      <c r="AC31" s="19">
        <f>'Pessimistic QTR'!EH26</f>
        <v>208967.7</v>
      </c>
      <c r="AD31" s="19">
        <f>'Pessimistic QTR'!EI26</f>
        <v>211271</v>
      </c>
      <c r="AE31" s="19">
        <f>'Pessimistic QTR'!EJ26</f>
        <v>213720.4</v>
      </c>
      <c r="AF31" s="19">
        <f>'Pessimistic QTR'!EK26</f>
        <v>216479.4</v>
      </c>
      <c r="AG31" s="19">
        <f>'Pessimistic QTR'!EL26</f>
        <v>219208.7</v>
      </c>
      <c r="AH31" s="19">
        <f>'Pessimistic QTR'!EM26</f>
        <v>222062.7</v>
      </c>
      <c r="AI31" s="19">
        <f>'Pessimistic QTR'!EN26</f>
        <v>224902.9</v>
      </c>
      <c r="AJ31" s="19">
        <f>'Pessimistic QTR'!EO26</f>
        <v>227855.8</v>
      </c>
      <c r="AK31" s="19">
        <f>'Pessimistic QTR'!EP26</f>
        <v>230894.5</v>
      </c>
      <c r="AL31" s="19"/>
      <c r="AM31" t="str">
        <f t="shared" si="82"/>
        <v xml:space="preserve">   Jan 2022 Pessimistic</v>
      </c>
      <c r="AN31" s="4">
        <f t="shared" si="83"/>
        <v>100</v>
      </c>
      <c r="AO31" s="4">
        <f t="shared" si="58"/>
        <v>104.16798985137299</v>
      </c>
      <c r="AP31" s="4">
        <f t="shared" si="59"/>
        <v>98.498492678982728</v>
      </c>
      <c r="AQ31" s="4">
        <f t="shared" si="60"/>
        <v>103.61508291716758</v>
      </c>
      <c r="AR31" s="4">
        <f t="shared" si="61"/>
        <v>108.6619200146656</v>
      </c>
      <c r="AS31" s="4">
        <f t="shared" si="62"/>
        <v>109.98296770951461</v>
      </c>
      <c r="AT31" s="4">
        <f t="shared" si="63"/>
        <v>113.88988116876214</v>
      </c>
      <c r="AU31" s="4">
        <f t="shared" si="64"/>
        <v>116.93226592917995</v>
      </c>
      <c r="AV31" s="4">
        <f t="shared" si="65"/>
        <v>118.68456585077506</v>
      </c>
      <c r="AW31" s="4">
        <f t="shared" si="66"/>
        <v>119.50462054003323</v>
      </c>
      <c r="AX31" s="4">
        <f t="shared" si="67"/>
        <v>120.59232809674999</v>
      </c>
      <c r="AY31" s="4">
        <f t="shared" si="68"/>
        <v>121.97686336484415</v>
      </c>
      <c r="AZ31" s="4">
        <f t="shared" si="69"/>
        <v>123.3780611234142</v>
      </c>
      <c r="BA31" s="4">
        <f t="shared" si="70"/>
        <v>124.91800973204379</v>
      </c>
      <c r="BB31" s="4">
        <f t="shared" si="71"/>
        <v>126.55334955008931</v>
      </c>
      <c r="BC31" s="4">
        <f t="shared" si="72"/>
        <v>128.00063241242913</v>
      </c>
      <c r="BD31" s="4">
        <f t="shared" si="73"/>
        <v>129.43949111601535</v>
      </c>
      <c r="BE31" s="4">
        <f t="shared" si="74"/>
        <v>130.86620912022136</v>
      </c>
      <c r="BF31" s="4">
        <f t="shared" si="75"/>
        <v>132.38342488868494</v>
      </c>
      <c r="BG31" s="4">
        <f t="shared" si="76"/>
        <v>134.0924141534808</v>
      </c>
      <c r="BH31" s="4">
        <f t="shared" si="77"/>
        <v>135.78300654217506</v>
      </c>
      <c r="BI31" s="4">
        <f t="shared" si="78"/>
        <v>137.55084103355867</v>
      </c>
      <c r="BJ31" s="4">
        <f t="shared" si="79"/>
        <v>139.31012748150115</v>
      </c>
      <c r="BK31" s="4">
        <f t="shared" si="80"/>
        <v>141.13922295087983</v>
      </c>
      <c r="BL31" s="4">
        <f t="shared" si="81"/>
        <v>143.0214649512188</v>
      </c>
    </row>
    <row r="32" spans="1:64" x14ac:dyDescent="0.2">
      <c r="A32" s="27"/>
      <c r="B32" s="28" t="s">
        <v>296</v>
      </c>
      <c r="C32" s="4"/>
      <c r="D32" s="4"/>
      <c r="E32" s="4"/>
      <c r="F32" s="4"/>
      <c r="G32" s="4"/>
      <c r="H32" s="4"/>
      <c r="I32" s="4"/>
      <c r="L32" s="28" t="s">
        <v>296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M32" s="28" t="s">
        <v>297</v>
      </c>
      <c r="AO32" s="4"/>
      <c r="AP32" s="4"/>
      <c r="AQ32" s="4"/>
      <c r="AR32" s="4"/>
      <c r="AS32" s="4"/>
      <c r="AT32" s="4"/>
      <c r="AU32" s="4"/>
    </row>
    <row r="33" spans="1:64" x14ac:dyDescent="0.2">
      <c r="A33" s="27"/>
      <c r="B33" t="str">
        <f t="shared" ref="B33:B39" si="84">B25</f>
        <v xml:space="preserve">   Nov 2019 Baseline</v>
      </c>
      <c r="C33" s="49">
        <f t="shared" ref="C33:I39" si="85">C25/C42*1000</f>
        <v>90268.231581851782</v>
      </c>
      <c r="D33" s="49">
        <f t="shared" si="85"/>
        <v>94139.307546282842</v>
      </c>
      <c r="E33" s="49">
        <f t="shared" si="85"/>
        <v>98377.388651803805</v>
      </c>
      <c r="F33" s="49">
        <f t="shared" si="85"/>
        <v>102803.06856486209</v>
      </c>
      <c r="G33" s="49">
        <f t="shared" si="85"/>
        <v>107437.55823737392</v>
      </c>
      <c r="H33" s="49">
        <f t="shared" si="85"/>
        <v>112352.11058502099</v>
      </c>
      <c r="I33" s="49">
        <f t="shared" si="85"/>
        <v>117911.08754171818</v>
      </c>
      <c r="L33" t="str">
        <f t="shared" ref="L33:L39" si="86">L25</f>
        <v xml:space="preserve">   Nov 2019 Baseline</v>
      </c>
      <c r="M33" s="49">
        <f t="shared" ref="M33:AK33" si="87">M25/M42*1000</f>
        <v>91458.535856882416</v>
      </c>
      <c r="N33" s="49">
        <f t="shared" si="87"/>
        <v>92529.060437532316</v>
      </c>
      <c r="O33" s="49">
        <f t="shared" si="87"/>
        <v>93569.921621912217</v>
      </c>
      <c r="P33" s="49">
        <f t="shared" si="87"/>
        <v>94683.21735105908</v>
      </c>
      <c r="Q33" s="49">
        <f t="shared" si="87"/>
        <v>95748.484420326655</v>
      </c>
      <c r="R33" s="49">
        <f t="shared" si="87"/>
        <v>96804.817355678679</v>
      </c>
      <c r="S33" s="49">
        <f t="shared" si="87"/>
        <v>97842.381502243952</v>
      </c>
      <c r="T33" s="49">
        <f t="shared" si="87"/>
        <v>98890.765356605654</v>
      </c>
      <c r="U33" s="49">
        <f t="shared" si="87"/>
        <v>99955.059264573458</v>
      </c>
      <c r="V33" s="49">
        <f t="shared" si="87"/>
        <v>101093.69864204474</v>
      </c>
      <c r="W33" s="49">
        <f t="shared" si="87"/>
        <v>102224.5091615766</v>
      </c>
      <c r="X33" s="49">
        <f t="shared" si="87"/>
        <v>103368.78435410498</v>
      </c>
      <c r="Y33" s="49">
        <f t="shared" si="87"/>
        <v>104513.30983432823</v>
      </c>
      <c r="Z33" s="49">
        <f t="shared" si="87"/>
        <v>105700.91618979335</v>
      </c>
      <c r="AA33" s="49">
        <f t="shared" si="87"/>
        <v>106848.10042078879</v>
      </c>
      <c r="AB33" s="49">
        <f t="shared" si="87"/>
        <v>108002.9462523992</v>
      </c>
      <c r="AC33" s="49">
        <f t="shared" si="87"/>
        <v>109190.25334077068</v>
      </c>
      <c r="AD33" s="49">
        <f t="shared" si="87"/>
        <v>110426.0015787959</v>
      </c>
      <c r="AE33" s="49">
        <f t="shared" si="87"/>
        <v>111672.60113826337</v>
      </c>
      <c r="AF33" s="49">
        <f t="shared" si="87"/>
        <v>112975.88478731866</v>
      </c>
      <c r="AG33" s="49">
        <f t="shared" si="87"/>
        <v>114317.96637362661</v>
      </c>
      <c r="AH33" s="49">
        <f t="shared" si="87"/>
        <v>115768.8344294925</v>
      </c>
      <c r="AI33" s="49">
        <f t="shared" si="87"/>
        <v>117180.31106155172</v>
      </c>
      <c r="AJ33" s="49">
        <f t="shared" si="87"/>
        <v>118609.7285413295</v>
      </c>
      <c r="AK33" s="49">
        <f t="shared" si="87"/>
        <v>120058.42595996179</v>
      </c>
      <c r="AM33" t="str">
        <f>L33</f>
        <v xml:space="preserve">   Nov 2019 Baseline</v>
      </c>
      <c r="AN33" s="4">
        <f t="shared" ref="AN33:AW39" si="88">100*M33/$M33</f>
        <v>99.999999999999986</v>
      </c>
      <c r="AO33" s="4">
        <f t="shared" si="88"/>
        <v>101.17050264430767</v>
      </c>
      <c r="AP33" s="4">
        <f t="shared" si="88"/>
        <v>102.30857157863731</v>
      </c>
      <c r="AQ33" s="4">
        <f t="shared" si="88"/>
        <v>103.52583983984039</v>
      </c>
      <c r="AR33" s="4">
        <f t="shared" si="88"/>
        <v>104.69059396506992</v>
      </c>
      <c r="AS33" s="4">
        <f t="shared" si="88"/>
        <v>105.84557958282025</v>
      </c>
      <c r="AT33" s="4">
        <f t="shared" si="88"/>
        <v>106.98004356351298</v>
      </c>
      <c r="AU33" s="4">
        <f t="shared" si="88"/>
        <v>108.12633772243353</v>
      </c>
      <c r="AV33" s="4">
        <f t="shared" si="88"/>
        <v>109.2900278012177</v>
      </c>
      <c r="AW33" s="4">
        <f t="shared" si="88"/>
        <v>110.53500659603797</v>
      </c>
      <c r="AX33" s="4">
        <f t="shared" ref="AX33:BG39" si="89">100*W33/$M33</f>
        <v>111.77142538290921</v>
      </c>
      <c r="AY33" s="4">
        <f t="shared" si="89"/>
        <v>113.02256633088916</v>
      </c>
      <c r="AZ33" s="4">
        <f t="shared" si="89"/>
        <v>114.27398094134637</v>
      </c>
      <c r="BA33" s="4">
        <f t="shared" si="89"/>
        <v>115.57249982133753</v>
      </c>
      <c r="BB33" s="4">
        <f t="shared" si="89"/>
        <v>116.8268214877051</v>
      </c>
      <c r="BC33" s="4">
        <f t="shared" si="89"/>
        <v>118.08952028425873</v>
      </c>
      <c r="BD33" s="4">
        <f t="shared" si="89"/>
        <v>119.38771194810673</v>
      </c>
      <c r="BE33" s="4">
        <f t="shared" si="89"/>
        <v>120.73886876080593</v>
      </c>
      <c r="BF33" s="4">
        <f t="shared" si="89"/>
        <v>122.10189031782956</v>
      </c>
      <c r="BG33" s="4">
        <f t="shared" si="89"/>
        <v>123.52688978545137</v>
      </c>
      <c r="BH33" s="4">
        <f t="shared" ref="BH33:BL39" si="90">100*AG33/$M33</f>
        <v>124.99431059394549</v>
      </c>
      <c r="BI33" s="4">
        <f t="shared" si="90"/>
        <v>126.58067762056864</v>
      </c>
      <c r="BJ33" s="4">
        <f t="shared" si="90"/>
        <v>128.12397439307321</v>
      </c>
      <c r="BK33" s="4">
        <f t="shared" si="90"/>
        <v>129.68688753877959</v>
      </c>
      <c r="BL33" s="4">
        <f t="shared" si="90"/>
        <v>131.27088120876275</v>
      </c>
    </row>
    <row r="34" spans="1:64" x14ac:dyDescent="0.2">
      <c r="A34" s="27"/>
      <c r="B34" t="str">
        <f t="shared" si="84"/>
        <v xml:space="preserve">   Oct 2021 Optimistic</v>
      </c>
      <c r="C34" s="49">
        <f t="shared" si="85"/>
        <v>90479.179084670614</v>
      </c>
      <c r="D34" s="49">
        <f t="shared" si="85"/>
        <v>99016.922436546884</v>
      </c>
      <c r="E34" s="49">
        <f t="shared" si="85"/>
        <v>104625.72152598055</v>
      </c>
      <c r="F34" s="49">
        <f t="shared" si="85"/>
        <v>108147.30858970355</v>
      </c>
      <c r="G34" s="49">
        <f t="shared" si="85"/>
        <v>112980.94237447175</v>
      </c>
      <c r="H34" s="49">
        <f t="shared" si="85"/>
        <v>118829.34396407499</v>
      </c>
      <c r="I34" s="49">
        <f t="shared" si="85"/>
        <v>125469.00528880791</v>
      </c>
      <c r="L34" t="str">
        <f t="shared" si="86"/>
        <v xml:space="preserve">   Oct 2021 Optimistic</v>
      </c>
      <c r="M34" s="49">
        <f t="shared" ref="M34:AK34" si="91">M26/M43*1000</f>
        <v>91494.211312876272</v>
      </c>
      <c r="N34" s="49">
        <f t="shared" si="91"/>
        <v>92498.622675061066</v>
      </c>
      <c r="O34" s="49">
        <f t="shared" si="91"/>
        <v>98861.677134605663</v>
      </c>
      <c r="P34" s="49">
        <f t="shared" si="91"/>
        <v>101835.13220192594</v>
      </c>
      <c r="Q34" s="49">
        <f t="shared" si="91"/>
        <v>103431.97010466302</v>
      </c>
      <c r="R34" s="49">
        <f t="shared" si="91"/>
        <v>103831.16802329708</v>
      </c>
      <c r="S34" s="49">
        <f t="shared" si="91"/>
        <v>103983.80824816841</v>
      </c>
      <c r="T34" s="49">
        <f t="shared" si="91"/>
        <v>104639.31926145892</v>
      </c>
      <c r="U34" s="49">
        <f t="shared" si="91"/>
        <v>105998.58361051611</v>
      </c>
      <c r="V34" s="49">
        <f t="shared" si="91"/>
        <v>106623.25631459737</v>
      </c>
      <c r="W34" s="49">
        <f t="shared" si="91"/>
        <v>107554.60078768348</v>
      </c>
      <c r="X34" s="49">
        <f t="shared" si="91"/>
        <v>108634.97871267967</v>
      </c>
      <c r="Y34" s="49">
        <f t="shared" si="91"/>
        <v>109734.13990136773</v>
      </c>
      <c r="Z34" s="49">
        <f t="shared" si="91"/>
        <v>110954.73122585182</v>
      </c>
      <c r="AA34" s="49">
        <f t="shared" si="91"/>
        <v>112261.63629703835</v>
      </c>
      <c r="AB34" s="49">
        <f t="shared" si="91"/>
        <v>113623.22692455325</v>
      </c>
      <c r="AC34" s="49">
        <f t="shared" si="91"/>
        <v>115048.63815356494</v>
      </c>
      <c r="AD34" s="49">
        <f t="shared" si="91"/>
        <v>116492.19804334558</v>
      </c>
      <c r="AE34" s="49">
        <f t="shared" si="91"/>
        <v>118011.07339240589</v>
      </c>
      <c r="AF34" s="49">
        <f t="shared" si="91"/>
        <v>119570.22028410797</v>
      </c>
      <c r="AG34" s="49">
        <f t="shared" si="91"/>
        <v>121213.04247462</v>
      </c>
      <c r="AH34" s="49">
        <f t="shared" si="91"/>
        <v>122907.47291632468</v>
      </c>
      <c r="AI34" s="49">
        <f t="shared" si="91"/>
        <v>124581.77352522248</v>
      </c>
      <c r="AJ34" s="49">
        <f t="shared" si="91"/>
        <v>126304.13076084429</v>
      </c>
      <c r="AK34" s="49">
        <f t="shared" si="91"/>
        <v>128058.32390062895</v>
      </c>
      <c r="AM34" t="str">
        <f t="shared" ref="AM34:AM39" si="92">L34</f>
        <v xml:space="preserve">   Oct 2021 Optimistic</v>
      </c>
      <c r="AN34" s="4">
        <f t="shared" si="88"/>
        <v>100</v>
      </c>
      <c r="AO34" s="4">
        <f t="shared" si="88"/>
        <v>101.09778678647776</v>
      </c>
      <c r="AP34" s="4">
        <f t="shared" si="88"/>
        <v>108.05238464380592</v>
      </c>
      <c r="AQ34" s="4">
        <f t="shared" si="88"/>
        <v>111.30226791472911</v>
      </c>
      <c r="AR34" s="4">
        <f t="shared" si="88"/>
        <v>113.04755636502952</v>
      </c>
      <c r="AS34" s="4">
        <f t="shared" si="88"/>
        <v>113.48386584614953</v>
      </c>
      <c r="AT34" s="4">
        <f t="shared" si="88"/>
        <v>113.65069631846146</v>
      </c>
      <c r="AU34" s="4">
        <f t="shared" si="88"/>
        <v>114.3671471232549</v>
      </c>
      <c r="AV34" s="4">
        <f t="shared" si="88"/>
        <v>115.85277591829309</v>
      </c>
      <c r="AW34" s="4">
        <f t="shared" si="88"/>
        <v>116.53552152057509</v>
      </c>
      <c r="AX34" s="4">
        <f t="shared" si="89"/>
        <v>117.55344873118435</v>
      </c>
      <c r="AY34" s="4">
        <f t="shared" si="89"/>
        <v>118.73426433633963</v>
      </c>
      <c r="AZ34" s="4">
        <f t="shared" si="89"/>
        <v>119.93560939731768</v>
      </c>
      <c r="BA34" s="4">
        <f t="shared" si="89"/>
        <v>121.26967338559572</v>
      </c>
      <c r="BB34" s="4">
        <f t="shared" si="89"/>
        <v>122.69807530570998</v>
      </c>
      <c r="BC34" s="4">
        <f t="shared" si="89"/>
        <v>124.1862466424285</v>
      </c>
      <c r="BD34" s="4">
        <f t="shared" si="89"/>
        <v>125.74417168332242</v>
      </c>
      <c r="BE34" s="4">
        <f t="shared" si="89"/>
        <v>127.32193258105198</v>
      </c>
      <c r="BF34" s="4">
        <f t="shared" si="89"/>
        <v>128.98201066387881</v>
      </c>
      <c r="BG34" s="4">
        <f t="shared" si="89"/>
        <v>130.68610414621989</v>
      </c>
      <c r="BH34" s="4">
        <f t="shared" si="90"/>
        <v>132.48165182835049</v>
      </c>
      <c r="BI34" s="4">
        <f t="shared" si="90"/>
        <v>134.33360553929111</v>
      </c>
      <c r="BJ34" s="4">
        <f t="shared" si="90"/>
        <v>136.1635580410645</v>
      </c>
      <c r="BK34" s="4">
        <f t="shared" si="90"/>
        <v>138.0460347692719</v>
      </c>
      <c r="BL34" s="4">
        <f t="shared" si="90"/>
        <v>139.96330703667905</v>
      </c>
    </row>
    <row r="35" spans="1:64" x14ac:dyDescent="0.2">
      <c r="A35" s="27"/>
      <c r="B35" t="str">
        <f t="shared" si="84"/>
        <v xml:space="preserve">   Oct 2021 Baseline</v>
      </c>
      <c r="C35" s="49">
        <f t="shared" si="85"/>
        <v>90479.179084670614</v>
      </c>
      <c r="D35" s="49">
        <f t="shared" si="85"/>
        <v>99016.922436546884</v>
      </c>
      <c r="E35" s="49">
        <f t="shared" si="85"/>
        <v>104550.21026744276</v>
      </c>
      <c r="F35" s="49">
        <f t="shared" si="85"/>
        <v>107552.45817950719</v>
      </c>
      <c r="G35" s="49">
        <f t="shared" si="85"/>
        <v>111507.3240951109</v>
      </c>
      <c r="H35" s="49">
        <f t="shared" si="85"/>
        <v>116608.32842117795</v>
      </c>
      <c r="I35" s="49">
        <f t="shared" si="85"/>
        <v>122536.63872802975</v>
      </c>
      <c r="L35" t="str">
        <f t="shared" si="86"/>
        <v xml:space="preserve">   Oct 2021 Baseline</v>
      </c>
      <c r="M35" s="49">
        <f t="shared" ref="M35:AK35" si="93">M27/M44*1000</f>
        <v>91494.211312876272</v>
      </c>
      <c r="N35" s="49">
        <f t="shared" si="93"/>
        <v>92498.622675061066</v>
      </c>
      <c r="O35" s="49">
        <f t="shared" si="93"/>
        <v>98861.677134605663</v>
      </c>
      <c r="P35" s="49">
        <f t="shared" si="93"/>
        <v>101835.13220192594</v>
      </c>
      <c r="Q35" s="49">
        <f t="shared" si="93"/>
        <v>103431.97010466302</v>
      </c>
      <c r="R35" s="49">
        <f t="shared" si="93"/>
        <v>103831.16802329708</v>
      </c>
      <c r="S35" s="49">
        <f t="shared" si="93"/>
        <v>103983.80824816841</v>
      </c>
      <c r="T35" s="49">
        <f t="shared" si="93"/>
        <v>104614.6218208638</v>
      </c>
      <c r="U35" s="49">
        <f t="shared" si="93"/>
        <v>105732.51527731853</v>
      </c>
      <c r="V35" s="49">
        <f t="shared" si="93"/>
        <v>106413.76134118528</v>
      </c>
      <c r="W35" s="49">
        <f t="shared" si="93"/>
        <v>107107.94242505328</v>
      </c>
      <c r="X35" s="49">
        <f t="shared" si="93"/>
        <v>107878.32712563009</v>
      </c>
      <c r="Y35" s="49">
        <f t="shared" si="93"/>
        <v>108775.21975627798</v>
      </c>
      <c r="Z35" s="49">
        <f t="shared" si="93"/>
        <v>109777.73974058636</v>
      </c>
      <c r="AA35" s="49">
        <f t="shared" si="93"/>
        <v>110871.56944741603</v>
      </c>
      <c r="AB35" s="49">
        <f t="shared" si="93"/>
        <v>112056.52480294758</v>
      </c>
      <c r="AC35" s="49">
        <f t="shared" si="93"/>
        <v>113295.88128557306</v>
      </c>
      <c r="AD35" s="49">
        <f t="shared" si="93"/>
        <v>114574.45283103867</v>
      </c>
      <c r="AE35" s="49">
        <f t="shared" si="93"/>
        <v>115889.70074281988</v>
      </c>
      <c r="AF35" s="49">
        <f t="shared" si="93"/>
        <v>117254.17743043067</v>
      </c>
      <c r="AG35" s="49">
        <f t="shared" si="93"/>
        <v>118688.01310151558</v>
      </c>
      <c r="AH35" s="49">
        <f t="shared" si="93"/>
        <v>120198.5034296404</v>
      </c>
      <c r="AI35" s="49">
        <f t="shared" si="93"/>
        <v>121728.85117056676</v>
      </c>
      <c r="AJ35" s="49">
        <f t="shared" si="93"/>
        <v>123298.04109798385</v>
      </c>
      <c r="AK35" s="49">
        <f t="shared" si="93"/>
        <v>124897.94626412778</v>
      </c>
      <c r="AM35" t="str">
        <f t="shared" si="92"/>
        <v xml:space="preserve">   Oct 2021 Baseline</v>
      </c>
      <c r="AN35" s="4">
        <f t="shared" si="88"/>
        <v>100</v>
      </c>
      <c r="AO35" s="4">
        <f t="shared" si="88"/>
        <v>101.09778678647776</v>
      </c>
      <c r="AP35" s="4">
        <f t="shared" si="88"/>
        <v>108.05238464380592</v>
      </c>
      <c r="AQ35" s="4">
        <f t="shared" si="88"/>
        <v>111.30226791472911</v>
      </c>
      <c r="AR35" s="4">
        <f t="shared" si="88"/>
        <v>113.04755636502952</v>
      </c>
      <c r="AS35" s="4">
        <f t="shared" si="88"/>
        <v>113.48386584614953</v>
      </c>
      <c r="AT35" s="4">
        <f t="shared" si="88"/>
        <v>113.65069631846146</v>
      </c>
      <c r="AU35" s="4">
        <f t="shared" si="88"/>
        <v>114.34015367717701</v>
      </c>
      <c r="AV35" s="4">
        <f t="shared" si="88"/>
        <v>115.56197245720008</v>
      </c>
      <c r="AW35" s="4">
        <f t="shared" si="88"/>
        <v>116.30655077979706</v>
      </c>
      <c r="AX35" s="4">
        <f t="shared" si="89"/>
        <v>117.06526663067659</v>
      </c>
      <c r="AY35" s="4">
        <f t="shared" si="89"/>
        <v>117.90727039192264</v>
      </c>
      <c r="AZ35" s="4">
        <f t="shared" si="89"/>
        <v>118.88754293351639</v>
      </c>
      <c r="BA35" s="4">
        <f t="shared" si="89"/>
        <v>119.98326250956708</v>
      </c>
      <c r="BB35" s="4">
        <f t="shared" si="89"/>
        <v>121.17878044576653</v>
      </c>
      <c r="BC35" s="4">
        <f t="shared" si="89"/>
        <v>122.47389555581371</v>
      </c>
      <c r="BD35" s="4">
        <f t="shared" si="89"/>
        <v>123.82846921117573</v>
      </c>
      <c r="BE35" s="4">
        <f t="shared" si="89"/>
        <v>125.22590357026689</v>
      </c>
      <c r="BF35" s="4">
        <f t="shared" si="89"/>
        <v>126.66342392582639</v>
      </c>
      <c r="BG35" s="4">
        <f t="shared" si="89"/>
        <v>128.15474962614286</v>
      </c>
      <c r="BH35" s="4">
        <f t="shared" si="90"/>
        <v>129.72188229006815</v>
      </c>
      <c r="BI35" s="4">
        <f t="shared" si="90"/>
        <v>131.37279583580002</v>
      </c>
      <c r="BJ35" s="4">
        <f t="shared" si="90"/>
        <v>133.0454128450807</v>
      </c>
      <c r="BK35" s="4">
        <f t="shared" si="90"/>
        <v>134.76048301717174</v>
      </c>
      <c r="BL35" s="4">
        <f t="shared" si="90"/>
        <v>136.50912388000495</v>
      </c>
    </row>
    <row r="36" spans="1:64" x14ac:dyDescent="0.2">
      <c r="A36" s="27"/>
      <c r="B36" t="str">
        <f t="shared" si="84"/>
        <v xml:space="preserve">   Oct 2021 Pessimistic</v>
      </c>
      <c r="C36" s="49">
        <f t="shared" si="85"/>
        <v>90479.179084670614</v>
      </c>
      <c r="D36" s="49">
        <f t="shared" si="85"/>
        <v>99016.922436546884</v>
      </c>
      <c r="E36" s="49">
        <f t="shared" si="85"/>
        <v>104357.15510523727</v>
      </c>
      <c r="F36" s="49">
        <f t="shared" si="85"/>
        <v>106223.56816643993</v>
      </c>
      <c r="G36" s="49">
        <f t="shared" si="85"/>
        <v>108774.54805985959</v>
      </c>
      <c r="H36" s="49">
        <f t="shared" si="85"/>
        <v>112658.62147192757</v>
      </c>
      <c r="I36" s="49">
        <f t="shared" si="85"/>
        <v>117622.40653348896</v>
      </c>
      <c r="L36" t="str">
        <f t="shared" si="86"/>
        <v xml:space="preserve">   Oct 2021 Pessimistic</v>
      </c>
      <c r="M36" s="49">
        <f t="shared" ref="M36:AK36" si="94">M28/M45*1000</f>
        <v>91494.211312876272</v>
      </c>
      <c r="N36" s="49">
        <f t="shared" si="94"/>
        <v>92498.622675061066</v>
      </c>
      <c r="O36" s="49">
        <f t="shared" si="94"/>
        <v>98861.677134605663</v>
      </c>
      <c r="P36" s="49">
        <f t="shared" si="94"/>
        <v>101835.13220192594</v>
      </c>
      <c r="Q36" s="49">
        <f t="shared" si="94"/>
        <v>103431.97010466302</v>
      </c>
      <c r="R36" s="49">
        <f t="shared" si="94"/>
        <v>103831.16802329708</v>
      </c>
      <c r="S36" s="49">
        <f t="shared" si="94"/>
        <v>103983.80824816841</v>
      </c>
      <c r="T36" s="49">
        <f t="shared" si="94"/>
        <v>104521.87916873512</v>
      </c>
      <c r="U36" s="49">
        <f t="shared" si="94"/>
        <v>105067.45574587284</v>
      </c>
      <c r="V36" s="49">
        <f t="shared" si="94"/>
        <v>105591.63635202342</v>
      </c>
      <c r="W36" s="49">
        <f t="shared" si="94"/>
        <v>106008.24978602152</v>
      </c>
      <c r="X36" s="49">
        <f t="shared" si="94"/>
        <v>106362.15110294917</v>
      </c>
      <c r="Y36" s="49">
        <f t="shared" si="94"/>
        <v>106916.71091272705</v>
      </c>
      <c r="Z36" s="49">
        <f t="shared" si="94"/>
        <v>107576.96320166015</v>
      </c>
      <c r="AA36" s="49">
        <f t="shared" si="94"/>
        <v>108293.86933612319</v>
      </c>
      <c r="AB36" s="49">
        <f t="shared" si="94"/>
        <v>109141.83584538235</v>
      </c>
      <c r="AC36" s="49">
        <f t="shared" si="94"/>
        <v>110068.0410231924</v>
      </c>
      <c r="AD36" s="49">
        <f t="shared" si="94"/>
        <v>111048.67143445039</v>
      </c>
      <c r="AE36" s="49">
        <f t="shared" si="94"/>
        <v>112063.90618754397</v>
      </c>
      <c r="AF36" s="49">
        <f t="shared" si="94"/>
        <v>113160.78109104886</v>
      </c>
      <c r="AG36" s="49">
        <f t="shared" si="94"/>
        <v>114342.31409299024</v>
      </c>
      <c r="AH36" s="49">
        <f t="shared" si="94"/>
        <v>115626.3845949859</v>
      </c>
      <c r="AI36" s="49">
        <f t="shared" si="94"/>
        <v>116925.46762400845</v>
      </c>
      <c r="AJ36" s="49">
        <f t="shared" si="94"/>
        <v>118269.98017943917</v>
      </c>
      <c r="AK36" s="49">
        <f t="shared" si="94"/>
        <v>119650.20592943873</v>
      </c>
      <c r="AM36" t="str">
        <f t="shared" si="92"/>
        <v xml:space="preserve">   Oct 2021 Pessimistic</v>
      </c>
      <c r="AN36" s="4">
        <f t="shared" si="88"/>
        <v>100</v>
      </c>
      <c r="AO36" s="4">
        <f t="shared" si="88"/>
        <v>101.09778678647776</v>
      </c>
      <c r="AP36" s="4">
        <f t="shared" si="88"/>
        <v>108.05238464380592</v>
      </c>
      <c r="AQ36" s="4">
        <f t="shared" si="88"/>
        <v>111.30226791472911</v>
      </c>
      <c r="AR36" s="4">
        <f t="shared" si="88"/>
        <v>113.04755636502952</v>
      </c>
      <c r="AS36" s="4">
        <f t="shared" si="88"/>
        <v>113.48386584614953</v>
      </c>
      <c r="AT36" s="4">
        <f t="shared" si="88"/>
        <v>113.65069631846146</v>
      </c>
      <c r="AU36" s="4">
        <f t="shared" si="88"/>
        <v>114.23878917466051</v>
      </c>
      <c r="AV36" s="4">
        <f t="shared" si="88"/>
        <v>114.83508545319998</v>
      </c>
      <c r="AW36" s="4">
        <f t="shared" si="88"/>
        <v>115.40799667745009</v>
      </c>
      <c r="AX36" s="4">
        <f t="shared" si="89"/>
        <v>115.86334071290327</v>
      </c>
      <c r="AY36" s="4">
        <f t="shared" si="89"/>
        <v>116.25014257921744</v>
      </c>
      <c r="AZ36" s="4">
        <f t="shared" si="89"/>
        <v>116.85625721949943</v>
      </c>
      <c r="BA36" s="4">
        <f t="shared" si="89"/>
        <v>117.57789007414561</v>
      </c>
      <c r="BB36" s="4">
        <f t="shared" si="89"/>
        <v>118.36144361723423</v>
      </c>
      <c r="BC36" s="4">
        <f t="shared" si="89"/>
        <v>119.28824160487896</v>
      </c>
      <c r="BD36" s="4">
        <f t="shared" si="89"/>
        <v>120.30055174397921</v>
      </c>
      <c r="BE36" s="4">
        <f t="shared" si="89"/>
        <v>121.37234677580325</v>
      </c>
      <c r="BF36" s="4">
        <f t="shared" si="89"/>
        <v>122.48196315319552</v>
      </c>
      <c r="BG36" s="4">
        <f t="shared" si="89"/>
        <v>123.68080938375539</v>
      </c>
      <c r="BH36" s="4">
        <f t="shared" si="90"/>
        <v>124.9721839800137</v>
      </c>
      <c r="BI36" s="4">
        <f t="shared" si="90"/>
        <v>126.37562850789166</v>
      </c>
      <c r="BJ36" s="4">
        <f t="shared" si="90"/>
        <v>127.79548120718448</v>
      </c>
      <c r="BK36" s="4">
        <f t="shared" si="90"/>
        <v>129.26498680337241</v>
      </c>
      <c r="BL36" s="4">
        <f t="shared" si="90"/>
        <v>130.77352568271166</v>
      </c>
    </row>
    <row r="37" spans="1:64" x14ac:dyDescent="0.2">
      <c r="A37" s="27"/>
      <c r="B37" t="str">
        <f t="shared" si="84"/>
        <v xml:space="preserve">   Jan 2022 Optimistic</v>
      </c>
      <c r="C37" s="49">
        <f t="shared" ca="1" si="85"/>
        <v>90333.488833652766</v>
      </c>
      <c r="D37" s="49">
        <f t="shared" ca="1" si="85"/>
        <v>100742.40769982668</v>
      </c>
      <c r="E37" s="49">
        <f t="shared" ca="1" si="85"/>
        <v>109993.98478736334</v>
      </c>
      <c r="F37" s="49">
        <f t="shared" ca="1" si="85"/>
        <v>114271.90009306328</v>
      </c>
      <c r="G37" s="49">
        <f t="shared" ca="1" si="85"/>
        <v>118706.13736605825</v>
      </c>
      <c r="H37" s="49">
        <f t="shared" ca="1" si="85"/>
        <v>123983.49650972287</v>
      </c>
      <c r="I37" s="49">
        <f t="shared" ca="1" si="85"/>
        <v>129867.36244713313</v>
      </c>
      <c r="L37" t="str">
        <f t="shared" si="86"/>
        <v xml:space="preserve">   Jan 2022 Optimistic</v>
      </c>
      <c r="M37" s="49">
        <f t="shared" ref="M37:AK37" si="95">M29/M46*1000</f>
        <v>90821.03945520398</v>
      </c>
      <c r="N37" s="49">
        <f t="shared" si="95"/>
        <v>94309.341455246555</v>
      </c>
      <c r="O37" s="49">
        <f t="shared" si="95"/>
        <v>100188.85571114522</v>
      </c>
      <c r="P37" s="49">
        <f t="shared" si="95"/>
        <v>102418.46111016419</v>
      </c>
      <c r="Q37" s="49">
        <f t="shared" si="95"/>
        <v>106582.59628348233</v>
      </c>
      <c r="R37" s="49">
        <f t="shared" si="95"/>
        <v>107276.55410752847</v>
      </c>
      <c r="S37" s="49">
        <f t="shared" si="95"/>
        <v>109990.83090952571</v>
      </c>
      <c r="T37" s="49">
        <f t="shared" si="95"/>
        <v>110855.58693352563</v>
      </c>
      <c r="U37" s="49">
        <f t="shared" si="95"/>
        <v>111754.91646804346</v>
      </c>
      <c r="V37" s="49">
        <f t="shared" si="95"/>
        <v>112918.88676676815</v>
      </c>
      <c r="W37" s="49">
        <f t="shared" si="95"/>
        <v>113725.43826829367</v>
      </c>
      <c r="X37" s="49">
        <f t="shared" si="95"/>
        <v>114688.43193628457</v>
      </c>
      <c r="Y37" s="49">
        <f t="shared" si="95"/>
        <v>115711.70897344452</v>
      </c>
      <c r="Z37" s="49">
        <f t="shared" si="95"/>
        <v>116864.05179609258</v>
      </c>
      <c r="AA37" s="49">
        <f t="shared" si="95"/>
        <v>118050.49959521886</v>
      </c>
      <c r="AB37" s="49">
        <f t="shared" si="95"/>
        <v>119302.79882406106</v>
      </c>
      <c r="AC37" s="49">
        <f t="shared" si="95"/>
        <v>120573.96908320827</v>
      </c>
      <c r="AD37" s="49">
        <f t="shared" si="95"/>
        <v>121908.01595890602</v>
      </c>
      <c r="AE37" s="49">
        <f t="shared" si="95"/>
        <v>123272.94800926292</v>
      </c>
      <c r="AF37" s="49">
        <f t="shared" si="95"/>
        <v>124649.20831777292</v>
      </c>
      <c r="AG37" s="49">
        <f t="shared" si="95"/>
        <v>126072.3832378464</v>
      </c>
      <c r="AH37" s="49">
        <f t="shared" si="95"/>
        <v>127578.49128558808</v>
      </c>
      <c r="AI37" s="49">
        <f t="shared" si="95"/>
        <v>129083.17579340354</v>
      </c>
      <c r="AJ37" s="49">
        <f t="shared" si="95"/>
        <v>130617.65434767707</v>
      </c>
      <c r="AK37" s="49">
        <f t="shared" si="95"/>
        <v>132165.09552479503</v>
      </c>
      <c r="AL37" s="19"/>
      <c r="AM37" t="str">
        <f t="shared" si="92"/>
        <v xml:space="preserve">   Jan 2022 Optimistic</v>
      </c>
      <c r="AN37" s="4">
        <f t="shared" si="88"/>
        <v>99.999999999999986</v>
      </c>
      <c r="AO37" s="4">
        <f t="shared" si="88"/>
        <v>103.84085231898619</v>
      </c>
      <c r="AP37" s="4">
        <f t="shared" si="88"/>
        <v>110.31458824093482</v>
      </c>
      <c r="AQ37" s="4">
        <f t="shared" si="88"/>
        <v>112.76953195485112</v>
      </c>
      <c r="AR37" s="4">
        <f t="shared" si="88"/>
        <v>117.35452151046178</v>
      </c>
      <c r="AS37" s="4">
        <f t="shared" si="88"/>
        <v>118.11861519206782</v>
      </c>
      <c r="AT37" s="4">
        <f t="shared" si="88"/>
        <v>121.10721432975552</v>
      </c>
      <c r="AU37" s="4">
        <f t="shared" si="88"/>
        <v>122.05936817999465</v>
      </c>
      <c r="AV37" s="4">
        <f t="shared" si="88"/>
        <v>123.04958976291476</v>
      </c>
      <c r="AW37" s="4">
        <f t="shared" si="88"/>
        <v>124.33119841406746</v>
      </c>
      <c r="AX37" s="4">
        <f t="shared" si="89"/>
        <v>125.21926521705019</v>
      </c>
      <c r="AY37" s="4">
        <f t="shared" si="89"/>
        <v>126.27958524175754</v>
      </c>
      <c r="AZ37" s="4">
        <f t="shared" si="89"/>
        <v>127.40628126208296</v>
      </c>
      <c r="BA37" s="4">
        <f t="shared" si="89"/>
        <v>128.67508728936525</v>
      </c>
      <c r="BB37" s="4">
        <f t="shared" si="89"/>
        <v>129.98144516221419</v>
      </c>
      <c r="BC37" s="4">
        <f t="shared" si="89"/>
        <v>131.36030983537162</v>
      </c>
      <c r="BD37" s="4">
        <f t="shared" si="89"/>
        <v>132.75995276697913</v>
      </c>
      <c r="BE37" s="4">
        <f t="shared" si="89"/>
        <v>134.22882703190729</v>
      </c>
      <c r="BF37" s="4">
        <f t="shared" si="89"/>
        <v>135.73170792662566</v>
      </c>
      <c r="BG37" s="4">
        <f t="shared" si="89"/>
        <v>137.24706198639592</v>
      </c>
      <c r="BH37" s="4">
        <f t="shared" si="90"/>
        <v>138.81407215123272</v>
      </c>
      <c r="BI37" s="4">
        <f t="shared" si="90"/>
        <v>140.47239720099674</v>
      </c>
      <c r="BJ37" s="4">
        <f t="shared" si="90"/>
        <v>142.12915483869983</v>
      </c>
      <c r="BK37" s="4">
        <f t="shared" si="90"/>
        <v>143.81871770153231</v>
      </c>
      <c r="BL37" s="4">
        <f t="shared" si="90"/>
        <v>145.52255327355437</v>
      </c>
    </row>
    <row r="38" spans="1:64" x14ac:dyDescent="0.2">
      <c r="A38" s="27"/>
      <c r="B38" t="str">
        <f t="shared" si="84"/>
        <v xml:space="preserve">   Jan 2022 Baseline</v>
      </c>
      <c r="C38" s="49">
        <f t="shared" ca="1" si="85"/>
        <v>90333.488833652766</v>
      </c>
      <c r="D38" s="49">
        <f t="shared" ca="1" si="85"/>
        <v>100742.40769982668</v>
      </c>
      <c r="E38" s="49">
        <f t="shared" ca="1" si="85"/>
        <v>109976.88519657275</v>
      </c>
      <c r="F38" s="49">
        <f t="shared" ca="1" si="85"/>
        <v>113532.89645748085</v>
      </c>
      <c r="G38" s="49">
        <f t="shared" ca="1" si="85"/>
        <v>117314.21681921007</v>
      </c>
      <c r="H38" s="49">
        <f t="shared" ca="1" si="85"/>
        <v>122044.10467318467</v>
      </c>
      <c r="I38" s="49">
        <f t="shared" ca="1" si="85"/>
        <v>127476.45205181981</v>
      </c>
      <c r="L38" t="str">
        <f t="shared" si="86"/>
        <v xml:space="preserve">   Jan 2022 Baseline</v>
      </c>
      <c r="M38" s="49">
        <f t="shared" ref="M38:AK38" si="96">M30/M47*1000</f>
        <v>90821.03945520398</v>
      </c>
      <c r="N38" s="49">
        <f t="shared" si="96"/>
        <v>94309.341455246555</v>
      </c>
      <c r="O38" s="49">
        <f t="shared" si="96"/>
        <v>100188.85571114522</v>
      </c>
      <c r="P38" s="49">
        <f t="shared" si="96"/>
        <v>102418.46111016419</v>
      </c>
      <c r="Q38" s="49">
        <f t="shared" si="96"/>
        <v>106582.59628348233</v>
      </c>
      <c r="R38" s="49">
        <f t="shared" si="96"/>
        <v>107276.55412014306</v>
      </c>
      <c r="S38" s="49">
        <f t="shared" si="96"/>
        <v>109990.83094731125</v>
      </c>
      <c r="T38" s="49">
        <f t="shared" si="96"/>
        <v>110855.5869954581</v>
      </c>
      <c r="U38" s="49">
        <f t="shared" si="96"/>
        <v>111689.83208819796</v>
      </c>
      <c r="V38" s="49">
        <f t="shared" si="96"/>
        <v>112391.62471679534</v>
      </c>
      <c r="W38" s="49">
        <f t="shared" si="96"/>
        <v>113069.40054308578</v>
      </c>
      <c r="X38" s="49">
        <f t="shared" si="96"/>
        <v>113875.78870721512</v>
      </c>
      <c r="Y38" s="49">
        <f t="shared" si="96"/>
        <v>114759.12044229264</v>
      </c>
      <c r="Z38" s="49">
        <f t="shared" si="96"/>
        <v>115726.70666717019</v>
      </c>
      <c r="AA38" s="49">
        <f t="shared" si="96"/>
        <v>116742.67054237683</v>
      </c>
      <c r="AB38" s="49">
        <f t="shared" si="96"/>
        <v>117813.32196075801</v>
      </c>
      <c r="AC38" s="49">
        <f t="shared" si="96"/>
        <v>118947.95990164721</v>
      </c>
      <c r="AD38" s="49">
        <f t="shared" si="96"/>
        <v>120151.46998150772</v>
      </c>
      <c r="AE38" s="49">
        <f t="shared" si="96"/>
        <v>121388.34725889385</v>
      </c>
      <c r="AF38" s="49">
        <f t="shared" si="96"/>
        <v>122651.02049197158</v>
      </c>
      <c r="AG38" s="49">
        <f t="shared" si="96"/>
        <v>123958.55588137635</v>
      </c>
      <c r="AH38" s="49">
        <f t="shared" si="96"/>
        <v>125348.45540800219</v>
      </c>
      <c r="AI38" s="49">
        <f t="shared" si="96"/>
        <v>126740.54368786825</v>
      </c>
      <c r="AJ38" s="49">
        <f t="shared" si="96"/>
        <v>128165.69307128312</v>
      </c>
      <c r="AK38" s="49">
        <f t="shared" si="96"/>
        <v>129625.03367421181</v>
      </c>
      <c r="AL38" s="19"/>
      <c r="AM38" t="str">
        <f t="shared" si="92"/>
        <v xml:space="preserve">   Jan 2022 Baseline</v>
      </c>
      <c r="AN38" s="4">
        <f t="shared" si="88"/>
        <v>99.999999999999986</v>
      </c>
      <c r="AO38" s="4">
        <f t="shared" si="88"/>
        <v>103.84085231898619</v>
      </c>
      <c r="AP38" s="4">
        <f t="shared" si="88"/>
        <v>110.31458824093482</v>
      </c>
      <c r="AQ38" s="4">
        <f t="shared" si="88"/>
        <v>112.76953195485112</v>
      </c>
      <c r="AR38" s="4">
        <f t="shared" si="88"/>
        <v>117.35452151046178</v>
      </c>
      <c r="AS38" s="4">
        <f t="shared" si="88"/>
        <v>118.11861520595731</v>
      </c>
      <c r="AT38" s="4">
        <f t="shared" si="88"/>
        <v>121.1072143713599</v>
      </c>
      <c r="AU38" s="4">
        <f t="shared" si="88"/>
        <v>122.05936824818642</v>
      </c>
      <c r="AV38" s="4">
        <f t="shared" si="88"/>
        <v>122.97792753548826</v>
      </c>
      <c r="AW38" s="4">
        <f t="shared" si="88"/>
        <v>123.75064785757128</v>
      </c>
      <c r="AX38" s="4">
        <f t="shared" si="89"/>
        <v>124.49692408426513</v>
      </c>
      <c r="AY38" s="4">
        <f t="shared" si="89"/>
        <v>125.38481104192</v>
      </c>
      <c r="AZ38" s="4">
        <f t="shared" si="89"/>
        <v>126.35741798451419</v>
      </c>
      <c r="BA38" s="4">
        <f t="shared" si="89"/>
        <v>127.42279471955453</v>
      </c>
      <c r="BB38" s="4">
        <f t="shared" si="89"/>
        <v>128.54143846256932</v>
      </c>
      <c r="BC38" s="4">
        <f t="shared" si="89"/>
        <v>129.72029682490867</v>
      </c>
      <c r="BD38" s="4">
        <f t="shared" si="89"/>
        <v>130.96960860078724</v>
      </c>
      <c r="BE38" s="4">
        <f t="shared" si="89"/>
        <v>132.29475317860735</v>
      </c>
      <c r="BF38" s="4">
        <f t="shared" si="89"/>
        <v>133.65663725833781</v>
      </c>
      <c r="BG38" s="4">
        <f t="shared" si="89"/>
        <v>135.04692439956847</v>
      </c>
      <c r="BH38" s="4">
        <f t="shared" si="90"/>
        <v>136.48660775625333</v>
      </c>
      <c r="BI38" s="4">
        <f t="shared" si="90"/>
        <v>138.01697950157057</v>
      </c>
      <c r="BJ38" s="4">
        <f t="shared" si="90"/>
        <v>139.54976120966001</v>
      </c>
      <c r="BK38" s="4">
        <f t="shared" si="90"/>
        <v>141.11894538984967</v>
      </c>
      <c r="BL38" s="4">
        <f t="shared" si="90"/>
        <v>142.72577637491946</v>
      </c>
    </row>
    <row r="39" spans="1:64" x14ac:dyDescent="0.2">
      <c r="A39" s="27"/>
      <c r="B39" t="str">
        <f t="shared" si="84"/>
        <v xml:space="preserve">   Jan 2022 Pessimistic</v>
      </c>
      <c r="C39" s="49">
        <f t="shared" ca="1" si="85"/>
        <v>90333.488833652766</v>
      </c>
      <c r="D39" s="49">
        <f t="shared" ca="1" si="85"/>
        <v>100742.40769982668</v>
      </c>
      <c r="E39" s="49">
        <f t="shared" ca="1" si="85"/>
        <v>109934.82264312256</v>
      </c>
      <c r="F39" s="49">
        <f t="shared" ca="1" si="85"/>
        <v>112248.85948735224</v>
      </c>
      <c r="G39" s="49">
        <f t="shared" ca="1" si="85"/>
        <v>114575.09238577235</v>
      </c>
      <c r="H39" s="49">
        <f t="shared" ca="1" si="85"/>
        <v>118102.20454466241</v>
      </c>
      <c r="I39" s="49">
        <f t="shared" ca="1" si="85"/>
        <v>122597.07123080181</v>
      </c>
      <c r="L39" t="str">
        <f t="shared" si="86"/>
        <v xml:space="preserve">   Jan 2022 Pessimistic</v>
      </c>
      <c r="M39" s="49">
        <f t="shared" ref="M39:AK39" si="97">M31/M48*1000</f>
        <v>90821.03945520398</v>
      </c>
      <c r="N39" s="49">
        <f t="shared" si="97"/>
        <v>94309.341455246555</v>
      </c>
      <c r="O39" s="49">
        <f t="shared" si="97"/>
        <v>100188.85571114522</v>
      </c>
      <c r="P39" s="49">
        <f t="shared" si="97"/>
        <v>102418.46111016419</v>
      </c>
      <c r="Q39" s="49">
        <f t="shared" si="97"/>
        <v>106582.59628348233</v>
      </c>
      <c r="R39" s="49">
        <f t="shared" si="97"/>
        <v>107276.55411298553</v>
      </c>
      <c r="S39" s="49">
        <f t="shared" si="97"/>
        <v>109990.83093965516</v>
      </c>
      <c r="T39" s="49">
        <f t="shared" si="97"/>
        <v>110855.58698675198</v>
      </c>
      <c r="U39" s="49">
        <f t="shared" si="97"/>
        <v>111528.66027003681</v>
      </c>
      <c r="V39" s="49">
        <f t="shared" si="97"/>
        <v>111672.3285558912</v>
      </c>
      <c r="W39" s="49">
        <f t="shared" si="97"/>
        <v>111998.46284921712</v>
      </c>
      <c r="X39" s="49">
        <f t="shared" si="97"/>
        <v>112412.27424210767</v>
      </c>
      <c r="Y39" s="49">
        <f t="shared" si="97"/>
        <v>112897.87039157316</v>
      </c>
      <c r="Z39" s="49">
        <f t="shared" si="97"/>
        <v>113489.5462853747</v>
      </c>
      <c r="AA39" s="49">
        <f t="shared" si="97"/>
        <v>114162.56804494347</v>
      </c>
      <c r="AB39" s="49">
        <f t="shared" si="97"/>
        <v>114914.5806999817</v>
      </c>
      <c r="AC39" s="49">
        <f t="shared" si="97"/>
        <v>115714.01042583802</v>
      </c>
      <c r="AD39" s="49">
        <f t="shared" si="97"/>
        <v>116606.4145090875</v>
      </c>
      <c r="AE39" s="49">
        <f t="shared" si="97"/>
        <v>117567.67610088842</v>
      </c>
      <c r="AF39" s="49">
        <f t="shared" si="97"/>
        <v>118578.69499533856</v>
      </c>
      <c r="AG39" s="49">
        <f t="shared" si="97"/>
        <v>119636.85760504376</v>
      </c>
      <c r="AH39" s="49">
        <f t="shared" si="97"/>
        <v>120787.80365883707</v>
      </c>
      <c r="AI39" s="49">
        <f t="shared" si="97"/>
        <v>121949.75019330601</v>
      </c>
      <c r="AJ39" s="49">
        <f t="shared" si="97"/>
        <v>123180.54505125228</v>
      </c>
      <c r="AK39" s="49">
        <f t="shared" si="97"/>
        <v>124451.63707119353</v>
      </c>
      <c r="AL39" s="19"/>
      <c r="AM39" t="str">
        <f t="shared" si="92"/>
        <v xml:space="preserve">   Jan 2022 Pessimistic</v>
      </c>
      <c r="AN39" s="4">
        <f t="shared" si="88"/>
        <v>99.999999999999986</v>
      </c>
      <c r="AO39" s="4">
        <f t="shared" si="88"/>
        <v>103.84085231898619</v>
      </c>
      <c r="AP39" s="4">
        <f t="shared" si="88"/>
        <v>110.31458824093482</v>
      </c>
      <c r="AQ39" s="4">
        <f t="shared" si="88"/>
        <v>112.76953195485112</v>
      </c>
      <c r="AR39" s="4">
        <f t="shared" si="88"/>
        <v>117.35452151046178</v>
      </c>
      <c r="AS39" s="4">
        <f t="shared" si="88"/>
        <v>118.1186151980764</v>
      </c>
      <c r="AT39" s="4">
        <f t="shared" si="88"/>
        <v>121.10721436293004</v>
      </c>
      <c r="AU39" s="4">
        <f t="shared" si="88"/>
        <v>122.0593682386004</v>
      </c>
      <c r="AV39" s="4">
        <f t="shared" si="88"/>
        <v>122.80046665293513</v>
      </c>
      <c r="AW39" s="4">
        <f t="shared" si="88"/>
        <v>122.9586549832121</v>
      </c>
      <c r="AX39" s="4">
        <f t="shared" si="89"/>
        <v>123.31775051358949</v>
      </c>
      <c r="AY39" s="4">
        <f t="shared" si="89"/>
        <v>123.77338435721518</v>
      </c>
      <c r="AZ39" s="4">
        <f t="shared" si="89"/>
        <v>124.30805798832354</v>
      </c>
      <c r="BA39" s="4">
        <f t="shared" si="89"/>
        <v>124.95953246753095</v>
      </c>
      <c r="BB39" s="4">
        <f t="shared" si="89"/>
        <v>125.70057415083025</v>
      </c>
      <c r="BC39" s="4">
        <f t="shared" si="89"/>
        <v>126.52859005942281</v>
      </c>
      <c r="BD39" s="4">
        <f t="shared" si="89"/>
        <v>127.40881531411242</v>
      </c>
      <c r="BE39" s="4">
        <f t="shared" si="89"/>
        <v>128.39141151495161</v>
      </c>
      <c r="BF39" s="4">
        <f t="shared" si="89"/>
        <v>129.44982440866775</v>
      </c>
      <c r="BG39" s="4">
        <f t="shared" si="89"/>
        <v>130.56302339924838</v>
      </c>
      <c r="BH39" s="4">
        <f t="shared" si="90"/>
        <v>131.72813075328511</v>
      </c>
      <c r="BI39" s="4">
        <f t="shared" si="90"/>
        <v>132.99539884523534</v>
      </c>
      <c r="BJ39" s="4">
        <f t="shared" si="90"/>
        <v>134.27477919745212</v>
      </c>
      <c r="BK39" s="4">
        <f t="shared" si="90"/>
        <v>135.62996612916891</v>
      </c>
      <c r="BL39" s="4">
        <f t="shared" si="90"/>
        <v>137.02952291421119</v>
      </c>
    </row>
    <row r="40" spans="1:64" x14ac:dyDescent="0.2">
      <c r="A40" s="27"/>
      <c r="C40" s="19"/>
      <c r="D40" s="19"/>
      <c r="E40" s="19"/>
      <c r="F40" s="19"/>
      <c r="G40" s="19"/>
      <c r="H40" s="19"/>
      <c r="I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</row>
    <row r="41" spans="1:64" x14ac:dyDescent="0.2">
      <c r="A41" s="27"/>
      <c r="B41" s="28" t="s">
        <v>0</v>
      </c>
      <c r="C41" s="4"/>
      <c r="D41" s="4"/>
      <c r="E41" s="4"/>
      <c r="F41" s="4"/>
      <c r="G41" s="4"/>
      <c r="H41" s="4"/>
      <c r="I41" s="4"/>
      <c r="L41" s="28" t="s">
        <v>0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M41" s="28" t="s">
        <v>294</v>
      </c>
    </row>
    <row r="42" spans="1:64" x14ac:dyDescent="0.2">
      <c r="B42" t="str">
        <f t="shared" ref="B42:B48" si="98">B9</f>
        <v xml:space="preserve">   Nov 2019 Baseline</v>
      </c>
      <c r="C42" s="19">
        <f>'Reforecast 2019 ANN'!AP7</f>
        <v>1761.7864793837607</v>
      </c>
      <c r="D42" s="19">
        <f>'Reforecast 2019 ANN'!AQ7</f>
        <v>1799.0877499999999</v>
      </c>
      <c r="E42" s="19">
        <f>'Reforecast 2019 ANN'!AR7</f>
        <v>1827.2860000000001</v>
      </c>
      <c r="F42" s="19">
        <f>'Reforecast 2019 ANN'!AS7</f>
        <v>1846.8242500000001</v>
      </c>
      <c r="G42" s="19">
        <f>'Reforecast 2019 ANN'!AT7</f>
        <v>1858.7719999999999</v>
      </c>
      <c r="H42" s="19">
        <f>'Reforecast 2019 ANN'!AU7</f>
        <v>1872.5140000000001</v>
      </c>
      <c r="I42" s="19">
        <f>'Reforecast 2019 ANN'!AV7</f>
        <v>1896.056</v>
      </c>
      <c r="L42" t="str">
        <f t="shared" ref="L42:L48" si="99">B9</f>
        <v xml:space="preserve">   Nov 2019 Baseline</v>
      </c>
      <c r="M42" s="19">
        <f>'Reforecast 2019 QTR'!FF7</f>
        <v>1774.4849999999999</v>
      </c>
      <c r="N42" s="19">
        <f>'Reforecast 2019 QTR'!FG7</f>
        <v>1785.3309999999999</v>
      </c>
      <c r="O42" s="19">
        <f>'Reforecast 2019 QTR'!FH7</f>
        <v>1795.0170000000001</v>
      </c>
      <c r="P42" s="19">
        <f>'Reforecast 2019 QTR'!FI7</f>
        <v>1804.155</v>
      </c>
      <c r="Q42" s="19">
        <f>'Reforecast 2019 QTR'!FJ7</f>
        <v>1811.848</v>
      </c>
      <c r="R42" s="19">
        <f>'Reforecast 2019 QTR'!FK7</f>
        <v>1818.425</v>
      </c>
      <c r="S42" s="19">
        <f>'Reforecast 2019 QTR'!FL7</f>
        <v>1824.6969999999999</v>
      </c>
      <c r="T42" s="19">
        <f>'Reforecast 2019 QTR'!FM7</f>
        <v>1830.271</v>
      </c>
      <c r="U42" s="19">
        <f>'Reforecast 2019 QTR'!FN7</f>
        <v>1835.751</v>
      </c>
      <c r="V42" s="19">
        <f>'Reforecast 2019 QTR'!FO7</f>
        <v>1840.635</v>
      </c>
      <c r="W42" s="19">
        <f>'Reforecast 2019 QTR'!FP7</f>
        <v>1845.261</v>
      </c>
      <c r="X42" s="19">
        <f>'Reforecast 2019 QTR'!FQ7</f>
        <v>1849.124</v>
      </c>
      <c r="Y42" s="19">
        <f>'Reforecast 2019 QTR'!FR7</f>
        <v>1852.277</v>
      </c>
      <c r="Z42" s="19">
        <f>'Reforecast 2019 QTR'!FS7</f>
        <v>1854.9649999999999</v>
      </c>
      <c r="AA42" s="19">
        <f>'Reforecast 2019 QTR'!FT7</f>
        <v>1857.4639999999999</v>
      </c>
      <c r="AB42" s="19">
        <f>'Reforecast 2019 QTR'!FU7</f>
        <v>1859.99</v>
      </c>
      <c r="AC42" s="19">
        <f>'Reforecast 2019 QTR'!FV7</f>
        <v>1862.6690000000001</v>
      </c>
      <c r="AD42" s="19">
        <f>'Reforecast 2019 QTR'!FW7</f>
        <v>1865.979</v>
      </c>
      <c r="AE42" s="19">
        <f>'Reforecast 2019 QTR'!FX7</f>
        <v>1869.866</v>
      </c>
      <c r="AF42" s="19">
        <f>'Reforecast 2019 QTR'!FY7</f>
        <v>1874.377</v>
      </c>
      <c r="AG42" s="19">
        <f>'Reforecast 2019 QTR'!FZ7</f>
        <v>1879.8340000000001</v>
      </c>
      <c r="AH42" s="19">
        <f>'Reforecast 2019 QTR'!GA7</f>
        <v>1885.5229999999999</v>
      </c>
      <c r="AI42" s="19">
        <f>'Reforecast 2019 QTR'!GB7</f>
        <v>1892.23</v>
      </c>
      <c r="AJ42" s="19">
        <f>'Reforecast 2019 QTR'!GC7</f>
        <v>1899.442</v>
      </c>
      <c r="AK42" s="19">
        <f>'Reforecast 2019 QTR'!GD7</f>
        <v>1907.029</v>
      </c>
      <c r="AM42" t="str">
        <f>L42</f>
        <v xml:space="preserve">   Nov 2019 Baseline</v>
      </c>
      <c r="AN42" s="4">
        <f>100*M42/$M42</f>
        <v>100</v>
      </c>
      <c r="AO42" s="4">
        <f t="shared" ref="AO42:AO48" si="100">100*N42/$M42</f>
        <v>100.61121959329044</v>
      </c>
      <c r="AP42" s="4">
        <f t="shared" ref="AP42:AP48" si="101">100*O42/$M42</f>
        <v>101.1570681070846</v>
      </c>
      <c r="AQ42" s="4">
        <f t="shared" ref="AQ42:AQ48" si="102">100*P42/$M42</f>
        <v>101.67203442125462</v>
      </c>
      <c r="AR42" s="4">
        <f t="shared" ref="AR42:AR48" si="103">100*Q42/$M42</f>
        <v>102.10556865794864</v>
      </c>
      <c r="AS42" s="4">
        <f t="shared" ref="AS42:AS48" si="104">100*R42/$M42</f>
        <v>102.47621140781692</v>
      </c>
      <c r="AT42" s="4">
        <f t="shared" ref="AT42:AT48" si="105">100*S42/$M42</f>
        <v>102.82966607212796</v>
      </c>
      <c r="AU42" s="4">
        <f t="shared" ref="AU42:AU48" si="106">100*T42/$M42</f>
        <v>103.1437853799835</v>
      </c>
      <c r="AV42" s="4">
        <f t="shared" ref="AV42:AV48" si="107">100*U42/$M42</f>
        <v>103.45260737622466</v>
      </c>
      <c r="AW42" s="4">
        <f t="shared" ref="AW42:AW48" si="108">100*V42/$M42</f>
        <v>103.72784216265565</v>
      </c>
      <c r="AX42" s="4">
        <f t="shared" ref="AX42:AX48" si="109">100*W42/$M42</f>
        <v>103.9885375193366</v>
      </c>
      <c r="AY42" s="4">
        <f t="shared" ref="AY42:AY48" si="110">100*X42/$M42</f>
        <v>104.20623448493507</v>
      </c>
      <c r="AZ42" s="4">
        <f t="shared" ref="AZ42:AZ48" si="111">100*Y42/$M42</f>
        <v>104.38391984153149</v>
      </c>
      <c r="BA42" s="4">
        <f t="shared" ref="BA42:BA48" si="112">100*Z42/$M42</f>
        <v>104.53540041195052</v>
      </c>
      <c r="BB42" s="4">
        <f t="shared" ref="BB42:BB48" si="113">100*AA42/$M42</f>
        <v>104.67623000476195</v>
      </c>
      <c r="BC42" s="4">
        <f t="shared" ref="BC42:BC48" si="114">100*AB42/$M42</f>
        <v>104.81858116580304</v>
      </c>
      <c r="BD42" s="4">
        <f t="shared" ref="BD42:BD48" si="115">100*AC42/$M42</f>
        <v>104.96955454681219</v>
      </c>
      <c r="BE42" s="4">
        <f t="shared" ref="BE42:BE48" si="116">100*AD42/$M42</f>
        <v>105.15608754089214</v>
      </c>
      <c r="BF42" s="4">
        <f t="shared" ref="BF42:BF48" si="117">100*AE42/$M42</f>
        <v>105.37513701158365</v>
      </c>
      <c r="BG42" s="4">
        <f t="shared" ref="BG42:BG48" si="118">100*AF42/$M42</f>
        <v>105.62935161469383</v>
      </c>
      <c r="BH42" s="4">
        <f t="shared" ref="BH42:BH48" si="119">100*AG42/$M42</f>
        <v>105.93687746022086</v>
      </c>
      <c r="BI42" s="4">
        <f t="shared" ref="BI42:BI48" si="120">100*AH42/$M42</f>
        <v>106.25747752164712</v>
      </c>
      <c r="BJ42" s="4">
        <f t="shared" ref="BJ42:BJ48" si="121">100*AI42/$M42</f>
        <v>106.63544634076931</v>
      </c>
      <c r="BK42" s="4">
        <f t="shared" ref="BK42:BK48" si="122">100*AJ42/$M42</f>
        <v>107.04187412122391</v>
      </c>
      <c r="BL42" s="4">
        <f t="shared" ref="BL42:BL48" si="123">100*AK42/$M42</f>
        <v>107.46943479375706</v>
      </c>
    </row>
    <row r="43" spans="1:64" x14ac:dyDescent="0.2">
      <c r="B43" t="str">
        <f t="shared" si="98"/>
        <v xml:space="preserve">   Oct 2021 Optimistic</v>
      </c>
      <c r="C43" s="19">
        <v>1763.4833333333333</v>
      </c>
      <c r="D43" s="19">
        <v>1662.375</v>
      </c>
      <c r="E43" s="19">
        <v>1687.4319166666664</v>
      </c>
      <c r="F43" s="19">
        <v>1769.0075000000002</v>
      </c>
      <c r="G43" s="19">
        <v>1815.9660000000001</v>
      </c>
      <c r="H43" s="19">
        <v>1847.8485000000001</v>
      </c>
      <c r="I43" s="19">
        <v>1872.11375</v>
      </c>
      <c r="L43" t="str">
        <f t="shared" si="99"/>
        <v xml:space="preserve">   Oct 2021 Optimistic</v>
      </c>
      <c r="M43" s="19">
        <v>1777.5666666666666</v>
      </c>
      <c r="N43" s="19">
        <v>1783.1666666666665</v>
      </c>
      <c r="O43" s="19">
        <v>1587.1666666666665</v>
      </c>
      <c r="P43" s="19">
        <v>1633.2666666666669</v>
      </c>
      <c r="Q43" s="19">
        <v>1645.9</v>
      </c>
      <c r="R43" s="19">
        <v>1655.1333333333332</v>
      </c>
      <c r="S43" s="19">
        <v>1671.6333333333332</v>
      </c>
      <c r="T43" s="19">
        <v>1700.271</v>
      </c>
      <c r="U43" s="19">
        <v>1722.69</v>
      </c>
      <c r="V43" s="19">
        <v>1746.588</v>
      </c>
      <c r="W43" s="19">
        <v>1762.383</v>
      </c>
      <c r="X43" s="19">
        <v>1777.5840000000001</v>
      </c>
      <c r="Y43" s="19">
        <v>1789.4749999999999</v>
      </c>
      <c r="Z43" s="19">
        <v>1800.6010000000001</v>
      </c>
      <c r="AA43" s="19">
        <v>1812.7760000000001</v>
      </c>
      <c r="AB43" s="19">
        <v>1821.059</v>
      </c>
      <c r="AC43" s="19">
        <v>1829.4280000000001</v>
      </c>
      <c r="AD43" s="19">
        <v>1836.9110000000001</v>
      </c>
      <c r="AE43" s="19">
        <v>1844.06</v>
      </c>
      <c r="AF43" s="19">
        <v>1851.972</v>
      </c>
      <c r="AG43" s="19">
        <v>1858.451</v>
      </c>
      <c r="AH43" s="19">
        <v>1864.038</v>
      </c>
      <c r="AI43" s="19">
        <v>1869.6210000000001</v>
      </c>
      <c r="AJ43" s="19">
        <v>1874.8119999999999</v>
      </c>
      <c r="AK43" s="19">
        <v>1879.9839999999999</v>
      </c>
      <c r="AM43" t="str">
        <f t="shared" ref="AM43:AM48" si="124">L43</f>
        <v xml:space="preserve">   Oct 2021 Optimistic</v>
      </c>
      <c r="AN43" s="4">
        <f t="shared" ref="AN43:AN48" si="125">100*M43/$M43</f>
        <v>100</v>
      </c>
      <c r="AO43" s="4">
        <f t="shared" si="100"/>
        <v>100.31503741069251</v>
      </c>
      <c r="AP43" s="4">
        <f t="shared" si="101"/>
        <v>89.28872803645433</v>
      </c>
      <c r="AQ43" s="4">
        <f t="shared" si="102"/>
        <v>91.882161006619555</v>
      </c>
      <c r="AR43" s="4">
        <f t="shared" si="103"/>
        <v>92.592870403360408</v>
      </c>
      <c r="AS43" s="4">
        <f t="shared" si="104"/>
        <v>93.112307086466515</v>
      </c>
      <c r="AT43" s="4">
        <f t="shared" si="105"/>
        <v>94.040542314399829</v>
      </c>
      <c r="AU43" s="4">
        <f t="shared" si="106"/>
        <v>95.651602377782368</v>
      </c>
      <c r="AV43" s="4">
        <f t="shared" si="107"/>
        <v>96.912820897481581</v>
      </c>
      <c r="AW43" s="4">
        <f t="shared" si="108"/>
        <v>98.257243047611894</v>
      </c>
      <c r="AX43" s="4">
        <f t="shared" si="109"/>
        <v>99.145817315806269</v>
      </c>
      <c r="AY43" s="4">
        <f t="shared" si="110"/>
        <v>100.000975115795</v>
      </c>
      <c r="AZ43" s="4">
        <f t="shared" si="111"/>
        <v>100.66992330339228</v>
      </c>
      <c r="BA43" s="4">
        <f t="shared" si="112"/>
        <v>101.29583513042175</v>
      </c>
      <c r="BB43" s="4">
        <f t="shared" si="113"/>
        <v>101.98076021527557</v>
      </c>
      <c r="BC43" s="4">
        <f t="shared" si="114"/>
        <v>102.44673429969809</v>
      </c>
      <c r="BD43" s="4">
        <f t="shared" si="115"/>
        <v>102.91754645864198</v>
      </c>
      <c r="BE43" s="4">
        <f t="shared" si="116"/>
        <v>103.33851519867984</v>
      </c>
      <c r="BF43" s="4">
        <f t="shared" si="117"/>
        <v>103.74069420743713</v>
      </c>
      <c r="BG43" s="4">
        <f t="shared" si="118"/>
        <v>104.1857970634013</v>
      </c>
      <c r="BH43" s="4">
        <f t="shared" si="119"/>
        <v>104.55028409623644</v>
      </c>
      <c r="BI43" s="4">
        <f t="shared" si="120"/>
        <v>104.86459017008269</v>
      </c>
      <c r="BJ43" s="4">
        <f t="shared" si="121"/>
        <v>105.17867121720705</v>
      </c>
      <c r="BK43" s="4">
        <f t="shared" si="122"/>
        <v>105.47069964558291</v>
      </c>
      <c r="BL43" s="4">
        <f t="shared" si="123"/>
        <v>105.76165919702964</v>
      </c>
    </row>
    <row r="44" spans="1:64" x14ac:dyDescent="0.2">
      <c r="B44" t="str">
        <f t="shared" si="98"/>
        <v xml:space="preserve">   Oct 2021 Baseline</v>
      </c>
      <c r="C44" s="19">
        <v>1763.4833333333333</v>
      </c>
      <c r="D44" s="19">
        <v>1662.375</v>
      </c>
      <c r="E44" s="19">
        <v>1685.4474166666669</v>
      </c>
      <c r="F44" s="19">
        <v>1753.67075</v>
      </c>
      <c r="G44" s="19">
        <v>1801.84375</v>
      </c>
      <c r="H44" s="19">
        <v>1830.91725</v>
      </c>
      <c r="I44" s="19">
        <v>1855.7037499999999</v>
      </c>
      <c r="L44" t="str">
        <f t="shared" si="99"/>
        <v xml:space="preserve">   Oct 2021 Baseline</v>
      </c>
      <c r="M44" s="19">
        <v>1777.5666666666666</v>
      </c>
      <c r="N44" s="19">
        <v>1783.1666666666665</v>
      </c>
      <c r="O44" s="19">
        <v>1587.1666666666665</v>
      </c>
      <c r="P44" s="19">
        <v>1633.2666666666669</v>
      </c>
      <c r="Q44" s="19">
        <v>1645.9</v>
      </c>
      <c r="R44" s="19">
        <v>1655.1333333333332</v>
      </c>
      <c r="S44" s="19">
        <v>1671.6333333333332</v>
      </c>
      <c r="T44" s="19">
        <v>1700.2260000000001</v>
      </c>
      <c r="U44" s="19">
        <v>1714.797</v>
      </c>
      <c r="V44" s="19">
        <v>1730.529</v>
      </c>
      <c r="W44" s="19">
        <v>1745.2729999999999</v>
      </c>
      <c r="X44" s="19">
        <v>1762.595</v>
      </c>
      <c r="Y44" s="19">
        <v>1776.2860000000001</v>
      </c>
      <c r="Z44" s="19">
        <v>1787.7239999999999</v>
      </c>
      <c r="AA44" s="19">
        <v>1799.4549999999999</v>
      </c>
      <c r="AB44" s="19">
        <v>1806.499</v>
      </c>
      <c r="AC44" s="19">
        <v>1813.6969999999999</v>
      </c>
      <c r="AD44" s="19">
        <v>1820.2329999999999</v>
      </c>
      <c r="AE44" s="19">
        <v>1826.9570000000001</v>
      </c>
      <c r="AF44" s="19">
        <v>1834.86</v>
      </c>
      <c r="AG44" s="19">
        <v>1841.6189999999999</v>
      </c>
      <c r="AH44" s="19">
        <v>1847.424</v>
      </c>
      <c r="AI44" s="19">
        <v>1853.0340000000001</v>
      </c>
      <c r="AJ44" s="19">
        <v>1858.3879999999999</v>
      </c>
      <c r="AK44" s="19">
        <v>1863.9690000000001</v>
      </c>
      <c r="AM44" t="str">
        <f t="shared" si="124"/>
        <v xml:space="preserve">   Oct 2021 Baseline</v>
      </c>
      <c r="AN44" s="4">
        <f t="shared" si="125"/>
        <v>100</v>
      </c>
      <c r="AO44" s="4">
        <f t="shared" si="100"/>
        <v>100.31503741069251</v>
      </c>
      <c r="AP44" s="4">
        <f t="shared" si="101"/>
        <v>89.28872803645433</v>
      </c>
      <c r="AQ44" s="4">
        <f t="shared" si="102"/>
        <v>91.882161006619555</v>
      </c>
      <c r="AR44" s="4">
        <f t="shared" si="103"/>
        <v>92.592870403360408</v>
      </c>
      <c r="AS44" s="4">
        <f t="shared" si="104"/>
        <v>93.112307086466515</v>
      </c>
      <c r="AT44" s="4">
        <f t="shared" si="105"/>
        <v>94.040542314399829</v>
      </c>
      <c r="AU44" s="4">
        <f t="shared" si="106"/>
        <v>95.649070827160728</v>
      </c>
      <c r="AV44" s="4">
        <f t="shared" si="107"/>
        <v>96.468786918446568</v>
      </c>
      <c r="AW44" s="4">
        <f t="shared" si="108"/>
        <v>97.353817015770616</v>
      </c>
      <c r="AX44" s="4">
        <f t="shared" si="109"/>
        <v>98.183265512779641</v>
      </c>
      <c r="AY44" s="4">
        <f t="shared" si="110"/>
        <v>99.157743732068184</v>
      </c>
      <c r="AZ44" s="4">
        <f t="shared" si="111"/>
        <v>99.927953944530913</v>
      </c>
      <c r="BA44" s="4">
        <f t="shared" si="112"/>
        <v>100.57141785587038</v>
      </c>
      <c r="BB44" s="4">
        <f t="shared" si="113"/>
        <v>101.23136497459073</v>
      </c>
      <c r="BC44" s="4">
        <f t="shared" si="114"/>
        <v>101.62763703189754</v>
      </c>
      <c r="BD44" s="4">
        <f t="shared" si="115"/>
        <v>102.03257261799838</v>
      </c>
      <c r="BE44" s="4">
        <f t="shared" si="116"/>
        <v>102.40026628162094</v>
      </c>
      <c r="BF44" s="4">
        <f t="shared" si="117"/>
        <v>102.77853620117389</v>
      </c>
      <c r="BG44" s="4">
        <f t="shared" si="118"/>
        <v>103.22313274701371</v>
      </c>
      <c r="BH44" s="4">
        <f t="shared" si="119"/>
        <v>103.60337165038348</v>
      </c>
      <c r="BI44" s="4">
        <f t="shared" si="120"/>
        <v>103.92994168057457</v>
      </c>
      <c r="BJ44" s="4">
        <f t="shared" si="121"/>
        <v>104.24554165807191</v>
      </c>
      <c r="BK44" s="4">
        <f t="shared" si="122"/>
        <v>104.54673992536614</v>
      </c>
      <c r="BL44" s="4">
        <f t="shared" si="123"/>
        <v>104.86070845912953</v>
      </c>
    </row>
    <row r="45" spans="1:64" x14ac:dyDescent="0.2">
      <c r="B45" t="str">
        <f t="shared" si="98"/>
        <v xml:space="preserve">   Oct 2021 Pessimistic</v>
      </c>
      <c r="C45" s="19">
        <v>1763.4833333333333</v>
      </c>
      <c r="D45" s="19">
        <v>1662.375</v>
      </c>
      <c r="E45" s="19">
        <v>1684.2331666666666</v>
      </c>
      <c r="F45" s="19">
        <v>1740.2075</v>
      </c>
      <c r="G45" s="19">
        <v>1782.3710000000001</v>
      </c>
      <c r="H45" s="19">
        <v>1807.29</v>
      </c>
      <c r="I45" s="19">
        <v>1828.6095</v>
      </c>
      <c r="L45" t="str">
        <f t="shared" si="99"/>
        <v xml:space="preserve">   Oct 2021 Pessimistic</v>
      </c>
      <c r="M45" s="19">
        <v>1777.5666666666666</v>
      </c>
      <c r="N45" s="19">
        <v>1783.1666666666665</v>
      </c>
      <c r="O45" s="19">
        <v>1587.1666666666665</v>
      </c>
      <c r="P45" s="19">
        <v>1633.2666666666669</v>
      </c>
      <c r="Q45" s="19">
        <v>1645.9</v>
      </c>
      <c r="R45" s="19">
        <v>1655.1333333333332</v>
      </c>
      <c r="S45" s="19">
        <v>1671.6333333333332</v>
      </c>
      <c r="T45" s="19">
        <v>1700.1559999999999</v>
      </c>
      <c r="U45" s="19">
        <v>1710.01</v>
      </c>
      <c r="V45" s="19">
        <v>1722.2149999999999</v>
      </c>
      <c r="W45" s="19">
        <v>1732.6510000000001</v>
      </c>
      <c r="X45" s="19">
        <v>1746.8620000000001</v>
      </c>
      <c r="Y45" s="19">
        <v>1759.1020000000001</v>
      </c>
      <c r="Z45" s="19">
        <v>1769.482</v>
      </c>
      <c r="AA45" s="19">
        <v>1780.7370000000001</v>
      </c>
      <c r="AB45" s="19">
        <v>1786.5229999999999</v>
      </c>
      <c r="AC45" s="19">
        <v>1792.742</v>
      </c>
      <c r="AD45" s="19">
        <v>1798.18</v>
      </c>
      <c r="AE45" s="19">
        <v>1803.769</v>
      </c>
      <c r="AF45" s="19">
        <v>1810.6980000000001</v>
      </c>
      <c r="AG45" s="19">
        <v>1816.5129999999999</v>
      </c>
      <c r="AH45" s="19">
        <v>1821.3810000000001</v>
      </c>
      <c r="AI45" s="19">
        <v>1826.307</v>
      </c>
      <c r="AJ45" s="19">
        <v>1830.9269999999999</v>
      </c>
      <c r="AK45" s="19">
        <v>1835.8230000000001</v>
      </c>
      <c r="AM45" t="str">
        <f t="shared" si="124"/>
        <v xml:space="preserve">   Oct 2021 Pessimistic</v>
      </c>
      <c r="AN45" s="4">
        <f t="shared" si="125"/>
        <v>100</v>
      </c>
      <c r="AO45" s="4">
        <f t="shared" si="100"/>
        <v>100.31503741069251</v>
      </c>
      <c r="AP45" s="4">
        <f t="shared" si="101"/>
        <v>89.28872803645433</v>
      </c>
      <c r="AQ45" s="4">
        <f t="shared" si="102"/>
        <v>91.882161006619555</v>
      </c>
      <c r="AR45" s="4">
        <f t="shared" si="103"/>
        <v>92.592870403360408</v>
      </c>
      <c r="AS45" s="4">
        <f t="shared" si="104"/>
        <v>93.112307086466515</v>
      </c>
      <c r="AT45" s="4">
        <f t="shared" si="105"/>
        <v>94.040542314399829</v>
      </c>
      <c r="AU45" s="4">
        <f t="shared" si="106"/>
        <v>95.645132859527081</v>
      </c>
      <c r="AV45" s="4">
        <f t="shared" si="107"/>
        <v>96.199486188984949</v>
      </c>
      <c r="AW45" s="4">
        <f t="shared" si="108"/>
        <v>96.886098974253201</v>
      </c>
      <c r="AX45" s="4">
        <f t="shared" si="109"/>
        <v>97.473193691750907</v>
      </c>
      <c r="AY45" s="4">
        <f t="shared" si="110"/>
        <v>98.272657378063656</v>
      </c>
      <c r="AZ45" s="4">
        <f t="shared" si="111"/>
        <v>98.961239147148731</v>
      </c>
      <c r="BA45" s="4">
        <f t="shared" si="112"/>
        <v>99.545183490539515</v>
      </c>
      <c r="BB45" s="4">
        <f t="shared" si="113"/>
        <v>100.17835242935099</v>
      </c>
      <c r="BC45" s="4">
        <f t="shared" si="114"/>
        <v>100.50385358261293</v>
      </c>
      <c r="BD45" s="4">
        <f t="shared" si="115"/>
        <v>100.85371387852307</v>
      </c>
      <c r="BE45" s="4">
        <f t="shared" si="116"/>
        <v>101.1596377069777</v>
      </c>
      <c r="BF45" s="4">
        <f t="shared" si="117"/>
        <v>101.47405629418493</v>
      </c>
      <c r="BG45" s="4">
        <f t="shared" si="118"/>
        <v>101.86385883323646</v>
      </c>
      <c r="BH45" s="4">
        <f t="shared" si="119"/>
        <v>102.19099143023233</v>
      </c>
      <c r="BI45" s="4">
        <f t="shared" si="120"/>
        <v>102.46484895081292</v>
      </c>
      <c r="BJ45" s="4">
        <f t="shared" si="121"/>
        <v>102.74196935886137</v>
      </c>
      <c r="BK45" s="4">
        <f t="shared" si="122"/>
        <v>103.00187522268268</v>
      </c>
      <c r="BL45" s="4">
        <f t="shared" si="123"/>
        <v>103.27730793031674</v>
      </c>
    </row>
    <row r="46" spans="1:64" x14ac:dyDescent="0.2">
      <c r="B46" t="str">
        <f t="shared" si="98"/>
        <v xml:space="preserve">   Jan 2022 Optimistic</v>
      </c>
      <c r="C46" s="19">
        <f ca="1">'Optimistic ANN'!AF7</f>
        <v>1763.4833333333333</v>
      </c>
      <c r="D46" s="19">
        <f ca="1">'Optimistic ANN'!AG7</f>
        <v>1662.375</v>
      </c>
      <c r="E46" s="19">
        <f ca="1">'Optimistic ANN'!AH7</f>
        <v>1688.4044166666665</v>
      </c>
      <c r="F46" s="19">
        <f ca="1">'Optimistic ANN'!AI7</f>
        <v>1780.7772500000001</v>
      </c>
      <c r="G46" s="19">
        <f ca="1">'Optimistic ANN'!AJ7</f>
        <v>1829.433</v>
      </c>
      <c r="H46" s="19">
        <f ca="1">'Optimistic ANN'!AK7</f>
        <v>1864.3934999999999</v>
      </c>
      <c r="I46" s="19">
        <f ca="1">'Optimistic ANN'!AL7</f>
        <v>1893.3175000000001</v>
      </c>
      <c r="L46" t="str">
        <f t="shared" si="99"/>
        <v xml:space="preserve">   Jan 2022 Optimistic</v>
      </c>
      <c r="M46" s="19">
        <f>'Optimistic QTR'!DR7</f>
        <v>1777.5666666666666</v>
      </c>
      <c r="N46" s="19">
        <f>'Optimistic QTR'!DS7</f>
        <v>1783.1666666666665</v>
      </c>
      <c r="O46" s="19">
        <f>'Optimistic QTR'!DT7</f>
        <v>1587.1666666666665</v>
      </c>
      <c r="P46" s="19">
        <f>'Optimistic QTR'!DU7</f>
        <v>1633.2666666666669</v>
      </c>
      <c r="Q46" s="19">
        <f>'Optimistic QTR'!DV7</f>
        <v>1645.9</v>
      </c>
      <c r="R46" s="19">
        <f>'Optimistic QTR'!DW7</f>
        <v>1655.1333333333332</v>
      </c>
      <c r="S46" s="19">
        <f>'Optimistic QTR'!DX7</f>
        <v>1671.6333333333332</v>
      </c>
      <c r="T46" s="19">
        <f>'Optimistic QTR'!DY7</f>
        <v>1702.9</v>
      </c>
      <c r="U46" s="19">
        <f>'Optimistic QTR'!DZ7</f>
        <v>1723.951</v>
      </c>
      <c r="V46" s="19">
        <f>'Optimistic QTR'!EA7</f>
        <v>1753.4870000000001</v>
      </c>
      <c r="W46" s="19">
        <f>'Optimistic QTR'!EB7</f>
        <v>1774.712</v>
      </c>
      <c r="X46" s="19">
        <f>'Optimistic QTR'!EC7</f>
        <v>1791.9680000000001</v>
      </c>
      <c r="Y46" s="19">
        <f>'Optimistic QTR'!ED7</f>
        <v>1802.942</v>
      </c>
      <c r="Z46" s="19">
        <f>'Optimistic QTR'!EE7</f>
        <v>1813.8820000000001</v>
      </c>
      <c r="AA46" s="19">
        <f>'Optimistic QTR'!EF7</f>
        <v>1825.6780000000001</v>
      </c>
      <c r="AB46" s="19">
        <f>'Optimistic QTR'!EG7</f>
        <v>1834.4490000000001</v>
      </c>
      <c r="AC46" s="19">
        <f>'Optimistic QTR'!EH7</f>
        <v>1843.723</v>
      </c>
      <c r="AD46" s="19">
        <f>'Optimistic QTR'!EI7</f>
        <v>1851.7560000000001</v>
      </c>
      <c r="AE46" s="19">
        <f>'Optimistic QTR'!EJ7</f>
        <v>1859.8889999999999</v>
      </c>
      <c r="AF46" s="19">
        <f>'Optimistic QTR'!EK7</f>
        <v>1869.058</v>
      </c>
      <c r="AG46" s="19">
        <f>'Optimistic QTR'!EL7</f>
        <v>1876.8710000000001</v>
      </c>
      <c r="AH46" s="19">
        <f>'Optimistic QTR'!EM7</f>
        <v>1883.7760000000001</v>
      </c>
      <c r="AI46" s="19">
        <f>'Optimistic QTR'!EN7</f>
        <v>1890.5260000000001</v>
      </c>
      <c r="AJ46" s="19">
        <f>'Optimistic QTR'!EO7</f>
        <v>1896.53</v>
      </c>
      <c r="AK46" s="19">
        <f>'Optimistic QTR'!EP7</f>
        <v>1902.4380000000001</v>
      </c>
      <c r="AL46" s="19"/>
      <c r="AM46" t="str">
        <f t="shared" si="124"/>
        <v xml:space="preserve">   Jan 2022 Optimistic</v>
      </c>
      <c r="AN46" s="4">
        <f t="shared" si="125"/>
        <v>100</v>
      </c>
      <c r="AO46" s="4">
        <f t="shared" si="100"/>
        <v>100.31503741069251</v>
      </c>
      <c r="AP46" s="4">
        <f t="shared" si="101"/>
        <v>89.28872803645433</v>
      </c>
      <c r="AQ46" s="4">
        <f t="shared" si="102"/>
        <v>91.882161006619555</v>
      </c>
      <c r="AR46" s="4">
        <f t="shared" si="103"/>
        <v>92.592870403360408</v>
      </c>
      <c r="AS46" s="4">
        <f t="shared" si="104"/>
        <v>93.112307086466515</v>
      </c>
      <c r="AT46" s="4">
        <f t="shared" si="105"/>
        <v>94.040542314399829</v>
      </c>
      <c r="AU46" s="4">
        <f t="shared" si="106"/>
        <v>95.799501190766406</v>
      </c>
      <c r="AV46" s="4">
        <f t="shared" si="107"/>
        <v>96.983760571567885</v>
      </c>
      <c r="AW46" s="4">
        <f t="shared" si="108"/>
        <v>98.645357886249002</v>
      </c>
      <c r="AX46" s="4">
        <f t="shared" si="109"/>
        <v>99.839405929454131</v>
      </c>
      <c r="AY46" s="4">
        <f t="shared" si="110"/>
        <v>100.81017120783095</v>
      </c>
      <c r="AZ46" s="4">
        <f t="shared" si="111"/>
        <v>101.42753201942732</v>
      </c>
      <c r="BA46" s="4">
        <f t="shared" si="112"/>
        <v>102.04298010388734</v>
      </c>
      <c r="BB46" s="4">
        <f t="shared" si="113"/>
        <v>102.70658390683894</v>
      </c>
      <c r="BC46" s="4">
        <f t="shared" si="114"/>
        <v>103.20001125133609</v>
      </c>
      <c r="BD46" s="4">
        <f t="shared" si="115"/>
        <v>103.7217357061151</v>
      </c>
      <c r="BE46" s="4">
        <f t="shared" si="116"/>
        <v>104.17364562041743</v>
      </c>
      <c r="BF46" s="4">
        <f t="shared" si="117"/>
        <v>104.63118120276783</v>
      </c>
      <c r="BG46" s="4">
        <f t="shared" si="118"/>
        <v>105.14699870609634</v>
      </c>
      <c r="BH46" s="4">
        <f t="shared" si="119"/>
        <v>105.5865321506929</v>
      </c>
      <c r="BI46" s="4">
        <f t="shared" si="120"/>
        <v>105.97498452941288</v>
      </c>
      <c r="BJ46" s="4">
        <f t="shared" si="121"/>
        <v>106.35471712265833</v>
      </c>
      <c r="BK46" s="4">
        <f t="shared" si="122"/>
        <v>106.69248223226508</v>
      </c>
      <c r="BL46" s="4">
        <f t="shared" si="123"/>
        <v>107.02484670054571</v>
      </c>
    </row>
    <row r="47" spans="1:64" x14ac:dyDescent="0.2">
      <c r="B47" t="str">
        <f t="shared" si="98"/>
        <v xml:space="preserve">   Jan 2022 Baseline</v>
      </c>
      <c r="C47" s="19">
        <f ca="1">'Baseline ANN'!AF7</f>
        <v>1763.4833333333333</v>
      </c>
      <c r="D47" s="19">
        <f ca="1">'Baseline ANN'!AG7</f>
        <v>1662.375</v>
      </c>
      <c r="E47" s="19">
        <f ca="1">'Baseline ANN'!AH7</f>
        <v>1687.9254166666665</v>
      </c>
      <c r="F47" s="19">
        <f ca="1">'Baseline ANN'!AI7</f>
        <v>1767.4357500000001</v>
      </c>
      <c r="G47" s="19">
        <f ca="1">'Baseline ANN'!AJ7</f>
        <v>1814.9752500000002</v>
      </c>
      <c r="H47" s="19">
        <f ca="1">'Baseline ANN'!AK7</f>
        <v>1846.471</v>
      </c>
      <c r="I47" s="19">
        <f ca="1">'Baseline ANN'!AL7</f>
        <v>1875.4022500000001</v>
      </c>
      <c r="L47" t="str">
        <f t="shared" si="99"/>
        <v xml:space="preserve">   Jan 2022 Baseline</v>
      </c>
      <c r="M47" s="19">
        <f>'Baseline QTR'!DR7</f>
        <v>1777.5666666666666</v>
      </c>
      <c r="N47" s="19">
        <f>'Baseline QTR'!DS7</f>
        <v>1783.1666666666665</v>
      </c>
      <c r="O47" s="19">
        <f>'Baseline QTR'!DT7</f>
        <v>1587.1666666666665</v>
      </c>
      <c r="P47" s="19">
        <f>'Baseline QTR'!DU7</f>
        <v>1633.2666666666669</v>
      </c>
      <c r="Q47" s="19">
        <f>'Baseline QTR'!DV7</f>
        <v>1645.9</v>
      </c>
      <c r="R47" s="19">
        <f>'Baseline QTR'!DW7</f>
        <v>1655.1333333333332</v>
      </c>
      <c r="S47" s="19">
        <f>'Baseline QTR'!DX7</f>
        <v>1671.6333333333332</v>
      </c>
      <c r="T47" s="19">
        <f>'Baseline QTR'!DY7</f>
        <v>1702.9</v>
      </c>
      <c r="U47" s="19">
        <f>'Baseline QTR'!DZ7</f>
        <v>1722.0350000000001</v>
      </c>
      <c r="V47" s="19">
        <f>'Baseline QTR'!EA7</f>
        <v>1742.556</v>
      </c>
      <c r="W47" s="19">
        <f>'Baseline QTR'!EB7</f>
        <v>1759.943</v>
      </c>
      <c r="X47" s="19">
        <f>'Baseline QTR'!EC7</f>
        <v>1777.117</v>
      </c>
      <c r="Y47" s="19">
        <f>'Baseline QTR'!ED7</f>
        <v>1790.127</v>
      </c>
      <c r="Z47" s="19">
        <f>'Baseline QTR'!EE7</f>
        <v>1800.644</v>
      </c>
      <c r="AA47" s="19">
        <f>'Baseline QTR'!EF7</f>
        <v>1811.9690000000001</v>
      </c>
      <c r="AB47" s="19">
        <f>'Baseline QTR'!EG7</f>
        <v>1819.5820000000001</v>
      </c>
      <c r="AC47" s="19">
        <f>'Baseline QTR'!EH7</f>
        <v>1827.7059999999999</v>
      </c>
      <c r="AD47" s="19">
        <f>'Baseline QTR'!EI7</f>
        <v>1834.819</v>
      </c>
      <c r="AE47" s="19">
        <f>'Baseline QTR'!EJ7</f>
        <v>1842.1759999999999</v>
      </c>
      <c r="AF47" s="19">
        <f>'Baseline QTR'!EK7</f>
        <v>1850.6759999999999</v>
      </c>
      <c r="AG47" s="19">
        <f>'Baseline QTR'!EL7</f>
        <v>1858.213</v>
      </c>
      <c r="AH47" s="19">
        <f>'Baseline QTR'!EM7</f>
        <v>1865.088</v>
      </c>
      <c r="AI47" s="19">
        <f>'Baseline QTR'!EN7</f>
        <v>1872.03</v>
      </c>
      <c r="AJ47" s="19">
        <f>'Baseline QTR'!EO7</f>
        <v>1878.7750000000001</v>
      </c>
      <c r="AK47" s="19">
        <f>'Baseline QTR'!EP7</f>
        <v>1885.7159999999999</v>
      </c>
      <c r="AL47" s="19"/>
      <c r="AM47" t="str">
        <f t="shared" si="124"/>
        <v xml:space="preserve">   Jan 2022 Baseline</v>
      </c>
      <c r="AN47" s="4">
        <f t="shared" si="125"/>
        <v>100</v>
      </c>
      <c r="AO47" s="4">
        <f t="shared" si="100"/>
        <v>100.31503741069251</v>
      </c>
      <c r="AP47" s="4">
        <f t="shared" si="101"/>
        <v>89.28872803645433</v>
      </c>
      <c r="AQ47" s="4">
        <f t="shared" si="102"/>
        <v>91.882161006619555</v>
      </c>
      <c r="AR47" s="4">
        <f t="shared" si="103"/>
        <v>92.592870403360408</v>
      </c>
      <c r="AS47" s="4">
        <f t="shared" si="104"/>
        <v>93.112307086466515</v>
      </c>
      <c r="AT47" s="4">
        <f t="shared" si="105"/>
        <v>94.040542314399829</v>
      </c>
      <c r="AU47" s="4">
        <f t="shared" si="106"/>
        <v>95.799501190766406</v>
      </c>
      <c r="AV47" s="4">
        <f t="shared" si="107"/>
        <v>96.875972771766655</v>
      </c>
      <c r="AW47" s="4">
        <f t="shared" si="108"/>
        <v>98.030416111913297</v>
      </c>
      <c r="AX47" s="4">
        <f t="shared" si="109"/>
        <v>99.008551015433085</v>
      </c>
      <c r="AY47" s="4">
        <f t="shared" si="110"/>
        <v>99.974703246010463</v>
      </c>
      <c r="AZ47" s="4">
        <f t="shared" si="111"/>
        <v>100.70660265906575</v>
      </c>
      <c r="BA47" s="4">
        <f t="shared" si="112"/>
        <v>101.29825416768242</v>
      </c>
      <c r="BB47" s="4">
        <f t="shared" si="113"/>
        <v>101.93536107412756</v>
      </c>
      <c r="BC47" s="4">
        <f t="shared" si="114"/>
        <v>102.36364318262795</v>
      </c>
      <c r="BD47" s="4">
        <f t="shared" si="115"/>
        <v>102.82067245485401</v>
      </c>
      <c r="BE47" s="4">
        <f t="shared" si="116"/>
        <v>103.22082622311399</v>
      </c>
      <c r="BF47" s="4">
        <f t="shared" si="117"/>
        <v>103.6347066214113</v>
      </c>
      <c r="BG47" s="4">
        <f t="shared" si="118"/>
        <v>104.11288840549815</v>
      </c>
      <c r="BH47" s="4">
        <f t="shared" si="119"/>
        <v>104.53689500628199</v>
      </c>
      <c r="BI47" s="4">
        <f t="shared" si="120"/>
        <v>104.92365968458755</v>
      </c>
      <c r="BJ47" s="4">
        <f t="shared" si="121"/>
        <v>105.31419356048531</v>
      </c>
      <c r="BK47" s="4">
        <f t="shared" si="122"/>
        <v>105.69364487032836</v>
      </c>
      <c r="BL47" s="4">
        <f t="shared" si="123"/>
        <v>106.08412248954562</v>
      </c>
    </row>
    <row r="48" spans="1:64" x14ac:dyDescent="0.2">
      <c r="B48" t="str">
        <f t="shared" si="98"/>
        <v xml:space="preserve">   Jan 2022 Pessimistic</v>
      </c>
      <c r="C48" s="19">
        <f ca="1">'Pessimistic ANN'!AF7</f>
        <v>1763.4833333333333</v>
      </c>
      <c r="D48" s="19">
        <f ca="1">'Pessimistic ANN'!AG7</f>
        <v>1662.375</v>
      </c>
      <c r="E48" s="19">
        <f ca="1">'Pessimistic ANN'!AH7</f>
        <v>1686.9136666666666</v>
      </c>
      <c r="F48" s="19">
        <f ca="1">'Pessimistic ANN'!AI7</f>
        <v>1745.4870000000001</v>
      </c>
      <c r="G48" s="19">
        <f ca="1">'Pessimistic ANN'!AJ7</f>
        <v>1792.6867500000001</v>
      </c>
      <c r="H48" s="19">
        <f ca="1">'Pessimistic ANN'!AK7</f>
        <v>1821.8955000000001</v>
      </c>
      <c r="I48" s="19">
        <f ca="1">'Pessimistic ANN'!AL7</f>
        <v>1846.93625</v>
      </c>
      <c r="L48" t="str">
        <f t="shared" si="99"/>
        <v xml:space="preserve">   Jan 2022 Pessimistic</v>
      </c>
      <c r="M48" s="19">
        <f>'Pessimistic QTR'!DR7</f>
        <v>1777.5666666666666</v>
      </c>
      <c r="N48" s="19">
        <f>'Pessimistic QTR'!DS7</f>
        <v>1783.1666666666665</v>
      </c>
      <c r="O48" s="19">
        <f>'Pessimistic QTR'!DT7</f>
        <v>1587.1666666666665</v>
      </c>
      <c r="P48" s="19">
        <f>'Pessimistic QTR'!DU7</f>
        <v>1633.2666666666669</v>
      </c>
      <c r="Q48" s="19">
        <f>'Pessimistic QTR'!DV7</f>
        <v>1645.9</v>
      </c>
      <c r="R48" s="19">
        <f>'Pessimistic QTR'!DW7</f>
        <v>1655.1333333333332</v>
      </c>
      <c r="S48" s="19">
        <f>'Pessimistic QTR'!DX7</f>
        <v>1671.6333333333332</v>
      </c>
      <c r="T48" s="19">
        <f>'Pessimistic QTR'!DY7</f>
        <v>1702.9</v>
      </c>
      <c r="U48" s="19">
        <f>'Pessimistic QTR'!DZ7</f>
        <v>1717.9880000000001</v>
      </c>
      <c r="V48" s="19">
        <f>'Pessimistic QTR'!EA7</f>
        <v>1727.633</v>
      </c>
      <c r="W48" s="19">
        <f>'Pessimistic QTR'!EB7</f>
        <v>1738.2809999999999</v>
      </c>
      <c r="X48" s="19">
        <f>'Pessimistic QTR'!EC7</f>
        <v>1751.7660000000001</v>
      </c>
      <c r="Y48" s="19">
        <f>'Pessimistic QTR'!ED7</f>
        <v>1764.268</v>
      </c>
      <c r="Z48" s="19">
        <f>'Pessimistic QTR'!EE7</f>
        <v>1776.9760000000001</v>
      </c>
      <c r="AA48" s="19">
        <f>'Pessimistic QTR'!EF7</f>
        <v>1789.626</v>
      </c>
      <c r="AB48" s="19">
        <f>'Pessimistic QTR'!EG7</f>
        <v>1798.2470000000001</v>
      </c>
      <c r="AC48" s="19">
        <f>'Pessimistic QTR'!EH7</f>
        <v>1805.8979999999999</v>
      </c>
      <c r="AD48" s="19">
        <f>'Pessimistic QTR'!EI7</f>
        <v>1811.83</v>
      </c>
      <c r="AE48" s="19">
        <f>'Pessimistic QTR'!EJ7</f>
        <v>1817.85</v>
      </c>
      <c r="AF48" s="19">
        <f>'Pessimistic QTR'!EK7</f>
        <v>1825.6179999999999</v>
      </c>
      <c r="AG48" s="19">
        <f>'Pessimistic QTR'!EL7</f>
        <v>1832.2840000000001</v>
      </c>
      <c r="AH48" s="19">
        <f>'Pessimistic QTR'!EM7</f>
        <v>1838.453</v>
      </c>
      <c r="AI48" s="19">
        <f>'Pessimistic QTR'!EN7</f>
        <v>1844.2260000000001</v>
      </c>
      <c r="AJ48" s="19">
        <f>'Pessimistic QTR'!EO7</f>
        <v>1849.771</v>
      </c>
      <c r="AK48" s="19">
        <f>'Pessimistic QTR'!EP7</f>
        <v>1855.2950000000001</v>
      </c>
      <c r="AL48" s="19"/>
      <c r="AM48" t="str">
        <f t="shared" si="124"/>
        <v xml:space="preserve">   Jan 2022 Pessimistic</v>
      </c>
      <c r="AN48" s="4">
        <f t="shared" si="125"/>
        <v>100</v>
      </c>
      <c r="AO48" s="4">
        <f t="shared" si="100"/>
        <v>100.31503741069251</v>
      </c>
      <c r="AP48" s="4">
        <f t="shared" si="101"/>
        <v>89.28872803645433</v>
      </c>
      <c r="AQ48" s="4">
        <f t="shared" si="102"/>
        <v>91.882161006619555</v>
      </c>
      <c r="AR48" s="4">
        <f t="shared" si="103"/>
        <v>92.592870403360408</v>
      </c>
      <c r="AS48" s="4">
        <f t="shared" si="104"/>
        <v>93.112307086466515</v>
      </c>
      <c r="AT48" s="4">
        <f t="shared" si="105"/>
        <v>94.040542314399829</v>
      </c>
      <c r="AU48" s="4">
        <f t="shared" si="106"/>
        <v>95.799501190766406</v>
      </c>
      <c r="AV48" s="4">
        <f t="shared" si="107"/>
        <v>96.64830198586084</v>
      </c>
      <c r="AW48" s="4">
        <f t="shared" si="108"/>
        <v>97.19089766909822</v>
      </c>
      <c r="AX48" s="4">
        <f t="shared" si="109"/>
        <v>97.789918802857841</v>
      </c>
      <c r="AY48" s="4">
        <f t="shared" si="110"/>
        <v>98.548540139141537</v>
      </c>
      <c r="AZ48" s="4">
        <f t="shared" si="111"/>
        <v>99.251861158512568</v>
      </c>
      <c r="BA48" s="4">
        <f t="shared" si="112"/>
        <v>99.966771054062676</v>
      </c>
      <c r="BB48" s="4">
        <f t="shared" si="113"/>
        <v>100.67841806214489</v>
      </c>
      <c r="BC48" s="4">
        <f t="shared" si="114"/>
        <v>101.16340690456992</v>
      </c>
      <c r="BD48" s="4">
        <f t="shared" si="115"/>
        <v>101.59382676692857</v>
      </c>
      <c r="BE48" s="4">
        <f t="shared" si="116"/>
        <v>101.92754139554073</v>
      </c>
      <c r="BF48" s="4">
        <f t="shared" si="117"/>
        <v>102.26620661203518</v>
      </c>
      <c r="BG48" s="4">
        <f t="shared" si="118"/>
        <v>102.70320850601009</v>
      </c>
      <c r="BH48" s="4">
        <f t="shared" si="119"/>
        <v>103.07821553809517</v>
      </c>
      <c r="BI48" s="4">
        <f t="shared" si="120"/>
        <v>103.42526299998124</v>
      </c>
      <c r="BJ48" s="4">
        <f t="shared" si="121"/>
        <v>103.75003281639695</v>
      </c>
      <c r="BK48" s="4">
        <f t="shared" si="122"/>
        <v>104.06197610966304</v>
      </c>
      <c r="BL48" s="4">
        <f t="shared" si="123"/>
        <v>104.372738012639</v>
      </c>
    </row>
    <row r="49" spans="1:47" x14ac:dyDescent="0.2">
      <c r="A49" s="27"/>
      <c r="B49" s="28" t="s">
        <v>228</v>
      </c>
      <c r="L49" s="28" t="s">
        <v>228</v>
      </c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</row>
    <row r="50" spans="1:47" x14ac:dyDescent="0.2">
      <c r="A50" s="27"/>
      <c r="B50" t="str">
        <f t="shared" ref="B50:B56" si="126">B9</f>
        <v xml:space="preserve">   Nov 2019 Baseline</v>
      </c>
      <c r="C50" s="4">
        <f>'Reforecast 2019 ANN'!AP5</f>
        <v>3.2152995456193922</v>
      </c>
      <c r="D50" s="4">
        <f>'Reforecast 2019 ANN'!AQ5</f>
        <v>2.9913592499999999</v>
      </c>
      <c r="E50" s="4">
        <f>'Reforecast 2019 ANN'!AR5</f>
        <v>3.0332447500000002</v>
      </c>
      <c r="F50" s="4">
        <f>'Reforecast 2019 ANN'!AS5</f>
        <v>3.2176464999999999</v>
      </c>
      <c r="G50" s="4">
        <f>'Reforecast 2019 ANN'!AT5</f>
        <v>3.5913805000000001</v>
      </c>
      <c r="H50" s="4">
        <f>'Reforecast 2019 ANN'!AU5</f>
        <v>3.8928285000000002</v>
      </c>
      <c r="I50" s="4">
        <f>'Reforecast 2019 ANN'!AV5</f>
        <v>3.9582112500000002</v>
      </c>
      <c r="L50" t="str">
        <f t="shared" ref="L50:L56" si="127">B9</f>
        <v xml:space="preserve">   Nov 2019 Baseline</v>
      </c>
      <c r="M50" s="4">
        <f>'Reforecast 2019 QTR'!FF5</f>
        <v>3.0544060000000002</v>
      </c>
      <c r="N50" s="4">
        <f>'Reforecast 2019 QTR'!FG5</f>
        <v>3.0153099999999999</v>
      </c>
      <c r="O50" s="4">
        <f>'Reforecast 2019 QTR'!FH5</f>
        <v>2.9757449999999999</v>
      </c>
      <c r="P50" s="4">
        <f>'Reforecast 2019 QTR'!FI5</f>
        <v>2.989649</v>
      </c>
      <c r="Q50" s="4">
        <f>'Reforecast 2019 QTR'!FJ5</f>
        <v>2.9847329999999999</v>
      </c>
      <c r="R50" s="4">
        <f>'Reforecast 2019 QTR'!FK5</f>
        <v>2.9905029999999999</v>
      </c>
      <c r="S50" s="4">
        <f>'Reforecast 2019 QTR'!FL5</f>
        <v>3.0084420000000001</v>
      </c>
      <c r="T50" s="4">
        <f>'Reforecast 2019 QTR'!FM5</f>
        <v>3.048524</v>
      </c>
      <c r="U50" s="4">
        <f>'Reforecast 2019 QTR'!FN5</f>
        <v>3.0855100000000002</v>
      </c>
      <c r="V50" s="4">
        <f>'Reforecast 2019 QTR'!FO5</f>
        <v>3.1282619999999999</v>
      </c>
      <c r="W50" s="4">
        <f>'Reforecast 2019 QTR'!FP5</f>
        <v>3.174255</v>
      </c>
      <c r="X50" s="4">
        <f>'Reforecast 2019 QTR'!FQ5</f>
        <v>3.2396289999999999</v>
      </c>
      <c r="Y50" s="4">
        <f>'Reforecast 2019 QTR'!FR5</f>
        <v>3.3284400000000001</v>
      </c>
      <c r="Z50" s="4">
        <f>'Reforecast 2019 QTR'!FS5</f>
        <v>3.4286449999999999</v>
      </c>
      <c r="AA50" s="4">
        <f>'Reforecast 2019 QTR'!FT5</f>
        <v>3.54121</v>
      </c>
      <c r="AB50" s="4">
        <f>'Reforecast 2019 QTR'!FU5</f>
        <v>3.6476489999999999</v>
      </c>
      <c r="AC50" s="4">
        <f>'Reforecast 2019 QTR'!FV5</f>
        <v>3.7480180000000001</v>
      </c>
      <c r="AD50" s="4">
        <f>'Reforecast 2019 QTR'!FW5</f>
        <v>3.816713</v>
      </c>
      <c r="AE50" s="4">
        <f>'Reforecast 2019 QTR'!FX5</f>
        <v>3.8811460000000002</v>
      </c>
      <c r="AF50" s="4">
        <f>'Reforecast 2019 QTR'!FY5</f>
        <v>3.9262570000000001</v>
      </c>
      <c r="AG50" s="4">
        <f>'Reforecast 2019 QTR'!FZ5</f>
        <v>3.9471980000000002</v>
      </c>
      <c r="AH50" s="4">
        <f>'Reforecast 2019 QTR'!GA5</f>
        <v>3.9702600000000001</v>
      </c>
      <c r="AI50" s="4">
        <f>'Reforecast 2019 QTR'!GB5</f>
        <v>3.967692</v>
      </c>
      <c r="AJ50" s="4">
        <f>'Reforecast 2019 QTR'!GC5</f>
        <v>3.956537</v>
      </c>
      <c r="AK50" s="4">
        <f>'Reforecast 2019 QTR'!GD5</f>
        <v>3.9383560000000002</v>
      </c>
      <c r="AO50" s="4"/>
      <c r="AP50" s="4"/>
      <c r="AQ50" s="4"/>
      <c r="AR50" s="4"/>
      <c r="AS50" s="4"/>
      <c r="AT50" s="4"/>
      <c r="AU50" s="4"/>
    </row>
    <row r="51" spans="1:47" x14ac:dyDescent="0.2">
      <c r="A51" s="27"/>
      <c r="B51" t="str">
        <f t="shared" si="126"/>
        <v xml:space="preserve">   Oct 2021 Optimistic</v>
      </c>
      <c r="C51" s="4">
        <v>2.6473435327500003</v>
      </c>
      <c r="D51" s="4">
        <v>7.7666404355000003</v>
      </c>
      <c r="E51" s="4">
        <v>4.9937572149999996</v>
      </c>
      <c r="F51" s="4">
        <v>3.86300475</v>
      </c>
      <c r="G51" s="4">
        <v>3.6448</v>
      </c>
      <c r="H51" s="4">
        <v>3.6179617500000001</v>
      </c>
      <c r="I51" s="4">
        <v>3.6765499999999998</v>
      </c>
      <c r="L51" t="str">
        <f t="shared" si="127"/>
        <v xml:space="preserve">   Oct 2021 Optimistic</v>
      </c>
      <c r="M51" s="4">
        <v>2.3719126890000002</v>
      </c>
      <c r="N51" s="4">
        <v>3.3591598829999998</v>
      </c>
      <c r="O51" s="4">
        <v>13.226424120000001</v>
      </c>
      <c r="P51" s="4">
        <v>8.2521886890000005</v>
      </c>
      <c r="Q51" s="4">
        <v>6.2287890499999996</v>
      </c>
      <c r="R51" s="4">
        <v>5.5347355020000002</v>
      </c>
      <c r="S51" s="4">
        <v>5.1970713579999996</v>
      </c>
      <c r="T51" s="4">
        <v>4.7746139999999997</v>
      </c>
      <c r="U51" s="4">
        <v>4.4686079999999997</v>
      </c>
      <c r="V51" s="4">
        <v>4.0862030000000003</v>
      </c>
      <c r="W51" s="4">
        <v>3.8864860000000001</v>
      </c>
      <c r="X51" s="4">
        <v>3.7670849999999998</v>
      </c>
      <c r="Y51" s="4">
        <v>3.7122449999999998</v>
      </c>
      <c r="Z51" s="4">
        <v>3.6829450000000001</v>
      </c>
      <c r="AA51" s="4">
        <v>3.6389719999999999</v>
      </c>
      <c r="AB51" s="4">
        <v>3.633912</v>
      </c>
      <c r="AC51" s="4">
        <v>3.6233710000000001</v>
      </c>
      <c r="AD51" s="4">
        <v>3.6169370000000001</v>
      </c>
      <c r="AE51" s="4">
        <v>3.6171030000000002</v>
      </c>
      <c r="AF51" s="4">
        <v>3.6123620000000001</v>
      </c>
      <c r="AG51" s="4">
        <v>3.625445</v>
      </c>
      <c r="AH51" s="4">
        <v>3.647977</v>
      </c>
      <c r="AI51" s="4">
        <v>3.6660400000000002</v>
      </c>
      <c r="AJ51" s="4">
        <v>3.6865290000000002</v>
      </c>
      <c r="AK51" s="4">
        <v>3.705654</v>
      </c>
      <c r="AO51" s="4"/>
      <c r="AP51" s="4"/>
      <c r="AQ51" s="4"/>
      <c r="AR51" s="4"/>
      <c r="AS51" s="4"/>
      <c r="AT51" s="4"/>
      <c r="AU51" s="4"/>
    </row>
    <row r="52" spans="1:47" x14ac:dyDescent="0.2">
      <c r="A52" s="27"/>
      <c r="B52" t="str">
        <f t="shared" si="126"/>
        <v xml:space="preserve">   Oct 2021 Baseline</v>
      </c>
      <c r="C52" s="4">
        <v>2.6473435327500003</v>
      </c>
      <c r="D52" s="4">
        <v>7.7666404355000003</v>
      </c>
      <c r="E52" s="4">
        <v>5.0420819649999995</v>
      </c>
      <c r="F52" s="4">
        <v>4.0904072500000002</v>
      </c>
      <c r="G52" s="4">
        <v>3.7766487500000001</v>
      </c>
      <c r="H52" s="4">
        <v>3.7520452500000001</v>
      </c>
      <c r="I52" s="4">
        <v>3.7860182500000001</v>
      </c>
      <c r="L52" t="str">
        <f t="shared" si="127"/>
        <v xml:space="preserve">   Oct 2021 Baseline</v>
      </c>
      <c r="M52" s="4">
        <v>2.3719126890000002</v>
      </c>
      <c r="N52" s="4">
        <v>3.3591598829999998</v>
      </c>
      <c r="O52" s="4">
        <v>13.226424120000001</v>
      </c>
      <c r="P52" s="4">
        <v>8.2521886890000005</v>
      </c>
      <c r="Q52" s="4">
        <v>6.2287890499999996</v>
      </c>
      <c r="R52" s="4">
        <v>5.5347355020000002</v>
      </c>
      <c r="S52" s="4">
        <v>5.1970713579999996</v>
      </c>
      <c r="T52" s="4">
        <v>4.775182</v>
      </c>
      <c r="U52" s="4">
        <v>4.6613389999999999</v>
      </c>
      <c r="V52" s="4">
        <v>4.4077900000000003</v>
      </c>
      <c r="W52" s="4">
        <v>4.1557740000000001</v>
      </c>
      <c r="X52" s="4">
        <v>3.9480300000000002</v>
      </c>
      <c r="Y52" s="4">
        <v>3.8500350000000001</v>
      </c>
      <c r="Z52" s="4">
        <v>3.811213</v>
      </c>
      <c r="AA52" s="4">
        <v>3.7655609999999999</v>
      </c>
      <c r="AB52" s="4">
        <v>3.7673739999999998</v>
      </c>
      <c r="AC52" s="4">
        <v>3.7624469999999999</v>
      </c>
      <c r="AD52" s="4">
        <v>3.7600850000000001</v>
      </c>
      <c r="AE52" s="4">
        <v>3.757711</v>
      </c>
      <c r="AF52" s="4">
        <v>3.7441209999999998</v>
      </c>
      <c r="AG52" s="4">
        <v>3.746264</v>
      </c>
      <c r="AH52" s="4">
        <v>3.762276</v>
      </c>
      <c r="AI52" s="4">
        <v>3.778378</v>
      </c>
      <c r="AJ52" s="4">
        <v>3.7954479999999999</v>
      </c>
      <c r="AK52" s="4">
        <v>3.8079710000000002</v>
      </c>
      <c r="AO52" s="4"/>
      <c r="AP52" s="4"/>
      <c r="AQ52" s="4"/>
      <c r="AR52" s="4"/>
      <c r="AS52" s="4"/>
      <c r="AT52" s="4"/>
      <c r="AU52" s="4"/>
    </row>
    <row r="53" spans="1:47" x14ac:dyDescent="0.2">
      <c r="A53" s="27"/>
      <c r="B53" t="str">
        <f t="shared" si="126"/>
        <v xml:space="preserve">   Oct 2021 Pessimistic</v>
      </c>
      <c r="C53" s="4">
        <v>2.6473435327500003</v>
      </c>
      <c r="D53" s="4">
        <v>7.7666404355000003</v>
      </c>
      <c r="E53" s="4">
        <v>5.0696472149999998</v>
      </c>
      <c r="F53" s="4">
        <v>4.3555434999999996</v>
      </c>
      <c r="G53" s="4">
        <v>4.1122144999999994</v>
      </c>
      <c r="H53" s="4">
        <v>4.1055714999999999</v>
      </c>
      <c r="I53" s="4">
        <v>4.1274455000000003</v>
      </c>
      <c r="L53" t="str">
        <f t="shared" si="127"/>
        <v xml:space="preserve">   Oct 2021 Pessimistic</v>
      </c>
      <c r="M53" s="4">
        <v>2.3719126890000002</v>
      </c>
      <c r="N53" s="4">
        <v>3.3591598829999998</v>
      </c>
      <c r="O53" s="4">
        <v>13.226424120000001</v>
      </c>
      <c r="P53" s="4">
        <v>8.2521886890000005</v>
      </c>
      <c r="Q53" s="4">
        <v>6.2287890499999996</v>
      </c>
      <c r="R53" s="4">
        <v>5.5347355020000002</v>
      </c>
      <c r="S53" s="4">
        <v>5.1970713579999996</v>
      </c>
      <c r="T53" s="4">
        <v>4.7760590000000001</v>
      </c>
      <c r="U53" s="4">
        <v>4.7707230000000003</v>
      </c>
      <c r="V53" s="4">
        <v>4.5906710000000004</v>
      </c>
      <c r="W53" s="4">
        <v>4.4095060000000004</v>
      </c>
      <c r="X53" s="4">
        <v>4.2510399999999997</v>
      </c>
      <c r="Y53" s="4">
        <v>4.1709569999999996</v>
      </c>
      <c r="Z53" s="4">
        <v>4.1401579999999996</v>
      </c>
      <c r="AA53" s="4">
        <v>4.0927189999999998</v>
      </c>
      <c r="AB53" s="4">
        <v>4.1089070000000003</v>
      </c>
      <c r="AC53" s="4">
        <v>4.1070739999999999</v>
      </c>
      <c r="AD53" s="4">
        <v>4.108562</v>
      </c>
      <c r="AE53" s="4">
        <v>4.1112479999999998</v>
      </c>
      <c r="AF53" s="4">
        <v>4.0998650000000003</v>
      </c>
      <c r="AG53" s="4">
        <v>4.1026109999999996</v>
      </c>
      <c r="AH53" s="4">
        <v>4.1170660000000003</v>
      </c>
      <c r="AI53" s="4">
        <v>4.1239809999999997</v>
      </c>
      <c r="AJ53" s="4">
        <v>4.1324540000000001</v>
      </c>
      <c r="AK53" s="4">
        <v>4.1362810000000003</v>
      </c>
      <c r="AO53" s="4"/>
      <c r="AP53" s="4"/>
      <c r="AQ53" s="4"/>
      <c r="AR53" s="4"/>
      <c r="AS53" s="4"/>
      <c r="AT53" s="4"/>
      <c r="AU53" s="4"/>
    </row>
    <row r="54" spans="1:47" x14ac:dyDescent="0.2">
      <c r="A54" s="27"/>
      <c r="B54" t="str">
        <f t="shared" si="126"/>
        <v xml:space="preserve">   Jan 2022 Optimistic</v>
      </c>
      <c r="C54" s="4">
        <f ca="1">'Optimistic ANN'!AF5</f>
        <v>2.6473435327500003</v>
      </c>
      <c r="D54" s="4">
        <f ca="1">'Optimistic ANN'!AG5</f>
        <v>7.7666404355000003</v>
      </c>
      <c r="E54" s="4">
        <f ca="1">'Optimistic ANN'!AH5</f>
        <v>5.1248880262499998</v>
      </c>
      <c r="F54" s="4">
        <f ca="1">'Optimistic ANN'!AI5</f>
        <v>3.8665612500000002</v>
      </c>
      <c r="G54" s="4">
        <f ca="1">'Optimistic ANN'!AJ5</f>
        <v>3.3610487500000001</v>
      </c>
      <c r="H54" s="4">
        <f ca="1">'Optimistic ANN'!AK5</f>
        <v>3.2085360000000001</v>
      </c>
      <c r="I54" s="4">
        <f ca="1">'Optimistic ANN'!AL5</f>
        <v>3.20828925</v>
      </c>
      <c r="L54" t="str">
        <f t="shared" si="127"/>
        <v xml:space="preserve">   Jan 2022 Optimistic</v>
      </c>
      <c r="M54" s="4">
        <f>'Optimistic QTR'!DR5</f>
        <v>2.3719126890000002</v>
      </c>
      <c r="N54" s="4">
        <f>'Optimistic QTR'!DS5</f>
        <v>3.3591598829999998</v>
      </c>
      <c r="O54" s="4">
        <f>'Optimistic QTR'!DT5</f>
        <v>13.226424120000001</v>
      </c>
      <c r="P54" s="4">
        <f>'Optimistic QTR'!DU5</f>
        <v>8.2521886890000005</v>
      </c>
      <c r="Q54" s="4">
        <f>'Optimistic QTR'!DV5</f>
        <v>6.2287890499999996</v>
      </c>
      <c r="R54" s="4">
        <f>'Optimistic QTR'!DW5</f>
        <v>5.5347355020000002</v>
      </c>
      <c r="S54" s="4">
        <f>'Optimistic QTR'!DX5</f>
        <v>5.1970713579999996</v>
      </c>
      <c r="T54" s="4">
        <f>'Optimistic QTR'!DY5</f>
        <v>4.9999192450000001</v>
      </c>
      <c r="U54" s="4">
        <f>'Optimistic QTR'!DZ5</f>
        <v>4.7678260000000003</v>
      </c>
      <c r="V54" s="4">
        <f>'Optimistic QTR'!EA5</f>
        <v>4.2766000000000002</v>
      </c>
      <c r="W54" s="4">
        <f>'Optimistic QTR'!EB5</f>
        <v>3.9482689999999998</v>
      </c>
      <c r="X54" s="4">
        <f>'Optimistic QTR'!EC5</f>
        <v>3.6717870000000001</v>
      </c>
      <c r="Y54" s="4">
        <f>'Optimistic QTR'!ED5</f>
        <v>3.5695890000000001</v>
      </c>
      <c r="Z54" s="4">
        <f>'Optimistic QTR'!EE5</f>
        <v>3.4729079999999999</v>
      </c>
      <c r="AA54" s="4">
        <f>'Optimistic QTR'!EF5</f>
        <v>3.368096</v>
      </c>
      <c r="AB54" s="4">
        <f>'Optimistic QTR'!EG5</f>
        <v>3.3242769999999999</v>
      </c>
      <c r="AC54" s="4">
        <f>'Optimistic QTR'!EH5</f>
        <v>3.2789139999999999</v>
      </c>
      <c r="AD54" s="4">
        <f>'Optimistic QTR'!EI5</f>
        <v>3.242661</v>
      </c>
      <c r="AE54" s="4">
        <f>'Optimistic QTR'!EJ5</f>
        <v>3.218677</v>
      </c>
      <c r="AF54" s="4">
        <f>'Optimistic QTR'!EK5</f>
        <v>3.189997</v>
      </c>
      <c r="AG54" s="4">
        <f>'Optimistic QTR'!EL5</f>
        <v>3.1828090000000002</v>
      </c>
      <c r="AH54" s="4">
        <f>'Optimistic QTR'!EM5</f>
        <v>3.191532</v>
      </c>
      <c r="AI54" s="4">
        <f>'Optimistic QTR'!EN5</f>
        <v>3.198868</v>
      </c>
      <c r="AJ54" s="4">
        <f>'Optimistic QTR'!EO5</f>
        <v>3.2147519999999998</v>
      </c>
      <c r="AK54" s="4">
        <f>'Optimistic QTR'!EP5</f>
        <v>3.228005</v>
      </c>
      <c r="AL54" s="19"/>
      <c r="AO54" s="4"/>
      <c r="AP54" s="4"/>
      <c r="AQ54" s="4"/>
      <c r="AR54" s="4"/>
      <c r="AS54" s="4"/>
      <c r="AT54" s="4"/>
      <c r="AU54" s="4"/>
    </row>
    <row r="55" spans="1:47" x14ac:dyDescent="0.2">
      <c r="A55" s="27"/>
      <c r="B55" t="str">
        <f t="shared" si="126"/>
        <v xml:space="preserve">   Jan 2022 Baseline</v>
      </c>
      <c r="C55" s="4">
        <f ca="1">'Baseline ANN'!AF5</f>
        <v>2.6473435327500003</v>
      </c>
      <c r="D55" s="4">
        <f ca="1">'Baseline ANN'!AG5</f>
        <v>7.7666404355000003</v>
      </c>
      <c r="E55" s="4">
        <f ca="1">'Baseline ANN'!AH5</f>
        <v>5.1425612762499995</v>
      </c>
      <c r="F55" s="4">
        <f ca="1">'Baseline ANN'!AI5</f>
        <v>4.1014214999999998</v>
      </c>
      <c r="G55" s="4">
        <f ca="1">'Baseline ANN'!AJ5</f>
        <v>3.54999625</v>
      </c>
      <c r="H55" s="4">
        <f ca="1">'Baseline ANN'!AK5</f>
        <v>3.4201549999999998</v>
      </c>
      <c r="I55" s="4">
        <f ca="1">'Baseline ANN'!AL5</f>
        <v>3.385087</v>
      </c>
      <c r="L55" t="str">
        <f t="shared" si="127"/>
        <v xml:space="preserve">   Jan 2022 Baseline</v>
      </c>
      <c r="M55" s="4">
        <f>'Baseline QTR'!DR5</f>
        <v>2.3719126890000002</v>
      </c>
      <c r="N55" s="4">
        <f>'Baseline QTR'!DS5</f>
        <v>3.3591598829999998</v>
      </c>
      <c r="O55" s="4">
        <f>'Baseline QTR'!DT5</f>
        <v>13.226424120000001</v>
      </c>
      <c r="P55" s="4">
        <f>'Baseline QTR'!DU5</f>
        <v>8.2521886890000005</v>
      </c>
      <c r="Q55" s="4">
        <f>'Baseline QTR'!DV5</f>
        <v>6.2287890499999996</v>
      </c>
      <c r="R55" s="4">
        <f>'Baseline QTR'!DW5</f>
        <v>5.5347355020000002</v>
      </c>
      <c r="S55" s="4">
        <f>'Baseline QTR'!DX5</f>
        <v>5.1970713579999996</v>
      </c>
      <c r="T55" s="4">
        <f>'Baseline QTR'!DY5</f>
        <v>4.9999192450000001</v>
      </c>
      <c r="U55" s="4">
        <f>'Baseline QTR'!DZ5</f>
        <v>4.8385189999999998</v>
      </c>
      <c r="V55" s="4">
        <f>'Baseline QTR'!EA5</f>
        <v>4.5422580000000004</v>
      </c>
      <c r="W55" s="4">
        <f>'Baseline QTR'!EB5</f>
        <v>4.225892</v>
      </c>
      <c r="X55" s="4">
        <f>'Baseline QTR'!EC5</f>
        <v>3.9114080000000002</v>
      </c>
      <c r="Y55" s="4">
        <f>'Baseline QTR'!ED5</f>
        <v>3.7261280000000001</v>
      </c>
      <c r="Z55" s="4">
        <f>'Baseline QTR'!EE5</f>
        <v>3.6467909999999999</v>
      </c>
      <c r="AA55" s="4">
        <f>'Baseline QTR'!EF5</f>
        <v>3.5576560000000002</v>
      </c>
      <c r="AB55" s="4">
        <f>'Baseline QTR'!EG5</f>
        <v>3.5186700000000002</v>
      </c>
      <c r="AC55" s="4">
        <f>'Baseline QTR'!EH5</f>
        <v>3.4768680000000001</v>
      </c>
      <c r="AD55" s="4">
        <f>'Baseline QTR'!EI5</f>
        <v>3.450955</v>
      </c>
      <c r="AE55" s="4">
        <f>'Baseline QTR'!EJ5</f>
        <v>3.4337650000000002</v>
      </c>
      <c r="AF55" s="4">
        <f>'Baseline QTR'!EK5</f>
        <v>3.404722</v>
      </c>
      <c r="AG55" s="4">
        <f>'Baseline QTR'!EL5</f>
        <v>3.391178</v>
      </c>
      <c r="AH55" s="4">
        <f>'Baseline QTR'!EM5</f>
        <v>3.3909060000000002</v>
      </c>
      <c r="AI55" s="4">
        <f>'Baseline QTR'!EN5</f>
        <v>3.386838</v>
      </c>
      <c r="AJ55" s="4">
        <f>'Baseline QTR'!EO5</f>
        <v>3.3843779999999999</v>
      </c>
      <c r="AK55" s="4">
        <f>'Baseline QTR'!EP5</f>
        <v>3.3782260000000002</v>
      </c>
      <c r="AL55" s="19"/>
      <c r="AO55" s="4"/>
      <c r="AP55" s="4"/>
      <c r="AQ55" s="4"/>
      <c r="AR55" s="4"/>
      <c r="AS55" s="4"/>
      <c r="AT55" s="4"/>
      <c r="AU55" s="4"/>
    </row>
    <row r="56" spans="1:47" x14ac:dyDescent="0.2">
      <c r="A56" s="27"/>
      <c r="B56" t="str">
        <f t="shared" si="126"/>
        <v xml:space="preserve">   Jan 2022 Pessimistic</v>
      </c>
      <c r="C56" s="4">
        <f ca="1">'Pessimistic ANN'!AF5</f>
        <v>2.6473435327500003</v>
      </c>
      <c r="D56" s="4">
        <f ca="1">'Pessimistic ANN'!AG5</f>
        <v>7.7666404355000003</v>
      </c>
      <c r="E56" s="4">
        <f ca="1">'Pessimistic ANN'!AH5</f>
        <v>5.1689962762499997</v>
      </c>
      <c r="F56" s="4">
        <f ca="1">'Pessimistic ANN'!AI5</f>
        <v>4.5558147499999997</v>
      </c>
      <c r="G56" s="4">
        <f ca="1">'Pessimistic ANN'!AJ5</f>
        <v>3.8916930000000001</v>
      </c>
      <c r="H56" s="4">
        <f ca="1">'Pessimistic ANN'!AK5</f>
        <v>3.7898192499999999</v>
      </c>
      <c r="I56" s="4">
        <f ca="1">'Pessimistic ANN'!AL5</f>
        <v>3.7519242500000001</v>
      </c>
      <c r="L56" t="str">
        <f t="shared" si="127"/>
        <v xml:space="preserve">   Jan 2022 Pessimistic</v>
      </c>
      <c r="M56" s="4">
        <f>'Pessimistic QTR'!DR5</f>
        <v>2.3719126890000002</v>
      </c>
      <c r="N56" s="4">
        <f>'Pessimistic QTR'!DS5</f>
        <v>3.3591598829999998</v>
      </c>
      <c r="O56" s="4">
        <f>'Pessimistic QTR'!DT5</f>
        <v>13.226424120000001</v>
      </c>
      <c r="P56" s="4">
        <f>'Pessimistic QTR'!DU5</f>
        <v>8.2521886890000005</v>
      </c>
      <c r="Q56" s="4">
        <f>'Pessimistic QTR'!DV5</f>
        <v>6.2287890499999996</v>
      </c>
      <c r="R56" s="4">
        <f>'Pessimistic QTR'!DW5</f>
        <v>5.5347355020000002</v>
      </c>
      <c r="S56" s="4">
        <f>'Pessimistic QTR'!DX5</f>
        <v>5.1970713579999996</v>
      </c>
      <c r="T56" s="4">
        <f>'Pessimistic QTR'!DY5</f>
        <v>4.9999192450000001</v>
      </c>
      <c r="U56" s="4">
        <f>'Pessimistic QTR'!DZ5</f>
        <v>4.9442589999999997</v>
      </c>
      <c r="V56" s="4">
        <f>'Pessimistic QTR'!EA5</f>
        <v>4.9941700000000004</v>
      </c>
      <c r="W56" s="4">
        <f>'Pessimistic QTR'!EB5</f>
        <v>4.7080900000000003</v>
      </c>
      <c r="X56" s="4">
        <f>'Pessimistic QTR'!EC5</f>
        <v>4.3774550000000003</v>
      </c>
      <c r="Y56" s="4">
        <f>'Pessimistic QTR'!ED5</f>
        <v>4.1435440000000003</v>
      </c>
      <c r="Z56" s="4">
        <f>'Pessimistic QTR'!EE5</f>
        <v>3.9963479999999998</v>
      </c>
      <c r="AA56" s="4">
        <f>'Pessimistic QTR'!EF5</f>
        <v>3.891845</v>
      </c>
      <c r="AB56" s="4">
        <f>'Pessimistic QTR'!EG5</f>
        <v>3.849335</v>
      </c>
      <c r="AC56" s="4">
        <f>'Pessimistic QTR'!EH5</f>
        <v>3.8292440000000001</v>
      </c>
      <c r="AD56" s="4">
        <f>'Pessimistic QTR'!EI5</f>
        <v>3.8252419999999998</v>
      </c>
      <c r="AE56" s="4">
        <f>'Pessimistic QTR'!EJ5</f>
        <v>3.8144149999999999</v>
      </c>
      <c r="AF56" s="4">
        <f>'Pessimistic QTR'!EK5</f>
        <v>3.7677870000000002</v>
      </c>
      <c r="AG56" s="4">
        <f>'Pessimistic QTR'!EL5</f>
        <v>3.751833</v>
      </c>
      <c r="AH56" s="4">
        <f>'Pessimistic QTR'!EM5</f>
        <v>3.7471800000000002</v>
      </c>
      <c r="AI56" s="4">
        <f>'Pessimistic QTR'!EN5</f>
        <v>3.7528630000000001</v>
      </c>
      <c r="AJ56" s="4">
        <f>'Pessimistic QTR'!EO5</f>
        <v>3.7525740000000001</v>
      </c>
      <c r="AK56" s="4">
        <f>'Pessimistic QTR'!EP5</f>
        <v>3.75508</v>
      </c>
      <c r="AL56" s="19"/>
      <c r="AO56" s="4"/>
      <c r="AP56" s="4"/>
      <c r="AQ56" s="4"/>
      <c r="AR56" s="4"/>
      <c r="AS56" s="4"/>
      <c r="AT56" s="4"/>
      <c r="AU56" s="4"/>
    </row>
    <row r="57" spans="1:47" x14ac:dyDescent="0.2">
      <c r="A57" s="27"/>
      <c r="C57" s="4"/>
      <c r="D57" s="4"/>
      <c r="E57" s="4"/>
      <c r="F57" s="4"/>
      <c r="G57" s="4"/>
      <c r="H57" s="4"/>
      <c r="I57" s="4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O57" s="4"/>
      <c r="AP57" s="4"/>
      <c r="AQ57" s="4"/>
      <c r="AR57" s="4"/>
      <c r="AS57" s="4"/>
      <c r="AT57" s="4"/>
      <c r="AU57" s="4"/>
    </row>
    <row r="58" spans="1:47" x14ac:dyDescent="0.2">
      <c r="A58" s="27"/>
      <c r="B58" s="28" t="s">
        <v>282</v>
      </c>
      <c r="C58" s="4"/>
      <c r="D58" s="4"/>
      <c r="E58" s="4"/>
      <c r="F58" s="4"/>
      <c r="G58" s="4"/>
      <c r="H58" s="4"/>
      <c r="I58" s="4"/>
      <c r="L58" s="28" t="s">
        <v>283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</row>
    <row r="59" spans="1:47" x14ac:dyDescent="0.2">
      <c r="A59" s="27"/>
      <c r="B59" t="str">
        <f t="shared" ref="B59:B65" si="128">B9</f>
        <v xml:space="preserve">   Nov 2019 Baseline</v>
      </c>
      <c r="C59" s="4">
        <f>'Reforecast 2019 ANN'!AP57</f>
        <v>2.4231751651435207</v>
      </c>
      <c r="D59" s="4">
        <f>'Reforecast 2019 ANN'!AQ57</f>
        <v>2.3893711898563819</v>
      </c>
      <c r="E59" s="4">
        <f>'Reforecast 2019 ANN'!AR57</f>
        <v>2.2252170328785903</v>
      </c>
      <c r="F59" s="4">
        <f>'Reforecast 2019 ANN'!AS57</f>
        <v>2.6623088924013327</v>
      </c>
      <c r="G59" s="4">
        <f>'Reforecast 2019 ANN'!AT57</f>
        <v>2.5651311339518257</v>
      </c>
      <c r="H59" s="4">
        <f>'Reforecast 2019 ANN'!AU57</f>
        <v>2.4415268022960568</v>
      </c>
      <c r="I59" s="4">
        <f>'Reforecast 2019 ANN'!AV57</f>
        <v>2.3766441287125906</v>
      </c>
      <c r="L59" t="str">
        <f t="shared" ref="L59:L65" si="129">B9</f>
        <v xml:space="preserve">   Nov 2019 Baseline</v>
      </c>
      <c r="M59" s="4">
        <f>'Reforecast 2019 QTR'!FF104</f>
        <v>2.2857802079480294</v>
      </c>
      <c r="N59" s="4">
        <f>'Reforecast 2019 QTR'!FG104</f>
        <v>2.3877967628512575</v>
      </c>
      <c r="O59" s="4">
        <f>'Reforecast 2019 QTR'!FH104</f>
        <v>2.5255493377698279</v>
      </c>
      <c r="P59" s="4">
        <f>'Reforecast 2019 QTR'!FI104</f>
        <v>2.5288697433005325</v>
      </c>
      <c r="Q59" s="4">
        <f>'Reforecast 2019 QTR'!FJ104</f>
        <v>2.116650667781883</v>
      </c>
      <c r="R59" s="4">
        <f>'Reforecast 2019 QTR'!FK104</f>
        <v>1.960602062525707</v>
      </c>
      <c r="S59" s="4">
        <f>'Reforecast 2019 QTR'!FL104</f>
        <v>2.3202794127667348</v>
      </c>
      <c r="T59" s="4">
        <f>'Reforecast 2019 QTR'!FM104</f>
        <v>2.3071979524626807</v>
      </c>
      <c r="U59" s="4">
        <f>'Reforecast 2019 QTR'!FN104</f>
        <v>2.3099074725659197</v>
      </c>
      <c r="V59" s="4">
        <f>'Reforecast 2019 QTR'!FO104</f>
        <v>2.519483013818169</v>
      </c>
      <c r="W59" s="4">
        <f>'Reforecast 2019 QTR'!FP104</f>
        <v>2.6314931303474731</v>
      </c>
      <c r="X59" s="4">
        <f>'Reforecast 2019 QTR'!FQ104</f>
        <v>2.6831581524433989</v>
      </c>
      <c r="Y59" s="4">
        <f>'Reforecast 2019 QTR'!FR104</f>
        <v>2.8129153246617911</v>
      </c>
      <c r="Z59" s="4">
        <f>'Reforecast 2019 QTR'!FS104</f>
        <v>2.7023339588311712</v>
      </c>
      <c r="AA59" s="4">
        <f>'Reforecast 2019 QTR'!FT104</f>
        <v>2.6002103795025544</v>
      </c>
      <c r="AB59" s="4">
        <f>'Reforecast 2019 QTR'!FU104</f>
        <v>2.506923977498654</v>
      </c>
      <c r="AC59" s="4">
        <f>'Reforecast 2019 QTR'!FV104</f>
        <v>2.4535196281570304</v>
      </c>
      <c r="AD59" s="4">
        <f>'Reforecast 2019 QTR'!FW104</f>
        <v>2.4506324361978971</v>
      </c>
      <c r="AE59" s="4">
        <f>'Reforecast 2019 QTR'!FX104</f>
        <v>2.4741677226032044</v>
      </c>
      <c r="AF59" s="4">
        <f>'Reforecast 2019 QTR'!FY104</f>
        <v>2.4365255689406951</v>
      </c>
      <c r="AG59" s="4">
        <f>'Reforecast 2019 QTR'!FZ104</f>
        <v>2.4049797288570041</v>
      </c>
      <c r="AH59" s="4">
        <f>'Reforecast 2019 QTR'!GA104</f>
        <v>2.3993027623076202</v>
      </c>
      <c r="AI59" s="4">
        <f>'Reforecast 2019 QTR'!GB104</f>
        <v>2.4045053339076361</v>
      </c>
      <c r="AJ59" s="4">
        <f>'Reforecast 2019 QTR'!GC104</f>
        <v>2.3650555646542282</v>
      </c>
      <c r="AK59" s="4">
        <f>'Reforecast 2019 QTR'!GD104</f>
        <v>2.3380778395551971</v>
      </c>
    </row>
    <row r="60" spans="1:47" x14ac:dyDescent="0.2">
      <c r="A60" s="27"/>
      <c r="B60" t="str">
        <f t="shared" si="128"/>
        <v xml:space="preserve">   Oct 2021 Optimistic</v>
      </c>
      <c r="C60" s="4">
        <v>2.4950597436347755</v>
      </c>
      <c r="D60" s="4">
        <v>1.6406554713379595</v>
      </c>
      <c r="E60" s="4">
        <v>4.4163921264882999</v>
      </c>
      <c r="F60" s="4">
        <v>4.4608040472488453</v>
      </c>
      <c r="G60" s="4">
        <v>3.0990517583520782</v>
      </c>
      <c r="H60" s="4">
        <v>2.6566867934153304</v>
      </c>
      <c r="I60" s="4">
        <v>2.6063256682132385</v>
      </c>
      <c r="L60" t="str">
        <f t="shared" si="129"/>
        <v xml:space="preserve">   Oct 2021 Optimistic</v>
      </c>
      <c r="M60" s="4">
        <v>2.1983233778552602</v>
      </c>
      <c r="N60" s="4">
        <v>2.4739923865981117</v>
      </c>
      <c r="O60" s="4">
        <v>1.1060576597598848</v>
      </c>
      <c r="P60" s="4">
        <v>1.6479595841390582</v>
      </c>
      <c r="Q60" s="4">
        <v>1.7579192371300678</v>
      </c>
      <c r="R60" s="4">
        <v>1.7138401006681514</v>
      </c>
      <c r="S60" s="4">
        <v>4.470214891574753</v>
      </c>
      <c r="T60" s="4">
        <v>4.8578649023358622</v>
      </c>
      <c r="U60" s="4">
        <v>5.4842106375261102</v>
      </c>
      <c r="V60" s="4">
        <v>5.6111866178776948</v>
      </c>
      <c r="W60" s="4">
        <v>4.8338933010137364</v>
      </c>
      <c r="X60" s="4">
        <v>3.9355932963631712</v>
      </c>
      <c r="Y60" s="4">
        <v>3.8063324584064695</v>
      </c>
      <c r="Z60" s="4">
        <v>3.4950518278588305</v>
      </c>
      <c r="AA60" s="4">
        <v>3.1700234764761914</v>
      </c>
      <c r="AB60" s="4">
        <v>2.9647085194428158</v>
      </c>
      <c r="AC60" s="4">
        <v>2.9029601110729164</v>
      </c>
      <c r="AD60" s="4">
        <v>2.7493670353341049</v>
      </c>
      <c r="AE60" s="4">
        <v>2.6723333325978427</v>
      </c>
      <c r="AF60" s="4">
        <v>2.604312307285217</v>
      </c>
      <c r="AG60" s="4">
        <v>2.6219140003456598</v>
      </c>
      <c r="AH60" s="4">
        <v>2.6168110038188974</v>
      </c>
      <c r="AI60" s="4">
        <v>2.6062783022488212</v>
      </c>
      <c r="AJ60" s="4">
        <v>2.6019527220315863</v>
      </c>
      <c r="AK60" s="4">
        <v>2.6034114612599302</v>
      </c>
    </row>
    <row r="61" spans="1:47" x14ac:dyDescent="0.2">
      <c r="A61" s="27"/>
      <c r="B61" t="str">
        <f t="shared" si="128"/>
        <v xml:space="preserve">   Oct 2021 Baseline</v>
      </c>
      <c r="C61" s="4">
        <v>2.4950597436347755</v>
      </c>
      <c r="D61" s="4">
        <v>1.6406554713379595</v>
      </c>
      <c r="E61" s="4">
        <v>4.45590351275853</v>
      </c>
      <c r="F61" s="4">
        <v>4.2755287584628654</v>
      </c>
      <c r="G61" s="4">
        <v>2.7361749562216264</v>
      </c>
      <c r="H61" s="4">
        <v>2.4176838568529258</v>
      </c>
      <c r="I61" s="4">
        <v>2.4530311449679765</v>
      </c>
      <c r="L61" t="str">
        <f t="shared" si="129"/>
        <v xml:space="preserve">   Oct 2021 Baseline</v>
      </c>
      <c r="M61" s="4">
        <v>2.1983233778552602</v>
      </c>
      <c r="N61" s="4">
        <v>2.4739923865981117</v>
      </c>
      <c r="O61" s="4">
        <v>1.1060576597598848</v>
      </c>
      <c r="P61" s="4">
        <v>1.6479595841390582</v>
      </c>
      <c r="Q61" s="4">
        <v>1.7579192371300678</v>
      </c>
      <c r="R61" s="4">
        <v>1.7138401006681514</v>
      </c>
      <c r="S61" s="4">
        <v>4.470214891574753</v>
      </c>
      <c r="T61" s="4">
        <v>4.9016338779593216</v>
      </c>
      <c r="U61" s="4">
        <v>5.5802815214979651</v>
      </c>
      <c r="V61" s="4">
        <v>5.6434570482662538</v>
      </c>
      <c r="W61" s="4">
        <v>4.7570149375853354</v>
      </c>
      <c r="X61" s="4">
        <v>3.7288787767256748</v>
      </c>
      <c r="Y61" s="4">
        <v>3.4222851969929691</v>
      </c>
      <c r="Z61" s="4">
        <v>3.0742165684349843</v>
      </c>
      <c r="AA61" s="4">
        <v>2.7856263697067618</v>
      </c>
      <c r="AB61" s="4">
        <v>2.6053620072609585</v>
      </c>
      <c r="AC61" s="4">
        <v>2.5873154042714397</v>
      </c>
      <c r="AD61" s="4">
        <v>2.473987336748773</v>
      </c>
      <c r="AE61" s="4">
        <v>2.4176678013369868</v>
      </c>
      <c r="AF61" s="4">
        <v>2.3702613870537181</v>
      </c>
      <c r="AG61" s="4">
        <v>2.4137573290158532</v>
      </c>
      <c r="AH61" s="4">
        <v>2.4349651070368461</v>
      </c>
      <c r="AI61" s="4">
        <v>2.4423043808512013</v>
      </c>
      <c r="AJ61" s="4">
        <v>2.4525912911880887</v>
      </c>
      <c r="AK61" s="4">
        <v>2.4727808086128844</v>
      </c>
    </row>
    <row r="62" spans="1:47" x14ac:dyDescent="0.2">
      <c r="A62" s="27"/>
      <c r="B62" t="str">
        <f t="shared" si="128"/>
        <v xml:space="preserve">   Oct 2021 Pessimistic</v>
      </c>
      <c r="C62" s="4">
        <v>2.4950597436347755</v>
      </c>
      <c r="D62" s="4">
        <v>1.6406554713379595</v>
      </c>
      <c r="E62" s="4">
        <v>4.3902673369985878</v>
      </c>
      <c r="F62" s="4">
        <v>3.6638189150958178</v>
      </c>
      <c r="G62" s="4">
        <v>1.4904153810588516</v>
      </c>
      <c r="H62" s="4">
        <v>1.2133326835547464</v>
      </c>
      <c r="I62" s="4">
        <v>1.5638144249863428</v>
      </c>
      <c r="L62" t="str">
        <f t="shared" si="129"/>
        <v xml:space="preserve">   Oct 2021 Pessimistic</v>
      </c>
      <c r="M62" s="4">
        <v>2.1983233778552602</v>
      </c>
      <c r="N62" s="4">
        <v>2.4739923865981117</v>
      </c>
      <c r="O62" s="4">
        <v>1.1060576597598848</v>
      </c>
      <c r="P62" s="4">
        <v>1.6479595841390582</v>
      </c>
      <c r="Q62" s="4">
        <v>1.7579192371300678</v>
      </c>
      <c r="R62" s="4">
        <v>1.7138401006681514</v>
      </c>
      <c r="S62" s="4">
        <v>4.470214891574753</v>
      </c>
      <c r="T62" s="4">
        <v>4.8447377195907526</v>
      </c>
      <c r="U62" s="4">
        <v>5.4127561567420601</v>
      </c>
      <c r="V62" s="4">
        <v>5.3709357030841565</v>
      </c>
      <c r="W62" s="4">
        <v>4.2741983598146183</v>
      </c>
      <c r="X62" s="4">
        <v>3.0502038948417409</v>
      </c>
      <c r="Y62" s="4">
        <v>2.5535960850828987</v>
      </c>
      <c r="Z62" s="4">
        <v>1.9805074647301746</v>
      </c>
      <c r="AA62" s="4">
        <v>1.5563778699630326</v>
      </c>
      <c r="AB62" s="4">
        <v>1.3122317620966495</v>
      </c>
      <c r="AC62" s="4">
        <v>1.2726630083346846</v>
      </c>
      <c r="AD62" s="4">
        <v>1.1756113665565948</v>
      </c>
      <c r="AE62" s="4">
        <v>1.173113333133724</v>
      </c>
      <c r="AF62" s="4">
        <v>1.1797662015837984</v>
      </c>
      <c r="AG62" s="4">
        <v>1.2890620476509573</v>
      </c>
      <c r="AH62" s="4">
        <v>1.391008003200267</v>
      </c>
      <c r="AI62" s="4">
        <v>1.4911452807818248</v>
      </c>
      <c r="AJ62" s="4">
        <v>1.593375876599179</v>
      </c>
      <c r="AK62" s="4">
        <v>1.7071333434534486</v>
      </c>
    </row>
    <row r="63" spans="1:47" x14ac:dyDescent="0.2">
      <c r="A63" s="27"/>
      <c r="B63" t="str">
        <f t="shared" si="128"/>
        <v xml:space="preserve">   Jan 2022 Optimistic</v>
      </c>
      <c r="C63" s="4">
        <f>'Optimistic ANN'!AF59</f>
        <v>2.4950597436347755</v>
      </c>
      <c r="D63" s="4">
        <f>'Optimistic ANN'!AG59</f>
        <v>1.6406554713379595</v>
      </c>
      <c r="E63" s="4">
        <f>'Optimistic ANN'!AH59</f>
        <v>4.9686968198138004</v>
      </c>
      <c r="F63" s="4">
        <f>'Optimistic ANN'!AI59</f>
        <v>5.2925775295749489</v>
      </c>
      <c r="G63" s="4">
        <f>'Optimistic ANN'!AJ59</f>
        <v>3.3162419053937686</v>
      </c>
      <c r="H63" s="4">
        <f>'Optimistic ANN'!AK59</f>
        <v>2.5674300044290943</v>
      </c>
      <c r="I63" s="4">
        <f>'Optimistic ANN'!AL59</f>
        <v>2.4773241897135811</v>
      </c>
      <c r="J63" s="4"/>
      <c r="K63" s="4"/>
      <c r="L63" t="str">
        <f t="shared" si="129"/>
        <v xml:space="preserve">   Jan 2022 Optimistic</v>
      </c>
      <c r="M63" s="4">
        <f>'Optimistic QTR'!DR108</f>
        <v>2.1983233778552602</v>
      </c>
      <c r="N63" s="4">
        <f>'Optimistic QTR'!DS108</f>
        <v>2.4739923865981117</v>
      </c>
      <c r="O63" s="4">
        <f>'Optimistic QTR'!DT108</f>
        <v>1.1060576597598848</v>
      </c>
      <c r="P63" s="4">
        <f>'Optimistic QTR'!DU108</f>
        <v>1.6479595841390582</v>
      </c>
      <c r="Q63" s="4">
        <f>'Optimistic QTR'!DV108</f>
        <v>1.7579192371300678</v>
      </c>
      <c r="R63" s="4">
        <f>'Optimistic QTR'!DW108</f>
        <v>1.7138401006681514</v>
      </c>
      <c r="S63" s="4">
        <f>'Optimistic QTR'!DX108</f>
        <v>4.470214891574753</v>
      </c>
      <c r="T63" s="4">
        <f>'Optimistic QTR'!DY108</f>
        <v>5.1943630332918156</v>
      </c>
      <c r="U63" s="4">
        <f>'Optimistic QTR'!DZ108</f>
        <v>6.9652447377595905</v>
      </c>
      <c r="V63" s="4">
        <f>'Optimistic QTR'!EA108</f>
        <v>6.3979787419411238</v>
      </c>
      <c r="W63" s="4">
        <f>'Optimistic QTR'!EB108</f>
        <v>6.049935139207796</v>
      </c>
      <c r="X63" s="4">
        <f>'Optimistic QTR'!EC108</f>
        <v>5.0304967568000292</v>
      </c>
      <c r="Y63" s="4">
        <f>'Optimistic QTR'!ED108</f>
        <v>4.1683334139956729</v>
      </c>
      <c r="Z63" s="4">
        <f>'Optimistic QTR'!EE108</f>
        <v>4.228240896927371</v>
      </c>
      <c r="AA63" s="4">
        <f>'Optimistic QTR'!EF108</f>
        <v>3.4990301099894427</v>
      </c>
      <c r="AB63" s="4">
        <f>'Optimistic QTR'!EG108</f>
        <v>3.0846881923473068</v>
      </c>
      <c r="AC63" s="4">
        <f>'Optimistic QTR'!EH108</f>
        <v>2.8116979987104829</v>
      </c>
      <c r="AD63" s="4">
        <f>'Optimistic QTR'!EI108</f>
        <v>2.8113728253129411</v>
      </c>
      <c r="AE63" s="4">
        <f>'Optimistic QTR'!EJ108</f>
        <v>2.6404059009071279</v>
      </c>
      <c r="AF63" s="4">
        <f>'Optimistic QTR'!EK108</f>
        <v>2.4318115840643806</v>
      </c>
      <c r="AG63" s="4">
        <f>'Optimistic QTR'!EL108</f>
        <v>2.4435269101217072</v>
      </c>
      <c r="AH63" s="4">
        <f>'Optimistic QTR'!EM108</f>
        <v>2.4916517531700544</v>
      </c>
      <c r="AI63" s="4">
        <f>'Optimistic QTR'!EN108</f>
        <v>2.4727395534531071</v>
      </c>
      <c r="AJ63" s="4">
        <f>'Optimistic QTR'!EO108</f>
        <v>2.4283835206281079</v>
      </c>
      <c r="AK63" s="4">
        <f>'Optimistic QTR'!EP108</f>
        <v>2.4992445400576768</v>
      </c>
      <c r="AL63" s="19">
        <f>AK63-AK60</f>
        <v>-0.10416692120225335</v>
      </c>
    </row>
    <row r="64" spans="1:47" x14ac:dyDescent="0.2">
      <c r="A64" s="27"/>
      <c r="B64" t="str">
        <f t="shared" si="128"/>
        <v xml:space="preserve">   Jan 2022 Baseline</v>
      </c>
      <c r="C64" s="4">
        <f>'Baseline ANN'!AF59</f>
        <v>2.4950597436347755</v>
      </c>
      <c r="D64" s="4">
        <f>'Baseline ANN'!AG59</f>
        <v>1.6406554713379595</v>
      </c>
      <c r="E64" s="4">
        <f>'Baseline ANN'!AH59</f>
        <v>4.946851497194471</v>
      </c>
      <c r="F64" s="4">
        <f>'Baseline ANN'!AI59</f>
        <v>5.0411285136163553</v>
      </c>
      <c r="G64" s="4">
        <f>'Baseline ANN'!AJ59</f>
        <v>2.9922193282132303</v>
      </c>
      <c r="H64" s="4">
        <f>'Baseline ANN'!AK59</f>
        <v>2.3840485614004869</v>
      </c>
      <c r="I64" s="4">
        <f>'Baseline ANN'!AL59</f>
        <v>2.3573785973931782</v>
      </c>
      <c r="J64" s="4"/>
      <c r="K64" s="4"/>
      <c r="L64" t="str">
        <f t="shared" si="129"/>
        <v xml:space="preserve">   Jan 2022 Baseline</v>
      </c>
      <c r="M64" s="4">
        <f>'Baseline QTR'!DR108</f>
        <v>2.1983233778552602</v>
      </c>
      <c r="N64" s="4">
        <f>'Baseline QTR'!DS108</f>
        <v>2.4739923865981117</v>
      </c>
      <c r="O64" s="4">
        <f>'Baseline QTR'!DT108</f>
        <v>1.1060576597598848</v>
      </c>
      <c r="P64" s="4">
        <f>'Baseline QTR'!DU108</f>
        <v>1.6479595841390582</v>
      </c>
      <c r="Q64" s="4">
        <f>'Baseline QTR'!DV108</f>
        <v>1.7579192371300678</v>
      </c>
      <c r="R64" s="4">
        <f>'Baseline QTR'!DW108</f>
        <v>1.7138401006681514</v>
      </c>
      <c r="S64" s="4">
        <f>'Baseline QTR'!DX108</f>
        <v>4.470214891574753</v>
      </c>
      <c r="T64" s="4">
        <f>'Baseline QTR'!DY108</f>
        <v>5.1943630332918156</v>
      </c>
      <c r="U64" s="4">
        <f>'Baseline QTR'!DZ108</f>
        <v>6.8999883785221039</v>
      </c>
      <c r="V64" s="4">
        <f>'Baseline QTR'!EA108</f>
        <v>6.3120055758842941</v>
      </c>
      <c r="W64" s="4">
        <f>'Baseline QTR'!EB108</f>
        <v>5.8381531464728909</v>
      </c>
      <c r="X64" s="4">
        <f>'Baseline QTR'!EC108</f>
        <v>4.7142180284547308</v>
      </c>
      <c r="Y64" s="4">
        <f>'Baseline QTR'!ED108</f>
        <v>3.8316587053203621</v>
      </c>
      <c r="Z64" s="4">
        <f>'Baseline QTR'!EE108</f>
        <v>3.8369867400855462</v>
      </c>
      <c r="AA64" s="4">
        <f>'Baseline QTR'!EF108</f>
        <v>3.1443250817374979</v>
      </c>
      <c r="AB64" s="4">
        <f>'Baseline QTR'!EG108</f>
        <v>2.7721457961519036</v>
      </c>
      <c r="AC64" s="4">
        <f>'Baseline QTR'!EH108</f>
        <v>2.543141877207078</v>
      </c>
      <c r="AD64" s="4">
        <f>'Baseline QTR'!EI108</f>
        <v>2.5741592808605773</v>
      </c>
      <c r="AE64" s="4">
        <f>'Baseline QTR'!EJ108</f>
        <v>2.4439548990901061</v>
      </c>
      <c r="AF64" s="4">
        <f>'Baseline QTR'!EK108</f>
        <v>2.2630270552496112</v>
      </c>
      <c r="AG64" s="4">
        <f>'Baseline QTR'!EL108</f>
        <v>2.2919183840171442</v>
      </c>
      <c r="AH64" s="4">
        <f>'Baseline QTR'!EM108</f>
        <v>2.3523828517402201</v>
      </c>
      <c r="AI64" s="4">
        <f>'Baseline QTR'!EN108</f>
        <v>2.3490384020344424</v>
      </c>
      <c r="AJ64" s="4">
        <f>'Baseline QTR'!EO108</f>
        <v>2.3149085775892919</v>
      </c>
      <c r="AK64" s="4">
        <f>'Baseline QTR'!EP108</f>
        <v>2.3892942581742016</v>
      </c>
      <c r="AL64" s="19">
        <f t="shared" ref="AL64:AL65" si="130">AK64-AK61</f>
        <v>-8.3486550438682805E-2</v>
      </c>
    </row>
    <row r="65" spans="1:38" x14ac:dyDescent="0.2">
      <c r="A65" s="27"/>
      <c r="B65" t="str">
        <f t="shared" si="128"/>
        <v xml:space="preserve">   Jan 2022 Pessimistic</v>
      </c>
      <c r="C65" s="4">
        <f>'Pessimistic ANN'!AF59</f>
        <v>2.4950597436347755</v>
      </c>
      <c r="D65" s="4">
        <f>'Pessimistic ANN'!AG59</f>
        <v>1.6406554713379595</v>
      </c>
      <c r="E65" s="4">
        <f>'Pessimistic ANN'!AH59</f>
        <v>4.92266013075362</v>
      </c>
      <c r="F65" s="4">
        <f>'Pessimistic ANN'!AI59</f>
        <v>4.4949827094009853</v>
      </c>
      <c r="G65" s="4">
        <f>'Pessimistic ANN'!AJ59</f>
        <v>1.818661193962634</v>
      </c>
      <c r="H65" s="4">
        <f>'Pessimistic ANN'!AK59</f>
        <v>1.1768267929777254</v>
      </c>
      <c r="I65" s="4">
        <f>'Pessimistic ANN'!AL59</f>
        <v>1.4529186915606118</v>
      </c>
      <c r="J65" s="4"/>
      <c r="K65" s="4"/>
      <c r="L65" t="str">
        <f t="shared" si="129"/>
        <v xml:space="preserve">   Jan 2022 Pessimistic</v>
      </c>
      <c r="M65" s="4">
        <f>'Pessimistic QTR'!DR108</f>
        <v>2.1983233778552602</v>
      </c>
      <c r="N65" s="4">
        <f>'Pessimistic QTR'!DS108</f>
        <v>2.4739923865981117</v>
      </c>
      <c r="O65" s="4">
        <f>'Pessimistic QTR'!DT108</f>
        <v>1.1060576597598848</v>
      </c>
      <c r="P65" s="4">
        <f>'Pessimistic QTR'!DU108</f>
        <v>1.6479595841390582</v>
      </c>
      <c r="Q65" s="4">
        <f>'Pessimistic QTR'!DV108</f>
        <v>1.7579192371300678</v>
      </c>
      <c r="R65" s="4">
        <f>'Pessimistic QTR'!DW108</f>
        <v>1.7138401006681514</v>
      </c>
      <c r="S65" s="4">
        <f>'Pessimistic QTR'!DX108</f>
        <v>4.470214891574753</v>
      </c>
      <c r="T65" s="4">
        <f>'Pessimistic QTR'!DY108</f>
        <v>5.1943630332918156</v>
      </c>
      <c r="U65" s="4">
        <f>'Pessimistic QTR'!DZ108</f>
        <v>6.8277239159450387</v>
      </c>
      <c r="V65" s="4">
        <f>'Pessimistic QTR'!EA108</f>
        <v>6.1195678689667243</v>
      </c>
      <c r="W65" s="4">
        <f>'Pessimistic QTR'!EB108</f>
        <v>5.4400902766768899</v>
      </c>
      <c r="X65" s="4">
        <f>'Pessimistic QTR'!EC108</f>
        <v>4.1059512051891289</v>
      </c>
      <c r="Y65" s="4">
        <f>'Pessimistic QTR'!ED108</f>
        <v>3.0048973972851778</v>
      </c>
      <c r="Z65" s="4">
        <f>'Pessimistic QTR'!EE108</f>
        <v>2.8196765887239739</v>
      </c>
      <c r="AA65" s="4">
        <f>'Pessimistic QTR'!EF108</f>
        <v>2.0230058840380982</v>
      </c>
      <c r="AB65" s="4">
        <f>'Pessimistic QTR'!EG108</f>
        <v>1.5375163015765025</v>
      </c>
      <c r="AC65" s="4">
        <f>'Pessimistic QTR'!EH108</f>
        <v>1.268994431287207</v>
      </c>
      <c r="AD65" s="4">
        <f>'Pessimistic QTR'!EI108</f>
        <v>1.2991530081958969</v>
      </c>
      <c r="AE65" s="4">
        <f>'Pessimistic QTR'!EJ108</f>
        <v>1.1894435498413625</v>
      </c>
      <c r="AF65" s="4">
        <f>'Pessimistic QTR'!EK108</f>
        <v>1.0605198308496488</v>
      </c>
      <c r="AG65" s="4">
        <f>'Pessimistic QTR'!EL108</f>
        <v>1.1619495419295189</v>
      </c>
      <c r="AH65" s="4">
        <f>'Pessimistic QTR'!EM108</f>
        <v>1.2979409068938796</v>
      </c>
      <c r="AI65" s="4">
        <f>'Pessimistic QTR'!EN108</f>
        <v>1.3763783828478093</v>
      </c>
      <c r="AJ65" s="4">
        <f>'Pessimistic QTR'!EO108</f>
        <v>1.4390940719319012</v>
      </c>
      <c r="AK65" s="4">
        <f>'Pessimistic QTR'!EP108</f>
        <v>1.6129556284906865</v>
      </c>
      <c r="AL65" s="19">
        <f t="shared" si="130"/>
        <v>-9.417771496276206E-2</v>
      </c>
    </row>
    <row r="66" spans="1:38" x14ac:dyDescent="0.2">
      <c r="A66" s="27"/>
      <c r="C66" s="4"/>
      <c r="D66" s="4"/>
      <c r="E66" s="4"/>
      <c r="F66" s="4"/>
      <c r="G66" s="4"/>
      <c r="H66" s="4"/>
      <c r="I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</row>
    <row r="67" spans="1:38" x14ac:dyDescent="0.2">
      <c r="B67" s="28" t="s">
        <v>229</v>
      </c>
      <c r="L67" s="28" t="s">
        <v>230</v>
      </c>
    </row>
    <row r="68" spans="1:38" x14ac:dyDescent="0.2">
      <c r="B68" t="str">
        <f t="shared" ref="B68:B74" si="131">B9</f>
        <v xml:space="preserve">   Nov 2019 Baseline</v>
      </c>
      <c r="C68" s="4">
        <f>'Reforecast 2019 ANN'!AP53</f>
        <v>6.701312168486151</v>
      </c>
      <c r="D68" s="4">
        <f>'Reforecast 2019 ANN'!AQ53</f>
        <v>5.7008434522718865</v>
      </c>
      <c r="E68" s="4">
        <f>'Reforecast 2019 ANN'!AR53</f>
        <v>5.6570991729793629</v>
      </c>
      <c r="F68" s="4">
        <f>'Reforecast 2019 ANN'!AS53</f>
        <v>5.2979658111427907</v>
      </c>
      <c r="G68" s="4">
        <f>'Reforecast 2019 ANN'!AT53</f>
        <v>4.996016520592339</v>
      </c>
      <c r="H68" s="4">
        <f>'Reforecast 2019 ANN'!AU53</f>
        <v>5.2406121508618675</v>
      </c>
      <c r="I68" s="4">
        <f>'Reforecast 2019 ANN'!AV53</f>
        <v>5.9748594221217921</v>
      </c>
      <c r="L68" t="str">
        <f t="shared" ref="L68:L74" si="132">B9</f>
        <v xml:space="preserve">   Nov 2019 Baseline</v>
      </c>
      <c r="M68" s="4">
        <f>'Reforecast 2019 QTR'!FF53</f>
        <v>5.6092003611451169</v>
      </c>
      <c r="N68" s="4">
        <f>'Reforecast 2019 QTR'!FG53</f>
        <v>5.8719402839699564</v>
      </c>
      <c r="O68" s="4">
        <f>'Reforecast 2019 QTR'!FH53</f>
        <v>5.4302620423968273</v>
      </c>
      <c r="P68" s="4">
        <f>'Reforecast 2019 QTR'!FI53</f>
        <v>6.2121355094427066</v>
      </c>
      <c r="Q68" s="4">
        <f>'Reforecast 2019 QTR'!FJ53</f>
        <v>5.7222160728835014</v>
      </c>
      <c r="R68" s="4">
        <f>'Reforecast 2019 QTR'!FK53</f>
        <v>5.9295275435344408</v>
      </c>
      <c r="S68" s="4">
        <f>'Reforecast 2019 QTR'!FL53</f>
        <v>5.4118299162218664</v>
      </c>
      <c r="T68" s="4">
        <f>'Reforecast 2019 QTR'!FM53</f>
        <v>5.152123911424944</v>
      </c>
      <c r="U68" s="4">
        <f>'Reforecast 2019 QTR'!FN53</f>
        <v>5.2811955233235564</v>
      </c>
      <c r="V68" s="4">
        <f>'Reforecast 2019 QTR'!FO53</f>
        <v>5.6793864768215796</v>
      </c>
      <c r="W68" s="4">
        <f>'Reforecast 2019 QTR'!FP53</f>
        <v>5.1850701134567023</v>
      </c>
      <c r="X68" s="4">
        <f>'Reforecast 2019 QTR'!FQ53</f>
        <v>5.0591493827995881</v>
      </c>
      <c r="Y68" s="4">
        <f>'Reforecast 2019 QTR'!FR53</f>
        <v>4.8364888963693176</v>
      </c>
      <c r="Z68" s="4">
        <f>'Reforecast 2019 QTR'!FS53</f>
        <v>5.3879936585907506</v>
      </c>
      <c r="AA68" s="4">
        <f>'Reforecast 2019 QTR'!FT53</f>
        <v>4.725432881047964</v>
      </c>
      <c r="AB68" s="4">
        <f>'Reforecast 2019 QTR'!FU53</f>
        <v>4.7562415177327289</v>
      </c>
      <c r="AC68" s="4">
        <f>'Reforecast 2019 QTR'!FV53</f>
        <v>4.9021398482796741</v>
      </c>
      <c r="AD68" s="4">
        <f>'Reforecast 2019 QTR'!FW53</f>
        <v>5.6017696728668964</v>
      </c>
      <c r="AE68" s="4">
        <f>'Reforecast 2019 QTR'!FX53</f>
        <v>5.2490031577046681</v>
      </c>
      <c r="AF68" s="4">
        <f>'Reforecast 2019 QTR'!FY53</f>
        <v>5.4861646160180078</v>
      </c>
      <c r="AG68" s="4">
        <f>'Reforecast 2019 QTR'!FZ53</f>
        <v>5.7443309533383502</v>
      </c>
      <c r="AH68" s="4">
        <f>'Reforecast 2019 QTR'!GA53</f>
        <v>6.4567742824758856</v>
      </c>
      <c r="AI68" s="4">
        <f>'Reforecast 2019 QTR'!GB53</f>
        <v>6.0141684883264102</v>
      </c>
      <c r="AJ68" s="4">
        <f>'Reforecast 2019 QTR'!GC53</f>
        <v>6.0734108231158102</v>
      </c>
      <c r="AK68" s="4">
        <f>'Reforecast 2019 QTR'!GD53</f>
        <v>6.0970524015814709</v>
      </c>
    </row>
    <row r="69" spans="1:38" x14ac:dyDescent="0.2">
      <c r="B69" t="str">
        <f t="shared" si="131"/>
        <v xml:space="preserve">   Oct 2021 Optimistic</v>
      </c>
      <c r="C69" s="4">
        <v>5.4942646386616723</v>
      </c>
      <c r="D69" s="4">
        <v>7.1882867886160939</v>
      </c>
      <c r="E69" s="4">
        <v>6.978319672877098</v>
      </c>
      <c r="F69" s="4">
        <v>2.5212307670165357</v>
      </c>
      <c r="G69" s="4">
        <v>7.122927480430552</v>
      </c>
      <c r="H69" s="4">
        <v>7.085558785850421</v>
      </c>
      <c r="I69" s="4">
        <v>6.8841248268647348</v>
      </c>
      <c r="L69" t="str">
        <f t="shared" si="132"/>
        <v xml:space="preserve">   Oct 2021 Optimistic</v>
      </c>
      <c r="M69" s="4">
        <v>4.1705723623344904</v>
      </c>
      <c r="N69" s="4">
        <v>5.0568160857941802</v>
      </c>
      <c r="O69" s="4">
        <v>35.435802285534201</v>
      </c>
      <c r="P69" s="4">
        <v>-8.1163224917407906</v>
      </c>
      <c r="Q69" s="4">
        <v>-4.0416986058270599</v>
      </c>
      <c r="R69" s="4">
        <v>53.537017309008974</v>
      </c>
      <c r="S69" s="4">
        <v>-19.967725967749928</v>
      </c>
      <c r="T69" s="4">
        <v>0.77622602309994626</v>
      </c>
      <c r="U69" s="4">
        <v>0.84503534449369422</v>
      </c>
      <c r="V69" s="4">
        <v>3.1455012260726445</v>
      </c>
      <c r="W69" s="4">
        <v>8.2458454713678186</v>
      </c>
      <c r="X69" s="4">
        <v>8.2472023149027684</v>
      </c>
      <c r="Y69" s="4">
        <v>6.32247913304822</v>
      </c>
      <c r="Z69" s="4">
        <v>6.8558141414588825</v>
      </c>
      <c r="AA69" s="4">
        <v>7.3841868172841441</v>
      </c>
      <c r="AB69" s="4">
        <v>6.8887657417678438</v>
      </c>
      <c r="AC69" s="4">
        <v>6.9892747701927549</v>
      </c>
      <c r="AD69" s="4">
        <v>7.3900779824092711</v>
      </c>
      <c r="AE69" s="4">
        <v>6.9606920929587091</v>
      </c>
      <c r="AF69" s="4">
        <v>6.9669720534116131</v>
      </c>
      <c r="AG69" s="4">
        <v>6.8772094003073603</v>
      </c>
      <c r="AH69" s="4">
        <v>7.1807237855090245</v>
      </c>
      <c r="AI69" s="4">
        <v>6.6719076841250891</v>
      </c>
      <c r="AJ69" s="4">
        <v>6.6466307606509289</v>
      </c>
      <c r="AK69" s="4">
        <v>6.6152004860650537</v>
      </c>
    </row>
    <row r="70" spans="1:38" x14ac:dyDescent="0.2">
      <c r="B70" t="str">
        <f t="shared" si="131"/>
        <v xml:space="preserve">   Oct 2021 Baseline</v>
      </c>
      <c r="C70" s="4">
        <v>5.4942646385864657</v>
      </c>
      <c r="D70" s="4">
        <v>7.1882867874617506</v>
      </c>
      <c r="E70" s="4">
        <v>6.7134571879968519</v>
      </c>
      <c r="F70" s="4">
        <v>0.79733085606399356</v>
      </c>
      <c r="G70" s="4">
        <v>6.1732190286371447</v>
      </c>
      <c r="H70" s="4">
        <v>6.5973542227232285</v>
      </c>
      <c r="I70" s="4">
        <v>6.7840335005776575</v>
      </c>
      <c r="L70" t="str">
        <f t="shared" si="132"/>
        <v xml:space="preserve">   Oct 2021 Baseline</v>
      </c>
      <c r="M70" s="4">
        <v>4.1705723611613177</v>
      </c>
      <c r="N70" s="4">
        <v>5.0568160876969248</v>
      </c>
      <c r="O70" s="4">
        <v>35.435802277766236</v>
      </c>
      <c r="P70" s="4">
        <v>-8.1163224992533358</v>
      </c>
      <c r="Q70" s="4">
        <v>-4.041698593563126</v>
      </c>
      <c r="R70" s="4">
        <v>53.537017295872971</v>
      </c>
      <c r="S70" s="4">
        <v>-19.967725782454959</v>
      </c>
      <c r="T70" s="4">
        <v>0.42017831109992798</v>
      </c>
      <c r="U70" s="4">
        <v>-2.4457336972102617</v>
      </c>
      <c r="V70" s="4">
        <v>1.228451056392843</v>
      </c>
      <c r="W70" s="4">
        <v>6.1939334130072021</v>
      </c>
      <c r="X70" s="4">
        <v>7.0078280946226812</v>
      </c>
      <c r="Y70" s="4">
        <v>5.5206703695787285</v>
      </c>
      <c r="Z70" s="4">
        <v>5.9449982274144331</v>
      </c>
      <c r="AA70" s="4">
        <v>6.5290033779890067</v>
      </c>
      <c r="AB70" s="4">
        <v>6.1643001998210156</v>
      </c>
      <c r="AC70" s="4">
        <v>6.3197561956600534</v>
      </c>
      <c r="AD70" s="4">
        <v>6.9640047985116471</v>
      </c>
      <c r="AE70" s="4">
        <v>6.5712192381724321</v>
      </c>
      <c r="AF70" s="4">
        <v>6.7221744303146425</v>
      </c>
      <c r="AG70" s="4">
        <v>6.7046806602600872</v>
      </c>
      <c r="AH70" s="4">
        <v>7.0912014744444418</v>
      </c>
      <c r="AI70" s="4">
        <v>6.6755160377387934</v>
      </c>
      <c r="AJ70" s="4">
        <v>6.6715568809499581</v>
      </c>
      <c r="AK70" s="4">
        <v>6.6825565095748107</v>
      </c>
    </row>
    <row r="71" spans="1:38" x14ac:dyDescent="0.2">
      <c r="B71" t="str">
        <f t="shared" si="131"/>
        <v xml:space="preserve">   Oct 2021 Pessimistic</v>
      </c>
      <c r="C71" s="4">
        <v>5.4942646385864657</v>
      </c>
      <c r="D71" s="4">
        <v>7.1882867874617506</v>
      </c>
      <c r="E71" s="4">
        <v>6.3800695514593997</v>
      </c>
      <c r="F71" s="4">
        <v>-1.0668292336584173</v>
      </c>
      <c r="G71" s="4">
        <v>5.0052416635415486</v>
      </c>
      <c r="H71" s="4">
        <v>5.5816327088869411</v>
      </c>
      <c r="I71" s="4">
        <v>5.9401665016016958</v>
      </c>
      <c r="L71" t="str">
        <f t="shared" si="132"/>
        <v xml:space="preserve">   Oct 2021 Pessimistic</v>
      </c>
      <c r="M71" s="4">
        <v>4.1705723611613177</v>
      </c>
      <c r="N71" s="4">
        <v>5.0568160876969248</v>
      </c>
      <c r="O71" s="4">
        <v>35.435802277766236</v>
      </c>
      <c r="P71" s="4">
        <v>-8.1163224992533358</v>
      </c>
      <c r="Q71" s="4">
        <v>-4.041698593563126</v>
      </c>
      <c r="R71" s="4">
        <v>53.537017295875053</v>
      </c>
      <c r="S71" s="4">
        <v>-19.967725782450941</v>
      </c>
      <c r="T71" s="4">
        <v>-0.47536986324638875</v>
      </c>
      <c r="U71" s="4">
        <v>-5.628670111681755</v>
      </c>
      <c r="V71" s="4">
        <v>-0.87080478498394731</v>
      </c>
      <c r="W71" s="4">
        <v>4.2053974264859795</v>
      </c>
      <c r="X71" s="4">
        <v>5.437219984156183</v>
      </c>
      <c r="Y71" s="4">
        <v>4.5596578769469431</v>
      </c>
      <c r="Z71" s="4">
        <v>4.7190474047281494</v>
      </c>
      <c r="AA71" s="4">
        <v>5.5277292367962527</v>
      </c>
      <c r="AB71" s="4">
        <v>5.2087272106129401</v>
      </c>
      <c r="AC71" s="4">
        <v>5.4277745858285265</v>
      </c>
      <c r="AD71" s="4">
        <v>5.695411701569264</v>
      </c>
      <c r="AE71" s="4">
        <v>5.5764367577734175</v>
      </c>
      <c r="AF71" s="4">
        <v>5.8378610970326816</v>
      </c>
      <c r="AG71" s="4">
        <v>5.8668500018876024</v>
      </c>
      <c r="AH71" s="4">
        <v>6.0713792552430368</v>
      </c>
      <c r="AI71" s="4">
        <v>5.9678485465525455</v>
      </c>
      <c r="AJ71" s="4">
        <v>6.001335159409571</v>
      </c>
      <c r="AK71" s="4">
        <v>5.9838873581883778</v>
      </c>
    </row>
    <row r="72" spans="1:38" x14ac:dyDescent="0.2">
      <c r="B72" t="str">
        <f t="shared" si="131"/>
        <v xml:space="preserve">   Jan 2022 Optimistic</v>
      </c>
      <c r="C72" s="4">
        <f ca="1">'Optimistic ANN'!AF55</f>
        <v>5.435662173969158</v>
      </c>
      <c r="D72" s="4">
        <f ca="1">'Optimistic ANN'!AG55</f>
        <v>6.6662354964449833</v>
      </c>
      <c r="E72" s="4">
        <f ca="1">'Optimistic ANN'!AH55</f>
        <v>9.3284165741139411</v>
      </c>
      <c r="F72" s="4">
        <f ca="1">'Optimistic ANN'!AI55</f>
        <v>4.9277896176796787</v>
      </c>
      <c r="G72" s="4">
        <f ca="1">'Optimistic ANN'!AJ55</f>
        <v>7.4182246599284962</v>
      </c>
      <c r="H72" s="4">
        <f ca="1">'Optimistic ANN'!AK55</f>
        <v>6.865556102388326</v>
      </c>
      <c r="I72" s="4">
        <f ca="1">'Optimistic ANN'!AL55</f>
        <v>6.4810660006049847</v>
      </c>
      <c r="L72" t="str">
        <f t="shared" si="132"/>
        <v xml:space="preserve">   Jan 2022 Optimistic</v>
      </c>
      <c r="M72" s="4">
        <f>'Optimistic QTR'!DR55</f>
        <v>3.3104737851759936</v>
      </c>
      <c r="N72" s="4">
        <f>'Optimistic QTR'!DS55</f>
        <v>10.055691018556434</v>
      </c>
      <c r="O72" s="4">
        <f>'Optimistic QTR'!DT55</f>
        <v>29.26606340552269</v>
      </c>
      <c r="P72" s="4">
        <f>'Optimistic QTR'!DU55</f>
        <v>-11.920618751882417</v>
      </c>
      <c r="Q72" s="4">
        <f>'Optimistic QTR'!DV55</f>
        <v>-1.1500959330612792</v>
      </c>
      <c r="R72" s="4">
        <f>'Optimistic QTR'!DW55</f>
        <v>53.763864418939811</v>
      </c>
      <c r="S72" s="4">
        <f>'Optimistic QTR'!DX55</f>
        <v>-11.835827018156653</v>
      </c>
      <c r="T72" s="4">
        <f>'Optimistic QTR'!DY55</f>
        <v>5.179777536313579</v>
      </c>
      <c r="U72" s="4">
        <f>'Optimistic QTR'!DZ55</f>
        <v>1.8035780531439949</v>
      </c>
      <c r="V72" s="4">
        <f>'Optimistic QTR'!EA55</f>
        <v>6.9907864751322935</v>
      </c>
      <c r="W72" s="4">
        <f>'Optimistic QTR'!EB55</f>
        <v>8.2129493258650719</v>
      </c>
      <c r="X72" s="4">
        <f>'Optimistic QTR'!EC55</f>
        <v>8.9146367064854015</v>
      </c>
      <c r="Y72" s="4">
        <f>'Optimistic QTR'!ED55</f>
        <v>6.2365802227821288</v>
      </c>
      <c r="Z72" s="4">
        <f>'Optimistic QTR'!EE55</f>
        <v>7.5827311969246303</v>
      </c>
      <c r="AA72" s="4">
        <f>'Optimistic QTR'!EF55</f>
        <v>7.5747892125722416</v>
      </c>
      <c r="AB72" s="4">
        <f>'Optimistic QTR'!EG55</f>
        <v>7.1189226976505759</v>
      </c>
      <c r="AC72" s="4">
        <f>'Optimistic QTR'!EH55</f>
        <v>6.7623968882705165</v>
      </c>
      <c r="AD72" s="4">
        <f>'Optimistic QTR'!EI55</f>
        <v>7.1224800485394146</v>
      </c>
      <c r="AE72" s="4">
        <f>'Optimistic QTR'!EJ55</f>
        <v>6.5274115246648723</v>
      </c>
      <c r="AF72" s="4">
        <f>'Optimistic QTR'!EK55</f>
        <v>6.6309405475971417</v>
      </c>
      <c r="AG72" s="4">
        <f>'Optimistic QTR'!EL55</f>
        <v>6.4716651551808502</v>
      </c>
      <c r="AH72" s="4">
        <f>'Optimistic QTR'!EM55</f>
        <v>6.8453644390452872</v>
      </c>
      <c r="AI72" s="4">
        <f>'Optimistic QTR'!EN55</f>
        <v>6.2745293423885018</v>
      </c>
      <c r="AJ72" s="4">
        <f>'Optimistic QTR'!EO55</f>
        <v>6.1430153426224932</v>
      </c>
      <c r="AK72" s="4">
        <f>'Optimistic QTR'!EP55</f>
        <v>6.0379250552418551</v>
      </c>
      <c r="AL72" s="19">
        <f>AK72-AK69</f>
        <v>-0.57727543082319865</v>
      </c>
    </row>
    <row r="73" spans="1:38" x14ac:dyDescent="0.2">
      <c r="B73" t="str">
        <f t="shared" si="131"/>
        <v xml:space="preserve">   Jan 2022 Baseline</v>
      </c>
      <c r="C73" s="4">
        <f ca="1">'Baseline ANN'!AF55</f>
        <v>5.435662173969158</v>
      </c>
      <c r="D73" s="4">
        <f ca="1">'Baseline ANN'!AG55</f>
        <v>6.6662354964449833</v>
      </c>
      <c r="E73" s="4">
        <f ca="1">'Baseline ANN'!AH55</f>
        <v>9.2549588026501475</v>
      </c>
      <c r="F73" s="4">
        <f ca="1">'Baseline ANN'!AI55</f>
        <v>3.1435087235248238</v>
      </c>
      <c r="G73" s="4">
        <f ca="1">'Baseline ANN'!AJ55</f>
        <v>6.3181348728769571</v>
      </c>
      <c r="H73" s="4">
        <f ca="1">'Baseline ANN'!AK55</f>
        <v>6.3607987485301054</v>
      </c>
      <c r="I73" s="4">
        <f ca="1">'Baseline ANN'!AL55</f>
        <v>6.4244425008626038</v>
      </c>
      <c r="L73" t="str">
        <f t="shared" si="132"/>
        <v xml:space="preserve">   Jan 2022 Baseline</v>
      </c>
      <c r="M73" s="4">
        <f>'Baseline QTR'!DR55</f>
        <v>3.3104737851759936</v>
      </c>
      <c r="N73" s="4">
        <f>'Baseline QTR'!DS55</f>
        <v>10.055691018556434</v>
      </c>
      <c r="O73" s="4">
        <f>'Baseline QTR'!DT55</f>
        <v>29.26606340552269</v>
      </c>
      <c r="P73" s="4">
        <f>'Baseline QTR'!DU55</f>
        <v>-11.920618751882417</v>
      </c>
      <c r="Q73" s="4">
        <f>'Baseline QTR'!DV55</f>
        <v>-1.1500959330612792</v>
      </c>
      <c r="R73" s="4">
        <f>'Baseline QTR'!DW55</f>
        <v>53.763864233974502</v>
      </c>
      <c r="S73" s="4">
        <f>'Baseline QTR'!DX55</f>
        <v>-11.83582760653068</v>
      </c>
      <c r="T73" s="4">
        <f>'Baseline QTR'!DY55</f>
        <v>5.1797757387691767</v>
      </c>
      <c r="U73" s="4">
        <f>'Baseline QTR'!DZ55</f>
        <v>0.71543292360274346</v>
      </c>
      <c r="V73" s="4">
        <f>'Baseline QTR'!EA55</f>
        <v>2.8483886407321357</v>
      </c>
      <c r="W73" s="4">
        <f>'Baseline QTR'!EB55</f>
        <v>6.5006204606679052</v>
      </c>
      <c r="X73" s="4">
        <f>'Baseline QTR'!EC55</f>
        <v>7.3579854314172355</v>
      </c>
      <c r="Y73" s="4">
        <f>'Baseline QTR'!ED55</f>
        <v>5.548239323573334</v>
      </c>
      <c r="Z73" s="4">
        <f>'Baseline QTR'!EE55</f>
        <v>6.3838486384890869</v>
      </c>
      <c r="AA73" s="4">
        <f>'Baseline QTR'!EF55</f>
        <v>6.5069341583425588</v>
      </c>
      <c r="AB73" s="4">
        <f>'Baseline QTR'!EG55</f>
        <v>6.0642804867396372</v>
      </c>
      <c r="AC73" s="4">
        <f>'Baseline QTR'!EH55</f>
        <v>6.0917866850622948</v>
      </c>
      <c r="AD73" s="4">
        <f>'Baseline QTR'!EI55</f>
        <v>6.7218481679331976</v>
      </c>
      <c r="AE73" s="4">
        <f>'Baseline QTR'!EJ55</f>
        <v>6.2867923632162315</v>
      </c>
      <c r="AF73" s="4">
        <f>'Baseline QTR'!EK55</f>
        <v>6.4055002469645572</v>
      </c>
      <c r="AG73" s="4">
        <f>'Baseline QTR'!EL55</f>
        <v>6.2976064301042634</v>
      </c>
      <c r="AH73" s="4">
        <f>'Baseline QTR'!EM55</f>
        <v>6.7284895250151688</v>
      </c>
      <c r="AI73" s="4">
        <f>'Baseline QTR'!EN55</f>
        <v>6.3162447782575182</v>
      </c>
      <c r="AJ73" s="4">
        <f>'Baseline QTR'!EO55</f>
        <v>6.3034170457442418</v>
      </c>
      <c r="AK73" s="4">
        <f>'Baseline QTR'!EP55</f>
        <v>6.3349324639012883</v>
      </c>
      <c r="AL73" s="19">
        <f t="shared" ref="AL73:AL74" si="133">AK73-AK70</f>
        <v>-0.34762404567352245</v>
      </c>
    </row>
    <row r="74" spans="1:38" x14ac:dyDescent="0.2">
      <c r="B74" t="str">
        <f t="shared" si="131"/>
        <v xml:space="preserve">   Jan 2022 Pessimistic</v>
      </c>
      <c r="C74" s="4">
        <f ca="1">'Pessimistic ANN'!AF55</f>
        <v>5.435662173969158</v>
      </c>
      <c r="D74" s="4">
        <f ca="1">'Pessimistic ANN'!AG55</f>
        <v>6.6662354960021375</v>
      </c>
      <c r="E74" s="4">
        <f ca="1">'Pessimistic ANN'!AH55</f>
        <v>9.1154529868477052</v>
      </c>
      <c r="F74" s="4">
        <f ca="1">'Pessimistic ANN'!AI55</f>
        <v>0.65968991460854109</v>
      </c>
      <c r="G74" s="4">
        <f ca="1">'Pessimistic ANN'!AJ55</f>
        <v>5.1730438725519301</v>
      </c>
      <c r="H74" s="4">
        <f ca="1">'Pessimistic ANN'!AK55</f>
        <v>5.4021459715446252</v>
      </c>
      <c r="I74" s="4">
        <f ca="1">'Pessimistic ANN'!AL55</f>
        <v>5.5781508139319813</v>
      </c>
      <c r="L74" t="str">
        <f t="shared" si="132"/>
        <v xml:space="preserve">   Jan 2022 Pessimistic</v>
      </c>
      <c r="M74" s="4">
        <f>'Pessimistic QTR'!DR55</f>
        <v>3.3104737851759936</v>
      </c>
      <c r="N74" s="4">
        <f>'Pessimistic QTR'!DS55</f>
        <v>10.055691018556434</v>
      </c>
      <c r="O74" s="4">
        <f>'Pessimistic QTR'!DT55</f>
        <v>29.26606340552269</v>
      </c>
      <c r="P74" s="4">
        <f>'Pessimistic QTR'!DU55</f>
        <v>-11.920618751882417</v>
      </c>
      <c r="Q74" s="4">
        <f>'Pessimistic QTR'!DV55</f>
        <v>-1.1500959396424926</v>
      </c>
      <c r="R74" s="4">
        <f>'Pessimistic QTR'!DW55</f>
        <v>53.76386425080937</v>
      </c>
      <c r="S74" s="4">
        <f>'Pessimistic QTR'!DX55</f>
        <v>-11.83582760194879</v>
      </c>
      <c r="T74" s="4">
        <f>'Pessimistic QTR'!DY55</f>
        <v>5.1797757412783696</v>
      </c>
      <c r="U74" s="4">
        <f>'Pessimistic QTR'!DZ55</f>
        <v>-1.3270670544045848</v>
      </c>
      <c r="V74" s="4">
        <f>'Pessimistic QTR'!EA55</f>
        <v>-1.6264026088504968</v>
      </c>
      <c r="W74" s="4">
        <f>'Pessimistic QTR'!EB55</f>
        <v>3.2663481817022166</v>
      </c>
      <c r="X74" s="4">
        <f>'Pessimistic QTR'!EC55</f>
        <v>4.9793895091360119</v>
      </c>
      <c r="Y74" s="4">
        <f>'Pessimistic QTR'!ED55</f>
        <v>4.3087282386070624</v>
      </c>
      <c r="Z74" s="4">
        <f>'Pessimistic QTR'!EE55</f>
        <v>5.6533396936281344</v>
      </c>
      <c r="AA74" s="4">
        <f>'Pessimistic QTR'!EF55</f>
        <v>5.9134778667987886</v>
      </c>
      <c r="AB74" s="4">
        <f>'Pessimistic QTR'!EG55</f>
        <v>5.4949430088151452</v>
      </c>
      <c r="AC74" s="4">
        <f>'Pessimistic QTR'!EH55</f>
        <v>5.2392484832940234</v>
      </c>
      <c r="AD74" s="4">
        <f>'Pessimistic QTR'!EI55</f>
        <v>5.4086260494371485</v>
      </c>
      <c r="AE74" s="4">
        <f>'Pessimistic QTR'!EJ55</f>
        <v>5.2449351835481162</v>
      </c>
      <c r="AF74" s="4">
        <f>'Pessimistic QTR'!EK55</f>
        <v>5.5173527674479805</v>
      </c>
      <c r="AG74" s="4">
        <f>'Pessimistic QTR'!EL55</f>
        <v>5.4205468188819106</v>
      </c>
      <c r="AH74" s="4">
        <f>'Pessimistic QTR'!EM55</f>
        <v>5.754754834381437</v>
      </c>
      <c r="AI74" s="4">
        <f>'Pessimistic QTR'!EN55</f>
        <v>5.5346412993277028</v>
      </c>
      <c r="AJ74" s="4">
        <f>'Pessimistic QTR'!EO55</f>
        <v>5.6708468234842879</v>
      </c>
      <c r="AK74" s="4">
        <f>'Pessimistic QTR'!EP55</f>
        <v>5.7299947803705065</v>
      </c>
      <c r="AL74" s="19">
        <f t="shared" si="133"/>
        <v>-0.25389257781787133</v>
      </c>
    </row>
    <row r="75" spans="1:38" x14ac:dyDescent="0.2">
      <c r="A75" s="27"/>
      <c r="B75" s="28" t="s">
        <v>246</v>
      </c>
      <c r="C75" s="4"/>
      <c r="D75" s="4"/>
      <c r="E75" s="4"/>
      <c r="F75" s="4"/>
      <c r="G75" s="4"/>
      <c r="H75" s="4"/>
      <c r="I75" s="4"/>
      <c r="L75" s="28" t="s">
        <v>245</v>
      </c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1:38" x14ac:dyDescent="0.2">
      <c r="A76" s="27"/>
      <c r="B76" t="str">
        <f t="shared" ref="B76:B82" si="134">B9</f>
        <v xml:space="preserve">   Nov 2019 Baseline</v>
      </c>
      <c r="C76" s="4">
        <f>'Reforecast 2019 ANN'!AP36</f>
        <v>2.1902550202161919</v>
      </c>
      <c r="D76" s="4">
        <f>'Reforecast 2019 ANN'!AQ36</f>
        <v>2.1172412805260388</v>
      </c>
      <c r="E76" s="4">
        <f>'Reforecast 2019 ANN'!AR36</f>
        <v>1.5673637931223894</v>
      </c>
      <c r="F76" s="4">
        <f>'Reforecast 2019 ANN'!AS36</f>
        <v>1.0692496959972431</v>
      </c>
      <c r="G76" s="4">
        <f>'Reforecast 2019 ANN'!AT36</f>
        <v>0.64693486670428513</v>
      </c>
      <c r="H76" s="4">
        <f>'Reforecast 2019 ANN'!AU36</f>
        <v>0.73930530479262568</v>
      </c>
      <c r="I76" s="4">
        <f>'Reforecast 2019 ANN'!AV36</f>
        <v>1.2572402662943905</v>
      </c>
      <c r="L76" t="str">
        <f t="shared" ref="L76:L82" si="135">B9</f>
        <v xml:space="preserve">   Nov 2019 Baseline</v>
      </c>
      <c r="M76" s="4">
        <f>'Reforecast 2019 QTR'!FF36</f>
        <v>1.5655627286623286</v>
      </c>
      <c r="N76" s="4">
        <f>'Reforecast 2019 QTR'!FG36</f>
        <v>2.4673852142664598</v>
      </c>
      <c r="O76" s="4">
        <f>'Reforecast 2019 QTR'!FH36</f>
        <v>2.1878542467172135</v>
      </c>
      <c r="P76" s="4">
        <f>'Reforecast 2019 QTR'!FI36</f>
        <v>2.0519061740200684</v>
      </c>
      <c r="Q76" s="4">
        <f>'Reforecast 2019 QTR'!FJ36</f>
        <v>1.7165587176937391</v>
      </c>
      <c r="R76" s="4">
        <f>'Reforecast 2019 QTR'!FK36</f>
        <v>1.4599234512022941</v>
      </c>
      <c r="S76" s="4">
        <f>'Reforecast 2019 QTR'!FL36</f>
        <v>1.3868098329551604</v>
      </c>
      <c r="T76" s="4">
        <f>'Reforecast 2019 QTR'!FM36</f>
        <v>1.2275118224463588</v>
      </c>
      <c r="U76" s="4">
        <f>'Reforecast 2019 QTR'!FN36</f>
        <v>1.2030263496576099</v>
      </c>
      <c r="V76" s="4">
        <f>'Reforecast 2019 QTR'!FO36</f>
        <v>1.068451081655053</v>
      </c>
      <c r="W76" s="4">
        <f>'Reforecast 2019 QTR'!FP36</f>
        <v>1.0091014831296263</v>
      </c>
      <c r="X76" s="4">
        <f>'Reforecast 2019 QTR'!FQ36</f>
        <v>0.84002155909723708</v>
      </c>
      <c r="Y76" s="4">
        <f>'Reforecast 2019 QTR'!FR36</f>
        <v>0.68379915931604529</v>
      </c>
      <c r="Z76" s="4">
        <f>'Reforecast 2019 QTR'!FS36</f>
        <v>0.58173952344140467</v>
      </c>
      <c r="AA76" s="4">
        <f>'Reforecast 2019 QTR'!FT36</f>
        <v>0.53996803139042537</v>
      </c>
      <c r="AB76" s="4">
        <f>'Reforecast 2019 QTR'!FU36</f>
        <v>0.54507810757378206</v>
      </c>
      <c r="AC76" s="4">
        <f>'Reforecast 2019 QTR'!FV36</f>
        <v>0.57737805625472927</v>
      </c>
      <c r="AD76" s="4">
        <f>'Reforecast 2019 QTR'!FW36</f>
        <v>0.71270491130401847</v>
      </c>
      <c r="AE76" s="4">
        <f>'Reforecast 2019 QTR'!FX36</f>
        <v>0.83584270238183933</v>
      </c>
      <c r="AF76" s="4">
        <f>'Reforecast 2019 QTR'!FY36</f>
        <v>0.96848656834864766</v>
      </c>
      <c r="AG76" s="4">
        <f>'Reforecast 2019 QTR'!FZ36</f>
        <v>1.1696424539930028</v>
      </c>
      <c r="AH76" s="4">
        <f>'Reforecast 2019 QTR'!GA36</f>
        <v>1.2160387223872915</v>
      </c>
      <c r="AI76" s="4">
        <f>'Reforecast 2019 QTR'!GB36</f>
        <v>1.4304511111922658</v>
      </c>
      <c r="AJ76" s="4">
        <f>'Reforecast 2019 QTR'!GC36</f>
        <v>1.5332885180110889</v>
      </c>
      <c r="AK76" s="4">
        <f>'Reforecast 2019 QTR'!GD36</f>
        <v>1.6073307113561031</v>
      </c>
    </row>
    <row r="77" spans="1:38" x14ac:dyDescent="0.2">
      <c r="A77" s="27"/>
      <c r="B77" t="str">
        <f t="shared" si="134"/>
        <v xml:space="preserve">   Oct 2021 Optimistic</v>
      </c>
      <c r="C77" s="4">
        <v>2.3426542988963961</v>
      </c>
      <c r="D77" s="4">
        <v>-5.7334442249714073</v>
      </c>
      <c r="E77" s="4">
        <v>1.5072962879414398</v>
      </c>
      <c r="F77" s="4">
        <v>4.8343036852400711</v>
      </c>
      <c r="G77" s="4">
        <v>2.6545110747127953</v>
      </c>
      <c r="H77" s="4">
        <v>1.7556771437350571</v>
      </c>
      <c r="I77" s="4">
        <v>1.313162307407767</v>
      </c>
      <c r="L77" t="str">
        <f t="shared" si="135"/>
        <v xml:space="preserve">   Oct 2021 Optimistic</v>
      </c>
      <c r="M77" s="4">
        <v>0.85210992064335134</v>
      </c>
      <c r="N77" s="4">
        <v>1.2661170736335325</v>
      </c>
      <c r="O77" s="4">
        <v>-37.234298475460712</v>
      </c>
      <c r="P77" s="4">
        <v>12.134243834771553</v>
      </c>
      <c r="Q77" s="4">
        <v>3.1300875342985757</v>
      </c>
      <c r="R77" s="4">
        <v>2.2629130393752916</v>
      </c>
      <c r="S77" s="4">
        <v>4.0476198306466094</v>
      </c>
      <c r="T77" s="4">
        <v>7.030732945064222</v>
      </c>
      <c r="U77" s="4">
        <v>5.3794532021623764</v>
      </c>
      <c r="V77" s="4">
        <v>5.6655352216504529</v>
      </c>
      <c r="W77" s="4">
        <v>3.6667042598161226</v>
      </c>
      <c r="X77" s="4">
        <v>3.4949955901190322</v>
      </c>
      <c r="Y77" s="4">
        <v>2.7027355718443502</v>
      </c>
      <c r="Z77" s="4">
        <v>2.5102768254076979</v>
      </c>
      <c r="AA77" s="4">
        <v>2.7322081612907834</v>
      </c>
      <c r="AB77" s="4">
        <v>1.8402590485846915</v>
      </c>
      <c r="AC77" s="4">
        <v>1.8509820487627948</v>
      </c>
      <c r="AD77" s="4">
        <v>1.6462057986081691</v>
      </c>
      <c r="AE77" s="4">
        <v>1.5658554489175414</v>
      </c>
      <c r="AF77" s="4">
        <v>1.7272899687555521</v>
      </c>
      <c r="AG77" s="4">
        <v>1.4067337707856176</v>
      </c>
      <c r="AH77" s="4">
        <v>1.2079402797794625</v>
      </c>
      <c r="AI77" s="4">
        <v>1.2034374137636306</v>
      </c>
      <c r="AJ77" s="4">
        <v>1.115233354970746</v>
      </c>
      <c r="AK77" s="4">
        <v>1.1080452228144688</v>
      </c>
    </row>
    <row r="78" spans="1:38" x14ac:dyDescent="0.2">
      <c r="A78" s="27"/>
      <c r="B78" t="str">
        <f t="shared" si="134"/>
        <v xml:space="preserve">   Oct 2021 Baseline</v>
      </c>
      <c r="C78" s="4">
        <v>2.3426542988963961</v>
      </c>
      <c r="D78" s="4">
        <v>-5.7334442249714073</v>
      </c>
      <c r="E78" s="4">
        <v>1.3879188911447127</v>
      </c>
      <c r="F78" s="4">
        <v>4.0477877066173562</v>
      </c>
      <c r="G78" s="4">
        <v>2.7469808685581354</v>
      </c>
      <c r="H78" s="4">
        <v>1.6135416847326445</v>
      </c>
      <c r="I78" s="4">
        <v>1.3537749999351423</v>
      </c>
      <c r="L78" t="str">
        <f t="shared" si="135"/>
        <v xml:space="preserve">   Oct 2021 Baseline</v>
      </c>
      <c r="M78" s="4">
        <v>0.85210992064335134</v>
      </c>
      <c r="N78" s="4">
        <v>1.2661170736335325</v>
      </c>
      <c r="O78" s="4">
        <v>-37.234298475460712</v>
      </c>
      <c r="P78" s="4">
        <v>12.134243834771553</v>
      </c>
      <c r="Q78" s="4">
        <v>3.1300875342985757</v>
      </c>
      <c r="R78" s="4">
        <v>2.2629130393752916</v>
      </c>
      <c r="S78" s="4">
        <v>4.0476198306466094</v>
      </c>
      <c r="T78" s="4">
        <v>7.0194025353174538</v>
      </c>
      <c r="U78" s="4">
        <v>3.4723344978750736</v>
      </c>
      <c r="V78" s="4">
        <v>3.720515356767673</v>
      </c>
      <c r="W78" s="4">
        <v>3.451776766172876</v>
      </c>
      <c r="X78" s="4">
        <v>4.0295344784417653</v>
      </c>
      <c r="Y78" s="4">
        <v>3.1433983215770622</v>
      </c>
      <c r="Z78" s="4">
        <v>2.6006968992672963</v>
      </c>
      <c r="AA78" s="4">
        <v>2.650738872666647</v>
      </c>
      <c r="AB78" s="4">
        <v>1.5750255154332926</v>
      </c>
      <c r="AC78" s="4">
        <v>1.6033521338144618</v>
      </c>
      <c r="AD78" s="4">
        <v>1.44928629733998</v>
      </c>
      <c r="AE78" s="4">
        <v>1.485820738814092</v>
      </c>
      <c r="AF78" s="4">
        <v>1.7415687202527508</v>
      </c>
      <c r="AG78" s="4">
        <v>1.4816255375261767</v>
      </c>
      <c r="AH78" s="4">
        <v>1.2668211586954747</v>
      </c>
      <c r="AI78" s="4">
        <v>1.2202083054580593</v>
      </c>
      <c r="AJ78" s="4">
        <v>1.1607447724424569</v>
      </c>
      <c r="AK78" s="4">
        <v>1.2066782957044664</v>
      </c>
    </row>
    <row r="79" spans="1:38" x14ac:dyDescent="0.2">
      <c r="A79" s="27"/>
      <c r="B79" t="str">
        <f t="shared" si="134"/>
        <v xml:space="preserve">   Oct 2021 Pessimistic</v>
      </c>
      <c r="C79" s="4">
        <v>2.3426542988963961</v>
      </c>
      <c r="D79" s="4">
        <v>-5.7334442249714073</v>
      </c>
      <c r="E79" s="4">
        <v>1.3148758051983789</v>
      </c>
      <c r="F79" s="4">
        <v>3.3234313657481529</v>
      </c>
      <c r="G79" s="4">
        <v>2.4229007172995143</v>
      </c>
      <c r="H79" s="4">
        <v>1.3980815441902772</v>
      </c>
      <c r="I79" s="4">
        <v>1.1796391281974739</v>
      </c>
      <c r="L79" t="str">
        <f t="shared" si="135"/>
        <v xml:space="preserve">   Oct 2021 Pessimistic</v>
      </c>
      <c r="M79" s="4">
        <v>0.85210992064335134</v>
      </c>
      <c r="N79" s="4">
        <v>1.2661170736335325</v>
      </c>
      <c r="O79" s="4">
        <v>-37.234298475460712</v>
      </c>
      <c r="P79" s="4">
        <v>12.134243834771553</v>
      </c>
      <c r="Q79" s="4">
        <v>3.1300875342985757</v>
      </c>
      <c r="R79" s="4">
        <v>2.2629130393752916</v>
      </c>
      <c r="S79" s="4">
        <v>4.0476198306466094</v>
      </c>
      <c r="T79" s="4">
        <v>7.0017792415902447</v>
      </c>
      <c r="U79" s="4">
        <v>2.3386092274933823</v>
      </c>
      <c r="V79" s="4">
        <v>2.885665122105685</v>
      </c>
      <c r="W79" s="4">
        <v>2.4459759926458213</v>
      </c>
      <c r="X79" s="4">
        <v>3.3213366975832326</v>
      </c>
      <c r="Y79" s="4">
        <v>2.832335411270015</v>
      </c>
      <c r="Z79" s="4">
        <v>2.3812687250342801</v>
      </c>
      <c r="AA79" s="4">
        <v>2.5686249908692282</v>
      </c>
      <c r="AB79" s="4">
        <v>1.3060347675319717</v>
      </c>
      <c r="AC79" s="4">
        <v>1.3997129680441978</v>
      </c>
      <c r="AD79" s="4">
        <v>1.2188687600059867</v>
      </c>
      <c r="AE79" s="4">
        <v>1.2490654214619479</v>
      </c>
      <c r="AF79" s="4">
        <v>1.5454369037460225</v>
      </c>
      <c r="AG79" s="4">
        <v>1.290788868668602</v>
      </c>
      <c r="AH79" s="4">
        <v>1.0762605760116672</v>
      </c>
      <c r="AI79" s="4">
        <v>1.0862131340800607</v>
      </c>
      <c r="AJ79" s="4">
        <v>1.0157241627546609</v>
      </c>
      <c r="AK79" s="4">
        <v>1.0739201059424941</v>
      </c>
    </row>
    <row r="80" spans="1:38" x14ac:dyDescent="0.2">
      <c r="B80" t="str">
        <f t="shared" si="134"/>
        <v xml:space="preserve">   Jan 2022 Optimistic</v>
      </c>
      <c r="C80" s="4">
        <f ca="1">'Optimistic ANN'!AF37</f>
        <v>2.3426542988963961</v>
      </c>
      <c r="D80" s="4">
        <f ca="1">'Optimistic ANN'!AG37</f>
        <v>-5.7334442249714073</v>
      </c>
      <c r="E80" s="4">
        <f ca="1">'Optimistic ANN'!AH37</f>
        <v>1.5657969270872485</v>
      </c>
      <c r="F80" s="4">
        <f ca="1">'Optimistic ANN'!AI37</f>
        <v>5.4710134859573989</v>
      </c>
      <c r="G80" s="4">
        <f ca="1">'Optimistic ANN'!AJ37</f>
        <v>2.7322760328390316</v>
      </c>
      <c r="H80" s="4">
        <f ca="1">'Optimistic ANN'!AK37</f>
        <v>1.9110019333859141</v>
      </c>
      <c r="I80" s="4">
        <f ca="1">'Optimistic ANN'!AL37</f>
        <v>1.5513892319405809</v>
      </c>
      <c r="L80" t="str">
        <f t="shared" si="135"/>
        <v xml:space="preserve">   Jan 2022 Optimistic</v>
      </c>
      <c r="M80" s="4">
        <f>'Optimistic QTR'!DR37</f>
        <v>0.85210992064335134</v>
      </c>
      <c r="N80" s="4">
        <f>'Optimistic QTR'!DS37</f>
        <v>1.2661170736335325</v>
      </c>
      <c r="O80" s="4">
        <f>'Optimistic QTR'!DT37</f>
        <v>-37.234298475460712</v>
      </c>
      <c r="P80" s="4">
        <f>'Optimistic QTR'!DU37</f>
        <v>12.134243834771553</v>
      </c>
      <c r="Q80" s="4">
        <f>'Optimistic QTR'!DV37</f>
        <v>3.1300875342985757</v>
      </c>
      <c r="R80" s="4">
        <f>'Optimistic QTR'!DW37</f>
        <v>2.2629130393752916</v>
      </c>
      <c r="S80" s="4">
        <f>'Optimistic QTR'!DX37</f>
        <v>4.0476198306466094</v>
      </c>
      <c r="T80" s="4">
        <f>'Optimistic QTR'!DY37</f>
        <v>7.6942438642542355</v>
      </c>
      <c r="U80" s="4">
        <f>'Optimistic QTR'!DZ37</f>
        <v>5.0371885419289386</v>
      </c>
      <c r="V80" s="4">
        <f>'Optimistic QTR'!EA37</f>
        <v>7.0312336395243147</v>
      </c>
      <c r="W80" s="4">
        <f>'Optimistic QTR'!EB37</f>
        <v>4.9304031920417879</v>
      </c>
      <c r="X80" s="4">
        <f>'Optimistic QTR'!EC37</f>
        <v>3.9464008682918106</v>
      </c>
      <c r="Y80" s="4">
        <f>'Optimistic QTR'!ED37</f>
        <v>2.4721912991123141</v>
      </c>
      <c r="Z80" s="4">
        <f>'Optimistic QTR'!EE37</f>
        <v>2.4493249357853131</v>
      </c>
      <c r="AA80" s="4">
        <f>'Optimistic QTR'!EF37</f>
        <v>2.6267567428267746</v>
      </c>
      <c r="AB80" s="4">
        <f>'Optimistic QTR'!EG37</f>
        <v>1.9355898908759883</v>
      </c>
      <c r="AC80" s="4">
        <f>'Optimistic QTR'!EH37</f>
        <v>2.0375739965863948</v>
      </c>
      <c r="AD80" s="4">
        <f>'Optimistic QTR'!EI37</f>
        <v>1.7542009655468815</v>
      </c>
      <c r="AE80" s="4">
        <f>'Optimistic QTR'!EJ37</f>
        <v>1.7684269071978287</v>
      </c>
      <c r="AF80" s="4">
        <f>'Optimistic QTR'!EK37</f>
        <v>1.9865757579728305</v>
      </c>
      <c r="AG80" s="4">
        <f>'Optimistic QTR'!EL37</f>
        <v>1.6825858358433532</v>
      </c>
      <c r="AH80" s="4">
        <f>'Optimistic QTR'!EM37</f>
        <v>1.4797391491017553</v>
      </c>
      <c r="AI80" s="4">
        <f>'Optimistic QTR'!EN37</f>
        <v>1.4410135671775404</v>
      </c>
      <c r="AJ80" s="4">
        <f>'Optimistic QTR'!EO37</f>
        <v>1.276398670107759</v>
      </c>
      <c r="AK80" s="4">
        <f>'Optimistic QTR'!EP37</f>
        <v>1.2518998278779447</v>
      </c>
      <c r="AL80" s="19">
        <f>AK80-AK77</f>
        <v>0.14385460506347592</v>
      </c>
    </row>
    <row r="81" spans="1:38" x14ac:dyDescent="0.2">
      <c r="B81" t="str">
        <f t="shared" si="134"/>
        <v xml:space="preserve">   Jan 2022 Baseline</v>
      </c>
      <c r="C81" s="4">
        <f ca="1">'Baseline ANN'!AF37</f>
        <v>2.3426542988963961</v>
      </c>
      <c r="D81" s="4">
        <f ca="1">'Baseline ANN'!AG37</f>
        <v>-5.7334442249714073</v>
      </c>
      <c r="E81" s="4">
        <f ca="1">'Baseline ANN'!AH37</f>
        <v>1.5369827305311112</v>
      </c>
      <c r="F81" s="4">
        <f ca="1">'Baseline ANN'!AI37</f>
        <v>4.7105359364960186</v>
      </c>
      <c r="G81" s="4">
        <f ca="1">'Baseline ANN'!AJ37</f>
        <v>2.6897441675036937</v>
      </c>
      <c r="H81" s="4">
        <f ca="1">'Baseline ANN'!AK37</f>
        <v>1.7353266938488376</v>
      </c>
      <c r="I81" s="4">
        <f ca="1">'Baseline ANN'!AL37</f>
        <v>1.5668402049098029</v>
      </c>
      <c r="L81" t="str">
        <f t="shared" si="135"/>
        <v xml:space="preserve">   Jan 2022 Baseline</v>
      </c>
      <c r="M81" s="4">
        <f>'Baseline QTR'!DR37</f>
        <v>0.85210992064335134</v>
      </c>
      <c r="N81" s="4">
        <f>'Baseline QTR'!DS37</f>
        <v>1.2661170736335325</v>
      </c>
      <c r="O81" s="4">
        <f>'Baseline QTR'!DT37</f>
        <v>-37.234298475460712</v>
      </c>
      <c r="P81" s="4">
        <f>'Baseline QTR'!DU37</f>
        <v>12.134243834771553</v>
      </c>
      <c r="Q81" s="4">
        <f>'Baseline QTR'!DV37</f>
        <v>3.1300875342985757</v>
      </c>
      <c r="R81" s="4">
        <f>'Baseline QTR'!DW37</f>
        <v>2.2629130393752916</v>
      </c>
      <c r="S81" s="4">
        <f>'Baseline QTR'!DX37</f>
        <v>4.0476198306466094</v>
      </c>
      <c r="T81" s="4">
        <f>'Baseline QTR'!DY37</f>
        <v>7.6942438642542355</v>
      </c>
      <c r="U81" s="4">
        <f>'Baseline QTR'!DZ37</f>
        <v>4.5710128892557433</v>
      </c>
      <c r="V81" s="4">
        <f>'Baseline QTR'!EA37</f>
        <v>4.8525697066472029</v>
      </c>
      <c r="W81" s="4">
        <f>'Baseline QTR'!EB37</f>
        <v>4.0512817290105696</v>
      </c>
      <c r="X81" s="4">
        <f>'Baseline QTR'!EC37</f>
        <v>3.9608151337483077</v>
      </c>
      <c r="Y81" s="4">
        <f>'Baseline QTR'!ED37</f>
        <v>2.9606525299855413</v>
      </c>
      <c r="Z81" s="4">
        <f>'Baseline QTR'!EE37</f>
        <v>2.3707914870626068</v>
      </c>
      <c r="AA81" s="4">
        <f>'Baseline QTR'!EF37</f>
        <v>2.5396003089299679</v>
      </c>
      <c r="AB81" s="4">
        <f>'Baseline QTR'!EG37</f>
        <v>1.6912239971619725</v>
      </c>
      <c r="AC81" s="4">
        <f>'Baseline QTR'!EH37</f>
        <v>1.7979007730968055</v>
      </c>
      <c r="AD81" s="4">
        <f>'Baseline QTR'!EI37</f>
        <v>1.5658166052214373</v>
      </c>
      <c r="AE81" s="4">
        <f>'Baseline QTR'!EJ37</f>
        <v>1.6135361581947061</v>
      </c>
      <c r="AF81" s="4">
        <f>'Baseline QTR'!EK37</f>
        <v>1.8584567506072291</v>
      </c>
      <c r="AG81" s="4">
        <f>'Baseline QTR'!EL37</f>
        <v>1.6390048886712805</v>
      </c>
      <c r="AH81" s="4">
        <f>'Baseline QTR'!EM37</f>
        <v>1.4881498065800525</v>
      </c>
      <c r="AI81" s="4">
        <f>'Baseline QTR'!EN37</f>
        <v>1.4971635106394876</v>
      </c>
      <c r="AJ81" s="4">
        <f>'Baseline QTR'!EO37</f>
        <v>1.4490240871262161</v>
      </c>
      <c r="AK81" s="4">
        <f>'Baseline QTR'!EP37</f>
        <v>1.4859808900351767</v>
      </c>
      <c r="AL81" s="19">
        <f t="shared" ref="AL81:AL82" si="136">AK81-AK78</f>
        <v>0.27930259433071036</v>
      </c>
    </row>
    <row r="82" spans="1:38" x14ac:dyDescent="0.2">
      <c r="B82" t="str">
        <f t="shared" si="134"/>
        <v xml:space="preserve">   Jan 2022 Pessimistic</v>
      </c>
      <c r="C82" s="4">
        <f ca="1">'Pessimistic ANN'!AF37</f>
        <v>2.3426542988963961</v>
      </c>
      <c r="D82" s="4">
        <f ca="1">'Pessimistic ANN'!AG37</f>
        <v>-5.7334442249714073</v>
      </c>
      <c r="E82" s="4">
        <f ca="1">'Pessimistic ANN'!AH37</f>
        <v>1.4761210116048806</v>
      </c>
      <c r="F82" s="4">
        <f ca="1">'Pessimistic ANN'!AI37</f>
        <v>3.4722187916749858</v>
      </c>
      <c r="G82" s="4">
        <f ca="1">'Pessimistic ANN'!AJ37</f>
        <v>2.7041020643522318</v>
      </c>
      <c r="H82" s="4">
        <f ca="1">'Pessimistic ANN'!AK37</f>
        <v>1.6293281578613872</v>
      </c>
      <c r="I82" s="4">
        <f ca="1">'Pessimistic ANN'!AL37</f>
        <v>1.3744339343282785</v>
      </c>
      <c r="L82" t="str">
        <f t="shared" si="135"/>
        <v xml:space="preserve">   Jan 2022 Pessimistic</v>
      </c>
      <c r="M82" s="4">
        <f>'Pessimistic QTR'!DR37</f>
        <v>0.85210992064335134</v>
      </c>
      <c r="N82" s="4">
        <f>'Pessimistic QTR'!DS37</f>
        <v>1.2661170736335325</v>
      </c>
      <c r="O82" s="4">
        <f>'Pessimistic QTR'!DT37</f>
        <v>-37.234298475460712</v>
      </c>
      <c r="P82" s="4">
        <f>'Pessimistic QTR'!DU37</f>
        <v>12.134243834771553</v>
      </c>
      <c r="Q82" s="4">
        <f>'Pessimistic QTR'!DV37</f>
        <v>3.1300875342985757</v>
      </c>
      <c r="R82" s="4">
        <f>'Pessimistic QTR'!DW37</f>
        <v>2.2629130393752916</v>
      </c>
      <c r="S82" s="4">
        <f>'Pessimistic QTR'!DX37</f>
        <v>4.0476198306466094</v>
      </c>
      <c r="T82" s="4">
        <f>'Pessimistic QTR'!DY37</f>
        <v>7.6942438642542355</v>
      </c>
      <c r="U82" s="4">
        <f>'Pessimistic QTR'!DZ37</f>
        <v>3.5914523836843681</v>
      </c>
      <c r="V82" s="4">
        <f>'Pessimistic QTR'!EA37</f>
        <v>2.2646320650256291</v>
      </c>
      <c r="W82" s="4">
        <f>'Pessimistic QTR'!EB37</f>
        <v>2.4882243091957079</v>
      </c>
      <c r="X82" s="4">
        <f>'Pessimistic QTR'!EC37</f>
        <v>3.1393615344714743</v>
      </c>
      <c r="Y82" s="4">
        <f>'Pessimistic QTR'!ED37</f>
        <v>2.8854251728931857</v>
      </c>
      <c r="Z82" s="4">
        <f>'Pessimistic QTR'!EE37</f>
        <v>2.9124744904327926</v>
      </c>
      <c r="AA82" s="4">
        <f>'Pessimistic QTR'!EF37</f>
        <v>2.8780854937295652</v>
      </c>
      <c r="AB82" s="4">
        <f>'Pessimistic QTR'!EG37</f>
        <v>1.9408511087247948</v>
      </c>
      <c r="AC82" s="4">
        <f>'Pessimistic QTR'!EH37</f>
        <v>1.7127719838681665</v>
      </c>
      <c r="AD82" s="4">
        <f>'Pessimistic QTR'!EI37</f>
        <v>1.3204050595694072</v>
      </c>
      <c r="AE82" s="4">
        <f>'Pessimistic QTR'!EJ37</f>
        <v>1.3356815286895474</v>
      </c>
      <c r="AF82" s="4">
        <f>'Pessimistic QTR'!EK37</f>
        <v>1.7202592265366468</v>
      </c>
      <c r="AG82" s="4">
        <f>'Pessimistic QTR'!EL37</f>
        <v>1.4685654867153453</v>
      </c>
      <c r="AH82" s="4">
        <f>'Pessimistic QTR'!EM37</f>
        <v>1.3535510884470137</v>
      </c>
      <c r="AI82" s="4">
        <f>'Pessimistic QTR'!EN37</f>
        <v>1.2619847257436589</v>
      </c>
      <c r="AJ82" s="4">
        <f>'Pessimistic QTR'!EO37</f>
        <v>1.2081075177790446</v>
      </c>
      <c r="AK82" s="4">
        <f>'Pessimistic QTR'!EP37</f>
        <v>1.1998877507210626</v>
      </c>
      <c r="AL82" s="19">
        <f t="shared" si="136"/>
        <v>0.12596764477856848</v>
      </c>
    </row>
    <row r="83" spans="1:38" x14ac:dyDescent="0.2">
      <c r="A83" s="27"/>
      <c r="C83" s="4"/>
      <c r="D83" s="4"/>
      <c r="E83" s="4"/>
      <c r="F83" s="4"/>
      <c r="G83" s="4"/>
      <c r="H83" s="4"/>
      <c r="I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8" x14ac:dyDescent="0.2">
      <c r="A84" s="27"/>
      <c r="C84" s="4"/>
      <c r="D84" s="4"/>
      <c r="E84" s="4"/>
      <c r="F84" s="4"/>
      <c r="G84" s="4"/>
      <c r="H84" s="4"/>
      <c r="I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8" x14ac:dyDescent="0.2">
      <c r="A85" s="27"/>
      <c r="C85" s="4"/>
      <c r="D85" s="4"/>
      <c r="E85" s="4"/>
      <c r="F85" s="4"/>
      <c r="G85" s="4"/>
      <c r="H85" s="4"/>
      <c r="I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8" x14ac:dyDescent="0.2">
      <c r="A86" s="27"/>
      <c r="C86" s="4"/>
      <c r="D86" s="4"/>
      <c r="E86" s="4"/>
      <c r="F86" s="4"/>
      <c r="G86" s="4"/>
      <c r="H86" s="4"/>
      <c r="I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8" x14ac:dyDescent="0.2">
      <c r="A87" s="27"/>
      <c r="C87" s="4"/>
      <c r="D87" s="4"/>
      <c r="E87" s="4"/>
      <c r="F87" s="4"/>
      <c r="G87" s="4"/>
      <c r="H87" s="4"/>
      <c r="I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8" x14ac:dyDescent="0.2">
      <c r="C88" s="4"/>
      <c r="D88" s="4"/>
      <c r="E88" s="4"/>
      <c r="F88" s="4"/>
      <c r="G88" s="4"/>
      <c r="H88" s="4"/>
      <c r="I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175" spans="25:25" x14ac:dyDescent="0.2">
      <c r="Y175" s="4"/>
    </row>
    <row r="176" spans="25:25" x14ac:dyDescent="0.2">
      <c r="Y176" s="4"/>
    </row>
    <row r="177" spans="25:25" x14ac:dyDescent="0.2">
      <c r="Y177" s="4"/>
    </row>
    <row r="178" spans="25:25" x14ac:dyDescent="0.2">
      <c r="Y178" s="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48192-0835-4755-9F04-788E63E43FB9}">
  <sheetPr>
    <tabColor rgb="FFF1BB7B"/>
  </sheetPr>
  <dimension ref="A1:CE81"/>
  <sheetViews>
    <sheetView zoomScale="85" zoomScaleNormal="85" workbookViewId="0">
      <pane xSplit="2" ySplit="4" topLeftCell="M5" activePane="bottomRight" state="frozen"/>
      <selection activeCell="A2" sqref="A2"/>
      <selection pane="topRight" activeCell="A2" sqref="A2"/>
      <selection pane="bottomLeft" activeCell="A2" sqref="A2"/>
      <selection pane="bottomRight" activeCell="AG3" sqref="AG3"/>
    </sheetView>
  </sheetViews>
  <sheetFormatPr defaultRowHeight="12.75" x14ac:dyDescent="0.2"/>
  <cols>
    <col min="1" max="1" width="9.140625" hidden="1" customWidth="1"/>
    <col min="2" max="2" width="34.85546875" customWidth="1"/>
  </cols>
  <sheetData>
    <row r="1" spans="1:44" ht="14.25" x14ac:dyDescent="0.2">
      <c r="B1" s="30" t="str">
        <f>Info!C3</f>
        <v>Seattle MD (King &amp; Snohomish Counties) Economic Forecast</v>
      </c>
      <c r="AG1" s="19"/>
      <c r="AH1" s="19"/>
      <c r="AI1" s="19"/>
      <c r="AJ1" s="19"/>
      <c r="AK1" s="19"/>
      <c r="AL1" s="19"/>
      <c r="AM1" s="19"/>
      <c r="AN1" s="19"/>
      <c r="AO1" s="19"/>
      <c r="AP1" s="19"/>
    </row>
    <row r="2" spans="1:44" x14ac:dyDescent="0.2">
      <c r="B2" t="str">
        <f>Info!C4</f>
        <v xml:space="preserve"> City of Seattle Office of Economic and Revenue Forecasts</v>
      </c>
    </row>
    <row r="3" spans="1:44" x14ac:dyDescent="0.2">
      <c r="B3" s="1"/>
      <c r="C3" t="s">
        <v>227</v>
      </c>
      <c r="AG3" t="s">
        <v>226</v>
      </c>
    </row>
    <row r="4" spans="1:44" x14ac:dyDescent="0.2">
      <c r="B4" s="2"/>
      <c r="C4" s="1">
        <v>1990</v>
      </c>
      <c r="D4" s="1">
        <v>1991</v>
      </c>
      <c r="E4" s="1">
        <v>1992</v>
      </c>
      <c r="F4" s="1">
        <v>1993</v>
      </c>
      <c r="G4" s="1">
        <v>1994</v>
      </c>
      <c r="H4" s="1">
        <v>1995</v>
      </c>
      <c r="I4" s="1">
        <v>1996</v>
      </c>
      <c r="J4" s="1">
        <v>1997</v>
      </c>
      <c r="K4" s="1">
        <v>1998</v>
      </c>
      <c r="L4" s="1">
        <v>1999</v>
      </c>
      <c r="M4" s="1">
        <v>2000</v>
      </c>
      <c r="N4" s="1">
        <v>2001</v>
      </c>
      <c r="O4" s="1">
        <v>2002</v>
      </c>
      <c r="P4" s="1">
        <v>2003</v>
      </c>
      <c r="Q4" s="1">
        <v>2004</v>
      </c>
      <c r="R4" s="1">
        <v>2005</v>
      </c>
      <c r="S4" s="1">
        <v>2006</v>
      </c>
      <c r="T4" s="1">
        <v>2007</v>
      </c>
      <c r="U4" s="1">
        <v>2008</v>
      </c>
      <c r="V4" s="1">
        <v>2009</v>
      </c>
      <c r="W4" s="1">
        <v>2010</v>
      </c>
      <c r="X4" s="1">
        <v>2011</v>
      </c>
      <c r="Y4" s="1">
        <v>2012</v>
      </c>
      <c r="Z4" s="1">
        <v>2013</v>
      </c>
      <c r="AA4" s="1">
        <v>2014</v>
      </c>
      <c r="AB4" s="1">
        <v>2015</v>
      </c>
      <c r="AC4" s="1">
        <v>2016</v>
      </c>
      <c r="AD4" s="1">
        <v>2017</v>
      </c>
      <c r="AE4" s="1">
        <v>2018</v>
      </c>
      <c r="AF4" s="1">
        <v>2019</v>
      </c>
      <c r="AG4" s="1">
        <v>2020</v>
      </c>
      <c r="AH4" s="1">
        <v>2021</v>
      </c>
      <c r="AI4" s="1">
        <v>2022</v>
      </c>
      <c r="AJ4" s="1">
        <v>2023</v>
      </c>
      <c r="AK4" s="1">
        <v>2024</v>
      </c>
      <c r="AL4" s="1">
        <v>2025</v>
      </c>
      <c r="AM4" s="1">
        <v>2026</v>
      </c>
      <c r="AN4" s="1">
        <v>2027</v>
      </c>
      <c r="AO4" s="1">
        <v>2028</v>
      </c>
      <c r="AP4" s="1">
        <v>2029</v>
      </c>
    </row>
    <row r="5" spans="1:44" x14ac:dyDescent="0.2">
      <c r="A5" t="str">
        <f>'Baseline QTR'!A5</f>
        <v>KS_UR</v>
      </c>
      <c r="B5" t="str">
        <f>'Baseline QTR'!B5</f>
        <v>Unemployment rate (%)</v>
      </c>
      <c r="C5" s="3">
        <f ca="1">AVERAGE(OFFSET('Optimistic QTR'!$C5,0,4*(COLUMNS('Optimistic QTR'!$C5:C5)-1),1,4))</f>
        <v>3.7601115315000002</v>
      </c>
      <c r="D5" s="3">
        <f ca="1">AVERAGE(OFFSET('Optimistic QTR'!$C5,0,4*(COLUMNS('Optimistic QTR'!$C5:D5)-1),1,4))</f>
        <v>4.4364962405000004</v>
      </c>
      <c r="E5" s="3">
        <f ca="1">AVERAGE(OFFSET('Optimistic QTR'!$C5,0,4*(COLUMNS('Optimistic QTR'!$C5:E5)-1),1,4))</f>
        <v>5.4342288787499999</v>
      </c>
      <c r="F5" s="3">
        <f ca="1">AVERAGE(OFFSET('Optimistic QTR'!$C5,0,4*(COLUMNS('Optimistic QTR'!$C5:F5)-1),1,4))</f>
        <v>5.6132094992499999</v>
      </c>
      <c r="G5" s="3">
        <f ca="1">AVERAGE(OFFSET('Optimistic QTR'!$C5,0,4*(COLUMNS('Optimistic QTR'!$C5:G5)-1),1,4))</f>
        <v>4.6138100580000003</v>
      </c>
      <c r="H5" s="3">
        <f ca="1">AVERAGE(OFFSET('Optimistic QTR'!$C5,0,4*(COLUMNS('Optimistic QTR'!$C5:H5)-1),1,4))</f>
        <v>4.6208858470000003</v>
      </c>
      <c r="I5" s="3">
        <f ca="1">AVERAGE(OFFSET('Optimistic QTR'!$C5,0,4*(COLUMNS('Optimistic QTR'!$C5:I5)-1),1,4))</f>
        <v>4.3101022552500003</v>
      </c>
      <c r="J5" s="3">
        <f ca="1">AVERAGE(OFFSET('Optimistic QTR'!$C5,0,4*(COLUMNS('Optimistic QTR'!$C5:J5)-1),1,4))</f>
        <v>3.79939465575</v>
      </c>
      <c r="K5" s="3">
        <f ca="1">AVERAGE(OFFSET('Optimistic QTR'!$C5,0,4*(COLUMNS('Optimistic QTR'!$C5:K5)-1),1,4))</f>
        <v>3.50009428125</v>
      </c>
      <c r="L5" s="3">
        <f ca="1">AVERAGE(OFFSET('Optimistic QTR'!$C5,0,4*(COLUMNS('Optimistic QTR'!$C5:L5)-1),1,4))</f>
        <v>3.4889105279999999</v>
      </c>
      <c r="M5" s="3">
        <f ca="1">AVERAGE(OFFSET('Optimistic QTR'!$C5,0,4*(COLUMNS('Optimistic QTR'!$C5:M5)-1),1,4))</f>
        <v>3.9466575050000001</v>
      </c>
      <c r="N5" s="3">
        <f ca="1">AVERAGE(OFFSET('Optimistic QTR'!$C5,0,4*(COLUMNS('Optimistic QTR'!$C5:N5)-1),1,4))</f>
        <v>4.6163916337500002</v>
      </c>
      <c r="O5" s="3">
        <f ca="1">AVERAGE(OFFSET('Optimistic QTR'!$C5,0,4*(COLUMNS('Optimistic QTR'!$C5:O5)-1),1,4))</f>
        <v>5.9348564975000002</v>
      </c>
      <c r="P5" s="3">
        <f ca="1">AVERAGE(OFFSET('Optimistic QTR'!$C5,0,4*(COLUMNS('Optimistic QTR'!$C5:P5)-1),1,4))</f>
        <v>6.0056789430000004</v>
      </c>
      <c r="Q5" s="3">
        <f ca="1">AVERAGE(OFFSET('Optimistic QTR'!$C5,0,4*(COLUMNS('Optimistic QTR'!$C5:Q5)-1),1,4))</f>
        <v>5.0624650562499998</v>
      </c>
      <c r="R5" s="3">
        <f ca="1">AVERAGE(OFFSET('Optimistic QTR'!$C5,0,4*(COLUMNS('Optimistic QTR'!$C5:R5)-1),1,4))</f>
        <v>4.4376212657500007</v>
      </c>
      <c r="S5" s="3">
        <f ca="1">AVERAGE(OFFSET('Optimistic QTR'!$C5,0,4*(COLUMNS('Optimistic QTR'!$C5:S5)-1),1,4))</f>
        <v>3.7682574989999997</v>
      </c>
      <c r="T5" s="3">
        <f ca="1">AVERAGE(OFFSET('Optimistic QTR'!$C5,0,4*(COLUMNS('Optimistic QTR'!$C5:T5)-1),1,4))</f>
        <v>3.2005300777499999</v>
      </c>
      <c r="U5" s="3">
        <f ca="1">AVERAGE(OFFSET('Optimistic QTR'!$C5,0,4*(COLUMNS('Optimistic QTR'!$C5:U5)-1),1,4))</f>
        <v>3.9556408472499998</v>
      </c>
      <c r="V5" s="3">
        <f ca="1">AVERAGE(OFFSET('Optimistic QTR'!$C5,0,4*(COLUMNS('Optimistic QTR'!$C5:V5)-1),1,4))</f>
        <v>7.3503822802499998</v>
      </c>
      <c r="W5" s="3">
        <f ca="1">AVERAGE(OFFSET('Optimistic QTR'!$C5,0,4*(COLUMNS('Optimistic QTR'!$C5:W5)-1),1,4))</f>
        <v>8.7829170522500011</v>
      </c>
      <c r="X5" s="3">
        <f ca="1">AVERAGE(OFFSET('Optimistic QTR'!$C5,0,4*(COLUMNS('Optimistic QTR'!$C5:X5)-1),1,4))</f>
        <v>7.9268568344999997</v>
      </c>
      <c r="Y5" s="3">
        <f ca="1">AVERAGE(OFFSET('Optimistic QTR'!$C5,0,4*(COLUMNS('Optimistic QTR'!$C5:Y5)-1),1,4))</f>
        <v>6.5527852007499998</v>
      </c>
      <c r="Z5" s="3">
        <f ca="1">AVERAGE(OFFSET('Optimistic QTR'!$C5,0,4*(COLUMNS('Optimistic QTR'!$C5:Z5)-1),1,4))</f>
        <v>4.5783826100000002</v>
      </c>
      <c r="AA5" s="3">
        <f ca="1">AVERAGE(OFFSET('Optimistic QTR'!$C5,0,4*(COLUMNS('Optimistic QTR'!$C5:AA5)-1),1,4))</f>
        <v>4.6339036072499997</v>
      </c>
      <c r="AB5" s="3">
        <f ca="1">AVERAGE(OFFSET('Optimistic QTR'!$C5,0,4*(COLUMNS('Optimistic QTR'!$C5:AB5)-1),1,4))</f>
        <v>4.2180282780000002</v>
      </c>
      <c r="AC5" s="3">
        <f ca="1">AVERAGE(OFFSET('Optimistic QTR'!$C5,0,4*(COLUMNS('Optimistic QTR'!$C5:AC5)-1),1,4))</f>
        <v>3.9168075247500003</v>
      </c>
      <c r="AD5" s="3">
        <f ca="1">AVERAGE(OFFSET('Optimistic QTR'!$C5,0,4*(COLUMNS('Optimistic QTR'!$C5:AD5)-1),1,4))</f>
        <v>3.6330103635</v>
      </c>
      <c r="AE5" s="3">
        <f ca="1">AVERAGE(OFFSET('Optimistic QTR'!$C5,0,4*(COLUMNS('Optimistic QTR'!$C5:AE5)-1),1,4))</f>
        <v>3.3376687079999998</v>
      </c>
      <c r="AF5" s="3">
        <f ca="1">AVERAGE(OFFSET('Optimistic QTR'!$C5,0,4*(COLUMNS('Optimistic QTR'!$C5:AF5)-1),1,4))</f>
        <v>2.6473435327500003</v>
      </c>
      <c r="AG5" s="3">
        <f ca="1">AVERAGE(OFFSET('Optimistic QTR'!$C5,0,4*(COLUMNS('Optimistic QTR'!$C5:AG5)-1),1,4))</f>
        <v>7.7666404355000003</v>
      </c>
      <c r="AH5" s="9">
        <f ca="1">AVERAGE(OFFSET('Optimistic QTR'!$C5,0,4*(COLUMNS('Optimistic QTR'!$C5:AH5)-1),1,4))</f>
        <v>5.1248880262499998</v>
      </c>
      <c r="AI5" s="9">
        <f ca="1">AVERAGE(OFFSET('Optimistic QTR'!$C5,0,4*(COLUMNS('Optimistic QTR'!$C5:AI5)-1),1,4))</f>
        <v>3.8665612500000002</v>
      </c>
      <c r="AJ5" s="9">
        <f ca="1">AVERAGE(OFFSET('Optimistic QTR'!$C5,0,4*(COLUMNS('Optimistic QTR'!$C5:AJ5)-1),1,4))</f>
        <v>3.3610487500000001</v>
      </c>
      <c r="AK5" s="9">
        <f ca="1">AVERAGE(OFFSET('Optimistic QTR'!$C5,0,4*(COLUMNS('Optimistic QTR'!$C5:AK5)-1),1,4))</f>
        <v>3.2085360000000001</v>
      </c>
      <c r="AL5" s="9">
        <f ca="1">AVERAGE(OFFSET('Optimistic QTR'!$C5,0,4*(COLUMNS('Optimistic QTR'!$C5:AL5)-1),1,4))</f>
        <v>3.20828925</v>
      </c>
      <c r="AM5" s="9">
        <f ca="1">AVERAGE(OFFSET('Optimistic QTR'!$C5,0,4*(COLUMNS('Optimistic QTR'!$C5:AM5)-1),1,4))</f>
        <v>3.2635109999999998</v>
      </c>
      <c r="AN5" s="9">
        <f ca="1">AVERAGE(OFFSET('Optimistic QTR'!$C5,0,4*(COLUMNS('Optimistic QTR'!$C5:AN5)-1),1,4))</f>
        <v>3.3013965000000001</v>
      </c>
      <c r="AO5" s="9">
        <f ca="1">AVERAGE(OFFSET('Optimistic QTR'!$C5,0,4*(COLUMNS('Optimistic QTR'!$C5:AO5)-1),1,4))</f>
        <v>3.3432132499999998</v>
      </c>
      <c r="AP5" s="9">
        <f ca="1">AVERAGE(OFFSET('Optimistic QTR'!$C5,0,4*(COLUMNS('Optimistic QTR'!$C5:AP5)-1),1,4))</f>
        <v>3.3933797500000003</v>
      </c>
      <c r="AQ5" s="19"/>
    </row>
    <row r="6" spans="1:44" x14ac:dyDescent="0.2"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9"/>
      <c r="AI6" s="9"/>
      <c r="AJ6" s="9"/>
      <c r="AK6" s="9"/>
      <c r="AL6" s="9"/>
      <c r="AM6" s="9"/>
      <c r="AN6" s="9"/>
      <c r="AO6" s="9"/>
      <c r="AP6" s="9"/>
      <c r="AQ6" s="19"/>
    </row>
    <row r="7" spans="1:44" x14ac:dyDescent="0.2">
      <c r="A7" t="str">
        <f>'Baseline QTR'!A7</f>
        <v>KS_N</v>
      </c>
      <c r="B7" t="str">
        <f>'Baseline QTR'!B7</f>
        <v>Employment (thous.)</v>
      </c>
      <c r="C7" s="6">
        <f ca="1">AVERAGE(OFFSET('Optimistic QTR'!$C7,0,4*(COLUMNS('Optimistic QTR'!$C7:C7)-1),1,4))</f>
        <v>1109.1500000000001</v>
      </c>
      <c r="D7" s="6">
        <f ca="1">AVERAGE(OFFSET('Optimistic QTR'!$C7,0,4*(COLUMNS('Optimistic QTR'!$C7:D7)-1),1,4))</f>
        <v>1114.375</v>
      </c>
      <c r="E7" s="6">
        <f ca="1">AVERAGE(OFFSET('Optimistic QTR'!$C7,0,4*(COLUMNS('Optimistic QTR'!$C7:E7)-1),1,4))</f>
        <v>1128.4666666666667</v>
      </c>
      <c r="F7" s="6">
        <f ca="1">AVERAGE(OFFSET('Optimistic QTR'!$C7,0,4*(COLUMNS('Optimistic QTR'!$C7:F7)-1),1,4))</f>
        <v>1140.1583333333333</v>
      </c>
      <c r="G7" s="6">
        <f ca="1">AVERAGE(OFFSET('Optimistic QTR'!$C7,0,4*(COLUMNS('Optimistic QTR'!$C7:G7)-1),1,4))</f>
        <v>1152.2249999999999</v>
      </c>
      <c r="H7" s="6">
        <f ca="1">AVERAGE(OFFSET('Optimistic QTR'!$C7,0,4*(COLUMNS('Optimistic QTR'!$C7:H7)-1),1,4))</f>
        <v>1173.5666666666666</v>
      </c>
      <c r="I7" s="6">
        <f ca="1">AVERAGE(OFFSET('Optimistic QTR'!$C7,0,4*(COLUMNS('Optimistic QTR'!$C7:I7)-1),1,4))</f>
        <v>1217.6833333333334</v>
      </c>
      <c r="J7" s="6">
        <f ca="1">AVERAGE(OFFSET('Optimistic QTR'!$C7,0,4*(COLUMNS('Optimistic QTR'!$C7:J7)-1),1,4))</f>
        <v>1288.0250000000001</v>
      </c>
      <c r="K7" s="6">
        <f ca="1">AVERAGE(OFFSET('Optimistic QTR'!$C7,0,4*(COLUMNS('Optimistic QTR'!$C7:K7)-1),1,4))</f>
        <v>1349.9499999999998</v>
      </c>
      <c r="L7" s="6">
        <f ca="1">AVERAGE(OFFSET('Optimistic QTR'!$C7,0,4*(COLUMNS('Optimistic QTR'!$C7:L7)-1),1,4))</f>
        <v>1385.4166666666667</v>
      </c>
      <c r="M7" s="6">
        <f ca="1">AVERAGE(OFFSET('Optimistic QTR'!$C7,0,4*(COLUMNS('Optimistic QTR'!$C7:M7)-1),1,4))</f>
        <v>1416.85</v>
      </c>
      <c r="N7" s="6">
        <f ca="1">AVERAGE(OFFSET('Optimistic QTR'!$C7,0,4*(COLUMNS('Optimistic QTR'!$C7:N7)-1),1,4))</f>
        <v>1400.9083333333333</v>
      </c>
      <c r="O7" s="6">
        <f ca="1">AVERAGE(OFFSET('Optimistic QTR'!$C7,0,4*(COLUMNS('Optimistic QTR'!$C7:O7)-1),1,4))</f>
        <v>1354.5583333333334</v>
      </c>
      <c r="P7" s="6">
        <f ca="1">AVERAGE(OFFSET('Optimistic QTR'!$C7,0,4*(COLUMNS('Optimistic QTR'!$C7:P7)-1),1,4))</f>
        <v>1340.9666666666667</v>
      </c>
      <c r="Q7" s="6">
        <f ca="1">AVERAGE(OFFSET('Optimistic QTR'!$C7,0,4*(COLUMNS('Optimistic QTR'!$C7:Q7)-1),1,4))</f>
        <v>1350.5583333333334</v>
      </c>
      <c r="R7" s="6">
        <f ca="1">AVERAGE(OFFSET('Optimistic QTR'!$C7,0,4*(COLUMNS('Optimistic QTR'!$C7:R7)-1),1,4))</f>
        <v>1384.6499999999999</v>
      </c>
      <c r="S7" s="6">
        <f ca="1">AVERAGE(OFFSET('Optimistic QTR'!$C7,0,4*(COLUMNS('Optimistic QTR'!$C7:S7)-1),1,4))</f>
        <v>1429.0666666666666</v>
      </c>
      <c r="T7" s="6">
        <f ca="1">AVERAGE(OFFSET('Optimistic QTR'!$C7,0,4*(COLUMNS('Optimistic QTR'!$C7:T7)-1),1,4))</f>
        <v>1473.0333333333333</v>
      </c>
      <c r="U7" s="6">
        <f ca="1">AVERAGE(OFFSET('Optimistic QTR'!$C7,0,4*(COLUMNS('Optimistic QTR'!$C7:U7)-1),1,4))</f>
        <v>1490.8166666666666</v>
      </c>
      <c r="V7" s="6">
        <f ca="1">AVERAGE(OFFSET('Optimistic QTR'!$C7,0,4*(COLUMNS('Optimistic QTR'!$C7:V7)-1),1,4))</f>
        <v>1414.4749999999999</v>
      </c>
      <c r="W7" s="6">
        <f ca="1">AVERAGE(OFFSET('Optimistic QTR'!$C7,0,4*(COLUMNS('Optimistic QTR'!$C7:W7)-1),1,4))</f>
        <v>1396.4833333333333</v>
      </c>
      <c r="X7" s="6">
        <f ca="1">AVERAGE(OFFSET('Optimistic QTR'!$C7,0,4*(COLUMNS('Optimistic QTR'!$C7:X7)-1),1,4))</f>
        <v>1422.625</v>
      </c>
      <c r="Y7" s="6">
        <f ca="1">AVERAGE(OFFSET('Optimistic QTR'!$C7,0,4*(COLUMNS('Optimistic QTR'!$C7:Y7)-1),1,4))</f>
        <v>1459.875</v>
      </c>
      <c r="Z7" s="6">
        <f ca="1">AVERAGE(OFFSET('Optimistic QTR'!$C7,0,4*(COLUMNS('Optimistic QTR'!$C7:Z7)-1),1,4))</f>
        <v>1501.8333333333333</v>
      </c>
      <c r="AA7" s="6">
        <f ca="1">AVERAGE(OFFSET('Optimistic QTR'!$C7,0,4*(COLUMNS('Optimistic QTR'!$C7:AA7)-1),1,4))</f>
        <v>1543.3000000000002</v>
      </c>
      <c r="AB7" s="6">
        <f ca="1">AVERAGE(OFFSET('Optimistic QTR'!$C7,0,4*(COLUMNS('Optimistic QTR'!$C7:AB7)-1),1,4))</f>
        <v>1592.2666666666667</v>
      </c>
      <c r="AC7" s="6">
        <f ca="1">AVERAGE(OFFSET('Optimistic QTR'!$C7,0,4*(COLUMNS('Optimistic QTR'!$C7:AC7)-1),1,4))</f>
        <v>1643.9666666666665</v>
      </c>
      <c r="AD7" s="6">
        <f ca="1">AVERAGE(OFFSET('Optimistic QTR'!$C7,0,4*(COLUMNS('Optimistic QTR'!$C7:AD7)-1),1,4))</f>
        <v>1684.8916666666664</v>
      </c>
      <c r="AE7" s="6">
        <f ca="1">AVERAGE(OFFSET('Optimistic QTR'!$C7,0,4*(COLUMNS('Optimistic QTR'!$C7:AE7)-1),1,4))</f>
        <v>1723.1166666666663</v>
      </c>
      <c r="AF7" s="6">
        <f ca="1">AVERAGE(OFFSET('Optimistic QTR'!$C7,0,4*(COLUMNS('Optimistic QTR'!$C7:AF7)-1),1,4))</f>
        <v>1763.4833333333333</v>
      </c>
      <c r="AG7" s="46">
        <f ca="1">AVERAGE(OFFSET('Optimistic QTR'!$C7,0,4*(COLUMNS('Optimistic QTR'!$C7:AG7)-1),1,4))</f>
        <v>1662.375</v>
      </c>
      <c r="AH7" s="8">
        <f ca="1">AVERAGE(OFFSET('Optimistic QTR'!$C7,0,4*(COLUMNS('Optimistic QTR'!$C7:AH7)-1),1,4))</f>
        <v>1688.4044166666665</v>
      </c>
      <c r="AI7" s="8">
        <f ca="1">AVERAGE(OFFSET('Optimistic QTR'!$C7,0,4*(COLUMNS('Optimistic QTR'!$C7:AI7)-1),1,4))</f>
        <v>1780.7772500000001</v>
      </c>
      <c r="AJ7" s="8">
        <f ca="1">AVERAGE(OFFSET('Optimistic QTR'!$C7,0,4*(COLUMNS('Optimistic QTR'!$C7:AJ7)-1),1,4))</f>
        <v>1829.433</v>
      </c>
      <c r="AK7" s="8">
        <f ca="1">AVERAGE(OFFSET('Optimistic QTR'!$C7,0,4*(COLUMNS('Optimistic QTR'!$C7:AK7)-1),1,4))</f>
        <v>1864.3934999999999</v>
      </c>
      <c r="AL7" s="8">
        <f ca="1">AVERAGE(OFFSET('Optimistic QTR'!$C7,0,4*(COLUMNS('Optimistic QTR'!$C7:AL7)-1),1,4))</f>
        <v>1893.3175000000001</v>
      </c>
      <c r="AM7" s="8">
        <f ca="1">AVERAGE(OFFSET('Optimistic QTR'!$C7,0,4*(COLUMNS('Optimistic QTR'!$C7:AM7)-1),1,4))</f>
        <v>1916.2925</v>
      </c>
      <c r="AN7" s="8">
        <f ca="1">AVERAGE(OFFSET('Optimistic QTR'!$C7,0,4*(COLUMNS('Optimistic QTR'!$C7:AN7)-1),1,4))</f>
        <v>1938.2739999999999</v>
      </c>
      <c r="AO7" s="8">
        <f ca="1">AVERAGE(OFFSET('Optimistic QTR'!$C7,0,4*(COLUMNS('Optimistic QTR'!$C7:AO7)-1),1,4))</f>
        <v>1958.8075000000001</v>
      </c>
      <c r="AP7" s="8">
        <f ca="1">AVERAGE(OFFSET('Optimistic QTR'!$C7,0,4*(COLUMNS('Optimistic QTR'!$C7:AP7)-1),1,4))</f>
        <v>1977.7549999999999</v>
      </c>
      <c r="AQ7" s="19"/>
      <c r="AR7" s="7"/>
    </row>
    <row r="8" spans="1:44" x14ac:dyDescent="0.2">
      <c r="A8" t="str">
        <f>'Baseline QTR'!A8</f>
        <v>KS_NGDS</v>
      </c>
      <c r="B8" t="str">
        <f>'Baseline QTR'!B8</f>
        <v xml:space="preserve">  Goods producing</v>
      </c>
      <c r="C8" s="6">
        <f ca="1">AVERAGE(OFFSET('Optimistic QTR'!$C8,0,4*(COLUMNS('Optimistic QTR'!$C8:C8)-1),1,4))</f>
        <v>277.10833333333335</v>
      </c>
      <c r="D8" s="6">
        <f ca="1">AVERAGE(OFFSET('Optimistic QTR'!$C8,0,4*(COLUMNS('Optimistic QTR'!$C8:D8)-1),1,4))</f>
        <v>270.61666666666667</v>
      </c>
      <c r="E8" s="6">
        <f ca="1">AVERAGE(OFFSET('Optimistic QTR'!$C8,0,4*(COLUMNS('Optimistic QTR'!$C8:E8)-1),1,4))</f>
        <v>268.09999999999997</v>
      </c>
      <c r="F8" s="6">
        <f ca="1">AVERAGE(OFFSET('Optimistic QTR'!$C8,0,4*(COLUMNS('Optimistic QTR'!$C8:F8)-1),1,4))</f>
        <v>254.79999999999998</v>
      </c>
      <c r="G8" s="6">
        <f ca="1">AVERAGE(OFFSET('Optimistic QTR'!$C8,0,4*(COLUMNS('Optimistic QTR'!$C8:G8)-1),1,4))</f>
        <v>243.71666666666667</v>
      </c>
      <c r="H8" s="6">
        <f ca="1">AVERAGE(OFFSET('Optimistic QTR'!$C8,0,4*(COLUMNS('Optimistic QTR'!$C8:H8)-1),1,4))</f>
        <v>238.14166666666665</v>
      </c>
      <c r="I8" s="6">
        <f ca="1">AVERAGE(OFFSET('Optimistic QTR'!$C8,0,4*(COLUMNS('Optimistic QTR'!$C8:I8)-1),1,4))</f>
        <v>248.67500000000001</v>
      </c>
      <c r="J8" s="6">
        <f ca="1">AVERAGE(OFFSET('Optimistic QTR'!$C8,0,4*(COLUMNS('Optimistic QTR'!$C8:J8)-1),1,4))</f>
        <v>277.24166666666667</v>
      </c>
      <c r="K8" s="6">
        <f ca="1">AVERAGE(OFFSET('Optimistic QTR'!$C8,0,4*(COLUMNS('Optimistic QTR'!$C8:K8)-1),1,4))</f>
        <v>293.14166666666665</v>
      </c>
      <c r="L8" s="6">
        <f ca="1">AVERAGE(OFFSET('Optimistic QTR'!$C8,0,4*(COLUMNS('Optimistic QTR'!$C8:L8)-1),1,4))</f>
        <v>284.50833333333333</v>
      </c>
      <c r="M8" s="6">
        <f ca="1">AVERAGE(OFFSET('Optimistic QTR'!$C8,0,4*(COLUMNS('Optimistic QTR'!$C8:M8)-1),1,4))</f>
        <v>275.63333333333333</v>
      </c>
      <c r="N8" s="6">
        <f ca="1">AVERAGE(OFFSET('Optimistic QTR'!$C8,0,4*(COLUMNS('Optimistic QTR'!$C8:N8)-1),1,4))</f>
        <v>266.45833333333337</v>
      </c>
      <c r="O8" s="6">
        <f ca="1">AVERAGE(OFFSET('Optimistic QTR'!$C8,0,4*(COLUMNS('Optimistic QTR'!$C8:O8)-1),1,4))</f>
        <v>241.17500000000001</v>
      </c>
      <c r="P8" s="6">
        <f ca="1">AVERAGE(OFFSET('Optimistic QTR'!$C8,0,4*(COLUMNS('Optimistic QTR'!$C8:P8)-1),1,4))</f>
        <v>224.52499999999998</v>
      </c>
      <c r="Q8" s="6">
        <f ca="1">AVERAGE(OFFSET('Optimistic QTR'!$C8,0,4*(COLUMNS('Optimistic QTR'!$C8:Q8)-1),1,4))</f>
        <v>223.29166666666669</v>
      </c>
      <c r="R8" s="6">
        <f ca="1">AVERAGE(OFFSET('Optimistic QTR'!$C8,0,4*(COLUMNS('Optimistic QTR'!$C8:R8)-1),1,4))</f>
        <v>235.13333333333333</v>
      </c>
      <c r="S8" s="6">
        <f ca="1">AVERAGE(OFFSET('Optimistic QTR'!$C8,0,4*(COLUMNS('Optimistic QTR'!$C8:S8)-1),1,4))</f>
        <v>252.76666666666662</v>
      </c>
      <c r="T8" s="6">
        <f ca="1">AVERAGE(OFFSET('Optimistic QTR'!$C8,0,4*(COLUMNS('Optimistic QTR'!$C8:T8)-1),1,4))</f>
        <v>267.23333333333335</v>
      </c>
      <c r="U8" s="6">
        <f ca="1">AVERAGE(OFFSET('Optimistic QTR'!$C8,0,4*(COLUMNS('Optimistic QTR'!$C8:U8)-1),1,4))</f>
        <v>264.625</v>
      </c>
      <c r="V8" s="6">
        <f ca="1">AVERAGE(OFFSET('Optimistic QTR'!$C8,0,4*(COLUMNS('Optimistic QTR'!$C8:V8)-1),1,4))</f>
        <v>231.26666666666665</v>
      </c>
      <c r="W8" s="6">
        <f ca="1">AVERAGE(OFFSET('Optimistic QTR'!$C8,0,4*(COLUMNS('Optimistic QTR'!$C8:W8)-1),1,4))</f>
        <v>216.8</v>
      </c>
      <c r="X8" s="6">
        <f ca="1">AVERAGE(OFFSET('Optimistic QTR'!$C8,0,4*(COLUMNS('Optimistic QTR'!$C8:X8)-1),1,4))</f>
        <v>222.25833333333335</v>
      </c>
      <c r="Y8" s="6">
        <f ca="1">AVERAGE(OFFSET('Optimistic QTR'!$C8,0,4*(COLUMNS('Optimistic QTR'!$C8:Y8)-1),1,4))</f>
        <v>233.79166666666669</v>
      </c>
      <c r="Z8" s="6">
        <f ca="1">AVERAGE(OFFSET('Optimistic QTR'!$C8,0,4*(COLUMNS('Optimistic QTR'!$C8:Z8)-1),1,4))</f>
        <v>243.04166666666663</v>
      </c>
      <c r="AA8" s="6">
        <f ca="1">AVERAGE(OFFSET('Optimistic QTR'!$C8,0,4*(COLUMNS('Optimistic QTR'!$C8:AA8)-1),1,4))</f>
        <v>248.83333333333331</v>
      </c>
      <c r="AB8" s="6">
        <f ca="1">AVERAGE(OFFSET('Optimistic QTR'!$C8,0,4*(COLUMNS('Optimistic QTR'!$C8:AB8)-1),1,4))</f>
        <v>257.99166666666667</v>
      </c>
      <c r="AC8" s="6">
        <f ca="1">AVERAGE(OFFSET('Optimistic QTR'!$C8,0,4*(COLUMNS('Optimistic QTR'!$C8:AC8)-1),1,4))</f>
        <v>261.75</v>
      </c>
      <c r="AD8" s="6">
        <f ca="1">AVERAGE(OFFSET('Optimistic QTR'!$C8,0,4*(COLUMNS('Optimistic QTR'!$C8:AD8)-1),1,4))</f>
        <v>259.14999999999998</v>
      </c>
      <c r="AE8" s="6">
        <f ca="1">AVERAGE(OFFSET('Optimistic QTR'!$C8,0,4*(COLUMNS('Optimistic QTR'!$C8:AE8)-1),1,4))</f>
        <v>264.2833333333333</v>
      </c>
      <c r="AF8" s="6">
        <f ca="1">AVERAGE(OFFSET('Optimistic QTR'!$C8,0,4*(COLUMNS('Optimistic QTR'!$C8:AF8)-1),1,4))</f>
        <v>270.97499999999997</v>
      </c>
      <c r="AG8" s="46">
        <f ca="1">AVERAGE(OFFSET('Optimistic QTR'!$C8,0,4*(COLUMNS('Optimistic QTR'!$C8:AG8)-1),1,4))</f>
        <v>252.59166666666667</v>
      </c>
      <c r="AH8" s="8">
        <f ca="1">AVERAGE(OFFSET('Optimistic QTR'!$C8,0,4*(COLUMNS('Optimistic QTR'!$C8:AH8)-1),1,4))</f>
        <v>241.16432500000002</v>
      </c>
      <c r="AI8" s="8">
        <f ca="1">AVERAGE(OFFSET('Optimistic QTR'!$C8,0,4*(COLUMNS('Optimistic QTR'!$C8:AI8)-1),1,4))</f>
        <v>243.82762500000001</v>
      </c>
      <c r="AJ8" s="8">
        <f ca="1">AVERAGE(OFFSET('Optimistic QTR'!$C8,0,4*(COLUMNS('Optimistic QTR'!$C8:AJ8)-1),1,4))</f>
        <v>252.56972500000001</v>
      </c>
      <c r="AK8" s="8">
        <f ca="1">AVERAGE(OFFSET('Optimistic QTR'!$C8,0,4*(COLUMNS('Optimistic QTR'!$C8:AK8)-1),1,4))</f>
        <v>261.02</v>
      </c>
      <c r="AL8" s="8">
        <f ca="1">AVERAGE(OFFSET('Optimistic QTR'!$C8,0,4*(COLUMNS('Optimistic QTR'!$C8:AL8)-1),1,4))</f>
        <v>267.27414999999996</v>
      </c>
      <c r="AM8" s="8">
        <f ca="1">AVERAGE(OFFSET('Optimistic QTR'!$C8,0,4*(COLUMNS('Optimistic QTR'!$C8:AM8)-1),1,4))</f>
        <v>273.15247499999998</v>
      </c>
      <c r="AN8" s="8">
        <f ca="1">AVERAGE(OFFSET('Optimistic QTR'!$C8,0,4*(COLUMNS('Optimistic QTR'!$C8:AN8)-1),1,4))</f>
        <v>277.87405000000001</v>
      </c>
      <c r="AO8" s="8">
        <f ca="1">AVERAGE(OFFSET('Optimistic QTR'!$C8,0,4*(COLUMNS('Optimistic QTR'!$C8:AO8)-1),1,4))</f>
        <v>281.16357500000004</v>
      </c>
      <c r="AP8" s="8">
        <f ca="1">AVERAGE(OFFSET('Optimistic QTR'!$C8,0,4*(COLUMNS('Optimistic QTR'!$C8:AP8)-1),1,4))</f>
        <v>283.81119999999999</v>
      </c>
      <c r="AQ8" s="19"/>
      <c r="AR8" s="7"/>
    </row>
    <row r="9" spans="1:44" x14ac:dyDescent="0.2">
      <c r="A9" t="str">
        <f>'Baseline QTR'!A9</f>
        <v>KS_NNAT</v>
      </c>
      <c r="B9" t="str">
        <f>'Baseline QTR'!B9</f>
        <v xml:space="preserve">    Natural resources</v>
      </c>
      <c r="C9" s="6">
        <f ca="1">AVERAGE(OFFSET('Optimistic QTR'!$C9,0,4*(COLUMNS('Optimistic QTR'!$C9:C9)-1),1,4))</f>
        <v>1.9833333333333334</v>
      </c>
      <c r="D9" s="6">
        <f ca="1">AVERAGE(OFFSET('Optimistic QTR'!$C9,0,4*(COLUMNS('Optimistic QTR'!$C9:D9)-1),1,4))</f>
        <v>1.8083333333333333</v>
      </c>
      <c r="E9" s="6">
        <f ca="1">AVERAGE(OFFSET('Optimistic QTR'!$C9,0,4*(COLUMNS('Optimistic QTR'!$C9:E9)-1),1,4))</f>
        <v>1.5666666666666669</v>
      </c>
      <c r="F9" s="6">
        <f ca="1">AVERAGE(OFFSET('Optimistic QTR'!$C9,0,4*(COLUMNS('Optimistic QTR'!$C9:F9)-1),1,4))</f>
        <v>1.6166666666666667</v>
      </c>
      <c r="G9" s="6">
        <f ca="1">AVERAGE(OFFSET('Optimistic QTR'!$C9,0,4*(COLUMNS('Optimistic QTR'!$C9:G9)-1),1,4))</f>
        <v>1.5583333333333336</v>
      </c>
      <c r="H9" s="6">
        <f ca="1">AVERAGE(OFFSET('Optimistic QTR'!$C9,0,4*(COLUMNS('Optimistic QTR'!$C9:H9)-1),1,4))</f>
        <v>1.6083333333333334</v>
      </c>
      <c r="I9" s="6">
        <f ca="1">AVERAGE(OFFSET('Optimistic QTR'!$C9,0,4*(COLUMNS('Optimistic QTR'!$C9:I9)-1),1,4))</f>
        <v>1.6250000000000002</v>
      </c>
      <c r="J9" s="6">
        <f ca="1">AVERAGE(OFFSET('Optimistic QTR'!$C9,0,4*(COLUMNS('Optimistic QTR'!$C9:J9)-1),1,4))</f>
        <v>1.8583333333333334</v>
      </c>
      <c r="K9" s="6">
        <f ca="1">AVERAGE(OFFSET('Optimistic QTR'!$C9,0,4*(COLUMNS('Optimistic QTR'!$C9:K9)-1),1,4))</f>
        <v>1.9166666666666667</v>
      </c>
      <c r="L9" s="6">
        <f ca="1">AVERAGE(OFFSET('Optimistic QTR'!$C9,0,4*(COLUMNS('Optimistic QTR'!$C9:L9)-1),1,4))</f>
        <v>2.1</v>
      </c>
      <c r="M9" s="6">
        <f ca="1">AVERAGE(OFFSET('Optimistic QTR'!$C9,0,4*(COLUMNS('Optimistic QTR'!$C9:M9)-1),1,4))</f>
        <v>2.1</v>
      </c>
      <c r="N9" s="6">
        <f ca="1">AVERAGE(OFFSET('Optimistic QTR'!$C9,0,4*(COLUMNS('Optimistic QTR'!$C9:N9)-1),1,4))</f>
        <v>1.9666666666666666</v>
      </c>
      <c r="O9" s="6">
        <f ca="1">AVERAGE(OFFSET('Optimistic QTR'!$C9,0,4*(COLUMNS('Optimistic QTR'!$C9:O9)-1),1,4))</f>
        <v>1.6083333333333334</v>
      </c>
      <c r="P9" s="6">
        <f ca="1">AVERAGE(OFFSET('Optimistic QTR'!$C9,0,4*(COLUMNS('Optimistic QTR'!$C9:P9)-1),1,4))</f>
        <v>1.3499999999999999</v>
      </c>
      <c r="Q9" s="6">
        <f ca="1">AVERAGE(OFFSET('Optimistic QTR'!$C9,0,4*(COLUMNS('Optimistic QTR'!$C9:Q9)-1),1,4))</f>
        <v>1.2250000000000001</v>
      </c>
      <c r="R9" s="6">
        <f ca="1">AVERAGE(OFFSET('Optimistic QTR'!$C9,0,4*(COLUMNS('Optimistic QTR'!$C9:R9)-1),1,4))</f>
        <v>1.1083333333333334</v>
      </c>
      <c r="S9" s="6">
        <f ca="1">AVERAGE(OFFSET('Optimistic QTR'!$C9,0,4*(COLUMNS('Optimistic QTR'!$C9:S9)-1),1,4))</f>
        <v>1.1000000000000001</v>
      </c>
      <c r="T9" s="6">
        <f ca="1">AVERAGE(OFFSET('Optimistic QTR'!$C9,0,4*(COLUMNS('Optimistic QTR'!$C9:T9)-1),1,4))</f>
        <v>1.1000000000000001</v>
      </c>
      <c r="U9" s="6">
        <f ca="1">AVERAGE(OFFSET('Optimistic QTR'!$C9,0,4*(COLUMNS('Optimistic QTR'!$C9:U9)-1),1,4))</f>
        <v>0.98333333333333328</v>
      </c>
      <c r="V9" s="6">
        <f ca="1">AVERAGE(OFFSET('Optimistic QTR'!$C9,0,4*(COLUMNS('Optimistic QTR'!$C9:V9)-1),1,4))</f>
        <v>0.8</v>
      </c>
      <c r="W9" s="6">
        <f ca="1">AVERAGE(OFFSET('Optimistic QTR'!$C9,0,4*(COLUMNS('Optimistic QTR'!$C9:W9)-1),1,4))</f>
        <v>0.77500000000000013</v>
      </c>
      <c r="X9" s="6">
        <f ca="1">AVERAGE(OFFSET('Optimistic QTR'!$C9,0,4*(COLUMNS('Optimistic QTR'!$C9:X9)-1),1,4))</f>
        <v>0.71666666666666656</v>
      </c>
      <c r="Y9" s="6">
        <f ca="1">AVERAGE(OFFSET('Optimistic QTR'!$C9,0,4*(COLUMNS('Optimistic QTR'!$C9:Y9)-1),1,4))</f>
        <v>0.70833333333333326</v>
      </c>
      <c r="Z9" s="6">
        <f ca="1">AVERAGE(OFFSET('Optimistic QTR'!$C9,0,4*(COLUMNS('Optimistic QTR'!$C9:Z9)-1),1,4))</f>
        <v>0.7416666666666667</v>
      </c>
      <c r="AA9" s="6">
        <f ca="1">AVERAGE(OFFSET('Optimistic QTR'!$C9,0,4*(COLUMNS('Optimistic QTR'!$C9:AA9)-1),1,4))</f>
        <v>0.71666666666666656</v>
      </c>
      <c r="AB9" s="6">
        <f ca="1">AVERAGE(OFFSET('Optimistic QTR'!$C9,0,4*(COLUMNS('Optimistic QTR'!$C9:AB9)-1),1,4))</f>
        <v>0.79166666666666674</v>
      </c>
      <c r="AC9" s="6">
        <f ca="1">AVERAGE(OFFSET('Optimistic QTR'!$C9,0,4*(COLUMNS('Optimistic QTR'!$C9:AC9)-1),1,4))</f>
        <v>0.78333333333333321</v>
      </c>
      <c r="AD9" s="6">
        <f ca="1">AVERAGE(OFFSET('Optimistic QTR'!$C9,0,4*(COLUMNS('Optimistic QTR'!$C9:AD9)-1),1,4))</f>
        <v>0.8</v>
      </c>
      <c r="AE9" s="6">
        <f ca="1">AVERAGE(OFFSET('Optimistic QTR'!$C9,0,4*(COLUMNS('Optimistic QTR'!$C9:AE9)-1),1,4))</f>
        <v>0.8</v>
      </c>
      <c r="AF9" s="6">
        <f ca="1">AVERAGE(OFFSET('Optimistic QTR'!$C9,0,4*(COLUMNS('Optimistic QTR'!$C9:AF9)-1),1,4))</f>
        <v>0.8</v>
      </c>
      <c r="AG9" s="46">
        <f ca="1">AVERAGE(OFFSET('Optimistic QTR'!$C9,0,4*(COLUMNS('Optimistic QTR'!$C9:AG9)-1),1,4))</f>
        <v>0.75</v>
      </c>
      <c r="AH9" s="8">
        <f ca="1">AVERAGE(OFFSET('Optimistic QTR'!$C9,0,4*(COLUMNS('Optimistic QTR'!$C9:AH9)-1),1,4))</f>
        <v>0.70445614999999995</v>
      </c>
      <c r="AI9" s="8">
        <f ca="1">AVERAGE(OFFSET('Optimistic QTR'!$C9,0,4*(COLUMNS('Optimistic QTR'!$C9:AI9)-1),1,4))</f>
        <v>0.739971975</v>
      </c>
      <c r="AJ9" s="8">
        <f ca="1">AVERAGE(OFFSET('Optimistic QTR'!$C9,0,4*(COLUMNS('Optimistic QTR'!$C9:AJ9)-1),1,4))</f>
        <v>0.75225559999999991</v>
      </c>
      <c r="AK9" s="8">
        <f ca="1">AVERAGE(OFFSET('Optimistic QTR'!$C9,0,4*(COLUMNS('Optimistic QTR'!$C9:AK9)-1),1,4))</f>
        <v>0.75475734999999999</v>
      </c>
      <c r="AL9" s="8">
        <f ca="1">AVERAGE(OFFSET('Optimistic QTR'!$C9,0,4*(COLUMNS('Optimistic QTR'!$C9:AL9)-1),1,4))</f>
        <v>0.75526212500000012</v>
      </c>
      <c r="AM9" s="8">
        <f ca="1">AVERAGE(OFFSET('Optimistic QTR'!$C9,0,4*(COLUMNS('Optimistic QTR'!$C9:AM9)-1),1,4))</f>
        <v>0.75536377499999996</v>
      </c>
      <c r="AN9" s="8">
        <f ca="1">AVERAGE(OFFSET('Optimistic QTR'!$C9,0,4*(COLUMNS('Optimistic QTR'!$C9:AN9)-1),1,4))</f>
        <v>0.75538424999999998</v>
      </c>
      <c r="AO9" s="8">
        <f ca="1">AVERAGE(OFFSET('Optimistic QTR'!$C9,0,4*(COLUMNS('Optimistic QTR'!$C9:AO9)-1),1,4))</f>
        <v>0.75538835000000004</v>
      </c>
      <c r="AP9" s="8">
        <f ca="1">AVERAGE(OFFSET('Optimistic QTR'!$C9,0,4*(COLUMNS('Optimistic QTR'!$C9:AP9)-1),1,4))</f>
        <v>0.75538917499999991</v>
      </c>
      <c r="AQ9" s="19"/>
      <c r="AR9" s="7"/>
    </row>
    <row r="10" spans="1:44" x14ac:dyDescent="0.2">
      <c r="A10" t="str">
        <f>'Baseline QTR'!A10</f>
        <v>KS_NCON</v>
      </c>
      <c r="B10" t="str">
        <f>'Baseline QTR'!B10</f>
        <v xml:space="preserve">    Construction</v>
      </c>
      <c r="C10" s="6">
        <f ca="1">AVERAGE(OFFSET('Optimistic QTR'!$C10,0,4*(COLUMNS('Optimistic QTR'!$C10:C10)-1),1,4))</f>
        <v>62.408333333333331</v>
      </c>
      <c r="D10" s="6">
        <f ca="1">AVERAGE(OFFSET('Optimistic QTR'!$C10,0,4*(COLUMNS('Optimistic QTR'!$C10:D10)-1),1,4))</f>
        <v>60.13333333333334</v>
      </c>
      <c r="E10" s="6">
        <f ca="1">AVERAGE(OFFSET('Optimistic QTR'!$C10,0,4*(COLUMNS('Optimistic QTR'!$C10:E10)-1),1,4))</f>
        <v>61.841666666666669</v>
      </c>
      <c r="F10" s="6">
        <f ca="1">AVERAGE(OFFSET('Optimistic QTR'!$C10,0,4*(COLUMNS('Optimistic QTR'!$C10:F10)-1),1,4))</f>
        <v>58.674999999999997</v>
      </c>
      <c r="G10" s="6">
        <f ca="1">AVERAGE(OFFSET('Optimistic QTR'!$C10,0,4*(COLUMNS('Optimistic QTR'!$C10:G10)-1),1,4))</f>
        <v>57.891666666666666</v>
      </c>
      <c r="H10" s="6">
        <f ca="1">AVERAGE(OFFSET('Optimistic QTR'!$C10,0,4*(COLUMNS('Optimistic QTR'!$C10:H10)-1),1,4))</f>
        <v>58.324999999999996</v>
      </c>
      <c r="I10" s="6">
        <f ca="1">AVERAGE(OFFSET('Optimistic QTR'!$C10,0,4*(COLUMNS('Optimistic QTR'!$C10:I10)-1),1,4))</f>
        <v>60.449999999999996</v>
      </c>
      <c r="J10" s="6">
        <f ca="1">AVERAGE(OFFSET('Optimistic QTR'!$C10,0,4*(COLUMNS('Optimistic QTR'!$C10:J10)-1),1,4))</f>
        <v>66.433333333333337</v>
      </c>
      <c r="K10" s="6">
        <f ca="1">AVERAGE(OFFSET('Optimistic QTR'!$C10,0,4*(COLUMNS('Optimistic QTR'!$C10:K10)-1),1,4))</f>
        <v>71.783333333333331</v>
      </c>
      <c r="L10" s="6">
        <f ca="1">AVERAGE(OFFSET('Optimistic QTR'!$C10,0,4*(COLUMNS('Optimistic QTR'!$C10:L10)-1),1,4))</f>
        <v>77.958333333333329</v>
      </c>
      <c r="M10" s="6">
        <f ca="1">AVERAGE(OFFSET('Optimistic QTR'!$C10,0,4*(COLUMNS('Optimistic QTR'!$C10:M10)-1),1,4))</f>
        <v>83.258333333333326</v>
      </c>
      <c r="N10" s="6">
        <f ca="1">AVERAGE(OFFSET('Optimistic QTR'!$C10,0,4*(COLUMNS('Optimistic QTR'!$C10:N10)-1),1,4))</f>
        <v>81.23333333333332</v>
      </c>
      <c r="O10" s="6">
        <f ca="1">AVERAGE(OFFSET('Optimistic QTR'!$C10,0,4*(COLUMNS('Optimistic QTR'!$C10:O10)-1),1,4))</f>
        <v>75.825000000000003</v>
      </c>
      <c r="P10" s="6">
        <f ca="1">AVERAGE(OFFSET('Optimistic QTR'!$C10,0,4*(COLUMNS('Optimistic QTR'!$C10:P10)-1),1,4))</f>
        <v>74.291666666666657</v>
      </c>
      <c r="Q10" s="6">
        <f ca="1">AVERAGE(OFFSET('Optimistic QTR'!$C10,0,4*(COLUMNS('Optimistic QTR'!$C10:Q10)-1),1,4))</f>
        <v>76.666666666666671</v>
      </c>
      <c r="R10" s="6">
        <f ca="1">AVERAGE(OFFSET('Optimistic QTR'!$C10,0,4*(COLUMNS('Optimistic QTR'!$C10:R10)-1),1,4))</f>
        <v>82.508333333333326</v>
      </c>
      <c r="S10" s="6">
        <f ca="1">AVERAGE(OFFSET('Optimistic QTR'!$C10,0,4*(COLUMNS('Optimistic QTR'!$C10:S10)-1),1,4))</f>
        <v>90.958333333333343</v>
      </c>
      <c r="T10" s="6">
        <f ca="1">AVERAGE(OFFSET('Optimistic QTR'!$C10,0,4*(COLUMNS('Optimistic QTR'!$C10:T10)-1),1,4))</f>
        <v>99.166666666666686</v>
      </c>
      <c r="U10" s="6">
        <f ca="1">AVERAGE(OFFSET('Optimistic QTR'!$C10,0,4*(COLUMNS('Optimistic QTR'!$C10:U10)-1),1,4))</f>
        <v>96.183333333333351</v>
      </c>
      <c r="V10" s="6">
        <f ca="1">AVERAGE(OFFSET('Optimistic QTR'!$C10,0,4*(COLUMNS('Optimistic QTR'!$C10:V10)-1),1,4))</f>
        <v>74.766666666666666</v>
      </c>
      <c r="W10" s="6">
        <f ca="1">AVERAGE(OFFSET('Optimistic QTR'!$C10,0,4*(COLUMNS('Optimistic QTR'!$C10:W10)-1),1,4))</f>
        <v>65.324999999999989</v>
      </c>
      <c r="X10" s="6">
        <f ca="1">AVERAGE(OFFSET('Optimistic QTR'!$C10,0,4*(COLUMNS('Optimistic QTR'!$C10:X10)-1),1,4))</f>
        <v>63.075000000000003</v>
      </c>
      <c r="Y10" s="6">
        <f ca="1">AVERAGE(OFFSET('Optimistic QTR'!$C10,0,4*(COLUMNS('Optimistic QTR'!$C10:Y10)-1),1,4))</f>
        <v>65.833333333333329</v>
      </c>
      <c r="Z10" s="6">
        <f ca="1">AVERAGE(OFFSET('Optimistic QTR'!$C10,0,4*(COLUMNS('Optimistic QTR'!$C10:Z10)-1),1,4))</f>
        <v>71.800000000000011</v>
      </c>
      <c r="AA10" s="6">
        <f ca="1">AVERAGE(OFFSET('Optimistic QTR'!$C10,0,4*(COLUMNS('Optimistic QTR'!$C10:AA10)-1),1,4))</f>
        <v>77.958333333333343</v>
      </c>
      <c r="AB10" s="6">
        <f ca="1">AVERAGE(OFFSET('Optimistic QTR'!$C10,0,4*(COLUMNS('Optimistic QTR'!$C10:AB10)-1),1,4))</f>
        <v>86.158333333333331</v>
      </c>
      <c r="AC10" s="6">
        <f ca="1">AVERAGE(OFFSET('Optimistic QTR'!$C10,0,4*(COLUMNS('Optimistic QTR'!$C10:AC10)-1),1,4))</f>
        <v>92.416666666666686</v>
      </c>
      <c r="AD10" s="6">
        <f ca="1">AVERAGE(OFFSET('Optimistic QTR'!$C10,0,4*(COLUMNS('Optimistic QTR'!$C10:AD10)-1),1,4))</f>
        <v>96.791666666666686</v>
      </c>
      <c r="AE10" s="6">
        <f ca="1">AVERAGE(OFFSET('Optimistic QTR'!$C10,0,4*(COLUMNS('Optimistic QTR'!$C10:AE10)-1),1,4))</f>
        <v>102.04166666666666</v>
      </c>
      <c r="AF10" s="6">
        <f ca="1">AVERAGE(OFFSET('Optimistic QTR'!$C10,0,4*(COLUMNS('Optimistic QTR'!$C10:AF10)-1),1,4))</f>
        <v>103.6</v>
      </c>
      <c r="AG10" s="46">
        <f ca="1">AVERAGE(OFFSET('Optimistic QTR'!$C10,0,4*(COLUMNS('Optimistic QTR'!$C10:AG10)-1),1,4))</f>
        <v>99.625</v>
      </c>
      <c r="AH10" s="8">
        <f ca="1">AVERAGE(OFFSET('Optimistic QTR'!$C10,0,4*(COLUMNS('Optimistic QTR'!$C10:AH10)-1),1,4))</f>
        <v>102.38359166666667</v>
      </c>
      <c r="AI10" s="8">
        <f ca="1">AVERAGE(OFFSET('Optimistic QTR'!$C10,0,4*(COLUMNS('Optimistic QTR'!$C10:AI10)-1),1,4))</f>
        <v>101.51855</v>
      </c>
      <c r="AJ10" s="8">
        <f ca="1">AVERAGE(OFFSET('Optimistic QTR'!$C10,0,4*(COLUMNS('Optimistic QTR'!$C10:AJ10)-1),1,4))</f>
        <v>104.78475</v>
      </c>
      <c r="AK10" s="8">
        <f ca="1">AVERAGE(OFFSET('Optimistic QTR'!$C10,0,4*(COLUMNS('Optimistic QTR'!$C10:AK10)-1),1,4))</f>
        <v>107.671975</v>
      </c>
      <c r="AL10" s="8">
        <f ca="1">AVERAGE(OFFSET('Optimistic QTR'!$C10,0,4*(COLUMNS('Optimistic QTR'!$C10:AL10)-1),1,4))</f>
        <v>109.27597499999999</v>
      </c>
      <c r="AM10" s="8">
        <f ca="1">AVERAGE(OFFSET('Optimistic QTR'!$C10,0,4*(COLUMNS('Optimistic QTR'!$C10:AM10)-1),1,4))</f>
        <v>111.392625</v>
      </c>
      <c r="AN10" s="8">
        <f ca="1">AVERAGE(OFFSET('Optimistic QTR'!$C10,0,4*(COLUMNS('Optimistic QTR'!$C10:AN10)-1),1,4))</f>
        <v>113.282325</v>
      </c>
      <c r="AO10" s="8">
        <f ca="1">AVERAGE(OFFSET('Optimistic QTR'!$C10,0,4*(COLUMNS('Optimistic QTR'!$C10:AO10)-1),1,4))</f>
        <v>114.56425</v>
      </c>
      <c r="AP10" s="8">
        <f ca="1">AVERAGE(OFFSET('Optimistic QTR'!$C10,0,4*(COLUMNS('Optimistic QTR'!$C10:AP10)-1),1,4))</f>
        <v>115.738725</v>
      </c>
      <c r="AQ10" s="19"/>
      <c r="AR10" s="7"/>
    </row>
    <row r="11" spans="1:44" x14ac:dyDescent="0.2">
      <c r="A11" t="str">
        <f>'Baseline QTR'!A11</f>
        <v>KS_NMFG</v>
      </c>
      <c r="B11" t="str">
        <f>'Baseline QTR'!B11</f>
        <v xml:space="preserve">    Manufacturing</v>
      </c>
      <c r="C11" s="6">
        <f ca="1">AVERAGE(OFFSET('Optimistic QTR'!$C11,0,4*(COLUMNS('Optimistic QTR'!$C11:C11)-1),1,4))</f>
        <v>212.71666666666667</v>
      </c>
      <c r="D11" s="6">
        <f ca="1">AVERAGE(OFFSET('Optimistic QTR'!$C11,0,4*(COLUMNS('Optimistic QTR'!$C11:D11)-1),1,4))</f>
        <v>208.67500000000001</v>
      </c>
      <c r="E11" s="6">
        <f ca="1">AVERAGE(OFFSET('Optimistic QTR'!$C11,0,4*(COLUMNS('Optimistic QTR'!$C11:E11)-1),1,4))</f>
        <v>204.69166666666666</v>
      </c>
      <c r="F11" s="6">
        <f ca="1">AVERAGE(OFFSET('Optimistic QTR'!$C11,0,4*(COLUMNS('Optimistic QTR'!$C11:F11)-1),1,4))</f>
        <v>194.50833333333335</v>
      </c>
      <c r="G11" s="6">
        <f ca="1">AVERAGE(OFFSET('Optimistic QTR'!$C11,0,4*(COLUMNS('Optimistic QTR'!$C11:G11)-1),1,4))</f>
        <v>184.26666666666665</v>
      </c>
      <c r="H11" s="6">
        <f ca="1">AVERAGE(OFFSET('Optimistic QTR'!$C11,0,4*(COLUMNS('Optimistic QTR'!$C11:H11)-1),1,4))</f>
        <v>178.20833333333331</v>
      </c>
      <c r="I11" s="6">
        <f ca="1">AVERAGE(OFFSET('Optimistic QTR'!$C11,0,4*(COLUMNS('Optimistic QTR'!$C11:I11)-1),1,4))</f>
        <v>186.6</v>
      </c>
      <c r="J11" s="6">
        <f ca="1">AVERAGE(OFFSET('Optimistic QTR'!$C11,0,4*(COLUMNS('Optimistic QTR'!$C11:J11)-1),1,4))</f>
        <v>208.95</v>
      </c>
      <c r="K11" s="6">
        <f ca="1">AVERAGE(OFFSET('Optimistic QTR'!$C11,0,4*(COLUMNS('Optimistic QTR'!$C11:K11)-1),1,4))</f>
        <v>219.44166666666666</v>
      </c>
      <c r="L11" s="6">
        <f ca="1">AVERAGE(OFFSET('Optimistic QTR'!$C11,0,4*(COLUMNS('Optimistic QTR'!$C11:L11)-1),1,4))</f>
        <v>204.45</v>
      </c>
      <c r="M11" s="6">
        <f ca="1">AVERAGE(OFFSET('Optimistic QTR'!$C11,0,4*(COLUMNS('Optimistic QTR'!$C11:M11)-1),1,4))</f>
        <v>190.27500000000001</v>
      </c>
      <c r="N11" s="6">
        <f ca="1">AVERAGE(OFFSET('Optimistic QTR'!$C11,0,4*(COLUMNS('Optimistic QTR'!$C11:N11)-1),1,4))</f>
        <v>183.25833333333333</v>
      </c>
      <c r="O11" s="6">
        <f ca="1">AVERAGE(OFFSET('Optimistic QTR'!$C11,0,4*(COLUMNS('Optimistic QTR'!$C11:O11)-1),1,4))</f>
        <v>163.74166666666667</v>
      </c>
      <c r="P11" s="6">
        <f ca="1">AVERAGE(OFFSET('Optimistic QTR'!$C11,0,4*(COLUMNS('Optimistic QTR'!$C11:P11)-1),1,4))</f>
        <v>148.88333333333333</v>
      </c>
      <c r="Q11" s="6">
        <f ca="1">AVERAGE(OFFSET('Optimistic QTR'!$C11,0,4*(COLUMNS('Optimistic QTR'!$C11:Q11)-1),1,4))</f>
        <v>145.39999999999998</v>
      </c>
      <c r="R11" s="6">
        <f ca="1">AVERAGE(OFFSET('Optimistic QTR'!$C11,0,4*(COLUMNS('Optimistic QTR'!$C11:R11)-1),1,4))</f>
        <v>151.51666666666665</v>
      </c>
      <c r="S11" s="6">
        <f ca="1">AVERAGE(OFFSET('Optimistic QTR'!$C11,0,4*(COLUMNS('Optimistic QTR'!$C11:S11)-1),1,4))</f>
        <v>160.70833333333331</v>
      </c>
      <c r="T11" s="6">
        <f ca="1">AVERAGE(OFFSET('Optimistic QTR'!$C11,0,4*(COLUMNS('Optimistic QTR'!$C11:T11)-1),1,4))</f>
        <v>166.96666666666667</v>
      </c>
      <c r="U11" s="6">
        <f ca="1">AVERAGE(OFFSET('Optimistic QTR'!$C11,0,4*(COLUMNS('Optimistic QTR'!$C11:U11)-1),1,4))</f>
        <v>167.45833333333334</v>
      </c>
      <c r="V11" s="6">
        <f ca="1">AVERAGE(OFFSET('Optimistic QTR'!$C11,0,4*(COLUMNS('Optimistic QTR'!$C11:V11)-1),1,4))</f>
        <v>155.70000000000002</v>
      </c>
      <c r="W11" s="6">
        <f ca="1">AVERAGE(OFFSET('Optimistic QTR'!$C11,0,4*(COLUMNS('Optimistic QTR'!$C11:W11)-1),1,4))</f>
        <v>150.69999999999999</v>
      </c>
      <c r="X11" s="6">
        <f ca="1">AVERAGE(OFFSET('Optimistic QTR'!$C11,0,4*(COLUMNS('Optimistic QTR'!$C11:X11)-1),1,4))</f>
        <v>158.46666666666667</v>
      </c>
      <c r="Y11" s="6">
        <f ca="1">AVERAGE(OFFSET('Optimistic QTR'!$C11,0,4*(COLUMNS('Optimistic QTR'!$C11:Y11)-1),1,4))</f>
        <v>167.25</v>
      </c>
      <c r="Z11" s="6">
        <f ca="1">AVERAGE(OFFSET('Optimistic QTR'!$C11,0,4*(COLUMNS('Optimistic QTR'!$C11:Z11)-1),1,4))</f>
        <v>170.5</v>
      </c>
      <c r="AA11" s="6">
        <f ca="1">AVERAGE(OFFSET('Optimistic QTR'!$C11,0,4*(COLUMNS('Optimistic QTR'!$C11:AA11)-1),1,4))</f>
        <v>170.15833333333333</v>
      </c>
      <c r="AB11" s="6">
        <f ca="1">AVERAGE(OFFSET('Optimistic QTR'!$C11,0,4*(COLUMNS('Optimistic QTR'!$C11:AB11)-1),1,4))</f>
        <v>171.04166666666666</v>
      </c>
      <c r="AC11" s="6">
        <f ca="1">AVERAGE(OFFSET('Optimistic QTR'!$C11,0,4*(COLUMNS('Optimistic QTR'!$C11:AC11)-1),1,4))</f>
        <v>168.54999999999998</v>
      </c>
      <c r="AD11" s="6">
        <f ca="1">AVERAGE(OFFSET('Optimistic QTR'!$C11,0,4*(COLUMNS('Optimistic QTR'!$C11:AD11)-1),1,4))</f>
        <v>161.55833333333334</v>
      </c>
      <c r="AE11" s="6">
        <f ca="1">AVERAGE(OFFSET('Optimistic QTR'!$C11,0,4*(COLUMNS('Optimistic QTR'!$C11:AE11)-1),1,4))</f>
        <v>161.44166666666666</v>
      </c>
      <c r="AF11" s="6">
        <f ca="1">AVERAGE(OFFSET('Optimistic QTR'!$C11,0,4*(COLUMNS('Optimistic QTR'!$C11:AF11)-1),1,4))</f>
        <v>166.57499999999999</v>
      </c>
      <c r="AG11" s="46">
        <f ca="1">AVERAGE(OFFSET('Optimistic QTR'!$C11,0,4*(COLUMNS('Optimistic QTR'!$C11:AG11)-1),1,4))</f>
        <v>152.21666666666667</v>
      </c>
      <c r="AH11" s="8">
        <f ca="1">AVERAGE(OFFSET('Optimistic QTR'!$C11,0,4*(COLUMNS('Optimistic QTR'!$C11:AH11)-1),1,4))</f>
        <v>138.07628333333335</v>
      </c>
      <c r="AI11" s="8">
        <f ca="1">AVERAGE(OFFSET('Optimistic QTR'!$C11,0,4*(COLUMNS('Optimistic QTR'!$C11:AI11)-1),1,4))</f>
        <v>141.56912499999999</v>
      </c>
      <c r="AJ11" s="8">
        <f ca="1">AVERAGE(OFFSET('Optimistic QTR'!$C11,0,4*(COLUMNS('Optimistic QTR'!$C11:AJ11)-1),1,4))</f>
        <v>147.03270000000001</v>
      </c>
      <c r="AK11" s="8">
        <f ca="1">AVERAGE(OFFSET('Optimistic QTR'!$C11,0,4*(COLUMNS('Optimistic QTR'!$C11:AK11)-1),1,4))</f>
        <v>152.59327500000001</v>
      </c>
      <c r="AL11" s="8">
        <f ca="1">AVERAGE(OFFSET('Optimistic QTR'!$C11,0,4*(COLUMNS('Optimistic QTR'!$C11:AL11)-1),1,4))</f>
        <v>157.24289999999999</v>
      </c>
      <c r="AM11" s="8">
        <f ca="1">AVERAGE(OFFSET('Optimistic QTR'!$C11,0,4*(COLUMNS('Optimistic QTR'!$C11:AM11)-1),1,4))</f>
        <v>161.00447500000001</v>
      </c>
      <c r="AN11" s="8">
        <f ca="1">AVERAGE(OFFSET('Optimistic QTR'!$C11,0,4*(COLUMNS('Optimistic QTR'!$C11:AN11)-1),1,4))</f>
        <v>163.83634999999998</v>
      </c>
      <c r="AO11" s="8">
        <f ca="1">AVERAGE(OFFSET('Optimistic QTR'!$C11,0,4*(COLUMNS('Optimistic QTR'!$C11:AO11)-1),1,4))</f>
        <v>165.84392500000001</v>
      </c>
      <c r="AP11" s="8">
        <f ca="1">AVERAGE(OFFSET('Optimistic QTR'!$C11,0,4*(COLUMNS('Optimistic QTR'!$C11:AP11)-1),1,4))</f>
        <v>167.31710000000001</v>
      </c>
      <c r="AQ11" s="19"/>
      <c r="AR11" s="7"/>
    </row>
    <row r="12" spans="1:44" x14ac:dyDescent="0.2">
      <c r="A12" t="str">
        <f>'Baseline QTR'!A12</f>
        <v>KS_NAER</v>
      </c>
      <c r="B12" t="str">
        <f>'Baseline QTR'!B12</f>
        <v xml:space="preserve">      Aerospace</v>
      </c>
      <c r="C12" s="6">
        <f ca="1">AVERAGE(OFFSET('Optimistic QTR'!$C12,0,4*(COLUMNS('Optimistic QTR'!$C12:C12)-1),1,4))</f>
        <v>112.33333333333331</v>
      </c>
      <c r="D12" s="6">
        <f ca="1">AVERAGE(OFFSET('Optimistic QTR'!$C12,0,4*(COLUMNS('Optimistic QTR'!$C12:D12)-1),1,4))</f>
        <v>112.7</v>
      </c>
      <c r="E12" s="6">
        <f ca="1">AVERAGE(OFFSET('Optimistic QTR'!$C12,0,4*(COLUMNS('Optimistic QTR'!$C12:E12)-1),1,4))</f>
        <v>109.30833333333332</v>
      </c>
      <c r="F12" s="6">
        <f ca="1">AVERAGE(OFFSET('Optimistic QTR'!$C12,0,4*(COLUMNS('Optimistic QTR'!$C12:F12)-1),1,4))</f>
        <v>99.816666666666663</v>
      </c>
      <c r="G12" s="6">
        <f ca="1">AVERAGE(OFFSET('Optimistic QTR'!$C12,0,4*(COLUMNS('Optimistic QTR'!$C12:G12)-1),1,4))</f>
        <v>89.083333333333329</v>
      </c>
      <c r="H12" s="6">
        <f ca="1">AVERAGE(OFFSET('Optimistic QTR'!$C12,0,4*(COLUMNS('Optimistic QTR'!$C12:H12)-1),1,4))</f>
        <v>78.691666666666663</v>
      </c>
      <c r="I12" s="6">
        <f ca="1">AVERAGE(OFFSET('Optimistic QTR'!$C12,0,4*(COLUMNS('Optimistic QTR'!$C12:I12)-1),1,4))</f>
        <v>83.516666666666666</v>
      </c>
      <c r="J12" s="6">
        <f ca="1">AVERAGE(OFFSET('Optimistic QTR'!$C12,0,4*(COLUMNS('Optimistic QTR'!$C12:J12)-1),1,4))</f>
        <v>101.425</v>
      </c>
      <c r="K12" s="6">
        <f ca="1">AVERAGE(OFFSET('Optimistic QTR'!$C12,0,4*(COLUMNS('Optimistic QTR'!$C12:K12)-1),1,4))</f>
        <v>107.80000000000001</v>
      </c>
      <c r="L12" s="6">
        <f ca="1">AVERAGE(OFFSET('Optimistic QTR'!$C12,0,4*(COLUMNS('Optimistic QTR'!$C12:L12)-1),1,4))</f>
        <v>94.5</v>
      </c>
      <c r="M12" s="6">
        <f ca="1">AVERAGE(OFFSET('Optimistic QTR'!$C12,0,4*(COLUMNS('Optimistic QTR'!$C12:M12)-1),1,4))</f>
        <v>82.491666666666674</v>
      </c>
      <c r="N12" s="6">
        <f ca="1">AVERAGE(OFFSET('Optimistic QTR'!$C12,0,4*(COLUMNS('Optimistic QTR'!$C12:N12)-1),1,4))</f>
        <v>83.50833333333334</v>
      </c>
      <c r="O12" s="6">
        <f ca="1">AVERAGE(OFFSET('Optimistic QTR'!$C12,0,4*(COLUMNS('Optimistic QTR'!$C12:O12)-1),1,4))</f>
        <v>72.625</v>
      </c>
      <c r="P12" s="6">
        <f ca="1">AVERAGE(OFFSET('Optimistic QTR'!$C12,0,4*(COLUMNS('Optimistic QTR'!$C12:P12)-1),1,4))</f>
        <v>62.558333333333337</v>
      </c>
      <c r="Q12" s="6">
        <f ca="1">AVERAGE(OFFSET('Optimistic QTR'!$C12,0,4*(COLUMNS('Optimistic QTR'!$C12:Q12)-1),1,4))</f>
        <v>58.825000000000003</v>
      </c>
      <c r="R12" s="6">
        <f ca="1">AVERAGE(OFFSET('Optimistic QTR'!$C12,0,4*(COLUMNS('Optimistic QTR'!$C12:R12)-1),1,4))</f>
        <v>62.533333333333331</v>
      </c>
      <c r="S12" s="6">
        <f ca="1">AVERAGE(OFFSET('Optimistic QTR'!$C12,0,4*(COLUMNS('Optimistic QTR'!$C12:S12)-1),1,4))</f>
        <v>69.766666666666666</v>
      </c>
      <c r="T12" s="6">
        <f ca="1">AVERAGE(OFFSET('Optimistic QTR'!$C12,0,4*(COLUMNS('Optimistic QTR'!$C12:T12)-1),1,4))</f>
        <v>75.900000000000006</v>
      </c>
      <c r="U12" s="6">
        <f ca="1">AVERAGE(OFFSET('Optimistic QTR'!$C12,0,4*(COLUMNS('Optimistic QTR'!$C12:U12)-1),1,4))</f>
        <v>78.583333333333343</v>
      </c>
      <c r="V12" s="6">
        <f ca="1">AVERAGE(OFFSET('Optimistic QTR'!$C12,0,4*(COLUMNS('Optimistic QTR'!$C12:V12)-1),1,4))</f>
        <v>78.825000000000003</v>
      </c>
      <c r="W12" s="6">
        <f ca="1">AVERAGE(OFFSET('Optimistic QTR'!$C12,0,4*(COLUMNS('Optimistic QTR'!$C12:W12)-1),1,4))</f>
        <v>76.75</v>
      </c>
      <c r="X12" s="6">
        <f ca="1">AVERAGE(OFFSET('Optimistic QTR'!$C12,0,4*(COLUMNS('Optimistic QTR'!$C12:X12)-1),1,4))</f>
        <v>82.083333333333343</v>
      </c>
      <c r="Y12" s="6">
        <f ca="1">AVERAGE(OFFSET('Optimistic QTR'!$C12,0,4*(COLUMNS('Optimistic QTR'!$C12:Y12)-1),1,4))</f>
        <v>89.158333333333331</v>
      </c>
      <c r="Z12" s="6">
        <f ca="1">AVERAGE(OFFSET('Optimistic QTR'!$C12,0,4*(COLUMNS('Optimistic QTR'!$C12:Z12)-1),1,4))</f>
        <v>90.850000000000009</v>
      </c>
      <c r="AA12" s="6">
        <f ca="1">AVERAGE(OFFSET('Optimistic QTR'!$C12,0,4*(COLUMNS('Optimistic QTR'!$C12:AA12)-1),1,4))</f>
        <v>88.808333333333337</v>
      </c>
      <c r="AB12" s="6">
        <f ca="1">AVERAGE(OFFSET('Optimistic QTR'!$C12,0,4*(COLUMNS('Optimistic QTR'!$C12:AB12)-1),1,4))</f>
        <v>88.15</v>
      </c>
      <c r="AC12" s="6">
        <f ca="1">AVERAGE(OFFSET('Optimistic QTR'!$C12,0,4*(COLUMNS('Optimistic QTR'!$C12:AC12)-1),1,4))</f>
        <v>84.949999999999989</v>
      </c>
      <c r="AD12" s="6">
        <f ca="1">AVERAGE(OFFSET('Optimistic QTR'!$C12,0,4*(COLUMNS('Optimistic QTR'!$C12:AD12)-1),1,4))</f>
        <v>78.183333333333337</v>
      </c>
      <c r="AE12" s="6">
        <f ca="1">AVERAGE(OFFSET('Optimistic QTR'!$C12,0,4*(COLUMNS('Optimistic QTR'!$C12:AE12)-1),1,4))</f>
        <v>77.75</v>
      </c>
      <c r="AF12" s="6">
        <f ca="1">AVERAGE(OFFSET('Optimistic QTR'!$C12,0,4*(COLUMNS('Optimistic QTR'!$C12:AF12)-1),1,4))</f>
        <v>81.941666666666663</v>
      </c>
      <c r="AG12" s="46">
        <f ca="1">AVERAGE(OFFSET('Optimistic QTR'!$C12,0,4*(COLUMNS('Optimistic QTR'!$C12:AG12)-1),1,4))</f>
        <v>74.291666666666657</v>
      </c>
      <c r="AH12" s="8">
        <f ca="1">AVERAGE(OFFSET('Optimistic QTR'!$C12,0,4*(COLUMNS('Optimistic QTR'!$C12:AH12)-1),1,4))</f>
        <v>62.278578333333336</v>
      </c>
      <c r="AI12" s="8">
        <f ca="1">AVERAGE(OFFSET('Optimistic QTR'!$C12,0,4*(COLUMNS('Optimistic QTR'!$C12:AI12)-1),1,4))</f>
        <v>62.5630825</v>
      </c>
      <c r="AJ12" s="8">
        <f ca="1">AVERAGE(OFFSET('Optimistic QTR'!$C12,0,4*(COLUMNS('Optimistic QTR'!$C12:AJ12)-1),1,4))</f>
        <v>66.907835000000006</v>
      </c>
      <c r="AK12" s="8">
        <f ca="1">AVERAGE(OFFSET('Optimistic QTR'!$C12,0,4*(COLUMNS('Optimistic QTR'!$C12:AK12)-1),1,4))</f>
        <v>72.381730000000005</v>
      </c>
      <c r="AL12" s="8">
        <f ca="1">AVERAGE(OFFSET('Optimistic QTR'!$C12,0,4*(COLUMNS('Optimistic QTR'!$C12:AL12)-1),1,4))</f>
        <v>77.510409999999993</v>
      </c>
      <c r="AM12" s="8">
        <f ca="1">AVERAGE(OFFSET('Optimistic QTR'!$C12,0,4*(COLUMNS('Optimistic QTR'!$C12:AM12)-1),1,4))</f>
        <v>81.861909999999995</v>
      </c>
      <c r="AN12" s="8">
        <f ca="1">AVERAGE(OFFSET('Optimistic QTR'!$C12,0,4*(COLUMNS('Optimistic QTR'!$C12:AN12)-1),1,4))</f>
        <v>85.417529999999999</v>
      </c>
      <c r="AO12" s="8">
        <f ca="1">AVERAGE(OFFSET('Optimistic QTR'!$C12,0,4*(COLUMNS('Optimistic QTR'!$C12:AO12)-1),1,4))</f>
        <v>88.249462500000007</v>
      </c>
      <c r="AP12" s="8">
        <f ca="1">AVERAGE(OFFSET('Optimistic QTR'!$C12,0,4*(COLUMNS('Optimistic QTR'!$C12:AP12)-1),1,4))</f>
        <v>90.497557499999999</v>
      </c>
      <c r="AQ12" s="19"/>
      <c r="AR12" s="7"/>
    </row>
    <row r="13" spans="1:44" x14ac:dyDescent="0.2">
      <c r="A13" t="str">
        <f>'Baseline QTR'!A13</f>
        <v>KS_NSRV</v>
      </c>
      <c r="B13" t="str">
        <f>'Baseline QTR'!B13</f>
        <v xml:space="preserve"> Services providing</v>
      </c>
      <c r="C13" s="6">
        <f ca="1">AVERAGE(OFFSET('Optimistic QTR'!$C13,0,4*(COLUMNS('Optimistic QTR'!$C13:C13)-1),1,4))</f>
        <v>832.04166666666663</v>
      </c>
      <c r="D13" s="6">
        <f ca="1">AVERAGE(OFFSET('Optimistic QTR'!$C13,0,4*(COLUMNS('Optimistic QTR'!$C13:D13)-1),1,4))</f>
        <v>843.75833333333333</v>
      </c>
      <c r="E13" s="6">
        <f ca="1">AVERAGE(OFFSET('Optimistic QTR'!$C13,0,4*(COLUMNS('Optimistic QTR'!$C13:E13)-1),1,4))</f>
        <v>860.36666666666667</v>
      </c>
      <c r="F13" s="6">
        <f ca="1">AVERAGE(OFFSET('Optimistic QTR'!$C13,0,4*(COLUMNS('Optimistic QTR'!$C13:F13)-1),1,4))</f>
        <v>885.35833333333323</v>
      </c>
      <c r="G13" s="6">
        <f ca="1">AVERAGE(OFFSET('Optimistic QTR'!$C13,0,4*(COLUMNS('Optimistic QTR'!$C13:G13)-1),1,4))</f>
        <v>908.50833333333333</v>
      </c>
      <c r="H13" s="6">
        <f ca="1">AVERAGE(OFFSET('Optimistic QTR'!$C13,0,4*(COLUMNS('Optimistic QTR'!$C13:H13)-1),1,4))</f>
        <v>935.42500000000007</v>
      </c>
      <c r="I13" s="6">
        <f ca="1">AVERAGE(OFFSET('Optimistic QTR'!$C13,0,4*(COLUMNS('Optimistic QTR'!$C13:I13)-1),1,4))</f>
        <v>969.00833333333333</v>
      </c>
      <c r="J13" s="6">
        <f ca="1">AVERAGE(OFFSET('Optimistic QTR'!$C13,0,4*(COLUMNS('Optimistic QTR'!$C13:J13)-1),1,4))</f>
        <v>1010.7833333333334</v>
      </c>
      <c r="K13" s="6">
        <f ca="1">AVERAGE(OFFSET('Optimistic QTR'!$C13,0,4*(COLUMNS('Optimistic QTR'!$C13:K13)-1),1,4))</f>
        <v>1056.8083333333334</v>
      </c>
      <c r="L13" s="6">
        <f ca="1">AVERAGE(OFFSET('Optimistic QTR'!$C13,0,4*(COLUMNS('Optimistic QTR'!$C13:L13)-1),1,4))</f>
        <v>1100.9083333333333</v>
      </c>
      <c r="M13" s="6">
        <f ca="1">AVERAGE(OFFSET('Optimistic QTR'!$C13,0,4*(COLUMNS('Optimistic QTR'!$C13:M13)-1),1,4))</f>
        <v>1141.2166666666667</v>
      </c>
      <c r="N13" s="6">
        <f ca="1">AVERAGE(OFFSET('Optimistic QTR'!$C13,0,4*(COLUMNS('Optimistic QTR'!$C13:N13)-1),1,4))</f>
        <v>1134.4499999999998</v>
      </c>
      <c r="O13" s="6">
        <f ca="1">AVERAGE(OFFSET('Optimistic QTR'!$C13,0,4*(COLUMNS('Optimistic QTR'!$C13:O13)-1),1,4))</f>
        <v>1113.3833333333332</v>
      </c>
      <c r="P13" s="6">
        <f ca="1">AVERAGE(OFFSET('Optimistic QTR'!$C13,0,4*(COLUMNS('Optimistic QTR'!$C13:P13)-1),1,4))</f>
        <v>1116.4416666666668</v>
      </c>
      <c r="Q13" s="6">
        <f ca="1">AVERAGE(OFFSET('Optimistic QTR'!$C13,0,4*(COLUMNS('Optimistic QTR'!$C13:Q13)-1),1,4))</f>
        <v>1127.2666666666667</v>
      </c>
      <c r="R13" s="6">
        <f ca="1">AVERAGE(OFFSET('Optimistic QTR'!$C13,0,4*(COLUMNS('Optimistic QTR'!$C13:R13)-1),1,4))</f>
        <v>1149.5166666666667</v>
      </c>
      <c r="S13" s="6">
        <f ca="1">AVERAGE(OFFSET('Optimistic QTR'!$C13,0,4*(COLUMNS('Optimistic QTR'!$C13:S13)-1),1,4))</f>
        <v>1176.3</v>
      </c>
      <c r="T13" s="6">
        <f ca="1">AVERAGE(OFFSET('Optimistic QTR'!$C13,0,4*(COLUMNS('Optimistic QTR'!$C13:T13)-1),1,4))</f>
        <v>1205.8</v>
      </c>
      <c r="U13" s="6">
        <f ca="1">AVERAGE(OFFSET('Optimistic QTR'!$C13,0,4*(COLUMNS('Optimistic QTR'!$C13:U13)-1),1,4))</f>
        <v>1226.1916666666666</v>
      </c>
      <c r="V13" s="6">
        <f ca="1">AVERAGE(OFFSET('Optimistic QTR'!$C13,0,4*(COLUMNS('Optimistic QTR'!$C13:V13)-1),1,4))</f>
        <v>1183.2083333333333</v>
      </c>
      <c r="W13" s="6">
        <f ca="1">AVERAGE(OFFSET('Optimistic QTR'!$C13,0,4*(COLUMNS('Optimistic QTR'!$C13:W13)-1),1,4))</f>
        <v>1179.6833333333334</v>
      </c>
      <c r="X13" s="6">
        <f ca="1">AVERAGE(OFFSET('Optimistic QTR'!$C13,0,4*(COLUMNS('Optimistic QTR'!$C13:X13)-1),1,4))</f>
        <v>1200.3666666666666</v>
      </c>
      <c r="Y13" s="6">
        <f ca="1">AVERAGE(OFFSET('Optimistic QTR'!$C13,0,4*(COLUMNS('Optimistic QTR'!$C13:Y13)-1),1,4))</f>
        <v>1226.0833333333333</v>
      </c>
      <c r="Z13" s="6">
        <f ca="1">AVERAGE(OFFSET('Optimistic QTR'!$C13,0,4*(COLUMNS('Optimistic QTR'!$C13:Z13)-1),1,4))</f>
        <v>1258.7916666666667</v>
      </c>
      <c r="AA13" s="6">
        <f ca="1">AVERAGE(OFFSET('Optimistic QTR'!$C13,0,4*(COLUMNS('Optimistic QTR'!$C13:AA13)-1),1,4))</f>
        <v>1294.4666666666667</v>
      </c>
      <c r="AB13" s="6">
        <f ca="1">AVERAGE(OFFSET('Optimistic QTR'!$C13,0,4*(COLUMNS('Optimistic QTR'!$C13:AB13)-1),1,4))</f>
        <v>1334.2750000000001</v>
      </c>
      <c r="AC13" s="6">
        <f ca="1">AVERAGE(OFFSET('Optimistic QTR'!$C13,0,4*(COLUMNS('Optimistic QTR'!$C13:AC13)-1),1,4))</f>
        <v>1382.2166666666667</v>
      </c>
      <c r="AD13" s="6">
        <f ca="1">AVERAGE(OFFSET('Optimistic QTR'!$C13,0,4*(COLUMNS('Optimistic QTR'!$C13:AD13)-1),1,4))</f>
        <v>1425.7416666666668</v>
      </c>
      <c r="AE13" s="6">
        <f ca="1">AVERAGE(OFFSET('Optimistic QTR'!$C13,0,4*(COLUMNS('Optimistic QTR'!$C13:AE13)-1),1,4))</f>
        <v>1458.8333333333333</v>
      </c>
      <c r="AF13" s="6">
        <f ca="1">AVERAGE(OFFSET('Optimistic QTR'!$C13,0,4*(COLUMNS('Optimistic QTR'!$C13:AF13)-1),1,4))</f>
        <v>1492.5083333333334</v>
      </c>
      <c r="AG13" s="46">
        <f ca="1">AVERAGE(OFFSET('Optimistic QTR'!$C13,0,4*(COLUMNS('Optimistic QTR'!$C13:AG13)-1),1,4))</f>
        <v>1409.7833333333333</v>
      </c>
      <c r="AH13" s="8">
        <f ca="1">AVERAGE(OFFSET('Optimistic QTR'!$C13,0,4*(COLUMNS('Optimistic QTR'!$C13:AH13)-1),1,4))</f>
        <v>1447.2401666666667</v>
      </c>
      <c r="AI13" s="8">
        <f ca="1">AVERAGE(OFFSET('Optimistic QTR'!$C13,0,4*(COLUMNS('Optimistic QTR'!$C13:AI13)-1),1,4))</f>
        <v>1536.9494999999999</v>
      </c>
      <c r="AJ13" s="8">
        <f ca="1">AVERAGE(OFFSET('Optimistic QTR'!$C13,0,4*(COLUMNS('Optimistic QTR'!$C13:AJ13)-1),1,4))</f>
        <v>1576.8634999999999</v>
      </c>
      <c r="AK13" s="8">
        <f ca="1">AVERAGE(OFFSET('Optimistic QTR'!$C13,0,4*(COLUMNS('Optimistic QTR'!$C13:AK13)-1),1,4))</f>
        <v>1603.3734999999999</v>
      </c>
      <c r="AL13" s="8">
        <f ca="1">AVERAGE(OFFSET('Optimistic QTR'!$C13,0,4*(COLUMNS('Optimistic QTR'!$C13:AL13)-1),1,4))</f>
        <v>1626.0435</v>
      </c>
      <c r="AM13" s="8">
        <f ca="1">AVERAGE(OFFSET('Optimistic QTR'!$C13,0,4*(COLUMNS('Optimistic QTR'!$C13:AM13)-1),1,4))</f>
        <v>1643.1405</v>
      </c>
      <c r="AN13" s="8">
        <f ca="1">AVERAGE(OFFSET('Optimistic QTR'!$C13,0,4*(COLUMNS('Optimistic QTR'!$C13:AN13)-1),1,4))</f>
        <v>1660.3997499999998</v>
      </c>
      <c r="AO13" s="8">
        <f ca="1">AVERAGE(OFFSET('Optimistic QTR'!$C13,0,4*(COLUMNS('Optimistic QTR'!$C13:AO13)-1),1,4))</f>
        <v>1677.64375</v>
      </c>
      <c r="AP13" s="8">
        <f ca="1">AVERAGE(OFFSET('Optimistic QTR'!$C13,0,4*(COLUMNS('Optimistic QTR'!$C13:AP13)-1),1,4))</f>
        <v>1693.9435000000001</v>
      </c>
      <c r="AQ13" s="19"/>
      <c r="AR13" s="7"/>
    </row>
    <row r="14" spans="1:44" x14ac:dyDescent="0.2">
      <c r="A14" t="str">
        <f>'Baseline QTR'!A14</f>
        <v>KS_NTRD</v>
      </c>
      <c r="B14" t="str">
        <f>'Baseline QTR'!B14</f>
        <v xml:space="preserve">  Wholesale and retail trade</v>
      </c>
      <c r="C14" s="6">
        <f ca="1">AVERAGE(OFFSET('Optimistic QTR'!$C14,0,4*(COLUMNS('Optimistic QTR'!$C14:C14)-1),1,4))</f>
        <v>177.44166666666666</v>
      </c>
      <c r="D14" s="6">
        <f ca="1">AVERAGE(OFFSET('Optimistic QTR'!$C14,0,4*(COLUMNS('Optimistic QTR'!$C14:D14)-1),1,4))</f>
        <v>175.21666666666667</v>
      </c>
      <c r="E14" s="6">
        <f ca="1">AVERAGE(OFFSET('Optimistic QTR'!$C14,0,4*(COLUMNS('Optimistic QTR'!$C14:E14)-1),1,4))</f>
        <v>175.92500000000001</v>
      </c>
      <c r="F14" s="6">
        <f ca="1">AVERAGE(OFFSET('Optimistic QTR'!$C14,0,4*(COLUMNS('Optimistic QTR'!$C14:F14)-1),1,4))</f>
        <v>177.84166666666664</v>
      </c>
      <c r="G14" s="6">
        <f ca="1">AVERAGE(OFFSET('Optimistic QTR'!$C14,0,4*(COLUMNS('Optimistic QTR'!$C14:G14)-1),1,4))</f>
        <v>179.80833333333334</v>
      </c>
      <c r="H14" s="6">
        <f ca="1">AVERAGE(OFFSET('Optimistic QTR'!$C14,0,4*(COLUMNS('Optimistic QTR'!$C14:H14)-1),1,4))</f>
        <v>184.90833333333333</v>
      </c>
      <c r="I14" s="6">
        <f ca="1">AVERAGE(OFFSET('Optimistic QTR'!$C14,0,4*(COLUMNS('Optimistic QTR'!$C14:I14)-1),1,4))</f>
        <v>192.29166666666669</v>
      </c>
      <c r="J14" s="6">
        <f ca="1">AVERAGE(OFFSET('Optimistic QTR'!$C14,0,4*(COLUMNS('Optimistic QTR'!$C14:J14)-1),1,4))</f>
        <v>198.75833333333335</v>
      </c>
      <c r="K14" s="6">
        <f ca="1">AVERAGE(OFFSET('Optimistic QTR'!$C14,0,4*(COLUMNS('Optimistic QTR'!$C14:K14)-1),1,4))</f>
        <v>206.49166666666667</v>
      </c>
      <c r="L14" s="6">
        <f ca="1">AVERAGE(OFFSET('Optimistic QTR'!$C14,0,4*(COLUMNS('Optimistic QTR'!$C14:L14)-1),1,4))</f>
        <v>214.98333333333332</v>
      </c>
      <c r="M14" s="6">
        <f ca="1">AVERAGE(OFFSET('Optimistic QTR'!$C14,0,4*(COLUMNS('Optimistic QTR'!$C14:M14)-1),1,4))</f>
        <v>221.26666666666665</v>
      </c>
      <c r="N14" s="6">
        <f ca="1">AVERAGE(OFFSET('Optimistic QTR'!$C14,0,4*(COLUMNS('Optimistic QTR'!$C14:N14)-1),1,4))</f>
        <v>217.72500000000002</v>
      </c>
      <c r="O14" s="6">
        <f ca="1">AVERAGE(OFFSET('Optimistic QTR'!$C14,0,4*(COLUMNS('Optimistic QTR'!$C14:O14)-1),1,4))</f>
        <v>209.55833333333334</v>
      </c>
      <c r="P14" s="6">
        <f ca="1">AVERAGE(OFFSET('Optimistic QTR'!$C14,0,4*(COLUMNS('Optimistic QTR'!$C14:P14)-1),1,4))</f>
        <v>207.11666666666667</v>
      </c>
      <c r="Q14" s="6">
        <f ca="1">AVERAGE(OFFSET('Optimistic QTR'!$C14,0,4*(COLUMNS('Optimistic QTR'!$C14:Q14)-1),1,4))</f>
        <v>207.65833333333333</v>
      </c>
      <c r="R14" s="6">
        <f ca="1">AVERAGE(OFFSET('Optimistic QTR'!$C14,0,4*(COLUMNS('Optimistic QTR'!$C14:R14)-1),1,4))</f>
        <v>210.96666666666667</v>
      </c>
      <c r="S14" s="6">
        <f ca="1">AVERAGE(OFFSET('Optimistic QTR'!$C14,0,4*(COLUMNS('Optimistic QTR'!$C14:S14)-1),1,4))</f>
        <v>213.65833333333336</v>
      </c>
      <c r="T14" s="6">
        <f ca="1">AVERAGE(OFFSET('Optimistic QTR'!$C14,0,4*(COLUMNS('Optimistic QTR'!$C14:T14)-1),1,4))</f>
        <v>217.49166666666667</v>
      </c>
      <c r="U14" s="6">
        <f ca="1">AVERAGE(OFFSET('Optimistic QTR'!$C14,0,4*(COLUMNS('Optimistic QTR'!$C14:U14)-1),1,4))</f>
        <v>218.83333333333337</v>
      </c>
      <c r="V14" s="6">
        <f ca="1">AVERAGE(OFFSET('Optimistic QTR'!$C14,0,4*(COLUMNS('Optimistic QTR'!$C14:V14)-1),1,4))</f>
        <v>204.36666666666667</v>
      </c>
      <c r="W14" s="6">
        <f ca="1">AVERAGE(OFFSET('Optimistic QTR'!$C14,0,4*(COLUMNS('Optimistic QTR'!$C14:W14)-1),1,4))</f>
        <v>202.42500000000001</v>
      </c>
      <c r="X14" s="6">
        <f ca="1">AVERAGE(OFFSET('Optimistic QTR'!$C14,0,4*(COLUMNS('Optimistic QTR'!$C14:X14)-1),1,4))</f>
        <v>206.51666666666665</v>
      </c>
      <c r="Y14" s="6">
        <f ca="1">AVERAGE(OFFSET('Optimistic QTR'!$C14,0,4*(COLUMNS('Optimistic QTR'!$C14:Y14)-1),1,4))</f>
        <v>212.65</v>
      </c>
      <c r="Z14" s="6">
        <f ca="1">AVERAGE(OFFSET('Optimistic QTR'!$C14,0,4*(COLUMNS('Optimistic QTR'!$C14:Z14)-1),1,4))</f>
        <v>221.75833333333333</v>
      </c>
      <c r="AA14" s="6">
        <f ca="1">AVERAGE(OFFSET('Optimistic QTR'!$C14,0,4*(COLUMNS('Optimistic QTR'!$C14:AA14)-1),1,4))</f>
        <v>230.45000000000002</v>
      </c>
      <c r="AB14" s="6">
        <f ca="1">AVERAGE(OFFSET('Optimistic QTR'!$C14,0,4*(COLUMNS('Optimistic QTR'!$C14:AB14)-1),1,4))</f>
        <v>238.75</v>
      </c>
      <c r="AC14" s="6">
        <f ca="1">AVERAGE(OFFSET('Optimistic QTR'!$C14,0,4*(COLUMNS('Optimistic QTR'!$C14:AC14)-1),1,4))</f>
        <v>246.49999999999997</v>
      </c>
      <c r="AD14" s="6">
        <f ca="1">AVERAGE(OFFSET('Optimistic QTR'!$C14,0,4*(COLUMNS('Optimistic QTR'!$C14:AD14)-1),1,4))</f>
        <v>259.2833333333333</v>
      </c>
      <c r="AE14" s="6">
        <f ca="1">AVERAGE(OFFSET('Optimistic QTR'!$C14,0,4*(COLUMNS('Optimistic QTR'!$C14:AE14)-1),1,4))</f>
        <v>264.35000000000002</v>
      </c>
      <c r="AF14" s="6">
        <f ca="1">AVERAGE(OFFSET('Optimistic QTR'!$C14,0,4*(COLUMNS('Optimistic QTR'!$C14:AF14)-1),1,4))</f>
        <v>270.07499999999999</v>
      </c>
      <c r="AG14" s="46">
        <f ca="1">AVERAGE(OFFSET('Optimistic QTR'!$C14,0,4*(COLUMNS('Optimistic QTR'!$C14:AG14)-1),1,4))</f>
        <v>267.77499999999998</v>
      </c>
      <c r="AH14" s="8">
        <f ca="1">AVERAGE(OFFSET('Optimistic QTR'!$C14,0,4*(COLUMNS('Optimistic QTR'!$C14:AH14)-1),1,4))</f>
        <v>277.96424999999999</v>
      </c>
      <c r="AI14" s="8">
        <f ca="1">AVERAGE(OFFSET('Optimistic QTR'!$C14,0,4*(COLUMNS('Optimistic QTR'!$C14:AI14)-1),1,4))</f>
        <v>272.42237499999999</v>
      </c>
      <c r="AJ14" s="8">
        <f ca="1">AVERAGE(OFFSET('Optimistic QTR'!$C14,0,4*(COLUMNS('Optimistic QTR'!$C14:AJ14)-1),1,4))</f>
        <v>270.70832499999995</v>
      </c>
      <c r="AK14" s="8">
        <f ca="1">AVERAGE(OFFSET('Optimistic QTR'!$C14,0,4*(COLUMNS('Optimistic QTR'!$C14:AK14)-1),1,4))</f>
        <v>276.99925000000002</v>
      </c>
      <c r="AL14" s="8">
        <f ca="1">AVERAGE(OFFSET('Optimistic QTR'!$C14,0,4*(COLUMNS('Optimistic QTR'!$C14:AL14)-1),1,4))</f>
        <v>283.05822499999999</v>
      </c>
      <c r="AM14" s="8">
        <f ca="1">AVERAGE(OFFSET('Optimistic QTR'!$C14,0,4*(COLUMNS('Optimistic QTR'!$C14:AM14)-1),1,4))</f>
        <v>287.67124999999999</v>
      </c>
      <c r="AN14" s="8">
        <f ca="1">AVERAGE(OFFSET('Optimistic QTR'!$C14,0,4*(COLUMNS('Optimistic QTR'!$C14:AN14)-1),1,4))</f>
        <v>291.62115</v>
      </c>
      <c r="AO14" s="8">
        <f ca="1">AVERAGE(OFFSET('Optimistic QTR'!$C14,0,4*(COLUMNS('Optimistic QTR'!$C14:AO14)-1),1,4))</f>
        <v>294.11982499999999</v>
      </c>
      <c r="AP14" s="8">
        <f ca="1">AVERAGE(OFFSET('Optimistic QTR'!$C14,0,4*(COLUMNS('Optimistic QTR'!$C14:AP14)-1),1,4))</f>
        <v>296.21289999999999</v>
      </c>
      <c r="AQ14" s="19"/>
      <c r="AR14" s="7"/>
    </row>
    <row r="15" spans="1:44" x14ac:dyDescent="0.2">
      <c r="A15" t="str">
        <f>'Baseline QTR'!A15</f>
        <v>KS_NTWU</v>
      </c>
      <c r="B15" t="str">
        <f>'Baseline QTR'!B15</f>
        <v xml:space="preserve">  Transportation and public utilities</v>
      </c>
      <c r="C15" s="6">
        <f ca="1">AVERAGE(OFFSET('Optimistic QTR'!$C15,0,4*(COLUMNS('Optimistic QTR'!$C15:C15)-1),1,4))</f>
        <v>51.258333333333333</v>
      </c>
      <c r="D15" s="6">
        <f ca="1">AVERAGE(OFFSET('Optimistic QTR'!$C15,0,4*(COLUMNS('Optimistic QTR'!$C15:D15)-1),1,4))</f>
        <v>52.383333333333333</v>
      </c>
      <c r="E15" s="6">
        <f ca="1">AVERAGE(OFFSET('Optimistic QTR'!$C15,0,4*(COLUMNS('Optimistic QTR'!$C15:E15)-1),1,4))</f>
        <v>50.975000000000001</v>
      </c>
      <c r="F15" s="6">
        <f ca="1">AVERAGE(OFFSET('Optimistic QTR'!$C15,0,4*(COLUMNS('Optimistic QTR'!$C15:F15)-1),1,4))</f>
        <v>49.85</v>
      </c>
      <c r="G15" s="6">
        <f ca="1">AVERAGE(OFFSET('Optimistic QTR'!$C15,0,4*(COLUMNS('Optimistic QTR'!$C15:G15)-1),1,4))</f>
        <v>50.358333333333334</v>
      </c>
      <c r="H15" s="6">
        <f ca="1">AVERAGE(OFFSET('Optimistic QTR'!$C15,0,4*(COLUMNS('Optimistic QTR'!$C15:H15)-1),1,4))</f>
        <v>50.666666666666664</v>
      </c>
      <c r="I15" s="6">
        <f ca="1">AVERAGE(OFFSET('Optimistic QTR'!$C15,0,4*(COLUMNS('Optimistic QTR'!$C15:I15)-1),1,4))</f>
        <v>52.49166666666666</v>
      </c>
      <c r="J15" s="6">
        <f ca="1">AVERAGE(OFFSET('Optimistic QTR'!$C15,0,4*(COLUMNS('Optimistic QTR'!$C15:J15)-1),1,4))</f>
        <v>53.783333333333331</v>
      </c>
      <c r="K15" s="6">
        <f ca="1">AVERAGE(OFFSET('Optimistic QTR'!$C15,0,4*(COLUMNS('Optimistic QTR'!$C15:K15)-1),1,4))</f>
        <v>56.691666666666663</v>
      </c>
      <c r="L15" s="6">
        <f ca="1">AVERAGE(OFFSET('Optimistic QTR'!$C15,0,4*(COLUMNS('Optimistic QTR'!$C15:L15)-1),1,4))</f>
        <v>57.266666666666666</v>
      </c>
      <c r="M15" s="6">
        <f ca="1">AVERAGE(OFFSET('Optimistic QTR'!$C15,0,4*(COLUMNS('Optimistic QTR'!$C15:M15)-1),1,4))</f>
        <v>56.591666666666661</v>
      </c>
      <c r="N15" s="6">
        <f ca="1">AVERAGE(OFFSET('Optimistic QTR'!$C15,0,4*(COLUMNS('Optimistic QTR'!$C15:N15)-1),1,4))</f>
        <v>54.766666666666666</v>
      </c>
      <c r="O15" s="6">
        <f ca="1">AVERAGE(OFFSET('Optimistic QTR'!$C15,0,4*(COLUMNS('Optimistic QTR'!$C15:O15)-1),1,4))</f>
        <v>51.458333333333336</v>
      </c>
      <c r="P15" s="6">
        <f ca="1">AVERAGE(OFFSET('Optimistic QTR'!$C15,0,4*(COLUMNS('Optimistic QTR'!$C15:P15)-1),1,4))</f>
        <v>50.366666666666674</v>
      </c>
      <c r="Q15" s="6">
        <f ca="1">AVERAGE(OFFSET('Optimistic QTR'!$C15,0,4*(COLUMNS('Optimistic QTR'!$C15:Q15)-1),1,4))</f>
        <v>50.391666666666666</v>
      </c>
      <c r="R15" s="6">
        <f ca="1">AVERAGE(OFFSET('Optimistic QTR'!$C15,0,4*(COLUMNS('Optimistic QTR'!$C15:R15)-1),1,4))</f>
        <v>49.833333333333329</v>
      </c>
      <c r="S15" s="6">
        <f ca="1">AVERAGE(OFFSET('Optimistic QTR'!$C15,0,4*(COLUMNS('Optimistic QTR'!$C15:S15)-1),1,4))</f>
        <v>50.275000000000006</v>
      </c>
      <c r="T15" s="6">
        <f ca="1">AVERAGE(OFFSET('Optimistic QTR'!$C15,0,4*(COLUMNS('Optimistic QTR'!$C15:T15)-1),1,4))</f>
        <v>51.375</v>
      </c>
      <c r="U15" s="6">
        <f ca="1">AVERAGE(OFFSET('Optimistic QTR'!$C15,0,4*(COLUMNS('Optimistic QTR'!$C15:U15)-1),1,4))</f>
        <v>50.841666666666669</v>
      </c>
      <c r="V15" s="6">
        <f ca="1">AVERAGE(OFFSET('Optimistic QTR'!$C15,0,4*(COLUMNS('Optimistic QTR'!$C15:V15)-1),1,4))</f>
        <v>47.283333333333331</v>
      </c>
      <c r="W15" s="6">
        <f ca="1">AVERAGE(OFFSET('Optimistic QTR'!$C15,0,4*(COLUMNS('Optimistic QTR'!$C15:W15)-1),1,4))</f>
        <v>45.841666666666669</v>
      </c>
      <c r="X15" s="6">
        <f ca="1">AVERAGE(OFFSET('Optimistic QTR'!$C15,0,4*(COLUMNS('Optimistic QTR'!$C15:X15)-1),1,4))</f>
        <v>46.93333333333333</v>
      </c>
      <c r="Y15" s="6">
        <f ca="1">AVERAGE(OFFSET('Optimistic QTR'!$C15,0,4*(COLUMNS('Optimistic QTR'!$C15:Y15)-1),1,4))</f>
        <v>47.316666666666663</v>
      </c>
      <c r="Z15" s="6">
        <f ca="1">AVERAGE(OFFSET('Optimistic QTR'!$C15,0,4*(COLUMNS('Optimistic QTR'!$C15:Z15)-1),1,4))</f>
        <v>47.774999999999999</v>
      </c>
      <c r="AA15" s="6">
        <f ca="1">AVERAGE(OFFSET('Optimistic QTR'!$C15,0,4*(COLUMNS('Optimistic QTR'!$C15:AA15)-1),1,4))</f>
        <v>50.725000000000001</v>
      </c>
      <c r="AB15" s="6">
        <f ca="1">AVERAGE(OFFSET('Optimistic QTR'!$C15,0,4*(COLUMNS('Optimistic QTR'!$C15:AB15)-1),1,4))</f>
        <v>53.125</v>
      </c>
      <c r="AC15" s="6">
        <f ca="1">AVERAGE(OFFSET('Optimistic QTR'!$C15,0,4*(COLUMNS('Optimistic QTR'!$C15:AC15)-1),1,4))</f>
        <v>55.349999999999994</v>
      </c>
      <c r="AD15" s="6">
        <f ca="1">AVERAGE(OFFSET('Optimistic QTR'!$C15,0,4*(COLUMNS('Optimistic QTR'!$C15:AD15)-1),1,4))</f>
        <v>57.25</v>
      </c>
      <c r="AE15" s="6">
        <f ca="1">AVERAGE(OFFSET('Optimistic QTR'!$C15,0,4*(COLUMNS('Optimistic QTR'!$C15:AE15)-1),1,4))</f>
        <v>58.716666666666669</v>
      </c>
      <c r="AF15" s="6">
        <f ca="1">AVERAGE(OFFSET('Optimistic QTR'!$C15,0,4*(COLUMNS('Optimistic QTR'!$C15:AF15)-1),1,4))</f>
        <v>59.816666666666663</v>
      </c>
      <c r="AG15" s="46">
        <f ca="1">AVERAGE(OFFSET('Optimistic QTR'!$C15,0,4*(COLUMNS('Optimistic QTR'!$C15:AG15)-1),1,4))</f>
        <v>55.566666666666663</v>
      </c>
      <c r="AH15" s="8">
        <f ca="1">AVERAGE(OFFSET('Optimistic QTR'!$C15,0,4*(COLUMNS('Optimistic QTR'!$C15:AH15)-1),1,4))</f>
        <v>55.825695833333327</v>
      </c>
      <c r="AI15" s="8">
        <f ca="1">AVERAGE(OFFSET('Optimistic QTR'!$C15,0,4*(COLUMNS('Optimistic QTR'!$C15:AI15)-1),1,4))</f>
        <v>59.925260000000002</v>
      </c>
      <c r="AJ15" s="8">
        <f ca="1">AVERAGE(OFFSET('Optimistic QTR'!$C15,0,4*(COLUMNS('Optimistic QTR'!$C15:AJ15)-1),1,4))</f>
        <v>59.222072499999996</v>
      </c>
      <c r="AK15" s="8">
        <f ca="1">AVERAGE(OFFSET('Optimistic QTR'!$C15,0,4*(COLUMNS('Optimistic QTR'!$C15:AK15)-1),1,4))</f>
        <v>59.767397500000001</v>
      </c>
      <c r="AL15" s="8">
        <f ca="1">AVERAGE(OFFSET('Optimistic QTR'!$C15,0,4*(COLUMNS('Optimistic QTR'!$C15:AL15)-1),1,4))</f>
        <v>60.561682499999996</v>
      </c>
      <c r="AM15" s="8">
        <f ca="1">AVERAGE(OFFSET('Optimistic QTR'!$C15,0,4*(COLUMNS('Optimistic QTR'!$C15:AM15)-1),1,4))</f>
        <v>60.974967499999991</v>
      </c>
      <c r="AN15" s="8">
        <f ca="1">AVERAGE(OFFSET('Optimistic QTR'!$C15,0,4*(COLUMNS('Optimistic QTR'!$C15:AN15)-1),1,4))</f>
        <v>60.907782499999996</v>
      </c>
      <c r="AO15" s="8">
        <f ca="1">AVERAGE(OFFSET('Optimistic QTR'!$C15,0,4*(COLUMNS('Optimistic QTR'!$C15:AO15)-1),1,4))</f>
        <v>60.538847499999996</v>
      </c>
      <c r="AP15" s="8">
        <f ca="1">AVERAGE(OFFSET('Optimistic QTR'!$C15,0,4*(COLUMNS('Optimistic QTR'!$C15:AP15)-1),1,4))</f>
        <v>60.195300000000003</v>
      </c>
      <c r="AQ15" s="19"/>
      <c r="AR15" s="7"/>
    </row>
    <row r="16" spans="1:44" x14ac:dyDescent="0.2">
      <c r="A16" t="str">
        <f>'Baseline QTR'!A16</f>
        <v>KS_NINF</v>
      </c>
      <c r="B16" t="str">
        <f>'Baseline QTR'!B16</f>
        <v xml:space="preserve">  Information</v>
      </c>
      <c r="C16" s="6">
        <f ca="1">AVERAGE(OFFSET('Optimistic QTR'!$C16,0,4*(COLUMNS('Optimistic QTR'!$C16:C16)-1),1,4))</f>
        <v>31.733333333333334</v>
      </c>
      <c r="D16" s="6">
        <f ca="1">AVERAGE(OFFSET('Optimistic QTR'!$C16,0,4*(COLUMNS('Optimistic QTR'!$C16:D16)-1),1,4))</f>
        <v>33.183333333333337</v>
      </c>
      <c r="E16" s="6">
        <f ca="1">AVERAGE(OFFSET('Optimistic QTR'!$C16,0,4*(COLUMNS('Optimistic QTR'!$C16:E16)-1),1,4))</f>
        <v>35.233333333333334</v>
      </c>
      <c r="F16" s="6">
        <f ca="1">AVERAGE(OFFSET('Optimistic QTR'!$C16,0,4*(COLUMNS('Optimistic QTR'!$C16:F16)-1),1,4))</f>
        <v>38</v>
      </c>
      <c r="G16" s="6">
        <f ca="1">AVERAGE(OFFSET('Optimistic QTR'!$C16,0,4*(COLUMNS('Optimistic QTR'!$C16:G16)-1),1,4))</f>
        <v>40.516666666666666</v>
      </c>
      <c r="H16" s="6">
        <f ca="1">AVERAGE(OFFSET('Optimistic QTR'!$C16,0,4*(COLUMNS('Optimistic QTR'!$C16:H16)-1),1,4))</f>
        <v>45.9</v>
      </c>
      <c r="I16" s="6">
        <f ca="1">AVERAGE(OFFSET('Optimistic QTR'!$C16,0,4*(COLUMNS('Optimistic QTR'!$C16:I16)-1),1,4))</f>
        <v>50</v>
      </c>
      <c r="J16" s="6">
        <f ca="1">AVERAGE(OFFSET('Optimistic QTR'!$C16,0,4*(COLUMNS('Optimistic QTR'!$C16:J16)-1),1,4))</f>
        <v>53.658333333333331</v>
      </c>
      <c r="K16" s="6">
        <f ca="1">AVERAGE(OFFSET('Optimistic QTR'!$C16,0,4*(COLUMNS('Optimistic QTR'!$C16:K16)-1),1,4))</f>
        <v>57.291666666666671</v>
      </c>
      <c r="L16" s="6">
        <f ca="1">AVERAGE(OFFSET('Optimistic QTR'!$C16,0,4*(COLUMNS('Optimistic QTR'!$C16:L16)-1),1,4))</f>
        <v>64.408333333333331</v>
      </c>
      <c r="M16" s="6">
        <f ca="1">AVERAGE(OFFSET('Optimistic QTR'!$C16,0,4*(COLUMNS('Optimistic QTR'!$C16:M16)-1),1,4))</f>
        <v>75.683333333333337</v>
      </c>
      <c r="N16" s="6">
        <f ca="1">AVERAGE(OFFSET('Optimistic QTR'!$C16,0,4*(COLUMNS('Optimistic QTR'!$C16:N16)-1),1,4))</f>
        <v>76.908333333333331</v>
      </c>
      <c r="O16" s="6">
        <f ca="1">AVERAGE(OFFSET('Optimistic QTR'!$C16,0,4*(COLUMNS('Optimistic QTR'!$C16:O16)-1),1,4))</f>
        <v>72.966666666666669</v>
      </c>
      <c r="P16" s="6">
        <f ca="1">AVERAGE(OFFSET('Optimistic QTR'!$C16,0,4*(COLUMNS('Optimistic QTR'!$C16:P16)-1),1,4))</f>
        <v>71.699999999999989</v>
      </c>
      <c r="Q16" s="6">
        <f ca="1">AVERAGE(OFFSET('Optimistic QTR'!$C16,0,4*(COLUMNS('Optimistic QTR'!$C16:Q16)-1),1,4))</f>
        <v>72.7</v>
      </c>
      <c r="R16" s="6">
        <f ca="1">AVERAGE(OFFSET('Optimistic QTR'!$C16,0,4*(COLUMNS('Optimistic QTR'!$C16:R16)-1),1,4))</f>
        <v>74.25</v>
      </c>
      <c r="S16" s="6">
        <f ca="1">AVERAGE(OFFSET('Optimistic QTR'!$C16,0,4*(COLUMNS('Optimistic QTR'!$C16:S16)-1),1,4))</f>
        <v>77.775000000000006</v>
      </c>
      <c r="T16" s="6">
        <f ca="1">AVERAGE(OFFSET('Optimistic QTR'!$C16,0,4*(COLUMNS('Optimistic QTR'!$C16:T16)-1),1,4))</f>
        <v>81.61666666666666</v>
      </c>
      <c r="U16" s="6">
        <f ca="1">AVERAGE(OFFSET('Optimistic QTR'!$C16,0,4*(COLUMNS('Optimistic QTR'!$C16:U16)-1),1,4))</f>
        <v>85.35</v>
      </c>
      <c r="V16" s="6">
        <f ca="1">AVERAGE(OFFSET('Optimistic QTR'!$C16,0,4*(COLUMNS('Optimistic QTR'!$C16:V16)-1),1,4))</f>
        <v>85.166666666666671</v>
      </c>
      <c r="W16" s="6">
        <f ca="1">AVERAGE(OFFSET('Optimistic QTR'!$C16,0,4*(COLUMNS('Optimistic QTR'!$C16:W16)-1),1,4))</f>
        <v>84.75833333333334</v>
      </c>
      <c r="X16" s="6">
        <f ca="1">AVERAGE(OFFSET('Optimistic QTR'!$C16,0,4*(COLUMNS('Optimistic QTR'!$C16:X16)-1),1,4))</f>
        <v>85.916666666666657</v>
      </c>
      <c r="Y16" s="6">
        <f ca="1">AVERAGE(OFFSET('Optimistic QTR'!$C16,0,4*(COLUMNS('Optimistic QTR'!$C16:Y16)-1),1,4))</f>
        <v>86.86666666666666</v>
      </c>
      <c r="Z16" s="6">
        <f ca="1">AVERAGE(OFFSET('Optimistic QTR'!$C16,0,4*(COLUMNS('Optimistic QTR'!$C16:Z16)-1),1,4))</f>
        <v>88.158333333333331</v>
      </c>
      <c r="AA16" s="6">
        <f ca="1">AVERAGE(OFFSET('Optimistic QTR'!$C16,0,4*(COLUMNS('Optimistic QTR'!$C16:AA16)-1),1,4))</f>
        <v>91.641666666666652</v>
      </c>
      <c r="AB16" s="6">
        <f ca="1">AVERAGE(OFFSET('Optimistic QTR'!$C16,0,4*(COLUMNS('Optimistic QTR'!$C16:AB16)-1),1,4))</f>
        <v>94.65</v>
      </c>
      <c r="AC16" s="6">
        <f ca="1">AVERAGE(OFFSET('Optimistic QTR'!$C16,0,4*(COLUMNS('Optimistic QTR'!$C16:AC16)-1),1,4))</f>
        <v>102.16666666666667</v>
      </c>
      <c r="AD16" s="6">
        <f ca="1">AVERAGE(OFFSET('Optimistic QTR'!$C16,0,4*(COLUMNS('Optimistic QTR'!$C16:AD16)-1),1,4))</f>
        <v>108.575</v>
      </c>
      <c r="AE16" s="6">
        <f ca="1">AVERAGE(OFFSET('Optimistic QTR'!$C16,0,4*(COLUMNS('Optimistic QTR'!$C16:AE16)-1),1,4))</f>
        <v>116.26666666666667</v>
      </c>
      <c r="AF16" s="6">
        <f ca="1">AVERAGE(OFFSET('Optimistic QTR'!$C16,0,4*(COLUMNS('Optimistic QTR'!$C16:AF16)-1),1,4))</f>
        <v>126.16666666666669</v>
      </c>
      <c r="AG16" s="46">
        <f ca="1">AVERAGE(OFFSET('Optimistic QTR'!$C16,0,4*(COLUMNS('Optimistic QTR'!$C16:AG16)-1),1,4))</f>
        <v>131.82499999999999</v>
      </c>
      <c r="AH16" s="8">
        <f ca="1">AVERAGE(OFFSET('Optimistic QTR'!$C16,0,4*(COLUMNS('Optimistic QTR'!$C16:AH16)-1),1,4))</f>
        <v>137.01575833333334</v>
      </c>
      <c r="AI16" s="8">
        <f ca="1">AVERAGE(OFFSET('Optimistic QTR'!$C16,0,4*(COLUMNS('Optimistic QTR'!$C16:AI16)-1),1,4))</f>
        <v>144.22539999999998</v>
      </c>
      <c r="AJ16" s="8">
        <f ca="1">AVERAGE(OFFSET('Optimistic QTR'!$C16,0,4*(COLUMNS('Optimistic QTR'!$C16:AJ16)-1),1,4))</f>
        <v>147.67939999999999</v>
      </c>
      <c r="AK16" s="8">
        <f ca="1">AVERAGE(OFFSET('Optimistic QTR'!$C16,0,4*(COLUMNS('Optimistic QTR'!$C16:AK16)-1),1,4))</f>
        <v>150.16897499999999</v>
      </c>
      <c r="AL16" s="8">
        <f ca="1">AVERAGE(OFFSET('Optimistic QTR'!$C16,0,4*(COLUMNS('Optimistic QTR'!$C16:AL16)-1),1,4))</f>
        <v>152.44932500000002</v>
      </c>
      <c r="AM16" s="8">
        <f ca="1">AVERAGE(OFFSET('Optimistic QTR'!$C16,0,4*(COLUMNS('Optimistic QTR'!$C16:AM16)-1),1,4))</f>
        <v>153.87632500000001</v>
      </c>
      <c r="AN16" s="8">
        <f ca="1">AVERAGE(OFFSET('Optimistic QTR'!$C16,0,4*(COLUMNS('Optimistic QTR'!$C16:AN16)-1),1,4))</f>
        <v>154.91069999999999</v>
      </c>
      <c r="AO16" s="8">
        <f ca="1">AVERAGE(OFFSET('Optimistic QTR'!$C16,0,4*(COLUMNS('Optimistic QTR'!$C16:AO16)-1),1,4))</f>
        <v>156.03289999999998</v>
      </c>
      <c r="AP16" s="8">
        <f ca="1">AVERAGE(OFFSET('Optimistic QTR'!$C16,0,4*(COLUMNS('Optimistic QTR'!$C16:AP16)-1),1,4))</f>
        <v>157.46597500000001</v>
      </c>
      <c r="AQ16" s="19"/>
      <c r="AR16" s="7"/>
    </row>
    <row r="17" spans="1:83" x14ac:dyDescent="0.2">
      <c r="A17" t="str">
        <f>'Baseline QTR'!A17</f>
        <v>KS_NFIN</v>
      </c>
      <c r="B17" t="str">
        <f>'Baseline QTR'!B17</f>
        <v xml:space="preserve">  Financial activities</v>
      </c>
      <c r="C17" s="6">
        <f ca="1">AVERAGE(OFFSET('Optimistic QTR'!$C17,0,4*(COLUMNS('Optimistic QTR'!$C17:C17)-1),1,4))</f>
        <v>70.775000000000006</v>
      </c>
      <c r="D17" s="6">
        <f ca="1">AVERAGE(OFFSET('Optimistic QTR'!$C17,0,4*(COLUMNS('Optimistic QTR'!$C17:D17)-1),1,4))</f>
        <v>70.775000000000006</v>
      </c>
      <c r="E17" s="6">
        <f ca="1">AVERAGE(OFFSET('Optimistic QTR'!$C17,0,4*(COLUMNS('Optimistic QTR'!$C17:E17)-1),1,4))</f>
        <v>72.125</v>
      </c>
      <c r="F17" s="6">
        <f ca="1">AVERAGE(OFFSET('Optimistic QTR'!$C17,0,4*(COLUMNS('Optimistic QTR'!$C17:F17)-1),1,4))</f>
        <v>74.783333333333331</v>
      </c>
      <c r="G17" s="6">
        <f ca="1">AVERAGE(OFFSET('Optimistic QTR'!$C17,0,4*(COLUMNS('Optimistic QTR'!$C17:G17)-1),1,4))</f>
        <v>75.866666666666674</v>
      </c>
      <c r="H17" s="6">
        <f ca="1">AVERAGE(OFFSET('Optimistic QTR'!$C17,0,4*(COLUMNS('Optimistic QTR'!$C17:H17)-1),1,4))</f>
        <v>73.891666666666666</v>
      </c>
      <c r="I17" s="6">
        <f ca="1">AVERAGE(OFFSET('Optimistic QTR'!$C17,0,4*(COLUMNS('Optimistic QTR'!$C17:I17)-1),1,4))</f>
        <v>75.933333333333323</v>
      </c>
      <c r="J17" s="6">
        <f ca="1">AVERAGE(OFFSET('Optimistic QTR'!$C17,0,4*(COLUMNS('Optimistic QTR'!$C17:J17)-1),1,4))</f>
        <v>78.066666666666663</v>
      </c>
      <c r="K17" s="6">
        <f ca="1">AVERAGE(OFFSET('Optimistic QTR'!$C17,0,4*(COLUMNS('Optimistic QTR'!$C17:K17)-1),1,4))</f>
        <v>83.724999999999994</v>
      </c>
      <c r="L17" s="6">
        <f ca="1">AVERAGE(OFFSET('Optimistic QTR'!$C17,0,4*(COLUMNS('Optimistic QTR'!$C17:L17)-1),1,4))</f>
        <v>88.533333333333331</v>
      </c>
      <c r="M17" s="6">
        <f ca="1">AVERAGE(OFFSET('Optimistic QTR'!$C17,0,4*(COLUMNS('Optimistic QTR'!$C17:M17)-1),1,4))</f>
        <v>88.558333333333337</v>
      </c>
      <c r="N17" s="6">
        <f ca="1">AVERAGE(OFFSET('Optimistic QTR'!$C17,0,4*(COLUMNS('Optimistic QTR'!$C17:N17)-1),1,4))</f>
        <v>90.616666666666674</v>
      </c>
      <c r="O17" s="6">
        <f ca="1">AVERAGE(OFFSET('Optimistic QTR'!$C17,0,4*(COLUMNS('Optimistic QTR'!$C17:O17)-1),1,4))</f>
        <v>90.016666666666666</v>
      </c>
      <c r="P17" s="6">
        <f ca="1">AVERAGE(OFFSET('Optimistic QTR'!$C17,0,4*(COLUMNS('Optimistic QTR'!$C17:P17)-1),1,4))</f>
        <v>92.566666666666663</v>
      </c>
      <c r="Q17" s="6">
        <f ca="1">AVERAGE(OFFSET('Optimistic QTR'!$C17,0,4*(COLUMNS('Optimistic QTR'!$C17:Q17)-1),1,4))</f>
        <v>91.783333333333331</v>
      </c>
      <c r="R17" s="6">
        <f ca="1">AVERAGE(OFFSET('Optimistic QTR'!$C17,0,4*(COLUMNS('Optimistic QTR'!$C17:R17)-1),1,4))</f>
        <v>92.433333333333337</v>
      </c>
      <c r="S17" s="6">
        <f ca="1">AVERAGE(OFFSET('Optimistic QTR'!$C17,0,4*(COLUMNS('Optimistic QTR'!$C17:S17)-1),1,4))</f>
        <v>93.916666666666671</v>
      </c>
      <c r="T17" s="6">
        <f ca="1">AVERAGE(OFFSET('Optimistic QTR'!$C17,0,4*(COLUMNS('Optimistic QTR'!$C17:T17)-1),1,4))</f>
        <v>93.433333333333337</v>
      </c>
      <c r="U17" s="6">
        <f ca="1">AVERAGE(OFFSET('Optimistic QTR'!$C17,0,4*(COLUMNS('Optimistic QTR'!$C17:U17)-1),1,4))</f>
        <v>91.60833333333332</v>
      </c>
      <c r="V17" s="6">
        <f ca="1">AVERAGE(OFFSET('Optimistic QTR'!$C17,0,4*(COLUMNS('Optimistic QTR'!$C17:V17)-1),1,4))</f>
        <v>84.26666666666668</v>
      </c>
      <c r="W17" s="6">
        <f ca="1">AVERAGE(OFFSET('Optimistic QTR'!$C17,0,4*(COLUMNS('Optimistic QTR'!$C17:W17)-1),1,4))</f>
        <v>80.075000000000003</v>
      </c>
      <c r="X17" s="6">
        <f ca="1">AVERAGE(OFFSET('Optimistic QTR'!$C17,0,4*(COLUMNS('Optimistic QTR'!$C17:X17)-1),1,4))</f>
        <v>78.533333333333331</v>
      </c>
      <c r="Y17" s="6">
        <f ca="1">AVERAGE(OFFSET('Optimistic QTR'!$C17,0,4*(COLUMNS('Optimistic QTR'!$C17:Y17)-1),1,4))</f>
        <v>77.833333333333343</v>
      </c>
      <c r="Z17" s="6">
        <f ca="1">AVERAGE(OFFSET('Optimistic QTR'!$C17,0,4*(COLUMNS('Optimistic QTR'!$C17:Z17)-1),1,4))</f>
        <v>80.25833333333334</v>
      </c>
      <c r="AA17" s="6">
        <f ca="1">AVERAGE(OFFSET('Optimistic QTR'!$C17,0,4*(COLUMNS('Optimistic QTR'!$C17:AA17)-1),1,4))</f>
        <v>80.991666666666674</v>
      </c>
      <c r="AB17" s="6">
        <f ca="1">AVERAGE(OFFSET('Optimistic QTR'!$C17,0,4*(COLUMNS('Optimistic QTR'!$C17:AB17)-1),1,4))</f>
        <v>82.05</v>
      </c>
      <c r="AC17" s="6">
        <f ca="1">AVERAGE(OFFSET('Optimistic QTR'!$C17,0,4*(COLUMNS('Optimistic QTR'!$C17:AC17)-1),1,4))</f>
        <v>83.233333333333334</v>
      </c>
      <c r="AD17" s="6">
        <f ca="1">AVERAGE(OFFSET('Optimistic QTR'!$C17,0,4*(COLUMNS('Optimistic QTR'!$C17:AD17)-1),1,4))</f>
        <v>84.3</v>
      </c>
      <c r="AE17" s="6">
        <f ca="1">AVERAGE(OFFSET('Optimistic QTR'!$C17,0,4*(COLUMNS('Optimistic QTR'!$C17:AE17)-1),1,4))</f>
        <v>86.666666666666657</v>
      </c>
      <c r="AF17" s="6">
        <f ca="1">AVERAGE(OFFSET('Optimistic QTR'!$C17,0,4*(COLUMNS('Optimistic QTR'!$C17:AF17)-1),1,4))</f>
        <v>88.358333333333334</v>
      </c>
      <c r="AG17" s="46">
        <f ca="1">AVERAGE(OFFSET('Optimistic QTR'!$C17,0,4*(COLUMNS('Optimistic QTR'!$C17:AG17)-1),1,4))</f>
        <v>86.091666666666669</v>
      </c>
      <c r="AH17" s="8">
        <f ca="1">AVERAGE(OFFSET('Optimistic QTR'!$C17,0,4*(COLUMNS('Optimistic QTR'!$C17:AH17)-1),1,4))</f>
        <v>89.044502499999993</v>
      </c>
      <c r="AI17" s="8">
        <f ca="1">AVERAGE(OFFSET('Optimistic QTR'!$C17,0,4*(COLUMNS('Optimistic QTR'!$C17:AI17)-1),1,4))</f>
        <v>95.413767500000006</v>
      </c>
      <c r="AJ17" s="8">
        <f ca="1">AVERAGE(OFFSET('Optimistic QTR'!$C17,0,4*(COLUMNS('Optimistic QTR'!$C17:AJ17)-1),1,4))</f>
        <v>95.2483225</v>
      </c>
      <c r="AK17" s="8">
        <f ca="1">AVERAGE(OFFSET('Optimistic QTR'!$C17,0,4*(COLUMNS('Optimistic QTR'!$C17:AK17)-1),1,4))</f>
        <v>94.276700000000005</v>
      </c>
      <c r="AL17" s="8">
        <f ca="1">AVERAGE(OFFSET('Optimistic QTR'!$C17,0,4*(COLUMNS('Optimistic QTR'!$C17:AL17)-1),1,4))</f>
        <v>95.230757499999996</v>
      </c>
      <c r="AM17" s="8">
        <f ca="1">AVERAGE(OFFSET('Optimistic QTR'!$C17,0,4*(COLUMNS('Optimistic QTR'!$C17:AM17)-1),1,4))</f>
        <v>95.579677500000003</v>
      </c>
      <c r="AN17" s="8">
        <f ca="1">AVERAGE(OFFSET('Optimistic QTR'!$C17,0,4*(COLUMNS('Optimistic QTR'!$C17:AN17)-1),1,4))</f>
        <v>95.377215000000007</v>
      </c>
      <c r="AO17" s="8">
        <f ca="1">AVERAGE(OFFSET('Optimistic QTR'!$C17,0,4*(COLUMNS('Optimistic QTR'!$C17:AO17)-1),1,4))</f>
        <v>95.135907499999988</v>
      </c>
      <c r="AP17" s="8">
        <f ca="1">AVERAGE(OFFSET('Optimistic QTR'!$C17,0,4*(COLUMNS('Optimistic QTR'!$C17:AP17)-1),1,4))</f>
        <v>94.580494999999985</v>
      </c>
      <c r="AQ17" s="19"/>
      <c r="AR17" s="7"/>
    </row>
    <row r="18" spans="1:83" x14ac:dyDescent="0.2">
      <c r="A18" t="str">
        <f>'Baseline QTR'!A18</f>
        <v>KS_NPBS</v>
      </c>
      <c r="B18" t="str">
        <f>'Baseline QTR'!B18</f>
        <v xml:space="preserve">  Professional and business services</v>
      </c>
      <c r="C18" s="6">
        <f ca="1">AVERAGE(OFFSET('Optimistic QTR'!$C18,0,4*(COLUMNS('Optimistic QTR'!$C18:C18)-1),1,4))</f>
        <v>124.48333333333332</v>
      </c>
      <c r="D18" s="6">
        <f ca="1">AVERAGE(OFFSET('Optimistic QTR'!$C18,0,4*(COLUMNS('Optimistic QTR'!$C18:D18)-1),1,4))</f>
        <v>124.32499999999999</v>
      </c>
      <c r="E18" s="6">
        <f ca="1">AVERAGE(OFFSET('Optimistic QTR'!$C18,0,4*(COLUMNS('Optimistic QTR'!$C18:E18)-1),1,4))</f>
        <v>125.89166666666667</v>
      </c>
      <c r="F18" s="6">
        <f ca="1">AVERAGE(OFFSET('Optimistic QTR'!$C18,0,4*(COLUMNS('Optimistic QTR'!$C18:F18)-1),1,4))</f>
        <v>131.97499999999999</v>
      </c>
      <c r="G18" s="6">
        <f ca="1">AVERAGE(OFFSET('Optimistic QTR'!$C18,0,4*(COLUMNS('Optimistic QTR'!$C18:G18)-1),1,4))</f>
        <v>140.54999999999998</v>
      </c>
      <c r="H18" s="6">
        <f ca="1">AVERAGE(OFFSET('Optimistic QTR'!$C18,0,4*(COLUMNS('Optimistic QTR'!$C18:H18)-1),1,4))</f>
        <v>145.98333333333335</v>
      </c>
      <c r="I18" s="6">
        <f ca="1">AVERAGE(OFFSET('Optimistic QTR'!$C18,0,4*(COLUMNS('Optimistic QTR'!$C18:I18)-1),1,4))</f>
        <v>155.84166666666667</v>
      </c>
      <c r="J18" s="6">
        <f ca="1">AVERAGE(OFFSET('Optimistic QTR'!$C18,0,4*(COLUMNS('Optimistic QTR'!$C18:J18)-1),1,4))</f>
        <v>169.41666666666663</v>
      </c>
      <c r="K18" s="6">
        <f ca="1">AVERAGE(OFFSET('Optimistic QTR'!$C18,0,4*(COLUMNS('Optimistic QTR'!$C18:K18)-1),1,4))</f>
        <v>179.08333333333331</v>
      </c>
      <c r="L18" s="6">
        <f ca="1">AVERAGE(OFFSET('Optimistic QTR'!$C18,0,4*(COLUMNS('Optimistic QTR'!$C18:L18)-1),1,4))</f>
        <v>189.71666666666667</v>
      </c>
      <c r="M18" s="6">
        <f ca="1">AVERAGE(OFFSET('Optimistic QTR'!$C18,0,4*(COLUMNS('Optimistic QTR'!$C18:M18)-1),1,4))</f>
        <v>202.31666666666666</v>
      </c>
      <c r="N18" s="6">
        <f ca="1">AVERAGE(OFFSET('Optimistic QTR'!$C18,0,4*(COLUMNS('Optimistic QTR'!$C18:N18)-1),1,4))</f>
        <v>189.95833333333334</v>
      </c>
      <c r="O18" s="6">
        <f ca="1">AVERAGE(OFFSET('Optimistic QTR'!$C18,0,4*(COLUMNS('Optimistic QTR'!$C18:O18)-1),1,4))</f>
        <v>178.63333333333333</v>
      </c>
      <c r="P18" s="6">
        <f ca="1">AVERAGE(OFFSET('Optimistic QTR'!$C18,0,4*(COLUMNS('Optimistic QTR'!$C18:P18)-1),1,4))</f>
        <v>176.20833333333331</v>
      </c>
      <c r="Q18" s="6">
        <f ca="1">AVERAGE(OFFSET('Optimistic QTR'!$C18,0,4*(COLUMNS('Optimistic QTR'!$C18:Q18)-1),1,4))</f>
        <v>181.81666666666666</v>
      </c>
      <c r="R18" s="6">
        <f ca="1">AVERAGE(OFFSET('Optimistic QTR'!$C18,0,4*(COLUMNS('Optimistic QTR'!$C18:R18)-1),1,4))</f>
        <v>191.67500000000001</v>
      </c>
      <c r="S18" s="6">
        <f ca="1">AVERAGE(OFFSET('Optimistic QTR'!$C18,0,4*(COLUMNS('Optimistic QTR'!$C18:S18)-1),1,4))</f>
        <v>203.05833333333334</v>
      </c>
      <c r="T18" s="6">
        <f ca="1">AVERAGE(OFFSET('Optimistic QTR'!$C18,0,4*(COLUMNS('Optimistic QTR'!$C18:T18)-1),1,4))</f>
        <v>213.13333333333335</v>
      </c>
      <c r="U18" s="6">
        <f ca="1">AVERAGE(OFFSET('Optimistic QTR'!$C18,0,4*(COLUMNS('Optimistic QTR'!$C18:U18)-1),1,4))</f>
        <v>216.99166666666665</v>
      </c>
      <c r="V18" s="6">
        <f ca="1">AVERAGE(OFFSET('Optimistic QTR'!$C18,0,4*(COLUMNS('Optimistic QTR'!$C18:V18)-1),1,4))</f>
        <v>197.60000000000002</v>
      </c>
      <c r="W18" s="6">
        <f ca="1">AVERAGE(OFFSET('Optimistic QTR'!$C18,0,4*(COLUMNS('Optimistic QTR'!$C18:W18)-1),1,4))</f>
        <v>197.19166666666663</v>
      </c>
      <c r="X18" s="6">
        <f ca="1">AVERAGE(OFFSET('Optimistic QTR'!$C18,0,4*(COLUMNS('Optimistic QTR'!$C18:X18)-1),1,4))</f>
        <v>206.04166666666666</v>
      </c>
      <c r="Y18" s="6">
        <f ca="1">AVERAGE(OFFSET('Optimistic QTR'!$C18,0,4*(COLUMNS('Optimistic QTR'!$C18:Y18)-1),1,4))</f>
        <v>215.77500000000001</v>
      </c>
      <c r="Z18" s="6">
        <f ca="1">AVERAGE(OFFSET('Optimistic QTR'!$C18,0,4*(COLUMNS('Optimistic QTR'!$C18:Z18)-1),1,4))</f>
        <v>224.44166666666666</v>
      </c>
      <c r="AA18" s="6">
        <f ca="1">AVERAGE(OFFSET('Optimistic QTR'!$C18,0,4*(COLUMNS('Optimistic QTR'!$C18:AA18)-1),1,4))</f>
        <v>231.39166666666665</v>
      </c>
      <c r="AB18" s="6">
        <f ca="1">AVERAGE(OFFSET('Optimistic QTR'!$C18,0,4*(COLUMNS('Optimistic QTR'!$C18:AB18)-1),1,4))</f>
        <v>240.94166666666666</v>
      </c>
      <c r="AC18" s="6">
        <f ca="1">AVERAGE(OFFSET('Optimistic QTR'!$C18,0,4*(COLUMNS('Optimistic QTR'!$C18:AC18)-1),1,4))</f>
        <v>249.49166666666665</v>
      </c>
      <c r="AD18" s="6">
        <f ca="1">AVERAGE(OFFSET('Optimistic QTR'!$C18,0,4*(COLUMNS('Optimistic QTR'!$C18:AD18)-1),1,4))</f>
        <v>255.63333333333333</v>
      </c>
      <c r="AE18" s="6">
        <f ca="1">AVERAGE(OFFSET('Optimistic QTR'!$C18,0,4*(COLUMNS('Optimistic QTR'!$C18:AE18)-1),1,4))</f>
        <v>261.60833333333335</v>
      </c>
      <c r="AF18" s="6">
        <f ca="1">AVERAGE(OFFSET('Optimistic QTR'!$C18,0,4*(COLUMNS('Optimistic QTR'!$C18:AF18)-1),1,4))</f>
        <v>268.13333333333333</v>
      </c>
      <c r="AG18" s="46">
        <f ca="1">AVERAGE(OFFSET('Optimistic QTR'!$C18,0,4*(COLUMNS('Optimistic QTR'!$C18:AG18)-1),1,4))</f>
        <v>262.10833333333335</v>
      </c>
      <c r="AH18" s="8">
        <f ca="1">AVERAGE(OFFSET('Optimistic QTR'!$C18,0,4*(COLUMNS('Optimistic QTR'!$C18:AH18)-1),1,4))</f>
        <v>269.49813333333339</v>
      </c>
      <c r="AI18" s="8">
        <f ca="1">AVERAGE(OFFSET('Optimistic QTR'!$C18,0,4*(COLUMNS('Optimistic QTR'!$C18:AI18)-1),1,4))</f>
        <v>295.49305000000004</v>
      </c>
      <c r="AJ18" s="8">
        <f ca="1">AVERAGE(OFFSET('Optimistic QTR'!$C18,0,4*(COLUMNS('Optimistic QTR'!$C18:AJ18)-1),1,4))</f>
        <v>302.518575</v>
      </c>
      <c r="AK18" s="8">
        <f ca="1">AVERAGE(OFFSET('Optimistic QTR'!$C18,0,4*(COLUMNS('Optimistic QTR'!$C18:AK18)-1),1,4))</f>
        <v>306.47629999999998</v>
      </c>
      <c r="AL18" s="8">
        <f ca="1">AVERAGE(OFFSET('Optimistic QTR'!$C18,0,4*(COLUMNS('Optimistic QTR'!$C18:AL18)-1),1,4))</f>
        <v>311.745225</v>
      </c>
      <c r="AM18" s="8">
        <f ca="1">AVERAGE(OFFSET('Optimistic QTR'!$C18,0,4*(COLUMNS('Optimistic QTR'!$C18:AM18)-1),1,4))</f>
        <v>315.70610000000005</v>
      </c>
      <c r="AN18" s="8">
        <f ca="1">AVERAGE(OFFSET('Optimistic QTR'!$C18,0,4*(COLUMNS('Optimistic QTR'!$C18:AN18)-1),1,4))</f>
        <v>319.38437499999998</v>
      </c>
      <c r="AO18" s="8">
        <f ca="1">AVERAGE(OFFSET('Optimistic QTR'!$C18,0,4*(COLUMNS('Optimistic QTR'!$C18:AO18)-1),1,4))</f>
        <v>325.22040000000004</v>
      </c>
      <c r="AP18" s="8">
        <f ca="1">AVERAGE(OFFSET('Optimistic QTR'!$C18,0,4*(COLUMNS('Optimistic QTR'!$C18:AP18)-1),1,4))</f>
        <v>331.877275</v>
      </c>
      <c r="AQ18" s="19"/>
      <c r="AR18" s="7"/>
    </row>
    <row r="19" spans="1:83" x14ac:dyDescent="0.2">
      <c r="A19" t="str">
        <f>'Baseline QTR'!A19</f>
        <v>KS_NOSRV</v>
      </c>
      <c r="B19" t="str">
        <f>'Baseline QTR'!B19</f>
        <v xml:space="preserve">  Other services</v>
      </c>
      <c r="C19" s="6">
        <f ca="1">AVERAGE(OFFSET('Optimistic QTR'!$C19,0,4*(COLUMNS('Optimistic QTR'!$C19:C19)-1),1,4))</f>
        <v>228.88333333333335</v>
      </c>
      <c r="D19" s="6">
        <f ca="1">AVERAGE(OFFSET('Optimistic QTR'!$C19,0,4*(COLUMNS('Optimistic QTR'!$C19:D19)-1),1,4))</f>
        <v>234.875</v>
      </c>
      <c r="E19" s="6">
        <f ca="1">AVERAGE(OFFSET('Optimistic QTR'!$C19,0,4*(COLUMNS('Optimistic QTR'!$C19:E19)-1),1,4))</f>
        <v>241.47499999999997</v>
      </c>
      <c r="F19" s="6">
        <f ca="1">AVERAGE(OFFSET('Optimistic QTR'!$C19,0,4*(COLUMNS('Optimistic QTR'!$C19:F19)-1),1,4))</f>
        <v>251.02500000000003</v>
      </c>
      <c r="G19" s="6">
        <f ca="1">AVERAGE(OFFSET('Optimistic QTR'!$C19,0,4*(COLUMNS('Optimistic QTR'!$C19:G19)-1),1,4))</f>
        <v>256.85833333333335</v>
      </c>
      <c r="H19" s="6">
        <f ca="1">AVERAGE(OFFSET('Optimistic QTR'!$C19,0,4*(COLUMNS('Optimistic QTR'!$C19:H19)-1),1,4))</f>
        <v>266.18333333333334</v>
      </c>
      <c r="I19" s="6">
        <f ca="1">AVERAGE(OFFSET('Optimistic QTR'!$C19,0,4*(COLUMNS('Optimistic QTR'!$C19:I19)-1),1,4))</f>
        <v>271.75833333333333</v>
      </c>
      <c r="J19" s="6">
        <f ca="1">AVERAGE(OFFSET('Optimistic QTR'!$C19,0,4*(COLUMNS('Optimistic QTR'!$C19:J19)-1),1,4))</f>
        <v>283.32499999999999</v>
      </c>
      <c r="K19" s="6">
        <f ca="1">AVERAGE(OFFSET('Optimistic QTR'!$C19,0,4*(COLUMNS('Optimistic QTR'!$C19:K19)-1),1,4))</f>
        <v>295.01666666666665</v>
      </c>
      <c r="L19" s="6">
        <f ca="1">AVERAGE(OFFSET('Optimistic QTR'!$C19,0,4*(COLUMNS('Optimistic QTR'!$C19:L19)-1),1,4))</f>
        <v>303.2833333333333</v>
      </c>
      <c r="M19" s="6">
        <f ca="1">AVERAGE(OFFSET('Optimistic QTR'!$C19,0,4*(COLUMNS('Optimistic QTR'!$C19:M19)-1),1,4))</f>
        <v>310.93333333333334</v>
      </c>
      <c r="N19" s="6">
        <f ca="1">AVERAGE(OFFSET('Optimistic QTR'!$C19,0,4*(COLUMNS('Optimistic QTR'!$C19:N19)-1),1,4))</f>
        <v>312.59166666666664</v>
      </c>
      <c r="O19" s="6">
        <f ca="1">AVERAGE(OFFSET('Optimistic QTR'!$C19,0,4*(COLUMNS('Optimistic QTR'!$C19:O19)-1),1,4))</f>
        <v>314.89999999999998</v>
      </c>
      <c r="P19" s="6">
        <f ca="1">AVERAGE(OFFSET('Optimistic QTR'!$C19,0,4*(COLUMNS('Optimistic QTR'!$C19:P19)-1),1,4))</f>
        <v>320.48333333333335</v>
      </c>
      <c r="Q19" s="6">
        <f ca="1">AVERAGE(OFFSET('Optimistic QTR'!$C19,0,4*(COLUMNS('Optimistic QTR'!$C19:Q19)-1),1,4))</f>
        <v>324.91666666666669</v>
      </c>
      <c r="R19" s="6">
        <f ca="1">AVERAGE(OFFSET('Optimistic QTR'!$C19,0,4*(COLUMNS('Optimistic QTR'!$C19:R19)-1),1,4))</f>
        <v>332.59166666666664</v>
      </c>
      <c r="S19" s="6">
        <f ca="1">AVERAGE(OFFSET('Optimistic QTR'!$C19,0,4*(COLUMNS('Optimistic QTR'!$C19:S19)-1),1,4))</f>
        <v>339.1</v>
      </c>
      <c r="T19" s="6">
        <f ca="1">AVERAGE(OFFSET('Optimistic QTR'!$C19,0,4*(COLUMNS('Optimistic QTR'!$C19:T19)-1),1,4))</f>
        <v>348.58333333333331</v>
      </c>
      <c r="U19" s="6">
        <f ca="1">AVERAGE(OFFSET('Optimistic QTR'!$C19,0,4*(COLUMNS('Optimistic QTR'!$C19:U19)-1),1,4))</f>
        <v>358.07499999999999</v>
      </c>
      <c r="V19" s="6">
        <f ca="1">AVERAGE(OFFSET('Optimistic QTR'!$C19,0,4*(COLUMNS('Optimistic QTR'!$C19:V19)-1),1,4))</f>
        <v>358.35833333333335</v>
      </c>
      <c r="W19" s="6">
        <f ca="1">AVERAGE(OFFSET('Optimistic QTR'!$C19,0,4*(COLUMNS('Optimistic QTR'!$C19:W19)-1),1,4))</f>
        <v>363.5916666666667</v>
      </c>
      <c r="X19" s="6">
        <f ca="1">AVERAGE(OFFSET('Optimistic QTR'!$C19,0,4*(COLUMNS('Optimistic QTR'!$C19:X19)-1),1,4))</f>
        <v>374.23333333333335</v>
      </c>
      <c r="Y19" s="6">
        <f ca="1">AVERAGE(OFFSET('Optimistic QTR'!$C19,0,4*(COLUMNS('Optimistic QTR'!$C19:Y19)-1),1,4))</f>
        <v>382.97500000000002</v>
      </c>
      <c r="Z19" s="6">
        <f ca="1">AVERAGE(OFFSET('Optimistic QTR'!$C19,0,4*(COLUMNS('Optimistic QTR'!$C19:Z19)-1),1,4))</f>
        <v>391.59999999999997</v>
      </c>
      <c r="AA19" s="6">
        <f ca="1">AVERAGE(OFFSET('Optimistic QTR'!$C19,0,4*(COLUMNS('Optimistic QTR'!$C19:AA19)-1),1,4))</f>
        <v>401.5333333333333</v>
      </c>
      <c r="AB19" s="6">
        <f ca="1">AVERAGE(OFFSET('Optimistic QTR'!$C19,0,4*(COLUMNS('Optimistic QTR'!$C19:AB19)-1),1,4))</f>
        <v>411.875</v>
      </c>
      <c r="AC19" s="6">
        <f ca="1">AVERAGE(OFFSET('Optimistic QTR'!$C19,0,4*(COLUMNS('Optimistic QTR'!$C19:AC19)-1),1,4))</f>
        <v>427.68333333333328</v>
      </c>
      <c r="AD19" s="6">
        <f ca="1">AVERAGE(OFFSET('Optimistic QTR'!$C19,0,4*(COLUMNS('Optimistic QTR'!$C19:AD19)-1),1,4))</f>
        <v>439.44166666666672</v>
      </c>
      <c r="AE19" s="6">
        <f ca="1">AVERAGE(OFFSET('Optimistic QTR'!$C19,0,4*(COLUMNS('Optimistic QTR'!$C19:AE19)-1),1,4))</f>
        <v>452.68333333333334</v>
      </c>
      <c r="AF19" s="6">
        <f ca="1">AVERAGE(OFFSET('Optimistic QTR'!$C19,0,4*(COLUMNS('Optimistic QTR'!$C19:AF19)-1),1,4))</f>
        <v>463.94166666666666</v>
      </c>
      <c r="AG19" s="46">
        <f ca="1">AVERAGE(OFFSET('Optimistic QTR'!$C19,0,4*(COLUMNS('Optimistic QTR'!$C19:AG19)-1),1,4))</f>
        <v>396.7166666666667</v>
      </c>
      <c r="AH19" s="8">
        <f ca="1">AVERAGE(OFFSET('Optimistic QTR'!$C19,0,4*(COLUMNS('Optimistic QTR'!$C19:AH19)-1),1,4))</f>
        <v>410.15503333333334</v>
      </c>
      <c r="AI19" s="8">
        <f ca="1">AVERAGE(OFFSET('Optimistic QTR'!$C19,0,4*(COLUMNS('Optimistic QTR'!$C19:AI19)-1),1,4))</f>
        <v>452.147875</v>
      </c>
      <c r="AJ19" s="8">
        <f ca="1">AVERAGE(OFFSET('Optimistic QTR'!$C19,0,4*(COLUMNS('Optimistic QTR'!$C19:AJ19)-1),1,4))</f>
        <v>478.01802499999997</v>
      </c>
      <c r="AK19" s="8">
        <f ca="1">AVERAGE(OFFSET('Optimistic QTR'!$C19,0,4*(COLUMNS('Optimistic QTR'!$C19:AK19)-1),1,4))</f>
        <v>489.80932499999994</v>
      </c>
      <c r="AL19" s="8">
        <f ca="1">AVERAGE(OFFSET('Optimistic QTR'!$C19,0,4*(COLUMNS('Optimistic QTR'!$C19:AL19)-1),1,4))</f>
        <v>494.99402499999997</v>
      </c>
      <c r="AM19" s="8">
        <f ca="1">AVERAGE(OFFSET('Optimistic QTR'!$C19,0,4*(COLUMNS('Optimistic QTR'!$C19:AM19)-1),1,4))</f>
        <v>499.34467499999994</v>
      </c>
      <c r="AN19" s="8">
        <f ca="1">AVERAGE(OFFSET('Optimistic QTR'!$C19,0,4*(COLUMNS('Optimistic QTR'!$C19:AN19)-1),1,4))</f>
        <v>506.26807499999995</v>
      </c>
      <c r="AO19" s="8">
        <f ca="1">AVERAGE(OFFSET('Optimistic QTR'!$C19,0,4*(COLUMNS('Optimistic QTR'!$C19:AO19)-1),1,4))</f>
        <v>512.73512499999993</v>
      </c>
      <c r="AP19" s="8">
        <f ca="1">AVERAGE(OFFSET('Optimistic QTR'!$C19,0,4*(COLUMNS('Optimistic QTR'!$C19:AP19)-1),1,4))</f>
        <v>517.84180000000003</v>
      </c>
      <c r="AQ19" s="19"/>
      <c r="AR19" s="7"/>
    </row>
    <row r="20" spans="1:83" x14ac:dyDescent="0.2">
      <c r="A20" t="str">
        <f>'Baseline QTR'!A20</f>
        <v>KS_NGOV</v>
      </c>
      <c r="B20" t="str">
        <f>'Baseline QTR'!B20</f>
        <v xml:space="preserve">  Government</v>
      </c>
      <c r="C20" s="6">
        <f ca="1">AVERAGE(OFFSET('Optimistic QTR'!$C20,0,4*(COLUMNS('Optimistic QTR'!$C20:C20)-1),1,4))</f>
        <v>147.46666666666667</v>
      </c>
      <c r="D20" s="6">
        <f ca="1">AVERAGE(OFFSET('Optimistic QTR'!$C20,0,4*(COLUMNS('Optimistic QTR'!$C20:D20)-1),1,4))</f>
        <v>153</v>
      </c>
      <c r="E20" s="6">
        <f ca="1">AVERAGE(OFFSET('Optimistic QTR'!$C20,0,4*(COLUMNS('Optimistic QTR'!$C20:E20)-1),1,4))</f>
        <v>158.74166666666667</v>
      </c>
      <c r="F20" s="6">
        <f ca="1">AVERAGE(OFFSET('Optimistic QTR'!$C20,0,4*(COLUMNS('Optimistic QTR'!$C20:F20)-1),1,4))</f>
        <v>161.88333333333333</v>
      </c>
      <c r="G20" s="6">
        <f ca="1">AVERAGE(OFFSET('Optimistic QTR'!$C20,0,4*(COLUMNS('Optimistic QTR'!$C20:G20)-1),1,4))</f>
        <v>164.55</v>
      </c>
      <c r="H20" s="6">
        <f ca="1">AVERAGE(OFFSET('Optimistic QTR'!$C20,0,4*(COLUMNS('Optimistic QTR'!$C20:H20)-1),1,4))</f>
        <v>167.89166666666665</v>
      </c>
      <c r="I20" s="6">
        <f ca="1">AVERAGE(OFFSET('Optimistic QTR'!$C20,0,4*(COLUMNS('Optimistic QTR'!$C20:I20)-1),1,4))</f>
        <v>170.69166666666666</v>
      </c>
      <c r="J20" s="6">
        <f ca="1">AVERAGE(OFFSET('Optimistic QTR'!$C20,0,4*(COLUMNS('Optimistic QTR'!$C20:J20)-1),1,4))</f>
        <v>173.77500000000003</v>
      </c>
      <c r="K20" s="6">
        <f ca="1">AVERAGE(OFFSET('Optimistic QTR'!$C20,0,4*(COLUMNS('Optimistic QTR'!$C20:K20)-1),1,4))</f>
        <v>178.50833333333333</v>
      </c>
      <c r="L20" s="6">
        <f ca="1">AVERAGE(OFFSET('Optimistic QTR'!$C20,0,4*(COLUMNS('Optimistic QTR'!$C20:L20)-1),1,4))</f>
        <v>182.71666666666667</v>
      </c>
      <c r="M20" s="6">
        <f ca="1">AVERAGE(OFFSET('Optimistic QTR'!$C20,0,4*(COLUMNS('Optimistic QTR'!$C20:M20)-1),1,4))</f>
        <v>185.86666666666665</v>
      </c>
      <c r="N20" s="6">
        <f ca="1">AVERAGE(OFFSET('Optimistic QTR'!$C20,0,4*(COLUMNS('Optimistic QTR'!$C20:N20)-1),1,4))</f>
        <v>191.88333333333333</v>
      </c>
      <c r="O20" s="6">
        <f ca="1">AVERAGE(OFFSET('Optimistic QTR'!$C20,0,4*(COLUMNS('Optimistic QTR'!$C20:O20)-1),1,4))</f>
        <v>195.85</v>
      </c>
      <c r="P20" s="6">
        <f ca="1">AVERAGE(OFFSET('Optimistic QTR'!$C20,0,4*(COLUMNS('Optimistic QTR'!$C20:P20)-1),1,4))</f>
        <v>198</v>
      </c>
      <c r="Q20" s="6">
        <f ca="1">AVERAGE(OFFSET('Optimistic QTR'!$C20,0,4*(COLUMNS('Optimistic QTR'!$C20:Q20)-1),1,4))</f>
        <v>198</v>
      </c>
      <c r="R20" s="6">
        <f ca="1">AVERAGE(OFFSET('Optimistic QTR'!$C20,0,4*(COLUMNS('Optimistic QTR'!$C20:R20)-1),1,4))</f>
        <v>197.76666666666668</v>
      </c>
      <c r="S20" s="6">
        <f ca="1">AVERAGE(OFFSET('Optimistic QTR'!$C20,0,4*(COLUMNS('Optimistic QTR'!$C20:S20)-1),1,4))</f>
        <v>198.51666666666665</v>
      </c>
      <c r="T20" s="6">
        <f ca="1">AVERAGE(OFFSET('Optimistic QTR'!$C20,0,4*(COLUMNS('Optimistic QTR'!$C20:T20)-1),1,4))</f>
        <v>200.16666666666663</v>
      </c>
      <c r="U20" s="6">
        <f ca="1">AVERAGE(OFFSET('Optimistic QTR'!$C20,0,4*(COLUMNS('Optimistic QTR'!$C20:U20)-1),1,4))</f>
        <v>204.49166666666667</v>
      </c>
      <c r="V20" s="6">
        <f ca="1">AVERAGE(OFFSET('Optimistic QTR'!$C20,0,4*(COLUMNS('Optimistic QTR'!$C20:V20)-1),1,4))</f>
        <v>206.16666666666669</v>
      </c>
      <c r="W20" s="6">
        <f ca="1">AVERAGE(OFFSET('Optimistic QTR'!$C20,0,4*(COLUMNS('Optimistic QTR'!$C20:W20)-1),1,4))</f>
        <v>205.8</v>
      </c>
      <c r="X20" s="6">
        <f ca="1">AVERAGE(OFFSET('Optimistic QTR'!$C20,0,4*(COLUMNS('Optimistic QTR'!$C20:X20)-1),1,4))</f>
        <v>202.19166666666666</v>
      </c>
      <c r="Y20" s="6">
        <f ca="1">AVERAGE(OFFSET('Optimistic QTR'!$C20,0,4*(COLUMNS('Optimistic QTR'!$C20:Y20)-1),1,4))</f>
        <v>202.66666666666666</v>
      </c>
      <c r="Z20" s="6">
        <f ca="1">AVERAGE(OFFSET('Optimistic QTR'!$C20,0,4*(COLUMNS('Optimistic QTR'!$C20:Z20)-1),1,4))</f>
        <v>204.8</v>
      </c>
      <c r="AA20" s="6">
        <f ca="1">AVERAGE(OFFSET('Optimistic QTR'!$C20,0,4*(COLUMNS('Optimistic QTR'!$C20:AA20)-1),1,4))</f>
        <v>207.73333333333332</v>
      </c>
      <c r="AB20" s="6">
        <f ca="1">AVERAGE(OFFSET('Optimistic QTR'!$C20,0,4*(COLUMNS('Optimistic QTR'!$C20:AB20)-1),1,4))</f>
        <v>212.88333333333333</v>
      </c>
      <c r="AC20" s="6">
        <f ca="1">AVERAGE(OFFSET('Optimistic QTR'!$C20,0,4*(COLUMNS('Optimistic QTR'!$C20:AC20)-1),1,4))</f>
        <v>217.79166666666669</v>
      </c>
      <c r="AD20" s="6">
        <f ca="1">AVERAGE(OFFSET('Optimistic QTR'!$C20,0,4*(COLUMNS('Optimistic QTR'!$C20:AD20)-1),1,4))</f>
        <v>221.25833333333333</v>
      </c>
      <c r="AE20" s="6">
        <f ca="1">AVERAGE(OFFSET('Optimistic QTR'!$C20,0,4*(COLUMNS('Optimistic QTR'!$C20:AE20)-1),1,4))</f>
        <v>218.54166666666669</v>
      </c>
      <c r="AF20" s="6">
        <f ca="1">AVERAGE(OFFSET('Optimistic QTR'!$C20,0,4*(COLUMNS('Optimistic QTR'!$C20:AF20)-1),1,4))</f>
        <v>216.01666666666668</v>
      </c>
      <c r="AG20" s="46">
        <f ca="1">AVERAGE(OFFSET('Optimistic QTR'!$C20,0,4*(COLUMNS('Optimistic QTR'!$C20:AG20)-1),1,4))</f>
        <v>209.70000000000002</v>
      </c>
      <c r="AH20" s="8">
        <f ca="1">AVERAGE(OFFSET('Optimistic QTR'!$C20,0,4*(COLUMNS('Optimistic QTR'!$C20:AH20)-1),1,4))</f>
        <v>207.73673333333335</v>
      </c>
      <c r="AI20" s="8">
        <f ca="1">AVERAGE(OFFSET('Optimistic QTR'!$C20,0,4*(COLUMNS('Optimistic QTR'!$C20:AI20)-1),1,4))</f>
        <v>217.3218</v>
      </c>
      <c r="AJ20" s="8">
        <f ca="1">AVERAGE(OFFSET('Optimistic QTR'!$C20,0,4*(COLUMNS('Optimistic QTR'!$C20:AJ20)-1),1,4))</f>
        <v>223.46859999999998</v>
      </c>
      <c r="AK20" s="8">
        <f ca="1">AVERAGE(OFFSET('Optimistic QTR'!$C20,0,4*(COLUMNS('Optimistic QTR'!$C20:AK20)-1),1,4))</f>
        <v>225.87554999999998</v>
      </c>
      <c r="AL20" s="8">
        <f ca="1">AVERAGE(OFFSET('Optimistic QTR'!$C20,0,4*(COLUMNS('Optimistic QTR'!$C20:AL20)-1),1,4))</f>
        <v>228.00432499999999</v>
      </c>
      <c r="AM20" s="8">
        <f ca="1">AVERAGE(OFFSET('Optimistic QTR'!$C20,0,4*(COLUMNS('Optimistic QTR'!$C20:AM20)-1),1,4))</f>
        <v>229.98724999999999</v>
      </c>
      <c r="AN20" s="8">
        <f ca="1">AVERAGE(OFFSET('Optimistic QTR'!$C20,0,4*(COLUMNS('Optimistic QTR'!$C20:AN20)-1),1,4))</f>
        <v>231.93065000000001</v>
      </c>
      <c r="AO20" s="8">
        <f ca="1">AVERAGE(OFFSET('Optimistic QTR'!$C20,0,4*(COLUMNS('Optimistic QTR'!$C20:AO20)-1),1,4))</f>
        <v>233.86067499999999</v>
      </c>
      <c r="AP20" s="8">
        <f ca="1">AVERAGE(OFFSET('Optimistic QTR'!$C20,0,4*(COLUMNS('Optimistic QTR'!$C20:AP20)-1),1,4))</f>
        <v>235.76997499999999</v>
      </c>
      <c r="AQ20" s="19"/>
      <c r="AR20" s="7"/>
    </row>
    <row r="21" spans="1:83" x14ac:dyDescent="0.2">
      <c r="A21" t="str">
        <f>'Baseline QTR'!A21</f>
        <v>KS_NGOVSL</v>
      </c>
      <c r="B21" t="str">
        <f>'Baseline QTR'!B21</f>
        <v xml:space="preserve">   State and local</v>
      </c>
      <c r="C21" s="6">
        <f ca="1">AVERAGE(OFFSET('Optimistic QTR'!$C21,0,4*(COLUMNS('Optimistic QTR'!$C21:C21)-1),1,4))</f>
        <v>125.72500000000001</v>
      </c>
      <c r="D21" s="6">
        <f ca="1">AVERAGE(OFFSET('Optimistic QTR'!$C21,0,4*(COLUMNS('Optimistic QTR'!$C21:D21)-1),1,4))</f>
        <v>131.55833333333334</v>
      </c>
      <c r="E21" s="6">
        <f ca="1">AVERAGE(OFFSET('Optimistic QTR'!$C21,0,4*(COLUMNS('Optimistic QTR'!$C21:E21)-1),1,4))</f>
        <v>136.97500000000002</v>
      </c>
      <c r="F21" s="6">
        <f ca="1">AVERAGE(OFFSET('Optimistic QTR'!$C21,0,4*(COLUMNS('Optimistic QTR'!$C21:F21)-1),1,4))</f>
        <v>139.55833333333334</v>
      </c>
      <c r="G21" s="6">
        <f ca="1">AVERAGE(OFFSET('Optimistic QTR'!$C21,0,4*(COLUMNS('Optimistic QTR'!$C21:G21)-1),1,4))</f>
        <v>142.27499999999998</v>
      </c>
      <c r="H21" s="6">
        <f ca="1">AVERAGE(OFFSET('Optimistic QTR'!$C21,0,4*(COLUMNS('Optimistic QTR'!$C21:H21)-1),1,4))</f>
        <v>146.03333333333333</v>
      </c>
      <c r="I21" s="6">
        <f ca="1">AVERAGE(OFFSET('Optimistic QTR'!$C21,0,4*(COLUMNS('Optimistic QTR'!$C21:I21)-1),1,4))</f>
        <v>149.13333333333333</v>
      </c>
      <c r="J21" s="6">
        <f ca="1">AVERAGE(OFFSET('Optimistic QTR'!$C21,0,4*(COLUMNS('Optimistic QTR'!$C21:J21)-1),1,4))</f>
        <v>152.04166666666666</v>
      </c>
      <c r="K21" s="6">
        <f ca="1">AVERAGE(OFFSET('Optimistic QTR'!$C21,0,4*(COLUMNS('Optimistic QTR'!$C21:K21)-1),1,4))</f>
        <v>156</v>
      </c>
      <c r="L21" s="6">
        <f ca="1">AVERAGE(OFFSET('Optimistic QTR'!$C21,0,4*(COLUMNS('Optimistic QTR'!$C21:L21)-1),1,4))</f>
        <v>159.625</v>
      </c>
      <c r="M21" s="6">
        <f ca="1">AVERAGE(OFFSET('Optimistic QTR'!$C21,0,4*(COLUMNS('Optimistic QTR'!$C21:M21)-1),1,4))</f>
        <v>161.98333333333335</v>
      </c>
      <c r="N21" s="6">
        <f ca="1">AVERAGE(OFFSET('Optimistic QTR'!$C21,0,4*(COLUMNS('Optimistic QTR'!$C21:N21)-1),1,4))</f>
        <v>168.20833333333331</v>
      </c>
      <c r="O21" s="6">
        <f ca="1">AVERAGE(OFFSET('Optimistic QTR'!$C21,0,4*(COLUMNS('Optimistic QTR'!$C21:O21)-1),1,4))</f>
        <v>171.76666666666665</v>
      </c>
      <c r="P21" s="6">
        <f ca="1">AVERAGE(OFFSET('Optimistic QTR'!$C21,0,4*(COLUMNS('Optimistic QTR'!$C21:P21)-1),1,4))</f>
        <v>173.12499999999997</v>
      </c>
      <c r="Q21" s="6">
        <f ca="1">AVERAGE(OFFSET('Optimistic QTR'!$C21,0,4*(COLUMNS('Optimistic QTR'!$C21:Q21)-1),1,4))</f>
        <v>173.33333333333334</v>
      </c>
      <c r="R21" s="6">
        <f ca="1">AVERAGE(OFFSET('Optimistic QTR'!$C21,0,4*(COLUMNS('Optimistic QTR'!$C21:R21)-1),1,4))</f>
        <v>173.59166666666667</v>
      </c>
      <c r="S21" s="6">
        <f ca="1">AVERAGE(OFFSET('Optimistic QTR'!$C21,0,4*(COLUMNS('Optimistic QTR'!$C21:S21)-1),1,4))</f>
        <v>174.81666666666666</v>
      </c>
      <c r="T21" s="6">
        <f ca="1">AVERAGE(OFFSET('Optimistic QTR'!$C21,0,4*(COLUMNS('Optimistic QTR'!$C21:T21)-1),1,4))</f>
        <v>176.5</v>
      </c>
      <c r="U21" s="6">
        <f ca="1">AVERAGE(OFFSET('Optimistic QTR'!$C21,0,4*(COLUMNS('Optimistic QTR'!$C21:U21)-1),1,4))</f>
        <v>180.57499999999999</v>
      </c>
      <c r="V21" s="6">
        <f ca="1">AVERAGE(OFFSET('Optimistic QTR'!$C21,0,4*(COLUMNS('Optimistic QTR'!$C21:V21)-1),1,4))</f>
        <v>181.75</v>
      </c>
      <c r="W21" s="6">
        <f ca="1">AVERAGE(OFFSET('Optimistic QTR'!$C21,0,4*(COLUMNS('Optimistic QTR'!$C21:W21)-1),1,4))</f>
        <v>181.40000000000003</v>
      </c>
      <c r="X21" s="6">
        <f ca="1">AVERAGE(OFFSET('Optimistic QTR'!$C21,0,4*(COLUMNS('Optimistic QTR'!$C21:X21)-1),1,4))</f>
        <v>178.75833333333333</v>
      </c>
      <c r="Y21" s="6">
        <f ca="1">AVERAGE(OFFSET('Optimistic QTR'!$C21,0,4*(COLUMNS('Optimistic QTR'!$C21:Y21)-1),1,4))</f>
        <v>179.64166666666668</v>
      </c>
      <c r="Z21" s="6">
        <f ca="1">AVERAGE(OFFSET('Optimistic QTR'!$C21,0,4*(COLUMNS('Optimistic QTR'!$C21:Z21)-1),1,4))</f>
        <v>182.30833333333334</v>
      </c>
      <c r="AA21" s="6">
        <f ca="1">AVERAGE(OFFSET('Optimistic QTR'!$C21,0,4*(COLUMNS('Optimistic QTR'!$C21:AA21)-1),1,4))</f>
        <v>185.61666666666667</v>
      </c>
      <c r="AB21" s="6">
        <f ca="1">AVERAGE(OFFSET('Optimistic QTR'!$C21,0,4*(COLUMNS('Optimistic QTR'!$C21:AB21)-1),1,4))</f>
        <v>190.875</v>
      </c>
      <c r="AC21" s="6">
        <f ca="1">AVERAGE(OFFSET('Optimistic QTR'!$C21,0,4*(COLUMNS('Optimistic QTR'!$C21:AC21)-1),1,4))</f>
        <v>195.64999999999998</v>
      </c>
      <c r="AD21" s="6">
        <f ca="1">AVERAGE(OFFSET('Optimistic QTR'!$C21,0,4*(COLUMNS('Optimistic QTR'!$C21:AD21)-1),1,4))</f>
        <v>199.07499999999999</v>
      </c>
      <c r="AE21" s="6">
        <f ca="1">AVERAGE(OFFSET('Optimistic QTR'!$C21,0,4*(COLUMNS('Optimistic QTR'!$C21:AE21)-1),1,4))</f>
        <v>196.88333333333335</v>
      </c>
      <c r="AF21" s="6">
        <f ca="1">AVERAGE(OFFSET('Optimistic QTR'!$C21,0,4*(COLUMNS('Optimistic QTR'!$C21:AF21)-1),1,4))</f>
        <v>194.73333333333335</v>
      </c>
      <c r="AG21" s="46">
        <f ca="1">AVERAGE(OFFSET('Optimistic QTR'!$C21,0,4*(COLUMNS('Optimistic QTR'!$C21:AG21)-1),1,4))</f>
        <v>187.76666666666665</v>
      </c>
      <c r="AH21" s="8">
        <f ca="1">AVERAGE(OFFSET('Optimistic QTR'!$C21,0,4*(COLUMNS('Optimistic QTR'!$C21:AH21)-1),1,4))</f>
        <v>186.3164083333333</v>
      </c>
      <c r="AI21" s="8">
        <f ca="1">AVERAGE(OFFSET('Optimistic QTR'!$C21,0,4*(COLUMNS('Optimistic QTR'!$C21:AI21)-1),1,4))</f>
        <v>196.04245000000003</v>
      </c>
      <c r="AJ21" s="8">
        <f ca="1">AVERAGE(OFFSET('Optimistic QTR'!$C21,0,4*(COLUMNS('Optimistic QTR'!$C21:AJ21)-1),1,4))</f>
        <v>202.1893</v>
      </c>
      <c r="AK21" s="8">
        <f ca="1">AVERAGE(OFFSET('Optimistic QTR'!$C21,0,4*(COLUMNS('Optimistic QTR'!$C21:AK21)-1),1,4))</f>
        <v>204.59625</v>
      </c>
      <c r="AL21" s="8">
        <f ca="1">AVERAGE(OFFSET('Optimistic QTR'!$C21,0,4*(COLUMNS('Optimistic QTR'!$C21:AL21)-1),1,4))</f>
        <v>206.72502500000002</v>
      </c>
      <c r="AM21" s="8">
        <f ca="1">AVERAGE(OFFSET('Optimistic QTR'!$C21,0,4*(COLUMNS('Optimistic QTR'!$C21:AM21)-1),1,4))</f>
        <v>208.70795000000001</v>
      </c>
      <c r="AN21" s="8">
        <f ca="1">AVERAGE(OFFSET('Optimistic QTR'!$C21,0,4*(COLUMNS('Optimistic QTR'!$C21:AN21)-1),1,4))</f>
        <v>210.65135000000001</v>
      </c>
      <c r="AO21" s="8">
        <f ca="1">AVERAGE(OFFSET('Optimistic QTR'!$C21,0,4*(COLUMNS('Optimistic QTR'!$C21:AO21)-1),1,4))</f>
        <v>212.58137499999998</v>
      </c>
      <c r="AP21" s="8">
        <f ca="1">AVERAGE(OFFSET('Optimistic QTR'!$C21,0,4*(COLUMNS('Optimistic QTR'!$C21:AP21)-1),1,4))</f>
        <v>214.49067499999998</v>
      </c>
      <c r="AQ21" s="19"/>
      <c r="AR21" s="7"/>
    </row>
    <row r="22" spans="1:83" x14ac:dyDescent="0.2">
      <c r="A22" t="str">
        <f>'Baseline QTR'!A22</f>
        <v>KS_NGOVFED</v>
      </c>
      <c r="B22" t="str">
        <f>'Baseline QTR'!B22</f>
        <v xml:space="preserve">   Federal</v>
      </c>
      <c r="C22" s="6">
        <f ca="1">AVERAGE(OFFSET('Optimistic QTR'!$C22,0,4*(COLUMNS('Optimistic QTR'!$C22:C22)-1),1,4))</f>
        <v>21.741666666666667</v>
      </c>
      <c r="D22" s="6">
        <f ca="1">AVERAGE(OFFSET('Optimistic QTR'!$C22,0,4*(COLUMNS('Optimistic QTR'!$C22:D22)-1),1,4))</f>
        <v>21.441666666666666</v>
      </c>
      <c r="E22" s="6">
        <f ca="1">AVERAGE(OFFSET('Optimistic QTR'!$C22,0,4*(COLUMNS('Optimistic QTR'!$C22:E22)-1),1,4))</f>
        <v>21.766666666666666</v>
      </c>
      <c r="F22" s="6">
        <f ca="1">AVERAGE(OFFSET('Optimistic QTR'!$C22,0,4*(COLUMNS('Optimistic QTR'!$C22:F22)-1),1,4))</f>
        <v>22.324999999999999</v>
      </c>
      <c r="G22" s="6">
        <f ca="1">AVERAGE(OFFSET('Optimistic QTR'!$C22,0,4*(COLUMNS('Optimistic QTR'!$C22:G22)-1),1,4))</f>
        <v>22.275000000000002</v>
      </c>
      <c r="H22" s="6">
        <f ca="1">AVERAGE(OFFSET('Optimistic QTR'!$C22,0,4*(COLUMNS('Optimistic QTR'!$C22:H22)-1),1,4))</f>
        <v>21.858333333333334</v>
      </c>
      <c r="I22" s="6">
        <f ca="1">AVERAGE(OFFSET('Optimistic QTR'!$C22,0,4*(COLUMNS('Optimistic QTR'!$C22:I22)-1),1,4))</f>
        <v>21.558333333333334</v>
      </c>
      <c r="J22" s="6">
        <f ca="1">AVERAGE(OFFSET('Optimistic QTR'!$C22,0,4*(COLUMNS('Optimistic QTR'!$C22:J22)-1),1,4))</f>
        <v>21.733333333333331</v>
      </c>
      <c r="K22" s="6">
        <f ca="1">AVERAGE(OFFSET('Optimistic QTR'!$C22,0,4*(COLUMNS('Optimistic QTR'!$C22:K22)-1),1,4))</f>
        <v>22.508333333333333</v>
      </c>
      <c r="L22" s="6">
        <f ca="1">AVERAGE(OFFSET('Optimistic QTR'!$C22,0,4*(COLUMNS('Optimistic QTR'!$C22:L22)-1),1,4))</f>
        <v>23.091666666666665</v>
      </c>
      <c r="M22" s="6">
        <f ca="1">AVERAGE(OFFSET('Optimistic QTR'!$C22,0,4*(COLUMNS('Optimistic QTR'!$C22:M22)-1),1,4))</f>
        <v>23.883333333333336</v>
      </c>
      <c r="N22" s="6">
        <f ca="1">AVERAGE(OFFSET('Optimistic QTR'!$C22,0,4*(COLUMNS('Optimistic QTR'!$C22:N22)-1),1,4))</f>
        <v>23.675000000000001</v>
      </c>
      <c r="O22" s="6">
        <f ca="1">AVERAGE(OFFSET('Optimistic QTR'!$C22,0,4*(COLUMNS('Optimistic QTR'!$C22:O22)-1),1,4))</f>
        <v>24.083333333333332</v>
      </c>
      <c r="P22" s="6">
        <f ca="1">AVERAGE(OFFSET('Optimistic QTR'!$C22,0,4*(COLUMNS('Optimistic QTR'!$C22:P22)-1),1,4))</f>
        <v>24.875</v>
      </c>
      <c r="Q22" s="6">
        <f ca="1">AVERAGE(OFFSET('Optimistic QTR'!$C22,0,4*(COLUMNS('Optimistic QTR'!$C22:Q22)-1),1,4))</f>
        <v>24.666666666666668</v>
      </c>
      <c r="R22" s="6">
        <f ca="1">AVERAGE(OFFSET('Optimistic QTR'!$C22,0,4*(COLUMNS('Optimistic QTR'!$C22:R22)-1),1,4))</f>
        <v>24.174999999999997</v>
      </c>
      <c r="S22" s="6">
        <f ca="1">AVERAGE(OFFSET('Optimistic QTR'!$C22,0,4*(COLUMNS('Optimistic QTR'!$C22:S22)-1),1,4))</f>
        <v>23.7</v>
      </c>
      <c r="T22" s="6">
        <f ca="1">AVERAGE(OFFSET('Optimistic QTR'!$C22,0,4*(COLUMNS('Optimistic QTR'!$C22:T22)-1),1,4))</f>
        <v>23.666666666666668</v>
      </c>
      <c r="U22" s="6">
        <f ca="1">AVERAGE(OFFSET('Optimistic QTR'!$C22,0,4*(COLUMNS('Optimistic QTR'!$C22:U22)-1),1,4))</f>
        <v>23.916666666666664</v>
      </c>
      <c r="V22" s="6">
        <f ca="1">AVERAGE(OFFSET('Optimistic QTR'!$C22,0,4*(COLUMNS('Optimistic QTR'!$C22:V22)-1),1,4))</f>
        <v>24.416666666666668</v>
      </c>
      <c r="W22" s="6">
        <f ca="1">AVERAGE(OFFSET('Optimistic QTR'!$C22,0,4*(COLUMNS('Optimistic QTR'!$C22:W22)-1),1,4))</f>
        <v>24.4</v>
      </c>
      <c r="X22" s="6">
        <f ca="1">AVERAGE(OFFSET('Optimistic QTR'!$C22,0,4*(COLUMNS('Optimistic QTR'!$C22:X22)-1),1,4))</f>
        <v>23.433333333333334</v>
      </c>
      <c r="Y22" s="6">
        <f ca="1">AVERAGE(OFFSET('Optimistic QTR'!$C22,0,4*(COLUMNS('Optimistic QTR'!$C22:Y22)-1),1,4))</f>
        <v>23.024999999999999</v>
      </c>
      <c r="Z22" s="6">
        <f ca="1">AVERAGE(OFFSET('Optimistic QTR'!$C22,0,4*(COLUMNS('Optimistic QTR'!$C22:Z22)-1),1,4))</f>
        <v>22.491666666666667</v>
      </c>
      <c r="AA22" s="6">
        <f ca="1">AVERAGE(OFFSET('Optimistic QTR'!$C22,0,4*(COLUMNS('Optimistic QTR'!$C22:AA22)-1),1,4))</f>
        <v>22.116666666666667</v>
      </c>
      <c r="AB22" s="6">
        <f ca="1">AVERAGE(OFFSET('Optimistic QTR'!$C22,0,4*(COLUMNS('Optimistic QTR'!$C22:AB22)-1),1,4))</f>
        <v>22.008333333333333</v>
      </c>
      <c r="AC22" s="6">
        <f ca="1">AVERAGE(OFFSET('Optimistic QTR'!$C22,0,4*(COLUMNS('Optimistic QTR'!$C22:AC22)-1),1,4))</f>
        <v>22.141666666666666</v>
      </c>
      <c r="AD22" s="6">
        <f ca="1">AVERAGE(OFFSET('Optimistic QTR'!$C22,0,4*(COLUMNS('Optimistic QTR'!$C22:AD22)-1),1,4))</f>
        <v>22.18333333333333</v>
      </c>
      <c r="AE22" s="6">
        <f ca="1">AVERAGE(OFFSET('Optimistic QTR'!$C22,0,4*(COLUMNS('Optimistic QTR'!$C22:AE22)-1),1,4))</f>
        <v>21.658333333333331</v>
      </c>
      <c r="AF22" s="6">
        <f ca="1">AVERAGE(OFFSET('Optimistic QTR'!$C22,0,4*(COLUMNS('Optimistic QTR'!$C22:AF22)-1),1,4))</f>
        <v>21.283333333333331</v>
      </c>
      <c r="AG22" s="46">
        <f ca="1">AVERAGE(OFFSET('Optimistic QTR'!$C22,0,4*(COLUMNS('Optimistic QTR'!$C22:AG22)-1),1,4))</f>
        <v>21.933333333333337</v>
      </c>
      <c r="AH22" s="8">
        <f ca="1">AVERAGE(OFFSET('Optimistic QTR'!$C22,0,4*(COLUMNS('Optimistic QTR'!$C22:AH22)-1),1,4))</f>
        <v>21.420312500000001</v>
      </c>
      <c r="AI22" s="8">
        <f ca="1">AVERAGE(OFFSET('Optimistic QTR'!$C22,0,4*(COLUMNS('Optimistic QTR'!$C22:AI22)-1),1,4))</f>
        <v>21.279357499999996</v>
      </c>
      <c r="AJ22" s="8">
        <f ca="1">AVERAGE(OFFSET('Optimistic QTR'!$C22,0,4*(COLUMNS('Optimistic QTR'!$C22:AJ22)-1),1,4))</f>
        <v>21.279309999999999</v>
      </c>
      <c r="AK22" s="8">
        <f ca="1">AVERAGE(OFFSET('Optimistic QTR'!$C22,0,4*(COLUMNS('Optimistic QTR'!$C22:AK22)-1),1,4))</f>
        <v>21.279309999999999</v>
      </c>
      <c r="AL22" s="8">
        <f ca="1">AVERAGE(OFFSET('Optimistic QTR'!$C22,0,4*(COLUMNS('Optimistic QTR'!$C22:AL22)-1),1,4))</f>
        <v>21.279309999999999</v>
      </c>
      <c r="AM22" s="8">
        <f ca="1">AVERAGE(OFFSET('Optimistic QTR'!$C22,0,4*(COLUMNS('Optimistic QTR'!$C22:AM22)-1),1,4))</f>
        <v>21.279309999999999</v>
      </c>
      <c r="AN22" s="8">
        <f ca="1">AVERAGE(OFFSET('Optimistic QTR'!$C22,0,4*(COLUMNS('Optimistic QTR'!$C22:AN22)-1),1,4))</f>
        <v>21.279309999999999</v>
      </c>
      <c r="AO22" s="8">
        <f ca="1">AVERAGE(OFFSET('Optimistic QTR'!$C22,0,4*(COLUMNS('Optimistic QTR'!$C22:AO22)-1),1,4))</f>
        <v>21.279309999999999</v>
      </c>
      <c r="AP22" s="8">
        <f ca="1">AVERAGE(OFFSET('Optimistic QTR'!$C22,0,4*(COLUMNS('Optimistic QTR'!$C22:AP22)-1),1,4))</f>
        <v>21.279309999999999</v>
      </c>
      <c r="AQ22" s="19"/>
      <c r="AR22" s="7"/>
    </row>
    <row r="23" spans="1:83" x14ac:dyDescent="0.2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9"/>
      <c r="AI23" s="9"/>
      <c r="AJ23" s="9"/>
      <c r="AK23" s="9"/>
      <c r="AL23" s="9"/>
      <c r="AM23" s="9"/>
      <c r="AN23" s="9"/>
      <c r="AO23" s="9"/>
      <c r="AP23" s="9"/>
      <c r="AQ23" s="19"/>
    </row>
    <row r="24" spans="1:83" x14ac:dyDescent="0.2">
      <c r="A24" t="str">
        <f>'Baseline QTR'!A24</f>
        <v>KS_PIR</v>
      </c>
      <c r="B24" t="str">
        <f>'Baseline QTR'!B24</f>
        <v>Personal income (mil. $2012)</v>
      </c>
      <c r="C24" s="5">
        <f ca="1">AVERAGE(OFFSET('Optimistic QTR'!$C24,0,4*(COLUMNS('Optimistic QTR'!$C24:C24)-1),1,4))</f>
        <v>76029.789523383835</v>
      </c>
      <c r="D24" s="5">
        <f ca="1">AVERAGE(OFFSET('Optimistic QTR'!$C24,0,4*(COLUMNS('Optimistic QTR'!$C24:D24)-1),1,4))</f>
        <v>78161.395894043701</v>
      </c>
      <c r="E24" s="5">
        <f ca="1">AVERAGE(OFFSET('Optimistic QTR'!$C24,0,4*(COLUMNS('Optimistic QTR'!$C24:E24)-1),1,4))</f>
        <v>81990.641035459761</v>
      </c>
      <c r="F24" s="5">
        <f ca="1">AVERAGE(OFFSET('Optimistic QTR'!$C24,0,4*(COLUMNS('Optimistic QTR'!$C24:F24)-1),1,4))</f>
        <v>82897.896638982202</v>
      </c>
      <c r="G24" s="5">
        <f ca="1">AVERAGE(OFFSET('Optimistic QTR'!$C24,0,4*(COLUMNS('Optimistic QTR'!$C24:G24)-1),1,4))</f>
        <v>85358.99085210223</v>
      </c>
      <c r="H24" s="5">
        <f ca="1">AVERAGE(OFFSET('Optimistic QTR'!$C24,0,4*(COLUMNS('Optimistic QTR'!$C24:H24)-1),1,4))</f>
        <v>88726.453538132031</v>
      </c>
      <c r="I24" s="5">
        <f ca="1">AVERAGE(OFFSET('Optimistic QTR'!$C24,0,4*(COLUMNS('Optimistic QTR'!$C24:I24)-1),1,4))</f>
        <v>94143.849906528601</v>
      </c>
      <c r="J24" s="5">
        <f ca="1">AVERAGE(OFFSET('Optimistic QTR'!$C24,0,4*(COLUMNS('Optimistic QTR'!$C24:J24)-1),1,4))</f>
        <v>101003.37686824072</v>
      </c>
      <c r="K24" s="5">
        <f ca="1">AVERAGE(OFFSET('Optimistic QTR'!$C24,0,4*(COLUMNS('Optimistic QTR'!$C24:K24)-1),1,4))</f>
        <v>113246.11575803516</v>
      </c>
      <c r="L24" s="5">
        <f ca="1">AVERAGE(OFFSET('Optimistic QTR'!$C24,0,4*(COLUMNS('Optimistic QTR'!$C24:L24)-1),1,4))</f>
        <v>121766.53991341623</v>
      </c>
      <c r="M24" s="5">
        <f ca="1">AVERAGE(OFFSET('Optimistic QTR'!$C24,0,4*(COLUMNS('Optimistic QTR'!$C24:M24)-1),1,4))</f>
        <v>126393.69475183908</v>
      </c>
      <c r="N24" s="5">
        <f ca="1">AVERAGE(OFFSET('Optimistic QTR'!$C24,0,4*(COLUMNS('Optimistic QTR'!$C24:N24)-1),1,4))</f>
        <v>125316.32892990374</v>
      </c>
      <c r="O24" s="5">
        <f ca="1">AVERAGE(OFFSET('Optimistic QTR'!$C24,0,4*(COLUMNS('Optimistic QTR'!$C24:O24)-1),1,4))</f>
        <v>124381.60943532438</v>
      </c>
      <c r="P24" s="5">
        <f ca="1">AVERAGE(OFFSET('Optimistic QTR'!$C24,0,4*(COLUMNS('Optimistic QTR'!$C24:P24)-1),1,4))</f>
        <v>125108.96198465515</v>
      </c>
      <c r="Q24" s="5">
        <f ca="1">AVERAGE(OFFSET('Optimistic QTR'!$C24,0,4*(COLUMNS('Optimistic QTR'!$C24:Q24)-1),1,4))</f>
        <v>133169.51663622446</v>
      </c>
      <c r="R24" s="5">
        <f ca="1">AVERAGE(OFFSET('Optimistic QTR'!$C24,0,4*(COLUMNS('Optimistic QTR'!$C24:R24)-1),1,4))</f>
        <v>133230.39461203513</v>
      </c>
      <c r="S24" s="5">
        <f ca="1">AVERAGE(OFFSET('Optimistic QTR'!$C24,0,4*(COLUMNS('Optimistic QTR'!$C24:S24)-1),1,4))</f>
        <v>143540.48448055971</v>
      </c>
      <c r="T24" s="5">
        <f ca="1">AVERAGE(OFFSET('Optimistic QTR'!$C24,0,4*(COLUMNS('Optimistic QTR'!$C24:T24)-1),1,4))</f>
        <v>152154.76594085415</v>
      </c>
      <c r="U24" s="5">
        <f ca="1">AVERAGE(OFFSET('Optimistic QTR'!$C24,0,4*(COLUMNS('Optimistic QTR'!$C24:U24)-1),1,4))</f>
        <v>152415.91425373859</v>
      </c>
      <c r="V24" s="5">
        <f ca="1">AVERAGE(OFFSET('Optimistic QTR'!$C24,0,4*(COLUMNS('Optimistic QTR'!$C24:V24)-1),1,4))</f>
        <v>141708.68246721872</v>
      </c>
      <c r="W24" s="5">
        <f ca="1">AVERAGE(OFFSET('Optimistic QTR'!$C24,0,4*(COLUMNS('Optimistic QTR'!$C24:W24)-1),1,4))</f>
        <v>142693.34538115506</v>
      </c>
      <c r="X24" s="5">
        <f ca="1">AVERAGE(OFFSET('Optimistic QTR'!$C24,0,4*(COLUMNS('Optimistic QTR'!$C24:X24)-1),1,4))</f>
        <v>149121.43462477034</v>
      </c>
      <c r="Y24" s="5">
        <f ca="1">AVERAGE(OFFSET('Optimistic QTR'!$C24,0,4*(COLUMNS('Optimistic QTR'!$C24:Y24)-1),1,4))</f>
        <v>163709.45544128434</v>
      </c>
      <c r="Z24" s="5">
        <f ca="1">AVERAGE(OFFSET('Optimistic QTR'!$C24,0,4*(COLUMNS('Optimistic QTR'!$C24:Z24)-1),1,4))</f>
        <v>166445.68534745107</v>
      </c>
      <c r="AA24" s="5">
        <f ca="1">AVERAGE(OFFSET('Optimistic QTR'!$C24,0,4*(COLUMNS('Optimistic QTR'!$C24:AA24)-1),1,4))</f>
        <v>180005.93359411371</v>
      </c>
      <c r="AB24" s="5">
        <f ca="1">AVERAGE(OFFSET('Optimistic QTR'!$C24,0,4*(COLUMNS('Optimistic QTR'!$C24:AB24)-1),1,4))</f>
        <v>191549.6147693379</v>
      </c>
      <c r="AC24" s="5">
        <f ca="1">AVERAGE(OFFSET('Optimistic QTR'!$C24,0,4*(COLUMNS('Optimistic QTR'!$C24:AC24)-1),1,4))</f>
        <v>201763.50054639843</v>
      </c>
      <c r="AD24" s="5">
        <f ca="1">AVERAGE(OFFSET('Optimistic QTR'!$C24,0,4*(COLUMNS('Optimistic QTR'!$C24:AD24)-1),1,4))</f>
        <v>212026.29903431237</v>
      </c>
      <c r="AE24" s="5">
        <f ca="1">AVERAGE(OFFSET('Optimistic QTR'!$C24,0,4*(COLUMNS('Optimistic QTR'!$C24:AE24)-1),1,4))</f>
        <v>222957.48679859564</v>
      </c>
      <c r="AF24" s="5">
        <f ca="1">AVERAGE(OFFSET('Optimistic QTR'!$C24,0,4*(COLUMNS('Optimistic QTR'!$C24:AF24)-1),1,4))</f>
        <v>231658.4394743861</v>
      </c>
      <c r="AG24" s="10">
        <f ca="1">AVERAGE(OFFSET('Optimistic QTR'!$C24,0,4*(COLUMNS('Optimistic QTR'!$C24:AG24)-1),1,4))</f>
        <v>244127.50197658589</v>
      </c>
      <c r="AH24" s="10">
        <f ca="1">AVERAGE(OFFSET('Optimistic QTR'!$C24,0,4*(COLUMNS('Optimistic QTR'!$C24:AH24)-1),1,4))</f>
        <v>257262.55956346382</v>
      </c>
      <c r="AI24" s="10">
        <f ca="1">AVERAGE(OFFSET('Optimistic QTR'!$C24,0,4*(COLUMNS('Optimistic QTR'!$C24:AI24)-1),1,4))</f>
        <v>260720.92499999999</v>
      </c>
      <c r="AJ24" s="10">
        <f ca="1">AVERAGE(OFFSET('Optimistic QTR'!$C24,0,4*(COLUMNS('Optimistic QTR'!$C24:AJ24)-1),1,4))</f>
        <v>273775.17499999999</v>
      </c>
      <c r="AK24" s="10">
        <f ca="1">AVERAGE(OFFSET('Optimistic QTR'!$C24,0,4*(COLUMNS('Optimistic QTR'!$C24:AK24)-1),1,4))</f>
        <v>286516.64999999997</v>
      </c>
      <c r="AL24" s="10">
        <f ca="1">AVERAGE(OFFSET('Optimistic QTR'!$C24,0,4*(COLUMNS('Optimistic QTR'!$C24:AL24)-1),1,4))</f>
        <v>298685.09999999998</v>
      </c>
      <c r="AM24" s="10">
        <f ca="1">AVERAGE(OFFSET('Optimistic QTR'!$C24,0,4*(COLUMNS('Optimistic QTR'!$C24:AM24)-1),1,4))</f>
        <v>310101.75</v>
      </c>
      <c r="AN24" s="10">
        <f ca="1">AVERAGE(OFFSET('Optimistic QTR'!$C24,0,4*(COLUMNS('Optimistic QTR'!$C24:AN24)-1),1,4))</f>
        <v>321263.92499999999</v>
      </c>
      <c r="AO24" s="10">
        <f ca="1">AVERAGE(OFFSET('Optimistic QTR'!$C24,0,4*(COLUMNS('Optimistic QTR'!$C24:AO24)-1),1,4))</f>
        <v>332133.47499999998</v>
      </c>
      <c r="AP24" s="10">
        <f ca="1">AVERAGE(OFFSET('Optimistic QTR'!$C24,0,4*(COLUMNS('Optimistic QTR'!$C24:AP24)-1),1,4))</f>
        <v>342972.47499999998</v>
      </c>
      <c r="AQ24" s="19"/>
    </row>
    <row r="25" spans="1:83" x14ac:dyDescent="0.2">
      <c r="A25" t="str">
        <f>'Baseline QTR'!A25</f>
        <v>KS_PI</v>
      </c>
      <c r="B25" t="str">
        <f>'Baseline QTR'!B25</f>
        <v>Personal income (mil. $)</v>
      </c>
      <c r="C25" s="5">
        <f ca="1">AVERAGE(OFFSET('Optimistic QTR'!$C25,0,4*(COLUMNS('Optimistic QTR'!$C25:C25)-1),1,4))</f>
        <v>48078.847999999976</v>
      </c>
      <c r="D25" s="5">
        <f ca="1">AVERAGE(OFFSET('Optimistic QTR'!$C25,0,4*(COLUMNS('Optimistic QTR'!$C25:D25)-1),1,4))</f>
        <v>51077.84899999998</v>
      </c>
      <c r="E25" s="5">
        <f ca="1">AVERAGE(OFFSET('Optimistic QTR'!$C25,0,4*(COLUMNS('Optimistic QTR'!$C25:E25)-1),1,4))</f>
        <v>55011.205999999976</v>
      </c>
      <c r="F25" s="5">
        <f ca="1">AVERAGE(OFFSET('Optimistic QTR'!$C25,0,4*(COLUMNS('Optimistic QTR'!$C25:F25)-1),1,4))</f>
        <v>56999.059999999983</v>
      </c>
      <c r="G25" s="5">
        <f ca="1">AVERAGE(OFFSET('Optimistic QTR'!$C25,0,4*(COLUMNS('Optimistic QTR'!$C25:G25)-1),1,4))</f>
        <v>59921.355999999978</v>
      </c>
      <c r="H25" s="5">
        <f ca="1">AVERAGE(OFFSET('Optimistic QTR'!$C25,0,4*(COLUMNS('Optimistic QTR'!$C25:H25)-1),1,4))</f>
        <v>63594.196999999978</v>
      </c>
      <c r="I25" s="5">
        <f ca="1">AVERAGE(OFFSET('Optimistic QTR'!$C25,0,4*(COLUMNS('Optimistic QTR'!$C25:I25)-1),1,4))</f>
        <v>68923.739999999991</v>
      </c>
      <c r="J25" s="5">
        <f ca="1">AVERAGE(OFFSET('Optimistic QTR'!$C25,0,4*(COLUMNS('Optimistic QTR'!$C25:J25)-1),1,4))</f>
        <v>75229.398000000001</v>
      </c>
      <c r="K25" s="5">
        <f ca="1">AVERAGE(OFFSET('Optimistic QTR'!$C25,0,4*(COLUMNS('Optimistic QTR'!$C25:K25)-1),1,4))</f>
        <v>85020.397000000026</v>
      </c>
      <c r="L25" s="5">
        <f ca="1">AVERAGE(OFFSET('Optimistic QTR'!$C25,0,4*(COLUMNS('Optimistic QTR'!$C25:L25)-1),1,4))</f>
        <v>92754.750000000044</v>
      </c>
      <c r="M25" s="5">
        <f ca="1">AVERAGE(OFFSET('Optimistic QTR'!$C25,0,4*(COLUMNS('Optimistic QTR'!$C25:M25)-1),1,4))</f>
        <v>98697.013000000035</v>
      </c>
      <c r="N25" s="5">
        <f ca="1">AVERAGE(OFFSET('Optimistic QTR'!$C25,0,4*(COLUMNS('Optimistic QTR'!$C25:N25)-1),1,4))</f>
        <v>99821.201000000074</v>
      </c>
      <c r="O25" s="5">
        <f ca="1">AVERAGE(OFFSET('Optimistic QTR'!$C25,0,4*(COLUMNS('Optimistic QTR'!$C25:O25)-1),1,4))</f>
        <v>100376.59800000007</v>
      </c>
      <c r="P25" s="5">
        <f ca="1">AVERAGE(OFFSET('Optimistic QTR'!$C25,0,4*(COLUMNS('Optimistic QTR'!$C25:P25)-1),1,4))</f>
        <v>103089.01600000003</v>
      </c>
      <c r="Q25" s="5">
        <f ca="1">AVERAGE(OFFSET('Optimistic QTR'!$C25,0,4*(COLUMNS('Optimistic QTR'!$C25:Q25)-1),1,4))</f>
        <v>112496.22700000001</v>
      </c>
      <c r="R25" s="5">
        <f ca="1">AVERAGE(OFFSET('Optimistic QTR'!$C25,0,4*(COLUMNS('Optimistic QTR'!$C25:R25)-1),1,4))</f>
        <v>115744.46199999996</v>
      </c>
      <c r="S25" s="5">
        <f ca="1">AVERAGE(OFFSET('Optimistic QTR'!$C25,0,4*(COLUMNS('Optimistic QTR'!$C25:S25)-1),1,4))</f>
        <v>128228.89999999995</v>
      </c>
      <c r="T25" s="5">
        <f ca="1">AVERAGE(OFFSET('Optimistic QTR'!$C25,0,4*(COLUMNS('Optimistic QTR'!$C25:T25)-1),1,4))</f>
        <v>139403.50299999997</v>
      </c>
      <c r="U25" s="5">
        <f ca="1">AVERAGE(OFFSET('Optimistic QTR'!$C25,0,4*(COLUMNS('Optimistic QTR'!$C25:U25)-1),1,4))</f>
        <v>143766.42600000004</v>
      </c>
      <c r="V25" s="5">
        <f ca="1">AVERAGE(OFFSET('Optimistic QTR'!$C25,0,4*(COLUMNS('Optimistic QTR'!$C25:V25)-1),1,4))</f>
        <v>133277.09900000005</v>
      </c>
      <c r="W25" s="5">
        <f ca="1">AVERAGE(OFFSET('Optimistic QTR'!$C25,0,4*(COLUMNS('Optimistic QTR'!$C25:W25)-1),1,4))</f>
        <v>136630.83800000002</v>
      </c>
      <c r="X25" s="5">
        <f ca="1">AVERAGE(OFFSET('Optimistic QTR'!$C25,0,4*(COLUMNS('Optimistic QTR'!$C25:X25)-1),1,4))</f>
        <v>146398.67500000005</v>
      </c>
      <c r="Y25" s="5">
        <f ca="1">AVERAGE(OFFSET('Optimistic QTR'!$C25,0,4*(COLUMNS('Optimistic QTR'!$C25:Y25)-1),1,4))</f>
        <v>163728.01999999999</v>
      </c>
      <c r="Z25" s="5">
        <f ca="1">AVERAGE(OFFSET('Optimistic QTR'!$C25,0,4*(COLUMNS('Optimistic QTR'!$C25:Z25)-1),1,4))</f>
        <v>168702.25900000002</v>
      </c>
      <c r="AA25" s="5">
        <f ca="1">AVERAGE(OFFSET('Optimistic QTR'!$C25,0,4*(COLUMNS('Optimistic QTR'!$C25:AA25)-1),1,4))</f>
        <v>185215.64100000015</v>
      </c>
      <c r="AB25" s="5">
        <f ca="1">AVERAGE(OFFSET('Optimistic QTR'!$C25,0,4*(COLUMNS('Optimistic QTR'!$C25:AB25)-1),1,4))</f>
        <v>197519.73400000011</v>
      </c>
      <c r="AC25" s="5">
        <f ca="1">AVERAGE(OFFSET('Optimistic QTR'!$C25,0,4*(COLUMNS('Optimistic QTR'!$C25:AC25)-1),1,4))</f>
        <v>210147.03200000012</v>
      </c>
      <c r="AD25" s="5">
        <f ca="1">AVERAGE(OFFSET('Optimistic QTR'!$C25,0,4*(COLUMNS('Optimistic QTR'!$C25:AD25)-1),1,4))</f>
        <v>224865.96700000009</v>
      </c>
      <c r="AE25" s="5">
        <f ca="1">AVERAGE(OFFSET('Optimistic QTR'!$C25,0,4*(COLUMNS('Optimistic QTR'!$C25:AE25)-1),1,4))</f>
        <v>241516.2970000002</v>
      </c>
      <c r="AF25" s="5">
        <f ca="1">AVERAGE(OFFSET('Optimistic QTR'!$C25,0,4*(COLUMNS('Optimistic QTR'!$C25:AF25)-1),1,4))</f>
        <v>254644.3070000002</v>
      </c>
      <c r="AG25" s="10">
        <f ca="1">AVERAGE(OFFSET('Optimistic QTR'!$C25,0,4*(COLUMNS('Optimistic QTR'!$C25:AG25)-1),1,4))</f>
        <v>271619.49618291057</v>
      </c>
      <c r="AH25" s="10">
        <f ca="1">AVERAGE(OFFSET('Optimistic QTR'!$C25,0,4*(COLUMNS('Optimistic QTR'!$C25:AH25)-1),1,4))</f>
        <v>296957.29428336199</v>
      </c>
      <c r="AI25" s="10">
        <f ca="1">AVERAGE(OFFSET('Optimistic QTR'!$C25,0,4*(COLUMNS('Optimistic QTR'!$C25:AI25)-1),1,4))</f>
        <v>311590.72499999998</v>
      </c>
      <c r="AJ25" s="10">
        <f ca="1">AVERAGE(OFFSET('Optimistic QTR'!$C25,0,4*(COLUMNS('Optimistic QTR'!$C25:AJ25)-1),1,4))</f>
        <v>334705.22499999998</v>
      </c>
      <c r="AK25" s="10">
        <f ca="1">AVERAGE(OFFSET('Optimistic QTR'!$C25,0,4*(COLUMNS('Optimistic QTR'!$C25:AK25)-1),1,4))</f>
        <v>357684.60000000003</v>
      </c>
      <c r="AL25" s="10">
        <f ca="1">AVERAGE(OFFSET('Optimistic QTR'!$C25,0,4*(COLUMNS('Optimistic QTR'!$C25:AL25)-1),1,4))</f>
        <v>380866.375</v>
      </c>
      <c r="AM25" s="10">
        <f ca="1">AVERAGE(OFFSET('Optimistic QTR'!$C25,0,4*(COLUMNS('Optimistic QTR'!$C25:AM25)-1),1,4))</f>
        <v>404020.65</v>
      </c>
      <c r="AN25" s="10">
        <f ca="1">AVERAGE(OFFSET('Optimistic QTR'!$C25,0,4*(COLUMNS('Optimistic QTR'!$C25:AN25)-1),1,4))</f>
        <v>428035.17499999999</v>
      </c>
      <c r="AO25" s="10">
        <f ca="1">AVERAGE(OFFSET('Optimistic QTR'!$C25,0,4*(COLUMNS('Optimistic QTR'!$C25:AO25)-1),1,4))</f>
        <v>452749.67499999999</v>
      </c>
      <c r="AP25" s="10">
        <f ca="1">AVERAGE(OFFSET('Optimistic QTR'!$C25,0,4*(COLUMNS('Optimistic QTR'!$C25:AP25)-1),1,4))</f>
        <v>478253.57500000007</v>
      </c>
      <c r="AQ25" s="19"/>
    </row>
    <row r="26" spans="1:83" x14ac:dyDescent="0.2">
      <c r="A26" t="str">
        <f>'Baseline QTR'!A26</f>
        <v>KS_PIWS</v>
      </c>
      <c r="B26" t="str">
        <f>'Baseline QTR'!B26</f>
        <v xml:space="preserve">  Wage and salary disbursements (mil. $)</v>
      </c>
      <c r="C26" s="5">
        <f ca="1">AVERAGE(OFFSET('Optimistic QTR'!$C26,0,4*(COLUMNS('Optimistic QTR'!$C26:C26)-1),1,4))</f>
        <v>30108.644000000008</v>
      </c>
      <c r="D26" s="5">
        <f ca="1">AVERAGE(OFFSET('Optimistic QTR'!$C26,0,4*(COLUMNS('Optimistic QTR'!$C26:D26)-1),1,4))</f>
        <v>31973.365000000005</v>
      </c>
      <c r="E26" s="5">
        <f ca="1">AVERAGE(OFFSET('Optimistic QTR'!$C26,0,4*(COLUMNS('Optimistic QTR'!$C26:E26)-1),1,4))</f>
        <v>34891.163</v>
      </c>
      <c r="F26" s="5">
        <f ca="1">AVERAGE(OFFSET('Optimistic QTR'!$C26,0,4*(COLUMNS('Optimistic QTR'!$C26:F26)-1),1,4))</f>
        <v>35259.692999999999</v>
      </c>
      <c r="G26" s="5">
        <f ca="1">AVERAGE(OFFSET('Optimistic QTR'!$C26,0,4*(COLUMNS('Optimistic QTR'!$C26:G26)-1),1,4))</f>
        <v>36538.616999999984</v>
      </c>
      <c r="H26" s="5">
        <f ca="1">AVERAGE(OFFSET('Optimistic QTR'!$C26,0,4*(COLUMNS('Optimistic QTR'!$C26:H26)-1),1,4))</f>
        <v>38810.772999999972</v>
      </c>
      <c r="I26" s="5">
        <f ca="1">AVERAGE(OFFSET('Optimistic QTR'!$C26,0,4*(COLUMNS('Optimistic QTR'!$C26:I26)-1),1,4))</f>
        <v>42815.449999999953</v>
      </c>
      <c r="J26" s="5">
        <f ca="1">AVERAGE(OFFSET('Optimistic QTR'!$C26,0,4*(COLUMNS('Optimistic QTR'!$C26:J26)-1),1,4))</f>
        <v>48886.184999999939</v>
      </c>
      <c r="K26" s="5">
        <f ca="1">AVERAGE(OFFSET('Optimistic QTR'!$C26,0,4*(COLUMNS('Optimistic QTR'!$C26:K26)-1),1,4))</f>
        <v>56051.76699999992</v>
      </c>
      <c r="L26" s="5">
        <f ca="1">AVERAGE(OFFSET('Optimistic QTR'!$C26,0,4*(COLUMNS('Optimistic QTR'!$C26:L26)-1),1,4))</f>
        <v>63308.568999999909</v>
      </c>
      <c r="M26" s="5">
        <f ca="1">AVERAGE(OFFSET('Optimistic QTR'!$C26,0,4*(COLUMNS('Optimistic QTR'!$C26:M26)-1),1,4))</f>
        <v>66699.557999999903</v>
      </c>
      <c r="N26" s="5">
        <f ca="1">AVERAGE(OFFSET('Optimistic QTR'!$C26,0,4*(COLUMNS('Optimistic QTR'!$C26:N26)-1),1,4))</f>
        <v>65736.616999999882</v>
      </c>
      <c r="O26" s="5">
        <f ca="1">AVERAGE(OFFSET('Optimistic QTR'!$C26,0,4*(COLUMNS('Optimistic QTR'!$C26:O26)-1),1,4))</f>
        <v>64624.567999999868</v>
      </c>
      <c r="P26" s="5">
        <f ca="1">AVERAGE(OFFSET('Optimistic QTR'!$C26,0,4*(COLUMNS('Optimistic QTR'!$C26:P26)-1),1,4))</f>
        <v>65158.547999999864</v>
      </c>
      <c r="Q26" s="5">
        <f ca="1">AVERAGE(OFFSET('Optimistic QTR'!$C26,0,4*(COLUMNS('Optimistic QTR'!$C26:Q26)-1),1,4))</f>
        <v>67071.448999999848</v>
      </c>
      <c r="R26" s="5">
        <f ca="1">AVERAGE(OFFSET('Optimistic QTR'!$C26,0,4*(COLUMNS('Optimistic QTR'!$C26:R26)-1),1,4))</f>
        <v>70550.11599999982</v>
      </c>
      <c r="S26" s="5">
        <f ca="1">AVERAGE(OFFSET('Optimistic QTR'!$C26,0,4*(COLUMNS('Optimistic QTR'!$C26:S26)-1),1,4))</f>
        <v>77362.752999999808</v>
      </c>
      <c r="T26" s="5">
        <f ca="1">AVERAGE(OFFSET('Optimistic QTR'!$C26,0,4*(COLUMNS('Optimistic QTR'!$C26:T26)-1),1,4))</f>
        <v>84049.660999999775</v>
      </c>
      <c r="U26" s="5">
        <f ca="1">AVERAGE(OFFSET('Optimistic QTR'!$C26,0,4*(COLUMNS('Optimistic QTR'!$C26:U26)-1),1,4))</f>
        <v>86351.53999999979</v>
      </c>
      <c r="V26" s="5">
        <f ca="1">AVERAGE(OFFSET('Optimistic QTR'!$C26,0,4*(COLUMNS('Optimistic QTR'!$C26:V26)-1),1,4))</f>
        <v>83144.210999999777</v>
      </c>
      <c r="W26" s="5">
        <f ca="1">AVERAGE(OFFSET('Optimistic QTR'!$C26,0,4*(COLUMNS('Optimistic QTR'!$C26:W26)-1),1,4))</f>
        <v>84242.017999999778</v>
      </c>
      <c r="X26" s="5">
        <f ca="1">AVERAGE(OFFSET('Optimistic QTR'!$C26,0,4*(COLUMNS('Optimistic QTR'!$C26:X26)-1),1,4))</f>
        <v>89713.546999999759</v>
      </c>
      <c r="Y26" s="5">
        <f ca="1">AVERAGE(OFFSET('Optimistic QTR'!$C26,0,4*(COLUMNS('Optimistic QTR'!$C26:Y26)-1),1,4))</f>
        <v>96515.245999999694</v>
      </c>
      <c r="Z26" s="5">
        <f ca="1">AVERAGE(OFFSET('Optimistic QTR'!$C26,0,4*(COLUMNS('Optimistic QTR'!$C26:Z26)-1),1,4))</f>
        <v>101059.56699999966</v>
      </c>
      <c r="AA26" s="5">
        <f ca="1">AVERAGE(OFFSET('Optimistic QTR'!$C26,0,4*(COLUMNS('Optimistic QTR'!$C26:AA26)-1),1,4))</f>
        <v>109139.6409999996</v>
      </c>
      <c r="AB26" s="5">
        <f ca="1">AVERAGE(OFFSET('Optimistic QTR'!$C26,0,4*(COLUMNS('Optimistic QTR'!$C26:AB26)-1),1,4))</f>
        <v>115530.94299999955</v>
      </c>
      <c r="AC26" s="5">
        <f ca="1">AVERAGE(OFFSET('Optimistic QTR'!$C26,0,4*(COLUMNS('Optimistic QTR'!$C26:AC26)-1),1,4))</f>
        <v>123818.21699999951</v>
      </c>
      <c r="AD26" s="5">
        <f ca="1">AVERAGE(OFFSET('Optimistic QTR'!$C26,0,4*(COLUMNS('Optimistic QTR'!$C26:AD26)-1),1,4))</f>
        <v>134020.3179999995</v>
      </c>
      <c r="AE26" s="5">
        <f ca="1">AVERAGE(OFFSET('Optimistic QTR'!$C26,0,4*(COLUMNS('Optimistic QTR'!$C26:AE26)-1),1,4))</f>
        <v>147764.84599999944</v>
      </c>
      <c r="AF26" s="5">
        <f ca="1">AVERAGE(OFFSET('Optimistic QTR'!$C26,0,4*(COLUMNS('Optimistic QTR'!$C26:AF26)-1),1,4))</f>
        <v>159301.60199999943</v>
      </c>
      <c r="AG26" s="10">
        <f ca="1">AVERAGE(OFFSET('Optimistic QTR'!$C26,0,4*(COLUMNS('Optimistic QTR'!$C26:AG26)-1),1,4))</f>
        <v>167471.65999999939</v>
      </c>
      <c r="AH26" s="10">
        <f ca="1">AVERAGE(OFFSET('Optimistic QTR'!$C26,0,4*(COLUMNS('Optimistic QTR'!$C26:AH26)-1),1,4))</f>
        <v>185714.3297217504</v>
      </c>
      <c r="AI26" s="10">
        <f ca="1">AVERAGE(OFFSET('Optimistic QTR'!$C26,0,4*(COLUMNS('Optimistic QTR'!$C26:AI26)-1),1,4))</f>
        <v>203492.8</v>
      </c>
      <c r="AJ26" s="10">
        <f ca="1">AVERAGE(OFFSET('Optimistic QTR'!$C26,0,4*(COLUMNS('Optimistic QTR'!$C26:AJ26)-1),1,4))</f>
        <v>217164.92500000002</v>
      </c>
      <c r="AK26" s="10">
        <f ca="1">AVERAGE(OFFSET('Optimistic QTR'!$C26,0,4*(COLUMNS('Optimistic QTR'!$C26:AK26)-1),1,4))</f>
        <v>231154.02499999999</v>
      </c>
      <c r="AL26" s="10">
        <f ca="1">AVERAGE(OFFSET('Optimistic QTR'!$C26,0,4*(COLUMNS('Optimistic QTR'!$C26:AL26)-1),1,4))</f>
        <v>245880.15</v>
      </c>
      <c r="AM26" s="10">
        <f ca="1">AVERAGE(OFFSET('Optimistic QTR'!$C26,0,4*(COLUMNS('Optimistic QTR'!$C26:AM26)-1),1,4))</f>
        <v>260910.55</v>
      </c>
      <c r="AN26" s="10">
        <f ca="1">AVERAGE(OFFSET('Optimistic QTR'!$C26,0,4*(COLUMNS('Optimistic QTR'!$C26:AN26)-1),1,4))</f>
        <v>276673.69999999995</v>
      </c>
      <c r="AO26" s="10">
        <f ca="1">AVERAGE(OFFSET('Optimistic QTR'!$C26,0,4*(COLUMNS('Optimistic QTR'!$C26:AO26)-1),1,4))</f>
        <v>292963.97499999998</v>
      </c>
      <c r="AP26" s="10">
        <f ca="1">AVERAGE(OFFSET('Optimistic QTR'!$C26,0,4*(COLUMNS('Optimistic QTR'!$C26:AP26)-1),1,4))</f>
        <v>309783.02500000002</v>
      </c>
      <c r="AQ26" s="19"/>
    </row>
    <row r="27" spans="1:83" x14ac:dyDescent="0.2">
      <c r="A27" t="str">
        <f>'Baseline QTR'!A27</f>
        <v>KS_PIPC</v>
      </c>
      <c r="B27" t="str">
        <f>'Baseline QTR'!B27</f>
        <v>Per capita personal income ($)</v>
      </c>
      <c r="C27" s="5">
        <f ca="1">AVERAGE(OFFSET('Optimistic QTR'!$C27,0,4*(COLUMNS('Optimistic QTR'!$C27:C27)-1),1,4))</f>
        <v>24046.549299834147</v>
      </c>
      <c r="D27" s="5">
        <f ca="1">AVERAGE(OFFSET('Optimistic QTR'!$C27,0,4*(COLUMNS('Optimistic QTR'!$C27:D27)-1),1,4))</f>
        <v>24905.051055656648</v>
      </c>
      <c r="E27" s="5">
        <f ca="1">AVERAGE(OFFSET('Optimistic QTR'!$C27,0,4*(COLUMNS('Optimistic QTR'!$C27:E27)-1),1,4))</f>
        <v>26467.868459698228</v>
      </c>
      <c r="F27" s="5">
        <f ca="1">AVERAGE(OFFSET('Optimistic QTR'!$C27,0,4*(COLUMNS('Optimistic QTR'!$C27:F27)-1),1,4))</f>
        <v>27013.20786383369</v>
      </c>
      <c r="G27" s="5">
        <f ca="1">AVERAGE(OFFSET('Optimistic QTR'!$C27,0,4*(COLUMNS('Optimistic QTR'!$C27:G27)-1),1,4))</f>
        <v>27998.26939352417</v>
      </c>
      <c r="H27" s="5">
        <f ca="1">AVERAGE(OFFSET('Optimistic QTR'!$C27,0,4*(COLUMNS('Optimistic QTR'!$C27:H27)-1),1,4))</f>
        <v>29350.10860792156</v>
      </c>
      <c r="I27" s="5">
        <f ca="1">AVERAGE(OFFSET('Optimistic QTR'!$C27,0,4*(COLUMNS('Optimistic QTR'!$C27:I27)-1),1,4))</f>
        <v>31417.693406267303</v>
      </c>
      <c r="J27" s="5">
        <f ca="1">AVERAGE(OFFSET('Optimistic QTR'!$C27,0,4*(COLUMNS('Optimistic QTR'!$C27:J27)-1),1,4))</f>
        <v>33741.453615598526</v>
      </c>
      <c r="K27" s="5">
        <f ca="1">AVERAGE(OFFSET('Optimistic QTR'!$C27,0,4*(COLUMNS('Optimistic QTR'!$C27:K27)-1),1,4))</f>
        <v>37386.627742421311</v>
      </c>
      <c r="L27" s="5">
        <f ca="1">AVERAGE(OFFSET('Optimistic QTR'!$C27,0,4*(COLUMNS('Optimistic QTR'!$C27:L27)-1),1,4))</f>
        <v>40014.57774786868</v>
      </c>
      <c r="M27" s="5">
        <f ca="1">AVERAGE(OFFSET('Optimistic QTR'!$C27,0,4*(COLUMNS('Optimistic QTR'!$C27:M27)-1),1,4))</f>
        <v>41916.575251128183</v>
      </c>
      <c r="N27" s="5">
        <f ca="1">AVERAGE(OFFSET('Optimistic QTR'!$C27,0,4*(COLUMNS('Optimistic QTR'!$C27:N27)-1),1,4))</f>
        <v>41834.416776574551</v>
      </c>
      <c r="O27" s="5">
        <f ca="1">AVERAGE(OFFSET('Optimistic QTR'!$C27,0,4*(COLUMNS('Optimistic QTR'!$C27:O27)-1),1,4))</f>
        <v>41556.216926943183</v>
      </c>
      <c r="P27" s="5">
        <f ca="1">AVERAGE(OFFSET('Optimistic QTR'!$C27,0,4*(COLUMNS('Optimistic QTR'!$C27:P27)-1),1,4))</f>
        <v>42319.941009748538</v>
      </c>
      <c r="Q27" s="5">
        <f ca="1">AVERAGE(OFFSET('Optimistic QTR'!$C27,0,4*(COLUMNS('Optimistic QTR'!$C27:Q27)-1),1,4))</f>
        <v>45751.914156656509</v>
      </c>
      <c r="R27" s="5">
        <f ca="1">AVERAGE(OFFSET('Optimistic QTR'!$C27,0,4*(COLUMNS('Optimistic QTR'!$C27:R27)-1),1,4))</f>
        <v>46434.757572879142</v>
      </c>
      <c r="S27" s="5">
        <f ca="1">AVERAGE(OFFSET('Optimistic QTR'!$C27,0,4*(COLUMNS('Optimistic QTR'!$C27:S27)-1),1,4))</f>
        <v>50540.834967338116</v>
      </c>
      <c r="T27" s="5">
        <f ca="1">AVERAGE(OFFSET('Optimistic QTR'!$C27,0,4*(COLUMNS('Optimistic QTR'!$C27:T27)-1),1,4))</f>
        <v>54190.354892543386</v>
      </c>
      <c r="U27" s="5">
        <f ca="1">AVERAGE(OFFSET('Optimistic QTR'!$C27,0,4*(COLUMNS('Optimistic QTR'!$C27:U27)-1),1,4))</f>
        <v>55307.64742168285</v>
      </c>
      <c r="V27" s="5">
        <f ca="1">AVERAGE(OFFSET('Optimistic QTR'!$C27,0,4*(COLUMNS('Optimistic QTR'!$C27:V27)-1),1,4))</f>
        <v>50743.478581488103</v>
      </c>
      <c r="W27" s="5">
        <f ca="1">AVERAGE(OFFSET('Optimistic QTR'!$C27,0,4*(COLUMNS('Optimistic QTR'!$C27:W27)-1),1,4))</f>
        <v>51540.740698477108</v>
      </c>
      <c r="X27" s="5">
        <f ca="1">AVERAGE(OFFSET('Optimistic QTR'!$C27,0,4*(COLUMNS('Optimistic QTR'!$C27:X27)-1),1,4))</f>
        <v>54905.559849386344</v>
      </c>
      <c r="Y27" s="5">
        <f ca="1">AVERAGE(OFFSET('Optimistic QTR'!$C27,0,4*(COLUMNS('Optimistic QTR'!$C27:Y27)-1),1,4))</f>
        <v>60837.812792532823</v>
      </c>
      <c r="Z27" s="5">
        <f ca="1">AVERAGE(OFFSET('Optimistic QTR'!$C27,0,4*(COLUMNS('Optimistic QTR'!$C27:Z27)-1),1,4))</f>
        <v>61818.548685264999</v>
      </c>
      <c r="AA27" s="5">
        <f ca="1">AVERAGE(OFFSET('Optimistic QTR'!$C27,0,4*(COLUMNS('Optimistic QTR'!$C27:AA27)-1),1,4))</f>
        <v>66689.8936515854</v>
      </c>
      <c r="AB27" s="5">
        <f ca="1">AVERAGE(OFFSET('Optimistic QTR'!$C27,0,4*(COLUMNS('Optimistic QTR'!$C27:AB27)-1),1,4))</f>
        <v>69672.105338199763</v>
      </c>
      <c r="AC27" s="5">
        <f ca="1">AVERAGE(OFFSET('Optimistic QTR'!$C27,0,4*(COLUMNS('Optimistic QTR'!$C27:AC27)-1),1,4))</f>
        <v>72376.389417811326</v>
      </c>
      <c r="AD27" s="5">
        <f ca="1">AVERAGE(OFFSET('Optimistic QTR'!$C27,0,4*(COLUMNS('Optimistic QTR'!$C27:AD27)-1),1,4))</f>
        <v>75880.144975155199</v>
      </c>
      <c r="AE27" s="5">
        <f ca="1">AVERAGE(OFFSET('Optimistic QTR'!$C27,0,4*(COLUMNS('Optimistic QTR'!$C27:AE27)-1),1,4))</f>
        <v>80124.832680419117</v>
      </c>
      <c r="AF27" s="5">
        <f ca="1">AVERAGE(OFFSET('Optimistic QTR'!$C27,0,4*(COLUMNS('Optimistic QTR'!$C27:AF27)-1),1,4))</f>
        <v>83147.715927159734</v>
      </c>
      <c r="AG27" s="10">
        <f ca="1">AVERAGE(OFFSET('Optimistic QTR'!$C27,0,4*(COLUMNS('Optimistic QTR'!$C27:AG27)-1),1,4))</f>
        <v>87340.783702003158</v>
      </c>
      <c r="AH27" s="10">
        <f ca="1">AVERAGE(OFFSET('Optimistic QTR'!$C27,0,4*(COLUMNS('Optimistic QTR'!$C27:AH27)-1),1,4))</f>
        <v>94140.367268892558</v>
      </c>
      <c r="AI27" s="10">
        <f ca="1">AVERAGE(OFFSET('Optimistic QTR'!$C27,0,4*(COLUMNS('Optimistic QTR'!$C27:AI27)-1),1,4))</f>
        <v>97492.042499999996</v>
      </c>
      <c r="AJ27" s="10">
        <f ca="1">AVERAGE(OFFSET('Optimistic QTR'!$C27,0,4*(COLUMNS('Optimistic QTR'!$C27:AJ27)-1),1,4))</f>
        <v>103625.25</v>
      </c>
      <c r="AK27" s="10">
        <f ca="1">AVERAGE(OFFSET('Optimistic QTR'!$C27,0,4*(COLUMNS('Optimistic QTR'!$C27:AK27)-1),1,4))</f>
        <v>109785.22499999999</v>
      </c>
      <c r="AL27" s="10">
        <f ca="1">AVERAGE(OFFSET('Optimistic QTR'!$C27,0,4*(COLUMNS('Optimistic QTR'!$C27:AL27)-1),1,4))</f>
        <v>115966.95000000001</v>
      </c>
      <c r="AM27" s="10">
        <f ca="1">AVERAGE(OFFSET('Optimistic QTR'!$C27,0,4*(COLUMNS('Optimistic QTR'!$C27:AM27)-1),1,4))</f>
        <v>122023.3</v>
      </c>
      <c r="AN27" s="10">
        <f ca="1">AVERAGE(OFFSET('Optimistic QTR'!$C27,0,4*(COLUMNS('Optimistic QTR'!$C27:AN27)-1),1,4))</f>
        <v>128196.55</v>
      </c>
      <c r="AO27" s="10">
        <f ca="1">AVERAGE(OFFSET('Optimistic QTR'!$C27,0,4*(COLUMNS('Optimistic QTR'!$C27:AO27)-1),1,4))</f>
        <v>134426.02499999999</v>
      </c>
      <c r="AP27" s="10">
        <f ca="1">AVERAGE(OFFSET('Optimistic QTR'!$C27,0,4*(COLUMNS('Optimistic QTR'!$C27:AP27)-1),1,4))</f>
        <v>140717.45000000001</v>
      </c>
      <c r="AQ27" s="19"/>
    </row>
    <row r="28" spans="1:83" x14ac:dyDescent="0.2"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9"/>
      <c r="AI28" s="9"/>
      <c r="AJ28" s="9"/>
      <c r="AK28" s="9"/>
      <c r="AL28" s="9"/>
      <c r="AM28" s="9"/>
      <c r="AN28" s="9"/>
      <c r="AO28" s="9"/>
      <c r="AP28" s="9"/>
      <c r="AQ28" s="19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</row>
    <row r="29" spans="1:83" x14ac:dyDescent="0.2">
      <c r="A29" t="str">
        <f>'Baseline QTR'!A29</f>
        <v>KSP_CPIU</v>
      </c>
      <c r="B29" t="str">
        <f>'Baseline QTR'!B29</f>
        <v>CPI-U (1982-1984=100)</v>
      </c>
      <c r="C29" s="3">
        <f>('Optimistic QTR'!C29+2*'Optimistic QTR'!D29+'Optimistic QTR'!E29+2*'Optimistic QTR'!F29)/6</f>
        <v>127.18333005</v>
      </c>
      <c r="D29" s="3">
        <f>('Optimistic QTR'!G29+2*'Optimistic QTR'!H29+'Optimistic QTR'!I29+2*'Optimistic QTR'!J29)/6</f>
        <v>134.28333599999999</v>
      </c>
      <c r="E29" s="3">
        <f>('Optimistic QTR'!K29+2*'Optimistic QTR'!L29+'Optimistic QTR'!M29+2*'Optimistic QTR'!N29)/6</f>
        <v>139.21666738333332</v>
      </c>
      <c r="F29" s="3">
        <f>('Optimistic QTR'!O29+2*'Optimistic QTR'!P29+'Optimistic QTR'!Q29+2*'Optimistic QTR'!R29)/6</f>
        <v>143.08333198333332</v>
      </c>
      <c r="G29" s="3">
        <f>('Optimistic QTR'!S29+2*'Optimistic QTR'!T29+'Optimistic QTR'!U29+2*'Optimistic QTR'!V29)/6</f>
        <v>148.01666538333333</v>
      </c>
      <c r="H29" s="4">
        <f>('Optimistic QTR'!W29+2*'Optimistic QTR'!X29+'Optimistic QTR'!Y29+2*'Optimistic QTR'!Z29)/6</f>
        <v>152.41666436666665</v>
      </c>
      <c r="I29" s="3">
        <f>('Optimistic QTR'!AA29+2*'Optimistic QTR'!AB29+'Optimistic QTR'!AC29+2*'Optimistic QTR'!AD29)/6</f>
        <v>157.79999893333334</v>
      </c>
      <c r="J29" s="3">
        <f>('Optimistic QTR'!AE29+2*'Optimistic QTR'!AF29+'Optimistic QTR'!AG29+2*'Optimistic QTR'!AH29)/6</f>
        <v>163.14999856666665</v>
      </c>
      <c r="K29" s="3">
        <f>('Optimistic QTR'!AI29+2*'Optimistic QTR'!AJ29+'Optimistic QTR'!AK29+2*'Optimistic QTR'!AL29)/6</f>
        <v>167.93333333333331</v>
      </c>
      <c r="L29" s="4">
        <f>('Optimistic QTR'!AM29+2*'Optimistic QTR'!AN29+'Optimistic QTR'!AO29+2*'Optimistic QTR'!AP29)/6</f>
        <v>173</v>
      </c>
      <c r="M29" s="4">
        <f>('Optimistic QTR'!AQ29+2*'Optimistic QTR'!AR29+'Optimistic QTR'!AS29+2*'Optimistic QTR'!AT29)/6</f>
        <v>179.5</v>
      </c>
      <c r="N29" s="4">
        <f>('Optimistic QTR'!AU29+2*'Optimistic QTR'!AV29+'Optimistic QTR'!AW29+2*'Optimistic QTR'!AX29)/6</f>
        <v>185.88333333333333</v>
      </c>
      <c r="O29" s="4">
        <f>('Optimistic QTR'!AY29+2*'Optimistic QTR'!AZ29+'Optimistic QTR'!BA29+2*'Optimistic QTR'!BB29)/6</f>
        <v>189.5</v>
      </c>
      <c r="P29" s="4">
        <f>('Optimistic QTR'!BC29+2*'Optimistic QTR'!BD29+'Optimistic QTR'!BE29+2*'Optimistic QTR'!BF29)/6</f>
        <v>192.39999999999998</v>
      </c>
      <c r="Q29" s="4">
        <f>('Optimistic QTR'!BG29+2*'Optimistic QTR'!BH29+'Optimistic QTR'!BI29+2*'Optimistic QTR'!BJ29)/6</f>
        <v>194.88333333333335</v>
      </c>
      <c r="R29" s="4">
        <f>('Optimistic QTR'!BK29+2*'Optimistic QTR'!BL29+'Optimistic QTR'!BM29+2*'Optimistic QTR'!BN29)/6</f>
        <v>200.46666666666667</v>
      </c>
      <c r="S29" s="4">
        <f>('Optimistic QTR'!BO29+2*'Optimistic QTR'!BP29+'Optimistic QTR'!BQ29+2*'Optimistic QTR'!BR29)/6</f>
        <v>207.98333333333335</v>
      </c>
      <c r="T29" s="4">
        <f>('Optimistic QTR'!BS29+2*'Optimistic QTR'!BT29+'Optimistic QTR'!BU29+2*'Optimistic QTR'!BV29)/6</f>
        <v>216.05866666666668</v>
      </c>
      <c r="U29" s="4">
        <f>('Optimistic QTR'!BW29+2*'Optimistic QTR'!BX29+'Optimistic QTR'!BY29+2*'Optimistic QTR'!BZ29)/6</f>
        <v>224.87199999999999</v>
      </c>
      <c r="V29" s="4">
        <f>('Optimistic QTR'!CA29+2*'Optimistic QTR'!CB29+'Optimistic QTR'!CC29+2*'Optimistic QTR'!CD29)/6</f>
        <v>226.15383333333332</v>
      </c>
      <c r="W29" s="4">
        <f>('Optimistic QTR'!CE29+2*'Optimistic QTR'!CF29+'Optimistic QTR'!CG29+2*'Optimistic QTR'!CH29)/6</f>
        <v>226.74566666666666</v>
      </c>
      <c r="X29" s="4">
        <f>('Optimistic QTR'!CI29+2*'Optimistic QTR'!CJ29+'Optimistic QTR'!CK29+2*'Optimistic QTR'!CL29)/6</f>
        <v>233.09733333333335</v>
      </c>
      <c r="Y29" s="4">
        <f>('Optimistic QTR'!CM29+2*'Optimistic QTR'!CN29+'Optimistic QTR'!CO29+2*'Optimistic QTR'!CP29)/6</f>
        <v>238.79600000000002</v>
      </c>
      <c r="Z29" s="4">
        <f>('Optimistic QTR'!CQ29+2*'Optimistic QTR'!CR29+'Optimistic QTR'!CS29+2*'Optimistic QTR'!CT29)/6</f>
        <v>241.69166666666669</v>
      </c>
      <c r="AA29" s="4">
        <f>('Optimistic QTR'!CU29+2*'Optimistic QTR'!CV29+'Optimistic QTR'!CW29+2*'Optimistic QTR'!CX29)/6</f>
        <v>246.18616666666665</v>
      </c>
      <c r="AB29" s="4">
        <f>('Optimistic QTR'!CY29+2*'Optimistic QTR'!CZ29+'Optimistic QTR'!DA29+2*'Optimistic QTR'!DB29)/6</f>
        <v>249.59366666666665</v>
      </c>
      <c r="AC29" s="4">
        <f>('Optimistic QTR'!DC29+2*'Optimistic QTR'!DD29+'Optimistic QTR'!DE29+2*'Optimistic QTR'!DF29)/6</f>
        <v>255.25399999999999</v>
      </c>
      <c r="AD29" s="4">
        <f>('Optimistic QTR'!DG29+2*'Optimistic QTR'!DH29+'Optimistic QTR'!DI29+2*'Optimistic QTR'!DJ29)/6</f>
        <v>263.10916666666668</v>
      </c>
      <c r="AE29" s="4">
        <f>('Optimistic QTR'!DK29+2*'Optimistic QTR'!DL29+'Optimistic QTR'!DM29+2*'Optimistic QTR'!DN29)/6</f>
        <v>271.40966666666662</v>
      </c>
      <c r="AF29" s="4">
        <f>('Optimistic QTR'!DO29+2*'Optimistic QTR'!DP29+'Optimistic QTR'!DQ29+2*'Optimistic QTR'!DR29)/6</f>
        <v>278.18149999999997</v>
      </c>
      <c r="AG29" s="4">
        <f>('Optimistic QTR'!DS29+2*'Optimistic QTR'!DT29+'Optimistic QTR'!DU29+2*'Optimistic QTR'!DV29)/6</f>
        <v>282.74549999999999</v>
      </c>
      <c r="AH29" s="9">
        <f>('Optimistic QTR'!DW29+2*'Optimistic QTR'!DX29+'Optimistic QTR'!DY29+2*'Optimistic QTR'!DZ29)/6</f>
        <v>296.7942666666666</v>
      </c>
      <c r="AI29" s="9">
        <f>('Optimistic QTR'!EA29+2*'Optimistic QTR'!EB29+'Optimistic QTR'!EC29+2*'Optimistic QTR'!ED29)/6</f>
        <v>312.50233333333335</v>
      </c>
      <c r="AJ29" s="9">
        <f>('Optimistic QTR'!EE29+2*'Optimistic QTR'!EF29+'Optimistic QTR'!EG29+2*'Optimistic QTR'!EH29)/6</f>
        <v>322.86566666666664</v>
      </c>
      <c r="AK29" s="9">
        <f>('Optimistic QTR'!EI29+2*'Optimistic QTR'!EJ29+'Optimistic QTR'!EK29+2*'Optimistic QTR'!EL29)/6</f>
        <v>331.15501666666665</v>
      </c>
      <c r="AL29" s="9">
        <f>('Optimistic QTR'!EM29+2*'Optimistic QTR'!EN29+'Optimistic QTR'!EO29+2*'Optimistic QTR'!EP29)/6</f>
        <v>339.35880000000003</v>
      </c>
      <c r="AM29" s="9">
        <f>('Optimistic QTR'!EQ29+2*'Optimistic QTR'!ER29+'Optimistic QTR'!ES29+2*'Optimistic QTR'!ET29)/6</f>
        <v>348.17931666666669</v>
      </c>
      <c r="AN29" s="9">
        <f>('Optimistic QTR'!EU29+2*'Optimistic QTR'!EV29+'Optimistic QTR'!EW29+2*'Optimistic QTR'!EX29)/6</f>
        <v>357.75775000000004</v>
      </c>
      <c r="AO29" s="9">
        <f>('Optimistic QTR'!EY29+2*'Optimistic QTR'!EZ29+'Optimistic QTR'!FA29+2*'Optimistic QTR'!FB29)/6</f>
        <v>367.95566666666667</v>
      </c>
      <c r="AP29" s="9">
        <f>('Optimistic QTR'!FC29+2*'Optimistic QTR'!FD29+'Optimistic QTR'!FE29+2*'Optimistic QTR'!FF29)/6</f>
        <v>378.4512666666667</v>
      </c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</row>
    <row r="30" spans="1:83" x14ac:dyDescent="0.2">
      <c r="A30" t="str">
        <f>'Baseline QTR'!A30</f>
        <v>KSP_CPIW</v>
      </c>
      <c r="B30" t="str">
        <f>'Baseline QTR'!B30</f>
        <v>CPI-W (1982-1984=100)</v>
      </c>
      <c r="C30" s="3"/>
      <c r="D30" s="3"/>
      <c r="E30" s="3"/>
      <c r="F30" s="3"/>
      <c r="G30" s="3"/>
      <c r="H30" s="4"/>
      <c r="I30" s="3"/>
      <c r="J30" s="3"/>
      <c r="K30" s="3">
        <f>('Optimistic QTR'!AI30+2*'Optimistic QTR'!AJ30+'Optimistic QTR'!AK30+2*'Optimistic QTR'!AL30)/6</f>
        <v>163.41666666666666</v>
      </c>
      <c r="L30" s="4">
        <f>('Optimistic QTR'!AM30+2*'Optimistic QTR'!AN30+'Optimistic QTR'!AO30+2*'Optimistic QTR'!AP30)/6</f>
        <v>168.48333333333335</v>
      </c>
      <c r="M30" s="4">
        <f>('Optimistic QTR'!AQ30+2*'Optimistic QTR'!AR30+'Optimistic QTR'!AS30+2*'Optimistic QTR'!AT30)/6</f>
        <v>174.88333333333333</v>
      </c>
      <c r="N30" s="4">
        <f>('Optimistic QTR'!AU30+2*'Optimistic QTR'!AV30+'Optimistic QTR'!AW30+2*'Optimistic QTR'!AX30)/6</f>
        <v>180.93333333333331</v>
      </c>
      <c r="O30" s="4">
        <f>('Optimistic QTR'!AY30+2*'Optimistic QTR'!AZ30+'Optimistic QTR'!BA30+2*'Optimistic QTR'!BB30)/6</f>
        <v>184.18333333333331</v>
      </c>
      <c r="P30" s="4">
        <f>('Optimistic QTR'!BC30+2*'Optimistic QTR'!BD30+'Optimistic QTR'!BE30+2*'Optimistic QTR'!BF30)/6</f>
        <v>186.69999999999996</v>
      </c>
      <c r="Q30" s="4">
        <f>('Optimistic QTR'!BG30+2*'Optimistic QTR'!BH30+'Optimistic QTR'!BI30+2*'Optimistic QTR'!BJ30)/6</f>
        <v>189.79999999999998</v>
      </c>
      <c r="R30" s="4">
        <f>('Optimistic QTR'!BK30+2*'Optimistic QTR'!BL30+'Optimistic QTR'!BM30+2*'Optimistic QTR'!BN30)/6</f>
        <v>195.56666666666669</v>
      </c>
      <c r="S30" s="4">
        <f>('Optimistic QTR'!BO30+2*'Optimistic QTR'!BP30+'Optimistic QTR'!BQ30+2*'Optimistic QTR'!BR30)/6</f>
        <v>202.93333333333331</v>
      </c>
      <c r="T30" s="4">
        <f>('Optimistic QTR'!BS30+2*'Optimistic QTR'!BT30+'Optimistic QTR'!BU30+2*'Optimistic QTR'!BV30)/6</f>
        <v>210.67249999999999</v>
      </c>
      <c r="U30" s="4">
        <f>('Optimistic QTR'!BW30+2*'Optimistic QTR'!BX30+'Optimistic QTR'!BY30+2*'Optimistic QTR'!BZ30)/6</f>
        <v>219.79533333333333</v>
      </c>
      <c r="V30" s="4">
        <f>('Optimistic QTR'!CA30+2*'Optimistic QTR'!CB30+'Optimistic QTR'!CC30+2*'Optimistic QTR'!CD30)/6</f>
        <v>220.84500000000003</v>
      </c>
      <c r="W30" s="4">
        <f>('Optimistic QTR'!CE30+2*'Optimistic QTR'!CF30+'Optimistic QTR'!CG30+2*'Optimistic QTR'!CH30)/6</f>
        <v>222.465</v>
      </c>
      <c r="X30" s="4">
        <f>('Optimistic QTR'!CI30+2*'Optimistic QTR'!CJ30+'Optimistic QTR'!CK30+2*'Optimistic QTR'!CL30)/6</f>
        <v>229.78783333333331</v>
      </c>
      <c r="Y30" s="4">
        <f>('Optimistic QTR'!CM30+2*'Optimistic QTR'!CN30+'Optimistic QTR'!CO30+2*'Optimistic QTR'!CP30)/6</f>
        <v>235.39933333333332</v>
      </c>
      <c r="Z30" s="4">
        <f>('Optimistic QTR'!CQ30+2*'Optimistic QTR'!CR30+'Optimistic QTR'!CS30+2*'Optimistic QTR'!CT30)/6</f>
        <v>238.27283333333332</v>
      </c>
      <c r="AA30" s="4">
        <f>('Optimistic QTR'!CU30+2*'Optimistic QTR'!CV30+'Optimistic QTR'!CW30+2*'Optimistic QTR'!CX30)/6</f>
        <v>242.846</v>
      </c>
      <c r="AB30" s="4">
        <f>('Optimistic QTR'!CY30+2*'Optimistic QTR'!CZ30+'Optimistic QTR'!DA30+2*'Optimistic QTR'!DB30)/6</f>
        <v>245.12966666666668</v>
      </c>
      <c r="AC30" s="4">
        <f>('Optimistic QTR'!DC30+2*'Optimistic QTR'!DD30+'Optimistic QTR'!DE30+2*'Optimistic QTR'!DF30)/6</f>
        <v>250.83766666666668</v>
      </c>
      <c r="AD30" s="4">
        <f>('Optimistic QTR'!DG30+2*'Optimistic QTR'!DH30+'Optimistic QTR'!DI30+2*'Optimistic QTR'!DJ30)/6</f>
        <v>259.30616666666668</v>
      </c>
      <c r="AE30" s="4">
        <f>('Optimistic QTR'!DK30+2*'Optimistic QTR'!DL30+'Optimistic QTR'!DM30+2*'Optimistic QTR'!DN30)/6</f>
        <v>267.84999999999997</v>
      </c>
      <c r="AF30" s="4">
        <f>('Optimistic QTR'!DO30+2*'Optimistic QTR'!DP30+'Optimistic QTR'!DQ30+2*'Optimistic QTR'!DR30)/6</f>
        <v>273.45866666666666</v>
      </c>
      <c r="AG30" s="4">
        <f>('Optimistic QTR'!DS30+2*'Optimistic QTR'!DT30+'Optimistic QTR'!DU30+2*'Optimistic QTR'!DV30)/6</f>
        <v>278.55716666666666</v>
      </c>
      <c r="AH30" s="9">
        <f>('Optimistic QTR'!DW30+2*'Optimistic QTR'!DX30+'Optimistic QTR'!DY30+2*'Optimistic QTR'!DZ30)/6</f>
        <v>293.07013333333339</v>
      </c>
      <c r="AI30" s="9">
        <f>('Optimistic QTR'!EA30+2*'Optimistic QTR'!EB30+'Optimistic QTR'!EC30+2*'Optimistic QTR'!ED30)/6</f>
        <v>308.78810000000004</v>
      </c>
      <c r="AJ30" s="9">
        <f>('Optimistic QTR'!EE30+2*'Optimistic QTR'!EF30+'Optimistic QTR'!EG30+2*'Optimistic QTR'!EH30)/6</f>
        <v>319.35944999999998</v>
      </c>
      <c r="AK30" s="9">
        <f>('Optimistic QTR'!EI30+2*'Optimistic QTR'!EJ30+'Optimistic QTR'!EK30+2*'Optimistic QTR'!EL30)/6</f>
        <v>327.4008833333333</v>
      </c>
      <c r="AL30" s="9">
        <f>('Optimistic QTR'!EM30+2*'Optimistic QTR'!EN30+'Optimistic QTR'!EO30+2*'Optimistic QTR'!EP30)/6</f>
        <v>335.25823333333329</v>
      </c>
      <c r="AM30" s="9">
        <f>('Optimistic QTR'!EQ30+2*'Optimistic QTR'!ER30+'Optimistic QTR'!ES30+2*'Optimistic QTR'!ET30)/6</f>
        <v>343.66961666666663</v>
      </c>
      <c r="AN30" s="9">
        <f>('Optimistic QTR'!EU30+2*'Optimistic QTR'!EV30+'Optimistic QTR'!EW30+2*'Optimistic QTR'!EX30)/6</f>
        <v>352.83584999999999</v>
      </c>
      <c r="AO30" s="9">
        <f>('Optimistic QTR'!EY30+2*'Optimistic QTR'!EZ30+'Optimistic QTR'!FA30+2*'Optimistic QTR'!FB30)/6</f>
        <v>362.63794999999999</v>
      </c>
      <c r="AP30" s="9">
        <f>('Optimistic QTR'!FC30+2*'Optimistic QTR'!FD30+'Optimistic QTR'!FE30+2*'Optimistic QTR'!FF30)/6</f>
        <v>372.7833833333334</v>
      </c>
      <c r="AQ30" s="19"/>
    </row>
    <row r="31" spans="1:83" x14ac:dyDescent="0.2">
      <c r="A31" t="str">
        <f>'Baseline QTR'!A31</f>
        <v>KS_BP</v>
      </c>
      <c r="B31" t="str">
        <f>'Baseline QTR'!B31</f>
        <v>Housing permits (thous.)</v>
      </c>
      <c r="C31" s="3">
        <f ca="1">AVERAGE(OFFSET('Optimistic QTR'!$C31,0,4*(COLUMNS('Optimistic QTR'!$C31:C31)-1),1,4))</f>
        <v>23675.358484614364</v>
      </c>
      <c r="D31" s="3">
        <f ca="1">AVERAGE(OFFSET('Optimistic QTR'!$C31,0,4*(COLUMNS('Optimistic QTR'!$C31:D31)-1),1,4))</f>
        <v>10398.062372886285</v>
      </c>
      <c r="E31" s="3">
        <f ca="1">AVERAGE(OFFSET('Optimistic QTR'!$C31,0,4*(COLUMNS('Optimistic QTR'!$C31:E31)-1),1,4))</f>
        <v>13453.949850605808</v>
      </c>
      <c r="F31" s="3">
        <f ca="1">AVERAGE(OFFSET('Optimistic QTR'!$C31,0,4*(COLUMNS('Optimistic QTR'!$C31:F31)-1),1,4))</f>
        <v>13046.251354016036</v>
      </c>
      <c r="G31" s="3">
        <f ca="1">AVERAGE(OFFSET('Optimistic QTR'!$C31,0,4*(COLUMNS('Optimistic QTR'!$C31:G31)-1),1,4))</f>
        <v>14851.264062377224</v>
      </c>
      <c r="H31" s="3">
        <f ca="1">AVERAGE(OFFSET('Optimistic QTR'!$C31,0,4*(COLUMNS('Optimistic QTR'!$C31:H31)-1),1,4))</f>
        <v>14026.274899438467</v>
      </c>
      <c r="I31" s="3">
        <f ca="1">AVERAGE(OFFSET('Optimistic QTR'!$C31,0,4*(COLUMNS('Optimistic QTR'!$C31:I31)-1),1,4))</f>
        <v>16027.874101833408</v>
      </c>
      <c r="J31" s="3">
        <f ca="1">AVERAGE(OFFSET('Optimistic QTR'!$C31,0,4*(COLUMNS('Optimistic QTR'!$C31:J31)-1),1,4))</f>
        <v>17792.755699489746</v>
      </c>
      <c r="K31" s="3">
        <f ca="1">AVERAGE(OFFSET('Optimistic QTR'!$C31,0,4*(COLUMNS('Optimistic QTR'!$C31:K31)-1),1,4))</f>
        <v>21026.326911134311</v>
      </c>
      <c r="L31" s="3">
        <f ca="1">AVERAGE(OFFSET('Optimistic QTR'!$C31,0,4*(COLUMNS('Optimistic QTR'!$C31:L31)-1),1,4))</f>
        <v>19575.966362839838</v>
      </c>
      <c r="M31" s="3">
        <f ca="1">AVERAGE(OFFSET('Optimistic QTR'!$C31,0,4*(COLUMNS('Optimistic QTR'!$C31:M31)-1),1,4))</f>
        <v>18859.392560653014</v>
      </c>
      <c r="N31" s="3">
        <f ca="1">AVERAGE(OFFSET('Optimistic QTR'!$C31,0,4*(COLUMNS('Optimistic QTR'!$C31:N31)-1),1,4))</f>
        <v>15591.03918841799</v>
      </c>
      <c r="O31" s="3">
        <f ca="1">AVERAGE(OFFSET('Optimistic QTR'!$C31,0,4*(COLUMNS('Optimistic QTR'!$C31:O31)-1),1,4))</f>
        <v>14796.562932036763</v>
      </c>
      <c r="P31" s="3">
        <f ca="1">AVERAGE(OFFSET('Optimistic QTR'!$C31,0,4*(COLUMNS('Optimistic QTR'!$C31:P31)-1),1,4))</f>
        <v>15487.573171137683</v>
      </c>
      <c r="Q31" s="3">
        <f ca="1">AVERAGE(OFFSET('Optimistic QTR'!$C31,0,4*(COLUMNS('Optimistic QTR'!$C31:Q31)-1),1,4))</f>
        <v>17443.411927821002</v>
      </c>
      <c r="R31" s="3">
        <f ca="1">AVERAGE(OFFSET('Optimistic QTR'!$C31,0,4*(COLUMNS('Optimistic QTR'!$C31:R31)-1),1,4))</f>
        <v>18981.243601307469</v>
      </c>
      <c r="S31" s="3">
        <f ca="1">AVERAGE(OFFSET('Optimistic QTR'!$C31,0,4*(COLUMNS('Optimistic QTR'!$C31:S31)-1),1,4))</f>
        <v>19356.804711463017</v>
      </c>
      <c r="T31" s="3">
        <f ca="1">AVERAGE(OFFSET('Optimistic QTR'!$C31,0,4*(COLUMNS('Optimistic QTR'!$C31:T31)-1),1,4))</f>
        <v>21351.56486102883</v>
      </c>
      <c r="U31" s="3">
        <f ca="1">AVERAGE(OFFSET('Optimistic QTR'!$C31,0,4*(COLUMNS('Optimistic QTR'!$C31:U31)-1),1,4))</f>
        <v>12764.421467280354</v>
      </c>
      <c r="V31" s="3">
        <f ca="1">AVERAGE(OFFSET('Optimistic QTR'!$C31,0,4*(COLUMNS('Optimistic QTR'!$C31:V31)-1),1,4))</f>
        <v>5487.7376929700586</v>
      </c>
      <c r="W31" s="3">
        <f ca="1">AVERAGE(OFFSET('Optimistic QTR'!$C31,0,4*(COLUMNS('Optimistic QTR'!$C31:W31)-1),1,4))</f>
        <v>8016.4549701688047</v>
      </c>
      <c r="X31" s="3">
        <f ca="1">AVERAGE(OFFSET('Optimistic QTR'!$C31,0,4*(COLUMNS('Optimistic QTR'!$C31:X31)-1),1,4))</f>
        <v>8565.2603044252464</v>
      </c>
      <c r="Y31" s="3">
        <f ca="1">AVERAGE(OFFSET('Optimistic QTR'!$C31,0,4*(COLUMNS('Optimistic QTR'!$C31:Y31)-1),1,4))</f>
        <v>14325.403942125522</v>
      </c>
      <c r="Z31" s="3">
        <f ca="1">AVERAGE(OFFSET('Optimistic QTR'!$C31,0,4*(COLUMNS('Optimistic QTR'!$C31:Z31)-1),1,4))</f>
        <v>15385.162285478667</v>
      </c>
      <c r="AA31" s="3">
        <f ca="1">AVERAGE(OFFSET('Optimistic QTR'!$C31,0,4*(COLUMNS('Optimistic QTR'!$C31:AA31)-1),1,4))</f>
        <v>17518.072117180214</v>
      </c>
      <c r="AB31" s="3">
        <f ca="1">AVERAGE(OFFSET('Optimistic QTR'!$C31,0,4*(COLUMNS('Optimistic QTR'!$C31:AB31)-1),1,4))</f>
        <v>22900.428883911969</v>
      </c>
      <c r="AC31" s="3">
        <f ca="1">AVERAGE(OFFSET('Optimistic QTR'!$C31,0,4*(COLUMNS('Optimistic QTR'!$C31:AC31)-1),1,4))</f>
        <v>20883.921221124627</v>
      </c>
      <c r="AD31" s="3">
        <f ca="1">AVERAGE(OFFSET('Optimistic QTR'!$C31,0,4*(COLUMNS('Optimistic QTR'!$C31:AD31)-1),1,4))</f>
        <v>21599.132982801253</v>
      </c>
      <c r="AE31" s="3">
        <f ca="1">AVERAGE(OFFSET('Optimistic QTR'!$C31,0,4*(COLUMNS('Optimistic QTR'!$C31:AE31)-1),1,4))</f>
        <v>19435.587381072066</v>
      </c>
      <c r="AF31" s="3">
        <f ca="1">AVERAGE(OFFSET('Optimistic QTR'!$C31,0,4*(COLUMNS('Optimistic QTR'!$C31:AF31)-1),1,4))</f>
        <v>22380.463674747043</v>
      </c>
      <c r="AG31" s="3">
        <f ca="1">AVERAGE(OFFSET('Optimistic QTR'!$C31,0,4*(COLUMNS('Optimistic QTR'!$C31:AG31)-1),1,4))</f>
        <v>19130.010613588689</v>
      </c>
      <c r="AH31" s="9">
        <f ca="1">AVERAGE(OFFSET('Optimistic QTR'!$C31,0,4*(COLUMNS('Optimistic QTR'!$C31:AH31)-1),1,4))</f>
        <v>23359.577095716511</v>
      </c>
      <c r="AI31" s="9">
        <f ca="1">AVERAGE(OFFSET('Optimistic QTR'!$C31,0,4*(COLUMNS('Optimistic QTR'!$C31:AI31)-1),1,4))</f>
        <v>22387.329999999998</v>
      </c>
      <c r="AJ31" s="9">
        <f ca="1">AVERAGE(OFFSET('Optimistic QTR'!$C31,0,4*(COLUMNS('Optimistic QTR'!$C31:AJ31)-1),1,4))</f>
        <v>20024.0975</v>
      </c>
      <c r="AK31" s="9">
        <f ca="1">AVERAGE(OFFSET('Optimistic QTR'!$C31,0,4*(COLUMNS('Optimistic QTR'!$C31:AK31)-1),1,4))</f>
        <v>21758.404999999999</v>
      </c>
      <c r="AL31" s="9">
        <f ca="1">AVERAGE(OFFSET('Optimistic QTR'!$C31,0,4*(COLUMNS('Optimistic QTR'!$C31:AL31)-1),1,4))</f>
        <v>23336.1525</v>
      </c>
      <c r="AM31" s="9">
        <f ca="1">AVERAGE(OFFSET('Optimistic QTR'!$C31,0,4*(COLUMNS('Optimistic QTR'!$C31:AM31)-1),1,4))</f>
        <v>23747.275000000001</v>
      </c>
      <c r="AN31" s="9">
        <f ca="1">AVERAGE(OFFSET('Optimistic QTR'!$C31,0,4*(COLUMNS('Optimistic QTR'!$C31:AN31)-1),1,4))</f>
        <v>23737.845000000001</v>
      </c>
      <c r="AO31" s="9">
        <f ca="1">AVERAGE(OFFSET('Optimistic QTR'!$C31,0,4*(COLUMNS('Optimistic QTR'!$C31:AO31)-1),1,4))</f>
        <v>23983.754999999997</v>
      </c>
      <c r="AP31" s="9">
        <f ca="1">AVERAGE(OFFSET('Optimistic QTR'!$C31,0,4*(COLUMNS('Optimistic QTR'!$C31:AP31)-1),1,4))</f>
        <v>24322.6175</v>
      </c>
      <c r="AQ31" s="19"/>
    </row>
    <row r="32" spans="1:83" x14ac:dyDescent="0.2">
      <c r="A32" t="str">
        <f>'Baseline QTR'!A32</f>
        <v>KS_POP</v>
      </c>
      <c r="B32" t="str">
        <f>'Baseline QTR'!B32</f>
        <v>Population (thous.)</v>
      </c>
      <c r="C32" s="6">
        <f ca="1">AVERAGE(OFFSET('Optimistic QTR'!$C32,0,4*(COLUMNS('Optimistic QTR'!$C32:C32)-1),1,4))</f>
        <v>1999.2114712037824</v>
      </c>
      <c r="D32" s="6">
        <f ca="1">AVERAGE(OFFSET('Optimistic QTR'!$C32,0,4*(COLUMNS('Optimistic QTR'!$C32:D32)-1),1,4))</f>
        <v>2050.8109500621231</v>
      </c>
      <c r="E32" s="6">
        <f ca="1">AVERAGE(OFFSET('Optimistic QTR'!$C32,0,4*(COLUMNS('Optimistic QTR'!$C32:E32)-1),1,4))</f>
        <v>2078.2645410477253</v>
      </c>
      <c r="F32" s="6">
        <f ca="1">AVERAGE(OFFSET('Optimistic QTR'!$C32,0,4*(COLUMNS('Optimistic QTR'!$C32:F32)-1),1,4))</f>
        <v>2110.0368544969756</v>
      </c>
      <c r="G32" s="6">
        <f ca="1">AVERAGE(OFFSET('Optimistic QTR'!$C32,0,4*(COLUMNS('Optimistic QTR'!$C32:G32)-1),1,4))</f>
        <v>2140.0514003393714</v>
      </c>
      <c r="H32" s="6">
        <f ca="1">AVERAGE(OFFSET('Optimistic QTR'!$C32,0,4*(COLUMNS('Optimistic QTR'!$C32:H32)-1),1,4))</f>
        <v>2166.6694816455379</v>
      </c>
      <c r="I32" s="6">
        <f ca="1">AVERAGE(OFFSET('Optimistic QTR'!$C32,0,4*(COLUMNS('Optimistic QTR'!$C32:I32)-1),1,4))</f>
        <v>2193.6384230784774</v>
      </c>
      <c r="J32" s="6">
        <f ca="1">AVERAGE(OFFSET('Optimistic QTR'!$C32,0,4*(COLUMNS('Optimistic QTR'!$C32:J32)-1),1,4))</f>
        <v>2229.3992791655533</v>
      </c>
      <c r="K32" s="6">
        <f ca="1">AVERAGE(OFFSET('Optimistic QTR'!$C32,0,4*(COLUMNS('Optimistic QTR'!$C32:K32)-1),1,4))</f>
        <v>2273.8134915093096</v>
      </c>
      <c r="L32" s="6">
        <f ca="1">AVERAGE(OFFSET('Optimistic QTR'!$C32,0,4*(COLUMNS('Optimistic QTR'!$C32:L32)-1),1,4))</f>
        <v>2317.7644266722086</v>
      </c>
      <c r="M32" s="6">
        <f ca="1">AVERAGE(OFFSET('Optimistic QTR'!$C32,0,4*(COLUMNS('Optimistic QTR'!$C32:M32)-1),1,4))</f>
        <v>2354.6442861768555</v>
      </c>
      <c r="N32" s="6">
        <f ca="1">AVERAGE(OFFSET('Optimistic QTR'!$C32,0,4*(COLUMNS('Optimistic QTR'!$C32:N32)-1),1,4))</f>
        <v>2386.2028036203692</v>
      </c>
      <c r="O32" s="6">
        <f ca="1">AVERAGE(OFFSET('Optimistic QTR'!$C32,0,4*(COLUMNS('Optimistic QTR'!$C32:O32)-1),1,4))</f>
        <v>2415.4314680916677</v>
      </c>
      <c r="P32" s="6">
        <f ca="1">AVERAGE(OFFSET('Optimistic QTR'!$C32,0,4*(COLUMNS('Optimistic QTR'!$C32:P32)-1),1,4))</f>
        <v>2435.8970583879604</v>
      </c>
      <c r="Q32" s="6">
        <f ca="1">AVERAGE(OFFSET('Optimistic QTR'!$C32,0,4*(COLUMNS('Optimistic QTR'!$C32:Q32)-1),1,4))</f>
        <v>2458.4430639814909</v>
      </c>
      <c r="R32" s="6">
        <f ca="1">AVERAGE(OFFSET('Optimistic QTR'!$C32,0,4*(COLUMNS('Optimistic QTR'!$C32:R32)-1),1,4))</f>
        <v>2492.570513811077</v>
      </c>
      <c r="S32" s="6">
        <f ca="1">AVERAGE(OFFSET('Optimistic QTR'!$C32,0,4*(COLUMNS('Optimistic QTR'!$C32:S32)-1),1,4))</f>
        <v>2536.8525838992023</v>
      </c>
      <c r="T32" s="6">
        <f ca="1">AVERAGE(OFFSET('Optimistic QTR'!$C32,0,4*(COLUMNS('Optimistic QTR'!$C32:T32)-1),1,4))</f>
        <v>2572.3722287171136</v>
      </c>
      <c r="U32" s="6">
        <f ca="1">AVERAGE(OFFSET('Optimistic QTR'!$C32,0,4*(COLUMNS('Optimistic QTR'!$C32:U32)-1),1,4))</f>
        <v>2599.4391106073426</v>
      </c>
      <c r="V32" s="6">
        <f ca="1">AVERAGE(OFFSET('Optimistic QTR'!$C32,0,4*(COLUMNS('Optimistic QTR'!$C32:V32)-1),1,4))</f>
        <v>2626.6221101035167</v>
      </c>
      <c r="W32" s="6">
        <f ca="1">AVERAGE(OFFSET('Optimistic QTR'!$C32,0,4*(COLUMNS('Optimistic QTR'!$C32:W32)-1),1,4))</f>
        <v>2650.8640114785917</v>
      </c>
      <c r="X32" s="6">
        <f ca="1">AVERAGE(OFFSET('Optimistic QTR'!$C32,0,4*(COLUMNS('Optimistic QTR'!$C32:X32)-1),1,4))</f>
        <v>2666.3029533571175</v>
      </c>
      <c r="Y32" s="6">
        <f ca="1">AVERAGE(OFFSET('Optimistic QTR'!$C32,0,4*(COLUMNS('Optimistic QTR'!$C32:Y32)-1),1,4))</f>
        <v>2690.9788625929386</v>
      </c>
      <c r="Z32" s="6">
        <f ca="1">AVERAGE(OFFSET('Optimistic QTR'!$C32,0,4*(COLUMNS('Optimistic QTR'!$C32:Z32)-1),1,4))</f>
        <v>2728.9495650211284</v>
      </c>
      <c r="AA32" s="6">
        <f ca="1">AVERAGE(OFFSET('Optimistic QTR'!$C32,0,4*(COLUMNS('Optimistic QTR'!$C32:AA32)-1),1,4))</f>
        <v>2776.8861585725481</v>
      </c>
      <c r="AB32" s="6">
        <f ca="1">AVERAGE(OFFSET('Optimistic QTR'!$C32,0,4*(COLUMNS('Optimistic QTR'!$C32:AB32)-1),1,4))</f>
        <v>2834.971269438679</v>
      </c>
      <c r="AC32" s="6">
        <f ca="1">AVERAGE(OFFSET('Optimistic QTR'!$C32,0,4*(COLUMNS('Optimistic QTR'!$C32:AC32)-1),1,4))</f>
        <v>2903.3179824227359</v>
      </c>
      <c r="AD32" s="6">
        <f ca="1">AVERAGE(OFFSET('Optimistic QTR'!$C32,0,4*(COLUMNS('Optimistic QTR'!$C32:AD32)-1),1,4))</f>
        <v>2963.3196133703777</v>
      </c>
      <c r="AE32" s="6">
        <f ca="1">AVERAGE(OFFSET('Optimistic QTR'!$C32,0,4*(COLUMNS('Optimistic QTR'!$C32:AE32)-1),1,4))</f>
        <v>3014.0945015957523</v>
      </c>
      <c r="AF32" s="6">
        <f ca="1">AVERAGE(OFFSET('Optimistic QTR'!$C32,0,4*(COLUMNS('Optimistic QTR'!$C32:AF32)-1),1,4))</f>
        <v>3062.5348802466128</v>
      </c>
      <c r="AG32" s="46">
        <f ca="1">AVERAGE(OFFSET('Optimistic QTR'!$C32,0,4*(COLUMNS('Optimistic QTR'!$C32:AG32)-1),1,4))</f>
        <v>3108.6347274177956</v>
      </c>
      <c r="AH32" s="8">
        <f ca="1">AVERAGE(OFFSET('Optimistic QTR'!$C32,0,4*(COLUMNS('Optimistic QTR'!$C32:AH32)-1),1,4))</f>
        <v>3154.5039495574119</v>
      </c>
      <c r="AI32" s="8">
        <f ca="1">AVERAGE(OFFSET('Optimistic QTR'!$C32,0,4*(COLUMNS('Optimistic QTR'!$C32:AI32)-1),1,4))</f>
        <v>3195.8737925301507</v>
      </c>
      <c r="AJ32" s="8">
        <f ca="1">AVERAGE(OFFSET('Optimistic QTR'!$C32,0,4*(COLUMNS('Optimistic QTR'!$C32:AJ32)-1),1,4))</f>
        <v>3229.8169214771297</v>
      </c>
      <c r="AK32" s="8">
        <f ca="1">AVERAGE(OFFSET('Optimistic QTR'!$C32,0,4*(COLUMNS('Optimistic QTR'!$C32:AK32)-1),1,4))</f>
        <v>3257.9248501614356</v>
      </c>
      <c r="AL32" s="8">
        <f ca="1">AVERAGE(OFFSET('Optimistic QTR'!$C32,0,4*(COLUMNS('Optimistic QTR'!$C32:AL32)-1),1,4))</f>
        <v>3284.1610944684548</v>
      </c>
      <c r="AM32" s="8">
        <f ca="1">AVERAGE(OFFSET('Optimistic QTR'!$C32,0,4*(COLUMNS('Optimistic QTR'!$C32:AM32)-1),1,4))</f>
        <v>3310.9082132395179</v>
      </c>
      <c r="AN32" s="8">
        <f ca="1">AVERAGE(OFFSET('Optimistic QTR'!$C32,0,4*(COLUMNS('Optimistic QTR'!$C32:AN32)-1),1,4))</f>
        <v>3338.7935384040811</v>
      </c>
      <c r="AO32" s="8">
        <f ca="1">AVERAGE(OFFSET('Optimistic QTR'!$C32,0,4*(COLUMNS('Optimistic QTR'!$C32:AO32)-1),1,4))</f>
        <v>3367.9158658425258</v>
      </c>
      <c r="AP32" s="8">
        <f ca="1">AVERAGE(OFFSET('Optimistic QTR'!$C32,0,4*(COLUMNS('Optimistic QTR'!$C32:AP32)-1),1,4))</f>
        <v>3398.572111185304</v>
      </c>
      <c r="AQ32" s="19"/>
    </row>
    <row r="33" spans="1:43" s="25" customFormat="1" x14ac:dyDescent="0.2">
      <c r="A3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3" x14ac:dyDescent="0.2">
      <c r="B35" s="24" t="s">
        <v>224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3" x14ac:dyDescent="0.2">
      <c r="C36" s="22">
        <f t="shared" ref="C36:X36" si="0">C4</f>
        <v>1990</v>
      </c>
      <c r="D36" s="22">
        <f t="shared" si="0"/>
        <v>1991</v>
      </c>
      <c r="E36" s="22">
        <f t="shared" si="0"/>
        <v>1992</v>
      </c>
      <c r="F36" s="22">
        <f t="shared" si="0"/>
        <v>1993</v>
      </c>
      <c r="G36" s="22">
        <f t="shared" si="0"/>
        <v>1994</v>
      </c>
      <c r="H36" s="22">
        <f t="shared" si="0"/>
        <v>1995</v>
      </c>
      <c r="I36" s="22">
        <f t="shared" si="0"/>
        <v>1996</v>
      </c>
      <c r="J36" s="22">
        <f t="shared" si="0"/>
        <v>1997</v>
      </c>
      <c r="K36" s="22">
        <f t="shared" si="0"/>
        <v>1998</v>
      </c>
      <c r="L36" s="22">
        <f t="shared" si="0"/>
        <v>1999</v>
      </c>
      <c r="M36" s="22">
        <f t="shared" si="0"/>
        <v>2000</v>
      </c>
      <c r="N36" s="22">
        <f t="shared" si="0"/>
        <v>2001</v>
      </c>
      <c r="O36" s="22">
        <f t="shared" si="0"/>
        <v>2002</v>
      </c>
      <c r="P36" s="22">
        <f t="shared" si="0"/>
        <v>2003</v>
      </c>
      <c r="Q36" s="22">
        <f t="shared" si="0"/>
        <v>2004</v>
      </c>
      <c r="R36" s="22">
        <f t="shared" si="0"/>
        <v>2005</v>
      </c>
      <c r="S36" s="22">
        <f t="shared" si="0"/>
        <v>2006</v>
      </c>
      <c r="T36" s="22">
        <f t="shared" si="0"/>
        <v>2007</v>
      </c>
      <c r="U36" s="22">
        <f t="shared" si="0"/>
        <v>2008</v>
      </c>
      <c r="V36" s="22">
        <f t="shared" si="0"/>
        <v>2009</v>
      </c>
      <c r="W36" s="22">
        <f t="shared" si="0"/>
        <v>2010</v>
      </c>
      <c r="X36" s="22">
        <f t="shared" si="0"/>
        <v>2011</v>
      </c>
      <c r="Y36" s="22">
        <f t="shared" ref="Y36:AP36" si="1">Y4</f>
        <v>2012</v>
      </c>
      <c r="Z36" s="22">
        <f t="shared" si="1"/>
        <v>2013</v>
      </c>
      <c r="AA36" s="22">
        <f t="shared" si="1"/>
        <v>2014</v>
      </c>
      <c r="AB36" s="22">
        <f t="shared" si="1"/>
        <v>2015</v>
      </c>
      <c r="AC36" s="22">
        <f t="shared" si="1"/>
        <v>2016</v>
      </c>
      <c r="AD36" s="22">
        <f t="shared" si="1"/>
        <v>2017</v>
      </c>
      <c r="AE36" s="22">
        <f t="shared" si="1"/>
        <v>2018</v>
      </c>
      <c r="AF36" s="22">
        <f t="shared" si="1"/>
        <v>2019</v>
      </c>
      <c r="AG36" s="23">
        <f t="shared" si="1"/>
        <v>2020</v>
      </c>
      <c r="AH36" s="22">
        <f t="shared" si="1"/>
        <v>2021</v>
      </c>
      <c r="AI36" s="22">
        <f t="shared" si="1"/>
        <v>2022</v>
      </c>
      <c r="AJ36" s="22">
        <f t="shared" si="1"/>
        <v>2023</v>
      </c>
      <c r="AK36" s="22">
        <f t="shared" si="1"/>
        <v>2024</v>
      </c>
      <c r="AL36" s="22">
        <f t="shared" si="1"/>
        <v>2025</v>
      </c>
      <c r="AM36" s="22">
        <f t="shared" si="1"/>
        <v>2026</v>
      </c>
      <c r="AN36" s="22">
        <f t="shared" si="1"/>
        <v>2027</v>
      </c>
      <c r="AO36" s="22">
        <f t="shared" si="1"/>
        <v>2028</v>
      </c>
      <c r="AP36" s="22">
        <f t="shared" si="1"/>
        <v>2029</v>
      </c>
    </row>
    <row r="37" spans="1:43" x14ac:dyDescent="0.2">
      <c r="B37" t="str">
        <f t="shared" ref="B37:B52" si="2">B7</f>
        <v>Employment (thous.)</v>
      </c>
      <c r="C37" s="21"/>
      <c r="D37" s="21">
        <f t="shared" ref="D37:Y37" ca="1" si="3">100*(D7/C7-1)</f>
        <v>0.47108145877472474</v>
      </c>
      <c r="E37" s="21">
        <f t="shared" ca="1" si="3"/>
        <v>1.2645354271826559</v>
      </c>
      <c r="F37" s="21">
        <f t="shared" ca="1" si="3"/>
        <v>1.0360666390972995</v>
      </c>
      <c r="G37" s="21">
        <f t="shared" ca="1" si="3"/>
        <v>1.0583325415329581</v>
      </c>
      <c r="H37" s="21">
        <f t="shared" ca="1" si="3"/>
        <v>1.8522134710379223</v>
      </c>
      <c r="I37" s="21">
        <f t="shared" ca="1" si="3"/>
        <v>3.7591956145084815</v>
      </c>
      <c r="J37" s="21">
        <f t="shared" ca="1" si="3"/>
        <v>5.7766797607478715</v>
      </c>
      <c r="K37" s="21">
        <f t="shared" ca="1" si="3"/>
        <v>4.8077482968109875</v>
      </c>
      <c r="L37" s="21">
        <f t="shared" ca="1" si="3"/>
        <v>2.6272577996716118</v>
      </c>
      <c r="M37" s="21">
        <f t="shared" ca="1" si="3"/>
        <v>2.2688721804511092</v>
      </c>
      <c r="N37" s="21">
        <f t="shared" ca="1" si="3"/>
        <v>-1.1251485101927972</v>
      </c>
      <c r="O37" s="21">
        <f t="shared" ca="1" si="3"/>
        <v>-3.3085676555092203</v>
      </c>
      <c r="P37" s="21">
        <f t="shared" ca="1" si="3"/>
        <v>-1.0034020929331255</v>
      </c>
      <c r="Q37" s="21">
        <f t="shared" ca="1" si="3"/>
        <v>0.71528002187477568</v>
      </c>
      <c r="R37" s="21">
        <f t="shared" ca="1" si="3"/>
        <v>2.5242646559755944</v>
      </c>
      <c r="S37" s="21">
        <f t="shared" ca="1" si="3"/>
        <v>3.2077901756159877</v>
      </c>
      <c r="T37" s="21">
        <f t="shared" ca="1" si="3"/>
        <v>3.0766001119611808</v>
      </c>
      <c r="U37" s="21">
        <f t="shared" ca="1" si="3"/>
        <v>1.2072593967097367</v>
      </c>
      <c r="V37" s="21">
        <f t="shared" ca="1" si="3"/>
        <v>-5.1207950899395227</v>
      </c>
      <c r="W37" s="21">
        <f t="shared" ca="1" si="3"/>
        <v>-1.2719678090221898</v>
      </c>
      <c r="X37" s="21">
        <f t="shared" ca="1" si="3"/>
        <v>1.8719641002995502</v>
      </c>
      <c r="Y37" s="21">
        <f t="shared" ca="1" si="3"/>
        <v>2.6183990861962991</v>
      </c>
      <c r="Z37" s="21">
        <f t="shared" ref="Z37:AP37" ca="1" si="4">100*(Z7/Y7-1)</f>
        <v>2.8741045180808777</v>
      </c>
      <c r="AA37" s="21">
        <f t="shared" ca="1" si="4"/>
        <v>2.7610698035734238</v>
      </c>
      <c r="AB37" s="21">
        <f t="shared" ca="1" si="4"/>
        <v>3.1728547052851885</v>
      </c>
      <c r="AC37" s="21">
        <f t="shared" ca="1" si="4"/>
        <v>3.2469435605426034</v>
      </c>
      <c r="AD37" s="21">
        <f t="shared" ca="1" si="4"/>
        <v>2.4894057057117891</v>
      </c>
      <c r="AE37" s="21">
        <f t="shared" ca="1" si="4"/>
        <v>2.2686918545702595</v>
      </c>
      <c r="AF37" s="21">
        <f t="shared" ca="1" si="4"/>
        <v>2.3426542988963961</v>
      </c>
      <c r="AG37" s="21">
        <f t="shared" ca="1" si="4"/>
        <v>-5.7334442249714073</v>
      </c>
      <c r="AH37" s="20">
        <f t="shared" ca="1" si="4"/>
        <v>1.5657969270872485</v>
      </c>
      <c r="AI37" s="20">
        <f t="shared" ca="1" si="4"/>
        <v>5.4710134859573989</v>
      </c>
      <c r="AJ37" s="20">
        <f t="shared" ca="1" si="4"/>
        <v>2.7322760328390316</v>
      </c>
      <c r="AK37" s="20">
        <f t="shared" ca="1" si="4"/>
        <v>1.9110019333859141</v>
      </c>
      <c r="AL37" s="20">
        <f t="shared" ca="1" si="4"/>
        <v>1.5513892319405809</v>
      </c>
      <c r="AM37" s="20">
        <f t="shared" ca="1" si="4"/>
        <v>1.2134784577863877</v>
      </c>
      <c r="AN37" s="20">
        <f t="shared" ca="1" si="4"/>
        <v>1.1470848004675682</v>
      </c>
      <c r="AO37" s="20">
        <f t="shared" ca="1" si="4"/>
        <v>1.0593703470200833</v>
      </c>
      <c r="AP37" s="20">
        <f t="shared" ca="1" si="4"/>
        <v>0.96729770536410076</v>
      </c>
    </row>
    <row r="38" spans="1:43" x14ac:dyDescent="0.2">
      <c r="B38" t="str">
        <f t="shared" si="2"/>
        <v xml:space="preserve">  Goods producing</v>
      </c>
      <c r="C38" s="21"/>
      <c r="D38" s="21">
        <f t="shared" ref="D38:Y38" ca="1" si="5">100*(D8/C8-1)</f>
        <v>-2.3426457763209396</v>
      </c>
      <c r="E38" s="21">
        <f t="shared" ca="1" si="5"/>
        <v>-0.92997474903000477</v>
      </c>
      <c r="F38" s="21">
        <f t="shared" ca="1" si="5"/>
        <v>-4.9608355091383727</v>
      </c>
      <c r="G38" s="21">
        <f t="shared" ca="1" si="5"/>
        <v>-4.349816849816845</v>
      </c>
      <c r="H38" s="21">
        <f t="shared" ca="1" si="5"/>
        <v>-2.2874923066402264</v>
      </c>
      <c r="I38" s="21">
        <f t="shared" ca="1" si="5"/>
        <v>4.42313748818981</v>
      </c>
      <c r="J38" s="21">
        <f t="shared" ca="1" si="5"/>
        <v>11.487550685298743</v>
      </c>
      <c r="K38" s="21">
        <f t="shared" ca="1" si="5"/>
        <v>5.7350686825573316</v>
      </c>
      <c r="L38" s="21">
        <f t="shared" ca="1" si="5"/>
        <v>-2.9451061773317799</v>
      </c>
      <c r="M38" s="21">
        <f t="shared" ca="1" si="5"/>
        <v>-3.1194165373011895</v>
      </c>
      <c r="N38" s="21">
        <f t="shared" ca="1" si="5"/>
        <v>-3.3286975450477541</v>
      </c>
      <c r="O38" s="21">
        <f t="shared" ca="1" si="5"/>
        <v>-9.4886630179828124</v>
      </c>
      <c r="P38" s="21">
        <f t="shared" ca="1" si="5"/>
        <v>-6.9037006323209411</v>
      </c>
      <c r="Q38" s="21">
        <f t="shared" ca="1" si="5"/>
        <v>-0.5493077979437877</v>
      </c>
      <c r="R38" s="21">
        <f t="shared" ca="1" si="5"/>
        <v>5.303228214219069</v>
      </c>
      <c r="S38" s="21">
        <f t="shared" ca="1" si="5"/>
        <v>7.4992911823078989</v>
      </c>
      <c r="T38" s="21">
        <f t="shared" ca="1" si="5"/>
        <v>5.7233284979559818</v>
      </c>
      <c r="U38" s="21">
        <f t="shared" ca="1" si="5"/>
        <v>-0.9760508918548183</v>
      </c>
      <c r="V38" s="21">
        <f t="shared" ca="1" si="5"/>
        <v>-12.605888836403722</v>
      </c>
      <c r="W38" s="21">
        <f t="shared" ca="1" si="5"/>
        <v>-6.2554050158546985</v>
      </c>
      <c r="X38" s="21">
        <f t="shared" ca="1" si="5"/>
        <v>2.5176814268142778</v>
      </c>
      <c r="Y38" s="21">
        <f t="shared" ca="1" si="5"/>
        <v>5.1891567620261592</v>
      </c>
      <c r="Z38" s="21">
        <f t="shared" ref="Z38:AP38" ca="1" si="6">100*(Z8/Y8-1)</f>
        <v>3.9565139903760205</v>
      </c>
      <c r="AA38" s="21">
        <f t="shared" ca="1" si="6"/>
        <v>2.3829933139036585</v>
      </c>
      <c r="AB38" s="21">
        <f t="shared" ca="1" si="6"/>
        <v>3.6805090421969222</v>
      </c>
      <c r="AC38" s="21">
        <f t="shared" ca="1" si="6"/>
        <v>1.4567653993992069</v>
      </c>
      <c r="AD38" s="21">
        <f t="shared" ca="1" si="6"/>
        <v>-0.99331423113658834</v>
      </c>
      <c r="AE38" s="21">
        <f t="shared" ca="1" si="6"/>
        <v>1.9808347803717208</v>
      </c>
      <c r="AF38" s="21">
        <f t="shared" ca="1" si="6"/>
        <v>2.5320047928359735</v>
      </c>
      <c r="AG38" s="21">
        <f t="shared" ca="1" si="6"/>
        <v>-6.7841436786911347</v>
      </c>
      <c r="AH38" s="20">
        <f t="shared" ca="1" si="6"/>
        <v>-4.5240374781432386</v>
      </c>
      <c r="AI38" s="20">
        <f t="shared" ca="1" si="6"/>
        <v>1.1043507367849648</v>
      </c>
      <c r="AJ38" s="20">
        <f t="shared" ca="1" si="6"/>
        <v>3.5853607645975227</v>
      </c>
      <c r="AK38" s="20">
        <f t="shared" ca="1" si="6"/>
        <v>3.3457196819610902</v>
      </c>
      <c r="AL38" s="20">
        <f t="shared" ca="1" si="6"/>
        <v>2.3960424488544962</v>
      </c>
      <c r="AM38" s="20">
        <f t="shared" ca="1" si="6"/>
        <v>2.199361591833715</v>
      </c>
      <c r="AN38" s="20">
        <f t="shared" ca="1" si="6"/>
        <v>1.7285492287778315</v>
      </c>
      <c r="AO38" s="20">
        <f t="shared" ca="1" si="6"/>
        <v>1.1838187121107735</v>
      </c>
      <c r="AP38" s="20">
        <f t="shared" ca="1" si="6"/>
        <v>0.94166714162742249</v>
      </c>
    </row>
    <row r="39" spans="1:43" x14ac:dyDescent="0.2">
      <c r="B39" t="str">
        <f t="shared" si="2"/>
        <v xml:space="preserve">    Natural resources</v>
      </c>
      <c r="C39" s="21"/>
      <c r="D39" s="21">
        <f t="shared" ref="D39:Y39" ca="1" si="7">100*(D9/C9-1)</f>
        <v>-8.8235294117647083</v>
      </c>
      <c r="E39" s="21">
        <f t="shared" ca="1" si="7"/>
        <v>-13.364055299539157</v>
      </c>
      <c r="F39" s="21">
        <f t="shared" ca="1" si="7"/>
        <v>3.1914893617021267</v>
      </c>
      <c r="G39" s="21">
        <f t="shared" ca="1" si="7"/>
        <v>-3.6082474226803996</v>
      </c>
      <c r="H39" s="21">
        <f t="shared" ca="1" si="7"/>
        <v>3.2085561497326109</v>
      </c>
      <c r="I39" s="21">
        <f t="shared" ca="1" si="7"/>
        <v>1.0362694300518172</v>
      </c>
      <c r="J39" s="21">
        <f t="shared" ca="1" si="7"/>
        <v>14.358974358974352</v>
      </c>
      <c r="K39" s="21">
        <f t="shared" ca="1" si="7"/>
        <v>3.1390134529148073</v>
      </c>
      <c r="L39" s="21">
        <f t="shared" ca="1" si="7"/>
        <v>9.5652173913043583</v>
      </c>
      <c r="M39" s="21">
        <f t="shared" ca="1" si="7"/>
        <v>0</v>
      </c>
      <c r="N39" s="21">
        <f t="shared" ca="1" si="7"/>
        <v>-6.3492063492063604</v>
      </c>
      <c r="O39" s="21">
        <f t="shared" ca="1" si="7"/>
        <v>-18.220338983050844</v>
      </c>
      <c r="P39" s="21">
        <f t="shared" ca="1" si="7"/>
        <v>-16.062176165803123</v>
      </c>
      <c r="Q39" s="21">
        <f t="shared" ca="1" si="7"/>
        <v>-9.2592592592592453</v>
      </c>
      <c r="R39" s="21">
        <f t="shared" ca="1" si="7"/>
        <v>-9.5238095238095237</v>
      </c>
      <c r="S39" s="21">
        <f t="shared" ca="1" si="7"/>
        <v>-0.75187969924811471</v>
      </c>
      <c r="T39" s="21">
        <f t="shared" ca="1" si="7"/>
        <v>0</v>
      </c>
      <c r="U39" s="21">
        <f t="shared" ca="1" si="7"/>
        <v>-10.60606060606062</v>
      </c>
      <c r="V39" s="21">
        <f t="shared" ca="1" si="7"/>
        <v>-18.644067796610166</v>
      </c>
      <c r="W39" s="21">
        <f t="shared" ca="1" si="7"/>
        <v>-3.1249999999999889</v>
      </c>
      <c r="X39" s="21">
        <f t="shared" ca="1" si="7"/>
        <v>-7.5268817204301346</v>
      </c>
      <c r="Y39" s="21">
        <f t="shared" ca="1" si="7"/>
        <v>-1.1627906976744096</v>
      </c>
      <c r="Z39" s="21">
        <f t="shared" ref="Z39:AP39" ca="1" si="8">100*(Z9/Y9-1)</f>
        <v>4.705882352941182</v>
      </c>
      <c r="AA39" s="21">
        <f t="shared" ca="1" si="8"/>
        <v>-3.3707865168539519</v>
      </c>
      <c r="AB39" s="21">
        <f t="shared" ca="1" si="8"/>
        <v>10.465116279069786</v>
      </c>
      <c r="AC39" s="21">
        <f t="shared" ca="1" si="8"/>
        <v>-1.0526315789473939</v>
      </c>
      <c r="AD39" s="21">
        <f t="shared" ca="1" si="8"/>
        <v>2.1276595744680993</v>
      </c>
      <c r="AE39" s="21">
        <f t="shared" ca="1" si="8"/>
        <v>0</v>
      </c>
      <c r="AF39" s="21">
        <f t="shared" ca="1" si="8"/>
        <v>0</v>
      </c>
      <c r="AG39" s="21">
        <f t="shared" ca="1" si="8"/>
        <v>-6.25</v>
      </c>
      <c r="AH39" s="20">
        <f t="shared" ca="1" si="8"/>
        <v>-6.0725133333333403</v>
      </c>
      <c r="AI39" s="20">
        <f t="shared" ca="1" si="8"/>
        <v>5.0415948529940469</v>
      </c>
      <c r="AJ39" s="20">
        <f t="shared" ca="1" si="8"/>
        <v>1.6600121916779287</v>
      </c>
      <c r="AK39" s="20">
        <f t="shared" ca="1" si="8"/>
        <v>0.33256648405144418</v>
      </c>
      <c r="AL39" s="20">
        <f t="shared" ca="1" si="8"/>
        <v>6.6879110220008364E-2</v>
      </c>
      <c r="AM39" s="20">
        <f t="shared" ca="1" si="8"/>
        <v>1.3458903423746449E-2</v>
      </c>
      <c r="AN39" s="20">
        <f t="shared" ca="1" si="8"/>
        <v>2.7106144983024549E-3</v>
      </c>
      <c r="AO39" s="20">
        <f t="shared" ca="1" si="8"/>
        <v>5.4277011998227209E-4</v>
      </c>
      <c r="AP39" s="20">
        <f t="shared" ca="1" si="8"/>
        <v>1.0921534596697313E-4</v>
      </c>
    </row>
    <row r="40" spans="1:43" x14ac:dyDescent="0.2">
      <c r="B40" t="str">
        <f t="shared" si="2"/>
        <v xml:space="preserve">    Construction</v>
      </c>
      <c r="C40" s="21"/>
      <c r="D40" s="21">
        <f t="shared" ref="D40:Y40" ca="1" si="9">100*(D10/C10-1)</f>
        <v>-3.6453465082120329</v>
      </c>
      <c r="E40" s="21">
        <f t="shared" ca="1" si="9"/>
        <v>2.8409090909090828</v>
      </c>
      <c r="F40" s="21">
        <f t="shared" ca="1" si="9"/>
        <v>-5.1206036922247788</v>
      </c>
      <c r="G40" s="21">
        <f t="shared" ca="1" si="9"/>
        <v>-1.3350376366993322</v>
      </c>
      <c r="H40" s="21">
        <f t="shared" ca="1" si="9"/>
        <v>0.74852454296818749</v>
      </c>
      <c r="I40" s="21">
        <f t="shared" ca="1" si="9"/>
        <v>3.6433776253750549</v>
      </c>
      <c r="J40" s="21">
        <f t="shared" ca="1" si="9"/>
        <v>9.8979873173421709</v>
      </c>
      <c r="K40" s="21">
        <f t="shared" ca="1" si="9"/>
        <v>8.053186151530344</v>
      </c>
      <c r="L40" s="21">
        <f t="shared" ca="1" si="9"/>
        <v>8.6022753656837647</v>
      </c>
      <c r="M40" s="21">
        <f t="shared" ca="1" si="9"/>
        <v>6.7985034740780215</v>
      </c>
      <c r="N40" s="21">
        <f t="shared" ca="1" si="9"/>
        <v>-2.4321889700730681</v>
      </c>
      <c r="O40" s="21">
        <f t="shared" ca="1" si="9"/>
        <v>-6.6577759540418331</v>
      </c>
      <c r="P40" s="21">
        <f t="shared" ca="1" si="9"/>
        <v>-2.0222002417848328</v>
      </c>
      <c r="Q40" s="21">
        <f t="shared" ca="1" si="9"/>
        <v>3.196859226023574</v>
      </c>
      <c r="R40" s="21">
        <f t="shared" ca="1" si="9"/>
        <v>7.6195652173912887</v>
      </c>
      <c r="S40" s="21">
        <f t="shared" ca="1" si="9"/>
        <v>10.241389758610264</v>
      </c>
      <c r="T40" s="21">
        <f t="shared" ca="1" si="9"/>
        <v>9.0242785158039407</v>
      </c>
      <c r="U40" s="21">
        <f t="shared" ca="1" si="9"/>
        <v>-3.008403361344536</v>
      </c>
      <c r="V40" s="21">
        <f t="shared" ca="1" si="9"/>
        <v>-22.266504938485543</v>
      </c>
      <c r="W40" s="21">
        <f t="shared" ca="1" si="9"/>
        <v>-12.628176549264392</v>
      </c>
      <c r="X40" s="21">
        <f t="shared" ca="1" si="9"/>
        <v>-3.4443168771526755</v>
      </c>
      <c r="Y40" s="21">
        <f t="shared" ca="1" si="9"/>
        <v>4.3731008059188614</v>
      </c>
      <c r="Z40" s="21">
        <f t="shared" ref="Z40:AP40" ca="1" si="10">100*(Z10/Y10-1)</f>
        <v>9.0632911392405369</v>
      </c>
      <c r="AA40" s="21">
        <f t="shared" ca="1" si="10"/>
        <v>8.5770659238625804</v>
      </c>
      <c r="AB40" s="21">
        <f t="shared" ca="1" si="10"/>
        <v>10.518439337252783</v>
      </c>
      <c r="AC40" s="21">
        <f t="shared" ca="1" si="10"/>
        <v>7.2637585840023444</v>
      </c>
      <c r="AD40" s="21">
        <f t="shared" ca="1" si="10"/>
        <v>4.7339945897204583</v>
      </c>
      <c r="AE40" s="21">
        <f t="shared" ca="1" si="10"/>
        <v>5.4240206629358356</v>
      </c>
      <c r="AF40" s="21">
        <f t="shared" ca="1" si="10"/>
        <v>1.5271539403838297</v>
      </c>
      <c r="AG40" s="21">
        <f t="shared" ca="1" si="10"/>
        <v>-3.8368725868725861</v>
      </c>
      <c r="AH40" s="20">
        <f t="shared" ca="1" si="10"/>
        <v>2.7689753241321613</v>
      </c>
      <c r="AI40" s="20">
        <f t="shared" ca="1" si="10"/>
        <v>-0.84490263780060415</v>
      </c>
      <c r="AJ40" s="20">
        <f t="shared" ca="1" si="10"/>
        <v>3.2173430373069634</v>
      </c>
      <c r="AK40" s="20">
        <f t="shared" ca="1" si="10"/>
        <v>2.7553866378456693</v>
      </c>
      <c r="AL40" s="20">
        <f t="shared" ca="1" si="10"/>
        <v>1.4897098339656134</v>
      </c>
      <c r="AM40" s="20">
        <f t="shared" ca="1" si="10"/>
        <v>1.9369765403603134</v>
      </c>
      <c r="AN40" s="20">
        <f t="shared" ca="1" si="10"/>
        <v>1.6964318777836551</v>
      </c>
      <c r="AO40" s="20">
        <f t="shared" ca="1" si="10"/>
        <v>1.1316196061477379</v>
      </c>
      <c r="AP40" s="20">
        <f t="shared" ca="1" si="10"/>
        <v>1.0251671005571117</v>
      </c>
    </row>
    <row r="41" spans="1:43" x14ac:dyDescent="0.2">
      <c r="B41" t="str">
        <f t="shared" si="2"/>
        <v xml:space="preserve">    Manufacturing</v>
      </c>
      <c r="C41" s="21"/>
      <c r="D41" s="21">
        <f t="shared" ref="D41:Y41" ca="1" si="11">100*(D11/C11-1)</f>
        <v>-1.9000235054454251</v>
      </c>
      <c r="E41" s="21">
        <f t="shared" ca="1" si="11"/>
        <v>-1.9088694540952855</v>
      </c>
      <c r="F41" s="21">
        <f t="shared" ca="1" si="11"/>
        <v>-4.9749623417334909</v>
      </c>
      <c r="G41" s="21">
        <f t="shared" ca="1" si="11"/>
        <v>-5.2654127929394834</v>
      </c>
      <c r="H41" s="21">
        <f t="shared" ca="1" si="11"/>
        <v>-3.2878075253256145</v>
      </c>
      <c r="I41" s="21">
        <f t="shared" ca="1" si="11"/>
        <v>4.7089081131634458</v>
      </c>
      <c r="J41" s="21">
        <f t="shared" ca="1" si="11"/>
        <v>11.977491961414799</v>
      </c>
      <c r="K41" s="21">
        <f t="shared" ca="1" si="11"/>
        <v>5.0211374331977421</v>
      </c>
      <c r="L41" s="21">
        <f t="shared" ca="1" si="11"/>
        <v>-6.8317320472411129</v>
      </c>
      <c r="M41" s="21">
        <f t="shared" ca="1" si="11"/>
        <v>-6.9332355099046117</v>
      </c>
      <c r="N41" s="21">
        <f t="shared" ca="1" si="11"/>
        <v>-3.6876450751105905</v>
      </c>
      <c r="O41" s="21">
        <f t="shared" ca="1" si="11"/>
        <v>-10.649811286435352</v>
      </c>
      <c r="P41" s="21">
        <f t="shared" ca="1" si="11"/>
        <v>-9.0742531426535766</v>
      </c>
      <c r="Q41" s="21">
        <f t="shared" ca="1" si="11"/>
        <v>-2.3396395387887736</v>
      </c>
      <c r="R41" s="21">
        <f t="shared" ca="1" si="11"/>
        <v>4.2067858780376</v>
      </c>
      <c r="S41" s="21">
        <f t="shared" ca="1" si="11"/>
        <v>6.0664393356066437</v>
      </c>
      <c r="T41" s="21">
        <f t="shared" ca="1" si="11"/>
        <v>3.8942183043816581</v>
      </c>
      <c r="U41" s="21">
        <f t="shared" ca="1" si="11"/>
        <v>0.29446995408266563</v>
      </c>
      <c r="V41" s="21">
        <f t="shared" ca="1" si="11"/>
        <v>-7.0216471759144028</v>
      </c>
      <c r="W41" s="21">
        <f t="shared" ca="1" si="11"/>
        <v>-3.2113037893384933</v>
      </c>
      <c r="X41" s="21">
        <f t="shared" ca="1" si="11"/>
        <v>5.1537270515372713</v>
      </c>
      <c r="Y41" s="21">
        <f t="shared" ca="1" si="11"/>
        <v>5.5427008834665559</v>
      </c>
      <c r="Z41" s="21">
        <f t="shared" ref="Z41:AP41" ca="1" si="12">100*(Z11/Y11-1)</f>
        <v>1.9431988041853421</v>
      </c>
      <c r="AA41" s="21">
        <f t="shared" ca="1" si="12"/>
        <v>-0.20039100684262623</v>
      </c>
      <c r="AB41" s="21">
        <f t="shared" ca="1" si="12"/>
        <v>0.51912434497281001</v>
      </c>
      <c r="AC41" s="21">
        <f t="shared" ca="1" si="12"/>
        <v>-1.456760048721073</v>
      </c>
      <c r="AD41" s="21">
        <f t="shared" ca="1" si="12"/>
        <v>-4.1481261742311704</v>
      </c>
      <c r="AE41" s="21">
        <f t="shared" ca="1" si="12"/>
        <v>-7.2213338835303009E-2</v>
      </c>
      <c r="AF41" s="21">
        <f t="shared" ca="1" si="12"/>
        <v>3.1796830640582252</v>
      </c>
      <c r="AG41" s="21">
        <f t="shared" ca="1" si="12"/>
        <v>-8.6197408574716032</v>
      </c>
      <c r="AH41" s="20">
        <f t="shared" ca="1" si="12"/>
        <v>-9.2896419577356717</v>
      </c>
      <c r="AI41" s="20">
        <f t="shared" ca="1" si="12"/>
        <v>2.5296463537003433</v>
      </c>
      <c r="AJ41" s="20">
        <f t="shared" ca="1" si="12"/>
        <v>3.8592984169394384</v>
      </c>
      <c r="AK41" s="20">
        <f t="shared" ca="1" si="12"/>
        <v>3.781862810109593</v>
      </c>
      <c r="AL41" s="20">
        <f t="shared" ca="1" si="12"/>
        <v>3.0470707178936962</v>
      </c>
      <c r="AM41" s="20">
        <f t="shared" ca="1" si="12"/>
        <v>2.3922065797565617</v>
      </c>
      <c r="AN41" s="20">
        <f t="shared" ca="1" si="12"/>
        <v>1.7588796833131193</v>
      </c>
      <c r="AO41" s="20">
        <f t="shared" ca="1" si="12"/>
        <v>1.2253538363129035</v>
      </c>
      <c r="AP41" s="20">
        <f t="shared" ca="1" si="12"/>
        <v>0.88828999916639173</v>
      </c>
    </row>
    <row r="42" spans="1:43" x14ac:dyDescent="0.2">
      <c r="B42" t="str">
        <f t="shared" si="2"/>
        <v xml:space="preserve">      Aerospace</v>
      </c>
      <c r="C42" s="21"/>
      <c r="D42" s="21">
        <f t="shared" ref="D42:Y42" ca="1" si="13">100*(D12/C12-1)</f>
        <v>0.32640949554898491</v>
      </c>
      <c r="E42" s="21">
        <f t="shared" ca="1" si="13"/>
        <v>-3.0094646554273963</v>
      </c>
      <c r="F42" s="21">
        <f t="shared" ca="1" si="13"/>
        <v>-8.6833879698101626</v>
      </c>
      <c r="G42" s="21">
        <f t="shared" ca="1" si="13"/>
        <v>-10.753047253297709</v>
      </c>
      <c r="H42" s="21">
        <f t="shared" ca="1" si="13"/>
        <v>-11.665107577174927</v>
      </c>
      <c r="I42" s="21">
        <f t="shared" ca="1" si="13"/>
        <v>6.1315259980938341</v>
      </c>
      <c r="J42" s="21">
        <f t="shared" ca="1" si="13"/>
        <v>21.442825783276788</v>
      </c>
      <c r="K42" s="21">
        <f t="shared" ca="1" si="13"/>
        <v>6.285432585654438</v>
      </c>
      <c r="L42" s="21">
        <f t="shared" ca="1" si="13"/>
        <v>-12.337662337662348</v>
      </c>
      <c r="M42" s="21">
        <f t="shared" ca="1" si="13"/>
        <v>-12.70723104056437</v>
      </c>
      <c r="N42" s="21">
        <f t="shared" ca="1" si="13"/>
        <v>1.2324477219921137</v>
      </c>
      <c r="O42" s="21">
        <f t="shared" ca="1" si="13"/>
        <v>-13.032631473904811</v>
      </c>
      <c r="P42" s="21">
        <f t="shared" ca="1" si="13"/>
        <v>-13.861158921399886</v>
      </c>
      <c r="Q42" s="21">
        <f t="shared" ca="1" si="13"/>
        <v>-5.9677634208072483</v>
      </c>
      <c r="R42" s="21">
        <f t="shared" ca="1" si="13"/>
        <v>6.3040090664399973</v>
      </c>
      <c r="S42" s="21">
        <f t="shared" ca="1" si="13"/>
        <v>11.567164179104484</v>
      </c>
      <c r="T42" s="21">
        <f t="shared" ca="1" si="13"/>
        <v>8.7912087912088044</v>
      </c>
      <c r="U42" s="21">
        <f t="shared" ca="1" si="13"/>
        <v>3.535353535353547</v>
      </c>
      <c r="V42" s="21">
        <f t="shared" ca="1" si="13"/>
        <v>0.30752916224814353</v>
      </c>
      <c r="W42" s="21">
        <f t="shared" ca="1" si="13"/>
        <v>-2.6324135743736155</v>
      </c>
      <c r="X42" s="21">
        <f t="shared" ca="1" si="13"/>
        <v>6.9489685124864309</v>
      </c>
      <c r="Y42" s="21">
        <f t="shared" ca="1" si="13"/>
        <v>8.6192893401014992</v>
      </c>
      <c r="Z42" s="21">
        <f t="shared" ref="Z42:AP42" ca="1" si="14">100*(Z12/Y12-1)</f>
        <v>1.8973735863164976</v>
      </c>
      <c r="AA42" s="21">
        <f t="shared" ca="1" si="14"/>
        <v>-2.2472940744817538</v>
      </c>
      <c r="AB42" s="21">
        <f t="shared" ca="1" si="14"/>
        <v>-0.74129680022519961</v>
      </c>
      <c r="AC42" s="21">
        <f t="shared" ca="1" si="14"/>
        <v>-3.6301758366421022</v>
      </c>
      <c r="AD42" s="21">
        <f t="shared" ca="1" si="14"/>
        <v>-7.9654698842456124</v>
      </c>
      <c r="AE42" s="21">
        <f t="shared" ca="1" si="14"/>
        <v>-0.55425282455766611</v>
      </c>
      <c r="AF42" s="21">
        <f t="shared" ca="1" si="14"/>
        <v>5.3912111468381596</v>
      </c>
      <c r="AG42" s="21">
        <f t="shared" ca="1" si="14"/>
        <v>-9.3359096918539723</v>
      </c>
      <c r="AH42" s="20">
        <f t="shared" ca="1" si="14"/>
        <v>-16.170169377453714</v>
      </c>
      <c r="AI42" s="20">
        <f t="shared" ca="1" si="14"/>
        <v>0.45682508220388218</v>
      </c>
      <c r="AJ42" s="20">
        <f t="shared" ca="1" si="14"/>
        <v>6.9445946816958815</v>
      </c>
      <c r="AK42" s="20">
        <f t="shared" ca="1" si="14"/>
        <v>8.1812466357639622</v>
      </c>
      <c r="AL42" s="20">
        <f t="shared" ca="1" si="14"/>
        <v>7.0856001922031897</v>
      </c>
      <c r="AM42" s="20">
        <f t="shared" ca="1" si="14"/>
        <v>5.614084611344472</v>
      </c>
      <c r="AN42" s="20">
        <f t="shared" ca="1" si="14"/>
        <v>4.3434364040614293</v>
      </c>
      <c r="AO42" s="20">
        <f t="shared" ca="1" si="14"/>
        <v>3.3153996609361247</v>
      </c>
      <c r="AP42" s="20">
        <f t="shared" ca="1" si="14"/>
        <v>2.5474319461152417</v>
      </c>
    </row>
    <row r="43" spans="1:43" x14ac:dyDescent="0.2">
      <c r="B43" t="str">
        <f t="shared" si="2"/>
        <v xml:space="preserve"> Services providing</v>
      </c>
      <c r="C43" s="21"/>
      <c r="D43" s="21">
        <f t="shared" ref="D43:Y43" ca="1" si="15">100*(D13/C13-1)</f>
        <v>1.4081826831588984</v>
      </c>
      <c r="E43" s="21">
        <f t="shared" ca="1" si="15"/>
        <v>1.9683756209815328</v>
      </c>
      <c r="F43" s="21">
        <f t="shared" ca="1" si="15"/>
        <v>2.9047692844136108</v>
      </c>
      <c r="G43" s="21">
        <f t="shared" ca="1" si="15"/>
        <v>2.6147605018683739</v>
      </c>
      <c r="H43" s="21">
        <f t="shared" ca="1" si="15"/>
        <v>2.9627319507250949</v>
      </c>
      <c r="I43" s="21">
        <f t="shared" ca="1" si="15"/>
        <v>3.5901684617508867</v>
      </c>
      <c r="J43" s="21">
        <f t="shared" ca="1" si="15"/>
        <v>4.3111084355999862</v>
      </c>
      <c r="K43" s="21">
        <f t="shared" ca="1" si="15"/>
        <v>4.553399178854689</v>
      </c>
      <c r="L43" s="21">
        <f t="shared" ca="1" si="15"/>
        <v>4.1729421134390376</v>
      </c>
      <c r="M43" s="21">
        <f t="shared" ca="1" si="15"/>
        <v>3.6613705349370695</v>
      </c>
      <c r="N43" s="21">
        <f t="shared" ca="1" si="15"/>
        <v>-0.5929344413126536</v>
      </c>
      <c r="O43" s="21">
        <f t="shared" ca="1" si="15"/>
        <v>-1.8569938443004586</v>
      </c>
      <c r="P43" s="21">
        <f t="shared" ca="1" si="15"/>
        <v>0.27468826250320877</v>
      </c>
      <c r="Q43" s="21">
        <f t="shared" ca="1" si="15"/>
        <v>0.96959835190670862</v>
      </c>
      <c r="R43" s="21">
        <f t="shared" ca="1" si="15"/>
        <v>1.9738009344136165</v>
      </c>
      <c r="S43" s="21">
        <f t="shared" ca="1" si="15"/>
        <v>2.3299647678009627</v>
      </c>
      <c r="T43" s="21">
        <f t="shared" ca="1" si="15"/>
        <v>2.5078636402278365</v>
      </c>
      <c r="U43" s="21">
        <f t="shared" ca="1" si="15"/>
        <v>1.6911317520871272</v>
      </c>
      <c r="V43" s="21">
        <f t="shared" ca="1" si="15"/>
        <v>-3.505433489870402</v>
      </c>
      <c r="W43" s="21">
        <f t="shared" ca="1" si="15"/>
        <v>-0.29791879423881618</v>
      </c>
      <c r="X43" s="21">
        <f t="shared" ca="1" si="15"/>
        <v>1.7532953758776948</v>
      </c>
      <c r="Y43" s="21">
        <f t="shared" ca="1" si="15"/>
        <v>2.1424009330482274</v>
      </c>
      <c r="Z43" s="21">
        <f t="shared" ref="Z43:AP43" ca="1" si="16">100*(Z13/Y13-1)</f>
        <v>2.667708828926818</v>
      </c>
      <c r="AA43" s="21">
        <f t="shared" ca="1" si="16"/>
        <v>2.8340670616662678</v>
      </c>
      <c r="AB43" s="21">
        <f t="shared" ca="1" si="16"/>
        <v>3.075269094092814</v>
      </c>
      <c r="AC43" s="21">
        <f t="shared" ca="1" si="16"/>
        <v>3.5930873820364306</v>
      </c>
      <c r="AD43" s="21">
        <f t="shared" ca="1" si="16"/>
        <v>3.1489274474575835</v>
      </c>
      <c r="AE43" s="21">
        <f t="shared" ca="1" si="16"/>
        <v>2.3210142089789443</v>
      </c>
      <c r="AF43" s="21">
        <f t="shared" ca="1" si="16"/>
        <v>2.3083514223694923</v>
      </c>
      <c r="AG43" s="21">
        <f t="shared" ca="1" si="16"/>
        <v>-5.5426826204208908</v>
      </c>
      <c r="AH43" s="20">
        <f t="shared" ca="1" si="16"/>
        <v>2.6569212763190686</v>
      </c>
      <c r="AI43" s="20">
        <f t="shared" ca="1" si="16"/>
        <v>6.1986486693466292</v>
      </c>
      <c r="AJ43" s="20">
        <f t="shared" ca="1" si="16"/>
        <v>2.5969623595309965</v>
      </c>
      <c r="AK43" s="20">
        <f t="shared" ca="1" si="16"/>
        <v>1.6811854672265536</v>
      </c>
      <c r="AL43" s="20">
        <f t="shared" ca="1" si="16"/>
        <v>1.4138938930947864</v>
      </c>
      <c r="AM43" s="20">
        <f t="shared" ca="1" si="16"/>
        <v>1.0514478856193055</v>
      </c>
      <c r="AN43" s="20">
        <f t="shared" ca="1" si="16"/>
        <v>1.0503818754391325</v>
      </c>
      <c r="AO43" s="20">
        <f t="shared" ca="1" si="16"/>
        <v>1.0385450853025002</v>
      </c>
      <c r="AP43" s="20">
        <f t="shared" ca="1" si="16"/>
        <v>0.97158589241608251</v>
      </c>
    </row>
    <row r="44" spans="1:43" x14ac:dyDescent="0.2">
      <c r="B44" t="str">
        <f t="shared" si="2"/>
        <v xml:space="preserve">  Wholesale and retail trade</v>
      </c>
      <c r="C44" s="21"/>
      <c r="D44" s="21">
        <f t="shared" ref="D44:Y44" ca="1" si="17">100*(D14/C14-1)</f>
        <v>-1.2539332174893114</v>
      </c>
      <c r="E44" s="21">
        <f t="shared" ca="1" si="17"/>
        <v>0.40426139065918854</v>
      </c>
      <c r="F44" s="21">
        <f t="shared" ca="1" si="17"/>
        <v>1.0894794183126999</v>
      </c>
      <c r="G44" s="21">
        <f t="shared" ca="1" si="17"/>
        <v>1.1058525842275513</v>
      </c>
      <c r="H44" s="21">
        <f t="shared" ca="1" si="17"/>
        <v>2.8363535245863547</v>
      </c>
      <c r="I44" s="21">
        <f t="shared" ca="1" si="17"/>
        <v>3.9929694893866552</v>
      </c>
      <c r="J44" s="21">
        <f t="shared" ca="1" si="17"/>
        <v>3.3629469122426814</v>
      </c>
      <c r="K44" s="21">
        <f t="shared" ca="1" si="17"/>
        <v>3.8908221877489435</v>
      </c>
      <c r="L44" s="21">
        <f t="shared" ca="1" si="17"/>
        <v>4.1123532023084053</v>
      </c>
      <c r="M44" s="21">
        <f t="shared" ca="1" si="17"/>
        <v>2.9227071866036125</v>
      </c>
      <c r="N44" s="21">
        <f t="shared" ca="1" si="17"/>
        <v>-1.6006327206989912</v>
      </c>
      <c r="O44" s="21">
        <f t="shared" ca="1" si="17"/>
        <v>-3.7509090213189489</v>
      </c>
      <c r="P44" s="21">
        <f t="shared" ca="1" si="17"/>
        <v>-1.1651489243249658</v>
      </c>
      <c r="Q44" s="21">
        <f t="shared" ca="1" si="17"/>
        <v>0.26152731954613984</v>
      </c>
      <c r="R44" s="21">
        <f t="shared" ca="1" si="17"/>
        <v>1.59316184437579</v>
      </c>
      <c r="S44" s="21">
        <f t="shared" ca="1" si="17"/>
        <v>1.2758729657133872</v>
      </c>
      <c r="T44" s="21">
        <f t="shared" ca="1" si="17"/>
        <v>1.7941417371972301</v>
      </c>
      <c r="U44" s="21">
        <f t="shared" ca="1" si="17"/>
        <v>0.616881872868702</v>
      </c>
      <c r="V44" s="21">
        <f t="shared" ca="1" si="17"/>
        <v>-6.6108149276466239</v>
      </c>
      <c r="W44" s="21">
        <f t="shared" ca="1" si="17"/>
        <v>-0.95008970804110193</v>
      </c>
      <c r="X44" s="21">
        <f t="shared" ca="1" si="17"/>
        <v>2.0213247704911064</v>
      </c>
      <c r="Y44" s="21">
        <f t="shared" ca="1" si="17"/>
        <v>2.9698975062545596</v>
      </c>
      <c r="Z44" s="21">
        <f t="shared" ref="Z44:AP44" ca="1" si="18">100*(Z14/Y14-1)</f>
        <v>4.2832510384826383</v>
      </c>
      <c r="AA44" s="21">
        <f t="shared" ca="1" si="18"/>
        <v>3.9194318139115447</v>
      </c>
      <c r="AB44" s="21">
        <f t="shared" ca="1" si="18"/>
        <v>3.6016489477110003</v>
      </c>
      <c r="AC44" s="21">
        <f t="shared" ca="1" si="18"/>
        <v>3.2460732984292973</v>
      </c>
      <c r="AD44" s="21">
        <f t="shared" ca="1" si="18"/>
        <v>5.1859364435429267</v>
      </c>
      <c r="AE44" s="21">
        <f t="shared" ca="1" si="18"/>
        <v>1.954104261747136</v>
      </c>
      <c r="AF44" s="21">
        <f t="shared" ca="1" si="18"/>
        <v>2.1656894268961446</v>
      </c>
      <c r="AG44" s="21">
        <f t="shared" ca="1" si="18"/>
        <v>-0.85161529204851316</v>
      </c>
      <c r="AH44" s="20">
        <f t="shared" ca="1" si="18"/>
        <v>3.8051535804313419</v>
      </c>
      <c r="AI44" s="20">
        <f t="shared" ca="1" si="18"/>
        <v>-1.9937366046173244</v>
      </c>
      <c r="AJ44" s="20">
        <f t="shared" ca="1" si="18"/>
        <v>-0.62918840642220975</v>
      </c>
      <c r="AK44" s="20">
        <f t="shared" ca="1" si="18"/>
        <v>2.3238757064453219</v>
      </c>
      <c r="AL44" s="20">
        <f t="shared" ca="1" si="18"/>
        <v>2.1873615181268402</v>
      </c>
      <c r="AM44" s="20">
        <f t="shared" ca="1" si="18"/>
        <v>1.6297088699683604</v>
      </c>
      <c r="AN44" s="20">
        <f t="shared" ca="1" si="18"/>
        <v>1.3730603944607012</v>
      </c>
      <c r="AO44" s="20">
        <f t="shared" ca="1" si="18"/>
        <v>0.85682228466625876</v>
      </c>
      <c r="AP44" s="20">
        <f t="shared" ca="1" si="18"/>
        <v>0.71164023030410029</v>
      </c>
    </row>
    <row r="45" spans="1:43" x14ac:dyDescent="0.2">
      <c r="B45" t="str">
        <f t="shared" si="2"/>
        <v xml:space="preserve">  Transportation and public utilities</v>
      </c>
      <c r="C45" s="21"/>
      <c r="D45" s="21">
        <f t="shared" ref="D45:Y45" ca="1" si="19">100*(D15/C15-1)</f>
        <v>2.1947650788489703</v>
      </c>
      <c r="E45" s="21">
        <f t="shared" ca="1" si="19"/>
        <v>-2.6885141584473415</v>
      </c>
      <c r="F45" s="21">
        <f t="shared" ca="1" si="19"/>
        <v>-2.2069641981363408</v>
      </c>
      <c r="G45" s="21">
        <f t="shared" ca="1" si="19"/>
        <v>1.0197258441992707</v>
      </c>
      <c r="H45" s="21">
        <f t="shared" ca="1" si="19"/>
        <v>0.61227866953499355</v>
      </c>
      <c r="I45" s="21">
        <f t="shared" ca="1" si="19"/>
        <v>3.6019736842105132</v>
      </c>
      <c r="J45" s="21">
        <f t="shared" ca="1" si="19"/>
        <v>2.4607080488966648</v>
      </c>
      <c r="K45" s="21">
        <f t="shared" ca="1" si="19"/>
        <v>5.4074992252866494</v>
      </c>
      <c r="L45" s="21">
        <f t="shared" ca="1" si="19"/>
        <v>1.0142584154049672</v>
      </c>
      <c r="M45" s="21">
        <f t="shared" ca="1" si="19"/>
        <v>-1.1786961583236444</v>
      </c>
      <c r="N45" s="21">
        <f t="shared" ca="1" si="19"/>
        <v>-3.2248564276247893</v>
      </c>
      <c r="O45" s="21">
        <f t="shared" ca="1" si="19"/>
        <v>-6.0407790626901932</v>
      </c>
      <c r="P45" s="21">
        <f t="shared" ca="1" si="19"/>
        <v>-2.121457489878531</v>
      </c>
      <c r="Q45" s="21">
        <f t="shared" ca="1" si="19"/>
        <v>4.9636002647246436E-2</v>
      </c>
      <c r="R45" s="21">
        <f t="shared" ca="1" si="19"/>
        <v>-1.107987431784363</v>
      </c>
      <c r="S45" s="21">
        <f t="shared" ca="1" si="19"/>
        <v>0.88628762541809181</v>
      </c>
      <c r="T45" s="21">
        <f t="shared" ca="1" si="19"/>
        <v>2.1879661859771193</v>
      </c>
      <c r="U45" s="21">
        <f t="shared" ca="1" si="19"/>
        <v>-1.0381184103811836</v>
      </c>
      <c r="V45" s="21">
        <f t="shared" ca="1" si="19"/>
        <v>-6.998852647107034</v>
      </c>
      <c r="W45" s="21">
        <f t="shared" ca="1" si="19"/>
        <v>-3.0489954176947442</v>
      </c>
      <c r="X45" s="21">
        <f t="shared" ca="1" si="19"/>
        <v>2.3813852026904003</v>
      </c>
      <c r="Y45" s="21">
        <f t="shared" ca="1" si="19"/>
        <v>0.81676136363635354</v>
      </c>
      <c r="Z45" s="21">
        <f t="shared" ref="Z45:AP45" ca="1" si="20">100*(Z15/Y15-1)</f>
        <v>0.96865093342726194</v>
      </c>
      <c r="AA45" s="21">
        <f t="shared" ca="1" si="20"/>
        <v>6.1747776033490354</v>
      </c>
      <c r="AB45" s="21">
        <f t="shared" ca="1" si="20"/>
        <v>4.7313947757515962</v>
      </c>
      <c r="AC45" s="21">
        <f t="shared" ca="1" si="20"/>
        <v>4.188235294117626</v>
      </c>
      <c r="AD45" s="21">
        <f t="shared" ca="1" si="20"/>
        <v>3.4327009936766073</v>
      </c>
      <c r="AE45" s="21">
        <f t="shared" ca="1" si="20"/>
        <v>2.5618631732168939</v>
      </c>
      <c r="AF45" s="21">
        <f t="shared" ca="1" si="20"/>
        <v>1.8734033494181013</v>
      </c>
      <c r="AG45" s="21">
        <f t="shared" ca="1" si="20"/>
        <v>-7.1050431875174125</v>
      </c>
      <c r="AH45" s="20">
        <f t="shared" ca="1" si="20"/>
        <v>0.4661592681463711</v>
      </c>
      <c r="AI45" s="20">
        <f t="shared" ca="1" si="20"/>
        <v>7.3435075111394132</v>
      </c>
      <c r="AJ45" s="20">
        <f t="shared" ca="1" si="20"/>
        <v>-1.1734408828597553</v>
      </c>
      <c r="AK45" s="20">
        <f t="shared" ca="1" si="20"/>
        <v>0.92081377260142538</v>
      </c>
      <c r="AL45" s="20">
        <f t="shared" ca="1" si="20"/>
        <v>1.3289603248995308</v>
      </c>
      <c r="AM45" s="20">
        <f t="shared" ca="1" si="20"/>
        <v>0.68241994432700626</v>
      </c>
      <c r="AN45" s="20">
        <f t="shared" ca="1" si="20"/>
        <v>-0.11018456057396708</v>
      </c>
      <c r="AO45" s="20">
        <f t="shared" ca="1" si="20"/>
        <v>-0.60572719093819893</v>
      </c>
      <c r="AP45" s="20">
        <f t="shared" ca="1" si="20"/>
        <v>-0.56748272256089693</v>
      </c>
    </row>
    <row r="46" spans="1:43" x14ac:dyDescent="0.2">
      <c r="B46" t="str">
        <f t="shared" si="2"/>
        <v xml:space="preserve">  Information</v>
      </c>
      <c r="C46" s="21"/>
      <c r="D46" s="21">
        <f t="shared" ref="D46:Y46" ca="1" si="21">100*(D16/C16-1)</f>
        <v>4.5693277310924429</v>
      </c>
      <c r="E46" s="21">
        <f t="shared" ca="1" si="21"/>
        <v>6.1778001004520355</v>
      </c>
      <c r="F46" s="21">
        <f t="shared" ca="1" si="21"/>
        <v>7.8524124881740764</v>
      </c>
      <c r="G46" s="21">
        <f t="shared" ca="1" si="21"/>
        <v>6.6228070175438525</v>
      </c>
      <c r="H46" s="21">
        <f t="shared" ca="1" si="21"/>
        <v>13.286713286713292</v>
      </c>
      <c r="I46" s="21">
        <f t="shared" ca="1" si="21"/>
        <v>8.9324618736383421</v>
      </c>
      <c r="J46" s="21">
        <f t="shared" ca="1" si="21"/>
        <v>7.3166666666666602</v>
      </c>
      <c r="K46" s="21">
        <f t="shared" ca="1" si="21"/>
        <v>6.771237769840055</v>
      </c>
      <c r="L46" s="21">
        <f t="shared" ca="1" si="21"/>
        <v>12.421818181818178</v>
      </c>
      <c r="M46" s="21">
        <f t="shared" ca="1" si="21"/>
        <v>17.505498770863003</v>
      </c>
      <c r="N46" s="21">
        <f t="shared" ca="1" si="21"/>
        <v>1.618586214490203</v>
      </c>
      <c r="O46" s="21">
        <f t="shared" ca="1" si="21"/>
        <v>-5.1251489868891493</v>
      </c>
      <c r="P46" s="21">
        <f t="shared" ca="1" si="21"/>
        <v>-1.7359524897213485</v>
      </c>
      <c r="Q46" s="21">
        <f t="shared" ca="1" si="21"/>
        <v>1.3947001394700287</v>
      </c>
      <c r="R46" s="21">
        <f t="shared" ca="1" si="21"/>
        <v>2.1320495185694677</v>
      </c>
      <c r="S46" s="21">
        <f t="shared" ca="1" si="21"/>
        <v>4.7474747474747447</v>
      </c>
      <c r="T46" s="21">
        <f t="shared" ca="1" si="21"/>
        <v>4.9394621236472647</v>
      </c>
      <c r="U46" s="21">
        <f t="shared" ca="1" si="21"/>
        <v>4.5742291198693108</v>
      </c>
      <c r="V46" s="21">
        <f t="shared" ca="1" si="21"/>
        <v>-0.21480179652410003</v>
      </c>
      <c r="W46" s="21">
        <f t="shared" ca="1" si="21"/>
        <v>-0.4794520547945158</v>
      </c>
      <c r="X46" s="21">
        <f t="shared" ca="1" si="21"/>
        <v>1.3666306164585418</v>
      </c>
      <c r="Y46" s="21">
        <f t="shared" ca="1" si="21"/>
        <v>1.1057225994180353</v>
      </c>
      <c r="Z46" s="21">
        <f t="shared" ref="Z46:AP46" ca="1" si="22">100*(Z16/Y16-1)</f>
        <v>1.4869531849577955</v>
      </c>
      <c r="AA46" s="21">
        <f t="shared" ca="1" si="22"/>
        <v>3.9512241232630529</v>
      </c>
      <c r="AB46" s="21">
        <f t="shared" ca="1" si="22"/>
        <v>3.2827134673092839</v>
      </c>
      <c r="AC46" s="21">
        <f t="shared" ca="1" si="22"/>
        <v>7.9415390033456656</v>
      </c>
      <c r="AD46" s="21">
        <f t="shared" ca="1" si="22"/>
        <v>6.2724306688417553</v>
      </c>
      <c r="AE46" s="21">
        <f t="shared" ca="1" si="22"/>
        <v>7.0841967917721904</v>
      </c>
      <c r="AF46" s="21">
        <f t="shared" ca="1" si="22"/>
        <v>8.5149082568807479</v>
      </c>
      <c r="AG46" s="21">
        <f t="shared" ca="1" si="22"/>
        <v>4.4848084544253375</v>
      </c>
      <c r="AH46" s="20">
        <f t="shared" ca="1" si="22"/>
        <v>3.9376129970289053</v>
      </c>
      <c r="AI46" s="20">
        <f t="shared" ca="1" si="22"/>
        <v>5.261906918127579</v>
      </c>
      <c r="AJ46" s="20">
        <f t="shared" ca="1" si="22"/>
        <v>2.3948624860808287</v>
      </c>
      <c r="AK46" s="20">
        <f t="shared" ca="1" si="22"/>
        <v>1.6857970712232051</v>
      </c>
      <c r="AL46" s="20">
        <f t="shared" ca="1" si="22"/>
        <v>1.5185227174920879</v>
      </c>
      <c r="AM46" s="20">
        <f t="shared" ca="1" si="22"/>
        <v>0.93604874931390025</v>
      </c>
      <c r="AN46" s="20">
        <f t="shared" ca="1" si="22"/>
        <v>0.67221192083966042</v>
      </c>
      <c r="AO46" s="20">
        <f t="shared" ca="1" si="22"/>
        <v>0.72441735787134309</v>
      </c>
      <c r="AP46" s="20">
        <f t="shared" ca="1" si="22"/>
        <v>0.91844412300228218</v>
      </c>
    </row>
    <row r="47" spans="1:43" x14ac:dyDescent="0.2">
      <c r="B47" t="str">
        <f t="shared" si="2"/>
        <v xml:space="preserve">  Financial activities</v>
      </c>
      <c r="C47" s="21"/>
      <c r="D47" s="21">
        <f t="shared" ref="D47:Y47" ca="1" si="23">100*(D17/C17-1)</f>
        <v>0</v>
      </c>
      <c r="E47" s="21">
        <f t="shared" ca="1" si="23"/>
        <v>1.9074531967502528</v>
      </c>
      <c r="F47" s="21">
        <f t="shared" ca="1" si="23"/>
        <v>3.6857307914500259</v>
      </c>
      <c r="G47" s="21">
        <f t="shared" ca="1" si="23"/>
        <v>1.4486293737463907</v>
      </c>
      <c r="H47" s="21">
        <f t="shared" ca="1" si="23"/>
        <v>-2.6032513181019401</v>
      </c>
      <c r="I47" s="21">
        <f t="shared" ca="1" si="23"/>
        <v>2.7630540205255238</v>
      </c>
      <c r="J47" s="21">
        <f t="shared" ca="1" si="23"/>
        <v>2.8094820017559252</v>
      </c>
      <c r="K47" s="21">
        <f t="shared" ca="1" si="23"/>
        <v>7.248078565328786</v>
      </c>
      <c r="L47" s="21">
        <f t="shared" ca="1" si="23"/>
        <v>5.743007863043692</v>
      </c>
      <c r="M47" s="21">
        <f t="shared" ca="1" si="23"/>
        <v>2.8237951807241757E-2</v>
      </c>
      <c r="N47" s="21">
        <f t="shared" ca="1" si="23"/>
        <v>2.3242683730121394</v>
      </c>
      <c r="O47" s="21">
        <f t="shared" ca="1" si="23"/>
        <v>-0.66212985102078736</v>
      </c>
      <c r="P47" s="21">
        <f t="shared" ca="1" si="23"/>
        <v>2.8328087391223722</v>
      </c>
      <c r="Q47" s="21">
        <f t="shared" ca="1" si="23"/>
        <v>-0.84623694634496927</v>
      </c>
      <c r="R47" s="21">
        <f t="shared" ca="1" si="23"/>
        <v>0.70818957690212958</v>
      </c>
      <c r="S47" s="21">
        <f t="shared" ca="1" si="23"/>
        <v>1.6047601875225359</v>
      </c>
      <c r="T47" s="21">
        <f t="shared" ca="1" si="23"/>
        <v>-0.51464063886423883</v>
      </c>
      <c r="U47" s="21">
        <f t="shared" ca="1" si="23"/>
        <v>-1.9532643596147148</v>
      </c>
      <c r="V47" s="21">
        <f t="shared" ca="1" si="23"/>
        <v>-8.014190848721892</v>
      </c>
      <c r="W47" s="21">
        <f t="shared" ca="1" si="23"/>
        <v>-4.9742879746835555</v>
      </c>
      <c r="X47" s="21">
        <f t="shared" ca="1" si="23"/>
        <v>-1.9252783848475397</v>
      </c>
      <c r="Y47" s="21">
        <f t="shared" ca="1" si="23"/>
        <v>-0.89134125636670669</v>
      </c>
      <c r="Z47" s="21">
        <f t="shared" ref="Z47:AP47" ca="1" si="24">100*(Z17/Y17-1)</f>
        <v>3.1156316916488125</v>
      </c>
      <c r="AA47" s="21">
        <f t="shared" ca="1" si="24"/>
        <v>0.9137161250129866</v>
      </c>
      <c r="AB47" s="21">
        <f t="shared" ca="1" si="24"/>
        <v>1.3067187982302553</v>
      </c>
      <c r="AC47" s="21">
        <f t="shared" ca="1" si="24"/>
        <v>1.442210034531799</v>
      </c>
      <c r="AD47" s="21">
        <f t="shared" ca="1" si="24"/>
        <v>1.2815378454144932</v>
      </c>
      <c r="AE47" s="21">
        <f t="shared" ca="1" si="24"/>
        <v>2.8074337682878481</v>
      </c>
      <c r="AF47" s="21">
        <f t="shared" ca="1" si="24"/>
        <v>1.95192307692309</v>
      </c>
      <c r="AG47" s="21">
        <f t="shared" ca="1" si="24"/>
        <v>-2.5653117042346518</v>
      </c>
      <c r="AH47" s="20">
        <f t="shared" ca="1" si="24"/>
        <v>3.4298741651340503</v>
      </c>
      <c r="AI47" s="20">
        <f t="shared" ca="1" si="24"/>
        <v>7.1529008767273528</v>
      </c>
      <c r="AJ47" s="20">
        <f t="shared" ca="1" si="24"/>
        <v>-0.17339740829330763</v>
      </c>
      <c r="AK47" s="20">
        <f t="shared" ca="1" si="24"/>
        <v>-1.020094080921996</v>
      </c>
      <c r="AL47" s="20">
        <f t="shared" ca="1" si="24"/>
        <v>1.0119759176975718</v>
      </c>
      <c r="AM47" s="20">
        <f t="shared" ca="1" si="24"/>
        <v>0.36639422930140331</v>
      </c>
      <c r="AN47" s="20">
        <f t="shared" ca="1" si="24"/>
        <v>-0.21182588735978447</v>
      </c>
      <c r="AO47" s="20">
        <f t="shared" ca="1" si="24"/>
        <v>-0.25300329853416015</v>
      </c>
      <c r="AP47" s="20">
        <f t="shared" ca="1" si="24"/>
        <v>-0.58380953584744599</v>
      </c>
    </row>
    <row r="48" spans="1:43" x14ac:dyDescent="0.2">
      <c r="B48" t="str">
        <f t="shared" si="2"/>
        <v xml:space="preserve">  Professional and business services</v>
      </c>
      <c r="C48" s="21"/>
      <c r="D48" s="21">
        <f t="shared" ref="D48:Y48" ca="1" si="25">100*(D18/C18-1)</f>
        <v>-0.1271923952336329</v>
      </c>
      <c r="E48" s="21">
        <f t="shared" ca="1" si="25"/>
        <v>1.2601380789597272</v>
      </c>
      <c r="F48" s="21">
        <f t="shared" ca="1" si="25"/>
        <v>4.8321969947706434</v>
      </c>
      <c r="G48" s="21">
        <f t="shared" ca="1" si="25"/>
        <v>6.4974426974805821</v>
      </c>
      <c r="H48" s="21">
        <f t="shared" ca="1" si="25"/>
        <v>3.8657654452745494</v>
      </c>
      <c r="I48" s="21">
        <f t="shared" ca="1" si="25"/>
        <v>6.7530540015983354</v>
      </c>
      <c r="J48" s="21">
        <f t="shared" ca="1" si="25"/>
        <v>8.7107641302603955</v>
      </c>
      <c r="K48" s="21">
        <f t="shared" ca="1" si="25"/>
        <v>5.7058534185932208</v>
      </c>
      <c r="L48" s="21">
        <f t="shared" ca="1" si="25"/>
        <v>5.9376454164727921</v>
      </c>
      <c r="M48" s="21">
        <f t="shared" ca="1" si="25"/>
        <v>6.6414829131160369</v>
      </c>
      <c r="N48" s="21">
        <f t="shared" ca="1" si="25"/>
        <v>-6.1084109069939778</v>
      </c>
      <c r="O48" s="21">
        <f t="shared" ca="1" si="25"/>
        <v>-5.9618337354683142</v>
      </c>
      <c r="P48" s="21">
        <f t="shared" ca="1" si="25"/>
        <v>-1.3575293898115404</v>
      </c>
      <c r="Q48" s="21">
        <f t="shared" ca="1" si="25"/>
        <v>3.1827855284937367</v>
      </c>
      <c r="R48" s="21">
        <f t="shared" ca="1" si="25"/>
        <v>5.4221285177376455</v>
      </c>
      <c r="S48" s="21">
        <f t="shared" ca="1" si="25"/>
        <v>5.9388722229468227</v>
      </c>
      <c r="T48" s="21">
        <f t="shared" ca="1" si="25"/>
        <v>4.9616284318956039</v>
      </c>
      <c r="U48" s="21">
        <f t="shared" ca="1" si="25"/>
        <v>1.8102908977165821</v>
      </c>
      <c r="V48" s="21">
        <f t="shared" ca="1" si="25"/>
        <v>-8.9365951073389738</v>
      </c>
      <c r="W48" s="21">
        <f t="shared" ca="1" si="25"/>
        <v>-0.20664642375171072</v>
      </c>
      <c r="X48" s="21">
        <f t="shared" ca="1" si="25"/>
        <v>4.488019270591237</v>
      </c>
      <c r="Y48" s="21">
        <f t="shared" ca="1" si="25"/>
        <v>4.7239635995955487</v>
      </c>
      <c r="Z48" s="21">
        <f t="shared" ref="Z48:AP48" ca="1" si="26">100*(Z18/Y18-1)</f>
        <v>4.0165295639748244</v>
      </c>
      <c r="AA48" s="21">
        <f t="shared" ca="1" si="26"/>
        <v>3.0965729773883233</v>
      </c>
      <c r="AB48" s="21">
        <f t="shared" ca="1" si="26"/>
        <v>4.1272013541254093</v>
      </c>
      <c r="AC48" s="21">
        <f t="shared" ca="1" si="26"/>
        <v>3.5485767647770894</v>
      </c>
      <c r="AD48" s="21">
        <f t="shared" ca="1" si="26"/>
        <v>2.461672066535292</v>
      </c>
      <c r="AE48" s="21">
        <f t="shared" ca="1" si="26"/>
        <v>2.3373321163124405</v>
      </c>
      <c r="AF48" s="21">
        <f t="shared" ca="1" si="26"/>
        <v>2.4941866021087389</v>
      </c>
      <c r="AG48" s="21">
        <f t="shared" ca="1" si="26"/>
        <v>-2.2470164097463829</v>
      </c>
      <c r="AH48" s="20">
        <f t="shared" ca="1" si="26"/>
        <v>2.8193685816933378</v>
      </c>
      <c r="AI48" s="20">
        <f t="shared" ca="1" si="26"/>
        <v>9.6456759626287969</v>
      </c>
      <c r="AJ48" s="20">
        <f t="shared" ca="1" si="26"/>
        <v>2.3775601490457987</v>
      </c>
      <c r="AK48" s="20">
        <f t="shared" ca="1" si="26"/>
        <v>1.3082585094154942</v>
      </c>
      <c r="AL48" s="20">
        <f t="shared" ca="1" si="26"/>
        <v>1.7191949263287265</v>
      </c>
      <c r="AM48" s="20">
        <f t="shared" ca="1" si="26"/>
        <v>1.2705487309388808</v>
      </c>
      <c r="AN48" s="20">
        <f t="shared" ca="1" si="26"/>
        <v>1.1650946877491242</v>
      </c>
      <c r="AO48" s="20">
        <f t="shared" ca="1" si="26"/>
        <v>1.827273172020405</v>
      </c>
      <c r="AP48" s="20">
        <f t="shared" ca="1" si="26"/>
        <v>2.046881130457967</v>
      </c>
    </row>
    <row r="49" spans="2:42" x14ac:dyDescent="0.2">
      <c r="B49" t="str">
        <f t="shared" si="2"/>
        <v xml:space="preserve">  Other services</v>
      </c>
      <c r="C49" s="21"/>
      <c r="D49" s="21">
        <f t="shared" ref="D49:Y49" ca="1" si="27">100*(D19/C19-1)</f>
        <v>2.6177819849996231</v>
      </c>
      <c r="E49" s="21">
        <f t="shared" ca="1" si="27"/>
        <v>2.8100053219797694</v>
      </c>
      <c r="F49" s="21">
        <f t="shared" ca="1" si="27"/>
        <v>3.9548607516306289</v>
      </c>
      <c r="G49" s="21">
        <f t="shared" ca="1" si="27"/>
        <v>2.3238057298409664</v>
      </c>
      <c r="H49" s="21">
        <f t="shared" ca="1" si="27"/>
        <v>3.6304058657496086</v>
      </c>
      <c r="I49" s="21">
        <f t="shared" ca="1" si="27"/>
        <v>2.0944211383131961</v>
      </c>
      <c r="J49" s="21">
        <f t="shared" ca="1" si="27"/>
        <v>4.2562325595657979</v>
      </c>
      <c r="K49" s="21">
        <f t="shared" ca="1" si="27"/>
        <v>4.1265919585870225</v>
      </c>
      <c r="L49" s="21">
        <f t="shared" ca="1" si="27"/>
        <v>2.8021015761821255</v>
      </c>
      <c r="M49" s="21">
        <f t="shared" ca="1" si="27"/>
        <v>2.5223938011760261</v>
      </c>
      <c r="N49" s="21">
        <f t="shared" ca="1" si="27"/>
        <v>0.5333404802744246</v>
      </c>
      <c r="O49" s="21">
        <f t="shared" ca="1" si="27"/>
        <v>0.73845005465063007</v>
      </c>
      <c r="P49" s="21">
        <f t="shared" ca="1" si="27"/>
        <v>1.7730496453900901</v>
      </c>
      <c r="Q49" s="21">
        <f t="shared" ca="1" si="27"/>
        <v>1.3833272661084806</v>
      </c>
      <c r="R49" s="21">
        <f t="shared" ca="1" si="27"/>
        <v>2.362144139522937</v>
      </c>
      <c r="S49" s="21">
        <f t="shared" ca="1" si="27"/>
        <v>1.9568540001503543</v>
      </c>
      <c r="T49" s="21">
        <f t="shared" ca="1" si="27"/>
        <v>2.7966184999508314</v>
      </c>
      <c r="U49" s="21">
        <f t="shared" ca="1" si="27"/>
        <v>2.7229261295720786</v>
      </c>
      <c r="V49" s="21">
        <f t="shared" ca="1" si="27"/>
        <v>7.9126812353091935E-2</v>
      </c>
      <c r="W49" s="21">
        <f t="shared" ca="1" si="27"/>
        <v>1.4603632304722947</v>
      </c>
      <c r="X49" s="21">
        <f t="shared" ca="1" si="27"/>
        <v>2.9268180880566597</v>
      </c>
      <c r="Y49" s="21">
        <f t="shared" ca="1" si="27"/>
        <v>2.3358867017012619</v>
      </c>
      <c r="Z49" s="21">
        <f t="shared" ref="Z49:AP49" ca="1" si="28">100*(Z19/Y19-1)</f>
        <v>2.2521052288008159</v>
      </c>
      <c r="AA49" s="21">
        <f t="shared" ca="1" si="28"/>
        <v>2.5366019748042312</v>
      </c>
      <c r="AB49" s="21">
        <f t="shared" ca="1" si="28"/>
        <v>2.5755437489623167</v>
      </c>
      <c r="AC49" s="21">
        <f t="shared" ca="1" si="28"/>
        <v>3.8381385938290213</v>
      </c>
      <c r="AD49" s="21">
        <f t="shared" ca="1" si="28"/>
        <v>2.7493082888430109</v>
      </c>
      <c r="AE49" s="21">
        <f t="shared" ca="1" si="28"/>
        <v>3.0132933836496845</v>
      </c>
      <c r="AF49" s="21">
        <f t="shared" ca="1" si="28"/>
        <v>2.4870218327749383</v>
      </c>
      <c r="AG49" s="21">
        <f t="shared" ca="1" si="28"/>
        <v>-14.489968207209946</v>
      </c>
      <c r="AH49" s="20">
        <f t="shared" ca="1" si="28"/>
        <v>3.3873965466537648</v>
      </c>
      <c r="AI49" s="20">
        <f t="shared" ca="1" si="28"/>
        <v>10.238285100487609</v>
      </c>
      <c r="AJ49" s="20">
        <f t="shared" ca="1" si="28"/>
        <v>5.7216126471897999</v>
      </c>
      <c r="AK49" s="20">
        <f t="shared" ca="1" si="28"/>
        <v>2.4667061456521422</v>
      </c>
      <c r="AL49" s="20">
        <f t="shared" ca="1" si="28"/>
        <v>1.0585139431553259</v>
      </c>
      <c r="AM49" s="20">
        <f t="shared" ca="1" si="28"/>
        <v>0.87892980122334929</v>
      </c>
      <c r="AN49" s="20">
        <f t="shared" ca="1" si="28"/>
        <v>1.386497212571669</v>
      </c>
      <c r="AO49" s="20">
        <f t="shared" ca="1" si="28"/>
        <v>1.2773963675272171</v>
      </c>
      <c r="AP49" s="20">
        <f t="shared" ca="1" si="28"/>
        <v>0.99596745980687906</v>
      </c>
    </row>
    <row r="50" spans="2:42" x14ac:dyDescent="0.2">
      <c r="B50" t="str">
        <f t="shared" si="2"/>
        <v xml:space="preserve">  Government</v>
      </c>
      <c r="C50" s="21"/>
      <c r="D50" s="21">
        <f t="shared" ref="D50:Y50" ca="1" si="29">100*(D20/C20-1)</f>
        <v>3.7522603978300095</v>
      </c>
      <c r="E50" s="21">
        <f t="shared" ca="1" si="29"/>
        <v>3.752723311546835</v>
      </c>
      <c r="F50" s="21">
        <f t="shared" ca="1" si="29"/>
        <v>1.9791065147776621</v>
      </c>
      <c r="G50" s="21">
        <f t="shared" ca="1" si="29"/>
        <v>1.6472768454648623</v>
      </c>
      <c r="H50" s="21">
        <f t="shared" ca="1" si="29"/>
        <v>2.0307910462878498</v>
      </c>
      <c r="I50" s="21">
        <f t="shared" ca="1" si="29"/>
        <v>1.6677420955973687</v>
      </c>
      <c r="J50" s="21">
        <f t="shared" ca="1" si="29"/>
        <v>1.8063760191378453</v>
      </c>
      <c r="K50" s="21">
        <f t="shared" ca="1" si="29"/>
        <v>2.7238287057018029</v>
      </c>
      <c r="L50" s="21">
        <f t="shared" ca="1" si="29"/>
        <v>2.3574996498763046</v>
      </c>
      <c r="M50" s="21">
        <f t="shared" ca="1" si="29"/>
        <v>1.7239806622274756</v>
      </c>
      <c r="N50" s="21">
        <f t="shared" ca="1" si="29"/>
        <v>3.2370875179340119</v>
      </c>
      <c r="O50" s="21">
        <f t="shared" ca="1" si="29"/>
        <v>2.0672283505602351</v>
      </c>
      <c r="P50" s="21">
        <f t="shared" ca="1" si="29"/>
        <v>1.0977789124329895</v>
      </c>
      <c r="Q50" s="21">
        <f t="shared" ca="1" si="29"/>
        <v>0</v>
      </c>
      <c r="R50" s="21">
        <f t="shared" ca="1" si="29"/>
        <v>-0.11784511784510565</v>
      </c>
      <c r="S50" s="21">
        <f t="shared" ca="1" si="29"/>
        <v>0.37923478847123882</v>
      </c>
      <c r="T50" s="21">
        <f t="shared" ca="1" si="29"/>
        <v>0.83116446981781333</v>
      </c>
      <c r="U50" s="21">
        <f t="shared" ca="1" si="29"/>
        <v>2.1606994171524008</v>
      </c>
      <c r="V50" s="21">
        <f t="shared" ca="1" si="29"/>
        <v>0.81910428297811144</v>
      </c>
      <c r="W50" s="21">
        <f t="shared" ca="1" si="29"/>
        <v>-0.17784963621665373</v>
      </c>
      <c r="X50" s="21">
        <f t="shared" ca="1" si="29"/>
        <v>-1.7533203757693627</v>
      </c>
      <c r="Y50" s="21">
        <f t="shared" ca="1" si="29"/>
        <v>0.23492560689115649</v>
      </c>
      <c r="Z50" s="21">
        <f t="shared" ref="Z50:AP50" ca="1" si="30">100*(Z20/Y20-1)</f>
        <v>1.0526315789473717</v>
      </c>
      <c r="AA50" s="21">
        <f t="shared" ca="1" si="30"/>
        <v>1.4322916666666519</v>
      </c>
      <c r="AB50" s="21">
        <f t="shared" ca="1" si="30"/>
        <v>2.4791399229781907</v>
      </c>
      <c r="AC50" s="21">
        <f t="shared" ca="1" si="30"/>
        <v>2.3056447193298579</v>
      </c>
      <c r="AD50" s="21">
        <f t="shared" ca="1" si="30"/>
        <v>1.5917352209680491</v>
      </c>
      <c r="AE50" s="21">
        <f t="shared" ca="1" si="30"/>
        <v>-1.2278256939474819</v>
      </c>
      <c r="AF50" s="21">
        <f t="shared" ca="1" si="30"/>
        <v>-1.1553860819828454</v>
      </c>
      <c r="AG50" s="21">
        <f t="shared" ca="1" si="30"/>
        <v>-2.9241570866445521</v>
      </c>
      <c r="AH50" s="20">
        <f t="shared" ca="1" si="30"/>
        <v>-0.93622635511048102</v>
      </c>
      <c r="AI50" s="20">
        <f t="shared" ca="1" si="30"/>
        <v>4.6140451488117407</v>
      </c>
      <c r="AJ50" s="20">
        <f t="shared" ca="1" si="30"/>
        <v>2.8284323063769934</v>
      </c>
      <c r="AK50" s="20">
        <f t="shared" ca="1" si="30"/>
        <v>1.0770864452545048</v>
      </c>
      <c r="AL50" s="20">
        <f t="shared" ca="1" si="30"/>
        <v>0.94245481638008943</v>
      </c>
      <c r="AM50" s="20">
        <f t="shared" ca="1" si="30"/>
        <v>0.86968745000779446</v>
      </c>
      <c r="AN50" s="20">
        <f t="shared" ca="1" si="30"/>
        <v>0.84500336431694301</v>
      </c>
      <c r="AO50" s="20">
        <f t="shared" ca="1" si="30"/>
        <v>0.83215607768958311</v>
      </c>
      <c r="AP50" s="20">
        <f t="shared" ca="1" si="30"/>
        <v>0.81642627602951379</v>
      </c>
    </row>
    <row r="51" spans="2:42" x14ac:dyDescent="0.2">
      <c r="B51" t="str">
        <f t="shared" si="2"/>
        <v xml:space="preserve">   State and local</v>
      </c>
      <c r="C51" s="21"/>
      <c r="D51" s="21">
        <f t="shared" ref="D51:Y51" ca="1" si="31">100*(D21/C21-1)</f>
        <v>4.6397560813945748</v>
      </c>
      <c r="E51" s="21">
        <f t="shared" ca="1" si="31"/>
        <v>4.1173117121682479</v>
      </c>
      <c r="F51" s="21">
        <f t="shared" ca="1" si="31"/>
        <v>1.8859889274198238</v>
      </c>
      <c r="G51" s="21">
        <f t="shared" ca="1" si="31"/>
        <v>1.9466173045918467</v>
      </c>
      <c r="H51" s="21">
        <f t="shared" ca="1" si="31"/>
        <v>2.6415978445498922</v>
      </c>
      <c r="I51" s="21">
        <f t="shared" ca="1" si="31"/>
        <v>2.1228030130107323</v>
      </c>
      <c r="J51" s="21">
        <f t="shared" ca="1" si="31"/>
        <v>1.950156459544039</v>
      </c>
      <c r="K51" s="21">
        <f t="shared" ca="1" si="31"/>
        <v>2.6034530008221424</v>
      </c>
      <c r="L51" s="21">
        <f t="shared" ca="1" si="31"/>
        <v>2.3237179487179516</v>
      </c>
      <c r="M51" s="21">
        <f t="shared" ca="1" si="31"/>
        <v>1.4774210388932563</v>
      </c>
      <c r="N51" s="21">
        <f t="shared" ca="1" si="31"/>
        <v>3.8429879617244422</v>
      </c>
      <c r="O51" s="21">
        <f t="shared" ca="1" si="31"/>
        <v>2.1154322516720336</v>
      </c>
      <c r="P51" s="21">
        <f t="shared" ca="1" si="31"/>
        <v>0.79080147486900731</v>
      </c>
      <c r="Q51" s="21">
        <f t="shared" ca="1" si="31"/>
        <v>0.1203369434416679</v>
      </c>
      <c r="R51" s="21">
        <f t="shared" ca="1" si="31"/>
        <v>0.14903846153846434</v>
      </c>
      <c r="S51" s="21">
        <f t="shared" ca="1" si="31"/>
        <v>0.70567903605203153</v>
      </c>
      <c r="T51" s="21">
        <f t="shared" ca="1" si="31"/>
        <v>0.96291352845838674</v>
      </c>
      <c r="U51" s="21">
        <f t="shared" ca="1" si="31"/>
        <v>2.30878186968837</v>
      </c>
      <c r="V51" s="21">
        <f t="shared" ca="1" si="31"/>
        <v>0.65069915547557589</v>
      </c>
      <c r="W51" s="21">
        <f t="shared" ca="1" si="31"/>
        <v>-0.19257221458044427</v>
      </c>
      <c r="X51" s="21">
        <f t="shared" ca="1" si="31"/>
        <v>-1.4562660786475834</v>
      </c>
      <c r="Y51" s="21">
        <f t="shared" ca="1" si="31"/>
        <v>0.49414945690178236</v>
      </c>
      <c r="Z51" s="21">
        <f t="shared" ref="Z51:AP51" ca="1" si="32">100*(Z21/Y21-1)</f>
        <v>1.484436609917883</v>
      </c>
      <c r="AA51" s="21">
        <f t="shared" ca="1" si="32"/>
        <v>1.8146912282305694</v>
      </c>
      <c r="AB51" s="21">
        <f t="shared" ca="1" si="32"/>
        <v>2.8328993445272399</v>
      </c>
      <c r="AC51" s="21">
        <f t="shared" ca="1" si="32"/>
        <v>2.5016371971185114</v>
      </c>
      <c r="AD51" s="21">
        <f t="shared" ca="1" si="32"/>
        <v>1.7505750063889769</v>
      </c>
      <c r="AE51" s="21">
        <f t="shared" ca="1" si="32"/>
        <v>-1.1009251119762031</v>
      </c>
      <c r="AF51" s="21">
        <f t="shared" ca="1" si="32"/>
        <v>-1.0920172691103014</v>
      </c>
      <c r="AG51" s="21">
        <f t="shared" ca="1" si="32"/>
        <v>-3.5775419376925854</v>
      </c>
      <c r="AH51" s="20">
        <f t="shared" ca="1" si="32"/>
        <v>-0.77237262559916031</v>
      </c>
      <c r="AI51" s="20">
        <f t="shared" ca="1" si="32"/>
        <v>5.2201745158516388</v>
      </c>
      <c r="AJ51" s="20">
        <f t="shared" ca="1" si="32"/>
        <v>3.1354688742157411</v>
      </c>
      <c r="AK51" s="20">
        <f t="shared" ca="1" si="32"/>
        <v>1.1904438068681245</v>
      </c>
      <c r="AL51" s="20">
        <f t="shared" ca="1" si="32"/>
        <v>1.0404760595563278</v>
      </c>
      <c r="AM51" s="20">
        <f t="shared" ca="1" si="32"/>
        <v>0.9592089782066715</v>
      </c>
      <c r="AN51" s="20">
        <f t="shared" ca="1" si="32"/>
        <v>0.93115762959676829</v>
      </c>
      <c r="AO51" s="20">
        <f t="shared" ca="1" si="32"/>
        <v>0.91621772184227179</v>
      </c>
      <c r="AP51" s="20">
        <f t="shared" ca="1" si="32"/>
        <v>0.89815017896088811</v>
      </c>
    </row>
    <row r="52" spans="2:42" x14ac:dyDescent="0.2">
      <c r="B52" t="str">
        <f t="shared" si="2"/>
        <v xml:space="preserve">   Federal</v>
      </c>
      <c r="C52" s="21"/>
      <c r="D52" s="21">
        <f t="shared" ref="D52:Y52" ca="1" si="33">100*(D22/C22-1)</f>
        <v>-1.3798390187811482</v>
      </c>
      <c r="E52" s="21">
        <f t="shared" ca="1" si="33"/>
        <v>1.5157403808783387</v>
      </c>
      <c r="F52" s="21">
        <f t="shared" ca="1" si="33"/>
        <v>2.5650842266462526</v>
      </c>
      <c r="G52" s="21">
        <f t="shared" ca="1" si="33"/>
        <v>-0.22396416573347011</v>
      </c>
      <c r="H52" s="21">
        <f t="shared" ca="1" si="33"/>
        <v>-1.8705574261129843</v>
      </c>
      <c r="I52" s="21">
        <f t="shared" ca="1" si="33"/>
        <v>-1.3724742661075151</v>
      </c>
      <c r="J52" s="21">
        <f t="shared" ca="1" si="33"/>
        <v>0.81175106300732658</v>
      </c>
      <c r="K52" s="21">
        <f t="shared" ca="1" si="33"/>
        <v>3.5659509202454087</v>
      </c>
      <c r="L52" s="21">
        <f t="shared" ca="1" si="33"/>
        <v>2.5916327286190199</v>
      </c>
      <c r="M52" s="21">
        <f t="shared" ca="1" si="33"/>
        <v>3.4283652111151364</v>
      </c>
      <c r="N52" s="21">
        <f t="shared" ca="1" si="33"/>
        <v>-0.87229588276344083</v>
      </c>
      <c r="O52" s="21">
        <f t="shared" ca="1" si="33"/>
        <v>1.7247448081661343</v>
      </c>
      <c r="P52" s="21">
        <f t="shared" ca="1" si="33"/>
        <v>3.2871972318339049</v>
      </c>
      <c r="Q52" s="21">
        <f t="shared" ca="1" si="33"/>
        <v>-0.83752093802345051</v>
      </c>
      <c r="R52" s="21">
        <f t="shared" ca="1" si="33"/>
        <v>-1.993243243243259</v>
      </c>
      <c r="S52" s="21">
        <f t="shared" ca="1" si="33"/>
        <v>-1.9648397104446658</v>
      </c>
      <c r="T52" s="21">
        <f t="shared" ca="1" si="33"/>
        <v>-0.14064697609000865</v>
      </c>
      <c r="U52" s="21">
        <f t="shared" ca="1" si="33"/>
        <v>1.0563380281690016</v>
      </c>
      <c r="V52" s="21">
        <f t="shared" ca="1" si="33"/>
        <v>2.0905923344947785</v>
      </c>
      <c r="W52" s="21">
        <f t="shared" ca="1" si="33"/>
        <v>-6.8259385665536687E-2</v>
      </c>
      <c r="X52" s="21">
        <f t="shared" ca="1" si="33"/>
        <v>-3.9617486338797803</v>
      </c>
      <c r="Y52" s="21">
        <f t="shared" ca="1" si="33"/>
        <v>-1.7425320056899118</v>
      </c>
      <c r="Z52" s="21">
        <f t="shared" ref="Z52:AP52" ca="1" si="34">100*(Z22/Y22-1)</f>
        <v>-2.3163228374954659</v>
      </c>
      <c r="AA52" s="21">
        <f t="shared" ca="1" si="34"/>
        <v>-1.6672841793256787</v>
      </c>
      <c r="AB52" s="21">
        <f t="shared" ca="1" si="34"/>
        <v>-0.48982667671439994</v>
      </c>
      <c r="AC52" s="21">
        <f t="shared" ca="1" si="34"/>
        <v>0.60583112457401889</v>
      </c>
      <c r="AD52" s="21">
        <f t="shared" ca="1" si="34"/>
        <v>0.18818216033118507</v>
      </c>
      <c r="AE52" s="21">
        <f t="shared" ca="1" si="34"/>
        <v>-2.36664162283996</v>
      </c>
      <c r="AF52" s="21">
        <f t="shared" ca="1" si="34"/>
        <v>-1.731435167372064</v>
      </c>
      <c r="AG52" s="21">
        <f t="shared" ca="1" si="34"/>
        <v>3.05403288958499</v>
      </c>
      <c r="AH52" s="20">
        <f t="shared" ca="1" si="34"/>
        <v>-2.339000759878429</v>
      </c>
      <c r="AI52" s="20">
        <f t="shared" ca="1" si="34"/>
        <v>-0.65804362097894309</v>
      </c>
      <c r="AJ52" s="20">
        <f t="shared" ca="1" si="34"/>
        <v>-2.2322102534166888E-4</v>
      </c>
      <c r="AK52" s="20">
        <f t="shared" ca="1" si="34"/>
        <v>0</v>
      </c>
      <c r="AL52" s="20">
        <f t="shared" ca="1" si="34"/>
        <v>0</v>
      </c>
      <c r="AM52" s="20">
        <f t="shared" ca="1" si="34"/>
        <v>0</v>
      </c>
      <c r="AN52" s="20">
        <f t="shared" ca="1" si="34"/>
        <v>0</v>
      </c>
      <c r="AO52" s="20">
        <f t="shared" ca="1" si="34"/>
        <v>0</v>
      </c>
      <c r="AP52" s="20">
        <f t="shared" ca="1" si="34"/>
        <v>0</v>
      </c>
    </row>
    <row r="53" spans="2:42" x14ac:dyDescent="0.2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0"/>
      <c r="AI53" s="20"/>
      <c r="AJ53" s="20"/>
      <c r="AK53" s="20"/>
      <c r="AL53" s="20"/>
      <c r="AM53" s="20"/>
      <c r="AN53" s="20"/>
      <c r="AO53" s="20"/>
      <c r="AP53" s="20"/>
    </row>
    <row r="54" spans="2:42" x14ac:dyDescent="0.2">
      <c r="B54" t="str">
        <f>B24</f>
        <v>Personal income (mil. $2012)</v>
      </c>
      <c r="C54" s="21"/>
      <c r="D54" s="21">
        <f t="shared" ref="D54:Y54" ca="1" si="35">100*(D24/C24-1)</f>
        <v>2.8036462865707046</v>
      </c>
      <c r="E54" s="21">
        <f t="shared" ca="1" si="35"/>
        <v>4.8991514258611923</v>
      </c>
      <c r="F54" s="21">
        <f t="shared" ca="1" si="35"/>
        <v>1.1065355656020071</v>
      </c>
      <c r="G54" s="21">
        <f t="shared" ca="1" si="35"/>
        <v>2.9688258844950077</v>
      </c>
      <c r="H54" s="21">
        <f t="shared" ca="1" si="35"/>
        <v>3.9450591582841588</v>
      </c>
      <c r="I54" s="21">
        <f t="shared" ca="1" si="35"/>
        <v>6.1057285086553392</v>
      </c>
      <c r="J54" s="21">
        <f t="shared" ca="1" si="35"/>
        <v>7.2862188751815937</v>
      </c>
      <c r="K54" s="21">
        <f t="shared" ca="1" si="35"/>
        <v>12.121118391680241</v>
      </c>
      <c r="L54" s="21">
        <f t="shared" ca="1" si="35"/>
        <v>7.52381138933369</v>
      </c>
      <c r="M54" s="21">
        <f t="shared" ca="1" si="35"/>
        <v>3.8000216165401834</v>
      </c>
      <c r="N54" s="21">
        <f t="shared" ca="1" si="35"/>
        <v>-0.85238889807804918</v>
      </c>
      <c r="O54" s="21">
        <f t="shared" ca="1" si="35"/>
        <v>-0.7458880279697655</v>
      </c>
      <c r="P54" s="21">
        <f t="shared" ca="1" si="35"/>
        <v>0.58477499417546319</v>
      </c>
      <c r="Q54" s="21">
        <f t="shared" ca="1" si="35"/>
        <v>6.4428275350553621</v>
      </c>
      <c r="R54" s="21">
        <f t="shared" ca="1" si="35"/>
        <v>4.5714648027872506E-2</v>
      </c>
      <c r="S54" s="21">
        <f t="shared" ca="1" si="35"/>
        <v>7.7385418684283058</v>
      </c>
      <c r="T54" s="21">
        <f t="shared" ca="1" si="35"/>
        <v>6.0012905010510265</v>
      </c>
      <c r="U54" s="21">
        <f t="shared" ca="1" si="35"/>
        <v>0.17163334402943153</v>
      </c>
      <c r="V54" s="21">
        <f t="shared" ca="1" si="35"/>
        <v>-7.0250090608613984</v>
      </c>
      <c r="W54" s="21">
        <f t="shared" ca="1" si="35"/>
        <v>0.69485009442813439</v>
      </c>
      <c r="X54" s="21">
        <f t="shared" ca="1" si="35"/>
        <v>4.5048276262953157</v>
      </c>
      <c r="Y54" s="21">
        <f t="shared" ca="1" si="35"/>
        <v>9.7826451664855476</v>
      </c>
      <c r="Z54" s="21">
        <f t="shared" ref="Z54:AP54" ca="1" si="36">100*(Z24/Y24-1)</f>
        <v>1.6713939331061356</v>
      </c>
      <c r="AA54" s="21">
        <f t="shared" ca="1" si="36"/>
        <v>8.1469508917314304</v>
      </c>
      <c r="AB54" s="21">
        <f t="shared" ca="1" si="36"/>
        <v>6.4129448095046948</v>
      </c>
      <c r="AC54" s="21">
        <f t="shared" ca="1" si="36"/>
        <v>5.332240312443326</v>
      </c>
      <c r="AD54" s="21">
        <f t="shared" ca="1" si="36"/>
        <v>5.0865485878868633</v>
      </c>
      <c r="AE54" s="21">
        <f t="shared" ca="1" si="36"/>
        <v>5.1555810831345417</v>
      </c>
      <c r="AF54" s="21">
        <f t="shared" ca="1" si="36"/>
        <v>3.9025164845216898</v>
      </c>
      <c r="AG54" s="20">
        <f t="shared" ca="1" si="36"/>
        <v>5.3825202874071998</v>
      </c>
      <c r="AH54" s="20">
        <f t="shared" ca="1" si="36"/>
        <v>5.3804087948017054</v>
      </c>
      <c r="AI54" s="20">
        <f t="shared" ca="1" si="36"/>
        <v>1.3442941104234052</v>
      </c>
      <c r="AJ54" s="20">
        <f t="shared" ca="1" si="36"/>
        <v>5.0069820824699907</v>
      </c>
      <c r="AK54" s="20">
        <f t="shared" ca="1" si="36"/>
        <v>4.6539920940603885</v>
      </c>
      <c r="AL54" s="20">
        <f t="shared" ca="1" si="36"/>
        <v>4.2470306699453619</v>
      </c>
      <c r="AM54" s="20">
        <f t="shared" ca="1" si="36"/>
        <v>3.8223031547271802</v>
      </c>
      <c r="AN54" s="20">
        <f t="shared" ca="1" si="36"/>
        <v>3.599520157496694</v>
      </c>
      <c r="AO54" s="20">
        <f t="shared" ca="1" si="36"/>
        <v>3.3833708531077589</v>
      </c>
      <c r="AP54" s="20">
        <f t="shared" ca="1" si="36"/>
        <v>3.2634470223153578</v>
      </c>
    </row>
    <row r="55" spans="2:42" x14ac:dyDescent="0.2">
      <c r="B55" t="str">
        <f>B25</f>
        <v>Personal income (mil. $)</v>
      </c>
      <c r="C55" s="21"/>
      <c r="D55" s="21">
        <f t="shared" ref="D55:Y55" ca="1" si="37">100*(D25/C25-1)</f>
        <v>6.2376723335800577</v>
      </c>
      <c r="E55" s="21">
        <f t="shared" ca="1" si="37"/>
        <v>7.7007099496300135</v>
      </c>
      <c r="F55" s="21">
        <f t="shared" ca="1" si="37"/>
        <v>3.6135437568847406</v>
      </c>
      <c r="G55" s="21">
        <f t="shared" ca="1" si="37"/>
        <v>5.1269196369203129</v>
      </c>
      <c r="H55" s="21">
        <f t="shared" ca="1" si="37"/>
        <v>6.1294357223825147</v>
      </c>
      <c r="I55" s="21">
        <f t="shared" ca="1" si="37"/>
        <v>8.3805492504292811</v>
      </c>
      <c r="J55" s="21">
        <f t="shared" ca="1" si="37"/>
        <v>9.1487461359467837</v>
      </c>
      <c r="K55" s="21">
        <f t="shared" ca="1" si="37"/>
        <v>13.014857569377369</v>
      </c>
      <c r="L55" s="21">
        <f t="shared" ca="1" si="37"/>
        <v>9.0970558511977107</v>
      </c>
      <c r="M55" s="21">
        <f t="shared" ca="1" si="37"/>
        <v>6.4064244688277316</v>
      </c>
      <c r="N55" s="21">
        <f t="shared" ca="1" si="37"/>
        <v>1.1390294050743321</v>
      </c>
      <c r="O55" s="21">
        <f t="shared" ca="1" si="37"/>
        <v>0.55639182301563395</v>
      </c>
      <c r="P55" s="21">
        <f t="shared" ca="1" si="37"/>
        <v>2.7022414128838657</v>
      </c>
      <c r="Q55" s="21">
        <f t="shared" ca="1" si="37"/>
        <v>9.1253281532922781</v>
      </c>
      <c r="R55" s="21">
        <f t="shared" ca="1" si="37"/>
        <v>2.8874168375441878</v>
      </c>
      <c r="S55" s="21">
        <f t="shared" ca="1" si="37"/>
        <v>10.786207637303624</v>
      </c>
      <c r="T55" s="21">
        <f t="shared" ca="1" si="37"/>
        <v>8.714574483599268</v>
      </c>
      <c r="U55" s="21">
        <f t="shared" ca="1" si="37"/>
        <v>3.1297082972155055</v>
      </c>
      <c r="V55" s="21">
        <f t="shared" ca="1" si="37"/>
        <v>-7.2960894221575696</v>
      </c>
      <c r="W55" s="21">
        <f t="shared" ca="1" si="37"/>
        <v>2.5163655460417544</v>
      </c>
      <c r="X55" s="21">
        <f t="shared" ca="1" si="37"/>
        <v>7.1490720125715779</v>
      </c>
      <c r="Y55" s="21">
        <f t="shared" ca="1" si="37"/>
        <v>11.837091421763169</v>
      </c>
      <c r="Z55" s="21">
        <f t="shared" ref="Z55:AP55" ca="1" si="38">100*(Z25/Y25-1)</f>
        <v>3.0381110087326801</v>
      </c>
      <c r="AA55" s="21">
        <f t="shared" ca="1" si="38"/>
        <v>9.7884771062846987</v>
      </c>
      <c r="AB55" s="21">
        <f t="shared" ca="1" si="38"/>
        <v>6.6431176835653805</v>
      </c>
      <c r="AC55" s="21">
        <f t="shared" ca="1" si="38"/>
        <v>6.3929298325199335</v>
      </c>
      <c r="AD55" s="21">
        <f t="shared" ca="1" si="38"/>
        <v>7.0041127204689468</v>
      </c>
      <c r="AE55" s="21">
        <f t="shared" ca="1" si="38"/>
        <v>7.4045575780705475</v>
      </c>
      <c r="AF55" s="21">
        <f t="shared" ca="1" si="38"/>
        <v>5.435662173969158</v>
      </c>
      <c r="AG55" s="20">
        <f t="shared" ca="1" si="38"/>
        <v>6.6662354964449833</v>
      </c>
      <c r="AH55" s="20">
        <f t="shared" ca="1" si="38"/>
        <v>9.3284165741139411</v>
      </c>
      <c r="AI55" s="20">
        <f t="shared" ca="1" si="38"/>
        <v>4.9277896176796787</v>
      </c>
      <c r="AJ55" s="20">
        <f t="shared" ca="1" si="38"/>
        <v>7.4182246599284962</v>
      </c>
      <c r="AK55" s="20">
        <f t="shared" ca="1" si="38"/>
        <v>6.865556102388326</v>
      </c>
      <c r="AL55" s="20">
        <f t="shared" ca="1" si="38"/>
        <v>6.4810660006049847</v>
      </c>
      <c r="AM55" s="20">
        <f t="shared" ca="1" si="38"/>
        <v>6.0793697001999769</v>
      </c>
      <c r="AN55" s="20">
        <f t="shared" ca="1" si="38"/>
        <v>5.9438855414939651</v>
      </c>
      <c r="AO55" s="20">
        <f t="shared" ca="1" si="38"/>
        <v>5.7739413589081856</v>
      </c>
      <c r="AP55" s="20">
        <f t="shared" ca="1" si="38"/>
        <v>5.6331128233278349</v>
      </c>
    </row>
    <row r="56" spans="2:42" x14ac:dyDescent="0.2">
      <c r="B56" t="str">
        <f>B26</f>
        <v xml:space="preserve">  Wage and salary disbursements (mil. $)</v>
      </c>
      <c r="C56" s="21"/>
      <c r="D56" s="21">
        <f t="shared" ref="D56:Y56" ca="1" si="39">100*(D26/C26-1)</f>
        <v>6.1933078088803883</v>
      </c>
      <c r="E56" s="21">
        <f t="shared" ca="1" si="39"/>
        <v>9.1257144814128601</v>
      </c>
      <c r="F56" s="21">
        <f t="shared" ca="1" si="39"/>
        <v>1.0562273318318383</v>
      </c>
      <c r="G56" s="21">
        <f t="shared" ca="1" si="39"/>
        <v>3.6271558008176275</v>
      </c>
      <c r="H56" s="21">
        <f t="shared" ca="1" si="39"/>
        <v>6.2185057524207554</v>
      </c>
      <c r="I56" s="21">
        <f t="shared" ca="1" si="39"/>
        <v>10.318467503855144</v>
      </c>
      <c r="J56" s="21">
        <f t="shared" ca="1" si="39"/>
        <v>14.178841983442879</v>
      </c>
      <c r="K56" s="21">
        <f t="shared" ca="1" si="39"/>
        <v>14.657682942532713</v>
      </c>
      <c r="L56" s="21">
        <f t="shared" ca="1" si="39"/>
        <v>12.946607017759138</v>
      </c>
      <c r="M56" s="21">
        <f t="shared" ca="1" si="39"/>
        <v>5.3562875509000962</v>
      </c>
      <c r="N56" s="21">
        <f t="shared" ca="1" si="39"/>
        <v>-1.4436992221148137</v>
      </c>
      <c r="O56" s="21">
        <f t="shared" ca="1" si="39"/>
        <v>-1.6916736071161287</v>
      </c>
      <c r="P56" s="21">
        <f t="shared" ca="1" si="39"/>
        <v>0.82628018496000433</v>
      </c>
      <c r="Q56" s="21">
        <f t="shared" ca="1" si="39"/>
        <v>2.9357637005661852</v>
      </c>
      <c r="R56" s="21">
        <f t="shared" ca="1" si="39"/>
        <v>5.1865093894124525</v>
      </c>
      <c r="S56" s="21">
        <f t="shared" ca="1" si="39"/>
        <v>9.6564504585648017</v>
      </c>
      <c r="T56" s="21">
        <f t="shared" ca="1" si="39"/>
        <v>8.6435755459736363</v>
      </c>
      <c r="U56" s="21">
        <f t="shared" ca="1" si="39"/>
        <v>2.7387130092053846</v>
      </c>
      <c r="V56" s="21">
        <f t="shared" ca="1" si="39"/>
        <v>-3.7142696007506304</v>
      </c>
      <c r="W56" s="21">
        <f t="shared" ca="1" si="39"/>
        <v>1.320364925947759</v>
      </c>
      <c r="X56" s="21">
        <f t="shared" ca="1" si="39"/>
        <v>6.4950117885352654</v>
      </c>
      <c r="Y56" s="21">
        <f t="shared" ca="1" si="39"/>
        <v>7.5815740514640018</v>
      </c>
      <c r="Z56" s="21">
        <f t="shared" ref="Z56:AP56" ca="1" si="40">100*(Z26/Y26-1)</f>
        <v>4.708397054699498</v>
      </c>
      <c r="AA56" s="21">
        <f t="shared" ca="1" si="40"/>
        <v>7.9953578269338577</v>
      </c>
      <c r="AB56" s="21">
        <f t="shared" ca="1" si="40"/>
        <v>5.856077536483717</v>
      </c>
      <c r="AC56" s="21">
        <f t="shared" ca="1" si="40"/>
        <v>7.173207267943793</v>
      </c>
      <c r="AD56" s="21">
        <f t="shared" ca="1" si="40"/>
        <v>8.2395799642309697</v>
      </c>
      <c r="AE56" s="21">
        <f t="shared" ca="1" si="40"/>
        <v>10.255555430035601</v>
      </c>
      <c r="AF56" s="21">
        <f t="shared" ca="1" si="40"/>
        <v>7.8075105901711073</v>
      </c>
      <c r="AG56" s="20">
        <f t="shared" ca="1" si="40"/>
        <v>5.1286728428506345</v>
      </c>
      <c r="AH56" s="20">
        <f t="shared" ca="1" si="40"/>
        <v>10.892989131266194</v>
      </c>
      <c r="AI56" s="20">
        <f t="shared" ca="1" si="40"/>
        <v>9.5730201890648292</v>
      </c>
      <c r="AJ56" s="20">
        <f t="shared" ca="1" si="40"/>
        <v>6.7187266576508087</v>
      </c>
      <c r="AK56" s="20">
        <f t="shared" ca="1" si="40"/>
        <v>6.4416940258653632</v>
      </c>
      <c r="AL56" s="20">
        <f t="shared" ca="1" si="40"/>
        <v>6.3706980659324453</v>
      </c>
      <c r="AM56" s="20">
        <f t="shared" ca="1" si="40"/>
        <v>6.1128968727243826</v>
      </c>
      <c r="AN56" s="20">
        <f t="shared" ca="1" si="40"/>
        <v>6.0415916489386712</v>
      </c>
      <c r="AO56" s="20">
        <f t="shared" ca="1" si="40"/>
        <v>5.8879015244311272</v>
      </c>
      <c r="AP56" s="20">
        <f t="shared" ca="1" si="40"/>
        <v>5.7409959705796654</v>
      </c>
    </row>
    <row r="57" spans="2:42" x14ac:dyDescent="0.2">
      <c r="B57" t="str">
        <f>B27</f>
        <v>Per capita personal income ($)</v>
      </c>
      <c r="C57" s="21"/>
      <c r="D57" s="21">
        <f t="shared" ref="D57:Y57" ca="1" si="41">100*(D27/C27-1)</f>
        <v>3.5701661187138578</v>
      </c>
      <c r="E57" s="21">
        <f t="shared" ca="1" si="41"/>
        <v>6.2751021893071801</v>
      </c>
      <c r="F57" s="21">
        <f t="shared" ca="1" si="41"/>
        <v>2.0603827805999231</v>
      </c>
      <c r="G57" s="21">
        <f t="shared" ca="1" si="41"/>
        <v>3.6465921954027536</v>
      </c>
      <c r="H57" s="21">
        <f t="shared" ca="1" si="41"/>
        <v>4.828295618550138</v>
      </c>
      <c r="I57" s="21">
        <f t="shared" ca="1" si="41"/>
        <v>7.0445558684839149</v>
      </c>
      <c r="J57" s="21">
        <f t="shared" ca="1" si="41"/>
        <v>7.3963424981022818</v>
      </c>
      <c r="K57" s="21">
        <f t="shared" ca="1" si="41"/>
        <v>10.803251597724994</v>
      </c>
      <c r="L57" s="21">
        <f t="shared" ca="1" si="41"/>
        <v>7.0291175324848076</v>
      </c>
      <c r="M57" s="21">
        <f t="shared" ca="1" si="41"/>
        <v>4.7532614619701041</v>
      </c>
      <c r="N57" s="21">
        <f t="shared" ca="1" si="41"/>
        <v>-0.19600474051472139</v>
      </c>
      <c r="O57" s="21">
        <f t="shared" ca="1" si="41"/>
        <v>-0.66500233794856145</v>
      </c>
      <c r="P57" s="21">
        <f t="shared" ca="1" si="41"/>
        <v>1.8378094525495436</v>
      </c>
      <c r="Q57" s="21">
        <f t="shared" ca="1" si="41"/>
        <v>8.1095886833051125</v>
      </c>
      <c r="R57" s="21">
        <f t="shared" ca="1" si="41"/>
        <v>1.4924914701591518</v>
      </c>
      <c r="S57" s="21">
        <f t="shared" ca="1" si="41"/>
        <v>8.8426808043834413</v>
      </c>
      <c r="T57" s="21">
        <f t="shared" ca="1" si="41"/>
        <v>7.2209331871223803</v>
      </c>
      <c r="U57" s="21">
        <f t="shared" ca="1" si="41"/>
        <v>2.0617922347159201</v>
      </c>
      <c r="V57" s="21">
        <f t="shared" ca="1" si="41"/>
        <v>-8.2523286615250324</v>
      </c>
      <c r="W57" s="21">
        <f t="shared" ca="1" si="41"/>
        <v>1.571161732061177</v>
      </c>
      <c r="X57" s="21">
        <f t="shared" ca="1" si="41"/>
        <v>6.5284648713025861</v>
      </c>
      <c r="Y57" s="21">
        <f t="shared" ca="1" si="41"/>
        <v>10.804466723259875</v>
      </c>
      <c r="Z57" s="21">
        <f t="shared" ref="Z57:AP57" ca="1" si="42">100*(Z27/Y27-1)</f>
        <v>1.6120498875866085</v>
      </c>
      <c r="AA57" s="21">
        <f t="shared" ca="1" si="42"/>
        <v>7.8800700921041411</v>
      </c>
      <c r="AB57" s="21">
        <f t="shared" ca="1" si="42"/>
        <v>4.471759547547971</v>
      </c>
      <c r="AC57" s="21">
        <f t="shared" ca="1" si="42"/>
        <v>3.8814444697551798</v>
      </c>
      <c r="AD57" s="21">
        <f t="shared" ca="1" si="42"/>
        <v>4.8410200971998441</v>
      </c>
      <c r="AE57" s="21">
        <f t="shared" ca="1" si="42"/>
        <v>5.5939372633693862</v>
      </c>
      <c r="AF57" s="21">
        <f t="shared" ca="1" si="42"/>
        <v>3.7727170786084452</v>
      </c>
      <c r="AG57" s="20">
        <f t="shared" ca="1" si="42"/>
        <v>5.0429139611203544</v>
      </c>
      <c r="AH57" s="20">
        <f t="shared" ca="1" si="42"/>
        <v>7.7851185651010457</v>
      </c>
      <c r="AI57" s="20">
        <f t="shared" ca="1" si="42"/>
        <v>3.5602954697787181</v>
      </c>
      <c r="AJ57" s="20">
        <f t="shared" ca="1" si="42"/>
        <v>6.2909826717395978</v>
      </c>
      <c r="AK57" s="20">
        <f t="shared" ca="1" si="42"/>
        <v>5.9444729928275208</v>
      </c>
      <c r="AL57" s="20">
        <f t="shared" ca="1" si="42"/>
        <v>5.6307440277141296</v>
      </c>
      <c r="AM57" s="20">
        <f t="shared" ca="1" si="42"/>
        <v>5.2224793357072752</v>
      </c>
      <c r="AN57" s="20">
        <f t="shared" ca="1" si="42"/>
        <v>5.0590747832585992</v>
      </c>
      <c r="AO57" s="20">
        <f t="shared" ca="1" si="42"/>
        <v>4.8593156368092583</v>
      </c>
      <c r="AP57" s="20">
        <f t="shared" ca="1" si="42"/>
        <v>4.6802135226419184</v>
      </c>
    </row>
    <row r="58" spans="2:42" x14ac:dyDescent="0.2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0"/>
      <c r="AI58" s="20"/>
      <c r="AJ58" s="20"/>
      <c r="AK58" s="20"/>
      <c r="AL58" s="20"/>
      <c r="AM58" s="20"/>
      <c r="AN58" s="20"/>
      <c r="AO58" s="20"/>
      <c r="AP58" s="20"/>
    </row>
    <row r="59" spans="2:42" x14ac:dyDescent="0.2">
      <c r="B59" t="str">
        <f>B29</f>
        <v>CPI-U (1982-1984=100)</v>
      </c>
      <c r="C59" s="21"/>
      <c r="D59" s="21"/>
      <c r="E59" s="21"/>
      <c r="F59" s="21"/>
      <c r="G59" s="21"/>
      <c r="H59" s="21"/>
      <c r="I59" s="21"/>
      <c r="J59" s="21"/>
      <c r="K59" s="21"/>
      <c r="L59" s="21">
        <f t="shared" ref="L59:AP59" si="43">100*(L29/K29-1)</f>
        <v>3.017070265978572</v>
      </c>
      <c r="M59" s="21">
        <f t="shared" si="43"/>
        <v>3.7572254335260125</v>
      </c>
      <c r="N59" s="21">
        <f t="shared" si="43"/>
        <v>3.556174558960068</v>
      </c>
      <c r="O59" s="21">
        <f t="shared" si="43"/>
        <v>1.9456648435398627</v>
      </c>
      <c r="P59" s="21">
        <f t="shared" si="43"/>
        <v>1.5303430079155467</v>
      </c>
      <c r="Q59" s="21">
        <f t="shared" si="43"/>
        <v>1.2907137907138155</v>
      </c>
      <c r="R59" s="21">
        <f t="shared" si="43"/>
        <v>2.864961943042843</v>
      </c>
      <c r="S59" s="21">
        <f t="shared" si="43"/>
        <v>3.7495843032923304</v>
      </c>
      <c r="T59" s="21">
        <f t="shared" si="43"/>
        <v>3.8826829072842406</v>
      </c>
      <c r="U59" s="21">
        <f t="shared" si="43"/>
        <v>4.0791389992841376</v>
      </c>
      <c r="V59" s="21">
        <f t="shared" si="43"/>
        <v>0.57002798629146589</v>
      </c>
      <c r="W59" s="21">
        <f t="shared" si="43"/>
        <v>0.26169502617319207</v>
      </c>
      <c r="X59" s="21">
        <f t="shared" si="43"/>
        <v>2.8012295714581859</v>
      </c>
      <c r="Y59" s="21">
        <f t="shared" si="43"/>
        <v>2.4447584127946564</v>
      </c>
      <c r="Z59" s="21">
        <f t="shared" si="43"/>
        <v>1.2126110431777137</v>
      </c>
      <c r="AA59" s="21">
        <f t="shared" si="43"/>
        <v>1.8596007309588547</v>
      </c>
      <c r="AB59" s="21">
        <f t="shared" si="43"/>
        <v>1.3841151377988359</v>
      </c>
      <c r="AC59" s="21">
        <f t="shared" si="43"/>
        <v>2.2678192956284926</v>
      </c>
      <c r="AD59" s="21">
        <f t="shared" si="43"/>
        <v>3.077392192352213</v>
      </c>
      <c r="AE59" s="21">
        <f t="shared" si="43"/>
        <v>3.1547741590150835</v>
      </c>
      <c r="AF59" s="21">
        <f t="shared" si="43"/>
        <v>2.4950597436347755</v>
      </c>
      <c r="AG59" s="21">
        <f t="shared" si="43"/>
        <v>1.6406554713379595</v>
      </c>
      <c r="AH59" s="20">
        <f t="shared" si="43"/>
        <v>4.9686968198138004</v>
      </c>
      <c r="AI59" s="20">
        <f t="shared" si="43"/>
        <v>5.2925775295749489</v>
      </c>
      <c r="AJ59" s="20">
        <f t="shared" si="43"/>
        <v>3.3162419053937686</v>
      </c>
      <c r="AK59" s="20">
        <f t="shared" si="43"/>
        <v>2.5674300044290943</v>
      </c>
      <c r="AL59" s="20">
        <f t="shared" si="43"/>
        <v>2.4773241897135811</v>
      </c>
      <c r="AM59" s="20">
        <f t="shared" si="43"/>
        <v>2.5991713392040205</v>
      </c>
      <c r="AN59" s="20">
        <f t="shared" si="43"/>
        <v>2.7510058394718984</v>
      </c>
      <c r="AO59" s="20">
        <f t="shared" si="43"/>
        <v>2.8505089454153421</v>
      </c>
      <c r="AP59" s="20">
        <f t="shared" si="43"/>
        <v>2.8524088499792155</v>
      </c>
    </row>
    <row r="60" spans="2:42" x14ac:dyDescent="0.2">
      <c r="B60" t="str">
        <f>B30</f>
        <v>CPI-W (1982-1984=100)</v>
      </c>
      <c r="C60" s="21"/>
      <c r="D60" s="21"/>
      <c r="E60" s="21"/>
      <c r="F60" s="21"/>
      <c r="G60" s="21"/>
      <c r="H60" s="21"/>
      <c r="I60" s="21"/>
      <c r="J60" s="21"/>
      <c r="K60" s="21"/>
      <c r="L60" s="21">
        <f t="shared" ref="L60:AP60" si="44">100*(L30/K30-1)</f>
        <v>3.100458949515561</v>
      </c>
      <c r="M60" s="21">
        <f t="shared" si="44"/>
        <v>3.7985953111089099</v>
      </c>
      <c r="N60" s="21">
        <f t="shared" si="44"/>
        <v>3.459449156580563</v>
      </c>
      <c r="O60" s="21">
        <f t="shared" si="44"/>
        <v>1.7962417096536454</v>
      </c>
      <c r="P60" s="21">
        <f t="shared" si="44"/>
        <v>1.3663921817030023</v>
      </c>
      <c r="Q60" s="21">
        <f t="shared" si="44"/>
        <v>1.6604177825388478</v>
      </c>
      <c r="R60" s="21">
        <f t="shared" si="44"/>
        <v>3.0382859149982622</v>
      </c>
      <c r="S60" s="21">
        <f t="shared" si="44"/>
        <v>3.766831430032358</v>
      </c>
      <c r="T60" s="21">
        <f t="shared" si="44"/>
        <v>3.8136498028909394</v>
      </c>
      <c r="U60" s="21">
        <f t="shared" si="44"/>
        <v>4.3303389542220128</v>
      </c>
      <c r="V60" s="21">
        <f t="shared" si="44"/>
        <v>0.47756549274629023</v>
      </c>
      <c r="W60" s="21">
        <f t="shared" si="44"/>
        <v>0.7335461522787412</v>
      </c>
      <c r="X60" s="21">
        <f t="shared" si="44"/>
        <v>3.2916788408663411</v>
      </c>
      <c r="Y60" s="21">
        <f t="shared" si="44"/>
        <v>2.4420352977783111</v>
      </c>
      <c r="Z60" s="21">
        <f t="shared" si="44"/>
        <v>1.2206916473850082</v>
      </c>
      <c r="AA60" s="21">
        <f t="shared" si="44"/>
        <v>1.9192983953269405</v>
      </c>
      <c r="AB60" s="21">
        <f t="shared" si="44"/>
        <v>0.94037648001890073</v>
      </c>
      <c r="AC60" s="21">
        <f t="shared" si="44"/>
        <v>2.3285635221631074</v>
      </c>
      <c r="AD60" s="21">
        <f t="shared" si="44"/>
        <v>3.376087854960641</v>
      </c>
      <c r="AE60" s="21">
        <f t="shared" si="44"/>
        <v>3.2948824330569115</v>
      </c>
      <c r="AF60" s="21">
        <f t="shared" si="44"/>
        <v>2.0939580611038622</v>
      </c>
      <c r="AG60" s="21">
        <f t="shared" si="44"/>
        <v>1.8644499595307451</v>
      </c>
      <c r="AH60" s="20">
        <f t="shared" si="44"/>
        <v>5.2100496427124998</v>
      </c>
      <c r="AI60" s="20">
        <f t="shared" si="44"/>
        <v>5.3632099893267782</v>
      </c>
      <c r="AJ60" s="20">
        <f t="shared" si="44"/>
        <v>3.4234965660917327</v>
      </c>
      <c r="AK60" s="20">
        <f t="shared" si="44"/>
        <v>2.5179882209007243</v>
      </c>
      <c r="AL60" s="20">
        <f t="shared" si="44"/>
        <v>2.3999171657702156</v>
      </c>
      <c r="AM60" s="20">
        <f t="shared" si="44"/>
        <v>2.5089267009798411</v>
      </c>
      <c r="AN60" s="20">
        <f t="shared" si="44"/>
        <v>2.6671643022269098</v>
      </c>
      <c r="AO60" s="20">
        <f t="shared" si="44"/>
        <v>2.7780907183893033</v>
      </c>
      <c r="AP60" s="20">
        <f t="shared" si="44"/>
        <v>2.7976755696234923</v>
      </c>
    </row>
    <row r="61" spans="2:42" x14ac:dyDescent="0.2">
      <c r="B61" t="str">
        <f>B31</f>
        <v>Housing permits (thous.)</v>
      </c>
      <c r="C61" s="21"/>
      <c r="D61" s="21">
        <f t="shared" ref="D61:K61" ca="1" si="45">100*(D31/C31-1)</f>
        <v>-56.080654999823729</v>
      </c>
      <c r="E61" s="21">
        <f t="shared" ca="1" si="45"/>
        <v>29.389008914660629</v>
      </c>
      <c r="F61" s="21">
        <f t="shared" ca="1" si="45"/>
        <v>-3.0303256747416407</v>
      </c>
      <c r="G61" s="21">
        <f t="shared" ca="1" si="45"/>
        <v>13.83548928639604</v>
      </c>
      <c r="H61" s="21">
        <f t="shared" ca="1" si="45"/>
        <v>-5.5550097249210335</v>
      </c>
      <c r="I61" s="21">
        <f t="shared" ca="1" si="45"/>
        <v>14.270354864320201</v>
      </c>
      <c r="J61" s="21">
        <f t="shared" ca="1" si="45"/>
        <v>11.011326807554944</v>
      </c>
      <c r="K61" s="21">
        <f t="shared" ca="1" si="45"/>
        <v>18.17352672209902</v>
      </c>
      <c r="L61" s="21">
        <f t="shared" ref="L61:AP61" ca="1" si="46">100*(L31/K31-1)</f>
        <v>-6.8978312494820333</v>
      </c>
      <c r="M61" s="21">
        <f t="shared" ca="1" si="46"/>
        <v>-3.6604772857960266</v>
      </c>
      <c r="N61" s="21">
        <f t="shared" ca="1" si="46"/>
        <v>-17.330109449303787</v>
      </c>
      <c r="O61" s="21">
        <f t="shared" ca="1" si="46"/>
        <v>-5.0957235549213049</v>
      </c>
      <c r="P61" s="21">
        <f t="shared" ca="1" si="46"/>
        <v>4.6700726531887948</v>
      </c>
      <c r="Q61" s="21">
        <f t="shared" ca="1" si="46"/>
        <v>12.628439169076389</v>
      </c>
      <c r="R61" s="21">
        <f t="shared" ca="1" si="46"/>
        <v>8.816117396354862</v>
      </c>
      <c r="S61" s="21">
        <f t="shared" ca="1" si="46"/>
        <v>1.9785906447651103</v>
      </c>
      <c r="T61" s="21">
        <f t="shared" ca="1" si="46"/>
        <v>10.305214002518316</v>
      </c>
      <c r="U61" s="21">
        <f t="shared" ca="1" si="46"/>
        <v>-40.217864356264812</v>
      </c>
      <c r="V61" s="21">
        <f t="shared" ca="1" si="46"/>
        <v>-57.007548622261986</v>
      </c>
      <c r="W61" s="21">
        <f t="shared" ca="1" si="46"/>
        <v>46.079412294762221</v>
      </c>
      <c r="X61" s="21">
        <f t="shared" ca="1" si="46"/>
        <v>6.8459853675805649</v>
      </c>
      <c r="Y61" s="21">
        <f t="shared" ca="1" si="46"/>
        <v>67.250071019141046</v>
      </c>
      <c r="Z61" s="21">
        <f t="shared" ca="1" si="46"/>
        <v>7.3977553975759225</v>
      </c>
      <c r="AA61" s="21">
        <f t="shared" ca="1" si="46"/>
        <v>13.863421081457815</v>
      </c>
      <c r="AB61" s="21">
        <f t="shared" ca="1" si="46"/>
        <v>30.724595324922799</v>
      </c>
      <c r="AC61" s="21">
        <f t="shared" ca="1" si="46"/>
        <v>-8.8055454027063274</v>
      </c>
      <c r="AD61" s="21">
        <f t="shared" ca="1" si="46"/>
        <v>3.4247005344627102</v>
      </c>
      <c r="AE61" s="21">
        <f t="shared" ca="1" si="46"/>
        <v>-10.016816894696445</v>
      </c>
      <c r="AF61" s="21">
        <f t="shared" ca="1" si="46"/>
        <v>15.151979901276015</v>
      </c>
      <c r="AG61" s="21">
        <f t="shared" ca="1" si="46"/>
        <v>-14.523618046510789</v>
      </c>
      <c r="AH61" s="20">
        <f t="shared" ca="1" si="46"/>
        <v>22.109587744417759</v>
      </c>
      <c r="AI61" s="20">
        <f t="shared" ca="1" si="46"/>
        <v>-4.1620920264639372</v>
      </c>
      <c r="AJ61" s="20">
        <f t="shared" ca="1" si="46"/>
        <v>-10.556115892337314</v>
      </c>
      <c r="AK61" s="20">
        <f t="shared" ca="1" si="46"/>
        <v>8.6611019547822252</v>
      </c>
      <c r="AL61" s="20">
        <f t="shared" ca="1" si="46"/>
        <v>7.2512093602449257</v>
      </c>
      <c r="AM61" s="20">
        <f t="shared" ca="1" si="46"/>
        <v>1.7617407153985631</v>
      </c>
      <c r="AN61" s="20">
        <f t="shared" ca="1" si="46"/>
        <v>-3.9709819337163665E-2</v>
      </c>
      <c r="AO61" s="20">
        <f t="shared" ca="1" si="46"/>
        <v>1.0359407098664342</v>
      </c>
      <c r="AP61" s="20">
        <f t="shared" ca="1" si="46"/>
        <v>1.4128834288042125</v>
      </c>
    </row>
    <row r="62" spans="2:42" x14ac:dyDescent="0.2">
      <c r="B62" t="str">
        <f>B32</f>
        <v>Population (thous.)</v>
      </c>
      <c r="C62" s="21"/>
      <c r="D62" s="21">
        <f t="shared" ref="D62:K62" ca="1" si="47">100*(D32/C32-1)</f>
        <v>2.5809915359914948</v>
      </c>
      <c r="E62" s="21">
        <f t="shared" ca="1" si="47"/>
        <v>1.3386700019702324</v>
      </c>
      <c r="F62" s="21">
        <f t="shared" ca="1" si="47"/>
        <v>1.5287906241826521</v>
      </c>
      <c r="G62" s="21">
        <f t="shared" ca="1" si="47"/>
        <v>1.4224654786682001</v>
      </c>
      <c r="H62" s="21">
        <f t="shared" ca="1" si="47"/>
        <v>1.2438057002717384</v>
      </c>
      <c r="I62" s="21">
        <f t="shared" ca="1" si="47"/>
        <v>1.2447187566632101</v>
      </c>
      <c r="J62" s="21">
        <f t="shared" ca="1" si="47"/>
        <v>1.6302074084246776</v>
      </c>
      <c r="K62" s="21">
        <f t="shared" ca="1" si="47"/>
        <v>1.992205378319678</v>
      </c>
      <c r="L62" s="21">
        <f t="shared" ref="L62:AP62" ca="1" si="48">100*(L32/K32-1)</f>
        <v>1.9329173358772378</v>
      </c>
      <c r="M62" s="21">
        <f t="shared" ca="1" si="48"/>
        <v>1.5911823945627734</v>
      </c>
      <c r="N62" s="21">
        <f t="shared" ca="1" si="48"/>
        <v>1.3402668772001247</v>
      </c>
      <c r="O62" s="21">
        <f t="shared" ca="1" si="48"/>
        <v>1.2249027797198275</v>
      </c>
      <c r="P62" s="21">
        <f t="shared" ca="1" si="48"/>
        <v>0.84728507377034301</v>
      </c>
      <c r="Q62" s="21">
        <f t="shared" ca="1" si="48"/>
        <v>0.92557300465114789</v>
      </c>
      <c r="R62" s="21">
        <f t="shared" ca="1" si="48"/>
        <v>1.3881732845305805</v>
      </c>
      <c r="S62" s="21">
        <f t="shared" ca="1" si="48"/>
        <v>1.7765623817967313</v>
      </c>
      <c r="T62" s="21">
        <f t="shared" ca="1" si="48"/>
        <v>1.4001461907304336</v>
      </c>
      <c r="U62" s="21">
        <f t="shared" ca="1" si="48"/>
        <v>1.0522148228807371</v>
      </c>
      <c r="V62" s="21">
        <f t="shared" ca="1" si="48"/>
        <v>1.0457255715377256</v>
      </c>
      <c r="W62" s="21">
        <f t="shared" ca="1" si="48"/>
        <v>0.92293068278936907</v>
      </c>
      <c r="X62" s="21">
        <f t="shared" ca="1" si="48"/>
        <v>0.58241168961037371</v>
      </c>
      <c r="Y62" s="21">
        <f t="shared" ca="1" si="48"/>
        <v>0.92547282388717456</v>
      </c>
      <c r="Z62" s="21">
        <f t="shared" ca="1" si="48"/>
        <v>1.4110368147448815</v>
      </c>
      <c r="AA62" s="21">
        <f t="shared" ca="1" si="48"/>
        <v>1.7565950710799916</v>
      </c>
      <c r="AB62" s="21">
        <f t="shared" ca="1" si="48"/>
        <v>2.0917354025052903</v>
      </c>
      <c r="AC62" s="21">
        <f t="shared" ca="1" si="48"/>
        <v>2.410843232199289</v>
      </c>
      <c r="AD62" s="21">
        <f t="shared" ca="1" si="48"/>
        <v>2.0666572284160356</v>
      </c>
      <c r="AE62" s="21">
        <f t="shared" ca="1" si="48"/>
        <v>1.7134462309188692</v>
      </c>
      <c r="AF62" s="21">
        <f t="shared" ca="1" si="48"/>
        <v>1.6071287288840663</v>
      </c>
      <c r="AG62" s="21">
        <f t="shared" ca="1" si="48"/>
        <v>1.5052839877360169</v>
      </c>
      <c r="AH62" s="20">
        <f t="shared" ca="1" si="48"/>
        <v>1.4755423573910242</v>
      </c>
      <c r="AI62" s="20">
        <f t="shared" ca="1" si="48"/>
        <v>1.3114531994338874</v>
      </c>
      <c r="AJ62" s="20">
        <f t="shared" ca="1" si="48"/>
        <v>1.0620922836914071</v>
      </c>
      <c r="AK62" s="20">
        <f t="shared" ca="1" si="48"/>
        <v>0.87026383747630387</v>
      </c>
      <c r="AL62" s="20">
        <f t="shared" ca="1" si="48"/>
        <v>0.80530538651679695</v>
      </c>
      <c r="AM62" s="20">
        <f t="shared" ca="1" si="48"/>
        <v>0.81442773364903687</v>
      </c>
      <c r="AN62" s="20">
        <f t="shared" ca="1" si="48"/>
        <v>0.84222585975222142</v>
      </c>
      <c r="AO62" s="20">
        <f t="shared" ca="1" si="48"/>
        <v>0.87224103867065139</v>
      </c>
      <c r="AP62" s="20">
        <f t="shared" ca="1" si="48"/>
        <v>0.91024379954660617</v>
      </c>
    </row>
    <row r="64" spans="2:42" x14ac:dyDescent="0.2">
      <c r="B64" s="1" t="s">
        <v>221</v>
      </c>
    </row>
    <row r="65" spans="2:42" x14ac:dyDescent="0.2">
      <c r="B65" s="1"/>
      <c r="C65" s="1">
        <f t="shared" ref="C65:X65" si="49">C4</f>
        <v>1990</v>
      </c>
      <c r="D65" s="1">
        <f t="shared" si="49"/>
        <v>1991</v>
      </c>
      <c r="E65" s="1">
        <f t="shared" si="49"/>
        <v>1992</v>
      </c>
      <c r="F65" s="1">
        <f t="shared" si="49"/>
        <v>1993</v>
      </c>
      <c r="G65" s="1">
        <f t="shared" si="49"/>
        <v>1994</v>
      </c>
      <c r="H65" s="1">
        <f t="shared" si="49"/>
        <v>1995</v>
      </c>
      <c r="I65" s="1">
        <f t="shared" si="49"/>
        <v>1996</v>
      </c>
      <c r="J65" s="1">
        <f t="shared" si="49"/>
        <v>1997</v>
      </c>
      <c r="K65" s="1">
        <f t="shared" si="49"/>
        <v>1998</v>
      </c>
      <c r="L65" s="1">
        <f t="shared" si="49"/>
        <v>1999</v>
      </c>
      <c r="M65" s="1">
        <f t="shared" si="49"/>
        <v>2000</v>
      </c>
      <c r="N65" s="1">
        <f t="shared" si="49"/>
        <v>2001</v>
      </c>
      <c r="O65" s="1">
        <f t="shared" si="49"/>
        <v>2002</v>
      </c>
      <c r="P65" s="1">
        <f t="shared" si="49"/>
        <v>2003</v>
      </c>
      <c r="Q65" s="1">
        <f t="shared" si="49"/>
        <v>2004</v>
      </c>
      <c r="R65" s="1">
        <f t="shared" si="49"/>
        <v>2005</v>
      </c>
      <c r="S65" s="1">
        <f t="shared" si="49"/>
        <v>2006</v>
      </c>
      <c r="T65" s="1">
        <f t="shared" si="49"/>
        <v>2007</v>
      </c>
      <c r="U65" s="1">
        <f t="shared" si="49"/>
        <v>2008</v>
      </c>
      <c r="V65" s="1">
        <f t="shared" si="49"/>
        <v>2009</v>
      </c>
      <c r="W65" s="1">
        <f t="shared" si="49"/>
        <v>2010</v>
      </c>
      <c r="X65" s="1">
        <f t="shared" si="49"/>
        <v>2011</v>
      </c>
      <c r="Y65" s="1">
        <f t="shared" ref="Y65:AP65" si="50">Y4</f>
        <v>2012</v>
      </c>
      <c r="Z65" s="1">
        <f t="shared" si="50"/>
        <v>2013</v>
      </c>
      <c r="AA65" s="1">
        <f t="shared" si="50"/>
        <v>2014</v>
      </c>
      <c r="AB65" s="1">
        <f t="shared" si="50"/>
        <v>2015</v>
      </c>
      <c r="AC65" s="1">
        <f t="shared" si="50"/>
        <v>2016</v>
      </c>
      <c r="AD65" s="1">
        <f t="shared" si="50"/>
        <v>2017</v>
      </c>
      <c r="AE65" s="1">
        <f t="shared" si="50"/>
        <v>2018</v>
      </c>
      <c r="AF65" s="1">
        <f t="shared" si="50"/>
        <v>2019</v>
      </c>
      <c r="AG65" s="1">
        <f t="shared" si="50"/>
        <v>2020</v>
      </c>
      <c r="AH65" s="1">
        <f t="shared" si="50"/>
        <v>2021</v>
      </c>
      <c r="AI65" s="1">
        <f t="shared" si="50"/>
        <v>2022</v>
      </c>
      <c r="AJ65" s="1">
        <f t="shared" si="50"/>
        <v>2023</v>
      </c>
      <c r="AK65" s="1">
        <f t="shared" si="50"/>
        <v>2024</v>
      </c>
      <c r="AL65" s="1">
        <f t="shared" si="50"/>
        <v>2025</v>
      </c>
      <c r="AM65" s="1">
        <f t="shared" si="50"/>
        <v>2026</v>
      </c>
      <c r="AN65" s="1">
        <f t="shared" si="50"/>
        <v>2027</v>
      </c>
      <c r="AO65" s="1">
        <f t="shared" si="50"/>
        <v>2028</v>
      </c>
      <c r="AP65" s="1">
        <f t="shared" si="50"/>
        <v>2029</v>
      </c>
    </row>
    <row r="66" spans="2:42" x14ac:dyDescent="0.2">
      <c r="B66" t="str">
        <f t="shared" ref="B66:B71" si="51">B37</f>
        <v>Employment (thous.)</v>
      </c>
      <c r="C66" s="13"/>
      <c r="D66" s="13">
        <f t="shared" ref="D66:Y66" ca="1" si="52">C7/C$7*D37</f>
        <v>0.47108145877472474</v>
      </c>
      <c r="E66" s="13">
        <f t="shared" ca="1" si="52"/>
        <v>1.2645354271826559</v>
      </c>
      <c r="F66" s="13">
        <f t="shared" ca="1" si="52"/>
        <v>1.0360666390972995</v>
      </c>
      <c r="G66" s="13">
        <f t="shared" ca="1" si="52"/>
        <v>1.0583325415329581</v>
      </c>
      <c r="H66" s="13">
        <f t="shared" ca="1" si="52"/>
        <v>1.8522134710379223</v>
      </c>
      <c r="I66" s="13">
        <f t="shared" ca="1" si="52"/>
        <v>3.7591956145084815</v>
      </c>
      <c r="J66" s="13">
        <f t="shared" ca="1" si="52"/>
        <v>5.7766797607478715</v>
      </c>
      <c r="K66" s="13">
        <f t="shared" ca="1" si="52"/>
        <v>4.8077482968109875</v>
      </c>
      <c r="L66" s="13">
        <f t="shared" ca="1" si="52"/>
        <v>2.6272577996716118</v>
      </c>
      <c r="M66" s="13">
        <f t="shared" ca="1" si="52"/>
        <v>2.2688721804511092</v>
      </c>
      <c r="N66" s="13">
        <f t="shared" ca="1" si="52"/>
        <v>-1.1251485101927972</v>
      </c>
      <c r="O66" s="13">
        <f t="shared" ca="1" si="52"/>
        <v>-3.3085676555092203</v>
      </c>
      <c r="P66" s="13">
        <f t="shared" ca="1" si="52"/>
        <v>-1.0034020929331255</v>
      </c>
      <c r="Q66" s="13">
        <f t="shared" ca="1" si="52"/>
        <v>0.71528002187477568</v>
      </c>
      <c r="R66" s="13">
        <f t="shared" ca="1" si="52"/>
        <v>2.5242646559755944</v>
      </c>
      <c r="S66" s="13">
        <f t="shared" ca="1" si="52"/>
        <v>3.2077901756159877</v>
      </c>
      <c r="T66" s="13">
        <f t="shared" ca="1" si="52"/>
        <v>3.0766001119611808</v>
      </c>
      <c r="U66" s="13">
        <f t="shared" ca="1" si="52"/>
        <v>1.2072593967097367</v>
      </c>
      <c r="V66" s="13">
        <f t="shared" ca="1" si="52"/>
        <v>-5.1207950899395227</v>
      </c>
      <c r="W66" s="13">
        <f t="shared" ca="1" si="52"/>
        <v>-1.2719678090221898</v>
      </c>
      <c r="X66" s="13">
        <f t="shared" ca="1" si="52"/>
        <v>1.8719641002995502</v>
      </c>
      <c r="Y66" s="13">
        <f t="shared" ca="1" si="52"/>
        <v>2.6183990861962991</v>
      </c>
      <c r="Z66" s="13">
        <f t="shared" ref="Z66:AP66" ca="1" si="53">Y7/Y$7*Z37</f>
        <v>2.8741045180808777</v>
      </c>
      <c r="AA66" s="13">
        <f t="shared" ca="1" si="53"/>
        <v>2.7610698035734238</v>
      </c>
      <c r="AB66" s="13">
        <f t="shared" ca="1" si="53"/>
        <v>3.1728547052851885</v>
      </c>
      <c r="AC66" s="13">
        <f t="shared" ca="1" si="53"/>
        <v>3.2469435605426034</v>
      </c>
      <c r="AD66" s="13">
        <f t="shared" ca="1" si="53"/>
        <v>2.4894057057117891</v>
      </c>
      <c r="AE66" s="13">
        <f t="shared" ca="1" si="53"/>
        <v>2.2686918545702595</v>
      </c>
      <c r="AF66" s="13">
        <f t="shared" ca="1" si="53"/>
        <v>2.3426542988963961</v>
      </c>
      <c r="AG66" s="13">
        <f t="shared" ca="1" si="53"/>
        <v>-5.7334442249714073</v>
      </c>
      <c r="AH66" s="14">
        <f t="shared" ca="1" si="53"/>
        <v>1.5657969270872485</v>
      </c>
      <c r="AI66" s="14">
        <f t="shared" ca="1" si="53"/>
        <v>5.4710134859573989</v>
      </c>
      <c r="AJ66" s="14">
        <f t="shared" ca="1" si="53"/>
        <v>2.7322760328390316</v>
      </c>
      <c r="AK66" s="14">
        <f t="shared" ca="1" si="53"/>
        <v>1.9110019333859141</v>
      </c>
      <c r="AL66" s="14">
        <f t="shared" ca="1" si="53"/>
        <v>1.5513892319405809</v>
      </c>
      <c r="AM66" s="14">
        <f t="shared" ca="1" si="53"/>
        <v>1.2134784577863877</v>
      </c>
      <c r="AN66" s="14">
        <f t="shared" ca="1" si="53"/>
        <v>1.1470848004675682</v>
      </c>
      <c r="AO66" s="14">
        <f t="shared" ca="1" si="53"/>
        <v>1.0593703470200833</v>
      </c>
      <c r="AP66" s="14">
        <f t="shared" ca="1" si="53"/>
        <v>0.96729770536410076</v>
      </c>
    </row>
    <row r="67" spans="2:42" x14ac:dyDescent="0.2">
      <c r="B67" t="str">
        <f t="shared" si="51"/>
        <v xml:space="preserve">  Goods producing</v>
      </c>
      <c r="C67" s="13"/>
      <c r="D67" s="13">
        <f t="shared" ref="D67:Y67" ca="1" si="54">C8/C$7*D38</f>
        <v>-0.5852830245383116</v>
      </c>
      <c r="E67" s="13">
        <f t="shared" ca="1" si="54"/>
        <v>-0.22583660497289496</v>
      </c>
      <c r="F67" s="13">
        <f t="shared" ca="1" si="54"/>
        <v>-1.1785904176759003</v>
      </c>
      <c r="G67" s="13">
        <f t="shared" ca="1" si="54"/>
        <v>-0.97208721010970589</v>
      </c>
      <c r="H67" s="13">
        <f t="shared" ca="1" si="54"/>
        <v>-0.48384647095836369</v>
      </c>
      <c r="I67" s="13">
        <f t="shared" ca="1" si="54"/>
        <v>0.89754878291249041</v>
      </c>
      <c r="J67" s="13">
        <f t="shared" ca="1" si="54"/>
        <v>2.3459848619646584</v>
      </c>
      <c r="K67" s="13">
        <f t="shared" ca="1" si="54"/>
        <v>1.234448089128704</v>
      </c>
      <c r="L67" s="13">
        <f t="shared" ca="1" si="54"/>
        <v>-0.63952985913058524</v>
      </c>
      <c r="M67" s="13">
        <f t="shared" ca="1" si="54"/>
        <v>-0.64060150375939784</v>
      </c>
      <c r="N67" s="13">
        <f t="shared" ca="1" si="54"/>
        <v>-0.64756325651974167</v>
      </c>
      <c r="O67" s="13">
        <f t="shared" ca="1" si="54"/>
        <v>-1.8047814215776696</v>
      </c>
      <c r="P67" s="13">
        <f t="shared" ca="1" si="54"/>
        <v>-1.2291829440100424</v>
      </c>
      <c r="Q67" s="13">
        <f t="shared" ca="1" si="54"/>
        <v>-9.1973451987369004E-2</v>
      </c>
      <c r="R67" s="13">
        <f t="shared" ca="1" si="54"/>
        <v>0.87679786754860622</v>
      </c>
      <c r="S67" s="13">
        <f t="shared" ca="1" si="54"/>
        <v>1.2734866813514829</v>
      </c>
      <c r="T67" s="13">
        <f t="shared" ca="1" si="54"/>
        <v>1.0123157305467487</v>
      </c>
      <c r="U67" s="13">
        <f t="shared" ca="1" si="54"/>
        <v>-0.17707225453146747</v>
      </c>
      <c r="V67" s="13">
        <f t="shared" ca="1" si="54"/>
        <v>-2.2375878992498528</v>
      </c>
      <c r="W67" s="13">
        <f t="shared" ca="1" si="54"/>
        <v>-1.0227587385190005</v>
      </c>
      <c r="X67" s="13">
        <f t="shared" ca="1" si="54"/>
        <v>0.39086276241511569</v>
      </c>
      <c r="Y67" s="13">
        <f t="shared" ca="1" si="54"/>
        <v>0.81070790498784351</v>
      </c>
      <c r="Z67" s="13">
        <f t="shared" ref="Z67:AP67" ca="1" si="55">Y8/Y$7*Z38</f>
        <v>0.63361589177155164</v>
      </c>
      <c r="AA67" s="13">
        <f t="shared" ca="1" si="55"/>
        <v>0.38563977361003327</v>
      </c>
      <c r="AB67" s="13">
        <f t="shared" ca="1" si="55"/>
        <v>0.59342534395991309</v>
      </c>
      <c r="AC67" s="13">
        <f t="shared" ca="1" si="55"/>
        <v>0.23603667727348879</v>
      </c>
      <c r="AD67" s="13">
        <f t="shared" ca="1" si="55"/>
        <v>-0.15815405827368886</v>
      </c>
      <c r="AE67" s="13">
        <f t="shared" ca="1" si="55"/>
        <v>0.30466845049384861</v>
      </c>
      <c r="AF67" s="13">
        <f t="shared" ca="1" si="55"/>
        <v>0.3883466973604035</v>
      </c>
      <c r="AG67" s="13">
        <f t="shared" ca="1" si="55"/>
        <v>-1.0424444045402546</v>
      </c>
      <c r="AH67" s="14">
        <f t="shared" ca="1" si="55"/>
        <v>-0.68741058224929041</v>
      </c>
      <c r="AI67" s="14">
        <f t="shared" ca="1" si="55"/>
        <v>0.15774064398966742</v>
      </c>
      <c r="AJ67" s="14">
        <f t="shared" ca="1" si="55"/>
        <v>0.4909148519277175</v>
      </c>
      <c r="AK67" s="14">
        <f t="shared" ca="1" si="55"/>
        <v>0.46190677658050339</v>
      </c>
      <c r="AL67" s="14">
        <f t="shared" ca="1" si="55"/>
        <v>0.33545225297127484</v>
      </c>
      <c r="AM67" s="14">
        <f t="shared" ca="1" si="55"/>
        <v>0.31047750839465804</v>
      </c>
      <c r="AN67" s="14">
        <f t="shared" ca="1" si="55"/>
        <v>0.24639114331450226</v>
      </c>
      <c r="AO67" s="14">
        <f t="shared" ca="1" si="55"/>
        <v>0.16971413742329758</v>
      </c>
      <c r="AP67" s="14">
        <f t="shared" ca="1" si="55"/>
        <v>0.13516514512018024</v>
      </c>
    </row>
    <row r="68" spans="2:42" x14ac:dyDescent="0.2">
      <c r="B68" t="str">
        <f t="shared" si="51"/>
        <v xml:space="preserve">    Natural resources</v>
      </c>
      <c r="C68" s="13"/>
      <c r="D68" s="13">
        <f t="shared" ref="D68:Y68" ca="1" si="56">C9/C$7*D39</f>
        <v>-1.5777847901546231E-2</v>
      </c>
      <c r="E68" s="13">
        <f t="shared" ca="1" si="56"/>
        <v>-2.1686296504019421E-2</v>
      </c>
      <c r="F68" s="13">
        <f t="shared" ca="1" si="56"/>
        <v>4.4307910438943689E-3</v>
      </c>
      <c r="G68" s="13">
        <f t="shared" ca="1" si="56"/>
        <v>-5.1162484742615982E-3</v>
      </c>
      <c r="H68" s="13">
        <f t="shared" ca="1" si="56"/>
        <v>4.3394302328104203E-3</v>
      </c>
      <c r="I68" s="13">
        <f t="shared" ca="1" si="56"/>
        <v>1.4201721248615384E-3</v>
      </c>
      <c r="J68" s="13">
        <f t="shared" ca="1" si="56"/>
        <v>1.916207005105322E-2</v>
      </c>
      <c r="K68" s="13">
        <f t="shared" ca="1" si="56"/>
        <v>4.5288976016252406E-3</v>
      </c>
      <c r="L68" s="13">
        <f t="shared" ca="1" si="56"/>
        <v>1.3580749904317461E-2</v>
      </c>
      <c r="M68" s="13">
        <f t="shared" ca="1" si="56"/>
        <v>0</v>
      </c>
      <c r="N68" s="13">
        <f t="shared" ca="1" si="56"/>
        <v>-9.4105468704050246E-3</v>
      </c>
      <c r="O68" s="13">
        <f t="shared" ca="1" si="56"/>
        <v>-2.5578642428424413E-2</v>
      </c>
      <c r="P68" s="13">
        <f t="shared" ca="1" si="56"/>
        <v>-1.9071407039194833E-2</v>
      </c>
      <c r="Q68" s="13">
        <f t="shared" ca="1" si="56"/>
        <v>-9.3216336473687985E-3</v>
      </c>
      <c r="R68" s="13">
        <f t="shared" ca="1" si="56"/>
        <v>-8.638402635946861E-3</v>
      </c>
      <c r="S68" s="13">
        <f t="shared" ca="1" si="56"/>
        <v>-6.0183680593169921E-4</v>
      </c>
      <c r="T68" s="13">
        <f t="shared" ca="1" si="56"/>
        <v>0</v>
      </c>
      <c r="U68" s="13">
        <f t="shared" ca="1" si="56"/>
        <v>-7.9201647394265915E-3</v>
      </c>
      <c r="V68" s="13">
        <f t="shared" ca="1" si="56"/>
        <v>-1.2297510313139328E-2</v>
      </c>
      <c r="W68" s="13">
        <f t="shared" ca="1" si="56"/>
        <v>-1.7674402163346764E-3</v>
      </c>
      <c r="X68" s="13">
        <f t="shared" ca="1" si="56"/>
        <v>-4.1771592929859686E-3</v>
      </c>
      <c r="Y68" s="13">
        <f t="shared" ca="1" si="56"/>
        <v>-5.8577160765017249E-4</v>
      </c>
      <c r="Z68" s="13">
        <f t="shared" ref="Z68:AP68" ca="1" si="57">Y9/Y$7*Z39</f>
        <v>2.2833005108884915E-3</v>
      </c>
      <c r="AA68" s="13">
        <f t="shared" ca="1" si="57"/>
        <v>-1.6646321163023069E-3</v>
      </c>
      <c r="AB68" s="13">
        <f t="shared" ca="1" si="57"/>
        <v>4.859716192574361E-3</v>
      </c>
      <c r="AC68" s="13">
        <f t="shared" ca="1" si="57"/>
        <v>-5.2336292078380107E-4</v>
      </c>
      <c r="AD68" s="13">
        <f t="shared" ca="1" si="57"/>
        <v>1.0138080658569787E-3</v>
      </c>
      <c r="AE68" s="13">
        <f t="shared" ca="1" si="57"/>
        <v>0</v>
      </c>
      <c r="AF68" s="13">
        <f t="shared" ca="1" si="57"/>
        <v>0</v>
      </c>
      <c r="AG68" s="13">
        <f t="shared" ca="1" si="57"/>
        <v>-2.8352975644793926E-3</v>
      </c>
      <c r="AH68" s="14">
        <f t="shared" ca="1" si="57"/>
        <v>-2.7396856906534359E-3</v>
      </c>
      <c r="AI68" s="14">
        <f t="shared" ca="1" si="57"/>
        <v>2.1035141018001576E-3</v>
      </c>
      <c r="AJ68" s="14">
        <f t="shared" ca="1" si="57"/>
        <v>6.8979009025412657E-4</v>
      </c>
      <c r="AK68" s="14">
        <f t="shared" ca="1" si="57"/>
        <v>1.367500203615052E-4</v>
      </c>
      <c r="AL68" s="14">
        <f t="shared" ca="1" si="57"/>
        <v>2.7074488298747789E-5</v>
      </c>
      <c r="AM68" s="14">
        <f t="shared" ca="1" si="57"/>
        <v>5.3688829263916482E-6</v>
      </c>
      <c r="AN68" s="14">
        <f t="shared" ca="1" si="57"/>
        <v>1.0684694533884953E-6</v>
      </c>
      <c r="AO68" s="14">
        <f t="shared" ca="1" si="57"/>
        <v>2.1152840104403125E-7</v>
      </c>
      <c r="AP68" s="14">
        <f t="shared" ca="1" si="57"/>
        <v>4.2117461764196325E-8</v>
      </c>
    </row>
    <row r="69" spans="2:42" x14ac:dyDescent="0.2">
      <c r="B69" t="str">
        <f t="shared" si="51"/>
        <v xml:space="preserve">    Construction</v>
      </c>
      <c r="C69" s="13"/>
      <c r="D69" s="13">
        <f t="shared" ref="D69:Y69" ca="1" si="58">C10/C$7*D40</f>
        <v>-0.20511202272010032</v>
      </c>
      <c r="E69" s="13">
        <f t="shared" ca="1" si="58"/>
        <v>0.15329968218358531</v>
      </c>
      <c r="F69" s="13">
        <f t="shared" ca="1" si="58"/>
        <v>-0.28061676611331071</v>
      </c>
      <c r="G69" s="13">
        <f t="shared" ca="1" si="58"/>
        <v>-6.8703908082941675E-2</v>
      </c>
      <c r="H69" s="13">
        <f t="shared" ca="1" si="58"/>
        <v>3.7608395351023734E-2</v>
      </c>
      <c r="I69" s="13">
        <f t="shared" ca="1" si="58"/>
        <v>0.18107194591984554</v>
      </c>
      <c r="J69" s="13">
        <f t="shared" ca="1" si="58"/>
        <v>0.49137022488057991</v>
      </c>
      <c r="K69" s="13">
        <f t="shared" ca="1" si="58"/>
        <v>0.41536460860619878</v>
      </c>
      <c r="L69" s="13">
        <f t="shared" ca="1" si="58"/>
        <v>0.45742434904996454</v>
      </c>
      <c r="M69" s="13">
        <f t="shared" ca="1" si="58"/>
        <v>0.38255639097744293</v>
      </c>
      <c r="N69" s="13">
        <f t="shared" ca="1" si="58"/>
        <v>-0.14292268059427618</v>
      </c>
      <c r="O69" s="13">
        <f t="shared" ca="1" si="58"/>
        <v>-0.38605904502435789</v>
      </c>
      <c r="P69" s="13">
        <f t="shared" ca="1" si="58"/>
        <v>-0.1131980288778027</v>
      </c>
      <c r="Q69" s="13">
        <f t="shared" ca="1" si="58"/>
        <v>0.17711103930000843</v>
      </c>
      <c r="R69" s="13">
        <f t="shared" ca="1" si="58"/>
        <v>0.43253716055705266</v>
      </c>
      <c r="S69" s="13">
        <f t="shared" ca="1" si="58"/>
        <v>0.61026252121474878</v>
      </c>
      <c r="T69" s="13">
        <f t="shared" ca="1" si="58"/>
        <v>0.574384213472663</v>
      </c>
      <c r="U69" s="13">
        <f t="shared" ca="1" si="58"/>
        <v>-0.20252992690819388</v>
      </c>
      <c r="V69" s="13">
        <f t="shared" ca="1" si="58"/>
        <v>-1.4365727956712775</v>
      </c>
      <c r="W69" s="13">
        <f t="shared" ca="1" si="58"/>
        <v>-0.6675032550357326</v>
      </c>
      <c r="X69" s="13">
        <f t="shared" ca="1" si="58"/>
        <v>-0.16111900130088566</v>
      </c>
      <c r="Y69" s="13">
        <f t="shared" ca="1" si="58"/>
        <v>0.19389040213220785</v>
      </c>
      <c r="Z69" s="13">
        <f t="shared" ref="Z69:AP69" ca="1" si="59">Y10/Y$7*Z40</f>
        <v>0.40871079144904093</v>
      </c>
      <c r="AA69" s="13">
        <f t="shared" ca="1" si="59"/>
        <v>0.41005437798246591</v>
      </c>
      <c r="AB69" s="13">
        <f t="shared" ca="1" si="59"/>
        <v>0.5313289703881281</v>
      </c>
      <c r="AC69" s="13">
        <f t="shared" ca="1" si="59"/>
        <v>0.3930455535086263</v>
      </c>
      <c r="AD69" s="13">
        <f t="shared" ca="1" si="59"/>
        <v>0.26612461728745462</v>
      </c>
      <c r="AE69" s="13">
        <f t="shared" ca="1" si="59"/>
        <v>0.3115927334596178</v>
      </c>
      <c r="AF69" s="13">
        <f t="shared" ca="1" si="59"/>
        <v>9.0436902125025379E-2</v>
      </c>
      <c r="AG69" s="13">
        <f t="shared" ca="1" si="59"/>
        <v>-0.22540615637611161</v>
      </c>
      <c r="AH69" s="14">
        <f t="shared" ca="1" si="59"/>
        <v>0.16594280271699621</v>
      </c>
      <c r="AI69" s="14">
        <f t="shared" ca="1" si="59"/>
        <v>-5.1234269356773852E-2</v>
      </c>
      <c r="AJ69" s="14">
        <f t="shared" ca="1" si="59"/>
        <v>0.18341429283196359</v>
      </c>
      <c r="AK69" s="14">
        <f t="shared" ca="1" si="59"/>
        <v>0.15782075648575214</v>
      </c>
      <c r="AL69" s="14">
        <f t="shared" ca="1" si="59"/>
        <v>8.6033340064744751E-2</v>
      </c>
      <c r="AM69" s="14">
        <f t="shared" ca="1" si="59"/>
        <v>0.11179582927850192</v>
      </c>
      <c r="AN69" s="14">
        <f t="shared" ca="1" si="59"/>
        <v>9.8612294313107474E-2</v>
      </c>
      <c r="AO69" s="14">
        <f t="shared" ca="1" si="59"/>
        <v>6.6137450123150823E-2</v>
      </c>
      <c r="AP69" s="14">
        <f t="shared" ca="1" si="59"/>
        <v>5.9958673835994646E-2</v>
      </c>
    </row>
    <row r="70" spans="2:42" x14ac:dyDescent="0.2">
      <c r="B70" t="str">
        <f t="shared" si="51"/>
        <v xml:space="preserve">    Manufacturing</v>
      </c>
      <c r="C70" s="13"/>
      <c r="D70" s="13">
        <f t="shared" ref="D70:Y70" ca="1" si="60">C11/C$7*D41</f>
        <v>-0.36439315391666227</v>
      </c>
      <c r="E70" s="13">
        <f t="shared" ca="1" si="60"/>
        <v>-0.35744999065245875</v>
      </c>
      <c r="F70" s="13">
        <f t="shared" ca="1" si="60"/>
        <v>-0.90240444260648478</v>
      </c>
      <c r="G70" s="13">
        <f t="shared" ca="1" si="60"/>
        <v>-0.89826705355250724</v>
      </c>
      <c r="H70" s="13">
        <f t="shared" ca="1" si="60"/>
        <v>-0.52579429654219723</v>
      </c>
      <c r="I70" s="13">
        <f t="shared" ca="1" si="60"/>
        <v>0.71505666486778396</v>
      </c>
      <c r="J70" s="13">
        <f t="shared" ca="1" si="60"/>
        <v>1.8354525670330282</v>
      </c>
      <c r="K70" s="13">
        <f t="shared" ca="1" si="60"/>
        <v>0.81455458292088123</v>
      </c>
      <c r="L70" s="13">
        <f t="shared" ca="1" si="60"/>
        <v>-1.1105349580848689</v>
      </c>
      <c r="M70" s="13">
        <f t="shared" ca="1" si="60"/>
        <v>-1.0231578947368405</v>
      </c>
      <c r="N70" s="13">
        <f t="shared" ca="1" si="60"/>
        <v>-0.49523002905506419</v>
      </c>
      <c r="O70" s="13">
        <f t="shared" ca="1" si="60"/>
        <v>-1.3931437341248822</v>
      </c>
      <c r="P70" s="13">
        <f t="shared" ca="1" si="60"/>
        <v>-1.0969135080930446</v>
      </c>
      <c r="Q70" s="13">
        <f t="shared" ca="1" si="60"/>
        <v>-0.25976285764001233</v>
      </c>
      <c r="R70" s="13">
        <f t="shared" ca="1" si="60"/>
        <v>0.45289910962749991</v>
      </c>
      <c r="S70" s="13">
        <f t="shared" ca="1" si="60"/>
        <v>0.66382599694266908</v>
      </c>
      <c r="T70" s="13">
        <f t="shared" ca="1" si="60"/>
        <v>0.43793151707408257</v>
      </c>
      <c r="U70" s="13">
        <f t="shared" ca="1" si="60"/>
        <v>3.3377837116156509E-2</v>
      </c>
      <c r="V70" s="13">
        <f t="shared" ca="1" si="60"/>
        <v>-0.78871759326543589</v>
      </c>
      <c r="W70" s="13">
        <f t="shared" ca="1" si="60"/>
        <v>-0.35348804326693894</v>
      </c>
      <c r="X70" s="13">
        <f t="shared" ca="1" si="60"/>
        <v>0.55615892300898695</v>
      </c>
      <c r="Y70" s="13">
        <f t="shared" ca="1" si="60"/>
        <v>0.61740327446328691</v>
      </c>
      <c r="Z70" s="13">
        <f t="shared" ref="Z70:AP70" ca="1" si="61">Y11/Y$7*Z41</f>
        <v>0.22262179981162664</v>
      </c>
      <c r="AA70" s="13">
        <f t="shared" ca="1" si="61"/>
        <v>-2.2749972256132133E-2</v>
      </c>
      <c r="AB70" s="13">
        <f t="shared" ca="1" si="61"/>
        <v>5.7236657379208009E-2</v>
      </c>
      <c r="AC70" s="13">
        <f t="shared" ca="1" si="61"/>
        <v>-0.15648551331435284</v>
      </c>
      <c r="AD70" s="13">
        <f t="shared" ca="1" si="61"/>
        <v>-0.42529248362699795</v>
      </c>
      <c r="AE70" s="13">
        <f t="shared" ca="1" si="61"/>
        <v>-6.9242829657694092E-3</v>
      </c>
      <c r="AF70" s="13">
        <f t="shared" ca="1" si="61"/>
        <v>0.29790979523537781</v>
      </c>
      <c r="AG70" s="13">
        <f t="shared" ca="1" si="61"/>
        <v>-0.81420295059966485</v>
      </c>
      <c r="AH70" s="14">
        <f t="shared" ca="1" si="61"/>
        <v>-0.8506133293230056</v>
      </c>
      <c r="AI70" s="14">
        <f t="shared" ca="1" si="61"/>
        <v>0.20687233652008366</v>
      </c>
      <c r="AJ70" s="14">
        <f t="shared" ca="1" si="61"/>
        <v>0.30680844558183873</v>
      </c>
      <c r="AK70" s="14">
        <f t="shared" ca="1" si="61"/>
        <v>0.30395073227606628</v>
      </c>
      <c r="AL70" s="14">
        <f t="shared" ca="1" si="61"/>
        <v>0.24939075361504973</v>
      </c>
      <c r="AM70" s="14">
        <f t="shared" ca="1" si="61"/>
        <v>0.19867639738184589</v>
      </c>
      <c r="AN70" s="14">
        <f t="shared" ca="1" si="61"/>
        <v>0.14777884900138943</v>
      </c>
      <c r="AO70" s="14">
        <f t="shared" ca="1" si="61"/>
        <v>0.10357539749282277</v>
      </c>
      <c r="AP70" s="14">
        <f t="shared" ca="1" si="61"/>
        <v>7.5207747570907882E-2</v>
      </c>
    </row>
    <row r="71" spans="2:42" x14ac:dyDescent="0.2">
      <c r="B71" t="str">
        <f t="shared" si="51"/>
        <v xml:space="preserve">      Aerospace</v>
      </c>
      <c r="C71" s="13"/>
      <c r="D71" s="13">
        <f t="shared" ref="D71:Y71" ca="1" si="62">C12/C$7*D42</f>
        <v>3.3058347984194471E-2</v>
      </c>
      <c r="E71" s="13">
        <f t="shared" ca="1" si="62"/>
        <v>-0.30435595438399782</v>
      </c>
      <c r="F71" s="13">
        <f t="shared" ca="1" si="62"/>
        <v>-0.84111183316594706</v>
      </c>
      <c r="G71" s="13">
        <f t="shared" ca="1" si="62"/>
        <v>-0.94138971926413695</v>
      </c>
      <c r="H71" s="13">
        <f t="shared" ca="1" si="62"/>
        <v>-0.9018782500524346</v>
      </c>
      <c r="I71" s="13">
        <f t="shared" ca="1" si="62"/>
        <v>0.4111398301474144</v>
      </c>
      <c r="J71" s="13">
        <f t="shared" ca="1" si="62"/>
        <v>1.470688876418335</v>
      </c>
      <c r="K71" s="13">
        <f t="shared" ca="1" si="62"/>
        <v>0.49494380932047227</v>
      </c>
      <c r="L71" s="13">
        <f t="shared" ca="1" si="62"/>
        <v>-0.98522167487684831</v>
      </c>
      <c r="M71" s="13">
        <f t="shared" ca="1" si="62"/>
        <v>-0.86676691729323274</v>
      </c>
      <c r="N71" s="13">
        <f t="shared" ca="1" si="62"/>
        <v>7.1755419886837798E-2</v>
      </c>
      <c r="O71" s="13">
        <f t="shared" ca="1" si="62"/>
        <v>-0.77687690724470504</v>
      </c>
      <c r="P71" s="13">
        <f t="shared" ca="1" si="62"/>
        <v>-0.74316966784991423</v>
      </c>
      <c r="Q71" s="13">
        <f t="shared" ca="1" si="62"/>
        <v>-0.27840612493474864</v>
      </c>
      <c r="R71" s="13">
        <f t="shared" ca="1" si="62"/>
        <v>0.27457779807116772</v>
      </c>
      <c r="S71" s="13">
        <f t="shared" ca="1" si="62"/>
        <v>0.52239434754871894</v>
      </c>
      <c r="T71" s="13">
        <f t="shared" ca="1" si="62"/>
        <v>0.42918454935622385</v>
      </c>
      <c r="U71" s="13">
        <f t="shared" ca="1" si="62"/>
        <v>0.18216378900681196</v>
      </c>
      <c r="V71" s="13">
        <f t="shared" ca="1" si="62"/>
        <v>1.6210354503683629E-2</v>
      </c>
      <c r="W71" s="13">
        <f t="shared" ca="1" si="62"/>
        <v>-0.14669753795577883</v>
      </c>
      <c r="X71" s="13">
        <f t="shared" ca="1" si="62"/>
        <v>0.38191170678728731</v>
      </c>
      <c r="Y71" s="13">
        <f t="shared" ca="1" si="62"/>
        <v>0.49732009489499912</v>
      </c>
      <c r="Z71" s="13">
        <f t="shared" ref="Z71:AP71" ca="1" si="63">Y12/Y$7*Z42</f>
        <v>0.11587750092759201</v>
      </c>
      <c r="AA71" s="13">
        <f t="shared" ca="1" si="63"/>
        <v>-0.13594495616468807</v>
      </c>
      <c r="AB71" s="13">
        <f t="shared" ca="1" si="63"/>
        <v>-4.2657508801485736E-2</v>
      </c>
      <c r="AC71" s="13">
        <f t="shared" ca="1" si="63"/>
        <v>-0.20097136158097553</v>
      </c>
      <c r="AD71" s="13">
        <f t="shared" ca="1" si="63"/>
        <v>-0.41160607473792948</v>
      </c>
      <c r="AE71" s="13">
        <f t="shared" ca="1" si="63"/>
        <v>-2.5718765301428997E-2</v>
      </c>
      <c r="AF71" s="13">
        <f t="shared" ca="1" si="63"/>
        <v>0.24326075812239467</v>
      </c>
      <c r="AG71" s="13">
        <f t="shared" ca="1" si="63"/>
        <v>-0.43380052736534747</v>
      </c>
      <c r="AH71" s="14">
        <f t="shared" ca="1" si="63"/>
        <v>-0.72264611374288712</v>
      </c>
      <c r="AI71" s="14">
        <f t="shared" ca="1" si="63"/>
        <v>1.6850475150280743E-2</v>
      </c>
      <c r="AJ71" s="14">
        <f t="shared" ca="1" si="63"/>
        <v>0.24398068315394342</v>
      </c>
      <c r="AK71" s="14">
        <f t="shared" ca="1" si="63"/>
        <v>0.29921265222612708</v>
      </c>
      <c r="AL71" s="14">
        <f t="shared" ca="1" si="63"/>
        <v>0.27508570481499717</v>
      </c>
      <c r="AM71" s="14">
        <f t="shared" ca="1" si="63"/>
        <v>0.22983466851175283</v>
      </c>
      <c r="AN71" s="14">
        <f t="shared" ca="1" si="63"/>
        <v>0.18554683066389935</v>
      </c>
      <c r="AO71" s="14">
        <f t="shared" ca="1" si="63"/>
        <v>0.14610589111756195</v>
      </c>
      <c r="AP71" s="14">
        <f t="shared" ca="1" si="63"/>
        <v>0.11476855178469504</v>
      </c>
    </row>
    <row r="72" spans="2:42" x14ac:dyDescent="0.2">
      <c r="B72" t="str">
        <f t="shared" ref="B72:B81" si="64">B43</f>
        <v xml:space="preserve"> Services providing</v>
      </c>
      <c r="C72" s="13"/>
      <c r="D72" s="13">
        <f t="shared" ref="D72:Y72" ca="1" si="65">C13/C$7*D43</f>
        <v>1.056364483313049</v>
      </c>
      <c r="E72" s="13">
        <f t="shared" ca="1" si="65"/>
        <v>1.4903720321555518</v>
      </c>
      <c r="F72" s="13">
        <f t="shared" ca="1" si="65"/>
        <v>2.214657056773194</v>
      </c>
      <c r="G72" s="13">
        <f t="shared" ca="1" si="65"/>
        <v>2.0304197516426932</v>
      </c>
      <c r="H72" s="13">
        <f t="shared" ca="1" si="65"/>
        <v>2.3360599419962869</v>
      </c>
      <c r="I72" s="13">
        <f t="shared" ca="1" si="65"/>
        <v>2.8616468315959813</v>
      </c>
      <c r="J72" s="13">
        <f t="shared" ca="1" si="65"/>
        <v>3.430694898783222</v>
      </c>
      <c r="K72" s="13">
        <f t="shared" ca="1" si="65"/>
        <v>3.5733002076823084</v>
      </c>
      <c r="L72" s="13">
        <f t="shared" ca="1" si="65"/>
        <v>3.2667876588021687</v>
      </c>
      <c r="M72" s="13">
        <f t="shared" ca="1" si="65"/>
        <v>2.9094736842105342</v>
      </c>
      <c r="N72" s="13">
        <f t="shared" ca="1" si="65"/>
        <v>-0.47758525367306981</v>
      </c>
      <c r="O72" s="13">
        <f t="shared" ca="1" si="65"/>
        <v>-1.503786233931548</v>
      </c>
      <c r="P72" s="13">
        <f t="shared" ca="1" si="65"/>
        <v>0.22578085107694207</v>
      </c>
      <c r="Q72" s="13">
        <f t="shared" ca="1" si="65"/>
        <v>0.80725347386212365</v>
      </c>
      <c r="R72" s="13">
        <f t="shared" ca="1" si="65"/>
        <v>1.6474667884270007</v>
      </c>
      <c r="S72" s="13">
        <f t="shared" ca="1" si="65"/>
        <v>1.9343034942644979</v>
      </c>
      <c r="T72" s="13">
        <f t="shared" ca="1" si="65"/>
        <v>2.064284381414446</v>
      </c>
      <c r="U72" s="13">
        <f t="shared" ca="1" si="65"/>
        <v>1.3843316512411969</v>
      </c>
      <c r="V72" s="13">
        <f t="shared" ca="1" si="65"/>
        <v>-2.8832071906896699</v>
      </c>
      <c r="W72" s="13">
        <f t="shared" ca="1" si="65"/>
        <v>-0.24920907050318028</v>
      </c>
      <c r="X72" s="13">
        <f t="shared" ca="1" si="65"/>
        <v>1.4811013378844373</v>
      </c>
      <c r="Y72" s="13">
        <f t="shared" ca="1" si="65"/>
        <v>1.80769118120844</v>
      </c>
      <c r="Z72" s="13">
        <f t="shared" ref="Z72:AP72" ca="1" si="66">Y13/Y$7*Z43</f>
        <v>2.2404886263093458</v>
      </c>
      <c r="AA72" s="13">
        <f t="shared" ca="1" si="66"/>
        <v>2.3754300299633675</v>
      </c>
      <c r="AB72" s="13">
        <f t="shared" ca="1" si="66"/>
        <v>2.5794293613253054</v>
      </c>
      <c r="AC72" s="13">
        <f t="shared" ca="1" si="66"/>
        <v>3.0109068832691293</v>
      </c>
      <c r="AD72" s="13">
        <f t="shared" ca="1" si="66"/>
        <v>2.64755976398548</v>
      </c>
      <c r="AE72" s="13">
        <f t="shared" ca="1" si="66"/>
        <v>1.9640234040764177</v>
      </c>
      <c r="AF72" s="13">
        <f t="shared" ca="1" si="66"/>
        <v>1.9543076015359928</v>
      </c>
      <c r="AG72" s="13">
        <f t="shared" ca="1" si="66"/>
        <v>-4.6909998204311636</v>
      </c>
      <c r="AH72" s="14">
        <f t="shared" ca="1" si="66"/>
        <v>2.253212020953967</v>
      </c>
      <c r="AI72" s="14">
        <f t="shared" ca="1" si="66"/>
        <v>5.3132609964644599</v>
      </c>
      <c r="AJ72" s="14">
        <f t="shared" ca="1" si="66"/>
        <v>2.2413808352504421</v>
      </c>
      <c r="AK72" s="14">
        <f t="shared" ca="1" si="66"/>
        <v>1.4490828579128061</v>
      </c>
      <c r="AL72" s="14">
        <f t="shared" ca="1" si="66"/>
        <v>1.2159450244811589</v>
      </c>
      <c r="AM72" s="14">
        <f t="shared" ca="1" si="66"/>
        <v>0.90301811502825857</v>
      </c>
      <c r="AN72" s="14">
        <f t="shared" ca="1" si="66"/>
        <v>0.90065843288537317</v>
      </c>
      <c r="AO72" s="14">
        <f t="shared" ca="1" si="66"/>
        <v>0.88965749940410899</v>
      </c>
      <c r="AP72" s="14">
        <f t="shared" ca="1" si="66"/>
        <v>0.8321261788103288</v>
      </c>
    </row>
    <row r="73" spans="2:42" x14ac:dyDescent="0.2">
      <c r="B73" t="str">
        <f t="shared" si="64"/>
        <v xml:space="preserve">  Wholesale and retail trade</v>
      </c>
      <c r="C73" s="13"/>
      <c r="D73" s="13">
        <f t="shared" ref="D73:Y73" ca="1" si="67">C14/C$7*D44</f>
        <v>-0.20060406617680135</v>
      </c>
      <c r="E73" s="13">
        <f t="shared" ca="1" si="67"/>
        <v>6.3563282856609449E-2</v>
      </c>
      <c r="F73" s="13">
        <f t="shared" ca="1" si="67"/>
        <v>0.1698469900159465</v>
      </c>
      <c r="G73" s="13">
        <f t="shared" ca="1" si="67"/>
        <v>0.17249066284653572</v>
      </c>
      <c r="H73" s="13">
        <f t="shared" ca="1" si="67"/>
        <v>0.4426218837466625</v>
      </c>
      <c r="I73" s="13">
        <f t="shared" ca="1" si="67"/>
        <v>0.62913625131366269</v>
      </c>
      <c r="J73" s="13">
        <f t="shared" ca="1" si="67"/>
        <v>0.53106308427204574</v>
      </c>
      <c r="K73" s="13">
        <f t="shared" ca="1" si="67"/>
        <v>0.60040242490117335</v>
      </c>
      <c r="L73" s="13">
        <f t="shared" ca="1" si="67"/>
        <v>0.6290356432954306</v>
      </c>
      <c r="M73" s="13">
        <f t="shared" ca="1" si="67"/>
        <v>0.45353383458646612</v>
      </c>
      <c r="N73" s="13">
        <f t="shared" ca="1" si="67"/>
        <v>-0.24996765124513071</v>
      </c>
      <c r="O73" s="13">
        <f t="shared" ca="1" si="67"/>
        <v>-0.58295510650827842</v>
      </c>
      <c r="P73" s="13">
        <f t="shared" ca="1" si="67"/>
        <v>-0.18025555685432468</v>
      </c>
      <c r="Q73" s="13">
        <f t="shared" ca="1" si="67"/>
        <v>4.0393745805263365E-2</v>
      </c>
      <c r="R73" s="13">
        <f t="shared" ca="1" si="67"/>
        <v>0.24496041760506646</v>
      </c>
      <c r="S73" s="13">
        <f t="shared" ca="1" si="67"/>
        <v>0.19439328831594094</v>
      </c>
      <c r="T73" s="13">
        <f t="shared" ca="1" si="67"/>
        <v>0.2682403433476383</v>
      </c>
      <c r="U73" s="13">
        <f t="shared" ca="1" si="67"/>
        <v>9.1081894503407118E-2</v>
      </c>
      <c r="V73" s="13">
        <f t="shared" ca="1" si="67"/>
        <v>-0.97038535925499658</v>
      </c>
      <c r="W73" s="13">
        <f t="shared" ca="1" si="67"/>
        <v>-0.1372711901353269</v>
      </c>
      <c r="X73" s="13">
        <f t="shared" ca="1" si="67"/>
        <v>0.29299788755086864</v>
      </c>
      <c r="Y73" s="13">
        <f t="shared" ca="1" si="67"/>
        <v>0.43112790323053324</v>
      </c>
      <c r="Z73" s="13">
        <f t="shared" ref="Z73:AP73" ca="1" si="68">Y14/Y$7*Z44</f>
        <v>0.62391186460027948</v>
      </c>
      <c r="AA73" s="13">
        <f t="shared" ca="1" si="68"/>
        <v>0.57873709910109927</v>
      </c>
      <c r="AB73" s="13">
        <f t="shared" ca="1" si="68"/>
        <v>0.5378085919782285</v>
      </c>
      <c r="AC73" s="13">
        <f t="shared" ca="1" si="68"/>
        <v>0.48672751632891986</v>
      </c>
      <c r="AD73" s="13">
        <f t="shared" ca="1" si="68"/>
        <v>0.77759078651229629</v>
      </c>
      <c r="AE73" s="13">
        <f t="shared" ca="1" si="68"/>
        <v>0.30071171737055497</v>
      </c>
      <c r="AF73" s="13">
        <f t="shared" ca="1" si="68"/>
        <v>0.33224680085503749</v>
      </c>
      <c r="AG73" s="13">
        <f t="shared" ca="1" si="68"/>
        <v>-0.13042368796605328</v>
      </c>
      <c r="AH73" s="14">
        <f t="shared" ca="1" si="68"/>
        <v>0.61293330325588535</v>
      </c>
      <c r="AI73" s="14">
        <f t="shared" ca="1" si="68"/>
        <v>-0.32823149153690684</v>
      </c>
      <c r="AJ73" s="14">
        <f t="shared" ca="1" si="68"/>
        <v>-9.6252914282234675E-2</v>
      </c>
      <c r="AK73" s="14">
        <f t="shared" ca="1" si="68"/>
        <v>0.34387293768069382</v>
      </c>
      <c r="AL73" s="14">
        <f t="shared" ca="1" si="68"/>
        <v>0.32498370113390557</v>
      </c>
      <c r="AM73" s="14">
        <f t="shared" ca="1" si="68"/>
        <v>0.2436477241667073</v>
      </c>
      <c r="AN73" s="14">
        <f t="shared" ca="1" si="68"/>
        <v>0.20612197772521834</v>
      </c>
      <c r="AO73" s="14">
        <f t="shared" ca="1" si="68"/>
        <v>0.12891237255413926</v>
      </c>
      <c r="AP73" s="14">
        <f t="shared" ca="1" si="68"/>
        <v>0.10685455308906142</v>
      </c>
    </row>
    <row r="74" spans="2:42" x14ac:dyDescent="0.2">
      <c r="B74" t="str">
        <f t="shared" si="64"/>
        <v xml:space="preserve">  Transportation and public utilities</v>
      </c>
      <c r="C74" s="13"/>
      <c r="D74" s="13">
        <f t="shared" ref="D74:Y74" ca="1" si="69">C15/C$7*D45</f>
        <v>0.10142902222422587</v>
      </c>
      <c r="E74" s="13">
        <f t="shared" ca="1" si="69"/>
        <v>-0.12637876238549253</v>
      </c>
      <c r="F74" s="13">
        <f t="shared" ca="1" si="69"/>
        <v>-9.9692798487623302E-2</v>
      </c>
      <c r="G74" s="13">
        <f t="shared" ca="1" si="69"/>
        <v>4.4584450989994355E-2</v>
      </c>
      <c r="H74" s="13">
        <f t="shared" ca="1" si="69"/>
        <v>2.6759819768997418E-2</v>
      </c>
      <c r="I74" s="13">
        <f t="shared" ca="1" si="69"/>
        <v>0.15550884767233733</v>
      </c>
      <c r="J74" s="13">
        <f t="shared" ca="1" si="69"/>
        <v>0.10607574492547384</v>
      </c>
      <c r="K74" s="13">
        <f t="shared" ca="1" si="69"/>
        <v>0.22579789470960082</v>
      </c>
      <c r="L74" s="13">
        <f t="shared" ca="1" si="69"/>
        <v>4.259417015445012E-2</v>
      </c>
      <c r="M74" s="13">
        <f t="shared" ca="1" si="69"/>
        <v>-4.8721804511278693E-2</v>
      </c>
      <c r="N74" s="13">
        <f t="shared" ca="1" si="69"/>
        <v>-0.1288068602886682</v>
      </c>
      <c r="O74" s="13">
        <f t="shared" ca="1" si="69"/>
        <v>-0.23615630335080187</v>
      </c>
      <c r="P74" s="13">
        <f t="shared" ca="1" si="69"/>
        <v>-8.0592074907564759E-2</v>
      </c>
      <c r="Q74" s="13">
        <f t="shared" ca="1" si="69"/>
        <v>1.8643267294734987E-3</v>
      </c>
      <c r="R74" s="13">
        <f t="shared" ca="1" si="69"/>
        <v>-4.1340926900603099E-2</v>
      </c>
      <c r="S74" s="13">
        <f t="shared" ca="1" si="69"/>
        <v>3.1897350714381427E-2</v>
      </c>
      <c r="T74" s="13">
        <f t="shared" ca="1" si="69"/>
        <v>7.6973315917148497E-2</v>
      </c>
      <c r="U74" s="13">
        <f t="shared" ca="1" si="69"/>
        <v>-3.6206467380235779E-2</v>
      </c>
      <c r="V74" s="13">
        <f t="shared" ca="1" si="69"/>
        <v>-0.23868349562320437</v>
      </c>
      <c r="W74" s="13">
        <f t="shared" ca="1" si="69"/>
        <v>-0.10192238580863323</v>
      </c>
      <c r="X74" s="13">
        <f t="shared" ca="1" si="69"/>
        <v>7.8172552483022184E-2</v>
      </c>
      <c r="Y74" s="13">
        <f t="shared" ca="1" si="69"/>
        <v>2.6945493951907817E-2</v>
      </c>
      <c r="Z74" s="13">
        <f t="shared" ref="Z74:AP74" ca="1" si="70">Y15/Y$7*Z45</f>
        <v>3.1395382024716686E-2</v>
      </c>
      <c r="AA74" s="13">
        <f t="shared" ca="1" si="70"/>
        <v>0.19642658972367116</v>
      </c>
      <c r="AB74" s="13">
        <f t="shared" ca="1" si="70"/>
        <v>0.15551091816237911</v>
      </c>
      <c r="AC74" s="13">
        <f t="shared" ca="1" si="70"/>
        <v>0.13973789984927076</v>
      </c>
      <c r="AD74" s="13">
        <f t="shared" ca="1" si="70"/>
        <v>0.11557411950769494</v>
      </c>
      <c r="AE74" s="13">
        <f t="shared" ca="1" si="70"/>
        <v>8.7048128712528816E-2</v>
      </c>
      <c r="AF74" s="13">
        <f t="shared" ca="1" si="70"/>
        <v>6.3837813264723542E-2</v>
      </c>
      <c r="AG74" s="13">
        <f t="shared" ca="1" si="70"/>
        <v>-0.24100029298074824</v>
      </c>
      <c r="AH74" s="14">
        <f t="shared" ca="1" si="70"/>
        <v>1.5581873323808818E-2</v>
      </c>
      <c r="AI74" s="14">
        <f t="shared" ca="1" si="70"/>
        <v>0.24280700323920276</v>
      </c>
      <c r="AJ74" s="14">
        <f t="shared" ca="1" si="70"/>
        <v>-3.9487673149463456E-2</v>
      </c>
      <c r="AK74" s="14">
        <f t="shared" ca="1" si="70"/>
        <v>2.980841605021891E-2</v>
      </c>
      <c r="AL74" s="14">
        <f t="shared" ca="1" si="70"/>
        <v>4.2602862539479681E-2</v>
      </c>
      <c r="AM74" s="14">
        <f t="shared" ca="1" si="70"/>
        <v>2.1828615644232847E-2</v>
      </c>
      <c r="AN74" s="14">
        <f t="shared" ca="1" si="70"/>
        <v>-3.5059887778089321E-3</v>
      </c>
      <c r="AO74" s="14">
        <f t="shared" ca="1" si="70"/>
        <v>-1.903420259467949E-2</v>
      </c>
      <c r="AP74" s="14">
        <f t="shared" ca="1" si="70"/>
        <v>-1.7538604482573682E-2</v>
      </c>
    </row>
    <row r="75" spans="2:42" x14ac:dyDescent="0.2">
      <c r="B75" t="str">
        <f t="shared" si="64"/>
        <v xml:space="preserve">  Information</v>
      </c>
      <c r="C75" s="13"/>
      <c r="D75" s="13">
        <f t="shared" ref="D75:Y75" ca="1" si="71">C16/C$7*D46</f>
        <v>0.13073073975566893</v>
      </c>
      <c r="E75" s="13">
        <f t="shared" ca="1" si="71"/>
        <v>0.18395961862030291</v>
      </c>
      <c r="F75" s="13">
        <f t="shared" ca="1" si="71"/>
        <v>0.24517043776215508</v>
      </c>
      <c r="G75" s="13">
        <f t="shared" ca="1" si="71"/>
        <v>0.22072957703242949</v>
      </c>
      <c r="H75" s="13">
        <f t="shared" ca="1" si="71"/>
        <v>0.46721198839925671</v>
      </c>
      <c r="I75" s="13">
        <f t="shared" ca="1" si="71"/>
        <v>0.34936234271593708</v>
      </c>
      <c r="J75" s="13">
        <f t="shared" ca="1" si="71"/>
        <v>0.30043388401472715</v>
      </c>
      <c r="K75" s="13">
        <f t="shared" ca="1" si="71"/>
        <v>0.28208562204408633</v>
      </c>
      <c r="L75" s="13">
        <f t="shared" ca="1" si="71"/>
        <v>0.52718001901304978</v>
      </c>
      <c r="M75" s="13">
        <f t="shared" ca="1" si="71"/>
        <v>0.81383458646616624</v>
      </c>
      <c r="N75" s="13">
        <f t="shared" ca="1" si="71"/>
        <v>8.6459399371846143E-2</v>
      </c>
      <c r="O75" s="13">
        <f t="shared" ca="1" si="71"/>
        <v>-0.28136506671266831</v>
      </c>
      <c r="P75" s="13">
        <f t="shared" ca="1" si="71"/>
        <v>-9.3511415159923755E-2</v>
      </c>
      <c r="Q75" s="13">
        <f t="shared" ca="1" si="71"/>
        <v>7.4573069178951276E-2</v>
      </c>
      <c r="R75" s="13">
        <f t="shared" ca="1" si="71"/>
        <v>0.11476734930615139</v>
      </c>
      <c r="S75" s="13">
        <f t="shared" ca="1" si="71"/>
        <v>0.25457696890911052</v>
      </c>
      <c r="T75" s="13">
        <f t="shared" ca="1" si="71"/>
        <v>0.2688234745288296</v>
      </c>
      <c r="U75" s="13">
        <f t="shared" ca="1" si="71"/>
        <v>0.25344527166165071</v>
      </c>
      <c r="V75" s="13">
        <f t="shared" ca="1" si="71"/>
        <v>-1.2297510313138393E-2</v>
      </c>
      <c r="W75" s="13">
        <f t="shared" ca="1" si="71"/>
        <v>-2.8868190200132867E-2</v>
      </c>
      <c r="X75" s="13">
        <f t="shared" ca="1" si="71"/>
        <v>8.2946448817862894E-2</v>
      </c>
      <c r="Y75" s="13">
        <f t="shared" ca="1" si="71"/>
        <v>6.6777963272119864E-2</v>
      </c>
      <c r="Z75" s="13">
        <f t="shared" ref="Z75:AP75" ca="1" si="72">Y16/Y$7*Z46</f>
        <v>8.8477894796929302E-2</v>
      </c>
      <c r="AA75" s="13">
        <f t="shared" ca="1" si="72"/>
        <v>0.23193874153811919</v>
      </c>
      <c r="AB75" s="13">
        <f t="shared" ca="1" si="72"/>
        <v>0.19492861616881674</v>
      </c>
      <c r="AC75" s="13">
        <f t="shared" ca="1" si="72"/>
        <v>0.47207335454697746</v>
      </c>
      <c r="AD75" s="13">
        <f t="shared" ca="1" si="72"/>
        <v>0.38980920132200536</v>
      </c>
      <c r="AE75" s="13">
        <f t="shared" ca="1" si="72"/>
        <v>0.45650808410036192</v>
      </c>
      <c r="AF75" s="13">
        <f t="shared" ca="1" si="72"/>
        <v>0.57454031938251526</v>
      </c>
      <c r="AG75" s="13">
        <f t="shared" ca="1" si="72"/>
        <v>0.32086117438024941</v>
      </c>
      <c r="AH75" s="14">
        <f t="shared" ca="1" si="72"/>
        <v>0.31224954257212445</v>
      </c>
      <c r="AI75" s="14">
        <f t="shared" ca="1" si="72"/>
        <v>0.42700916886371759</v>
      </c>
      <c r="AJ75" s="14">
        <f t="shared" ca="1" si="72"/>
        <v>0.19396024966064784</v>
      </c>
      <c r="AK75" s="14">
        <f t="shared" ca="1" si="72"/>
        <v>0.1360845136170607</v>
      </c>
      <c r="AL75" s="14">
        <f t="shared" ca="1" si="72"/>
        <v>0.12231055300289417</v>
      </c>
      <c r="AM75" s="14">
        <f t="shared" ca="1" si="72"/>
        <v>7.537034860766792E-2</v>
      </c>
      <c r="AN75" s="14">
        <f t="shared" ca="1" si="72"/>
        <v>5.3977928734782334E-2</v>
      </c>
      <c r="AO75" s="14">
        <f t="shared" ca="1" si="72"/>
        <v>5.7896871133802687E-2</v>
      </c>
      <c r="AP75" s="14">
        <f t="shared" ca="1" si="72"/>
        <v>7.316058367144436E-2</v>
      </c>
    </row>
    <row r="76" spans="2:42" x14ac:dyDescent="0.2">
      <c r="B76" t="str">
        <f t="shared" si="64"/>
        <v xml:space="preserve">  Financial activities</v>
      </c>
      <c r="C76" s="13"/>
      <c r="D76" s="13">
        <f t="shared" ref="D76:Y76" ca="1" si="73">C17/C$7*D47</f>
        <v>0</v>
      </c>
      <c r="E76" s="13">
        <f t="shared" ca="1" si="73"/>
        <v>0.1211441390914182</v>
      </c>
      <c r="F76" s="13">
        <f t="shared" ca="1" si="73"/>
        <v>0.23557039050038381</v>
      </c>
      <c r="G76" s="13">
        <f t="shared" ca="1" si="73"/>
        <v>9.5016043093430813E-2</v>
      </c>
      <c r="H76" s="13">
        <f t="shared" ca="1" si="73"/>
        <v>-0.17140749419601253</v>
      </c>
      <c r="I76" s="13">
        <f t="shared" ca="1" si="73"/>
        <v>0.17397108529553654</v>
      </c>
      <c r="J76" s="13">
        <f t="shared" ca="1" si="73"/>
        <v>0.17519606903820087</v>
      </c>
      <c r="K76" s="13">
        <f t="shared" ca="1" si="73"/>
        <v>0.43930306735764746</v>
      </c>
      <c r="L76" s="13">
        <f t="shared" ca="1" si="73"/>
        <v>0.35618603158141643</v>
      </c>
      <c r="M76" s="13">
        <f t="shared" ca="1" si="73"/>
        <v>1.8045112781963093E-3</v>
      </c>
      <c r="N76" s="13">
        <f t="shared" ca="1" si="73"/>
        <v>0.14527531731187734</v>
      </c>
      <c r="O76" s="13">
        <f t="shared" ca="1" si="73"/>
        <v>-4.2829354763873694E-2</v>
      </c>
      <c r="P76" s="13">
        <f t="shared" ca="1" si="73"/>
        <v>0.18825324367721252</v>
      </c>
      <c r="Q76" s="13">
        <f t="shared" ca="1" si="73"/>
        <v>-5.8415570856844054E-2</v>
      </c>
      <c r="R76" s="13">
        <f t="shared" ca="1" si="73"/>
        <v>4.8128243257418567E-2</v>
      </c>
      <c r="S76" s="13">
        <f t="shared" ca="1" si="73"/>
        <v>0.10712695145584304</v>
      </c>
      <c r="T76" s="13">
        <f t="shared" ca="1" si="73"/>
        <v>-3.3821608509050034E-2</v>
      </c>
      <c r="U76" s="13">
        <f t="shared" ca="1" si="73"/>
        <v>-0.1238940055667454</v>
      </c>
      <c r="V76" s="13">
        <f t="shared" ca="1" si="73"/>
        <v>-0.49245939026707813</v>
      </c>
      <c r="W76" s="13">
        <f t="shared" ca="1" si="73"/>
        <v>-0.29634080960544917</v>
      </c>
      <c r="X76" s="13">
        <f t="shared" ca="1" si="73"/>
        <v>-0.11039635274320023</v>
      </c>
      <c r="Y76" s="13">
        <f t="shared" ca="1" si="73"/>
        <v>-4.9204815042613967E-2</v>
      </c>
      <c r="Z76" s="13">
        <f t="shared" ref="Z76:AP76" ca="1" si="74">Y17/Y$7*Z47</f>
        <v>0.16611011216713709</v>
      </c>
      <c r="AA76" s="13">
        <f t="shared" ca="1" si="74"/>
        <v>4.8829208744867798E-2</v>
      </c>
      <c r="AB76" s="13">
        <f t="shared" ca="1" si="74"/>
        <v>6.8575995161881745E-2</v>
      </c>
      <c r="AC76" s="13">
        <f t="shared" ca="1" si="74"/>
        <v>7.4317534751298417E-2</v>
      </c>
      <c r="AD76" s="13">
        <f t="shared" ca="1" si="74"/>
        <v>6.488371621484601E-2</v>
      </c>
      <c r="AE76" s="13">
        <f t="shared" ca="1" si="74"/>
        <v>0.14046402587703399</v>
      </c>
      <c r="AF76" s="13">
        <f t="shared" ca="1" si="74"/>
        <v>9.8174818884386519E-2</v>
      </c>
      <c r="AG76" s="13">
        <f t="shared" ca="1" si="74"/>
        <v>-0.12853348958973251</v>
      </c>
      <c r="AH76" s="14">
        <f t="shared" ca="1" si="74"/>
        <v>0.17762754091786287</v>
      </c>
      <c r="AI76" s="14">
        <f t="shared" ca="1" si="74"/>
        <v>0.37723574619489175</v>
      </c>
      <c r="AJ76" s="14">
        <f t="shared" ca="1" si="74"/>
        <v>-9.2906061103376226E-3</v>
      </c>
      <c r="AK76" s="14">
        <f t="shared" ca="1" si="74"/>
        <v>-5.3110581256596651E-2</v>
      </c>
      <c r="AL76" s="14">
        <f t="shared" ca="1" si="74"/>
        <v>5.1172539488041915E-2</v>
      </c>
      <c r="AM76" s="14">
        <f t="shared" ca="1" si="74"/>
        <v>1.8429027355423129E-2</v>
      </c>
      <c r="AN76" s="14">
        <f t="shared" ca="1" si="74"/>
        <v>-1.0565323404438271E-2</v>
      </c>
      <c r="AO76" s="14">
        <f t="shared" ca="1" si="74"/>
        <v>-1.244960722787479E-2</v>
      </c>
      <c r="AP76" s="14">
        <f t="shared" ca="1" si="74"/>
        <v>-2.8354623922973825E-2</v>
      </c>
    </row>
    <row r="77" spans="2:42" x14ac:dyDescent="0.2">
      <c r="B77" t="str">
        <f t="shared" si="64"/>
        <v xml:space="preserve">  Professional and business services</v>
      </c>
      <c r="C77" s="13"/>
      <c r="D77" s="13">
        <f t="shared" ref="D77:Y77" ca="1" si="75">C18/C$7*D48</f>
        <v>-1.4275195720446648E-2</v>
      </c>
      <c r="E77" s="13">
        <f t="shared" ca="1" si="75"/>
        <v>0.14058702561226524</v>
      </c>
      <c r="F77" s="13">
        <f t="shared" ca="1" si="75"/>
        <v>0.53907957700714915</v>
      </c>
      <c r="G77" s="13">
        <f t="shared" ca="1" si="75"/>
        <v>0.75208852571645735</v>
      </c>
      <c r="H77" s="13">
        <f t="shared" ca="1" si="75"/>
        <v>0.4715514186320709</v>
      </c>
      <c r="I77" s="13">
        <f t="shared" ca="1" si="75"/>
        <v>0.84003181185559439</v>
      </c>
      <c r="J77" s="13">
        <f t="shared" ca="1" si="75"/>
        <v>1.1148218611844871</v>
      </c>
      <c r="K77" s="13">
        <f t="shared" ca="1" si="75"/>
        <v>0.7505030311264671</v>
      </c>
      <c r="L77" s="13">
        <f t="shared" ca="1" si="75"/>
        <v>0.78768349445041363</v>
      </c>
      <c r="M77" s="13">
        <f t="shared" ca="1" si="75"/>
        <v>0.90947368421052432</v>
      </c>
      <c r="N77" s="13">
        <f t="shared" ca="1" si="75"/>
        <v>-0.87224006305066282</v>
      </c>
      <c r="O77" s="13">
        <f t="shared" ca="1" si="75"/>
        <v>-0.80840407116811264</v>
      </c>
      <c r="P77" s="13">
        <f t="shared" ca="1" si="75"/>
        <v>-0.17902514349695889</v>
      </c>
      <c r="Q77" s="13">
        <f t="shared" ca="1" si="75"/>
        <v>0.41823062964528113</v>
      </c>
      <c r="R77" s="13">
        <f t="shared" ca="1" si="75"/>
        <v>0.7299450227375095</v>
      </c>
      <c r="S77" s="13">
        <f t="shared" ca="1" si="75"/>
        <v>0.82210907690270651</v>
      </c>
      <c r="T77" s="13">
        <f t="shared" ca="1" si="75"/>
        <v>0.70500559805934049</v>
      </c>
      <c r="U77" s="13">
        <f t="shared" ca="1" si="75"/>
        <v>0.26193116245388942</v>
      </c>
      <c r="V77" s="13">
        <f t="shared" ca="1" si="75"/>
        <v>-1.3007412044852349</v>
      </c>
      <c r="W77" s="13">
        <f t="shared" ca="1" si="75"/>
        <v>-2.8868190200136479E-2</v>
      </c>
      <c r="X77" s="13">
        <f t="shared" ca="1" si="75"/>
        <v>0.63373473845015715</v>
      </c>
      <c r="Y77" s="13">
        <f t="shared" ca="1" si="75"/>
        <v>0.68418123773540651</v>
      </c>
      <c r="Z77" s="13">
        <f t="shared" ref="Z77:AP77" ca="1" si="76">Y18/Y$7*Z48</f>
        <v>0.59365813283100799</v>
      </c>
      <c r="AA77" s="13">
        <f t="shared" ca="1" si="76"/>
        <v>0.46276772833203705</v>
      </c>
      <c r="AB77" s="13">
        <f t="shared" ca="1" si="76"/>
        <v>0.6188038618544689</v>
      </c>
      <c r="AC77" s="13">
        <f t="shared" ca="1" si="76"/>
        <v>0.53697035672416671</v>
      </c>
      <c r="AD77" s="13">
        <f t="shared" ca="1" si="76"/>
        <v>0.37358827226829472</v>
      </c>
      <c r="AE77" s="13">
        <f t="shared" ca="1" si="76"/>
        <v>0.35462220617547335</v>
      </c>
      <c r="AF77" s="13">
        <f t="shared" ca="1" si="76"/>
        <v>0.37867430141120095</v>
      </c>
      <c r="AG77" s="13">
        <f t="shared" ca="1" si="76"/>
        <v>-0.34165335651976492</v>
      </c>
      <c r="AH77" s="14">
        <f t="shared" ca="1" si="76"/>
        <v>0.44453267162944859</v>
      </c>
      <c r="AI77" s="14">
        <f t="shared" ca="1" si="76"/>
        <v>1.5396143489121596</v>
      </c>
      <c r="AJ77" s="14">
        <f t="shared" ca="1" si="76"/>
        <v>0.39452014562742066</v>
      </c>
      <c r="AK77" s="14">
        <f t="shared" ca="1" si="76"/>
        <v>0.21633615442598847</v>
      </c>
      <c r="AL77" s="14">
        <f t="shared" ca="1" si="76"/>
        <v>0.28260799021236699</v>
      </c>
      <c r="AM77" s="14">
        <f t="shared" ca="1" si="76"/>
        <v>0.2092028938622317</v>
      </c>
      <c r="AN77" s="14">
        <f t="shared" ca="1" si="76"/>
        <v>0.19194747148464747</v>
      </c>
      <c r="AO77" s="14">
        <f t="shared" ca="1" si="76"/>
        <v>0.3010939113871437</v>
      </c>
      <c r="AP77" s="14">
        <f t="shared" ca="1" si="76"/>
        <v>0.33984324646500091</v>
      </c>
    </row>
    <row r="78" spans="2:42" x14ac:dyDescent="0.2">
      <c r="B78" t="str">
        <f t="shared" si="64"/>
        <v xml:space="preserve">  Other services</v>
      </c>
      <c r="C78" s="13"/>
      <c r="D78" s="13">
        <f t="shared" ref="D78:Y78" ca="1" si="77">C19/C$7*D49</f>
        <v>0.5402034591053182</v>
      </c>
      <c r="E78" s="13">
        <f t="shared" ca="1" si="77"/>
        <v>0.59226023555804674</v>
      </c>
      <c r="F78" s="13">
        <f t="shared" ca="1" si="77"/>
        <v>0.84628108938382995</v>
      </c>
      <c r="G78" s="13">
        <f t="shared" ca="1" si="77"/>
        <v>0.51162484742615755</v>
      </c>
      <c r="H78" s="13">
        <f t="shared" ca="1" si="77"/>
        <v>0.80930373841914705</v>
      </c>
      <c r="I78" s="13">
        <f t="shared" ca="1" si="77"/>
        <v>0.47504757576618367</v>
      </c>
      <c r="J78" s="13">
        <f t="shared" ca="1" si="77"/>
        <v>0.94989118681649742</v>
      </c>
      <c r="K78" s="13">
        <f t="shared" ca="1" si="77"/>
        <v>0.90772047644002885</v>
      </c>
      <c r="L78" s="13">
        <f t="shared" ca="1" si="77"/>
        <v>0.61236835932194789</v>
      </c>
      <c r="M78" s="13">
        <f t="shared" ca="1" si="77"/>
        <v>0.55218045112782121</v>
      </c>
      <c r="N78" s="13">
        <f t="shared" ca="1" si="77"/>
        <v>0.11704367670065834</v>
      </c>
      <c r="O78" s="13">
        <f t="shared" ca="1" si="77"/>
        <v>0.16477404541101179</v>
      </c>
      <c r="P78" s="13">
        <f t="shared" ca="1" si="77"/>
        <v>0.41218847471808595</v>
      </c>
      <c r="Q78" s="13">
        <f t="shared" ca="1" si="77"/>
        <v>0.33060727336001361</v>
      </c>
      <c r="R78" s="13">
        <f t="shared" ca="1" si="77"/>
        <v>0.56828348769335724</v>
      </c>
      <c r="S78" s="13">
        <f t="shared" ca="1" si="77"/>
        <v>0.47003454543266521</v>
      </c>
      <c r="T78" s="13">
        <f t="shared" ca="1" si="77"/>
        <v>0.66360328419480807</v>
      </c>
      <c r="U78" s="13">
        <f t="shared" ca="1" si="77"/>
        <v>0.64436197415763419</v>
      </c>
      <c r="V78" s="13">
        <f t="shared" ca="1" si="77"/>
        <v>1.900524321121537E-2</v>
      </c>
      <c r="W78" s="13">
        <f t="shared" ca="1" si="77"/>
        <v>0.36998415195272738</v>
      </c>
      <c r="X78" s="13">
        <f t="shared" ca="1" si="77"/>
        <v>0.76203320244900963</v>
      </c>
      <c r="Y78" s="13">
        <f t="shared" ca="1" si="77"/>
        <v>0.61447441642503753</v>
      </c>
      <c r="Z78" s="13">
        <f t="shared" ref="Z78:AP78" ca="1" si="78">Y19/Y$7*Z49</f>
        <v>0.59080400719239146</v>
      </c>
      <c r="AA78" s="13">
        <f t="shared" ca="1" si="78"/>
        <v>0.66141382754411515</v>
      </c>
      <c r="AB78" s="13">
        <f t="shared" ca="1" si="78"/>
        <v>0.67010086610942043</v>
      </c>
      <c r="AC78" s="13">
        <f t="shared" ca="1" si="78"/>
        <v>0.99281946072684324</v>
      </c>
      <c r="AD78" s="13">
        <f t="shared" ca="1" si="78"/>
        <v>0.7152415904620989</v>
      </c>
      <c r="AE78" s="13">
        <f t="shared" ca="1" si="78"/>
        <v>0.78590611661481125</v>
      </c>
      <c r="AF78" s="13">
        <f t="shared" ca="1" si="78"/>
        <v>0.6533703463685</v>
      </c>
      <c r="AG78" s="13">
        <f t="shared" ca="1" si="78"/>
        <v>-3.8120575754425392</v>
      </c>
      <c r="AH78" s="14">
        <f t="shared" ca="1" si="78"/>
        <v>0.80838358773842212</v>
      </c>
      <c r="AI78" s="14">
        <f t="shared" ca="1" si="78"/>
        <v>2.4871317115819354</v>
      </c>
      <c r="AJ78" s="14">
        <f t="shared" ca="1" si="78"/>
        <v>1.45274486182929</v>
      </c>
      <c r="AK78" s="14">
        <f t="shared" ca="1" si="78"/>
        <v>0.64453303291238284</v>
      </c>
      <c r="AL78" s="14">
        <f t="shared" ca="1" si="78"/>
        <v>0.2780904353077816</v>
      </c>
      <c r="AM78" s="14">
        <f t="shared" ca="1" si="78"/>
        <v>0.22978977377011281</v>
      </c>
      <c r="AN78" s="14">
        <f t="shared" ca="1" si="78"/>
        <v>0.36129139992981546</v>
      </c>
      <c r="AO78" s="14">
        <f t="shared" ca="1" si="78"/>
        <v>0.33364993803765447</v>
      </c>
      <c r="AP78" s="14">
        <f t="shared" ca="1" si="78"/>
        <v>0.26070325950866152</v>
      </c>
    </row>
    <row r="79" spans="2:42" x14ac:dyDescent="0.2">
      <c r="B79" t="str">
        <f t="shared" si="64"/>
        <v xml:space="preserve">  Government</v>
      </c>
      <c r="C79" s="13"/>
      <c r="D79" s="13">
        <f t="shared" ref="D79:Y79" ca="1" si="79">C20/C$7*D50</f>
        <v>0.49888052412507955</v>
      </c>
      <c r="E79" s="13">
        <f t="shared" ca="1" si="79"/>
        <v>0.51523649280239214</v>
      </c>
      <c r="F79" s="13">
        <f t="shared" ca="1" si="79"/>
        <v>0.27840137059136061</v>
      </c>
      <c r="G79" s="13">
        <f t="shared" ca="1" si="79"/>
        <v>0.23388564453767691</v>
      </c>
      <c r="H79" s="13">
        <f t="shared" ca="1" si="79"/>
        <v>0.29001858722616303</v>
      </c>
      <c r="I79" s="13">
        <f t="shared" ca="1" si="79"/>
        <v>0.23858891697673892</v>
      </c>
      <c r="J79" s="13">
        <f t="shared" ca="1" si="79"/>
        <v>0.25321306853177816</v>
      </c>
      <c r="K79" s="13">
        <f t="shared" ca="1" si="79"/>
        <v>0.36748769110330221</v>
      </c>
      <c r="L79" s="13">
        <f t="shared" ca="1" si="79"/>
        <v>0.31173994098547059</v>
      </c>
      <c r="M79" s="13">
        <f t="shared" ca="1" si="79"/>
        <v>0.22736842105262933</v>
      </c>
      <c r="N79" s="13">
        <f t="shared" ca="1" si="79"/>
        <v>0.4246509275270271</v>
      </c>
      <c r="O79" s="13">
        <f t="shared" ca="1" si="79"/>
        <v>0.28314962316116316</v>
      </c>
      <c r="P79" s="13">
        <f t="shared" ca="1" si="79"/>
        <v>0.1587233231003963</v>
      </c>
      <c r="Q79" s="13">
        <f t="shared" ca="1" si="79"/>
        <v>0</v>
      </c>
      <c r="R79" s="13">
        <f t="shared" ca="1" si="79"/>
        <v>-1.7276805271891935E-2</v>
      </c>
      <c r="S79" s="13">
        <f t="shared" ca="1" si="79"/>
        <v>5.4165312533849951E-2</v>
      </c>
      <c r="T79" s="13">
        <f t="shared" ca="1" si="79"/>
        <v>0.11545997387572278</v>
      </c>
      <c r="U79" s="13">
        <f t="shared" ca="1" si="79"/>
        <v>0.29361182141160336</v>
      </c>
      <c r="V79" s="13">
        <f t="shared" ca="1" si="79"/>
        <v>0.11235452604277231</v>
      </c>
      <c r="W79" s="13">
        <f t="shared" ca="1" si="79"/>
        <v>-2.592245650624209E-2</v>
      </c>
      <c r="X79" s="13">
        <f t="shared" ca="1" si="79"/>
        <v>-0.25838713912327499</v>
      </c>
      <c r="Y79" s="13">
        <f t="shared" ca="1" si="79"/>
        <v>3.3388981636060862E-2</v>
      </c>
      <c r="Z79" s="13">
        <f t="shared" ref="Z79:AP79" ca="1" si="80">Y20/Y$7*Z50</f>
        <v>0.14613123269686376</v>
      </c>
      <c r="AA79" s="13">
        <f t="shared" ca="1" si="80"/>
        <v>0.19531683497946756</v>
      </c>
      <c r="AB79" s="13">
        <f t="shared" ca="1" si="80"/>
        <v>0.33370051189010735</v>
      </c>
      <c r="AC79" s="13">
        <f t="shared" ca="1" si="80"/>
        <v>0.30826076034165423</v>
      </c>
      <c r="AD79" s="13">
        <f t="shared" ca="1" si="80"/>
        <v>0.21087207769825</v>
      </c>
      <c r="AE79" s="13">
        <f t="shared" ca="1" si="80"/>
        <v>-0.16123687477434057</v>
      </c>
      <c r="AF79" s="13">
        <f t="shared" ca="1" si="80"/>
        <v>-0.14653679863038935</v>
      </c>
      <c r="AG79" s="13">
        <f t="shared" ca="1" si="80"/>
        <v>-0.35819259231256362</v>
      </c>
      <c r="AH79" s="14">
        <f t="shared" ca="1" si="80"/>
        <v>-0.11810010777752786</v>
      </c>
      <c r="AI79" s="14">
        <f t="shared" ca="1" si="80"/>
        <v>0.56769969161712885</v>
      </c>
      <c r="AJ79" s="14">
        <f t="shared" ca="1" si="80"/>
        <v>0.34517511945977503</v>
      </c>
      <c r="AK79" s="14">
        <f t="shared" ca="1" si="80"/>
        <v>0.13156808694278546</v>
      </c>
      <c r="AL79" s="14">
        <f t="shared" ca="1" si="80"/>
        <v>0.11418056327701298</v>
      </c>
      <c r="AM79" s="14">
        <f t="shared" ca="1" si="80"/>
        <v>0.10473283007208162</v>
      </c>
      <c r="AN79" s="14">
        <f t="shared" ca="1" si="80"/>
        <v>0.10141458049854177</v>
      </c>
      <c r="AO79" s="14">
        <f t="shared" ca="1" si="80"/>
        <v>9.9574415175561107E-2</v>
      </c>
      <c r="AP79" s="14">
        <f t="shared" ca="1" si="80"/>
        <v>9.747256940766176E-2</v>
      </c>
    </row>
    <row r="80" spans="2:42" x14ac:dyDescent="0.2">
      <c r="B80" t="str">
        <f t="shared" si="64"/>
        <v xml:space="preserve">   State and local</v>
      </c>
      <c r="C80" s="13"/>
      <c r="D80" s="13">
        <f t="shared" ref="D80:Y80" ca="1" si="81">C21/C$7*D51</f>
        <v>0.52592826338487397</v>
      </c>
      <c r="E80" s="13">
        <f t="shared" ca="1" si="81"/>
        <v>0.48607216302112638</v>
      </c>
      <c r="F80" s="13">
        <f t="shared" ca="1" si="81"/>
        <v>0.22892420393453985</v>
      </c>
      <c r="G80" s="13">
        <f t="shared" ca="1" si="81"/>
        <v>0.23827100037275276</v>
      </c>
      <c r="H80" s="13">
        <f t="shared" ca="1" si="81"/>
        <v>0.32618050583291969</v>
      </c>
      <c r="I80" s="13">
        <f t="shared" ca="1" si="81"/>
        <v>0.2641520152242457</v>
      </c>
      <c r="J80" s="13">
        <f t="shared" ca="1" si="81"/>
        <v>0.23884151599348571</v>
      </c>
      <c r="K80" s="13">
        <f t="shared" ca="1" si="81"/>
        <v>0.30731805153885455</v>
      </c>
      <c r="L80" s="13">
        <f t="shared" ca="1" si="81"/>
        <v>0.26852846401718616</v>
      </c>
      <c r="M80" s="13">
        <f t="shared" ca="1" si="81"/>
        <v>0.17022556390977639</v>
      </c>
      <c r="N80" s="13">
        <f t="shared" ca="1" si="81"/>
        <v>0.43935490701203211</v>
      </c>
      <c r="O80" s="13">
        <f t="shared" ca="1" si="81"/>
        <v>0.25400186783574941</v>
      </c>
      <c r="P80" s="13">
        <f t="shared" ca="1" si="81"/>
        <v>0.10027868862544356</v>
      </c>
      <c r="Q80" s="13">
        <f t="shared" ca="1" si="81"/>
        <v>1.5536056078952063E-2</v>
      </c>
      <c r="R80" s="13">
        <f t="shared" ca="1" si="81"/>
        <v>1.9127891551025553E-2</v>
      </c>
      <c r="S80" s="13">
        <f t="shared" ca="1" si="81"/>
        <v>8.8470010471959654E-2</v>
      </c>
      <c r="T80" s="13">
        <f t="shared" ca="1" si="81"/>
        <v>0.11779249860048539</v>
      </c>
      <c r="U80" s="13">
        <f t="shared" ca="1" si="81"/>
        <v>0.27664003982711233</v>
      </c>
      <c r="V80" s="13">
        <f t="shared" ca="1" si="81"/>
        <v>7.8815861552394395E-2</v>
      </c>
      <c r="W80" s="13">
        <f t="shared" ca="1" si="81"/>
        <v>-2.4744163028682545E-2</v>
      </c>
      <c r="X80" s="13">
        <f t="shared" ca="1" si="81"/>
        <v>-0.18916564226808175</v>
      </c>
      <c r="Y80" s="13">
        <f t="shared" ca="1" si="81"/>
        <v>6.2091790410919556E-2</v>
      </c>
      <c r="Z80" s="13">
        <f t="shared" ref="Z80:AP80" ca="1" si="82">Y21/Y$7*Z51</f>
        <v>0.18266404087107802</v>
      </c>
      <c r="AA80" s="13">
        <f t="shared" ca="1" si="82"/>
        <v>0.22028631672400492</v>
      </c>
      <c r="AB80" s="13">
        <f t="shared" ca="1" si="82"/>
        <v>0.34072010194604491</v>
      </c>
      <c r="AC80" s="13">
        <f t="shared" ca="1" si="82"/>
        <v>0.29988695360910811</v>
      </c>
      <c r="AD80" s="13">
        <f t="shared" ca="1" si="82"/>
        <v>0.20833755753360977</v>
      </c>
      <c r="AE80" s="13">
        <f t="shared" ca="1" si="82"/>
        <v>-0.13007760142837826</v>
      </c>
      <c r="AF80" s="13">
        <f t="shared" ca="1" si="82"/>
        <v>-0.12477390774468738</v>
      </c>
      <c r="AG80" s="13">
        <f t="shared" ca="1" si="82"/>
        <v>-0.39505146065079688</v>
      </c>
      <c r="AH80" s="14">
        <f t="shared" ca="1" si="82"/>
        <v>-8.7240143369177028E-2</v>
      </c>
      <c r="AI80" s="14">
        <f t="shared" ca="1" si="82"/>
        <v>0.57604929071841615</v>
      </c>
      <c r="AJ80" s="14">
        <f t="shared" ca="1" si="82"/>
        <v>0.34517792722250679</v>
      </c>
      <c r="AK80" s="14">
        <f t="shared" ca="1" si="82"/>
        <v>0.13156808694278571</v>
      </c>
      <c r="AL80" s="14">
        <f t="shared" ca="1" si="82"/>
        <v>0.1141805632770128</v>
      </c>
      <c r="AM80" s="14">
        <f t="shared" ca="1" si="82"/>
        <v>0.10473283007208174</v>
      </c>
      <c r="AN80" s="14">
        <f t="shared" ca="1" si="82"/>
        <v>0.10141458049854124</v>
      </c>
      <c r="AO80" s="14">
        <f t="shared" ca="1" si="82"/>
        <v>9.9574415175562925E-2</v>
      </c>
      <c r="AP80" s="14">
        <f t="shared" ca="1" si="82"/>
        <v>9.7472569407663398E-2</v>
      </c>
    </row>
    <row r="81" spans="2:42" x14ac:dyDescent="0.2">
      <c r="B81" t="str">
        <f t="shared" si="64"/>
        <v xml:space="preserve">   Federal</v>
      </c>
      <c r="C81" s="13"/>
      <c r="D81" s="13">
        <f t="shared" ref="D81:Y81" ca="1" si="83">C22/C$7*D52</f>
        <v>-2.704773925979365E-2</v>
      </c>
      <c r="E81" s="13">
        <f t="shared" ca="1" si="83"/>
        <v>2.9164329781267269E-2</v>
      </c>
      <c r="F81" s="13">
        <f t="shared" ca="1" si="83"/>
        <v>4.9477166656820545E-2</v>
      </c>
      <c r="G81" s="13">
        <f t="shared" ca="1" si="83"/>
        <v>-4.3853558350811393E-3</v>
      </c>
      <c r="H81" s="13">
        <f t="shared" ca="1" si="83"/>
        <v>-3.6161918606753655E-2</v>
      </c>
      <c r="I81" s="13">
        <f t="shared" ca="1" si="83"/>
        <v>-2.5563098247507684E-2</v>
      </c>
      <c r="J81" s="13">
        <f t="shared" ca="1" si="83"/>
        <v>1.4371552538289605E-2</v>
      </c>
      <c r="K81" s="13">
        <f t="shared" ca="1" si="83"/>
        <v>6.0169639564449602E-2</v>
      </c>
      <c r="L81" s="13">
        <f t="shared" ca="1" si="83"/>
        <v>4.3211476968282606E-2</v>
      </c>
      <c r="M81" s="13">
        <f t="shared" ca="1" si="83"/>
        <v>5.7142857142857391E-2</v>
      </c>
      <c r="N81" s="13">
        <f t="shared" ca="1" si="83"/>
        <v>-1.4703979485007951E-2</v>
      </c>
      <c r="O81" s="13">
        <f t="shared" ca="1" si="83"/>
        <v>2.9147755325413794E-2</v>
      </c>
      <c r="P81" s="13">
        <f t="shared" ca="1" si="83"/>
        <v>5.8444634474951768E-2</v>
      </c>
      <c r="Q81" s="13">
        <f t="shared" ca="1" si="83"/>
        <v>-1.5536056078948021E-2</v>
      </c>
      <c r="R81" s="13">
        <f t="shared" ca="1" si="83"/>
        <v>-3.6404696822919205E-2</v>
      </c>
      <c r="S81" s="13">
        <f t="shared" ca="1" si="83"/>
        <v>-3.4304697938106948E-2</v>
      </c>
      <c r="T81" s="13">
        <f t="shared" ca="1" si="83"/>
        <v>-2.3325247247619925E-3</v>
      </c>
      <c r="U81" s="13">
        <f t="shared" ca="1" si="83"/>
        <v>1.697178158448533E-2</v>
      </c>
      <c r="V81" s="13">
        <f t="shared" ca="1" si="83"/>
        <v>3.3538664490380073E-2</v>
      </c>
      <c r="W81" s="13">
        <f t="shared" ca="1" si="83"/>
        <v>-1.1782934775565878E-3</v>
      </c>
      <c r="X81" s="13">
        <f t="shared" ca="1" si="83"/>
        <v>-6.9221496855195769E-2</v>
      </c>
      <c r="Y81" s="13">
        <f t="shared" ca="1" si="83"/>
        <v>-2.8702808774858871E-2</v>
      </c>
      <c r="Z81" s="13">
        <f t="shared" ref="Z81:AP81" ca="1" si="84">Y22/Y$7*Z52</f>
        <v>-3.6532808174215663E-2</v>
      </c>
      <c r="AA81" s="13">
        <f t="shared" ca="1" si="84"/>
        <v>-2.4969481744534498E-2</v>
      </c>
      <c r="AB81" s="13">
        <f t="shared" ca="1" si="84"/>
        <v>-7.0195900559408267E-3</v>
      </c>
      <c r="AC81" s="13">
        <f t="shared" ca="1" si="84"/>
        <v>8.3738067325405292E-3</v>
      </c>
      <c r="AD81" s="13">
        <f t="shared" ca="1" si="84"/>
        <v>2.5345201646422206E-3</v>
      </c>
      <c r="AE81" s="13">
        <f t="shared" ca="1" si="84"/>
        <v>-3.1159273345961774E-2</v>
      </c>
      <c r="AF81" s="13">
        <f t="shared" ca="1" si="84"/>
        <v>-2.1762890885701273E-2</v>
      </c>
      <c r="AG81" s="13">
        <f t="shared" ca="1" si="84"/>
        <v>3.6858868338232396E-2</v>
      </c>
      <c r="AH81" s="14">
        <f t="shared" ca="1" si="84"/>
        <v>-3.0860716344587442E-2</v>
      </c>
      <c r="AI81" s="14">
        <f t="shared" ca="1" si="84"/>
        <v>-8.3484145509572696E-3</v>
      </c>
      <c r="AJ81" s="14">
        <f t="shared" ca="1" si="84"/>
        <v>-2.6673745971102957E-6</v>
      </c>
      <c r="AK81" s="14">
        <f t="shared" ca="1" si="84"/>
        <v>0</v>
      </c>
      <c r="AL81" s="14">
        <f t="shared" ca="1" si="84"/>
        <v>0</v>
      </c>
      <c r="AM81" s="14">
        <f t="shared" ca="1" si="84"/>
        <v>0</v>
      </c>
      <c r="AN81" s="14">
        <f t="shared" ca="1" si="84"/>
        <v>0</v>
      </c>
      <c r="AO81" s="14">
        <f t="shared" ca="1" si="84"/>
        <v>0</v>
      </c>
      <c r="AP81" s="14">
        <f t="shared" ca="1" si="84"/>
        <v>0</v>
      </c>
    </row>
  </sheetData>
  <pageMargins left="0.85" right="0.5" top="0.9" bottom="0.4" header="0.5" footer="0.5"/>
  <pageSetup scale="84" fitToWidth="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BC1E-623D-4319-B1A1-B5ECB740CCA2}">
  <sheetPr>
    <tabColor rgb="FFF1BB7B"/>
    <pageSetUpPr fitToPage="1"/>
  </sheetPr>
  <dimension ref="A1:FF131"/>
  <sheetViews>
    <sheetView zoomScale="85" zoomScaleNormal="85" workbookViewId="0">
      <pane xSplit="2" ySplit="4" topLeftCell="DS5" activePane="bottomRight" state="frozen"/>
      <selection activeCell="FG45" sqref="FG45"/>
      <selection pane="topRight" activeCell="FG45" sqref="FG45"/>
      <selection pane="bottomLeft" activeCell="FG45" sqref="FG45"/>
      <selection pane="bottomRight" activeCell="DS3" sqref="DS3"/>
    </sheetView>
  </sheetViews>
  <sheetFormatPr defaultRowHeight="12.75" x14ac:dyDescent="0.2"/>
  <cols>
    <col min="1" max="1" width="9.140625" hidden="1" customWidth="1"/>
    <col min="2" max="2" width="34.85546875" customWidth="1"/>
  </cols>
  <sheetData>
    <row r="1" spans="1:162" ht="14.25" x14ac:dyDescent="0.2">
      <c r="B1" s="30" t="str">
        <f>Info!C3</f>
        <v>Seattle MD (King &amp; Snohomish Counties) Economic Forecast</v>
      </c>
    </row>
    <row r="2" spans="1:162" x14ac:dyDescent="0.2">
      <c r="B2" t="str">
        <f>Info!C4</f>
        <v xml:space="preserve"> City of Seattle Office of Economic and Revenue Forecasts</v>
      </c>
    </row>
    <row r="3" spans="1:162" x14ac:dyDescent="0.2">
      <c r="C3" t="s">
        <v>227</v>
      </c>
      <c r="DS3" t="s">
        <v>226</v>
      </c>
    </row>
    <row r="4" spans="1:162" x14ac:dyDescent="0.2">
      <c r="B4" s="2"/>
      <c r="C4" s="16" t="s">
        <v>58</v>
      </c>
      <c r="D4" s="16" t="s">
        <v>59</v>
      </c>
      <c r="E4" s="16" t="s">
        <v>60</v>
      </c>
      <c r="F4" s="16" t="s">
        <v>61</v>
      </c>
      <c r="G4" s="16" t="s">
        <v>62</v>
      </c>
      <c r="H4" s="16" t="s">
        <v>63</v>
      </c>
      <c r="I4" s="16" t="s">
        <v>64</v>
      </c>
      <c r="J4" s="16" t="s">
        <v>65</v>
      </c>
      <c r="K4" s="16" t="s">
        <v>66</v>
      </c>
      <c r="L4" s="16" t="s">
        <v>67</v>
      </c>
      <c r="M4" s="16" t="s">
        <v>68</v>
      </c>
      <c r="N4" s="16" t="s">
        <v>69</v>
      </c>
      <c r="O4" s="16" t="s">
        <v>70</v>
      </c>
      <c r="P4" s="16" t="s">
        <v>71</v>
      </c>
      <c r="Q4" s="16" t="s">
        <v>72</v>
      </c>
      <c r="R4" s="16" t="s">
        <v>73</v>
      </c>
      <c r="S4" s="16" t="s">
        <v>74</v>
      </c>
      <c r="T4" s="16" t="s">
        <v>75</v>
      </c>
      <c r="U4" s="16" t="s">
        <v>76</v>
      </c>
      <c r="V4" s="16" t="s">
        <v>77</v>
      </c>
      <c r="W4" s="16" t="s">
        <v>78</v>
      </c>
      <c r="X4" s="16" t="s">
        <v>79</v>
      </c>
      <c r="Y4" s="16" t="s">
        <v>80</v>
      </c>
      <c r="Z4" s="16" t="s">
        <v>81</v>
      </c>
      <c r="AA4" s="16" t="s">
        <v>82</v>
      </c>
      <c r="AB4" s="16" t="s">
        <v>83</v>
      </c>
      <c r="AC4" s="16" t="s">
        <v>84</v>
      </c>
      <c r="AD4" s="16" t="s">
        <v>85</v>
      </c>
      <c r="AE4" s="16" t="s">
        <v>86</v>
      </c>
      <c r="AF4" s="16" t="s">
        <v>87</v>
      </c>
      <c r="AG4" s="16" t="s">
        <v>88</v>
      </c>
      <c r="AH4" s="16" t="s">
        <v>89</v>
      </c>
      <c r="AI4" s="16" t="s">
        <v>90</v>
      </c>
      <c r="AJ4" s="16" t="s">
        <v>91</v>
      </c>
      <c r="AK4" s="16" t="s">
        <v>92</v>
      </c>
      <c r="AL4" s="16" t="s">
        <v>93</v>
      </c>
      <c r="AM4" s="16" t="s">
        <v>94</v>
      </c>
      <c r="AN4" s="16" t="s">
        <v>95</v>
      </c>
      <c r="AO4" s="16" t="s">
        <v>96</v>
      </c>
      <c r="AP4" s="16" t="s">
        <v>97</v>
      </c>
      <c r="AQ4" s="16" t="s">
        <v>98</v>
      </c>
      <c r="AR4" s="16" t="s">
        <v>99</v>
      </c>
      <c r="AS4" s="16" t="s">
        <v>100</v>
      </c>
      <c r="AT4" s="16" t="s">
        <v>101</v>
      </c>
      <c r="AU4" s="16" t="s">
        <v>102</v>
      </c>
      <c r="AV4" s="16" t="s">
        <v>103</v>
      </c>
      <c r="AW4" s="16" t="s">
        <v>104</v>
      </c>
      <c r="AX4" s="16" t="s">
        <v>105</v>
      </c>
      <c r="AY4" s="16" t="s">
        <v>106</v>
      </c>
      <c r="AZ4" s="16" t="s">
        <v>107</v>
      </c>
      <c r="BA4" s="16" t="s">
        <v>108</v>
      </c>
      <c r="BB4" s="16" t="s">
        <v>109</v>
      </c>
      <c r="BC4" s="16" t="s">
        <v>110</v>
      </c>
      <c r="BD4" s="16" t="s">
        <v>111</v>
      </c>
      <c r="BE4" s="16" t="s">
        <v>112</v>
      </c>
      <c r="BF4" s="16" t="s">
        <v>113</v>
      </c>
      <c r="BG4" s="16" t="s">
        <v>114</v>
      </c>
      <c r="BH4" s="16" t="s">
        <v>115</v>
      </c>
      <c r="BI4" s="16" t="s">
        <v>116</v>
      </c>
      <c r="BJ4" s="16" t="s">
        <v>117</v>
      </c>
      <c r="BK4" s="16" t="s">
        <v>118</v>
      </c>
      <c r="BL4" s="16" t="s">
        <v>119</v>
      </c>
      <c r="BM4" s="16" t="s">
        <v>120</v>
      </c>
      <c r="BN4" s="16" t="s">
        <v>121</v>
      </c>
      <c r="BO4" s="16" t="s">
        <v>122</v>
      </c>
      <c r="BP4" s="16" t="s">
        <v>123</v>
      </c>
      <c r="BQ4" s="16" t="s">
        <v>124</v>
      </c>
      <c r="BR4" s="16" t="s">
        <v>125</v>
      </c>
      <c r="BS4" s="16" t="s">
        <v>126</v>
      </c>
      <c r="BT4" s="16" t="s">
        <v>127</v>
      </c>
      <c r="BU4" s="16" t="s">
        <v>128</v>
      </c>
      <c r="BV4" s="16" t="s">
        <v>129</v>
      </c>
      <c r="BW4" s="16" t="s">
        <v>130</v>
      </c>
      <c r="BX4" s="16" t="s">
        <v>131</v>
      </c>
      <c r="BY4" s="16" t="s">
        <v>132</v>
      </c>
      <c r="BZ4" s="16" t="s">
        <v>133</v>
      </c>
      <c r="CA4" s="16" t="s">
        <v>134</v>
      </c>
      <c r="CB4" s="16" t="s">
        <v>135</v>
      </c>
      <c r="CC4" s="16" t="s">
        <v>136</v>
      </c>
      <c r="CD4" s="16" t="s">
        <v>137</v>
      </c>
      <c r="CE4" s="16" t="s">
        <v>138</v>
      </c>
      <c r="CF4" s="16" t="s">
        <v>139</v>
      </c>
      <c r="CG4" s="16" t="s">
        <v>140</v>
      </c>
      <c r="CH4" s="16" t="s">
        <v>141</v>
      </c>
      <c r="CI4" s="16" t="s">
        <v>142</v>
      </c>
      <c r="CJ4" s="16" t="s">
        <v>143</v>
      </c>
      <c r="CK4" s="16" t="s">
        <v>144</v>
      </c>
      <c r="CL4" s="16" t="s">
        <v>145</v>
      </c>
      <c r="CM4" s="16" t="s">
        <v>146</v>
      </c>
      <c r="CN4" s="16" t="s">
        <v>147</v>
      </c>
      <c r="CO4" s="16" t="s">
        <v>148</v>
      </c>
      <c r="CP4" s="16" t="s">
        <v>149</v>
      </c>
      <c r="CQ4" s="16" t="s">
        <v>150</v>
      </c>
      <c r="CR4" s="16" t="s">
        <v>151</v>
      </c>
      <c r="CS4" s="16" t="s">
        <v>152</v>
      </c>
      <c r="CT4" s="16" t="s">
        <v>153</v>
      </c>
      <c r="CU4" s="16" t="s">
        <v>154</v>
      </c>
      <c r="CV4" s="16" t="s">
        <v>155</v>
      </c>
      <c r="CW4" s="16" t="s">
        <v>156</v>
      </c>
      <c r="CX4" s="16" t="s">
        <v>157</v>
      </c>
      <c r="CY4" s="16" t="s">
        <v>158</v>
      </c>
      <c r="CZ4" s="16" t="s">
        <v>159</v>
      </c>
      <c r="DA4" s="16" t="s">
        <v>160</v>
      </c>
      <c r="DB4" s="16" t="s">
        <v>161</v>
      </c>
      <c r="DC4" s="16" t="s">
        <v>162</v>
      </c>
      <c r="DD4" s="16" t="s">
        <v>163</v>
      </c>
      <c r="DE4" s="16" t="s">
        <v>164</v>
      </c>
      <c r="DF4" s="16" t="s">
        <v>165</v>
      </c>
      <c r="DG4" s="16" t="s">
        <v>166</v>
      </c>
      <c r="DH4" s="16" t="s">
        <v>167</v>
      </c>
      <c r="DI4" s="16" t="s">
        <v>168</v>
      </c>
      <c r="DJ4" s="16" t="s">
        <v>169</v>
      </c>
      <c r="DK4" s="16" t="s">
        <v>170</v>
      </c>
      <c r="DL4" s="16" t="s">
        <v>171</v>
      </c>
      <c r="DM4" s="16" t="s">
        <v>172</v>
      </c>
      <c r="DN4" s="16" t="s">
        <v>173</v>
      </c>
      <c r="DO4" s="16" t="s">
        <v>174</v>
      </c>
      <c r="DP4" s="16" t="s">
        <v>175</v>
      </c>
      <c r="DQ4" s="16" t="s">
        <v>176</v>
      </c>
      <c r="DR4" s="16" t="s">
        <v>177</v>
      </c>
      <c r="DS4" s="16" t="s">
        <v>178</v>
      </c>
      <c r="DT4" s="16" t="s">
        <v>179</v>
      </c>
      <c r="DU4" s="16" t="s">
        <v>180</v>
      </c>
      <c r="DV4" s="16" t="s">
        <v>181</v>
      </c>
      <c r="DW4" s="16" t="s">
        <v>182</v>
      </c>
      <c r="DX4" s="16" t="s">
        <v>183</v>
      </c>
      <c r="DY4" s="16" t="s">
        <v>184</v>
      </c>
      <c r="DZ4" s="16" t="s">
        <v>185</v>
      </c>
      <c r="EA4" s="16" t="s">
        <v>186</v>
      </c>
      <c r="EB4" s="16" t="s">
        <v>187</v>
      </c>
      <c r="EC4" s="16" t="s">
        <v>188</v>
      </c>
      <c r="ED4" s="16" t="s">
        <v>189</v>
      </c>
      <c r="EE4" s="16" t="s">
        <v>190</v>
      </c>
      <c r="EF4" s="16" t="s">
        <v>191</v>
      </c>
      <c r="EG4" s="16" t="s">
        <v>192</v>
      </c>
      <c r="EH4" s="16" t="s">
        <v>193</v>
      </c>
      <c r="EI4" s="16" t="s">
        <v>194</v>
      </c>
      <c r="EJ4" s="16" t="s">
        <v>195</v>
      </c>
      <c r="EK4" s="16" t="s">
        <v>196</v>
      </c>
      <c r="EL4" s="16" t="s">
        <v>197</v>
      </c>
      <c r="EM4" s="16" t="s">
        <v>198</v>
      </c>
      <c r="EN4" s="16" t="s">
        <v>199</v>
      </c>
      <c r="EO4" s="16" t="s">
        <v>200</v>
      </c>
      <c r="EP4" s="16" t="s">
        <v>201</v>
      </c>
      <c r="EQ4" s="16" t="s">
        <v>202</v>
      </c>
      <c r="ER4" s="16" t="s">
        <v>203</v>
      </c>
      <c r="ES4" s="16" t="s">
        <v>204</v>
      </c>
      <c r="ET4" s="16" t="s">
        <v>205</v>
      </c>
      <c r="EU4" s="16" t="s">
        <v>206</v>
      </c>
      <c r="EV4" s="16" t="s">
        <v>207</v>
      </c>
      <c r="EW4" s="16" t="s">
        <v>208</v>
      </c>
      <c r="EX4" s="16" t="s">
        <v>209</v>
      </c>
      <c r="EY4" s="16" t="s">
        <v>210</v>
      </c>
      <c r="EZ4" s="16" t="s">
        <v>211</v>
      </c>
      <c r="FA4" s="16" t="s">
        <v>212</v>
      </c>
      <c r="FB4" s="16" t="s">
        <v>213</v>
      </c>
      <c r="FC4" s="16" t="s">
        <v>214</v>
      </c>
      <c r="FD4" s="16" t="s">
        <v>215</v>
      </c>
      <c r="FE4" s="16" t="s">
        <v>216</v>
      </c>
      <c r="FF4" s="16" t="s">
        <v>217</v>
      </c>
    </row>
    <row r="5" spans="1:162" x14ac:dyDescent="0.2">
      <c r="A5" t="str">
        <f>'Baseline QTR'!A5</f>
        <v>KS_UR</v>
      </c>
      <c r="B5" t="str">
        <f>'Baseline QTR'!B5</f>
        <v>Unemployment rate (%)</v>
      </c>
      <c r="C5" s="6">
        <f>HLOOKUP(C$4,FromEViewsOptimisticQTR!$B$1:$IK$80,MATCH($A5,FromEViewsOptimisticQTR!$A$1:$A$80,0),FALSE)</f>
        <v>4.0096119200000002</v>
      </c>
      <c r="D5" s="6">
        <f>HLOOKUP(D$4,FromEViewsOptimisticQTR!$B$1:$IK$80,MATCH($A5,FromEViewsOptimisticQTR!$A$1:$A$80,0),FALSE)</f>
        <v>3.831485732</v>
      </c>
      <c r="E5" s="6">
        <f>HLOOKUP(E$4,FromEViewsOptimisticQTR!$B$1:$IK$80,MATCH($A5,FromEViewsOptimisticQTR!$A$1:$A$80,0),FALSE)</f>
        <v>3.5777499590000001</v>
      </c>
      <c r="F5" s="6">
        <f>HLOOKUP(F$4,FromEViewsOptimisticQTR!$B$1:$IK$80,MATCH($A5,FromEViewsOptimisticQTR!$A$1:$A$80,0),FALSE)</f>
        <v>3.6215985150000001</v>
      </c>
      <c r="G5" s="6">
        <f>HLOOKUP(G$4,FromEViewsOptimisticQTR!$B$1:$IK$80,MATCH($A5,FromEViewsOptimisticQTR!$A$1:$A$80,0),FALSE)</f>
        <v>3.9252761619999998</v>
      </c>
      <c r="H5" s="6">
        <f>HLOOKUP(H$4,FromEViewsOptimisticQTR!$B$1:$IK$80,MATCH($A5,FromEViewsOptimisticQTR!$A$1:$A$80,0),FALSE)</f>
        <v>4.2808844150000001</v>
      </c>
      <c r="I5" s="6">
        <f>HLOOKUP(I$4,FromEViewsOptimisticQTR!$B$1:$IK$80,MATCH($A5,FromEViewsOptimisticQTR!$A$1:$A$80,0),FALSE)</f>
        <v>4.6232536</v>
      </c>
      <c r="J5" s="6">
        <f>HLOOKUP(J$4,FromEViewsOptimisticQTR!$B$1:$IK$80,MATCH($A5,FromEViewsOptimisticQTR!$A$1:$A$80,0),FALSE)</f>
        <v>4.9165707850000002</v>
      </c>
      <c r="K5" s="6">
        <f>HLOOKUP(K$4,FromEViewsOptimisticQTR!$B$1:$IK$80,MATCH($A5,FromEViewsOptimisticQTR!$A$1:$A$80,0),FALSE)</f>
        <v>5.1263126730000002</v>
      </c>
      <c r="L5" s="6">
        <f>HLOOKUP(L$4,FromEViewsOptimisticQTR!$B$1:$IK$80,MATCH($A5,FromEViewsOptimisticQTR!$A$1:$A$80,0),FALSE)</f>
        <v>5.2643381979999999</v>
      </c>
      <c r="M5" s="6">
        <f>HLOOKUP(M$4,FromEViewsOptimisticQTR!$B$1:$IK$80,MATCH($A5,FromEViewsOptimisticQTR!$A$1:$A$80,0),FALSE)</f>
        <v>5.5087439890000001</v>
      </c>
      <c r="N5" s="6">
        <f>HLOOKUP(N$4,FromEViewsOptimisticQTR!$B$1:$IK$80,MATCH($A5,FromEViewsOptimisticQTR!$A$1:$A$80,0),FALSE)</f>
        <v>5.8375206549999996</v>
      </c>
      <c r="O5" s="6">
        <f>HLOOKUP(O$4,FromEViewsOptimisticQTR!$B$1:$IK$80,MATCH($A5,FromEViewsOptimisticQTR!$A$1:$A$80,0),FALSE)</f>
        <v>5.8881400739999998</v>
      </c>
      <c r="P5" s="6">
        <f>HLOOKUP(P$4,FromEViewsOptimisticQTR!$B$1:$IK$80,MATCH($A5,FromEViewsOptimisticQTR!$A$1:$A$80,0),FALSE)</f>
        <v>5.803164368</v>
      </c>
      <c r="Q5" s="6">
        <f>HLOOKUP(Q$4,FromEViewsOptimisticQTR!$B$1:$IK$80,MATCH($A5,FromEViewsOptimisticQTR!$A$1:$A$80,0),FALSE)</f>
        <v>5.5518256350000001</v>
      </c>
      <c r="R5" s="6">
        <f>HLOOKUP(R$4,FromEViewsOptimisticQTR!$B$1:$IK$80,MATCH($A5,FromEViewsOptimisticQTR!$A$1:$A$80,0),FALSE)</f>
        <v>5.2097079199999996</v>
      </c>
      <c r="S5" s="6">
        <f>HLOOKUP(S$4,FromEViewsOptimisticQTR!$B$1:$IK$80,MATCH($A5,FromEViewsOptimisticQTR!$A$1:$A$80,0),FALSE)</f>
        <v>4.9628548009999998</v>
      </c>
      <c r="T5" s="6">
        <f>HLOOKUP(T$4,FromEViewsOptimisticQTR!$B$1:$IK$80,MATCH($A5,FromEViewsOptimisticQTR!$A$1:$A$80,0),FALSE)</f>
        <v>4.6904620020000003</v>
      </c>
      <c r="U5" s="6">
        <f>HLOOKUP(U$4,FromEViewsOptimisticQTR!$B$1:$IK$80,MATCH($A5,FromEViewsOptimisticQTR!$A$1:$A$80,0),FALSE)</f>
        <v>4.4977329130000001</v>
      </c>
      <c r="V5" s="6">
        <f>HLOOKUP(V$4,FromEViewsOptimisticQTR!$B$1:$IK$80,MATCH($A5,FromEViewsOptimisticQTR!$A$1:$A$80,0),FALSE)</f>
        <v>4.3041905160000002</v>
      </c>
      <c r="W5" s="6">
        <f>HLOOKUP(W$4,FromEViewsOptimisticQTR!$B$1:$IK$80,MATCH($A5,FromEViewsOptimisticQTR!$A$1:$A$80,0),FALSE)</f>
        <v>4.3835481359999999</v>
      </c>
      <c r="X5" s="6">
        <f>HLOOKUP(X$4,FromEViewsOptimisticQTR!$B$1:$IK$80,MATCH($A5,FromEViewsOptimisticQTR!$A$1:$A$80,0),FALSE)</f>
        <v>4.6847208020000002</v>
      </c>
      <c r="Y5" s="6">
        <f>HLOOKUP(Y$4,FromEViewsOptimisticQTR!$B$1:$IK$80,MATCH($A5,FromEViewsOptimisticQTR!$A$1:$A$80,0),FALSE)</f>
        <v>4.7160686509999996</v>
      </c>
      <c r="Z5" s="6">
        <f>HLOOKUP(Z$4,FromEViewsOptimisticQTR!$B$1:$IK$80,MATCH($A5,FromEViewsOptimisticQTR!$A$1:$A$80,0),FALSE)</f>
        <v>4.6992057989999996</v>
      </c>
      <c r="AA5" s="6">
        <f>HLOOKUP(AA$4,FromEViewsOptimisticQTR!$B$1:$IK$80,MATCH($A5,FromEViewsOptimisticQTR!$A$1:$A$80,0),FALSE)</f>
        <v>4.6137246369999998</v>
      </c>
      <c r="AB5" s="6">
        <f>HLOOKUP(AB$4,FromEViewsOptimisticQTR!$B$1:$IK$80,MATCH($A5,FromEViewsOptimisticQTR!$A$1:$A$80,0),FALSE)</f>
        <v>4.3152714769999996</v>
      </c>
      <c r="AC5" s="6">
        <f>HLOOKUP(AC$4,FromEViewsOptimisticQTR!$B$1:$IK$80,MATCH($A5,FromEViewsOptimisticQTR!$A$1:$A$80,0),FALSE)</f>
        <v>4.112099422</v>
      </c>
      <c r="AD5" s="6">
        <f>HLOOKUP(AD$4,FromEViewsOptimisticQTR!$B$1:$IK$80,MATCH($A5,FromEViewsOptimisticQTR!$A$1:$A$80,0),FALSE)</f>
        <v>4.1993134850000002</v>
      </c>
      <c r="AE5" s="6">
        <f>HLOOKUP(AE$4,FromEViewsOptimisticQTR!$B$1:$IK$80,MATCH($A5,FromEViewsOptimisticQTR!$A$1:$A$80,0),FALSE)</f>
        <v>4.172179785</v>
      </c>
      <c r="AF5" s="6">
        <f>HLOOKUP(AF$4,FromEViewsOptimisticQTR!$B$1:$IK$80,MATCH($A5,FromEViewsOptimisticQTR!$A$1:$A$80,0),FALSE)</f>
        <v>3.961287929</v>
      </c>
      <c r="AG5" s="6">
        <f>HLOOKUP(AG$4,FromEViewsOptimisticQTR!$B$1:$IK$80,MATCH($A5,FromEViewsOptimisticQTR!$A$1:$A$80,0),FALSE)</f>
        <v>3.7148448699999999</v>
      </c>
      <c r="AH5" s="6">
        <f>HLOOKUP(AH$4,FromEViewsOptimisticQTR!$B$1:$IK$80,MATCH($A5,FromEViewsOptimisticQTR!$A$1:$A$80,0),FALSE)</f>
        <v>3.3492660390000002</v>
      </c>
      <c r="AI5" s="6">
        <f>HLOOKUP(AI$4,FromEViewsOptimisticQTR!$B$1:$IK$80,MATCH($A5,FromEViewsOptimisticQTR!$A$1:$A$80,0),FALSE)</f>
        <v>3.290033196</v>
      </c>
      <c r="AJ5" s="6">
        <f>HLOOKUP(AJ$4,FromEViewsOptimisticQTR!$B$1:$IK$80,MATCH($A5,FromEViewsOptimisticQTR!$A$1:$A$80,0),FALSE)</f>
        <v>3.5535978899999998</v>
      </c>
      <c r="AK5" s="6">
        <f>HLOOKUP(AK$4,FromEViewsOptimisticQTR!$B$1:$IK$80,MATCH($A5,FromEViewsOptimisticQTR!$A$1:$A$80,0),FALSE)</f>
        <v>3.6841513250000002</v>
      </c>
      <c r="AL5" s="6">
        <f>HLOOKUP(AL$4,FromEViewsOptimisticQTR!$B$1:$IK$80,MATCH($A5,FromEViewsOptimisticQTR!$A$1:$A$80,0),FALSE)</f>
        <v>3.472594714</v>
      </c>
      <c r="AM5" s="6">
        <f>HLOOKUP(AM$4,FromEViewsOptimisticQTR!$B$1:$IK$80,MATCH($A5,FromEViewsOptimisticQTR!$A$1:$A$80,0),FALSE)</f>
        <v>3.2679292179999999</v>
      </c>
      <c r="AN5" s="6">
        <f>HLOOKUP(AN$4,FromEViewsOptimisticQTR!$B$1:$IK$80,MATCH($A5,FromEViewsOptimisticQTR!$A$1:$A$80,0),FALSE)</f>
        <v>3.2932281149999998</v>
      </c>
      <c r="AO5" s="6">
        <f>HLOOKUP(AO$4,FromEViewsOptimisticQTR!$B$1:$IK$80,MATCH($A5,FromEViewsOptimisticQTR!$A$1:$A$80,0),FALSE)</f>
        <v>3.545085174</v>
      </c>
      <c r="AP5" s="6">
        <f>HLOOKUP(AP$4,FromEViewsOptimisticQTR!$B$1:$IK$80,MATCH($A5,FromEViewsOptimisticQTR!$A$1:$A$80,0),FALSE)</f>
        <v>3.8493996049999999</v>
      </c>
      <c r="AQ5" s="6">
        <f>HLOOKUP(AQ$4,FromEViewsOptimisticQTR!$B$1:$IK$80,MATCH($A5,FromEViewsOptimisticQTR!$A$1:$A$80,0),FALSE)</f>
        <v>3.9292033110000002</v>
      </c>
      <c r="AR5" s="6">
        <f>HLOOKUP(AR$4,FromEViewsOptimisticQTR!$B$1:$IK$80,MATCH($A5,FromEViewsOptimisticQTR!$A$1:$A$80,0),FALSE)</f>
        <v>3.9464506940000001</v>
      </c>
      <c r="AS5" s="6">
        <f>HLOOKUP(AS$4,FromEViewsOptimisticQTR!$B$1:$IK$80,MATCH($A5,FromEViewsOptimisticQTR!$A$1:$A$80,0),FALSE)</f>
        <v>3.9435083780000002</v>
      </c>
      <c r="AT5" s="6">
        <f>HLOOKUP(AT$4,FromEViewsOptimisticQTR!$B$1:$IK$80,MATCH($A5,FromEViewsOptimisticQTR!$A$1:$A$80,0),FALSE)</f>
        <v>3.9674676369999999</v>
      </c>
      <c r="AU5" s="6">
        <f>HLOOKUP(AU$4,FromEViewsOptimisticQTR!$B$1:$IK$80,MATCH($A5,FromEViewsOptimisticQTR!$A$1:$A$80,0),FALSE)</f>
        <v>4.1518352920000003</v>
      </c>
      <c r="AV5" s="6">
        <f>HLOOKUP(AV$4,FromEViewsOptimisticQTR!$B$1:$IK$80,MATCH($A5,FromEViewsOptimisticQTR!$A$1:$A$80,0),FALSE)</f>
        <v>4.4001858890000003</v>
      </c>
      <c r="AW5" s="6">
        <f>HLOOKUP(AW$4,FromEViewsOptimisticQTR!$B$1:$IK$80,MATCH($A5,FromEViewsOptimisticQTR!$A$1:$A$80,0),FALSE)</f>
        <v>4.7228631249999999</v>
      </c>
      <c r="AX5" s="6">
        <f>HLOOKUP(AX$4,FromEViewsOptimisticQTR!$B$1:$IK$80,MATCH($A5,FromEViewsOptimisticQTR!$A$1:$A$80,0),FALSE)</f>
        <v>5.1906822290000001</v>
      </c>
      <c r="AY5" s="6">
        <f>HLOOKUP(AY$4,FromEViewsOptimisticQTR!$B$1:$IK$80,MATCH($A5,FromEViewsOptimisticQTR!$A$1:$A$80,0),FALSE)</f>
        <v>5.5279539929999997</v>
      </c>
      <c r="AZ5" s="6">
        <f>HLOOKUP(AZ$4,FromEViewsOptimisticQTR!$B$1:$IK$80,MATCH($A5,FromEViewsOptimisticQTR!$A$1:$A$80,0),FALSE)</f>
        <v>5.7540267030000001</v>
      </c>
      <c r="BA5" s="6">
        <f>HLOOKUP(BA$4,FromEViewsOptimisticQTR!$B$1:$IK$80,MATCH($A5,FromEViewsOptimisticQTR!$A$1:$A$80,0),FALSE)</f>
        <v>6.0907373089999997</v>
      </c>
      <c r="BB5" s="6">
        <f>HLOOKUP(BB$4,FromEViewsOptimisticQTR!$B$1:$IK$80,MATCH($A5,FromEViewsOptimisticQTR!$A$1:$A$80,0),FALSE)</f>
        <v>6.3667079849999997</v>
      </c>
      <c r="BC5" s="6">
        <f>HLOOKUP(BC$4,FromEViewsOptimisticQTR!$B$1:$IK$80,MATCH($A5,FromEViewsOptimisticQTR!$A$1:$A$80,0),FALSE)</f>
        <v>6.3942809189999998</v>
      </c>
      <c r="BD5" s="6">
        <f>HLOOKUP(BD$4,FromEViewsOptimisticQTR!$B$1:$IK$80,MATCH($A5,FromEViewsOptimisticQTR!$A$1:$A$80,0),FALSE)</f>
        <v>6.2242354390000001</v>
      </c>
      <c r="BE5" s="6">
        <f>HLOOKUP(BE$4,FromEViewsOptimisticQTR!$B$1:$IK$80,MATCH($A5,FromEViewsOptimisticQTR!$A$1:$A$80,0),FALSE)</f>
        <v>5.8982670580000001</v>
      </c>
      <c r="BF5" s="6">
        <f>HLOOKUP(BF$4,FromEViewsOptimisticQTR!$B$1:$IK$80,MATCH($A5,FromEViewsOptimisticQTR!$A$1:$A$80,0),FALSE)</f>
        <v>5.5059323559999997</v>
      </c>
      <c r="BG5" s="6">
        <f>HLOOKUP(BG$4,FromEViewsOptimisticQTR!$B$1:$IK$80,MATCH($A5,FromEViewsOptimisticQTR!$A$1:$A$80,0),FALSE)</f>
        <v>5.3363727970000001</v>
      </c>
      <c r="BH5" s="6">
        <f>HLOOKUP(BH$4,FromEViewsOptimisticQTR!$B$1:$IK$80,MATCH($A5,FromEViewsOptimisticQTR!$A$1:$A$80,0),FALSE)</f>
        <v>5.1977697909999998</v>
      </c>
      <c r="BI5" s="6">
        <f>HLOOKUP(BI$4,FromEViewsOptimisticQTR!$B$1:$IK$80,MATCH($A5,FromEViewsOptimisticQTR!$A$1:$A$80,0),FALSE)</f>
        <v>4.933954387</v>
      </c>
      <c r="BJ5" s="6">
        <f>HLOOKUP(BJ$4,FromEViewsOptimisticQTR!$B$1:$IK$80,MATCH($A5,FromEViewsOptimisticQTR!$A$1:$A$80,0),FALSE)</f>
        <v>4.78176325</v>
      </c>
      <c r="BK5" s="6">
        <f>HLOOKUP(BK$4,FromEViewsOptimisticQTR!$B$1:$IK$80,MATCH($A5,FromEViewsOptimisticQTR!$A$1:$A$80,0),FALSE)</f>
        <v>4.7227689399999999</v>
      </c>
      <c r="BL5" s="6">
        <f>HLOOKUP(BL$4,FromEViewsOptimisticQTR!$B$1:$IK$80,MATCH($A5,FromEViewsOptimisticQTR!$A$1:$A$80,0),FALSE)</f>
        <v>4.5726724540000001</v>
      </c>
      <c r="BM5" s="6">
        <f>HLOOKUP(BM$4,FromEViewsOptimisticQTR!$B$1:$IK$80,MATCH($A5,FromEViewsOptimisticQTR!$A$1:$A$80,0),FALSE)</f>
        <v>4.3612057210000001</v>
      </c>
      <c r="BN5" s="6">
        <f>HLOOKUP(BN$4,FromEViewsOptimisticQTR!$B$1:$IK$80,MATCH($A5,FromEViewsOptimisticQTR!$A$1:$A$80,0),FALSE)</f>
        <v>4.093837948</v>
      </c>
      <c r="BO5" s="6">
        <f>HLOOKUP(BO$4,FromEViewsOptimisticQTR!$B$1:$IK$80,MATCH($A5,FromEViewsOptimisticQTR!$A$1:$A$80,0),FALSE)</f>
        <v>3.8477223629999999</v>
      </c>
      <c r="BP5" s="6">
        <f>HLOOKUP(BP$4,FromEViewsOptimisticQTR!$B$1:$IK$80,MATCH($A5,FromEViewsOptimisticQTR!$A$1:$A$80,0),FALSE)</f>
        <v>3.7970248</v>
      </c>
      <c r="BQ5" s="6">
        <f>HLOOKUP(BQ$4,FromEViewsOptimisticQTR!$B$1:$IK$80,MATCH($A5,FromEViewsOptimisticQTR!$A$1:$A$80,0),FALSE)</f>
        <v>3.7413237129999999</v>
      </c>
      <c r="BR5" s="6">
        <f>HLOOKUP(BR$4,FromEViewsOptimisticQTR!$B$1:$IK$80,MATCH($A5,FromEViewsOptimisticQTR!$A$1:$A$80,0),FALSE)</f>
        <v>3.68695912</v>
      </c>
      <c r="BS5" s="6">
        <f>HLOOKUP(BS$4,FromEViewsOptimisticQTR!$B$1:$IK$80,MATCH($A5,FromEViewsOptimisticQTR!$A$1:$A$80,0),FALSE)</f>
        <v>3.4739763020000001</v>
      </c>
      <c r="BT5" s="6">
        <f>HLOOKUP(BT$4,FromEViewsOptimisticQTR!$B$1:$IK$80,MATCH($A5,FromEViewsOptimisticQTR!$A$1:$A$80,0),FALSE)</f>
        <v>3.195588146</v>
      </c>
      <c r="BU5" s="6">
        <f>HLOOKUP(BU$4,FromEViewsOptimisticQTR!$B$1:$IK$80,MATCH($A5,FromEViewsOptimisticQTR!$A$1:$A$80,0),FALSE)</f>
        <v>3.1021559019999998</v>
      </c>
      <c r="BV5" s="6">
        <f>HLOOKUP(BV$4,FromEViewsOptimisticQTR!$B$1:$IK$80,MATCH($A5,FromEViewsOptimisticQTR!$A$1:$A$80,0),FALSE)</f>
        <v>3.0303999610000001</v>
      </c>
      <c r="BW5" s="6">
        <f>HLOOKUP(BW$4,FromEViewsOptimisticQTR!$B$1:$IK$80,MATCH($A5,FromEViewsOptimisticQTR!$A$1:$A$80,0),FALSE)</f>
        <v>3.0831595809999999</v>
      </c>
      <c r="BX5" s="6">
        <f>HLOOKUP(BX$4,FromEViewsOptimisticQTR!$B$1:$IK$80,MATCH($A5,FromEViewsOptimisticQTR!$A$1:$A$80,0),FALSE)</f>
        <v>3.580391568</v>
      </c>
      <c r="BY5" s="6">
        <f>HLOOKUP(BY$4,FromEViewsOptimisticQTR!$B$1:$IK$80,MATCH($A5,FromEViewsOptimisticQTR!$A$1:$A$80,0),FALSE)</f>
        <v>4.2533938060000001</v>
      </c>
      <c r="BZ5" s="6">
        <f>HLOOKUP(BZ$4,FromEViewsOptimisticQTR!$B$1:$IK$80,MATCH($A5,FromEViewsOptimisticQTR!$A$1:$A$80,0),FALSE)</f>
        <v>4.905618434</v>
      </c>
      <c r="CA5" s="6">
        <f>HLOOKUP(CA$4,FromEViewsOptimisticQTR!$B$1:$IK$80,MATCH($A5,FromEViewsOptimisticQTR!$A$1:$A$80,0),FALSE)</f>
        <v>5.5100479260000004</v>
      </c>
      <c r="CB5" s="6">
        <f>HLOOKUP(CB$4,FromEViewsOptimisticQTR!$B$1:$IK$80,MATCH($A5,FromEViewsOptimisticQTR!$A$1:$A$80,0),FALSE)</f>
        <v>6.8120124860000004</v>
      </c>
      <c r="CC5" s="6">
        <f>HLOOKUP(CC$4,FromEViewsOptimisticQTR!$B$1:$IK$80,MATCH($A5,FromEViewsOptimisticQTR!$A$1:$A$80,0),FALSE)</f>
        <v>8.3115792420000005</v>
      </c>
      <c r="CD5" s="6">
        <f>HLOOKUP(CD$4,FromEViewsOptimisticQTR!$B$1:$IK$80,MATCH($A5,FromEViewsOptimisticQTR!$A$1:$A$80,0),FALSE)</f>
        <v>8.7678894669999998</v>
      </c>
      <c r="CE5" s="6">
        <f>HLOOKUP(CE$4,FromEViewsOptimisticQTR!$B$1:$IK$80,MATCH($A5,FromEViewsOptimisticQTR!$A$1:$A$80,0),FALSE)</f>
        <v>8.8291246900000004</v>
      </c>
      <c r="CF5" s="6">
        <f>HLOOKUP(CF$4,FromEViewsOptimisticQTR!$B$1:$IK$80,MATCH($A5,FromEViewsOptimisticQTR!$A$1:$A$80,0),FALSE)</f>
        <v>8.7856282009999997</v>
      </c>
      <c r="CG5" s="6">
        <f>HLOOKUP(CG$4,FromEViewsOptimisticQTR!$B$1:$IK$80,MATCH($A5,FromEViewsOptimisticQTR!$A$1:$A$80,0),FALSE)</f>
        <v>8.7763688569999996</v>
      </c>
      <c r="CH5" s="6">
        <f>HLOOKUP(CH$4,FromEViewsOptimisticQTR!$B$1:$IK$80,MATCH($A5,FromEViewsOptimisticQTR!$A$1:$A$80,0),FALSE)</f>
        <v>8.7405464609999992</v>
      </c>
      <c r="CI5" s="6">
        <f>HLOOKUP(CI$4,FromEViewsOptimisticQTR!$B$1:$IK$80,MATCH($A5,FromEViewsOptimisticQTR!$A$1:$A$80,0),FALSE)</f>
        <v>8.4494296339999995</v>
      </c>
      <c r="CJ5" s="6">
        <f>HLOOKUP(CJ$4,FromEViewsOptimisticQTR!$B$1:$IK$80,MATCH($A5,FromEViewsOptimisticQTR!$A$1:$A$80,0),FALSE)</f>
        <v>8.0885974459999996</v>
      </c>
      <c r="CK5" s="6">
        <f>HLOOKUP(CK$4,FromEViewsOptimisticQTR!$B$1:$IK$80,MATCH($A5,FromEViewsOptimisticQTR!$A$1:$A$80,0),FALSE)</f>
        <v>7.7407432619999996</v>
      </c>
      <c r="CL5" s="6">
        <f>HLOOKUP(CL$4,FromEViewsOptimisticQTR!$B$1:$IK$80,MATCH($A5,FromEViewsOptimisticQTR!$A$1:$A$80,0),FALSE)</f>
        <v>7.428656996</v>
      </c>
      <c r="CM5" s="6">
        <f>HLOOKUP(CM$4,FromEViewsOptimisticQTR!$B$1:$IK$80,MATCH($A5,FromEViewsOptimisticQTR!$A$1:$A$80,0),FALSE)</f>
        <v>7.2380323180000001</v>
      </c>
      <c r="CN5" s="6">
        <f>HLOOKUP(CN$4,FromEViewsOptimisticQTR!$B$1:$IK$80,MATCH($A5,FromEViewsOptimisticQTR!$A$1:$A$80,0),FALSE)</f>
        <v>7.228168556</v>
      </c>
      <c r="CO5" s="6">
        <f>HLOOKUP(CO$4,FromEViewsOptimisticQTR!$B$1:$IK$80,MATCH($A5,FromEViewsOptimisticQTR!$A$1:$A$80,0),FALSE)</f>
        <v>6.4366271900000003</v>
      </c>
      <c r="CP5" s="6">
        <f>HLOOKUP(CP$4,FromEViewsOptimisticQTR!$B$1:$IK$80,MATCH($A5,FromEViewsOptimisticQTR!$A$1:$A$80,0),FALSE)</f>
        <v>5.3083127389999998</v>
      </c>
      <c r="CQ5" s="6">
        <f>HLOOKUP(CQ$4,FromEViewsOptimisticQTR!$B$1:$IK$80,MATCH($A5,FromEViewsOptimisticQTR!$A$1:$A$80,0),FALSE)</f>
        <v>4.4200759080000003</v>
      </c>
      <c r="CR5" s="6">
        <f>HLOOKUP(CR$4,FromEViewsOptimisticQTR!$B$1:$IK$80,MATCH($A5,FromEViewsOptimisticQTR!$A$1:$A$80,0),FALSE)</f>
        <v>4.4178107400000002</v>
      </c>
      <c r="CS5" s="6">
        <f>HLOOKUP(CS$4,FromEViewsOptimisticQTR!$B$1:$IK$80,MATCH($A5,FromEViewsOptimisticQTR!$A$1:$A$80,0),FALSE)</f>
        <v>4.7034143759999996</v>
      </c>
      <c r="CT5" s="6">
        <f>HLOOKUP(CT$4,FromEViewsOptimisticQTR!$B$1:$IK$80,MATCH($A5,FromEViewsOptimisticQTR!$A$1:$A$80,0),FALSE)</f>
        <v>4.7722294160000001</v>
      </c>
      <c r="CU5" s="6">
        <f>HLOOKUP(CU$4,FromEViewsOptimisticQTR!$B$1:$IK$80,MATCH($A5,FromEViewsOptimisticQTR!$A$1:$A$80,0),FALSE)</f>
        <v>4.7843585710000003</v>
      </c>
      <c r="CV5" s="6">
        <f>HLOOKUP(CV$4,FromEViewsOptimisticQTR!$B$1:$IK$80,MATCH($A5,FromEViewsOptimisticQTR!$A$1:$A$80,0),FALSE)</f>
        <v>4.8165905650000003</v>
      </c>
      <c r="CW5" s="6">
        <f>HLOOKUP(CW$4,FromEViewsOptimisticQTR!$B$1:$IK$80,MATCH($A5,FromEViewsOptimisticQTR!$A$1:$A$80,0),FALSE)</f>
        <v>4.6291899389999998</v>
      </c>
      <c r="CX5" s="6">
        <f>HLOOKUP(CX$4,FromEViewsOptimisticQTR!$B$1:$IK$80,MATCH($A5,FromEViewsOptimisticQTR!$A$1:$A$80,0),FALSE)</f>
        <v>4.3054753540000004</v>
      </c>
      <c r="CY5" s="6">
        <f>HLOOKUP(CY$4,FromEViewsOptimisticQTR!$B$1:$IK$80,MATCH($A5,FromEViewsOptimisticQTR!$A$1:$A$80,0),FALSE)</f>
        <v>4.1899031229999997</v>
      </c>
      <c r="CZ5" s="6">
        <f>HLOOKUP(CZ$4,FromEViewsOptimisticQTR!$B$1:$IK$80,MATCH($A5,FromEViewsOptimisticQTR!$A$1:$A$80,0),FALSE)</f>
        <v>4.1432850869999998</v>
      </c>
      <c r="DA5" s="6">
        <f>HLOOKUP(DA$4,FromEViewsOptimisticQTR!$B$1:$IK$80,MATCH($A5,FromEViewsOptimisticQTR!$A$1:$A$80,0),FALSE)</f>
        <v>4.194941644</v>
      </c>
      <c r="DB5" s="6">
        <f>HLOOKUP(DB$4,FromEViewsOptimisticQTR!$B$1:$IK$80,MATCH($A5,FromEViewsOptimisticQTR!$A$1:$A$80,0),FALSE)</f>
        <v>4.3439832579999997</v>
      </c>
      <c r="DC5" s="6">
        <f>HLOOKUP(DC$4,FromEViewsOptimisticQTR!$B$1:$IK$80,MATCH($A5,FromEViewsOptimisticQTR!$A$1:$A$80,0),FALSE)</f>
        <v>4.2645984060000002</v>
      </c>
      <c r="DD5" s="6">
        <f>HLOOKUP(DD$4,FromEViewsOptimisticQTR!$B$1:$IK$80,MATCH($A5,FromEViewsOptimisticQTR!$A$1:$A$80,0),FALSE)</f>
        <v>4.0007453220000002</v>
      </c>
      <c r="DE5" s="6">
        <f>HLOOKUP(DE$4,FromEViewsOptimisticQTR!$B$1:$IK$80,MATCH($A5,FromEViewsOptimisticQTR!$A$1:$A$80,0),FALSE)</f>
        <v>3.7659469739999998</v>
      </c>
      <c r="DF5" s="6">
        <f>HLOOKUP(DF$4,FromEViewsOptimisticQTR!$B$1:$IK$80,MATCH($A5,FromEViewsOptimisticQTR!$A$1:$A$80,0),FALSE)</f>
        <v>3.635939397</v>
      </c>
      <c r="DG5" s="6">
        <f>HLOOKUP(DG$4,FromEViewsOptimisticQTR!$B$1:$IK$80,MATCH($A5,FromEViewsOptimisticQTR!$A$1:$A$80,0),FALSE)</f>
        <v>3.5250849870000001</v>
      </c>
      <c r="DH5" s="6">
        <f>HLOOKUP(DH$4,FromEViewsOptimisticQTR!$B$1:$IK$80,MATCH($A5,FromEViewsOptimisticQTR!$A$1:$A$80,0),FALSE)</f>
        <v>3.5881865670000002</v>
      </c>
      <c r="DI5" s="6">
        <f>HLOOKUP(DI$4,FromEViewsOptimisticQTR!$B$1:$IK$80,MATCH($A5,FromEViewsOptimisticQTR!$A$1:$A$80,0),FALSE)</f>
        <v>3.7269057839999999</v>
      </c>
      <c r="DJ5" s="6">
        <f>HLOOKUP(DJ$4,FromEViewsOptimisticQTR!$B$1:$IK$80,MATCH($A5,FromEViewsOptimisticQTR!$A$1:$A$80,0),FALSE)</f>
        <v>3.6918641160000001</v>
      </c>
      <c r="DK5" s="6">
        <f>HLOOKUP(DK$4,FromEViewsOptimisticQTR!$B$1:$IK$80,MATCH($A5,FromEViewsOptimisticQTR!$A$1:$A$80,0),FALSE)</f>
        <v>3.495602361</v>
      </c>
      <c r="DL5" s="6">
        <f>HLOOKUP(DL$4,FromEViewsOptimisticQTR!$B$1:$IK$80,MATCH($A5,FromEViewsOptimisticQTR!$A$1:$A$80,0),FALSE)</f>
        <v>3.3315488000000002</v>
      </c>
      <c r="DM5" s="6">
        <f>HLOOKUP(DM$4,FromEViewsOptimisticQTR!$B$1:$IK$80,MATCH($A5,FromEViewsOptimisticQTR!$A$1:$A$80,0),FALSE)</f>
        <v>3.2765987050000001</v>
      </c>
      <c r="DN5" s="6">
        <f>HLOOKUP(DN$4,FromEViewsOptimisticQTR!$B$1:$IK$80,MATCH($A5,FromEViewsOptimisticQTR!$A$1:$A$80,0),FALSE)</f>
        <v>3.2469249659999999</v>
      </c>
      <c r="DO5" s="6">
        <f>HLOOKUP(DO$4,FromEViewsOptimisticQTR!$B$1:$IK$80,MATCH($A5,FromEViewsOptimisticQTR!$A$1:$A$80,0),FALSE)</f>
        <v>3.0427346329999998</v>
      </c>
      <c r="DP5" s="6">
        <f>HLOOKUP(DP$4,FromEViewsOptimisticQTR!$B$1:$IK$80,MATCH($A5,FromEViewsOptimisticQTR!$A$1:$A$80,0),FALSE)</f>
        <v>2.6895734830000002</v>
      </c>
      <c r="DQ5" s="6">
        <f>HLOOKUP(DQ$4,FromEViewsOptimisticQTR!$B$1:$IK$80,MATCH($A5,FromEViewsOptimisticQTR!$A$1:$A$80,0),FALSE)</f>
        <v>2.4851533259999998</v>
      </c>
      <c r="DR5" s="6">
        <f>HLOOKUP(DR$4,FromEViewsOptimisticQTR!$B$1:$IK$80,MATCH($A5,FromEViewsOptimisticQTR!$A$1:$A$80,0),FALSE)</f>
        <v>2.3719126890000002</v>
      </c>
      <c r="DS5" s="46">
        <f>HLOOKUP(DS$4,FromEViewsOptimisticQTR!$B$1:$IK$80,MATCH($A5,FromEViewsOptimisticQTR!$A$1:$A$80,0),FALSE)</f>
        <v>3.3591598829999998</v>
      </c>
      <c r="DT5" s="46">
        <f>HLOOKUP(DT$4,FromEViewsOptimisticQTR!$B$1:$IK$80,MATCH($A5,FromEViewsOptimisticQTR!$A$1:$A$80,0),FALSE)</f>
        <v>13.226424120000001</v>
      </c>
      <c r="DU5" s="46">
        <f>HLOOKUP(DU$4,FromEViewsOptimisticQTR!$B$1:$IK$80,MATCH($A5,FromEViewsOptimisticQTR!$A$1:$A$80,0),FALSE)</f>
        <v>8.2521886890000005</v>
      </c>
      <c r="DV5" s="46">
        <f>HLOOKUP(DV$4,FromEViewsOptimisticQTR!$B$1:$IK$80,MATCH($A5,FromEViewsOptimisticQTR!$A$1:$A$80,0),FALSE)</f>
        <v>6.2287890499999996</v>
      </c>
      <c r="DW5" s="46">
        <f>HLOOKUP(DW$4,FromEViewsOptimisticQTR!$B$1:$IK$80,MATCH($A5,FromEViewsOptimisticQTR!$A$1:$A$80,0),FALSE)</f>
        <v>5.5347355020000002</v>
      </c>
      <c r="DX5" s="8">
        <f>HLOOKUP(DX$4,FromEViewsOptimisticQTR!$B$1:$IK$80,MATCH($A5,FromEViewsOptimisticQTR!$A$1:$A$80,0),FALSE)</f>
        <v>5.1970713579999996</v>
      </c>
      <c r="DY5" s="8">
        <f>HLOOKUP(DY$4,FromEViewsOptimisticQTR!$B$1:$IK$80,MATCH($A5,FromEViewsOptimisticQTR!$A$1:$A$80,0),FALSE)</f>
        <v>4.9999192450000001</v>
      </c>
      <c r="DZ5" s="8">
        <f>HLOOKUP(DZ$4,FromEViewsOptimisticQTR!$B$1:$IK$80,MATCH($A5,FromEViewsOptimisticQTR!$A$1:$A$80,0),FALSE)</f>
        <v>4.7678260000000003</v>
      </c>
      <c r="EA5" s="8">
        <f>HLOOKUP(EA$4,FromEViewsOptimisticQTR!$B$1:$IK$80,MATCH($A5,FromEViewsOptimisticQTR!$A$1:$A$80,0),FALSE)</f>
        <v>4.2766000000000002</v>
      </c>
      <c r="EB5" s="8">
        <f>HLOOKUP(EB$4,FromEViewsOptimisticQTR!$B$1:$IK$80,MATCH($A5,FromEViewsOptimisticQTR!$A$1:$A$80,0),FALSE)</f>
        <v>3.9482689999999998</v>
      </c>
      <c r="EC5" s="8">
        <f>HLOOKUP(EC$4,FromEViewsOptimisticQTR!$B$1:$IK$80,MATCH($A5,FromEViewsOptimisticQTR!$A$1:$A$80,0),FALSE)</f>
        <v>3.6717870000000001</v>
      </c>
      <c r="ED5" s="8">
        <f>HLOOKUP(ED$4,FromEViewsOptimisticQTR!$B$1:$IK$80,MATCH($A5,FromEViewsOptimisticQTR!$A$1:$A$80,0),FALSE)</f>
        <v>3.5695890000000001</v>
      </c>
      <c r="EE5" s="8">
        <f>HLOOKUP(EE$4,FromEViewsOptimisticQTR!$B$1:$IK$80,MATCH($A5,FromEViewsOptimisticQTR!$A$1:$A$80,0),FALSE)</f>
        <v>3.4729079999999999</v>
      </c>
      <c r="EF5" s="8">
        <f>HLOOKUP(EF$4,FromEViewsOptimisticQTR!$B$1:$IK$80,MATCH($A5,FromEViewsOptimisticQTR!$A$1:$A$80,0),FALSE)</f>
        <v>3.368096</v>
      </c>
      <c r="EG5" s="8">
        <f>HLOOKUP(EG$4,FromEViewsOptimisticQTR!$B$1:$IK$80,MATCH($A5,FromEViewsOptimisticQTR!$A$1:$A$80,0),FALSE)</f>
        <v>3.3242769999999999</v>
      </c>
      <c r="EH5" s="8">
        <f>HLOOKUP(EH$4,FromEViewsOptimisticQTR!$B$1:$IK$80,MATCH($A5,FromEViewsOptimisticQTR!$A$1:$A$80,0),FALSE)</f>
        <v>3.2789139999999999</v>
      </c>
      <c r="EI5" s="8">
        <f>HLOOKUP(EI$4,FromEViewsOptimisticQTR!$B$1:$IK$80,MATCH($A5,FromEViewsOptimisticQTR!$A$1:$A$80,0),FALSE)</f>
        <v>3.242661</v>
      </c>
      <c r="EJ5" s="8">
        <f>HLOOKUP(EJ$4,FromEViewsOptimisticQTR!$B$1:$IK$80,MATCH($A5,FromEViewsOptimisticQTR!$A$1:$A$80,0),FALSE)</f>
        <v>3.218677</v>
      </c>
      <c r="EK5" s="8">
        <f>HLOOKUP(EK$4,FromEViewsOptimisticQTR!$B$1:$IK$80,MATCH($A5,FromEViewsOptimisticQTR!$A$1:$A$80,0),FALSE)</f>
        <v>3.189997</v>
      </c>
      <c r="EL5" s="8">
        <f>HLOOKUP(EL$4,FromEViewsOptimisticQTR!$B$1:$IK$80,MATCH($A5,FromEViewsOptimisticQTR!$A$1:$A$80,0),FALSE)</f>
        <v>3.1828090000000002</v>
      </c>
      <c r="EM5" s="8">
        <f>HLOOKUP(EM$4,FromEViewsOptimisticQTR!$B$1:$IK$80,MATCH($A5,FromEViewsOptimisticQTR!$A$1:$A$80,0),FALSE)</f>
        <v>3.191532</v>
      </c>
      <c r="EN5" s="8">
        <f>HLOOKUP(EN$4,FromEViewsOptimisticQTR!$B$1:$IK$80,MATCH($A5,FromEViewsOptimisticQTR!$A$1:$A$80,0),FALSE)</f>
        <v>3.198868</v>
      </c>
      <c r="EO5" s="8">
        <f>HLOOKUP(EO$4,FromEViewsOptimisticQTR!$B$1:$IK$80,MATCH($A5,FromEViewsOptimisticQTR!$A$1:$A$80,0),FALSE)</f>
        <v>3.2147519999999998</v>
      </c>
      <c r="EP5" s="8">
        <f>HLOOKUP(EP$4,FromEViewsOptimisticQTR!$B$1:$IK$80,MATCH($A5,FromEViewsOptimisticQTR!$A$1:$A$80,0),FALSE)</f>
        <v>3.228005</v>
      </c>
      <c r="EQ5" s="8">
        <f>HLOOKUP(EQ$4,FromEViewsOptimisticQTR!$B$1:$IK$80,MATCH($A5,FromEViewsOptimisticQTR!$A$1:$A$80,0),FALSE)</f>
        <v>3.2442350000000002</v>
      </c>
      <c r="ER5" s="8">
        <f>HLOOKUP(ER$4,FromEViewsOptimisticQTR!$B$1:$IK$80,MATCH($A5,FromEViewsOptimisticQTR!$A$1:$A$80,0),FALSE)</f>
        <v>3.257914</v>
      </c>
      <c r="ES5" s="8">
        <f>HLOOKUP(ES$4,FromEViewsOptimisticQTR!$B$1:$IK$80,MATCH($A5,FromEViewsOptimisticQTR!$A$1:$A$80,0),FALSE)</f>
        <v>3.2713329999999998</v>
      </c>
      <c r="ET5" s="8">
        <f>HLOOKUP(ET$4,FromEViewsOptimisticQTR!$B$1:$IK$80,MATCH($A5,FromEViewsOptimisticQTR!$A$1:$A$80,0),FALSE)</f>
        <v>3.2805620000000002</v>
      </c>
      <c r="EU5" s="8">
        <f>HLOOKUP(EU$4,FromEViewsOptimisticQTR!$B$1:$IK$80,MATCH($A5,FromEViewsOptimisticQTR!$A$1:$A$80,0),FALSE)</f>
        <v>3.2911640000000002</v>
      </c>
      <c r="EV5" s="8">
        <f>HLOOKUP(EV$4,FromEViewsOptimisticQTR!$B$1:$IK$80,MATCH($A5,FromEViewsOptimisticQTR!$A$1:$A$80,0),FALSE)</f>
        <v>3.2981340000000001</v>
      </c>
      <c r="EW5" s="8">
        <f>HLOOKUP(EW$4,FromEViewsOptimisticQTR!$B$1:$IK$80,MATCH($A5,FromEViewsOptimisticQTR!$A$1:$A$80,0),FALSE)</f>
        <v>3.3039679999999998</v>
      </c>
      <c r="EX5" s="8">
        <f>HLOOKUP(EX$4,FromEViewsOptimisticQTR!$B$1:$IK$80,MATCH($A5,FromEViewsOptimisticQTR!$A$1:$A$80,0),FALSE)</f>
        <v>3.3123200000000002</v>
      </c>
      <c r="EY5" s="8">
        <f>HLOOKUP(EY$4,FromEViewsOptimisticQTR!$B$1:$IK$80,MATCH($A5,FromEViewsOptimisticQTR!$A$1:$A$80,0),FALSE)</f>
        <v>3.323709</v>
      </c>
      <c r="EZ5" s="8">
        <f>HLOOKUP(EZ$4,FromEViewsOptimisticQTR!$B$1:$IK$80,MATCH($A5,FromEViewsOptimisticQTR!$A$1:$A$80,0),FALSE)</f>
        <v>3.3355920000000001</v>
      </c>
      <c r="FA5" s="8">
        <f>HLOOKUP(FA$4,FromEViewsOptimisticQTR!$B$1:$IK$80,MATCH($A5,FromEViewsOptimisticQTR!$A$1:$A$80,0),FALSE)</f>
        <v>3.3506800000000001</v>
      </c>
      <c r="FB5" s="8">
        <f>HLOOKUP(FB$4,FromEViewsOptimisticQTR!$B$1:$IK$80,MATCH($A5,FromEViewsOptimisticQTR!$A$1:$A$80,0),FALSE)</f>
        <v>3.3628719999999999</v>
      </c>
      <c r="FC5" s="8">
        <f>HLOOKUP(FC$4,FromEViewsOptimisticQTR!$B$1:$IK$80,MATCH($A5,FromEViewsOptimisticQTR!$A$1:$A$80,0),FALSE)</f>
        <v>3.3752659999999999</v>
      </c>
      <c r="FD5" s="8">
        <f>HLOOKUP(FD$4,FromEViewsOptimisticQTR!$B$1:$IK$80,MATCH($A5,FromEViewsOptimisticQTR!$A$1:$A$80,0),FALSE)</f>
        <v>3.3864390000000002</v>
      </c>
      <c r="FE5" s="8">
        <f>HLOOKUP(FE$4,FromEViewsOptimisticQTR!$B$1:$IK$80,MATCH($A5,FromEViewsOptimisticQTR!$A$1:$A$80,0),FALSE)</f>
        <v>3.3995310000000001</v>
      </c>
      <c r="FF5" s="8">
        <f>HLOOKUP(FF$4,FromEViewsOptimisticQTR!$B$1:$IK$80,MATCH($A5,FromEViewsOptimisticQTR!$A$1:$A$80,0),FALSE)</f>
        <v>3.412283</v>
      </c>
    </row>
    <row r="6" spans="1:162" x14ac:dyDescent="0.2"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</row>
    <row r="7" spans="1:162" x14ac:dyDescent="0.2">
      <c r="A7" t="str">
        <f>'Baseline QTR'!A7</f>
        <v>KS_N</v>
      </c>
      <c r="B7" t="str">
        <f>'Baseline QTR'!B7</f>
        <v>Employment (thous.)</v>
      </c>
      <c r="C7" s="6">
        <f>HLOOKUP(C$4,FromEViewsOptimisticQTR!$B$1:$IK$80,MATCH($A7,FromEViewsOptimisticQTR!$A$1:$A$80,0),FALSE)</f>
        <v>1098.4666666666667</v>
      </c>
      <c r="D7" s="6">
        <f>HLOOKUP(D$4,FromEViewsOptimisticQTR!$B$1:$IK$80,MATCH($A7,FromEViewsOptimisticQTR!$A$1:$A$80,0),FALSE)</f>
        <v>1107.9666666666667</v>
      </c>
      <c r="E7" s="6">
        <f>HLOOKUP(E$4,FromEViewsOptimisticQTR!$B$1:$IK$80,MATCH($A7,FromEViewsOptimisticQTR!$A$1:$A$80,0),FALSE)</f>
        <v>1117.8333333333333</v>
      </c>
      <c r="F7" s="6">
        <f>HLOOKUP(F$4,FromEViewsOptimisticQTR!$B$1:$IK$80,MATCH($A7,FromEViewsOptimisticQTR!$A$1:$A$80,0),FALSE)</f>
        <v>1112.3333333333335</v>
      </c>
      <c r="G7" s="6">
        <f>HLOOKUP(G$4,FromEViewsOptimisticQTR!$B$1:$IK$80,MATCH($A7,FromEViewsOptimisticQTR!$A$1:$A$80,0),FALSE)</f>
        <v>1109.3666666666666</v>
      </c>
      <c r="H7" s="6">
        <f>HLOOKUP(H$4,FromEViewsOptimisticQTR!$B$1:$IK$80,MATCH($A7,FromEViewsOptimisticQTR!$A$1:$A$80,0),FALSE)</f>
        <v>1112.6333333333334</v>
      </c>
      <c r="I7" s="6">
        <f>HLOOKUP(I$4,FromEViewsOptimisticQTR!$B$1:$IK$80,MATCH($A7,FromEViewsOptimisticQTR!$A$1:$A$80,0),FALSE)</f>
        <v>1117.0333333333333</v>
      </c>
      <c r="J7" s="6">
        <f>HLOOKUP(J$4,FromEViewsOptimisticQTR!$B$1:$IK$80,MATCH($A7,FromEViewsOptimisticQTR!$A$1:$A$80,0),FALSE)</f>
        <v>1118.4666666666667</v>
      </c>
      <c r="K7" s="6">
        <f>HLOOKUP(K$4,FromEViewsOptimisticQTR!$B$1:$IK$80,MATCH($A7,FromEViewsOptimisticQTR!$A$1:$A$80,0),FALSE)</f>
        <v>1127.6999999999998</v>
      </c>
      <c r="L7" s="6">
        <f>HLOOKUP(L$4,FromEViewsOptimisticQTR!$B$1:$IK$80,MATCH($A7,FromEViewsOptimisticQTR!$A$1:$A$80,0),FALSE)</f>
        <v>1129.0999999999999</v>
      </c>
      <c r="M7" s="6">
        <f>HLOOKUP(M$4,FromEViewsOptimisticQTR!$B$1:$IK$80,MATCH($A7,FromEViewsOptimisticQTR!$A$1:$A$80,0),FALSE)</f>
        <v>1126.0666666666668</v>
      </c>
      <c r="N7" s="6">
        <f>HLOOKUP(N$4,FromEViewsOptimisticQTR!$B$1:$IK$80,MATCH($A7,FromEViewsOptimisticQTR!$A$1:$A$80,0),FALSE)</f>
        <v>1131</v>
      </c>
      <c r="O7" s="6">
        <f>HLOOKUP(O$4,FromEViewsOptimisticQTR!$B$1:$IK$80,MATCH($A7,FromEViewsOptimisticQTR!$A$1:$A$80,0),FALSE)</f>
        <v>1133.6333333333332</v>
      </c>
      <c r="P7" s="6">
        <f>HLOOKUP(P$4,FromEViewsOptimisticQTR!$B$1:$IK$80,MATCH($A7,FromEViewsOptimisticQTR!$A$1:$A$80,0),FALSE)</f>
        <v>1137.2333333333331</v>
      </c>
      <c r="Q7" s="6">
        <f>HLOOKUP(Q$4,FromEViewsOptimisticQTR!$B$1:$IK$80,MATCH($A7,FromEViewsOptimisticQTR!$A$1:$A$80,0),FALSE)</f>
        <v>1151.9333333333334</v>
      </c>
      <c r="R7" s="6">
        <f>HLOOKUP(R$4,FromEViewsOptimisticQTR!$B$1:$IK$80,MATCH($A7,FromEViewsOptimisticQTR!$A$1:$A$80,0),FALSE)</f>
        <v>1137.8333333333335</v>
      </c>
      <c r="S7" s="6">
        <f>HLOOKUP(S$4,FromEViewsOptimisticQTR!$B$1:$IK$80,MATCH($A7,FromEViewsOptimisticQTR!$A$1:$A$80,0),FALSE)</f>
        <v>1143.9333333333334</v>
      </c>
      <c r="T7" s="6">
        <f>HLOOKUP(T$4,FromEViewsOptimisticQTR!$B$1:$IK$80,MATCH($A7,FromEViewsOptimisticQTR!$A$1:$A$80,0),FALSE)</f>
        <v>1148.5333333333333</v>
      </c>
      <c r="U7" s="6">
        <f>HLOOKUP(U$4,FromEViewsOptimisticQTR!$B$1:$IK$80,MATCH($A7,FromEViewsOptimisticQTR!$A$1:$A$80,0),FALSE)</f>
        <v>1151.8666666666666</v>
      </c>
      <c r="V7" s="6">
        <f>HLOOKUP(V$4,FromEViewsOptimisticQTR!$B$1:$IK$80,MATCH($A7,FromEViewsOptimisticQTR!$A$1:$A$80,0),FALSE)</f>
        <v>1164.5666666666666</v>
      </c>
      <c r="W7" s="6">
        <f>HLOOKUP(W$4,FromEViewsOptimisticQTR!$B$1:$IK$80,MATCH($A7,FromEViewsOptimisticQTR!$A$1:$A$80,0),FALSE)</f>
        <v>1174.1666666666667</v>
      </c>
      <c r="X7" s="6">
        <f>HLOOKUP(X$4,FromEViewsOptimisticQTR!$B$1:$IK$80,MATCH($A7,FromEViewsOptimisticQTR!$A$1:$A$80,0),FALSE)</f>
        <v>1174.0333333333333</v>
      </c>
      <c r="Y7" s="6">
        <f>HLOOKUP(Y$4,FromEViewsOptimisticQTR!$B$1:$IK$80,MATCH($A7,FromEViewsOptimisticQTR!$A$1:$A$80,0),FALSE)</f>
        <v>1176.1666666666665</v>
      </c>
      <c r="Z7" s="6">
        <f>HLOOKUP(Z$4,FromEViewsOptimisticQTR!$B$1:$IK$80,MATCH($A7,FromEViewsOptimisticQTR!$A$1:$A$80,0),FALSE)</f>
        <v>1169.8999999999999</v>
      </c>
      <c r="AA7" s="6">
        <f>HLOOKUP(AA$4,FromEViewsOptimisticQTR!$B$1:$IK$80,MATCH($A7,FromEViewsOptimisticQTR!$A$1:$A$80,0),FALSE)</f>
        <v>1198.7666666666667</v>
      </c>
      <c r="AB7" s="6">
        <f>HLOOKUP(AB$4,FromEViewsOptimisticQTR!$B$1:$IK$80,MATCH($A7,FromEViewsOptimisticQTR!$A$1:$A$80,0),FALSE)</f>
        <v>1207.5333333333333</v>
      </c>
      <c r="AC7" s="6">
        <f>HLOOKUP(AC$4,FromEViewsOptimisticQTR!$B$1:$IK$80,MATCH($A7,FromEViewsOptimisticQTR!$A$1:$A$80,0),FALSE)</f>
        <v>1221.1333333333334</v>
      </c>
      <c r="AD7" s="6">
        <f>HLOOKUP(AD$4,FromEViewsOptimisticQTR!$B$1:$IK$80,MATCH($A7,FromEViewsOptimisticQTR!$A$1:$A$80,0),FALSE)</f>
        <v>1243.3</v>
      </c>
      <c r="AE7" s="6">
        <f>HLOOKUP(AE$4,FromEViewsOptimisticQTR!$B$1:$IK$80,MATCH($A7,FromEViewsOptimisticQTR!$A$1:$A$80,0),FALSE)</f>
        <v>1257.5</v>
      </c>
      <c r="AF7" s="6">
        <f>HLOOKUP(AF$4,FromEViewsOptimisticQTR!$B$1:$IK$80,MATCH($A7,FromEViewsOptimisticQTR!$A$1:$A$80,0),FALSE)</f>
        <v>1281.9000000000001</v>
      </c>
      <c r="AG7" s="6">
        <f>HLOOKUP(AG$4,FromEViewsOptimisticQTR!$B$1:$IK$80,MATCH($A7,FromEViewsOptimisticQTR!$A$1:$A$80,0),FALSE)</f>
        <v>1295.6666666666665</v>
      </c>
      <c r="AH7" s="6">
        <f>HLOOKUP(AH$4,FromEViewsOptimisticQTR!$B$1:$IK$80,MATCH($A7,FromEViewsOptimisticQTR!$A$1:$A$80,0),FALSE)</f>
        <v>1317.0333333333333</v>
      </c>
      <c r="AI7" s="6">
        <f>HLOOKUP(AI$4,FromEViewsOptimisticQTR!$B$1:$IK$80,MATCH($A7,FromEViewsOptimisticQTR!$A$1:$A$80,0),FALSE)</f>
        <v>1327.8333333333333</v>
      </c>
      <c r="AJ7" s="6">
        <f>HLOOKUP(AJ$4,FromEViewsOptimisticQTR!$B$1:$IK$80,MATCH($A7,FromEViewsOptimisticQTR!$A$1:$A$80,0),FALSE)</f>
        <v>1345.666666666667</v>
      </c>
      <c r="AK7" s="6">
        <f>HLOOKUP(AK$4,FromEViewsOptimisticQTR!$B$1:$IK$80,MATCH($A7,FromEViewsOptimisticQTR!$A$1:$A$80,0),FALSE)</f>
        <v>1357.3333333333333</v>
      </c>
      <c r="AL7" s="6">
        <f>HLOOKUP(AL$4,FromEViewsOptimisticQTR!$B$1:$IK$80,MATCH($A7,FromEViewsOptimisticQTR!$A$1:$A$80,0),FALSE)</f>
        <v>1368.9666666666667</v>
      </c>
      <c r="AM7" s="6">
        <f>HLOOKUP(AM$4,FromEViewsOptimisticQTR!$B$1:$IK$80,MATCH($A7,FromEViewsOptimisticQTR!$A$1:$A$80,0),FALSE)</f>
        <v>1373.7666666666667</v>
      </c>
      <c r="AN7" s="6">
        <f>HLOOKUP(AN$4,FromEViewsOptimisticQTR!$B$1:$IK$80,MATCH($A7,FromEViewsOptimisticQTR!$A$1:$A$80,0),FALSE)</f>
        <v>1378.3333333333335</v>
      </c>
      <c r="AO7" s="6">
        <f>HLOOKUP(AO$4,FromEViewsOptimisticQTR!$B$1:$IK$80,MATCH($A7,FromEViewsOptimisticQTR!$A$1:$A$80,0),FALSE)</f>
        <v>1389.7</v>
      </c>
      <c r="AP7" s="6">
        <f>HLOOKUP(AP$4,FromEViewsOptimisticQTR!$B$1:$IK$80,MATCH($A7,FromEViewsOptimisticQTR!$A$1:$A$80,0),FALSE)</f>
        <v>1399.8666666666666</v>
      </c>
      <c r="AQ7" s="6">
        <f>HLOOKUP(AQ$4,FromEViewsOptimisticQTR!$B$1:$IK$80,MATCH($A7,FromEViewsOptimisticQTR!$A$1:$A$80,0),FALSE)</f>
        <v>1405.9666666666667</v>
      </c>
      <c r="AR7" s="6">
        <f>HLOOKUP(AR$4,FromEViewsOptimisticQTR!$B$1:$IK$80,MATCH($A7,FromEViewsOptimisticQTR!$A$1:$A$80,0),FALSE)</f>
        <v>1413.6</v>
      </c>
      <c r="AS7" s="6">
        <f>HLOOKUP(AS$4,FromEViewsOptimisticQTR!$B$1:$IK$80,MATCH($A7,FromEViewsOptimisticQTR!$A$1:$A$80,0),FALSE)</f>
        <v>1420</v>
      </c>
      <c r="AT7" s="6">
        <f>HLOOKUP(AT$4,FromEViewsOptimisticQTR!$B$1:$IK$80,MATCH($A7,FromEViewsOptimisticQTR!$A$1:$A$80,0),FALSE)</f>
        <v>1427.8333333333335</v>
      </c>
      <c r="AU7" s="6">
        <f>HLOOKUP(AU$4,FromEViewsOptimisticQTR!$B$1:$IK$80,MATCH($A7,FromEViewsOptimisticQTR!$A$1:$A$80,0),FALSE)</f>
        <v>1420.1666666666665</v>
      </c>
      <c r="AV7" s="6">
        <f>HLOOKUP(AV$4,FromEViewsOptimisticQTR!$B$1:$IK$80,MATCH($A7,FromEViewsOptimisticQTR!$A$1:$A$80,0),FALSE)</f>
        <v>1410.2999999999997</v>
      </c>
      <c r="AW7" s="6">
        <f>HLOOKUP(AW$4,FromEViewsOptimisticQTR!$B$1:$IK$80,MATCH($A7,FromEViewsOptimisticQTR!$A$1:$A$80,0),FALSE)</f>
        <v>1396.9</v>
      </c>
      <c r="AX7" s="6">
        <f>HLOOKUP(AX$4,FromEViewsOptimisticQTR!$B$1:$IK$80,MATCH($A7,FromEViewsOptimisticQTR!$A$1:$A$80,0),FALSE)</f>
        <v>1376.2666666666669</v>
      </c>
      <c r="AY7" s="6">
        <f>HLOOKUP(AY$4,FromEViewsOptimisticQTR!$B$1:$IK$80,MATCH($A7,FromEViewsOptimisticQTR!$A$1:$A$80,0),FALSE)</f>
        <v>1362.1333333333332</v>
      </c>
      <c r="AZ7" s="6">
        <f>HLOOKUP(AZ$4,FromEViewsOptimisticQTR!$B$1:$IK$80,MATCH($A7,FromEViewsOptimisticQTR!$A$1:$A$80,0),FALSE)</f>
        <v>1356.1333333333332</v>
      </c>
      <c r="BA7" s="6">
        <f>HLOOKUP(BA$4,FromEViewsOptimisticQTR!$B$1:$IK$80,MATCH($A7,FromEViewsOptimisticQTR!$A$1:$A$80,0),FALSE)</f>
        <v>1352.4666666666667</v>
      </c>
      <c r="BB7" s="6">
        <f>HLOOKUP(BB$4,FromEViewsOptimisticQTR!$B$1:$IK$80,MATCH($A7,FromEViewsOptimisticQTR!$A$1:$A$80,0),FALSE)</f>
        <v>1347.5</v>
      </c>
      <c r="BC7" s="6">
        <f>HLOOKUP(BC$4,FromEViewsOptimisticQTR!$B$1:$IK$80,MATCH($A7,FromEViewsOptimisticQTR!$A$1:$A$80,0),FALSE)</f>
        <v>1344.3000000000002</v>
      </c>
      <c r="BD7" s="6">
        <f>HLOOKUP(BD$4,FromEViewsOptimisticQTR!$B$1:$IK$80,MATCH($A7,FromEViewsOptimisticQTR!$A$1:$A$80,0),FALSE)</f>
        <v>1339.3666666666666</v>
      </c>
      <c r="BE7" s="6">
        <f>HLOOKUP(BE$4,FromEViewsOptimisticQTR!$B$1:$IK$80,MATCH($A7,FromEViewsOptimisticQTR!$A$1:$A$80,0),FALSE)</f>
        <v>1338.6666666666667</v>
      </c>
      <c r="BF7" s="6">
        <f>HLOOKUP(BF$4,FromEViewsOptimisticQTR!$B$1:$IK$80,MATCH($A7,FromEViewsOptimisticQTR!$A$1:$A$80,0),FALSE)</f>
        <v>1341.5333333333333</v>
      </c>
      <c r="BG7" s="6">
        <f>HLOOKUP(BG$4,FromEViewsOptimisticQTR!$B$1:$IK$80,MATCH($A7,FromEViewsOptimisticQTR!$A$1:$A$80,0),FALSE)</f>
        <v>1342.0666666666666</v>
      </c>
      <c r="BH7" s="6">
        <f>HLOOKUP(BH$4,FromEViewsOptimisticQTR!$B$1:$IK$80,MATCH($A7,FromEViewsOptimisticQTR!$A$1:$A$80,0),FALSE)</f>
        <v>1347.7666666666667</v>
      </c>
      <c r="BI7" s="6">
        <f>HLOOKUP(BI$4,FromEViewsOptimisticQTR!$B$1:$IK$80,MATCH($A7,FromEViewsOptimisticQTR!$A$1:$A$80,0),FALSE)</f>
        <v>1351.5</v>
      </c>
      <c r="BJ7" s="6">
        <f>HLOOKUP(BJ$4,FromEViewsOptimisticQTR!$B$1:$IK$80,MATCH($A7,FromEViewsOptimisticQTR!$A$1:$A$80,0),FALSE)</f>
        <v>1360.9</v>
      </c>
      <c r="BK7" s="6">
        <f>HLOOKUP(BK$4,FromEViewsOptimisticQTR!$B$1:$IK$80,MATCH($A7,FromEViewsOptimisticQTR!$A$1:$A$80,0),FALSE)</f>
        <v>1367.2666666666667</v>
      </c>
      <c r="BL7" s="6">
        <f>HLOOKUP(BL$4,FromEViewsOptimisticQTR!$B$1:$IK$80,MATCH($A7,FromEViewsOptimisticQTR!$A$1:$A$80,0),FALSE)</f>
        <v>1379.4333333333334</v>
      </c>
      <c r="BM7" s="6">
        <f>HLOOKUP(BM$4,FromEViewsOptimisticQTR!$B$1:$IK$80,MATCH($A7,FromEViewsOptimisticQTR!$A$1:$A$80,0),FALSE)</f>
        <v>1388.1999999999998</v>
      </c>
      <c r="BN7" s="6">
        <f>HLOOKUP(BN$4,FromEViewsOptimisticQTR!$B$1:$IK$80,MATCH($A7,FromEViewsOptimisticQTR!$A$1:$A$80,0),FALSE)</f>
        <v>1403.7</v>
      </c>
      <c r="BO7" s="6">
        <f>HLOOKUP(BO$4,FromEViewsOptimisticQTR!$B$1:$IK$80,MATCH($A7,FromEViewsOptimisticQTR!$A$1:$A$80,0),FALSE)</f>
        <v>1414.5</v>
      </c>
      <c r="BP7" s="6">
        <f>HLOOKUP(BP$4,FromEViewsOptimisticQTR!$B$1:$IK$80,MATCH($A7,FromEViewsOptimisticQTR!$A$1:$A$80,0),FALSE)</f>
        <v>1425.1000000000001</v>
      </c>
      <c r="BQ7" s="6">
        <f>HLOOKUP(BQ$4,FromEViewsOptimisticQTR!$B$1:$IK$80,MATCH($A7,FromEViewsOptimisticQTR!$A$1:$A$80,0),FALSE)</f>
        <v>1434.2</v>
      </c>
      <c r="BR7" s="6">
        <f>HLOOKUP(BR$4,FromEViewsOptimisticQTR!$B$1:$IK$80,MATCH($A7,FromEViewsOptimisticQTR!$A$1:$A$80,0),FALSE)</f>
        <v>1442.4666666666667</v>
      </c>
      <c r="BS7" s="6">
        <f>HLOOKUP(BS$4,FromEViewsOptimisticQTR!$B$1:$IK$80,MATCH($A7,FromEViewsOptimisticQTR!$A$1:$A$80,0),FALSE)</f>
        <v>1458.0333333333333</v>
      </c>
      <c r="BT7" s="6">
        <f>HLOOKUP(BT$4,FromEViewsOptimisticQTR!$B$1:$IK$80,MATCH($A7,FromEViewsOptimisticQTR!$A$1:$A$80,0),FALSE)</f>
        <v>1468.6000000000001</v>
      </c>
      <c r="BU7" s="6">
        <f>HLOOKUP(BU$4,FromEViewsOptimisticQTR!$B$1:$IK$80,MATCH($A7,FromEViewsOptimisticQTR!$A$1:$A$80,0),FALSE)</f>
        <v>1478.4</v>
      </c>
      <c r="BV7" s="6">
        <f>HLOOKUP(BV$4,FromEViewsOptimisticQTR!$B$1:$IK$80,MATCH($A7,FromEViewsOptimisticQTR!$A$1:$A$80,0),FALSE)</f>
        <v>1487.1</v>
      </c>
      <c r="BW7" s="6">
        <f>HLOOKUP(BW$4,FromEViewsOptimisticQTR!$B$1:$IK$80,MATCH($A7,FromEViewsOptimisticQTR!$A$1:$A$80,0),FALSE)</f>
        <v>1496.6</v>
      </c>
      <c r="BX7" s="6">
        <f>HLOOKUP(BX$4,FromEViewsOptimisticQTR!$B$1:$IK$80,MATCH($A7,FromEViewsOptimisticQTR!$A$1:$A$80,0),FALSE)</f>
        <v>1495.9</v>
      </c>
      <c r="BY7" s="6">
        <f>HLOOKUP(BY$4,FromEViewsOptimisticQTR!$B$1:$IK$80,MATCH($A7,FromEViewsOptimisticQTR!$A$1:$A$80,0),FALSE)</f>
        <v>1498.9333333333334</v>
      </c>
      <c r="BZ7" s="6">
        <f>HLOOKUP(BZ$4,FromEViewsOptimisticQTR!$B$1:$IK$80,MATCH($A7,FromEViewsOptimisticQTR!$A$1:$A$80,0),FALSE)</f>
        <v>1471.8333333333335</v>
      </c>
      <c r="CA7" s="6">
        <f>HLOOKUP(CA$4,FromEViewsOptimisticQTR!$B$1:$IK$80,MATCH($A7,FromEViewsOptimisticQTR!$A$1:$A$80,0),FALSE)</f>
        <v>1448.7333333333333</v>
      </c>
      <c r="CB7" s="6">
        <f>HLOOKUP(CB$4,FromEViewsOptimisticQTR!$B$1:$IK$80,MATCH($A7,FromEViewsOptimisticQTR!$A$1:$A$80,0),FALSE)</f>
        <v>1417.0333333333333</v>
      </c>
      <c r="CC7" s="6">
        <f>HLOOKUP(CC$4,FromEViewsOptimisticQTR!$B$1:$IK$80,MATCH($A7,FromEViewsOptimisticQTR!$A$1:$A$80,0),FALSE)</f>
        <v>1400.9999999999998</v>
      </c>
      <c r="CD7" s="6">
        <f>HLOOKUP(CD$4,FromEViewsOptimisticQTR!$B$1:$IK$80,MATCH($A7,FromEViewsOptimisticQTR!$A$1:$A$80,0),FALSE)</f>
        <v>1391.1333333333334</v>
      </c>
      <c r="CE7" s="6">
        <f>HLOOKUP(CE$4,FromEViewsOptimisticQTR!$B$1:$IK$80,MATCH($A7,FromEViewsOptimisticQTR!$A$1:$A$80,0),FALSE)</f>
        <v>1388.4</v>
      </c>
      <c r="CF7" s="6">
        <f>HLOOKUP(CF$4,FromEViewsOptimisticQTR!$B$1:$IK$80,MATCH($A7,FromEViewsOptimisticQTR!$A$1:$A$80,0),FALSE)</f>
        <v>1394.7666666666667</v>
      </c>
      <c r="CG7" s="6">
        <f>HLOOKUP(CG$4,FromEViewsOptimisticQTR!$B$1:$IK$80,MATCH($A7,FromEViewsOptimisticQTR!$A$1:$A$80,0),FALSE)</f>
        <v>1397.333333333333</v>
      </c>
      <c r="CH7" s="6">
        <f>HLOOKUP(CH$4,FromEViewsOptimisticQTR!$B$1:$IK$80,MATCH($A7,FromEViewsOptimisticQTR!$A$1:$A$80,0),FALSE)</f>
        <v>1405.4333333333334</v>
      </c>
      <c r="CI7" s="6">
        <f>HLOOKUP(CI$4,FromEViewsOptimisticQTR!$B$1:$IK$80,MATCH($A7,FromEViewsOptimisticQTR!$A$1:$A$80,0),FALSE)</f>
        <v>1409.6666666666667</v>
      </c>
      <c r="CJ7" s="6">
        <f>HLOOKUP(CJ$4,FromEViewsOptimisticQTR!$B$1:$IK$80,MATCH($A7,FromEViewsOptimisticQTR!$A$1:$A$80,0),FALSE)</f>
        <v>1419.3666666666666</v>
      </c>
      <c r="CK7" s="6">
        <f>HLOOKUP(CK$4,FromEViewsOptimisticQTR!$B$1:$IK$80,MATCH($A7,FromEViewsOptimisticQTR!$A$1:$A$80,0),FALSE)</f>
        <v>1426.7333333333331</v>
      </c>
      <c r="CL7" s="6">
        <f>HLOOKUP(CL$4,FromEViewsOptimisticQTR!$B$1:$IK$80,MATCH($A7,FromEViewsOptimisticQTR!$A$1:$A$80,0),FALSE)</f>
        <v>1434.7333333333336</v>
      </c>
      <c r="CM7" s="6">
        <f>HLOOKUP(CM$4,FromEViewsOptimisticQTR!$B$1:$IK$80,MATCH($A7,FromEViewsOptimisticQTR!$A$1:$A$80,0),FALSE)</f>
        <v>1443.2666666666669</v>
      </c>
      <c r="CN7" s="6">
        <f>HLOOKUP(CN$4,FromEViewsOptimisticQTR!$B$1:$IK$80,MATCH($A7,FromEViewsOptimisticQTR!$A$1:$A$80,0),FALSE)</f>
        <v>1456.4666666666665</v>
      </c>
      <c r="CO7" s="6">
        <f>HLOOKUP(CO$4,FromEViewsOptimisticQTR!$B$1:$IK$80,MATCH($A7,FromEViewsOptimisticQTR!$A$1:$A$80,0),FALSE)</f>
        <v>1463.2666666666667</v>
      </c>
      <c r="CP7" s="6">
        <f>HLOOKUP(CP$4,FromEViewsOptimisticQTR!$B$1:$IK$80,MATCH($A7,FromEViewsOptimisticQTR!$A$1:$A$80,0),FALSE)</f>
        <v>1476.5</v>
      </c>
      <c r="CQ7" s="6">
        <f>HLOOKUP(CQ$4,FromEViewsOptimisticQTR!$B$1:$IK$80,MATCH($A7,FromEViewsOptimisticQTR!$A$1:$A$80,0),FALSE)</f>
        <v>1486.6333333333332</v>
      </c>
      <c r="CR7" s="6">
        <f>HLOOKUP(CR$4,FromEViewsOptimisticQTR!$B$1:$IK$80,MATCH($A7,FromEViewsOptimisticQTR!$A$1:$A$80,0),FALSE)</f>
        <v>1496.1666666666665</v>
      </c>
      <c r="CS7" s="6">
        <f>HLOOKUP(CS$4,FromEViewsOptimisticQTR!$B$1:$IK$80,MATCH($A7,FromEViewsOptimisticQTR!$A$1:$A$80,0),FALSE)</f>
        <v>1506.1666666666667</v>
      </c>
      <c r="CT7" s="6">
        <f>HLOOKUP(CT$4,FromEViewsOptimisticQTR!$B$1:$IK$80,MATCH($A7,FromEViewsOptimisticQTR!$A$1:$A$80,0),FALSE)</f>
        <v>1518.3666666666666</v>
      </c>
      <c r="CU7" s="6">
        <f>HLOOKUP(CU$4,FromEViewsOptimisticQTR!$B$1:$IK$80,MATCH($A7,FromEViewsOptimisticQTR!$A$1:$A$80,0),FALSE)</f>
        <v>1528.4</v>
      </c>
      <c r="CV7" s="6">
        <f>HLOOKUP(CV$4,FromEViewsOptimisticQTR!$B$1:$IK$80,MATCH($A7,FromEViewsOptimisticQTR!$A$1:$A$80,0),FALSE)</f>
        <v>1533.3999999999999</v>
      </c>
      <c r="CW7" s="6">
        <f>HLOOKUP(CW$4,FromEViewsOptimisticQTR!$B$1:$IK$80,MATCH($A7,FromEViewsOptimisticQTR!$A$1:$A$80,0),FALSE)</f>
        <v>1551.1000000000004</v>
      </c>
      <c r="CX7" s="6">
        <f>HLOOKUP(CX$4,FromEViewsOptimisticQTR!$B$1:$IK$80,MATCH($A7,FromEViewsOptimisticQTR!$A$1:$A$80,0),FALSE)</f>
        <v>1560.3</v>
      </c>
      <c r="CY7" s="6">
        <f>HLOOKUP(CY$4,FromEViewsOptimisticQTR!$B$1:$IK$80,MATCH($A7,FromEViewsOptimisticQTR!$A$1:$A$80,0),FALSE)</f>
        <v>1572.1000000000001</v>
      </c>
      <c r="CZ7" s="6">
        <f>HLOOKUP(CZ$4,FromEViewsOptimisticQTR!$B$1:$IK$80,MATCH($A7,FromEViewsOptimisticQTR!$A$1:$A$80,0),FALSE)</f>
        <v>1585.1</v>
      </c>
      <c r="DA7" s="6">
        <f>HLOOKUP(DA$4,FromEViewsOptimisticQTR!$B$1:$IK$80,MATCH($A7,FromEViewsOptimisticQTR!$A$1:$A$80,0),FALSE)</f>
        <v>1601.2666666666667</v>
      </c>
      <c r="DB7" s="6">
        <f>HLOOKUP(DB$4,FromEViewsOptimisticQTR!$B$1:$IK$80,MATCH($A7,FromEViewsOptimisticQTR!$A$1:$A$80,0),FALSE)</f>
        <v>1610.6000000000004</v>
      </c>
      <c r="DC7" s="6">
        <f>HLOOKUP(DC$4,FromEViewsOptimisticQTR!$B$1:$IK$80,MATCH($A7,FromEViewsOptimisticQTR!$A$1:$A$80,0),FALSE)</f>
        <v>1624.4666666666667</v>
      </c>
      <c r="DD7" s="6">
        <f>HLOOKUP(DD$4,FromEViewsOptimisticQTR!$B$1:$IK$80,MATCH($A7,FromEViewsOptimisticQTR!$A$1:$A$80,0),FALSE)</f>
        <v>1640.6333333333332</v>
      </c>
      <c r="DE7" s="6">
        <f>HLOOKUP(DE$4,FromEViewsOptimisticQTR!$B$1:$IK$80,MATCH($A7,FromEViewsOptimisticQTR!$A$1:$A$80,0),FALSE)</f>
        <v>1652.3666666666663</v>
      </c>
      <c r="DF7" s="6">
        <f>HLOOKUP(DF$4,FromEViewsOptimisticQTR!$B$1:$IK$80,MATCH($A7,FromEViewsOptimisticQTR!$A$1:$A$80,0),FALSE)</f>
        <v>1658.3999999999999</v>
      </c>
      <c r="DG7" s="6">
        <f>HLOOKUP(DG$4,FromEViewsOptimisticQTR!$B$1:$IK$80,MATCH($A7,FromEViewsOptimisticQTR!$A$1:$A$80,0),FALSE)</f>
        <v>1669.1333333333332</v>
      </c>
      <c r="DH7" s="6">
        <f>HLOOKUP(DH$4,FromEViewsOptimisticQTR!$B$1:$IK$80,MATCH($A7,FromEViewsOptimisticQTR!$A$1:$A$80,0),FALSE)</f>
        <v>1683.3333333333335</v>
      </c>
      <c r="DI7" s="6">
        <f>HLOOKUP(DI$4,FromEViewsOptimisticQTR!$B$1:$IK$80,MATCH($A7,FromEViewsOptimisticQTR!$A$1:$A$80,0),FALSE)</f>
        <v>1690.6999999999998</v>
      </c>
      <c r="DJ7" s="6">
        <f>HLOOKUP(DJ$4,FromEViewsOptimisticQTR!$B$1:$IK$80,MATCH($A7,FromEViewsOptimisticQTR!$A$1:$A$80,0),FALSE)</f>
        <v>1696.4</v>
      </c>
      <c r="DK7" s="6">
        <f>HLOOKUP(DK$4,FromEViewsOptimisticQTR!$B$1:$IK$80,MATCH($A7,FromEViewsOptimisticQTR!$A$1:$A$80,0),FALSE)</f>
        <v>1710.5</v>
      </c>
      <c r="DL7" s="6">
        <f>HLOOKUP(DL$4,FromEViewsOptimisticQTR!$B$1:$IK$80,MATCH($A7,FromEViewsOptimisticQTR!$A$1:$A$80,0),FALSE)</f>
        <v>1718.1</v>
      </c>
      <c r="DM7" s="6">
        <f>HLOOKUP(DM$4,FromEViewsOptimisticQTR!$B$1:$IK$80,MATCH($A7,FromEViewsOptimisticQTR!$A$1:$A$80,0),FALSE)</f>
        <v>1727.1999999999998</v>
      </c>
      <c r="DN7" s="6">
        <f>HLOOKUP(DN$4,FromEViewsOptimisticQTR!$B$1:$IK$80,MATCH($A7,FromEViewsOptimisticQTR!$A$1:$A$80,0),FALSE)</f>
        <v>1736.6666666666665</v>
      </c>
      <c r="DO7" s="6">
        <f>HLOOKUP(DO$4,FromEViewsOptimisticQTR!$B$1:$IK$80,MATCH($A7,FromEViewsOptimisticQTR!$A$1:$A$80,0),FALSE)</f>
        <v>1744.1</v>
      </c>
      <c r="DP7" s="6">
        <f>HLOOKUP(DP$4,FromEViewsOptimisticQTR!$B$1:$IK$80,MATCH($A7,FromEViewsOptimisticQTR!$A$1:$A$80,0),FALSE)</f>
        <v>1758.4666666666667</v>
      </c>
      <c r="DQ7" s="6">
        <f>HLOOKUP(DQ$4,FromEViewsOptimisticQTR!$B$1:$IK$80,MATCH($A7,FromEViewsOptimisticQTR!$A$1:$A$80,0),FALSE)</f>
        <v>1773.8000000000002</v>
      </c>
      <c r="DR7" s="6">
        <f>HLOOKUP(DR$4,FromEViewsOptimisticQTR!$B$1:$IK$80,MATCH($A7,FromEViewsOptimisticQTR!$A$1:$A$80,0),FALSE)</f>
        <v>1777.5666666666666</v>
      </c>
      <c r="DS7" s="46">
        <f>HLOOKUP(DS$4,FromEViewsOptimisticQTR!$B$1:$IK$80,MATCH($A7,FromEViewsOptimisticQTR!$A$1:$A$80,0),FALSE)</f>
        <v>1783.1666666666665</v>
      </c>
      <c r="DT7" s="46">
        <f>HLOOKUP(DT$4,FromEViewsOptimisticQTR!$B$1:$IK$80,MATCH($A7,FromEViewsOptimisticQTR!$A$1:$A$80,0),FALSE)</f>
        <v>1587.1666666666665</v>
      </c>
      <c r="DU7" s="46">
        <f>HLOOKUP(DU$4,FromEViewsOptimisticQTR!$B$1:$IK$80,MATCH($A7,FromEViewsOptimisticQTR!$A$1:$A$80,0),FALSE)</f>
        <v>1633.2666666666669</v>
      </c>
      <c r="DV7" s="46">
        <f>HLOOKUP(DV$4,FromEViewsOptimisticQTR!$B$1:$IK$80,MATCH($A7,FromEViewsOptimisticQTR!$A$1:$A$80,0),FALSE)</f>
        <v>1645.9</v>
      </c>
      <c r="DW7" s="46">
        <f>HLOOKUP(DW$4,FromEViewsOptimisticQTR!$B$1:$IK$80,MATCH($A7,FromEViewsOptimisticQTR!$A$1:$A$80,0),FALSE)</f>
        <v>1655.1333333333332</v>
      </c>
      <c r="DX7" s="8">
        <f>HLOOKUP(DX$4,FromEViewsOptimisticQTR!$B$1:$IK$80,MATCH($A7,FromEViewsOptimisticQTR!$A$1:$A$80,0),FALSE)</f>
        <v>1671.6333333333332</v>
      </c>
      <c r="DY7" s="8">
        <f>HLOOKUP(DY$4,FromEViewsOptimisticQTR!$B$1:$IK$80,MATCH($A7,FromEViewsOptimisticQTR!$A$1:$A$80,0),FALSE)</f>
        <v>1702.9</v>
      </c>
      <c r="DZ7" s="8">
        <f>HLOOKUP(DZ$4,FromEViewsOptimisticQTR!$B$1:$IK$80,MATCH($A7,FromEViewsOptimisticQTR!$A$1:$A$80,0),FALSE)</f>
        <v>1723.951</v>
      </c>
      <c r="EA7" s="8">
        <f>HLOOKUP(EA$4,FromEViewsOptimisticQTR!$B$1:$IK$80,MATCH($A7,FromEViewsOptimisticQTR!$A$1:$A$80,0),FALSE)</f>
        <v>1753.4870000000001</v>
      </c>
      <c r="EB7" s="8">
        <f>HLOOKUP(EB$4,FromEViewsOptimisticQTR!$B$1:$IK$80,MATCH($A7,FromEViewsOptimisticQTR!$A$1:$A$80,0),FALSE)</f>
        <v>1774.712</v>
      </c>
      <c r="EC7" s="8">
        <f>HLOOKUP(EC$4,FromEViewsOptimisticQTR!$B$1:$IK$80,MATCH($A7,FromEViewsOptimisticQTR!$A$1:$A$80,0),FALSE)</f>
        <v>1791.9680000000001</v>
      </c>
      <c r="ED7" s="8">
        <f>HLOOKUP(ED$4,FromEViewsOptimisticQTR!$B$1:$IK$80,MATCH($A7,FromEViewsOptimisticQTR!$A$1:$A$80,0),FALSE)</f>
        <v>1802.942</v>
      </c>
      <c r="EE7" s="8">
        <f>HLOOKUP(EE$4,FromEViewsOptimisticQTR!$B$1:$IK$80,MATCH($A7,FromEViewsOptimisticQTR!$A$1:$A$80,0),FALSE)</f>
        <v>1813.8820000000001</v>
      </c>
      <c r="EF7" s="8">
        <f>HLOOKUP(EF$4,FromEViewsOptimisticQTR!$B$1:$IK$80,MATCH($A7,FromEViewsOptimisticQTR!$A$1:$A$80,0),FALSE)</f>
        <v>1825.6780000000001</v>
      </c>
      <c r="EG7" s="8">
        <f>HLOOKUP(EG$4,FromEViewsOptimisticQTR!$B$1:$IK$80,MATCH($A7,FromEViewsOptimisticQTR!$A$1:$A$80,0),FALSE)</f>
        <v>1834.4490000000001</v>
      </c>
      <c r="EH7" s="8">
        <f>HLOOKUP(EH$4,FromEViewsOptimisticQTR!$B$1:$IK$80,MATCH($A7,FromEViewsOptimisticQTR!$A$1:$A$80,0),FALSE)</f>
        <v>1843.723</v>
      </c>
      <c r="EI7" s="8">
        <f>HLOOKUP(EI$4,FromEViewsOptimisticQTR!$B$1:$IK$80,MATCH($A7,FromEViewsOptimisticQTR!$A$1:$A$80,0),FALSE)</f>
        <v>1851.7560000000001</v>
      </c>
      <c r="EJ7" s="8">
        <f>HLOOKUP(EJ$4,FromEViewsOptimisticQTR!$B$1:$IK$80,MATCH($A7,FromEViewsOptimisticQTR!$A$1:$A$80,0),FALSE)</f>
        <v>1859.8889999999999</v>
      </c>
      <c r="EK7" s="8">
        <f>HLOOKUP(EK$4,FromEViewsOptimisticQTR!$B$1:$IK$80,MATCH($A7,FromEViewsOptimisticQTR!$A$1:$A$80,0),FALSE)</f>
        <v>1869.058</v>
      </c>
      <c r="EL7" s="8">
        <f>HLOOKUP(EL$4,FromEViewsOptimisticQTR!$B$1:$IK$80,MATCH($A7,FromEViewsOptimisticQTR!$A$1:$A$80,0),FALSE)</f>
        <v>1876.8710000000001</v>
      </c>
      <c r="EM7" s="8">
        <f>HLOOKUP(EM$4,FromEViewsOptimisticQTR!$B$1:$IK$80,MATCH($A7,FromEViewsOptimisticQTR!$A$1:$A$80,0),FALSE)</f>
        <v>1883.7760000000001</v>
      </c>
      <c r="EN7" s="8">
        <f>HLOOKUP(EN$4,FromEViewsOptimisticQTR!$B$1:$IK$80,MATCH($A7,FromEViewsOptimisticQTR!$A$1:$A$80,0),FALSE)</f>
        <v>1890.5260000000001</v>
      </c>
      <c r="EO7" s="8">
        <f>HLOOKUP(EO$4,FromEViewsOptimisticQTR!$B$1:$IK$80,MATCH($A7,FromEViewsOptimisticQTR!$A$1:$A$80,0),FALSE)</f>
        <v>1896.53</v>
      </c>
      <c r="EP7" s="8">
        <f>HLOOKUP(EP$4,FromEViewsOptimisticQTR!$B$1:$IK$80,MATCH($A7,FromEViewsOptimisticQTR!$A$1:$A$80,0),FALSE)</f>
        <v>1902.4380000000001</v>
      </c>
      <c r="EQ7" s="8">
        <f>HLOOKUP(EQ$4,FromEViewsOptimisticQTR!$B$1:$IK$80,MATCH($A7,FromEViewsOptimisticQTR!$A$1:$A$80,0),FALSE)</f>
        <v>1907.971</v>
      </c>
      <c r="ER7" s="8">
        <f>HLOOKUP(ER$4,FromEViewsOptimisticQTR!$B$1:$IK$80,MATCH($A7,FromEViewsOptimisticQTR!$A$1:$A$80,0),FALSE)</f>
        <v>1913.5419999999999</v>
      </c>
      <c r="ES7" s="8">
        <f>HLOOKUP(ES$4,FromEViewsOptimisticQTR!$B$1:$IK$80,MATCH($A7,FromEViewsOptimisticQTR!$A$1:$A$80,0),FALSE)</f>
        <v>1919.0340000000001</v>
      </c>
      <c r="ET7" s="8">
        <f>HLOOKUP(ET$4,FromEViewsOptimisticQTR!$B$1:$IK$80,MATCH($A7,FromEViewsOptimisticQTR!$A$1:$A$80,0),FALSE)</f>
        <v>1924.623</v>
      </c>
      <c r="EU7" s="8">
        <f>HLOOKUP(EU$4,FromEViewsOptimisticQTR!$B$1:$IK$80,MATCH($A7,FromEViewsOptimisticQTR!$A$1:$A$80,0),FALSE)</f>
        <v>1930.076</v>
      </c>
      <c r="EV7" s="8">
        <f>HLOOKUP(EV$4,FromEViewsOptimisticQTR!$B$1:$IK$80,MATCH($A7,FromEViewsOptimisticQTR!$A$1:$A$80,0),FALSE)</f>
        <v>1935.5909999999999</v>
      </c>
      <c r="EW7" s="8">
        <f>HLOOKUP(EW$4,FromEViewsOptimisticQTR!$B$1:$IK$80,MATCH($A7,FromEViewsOptimisticQTR!$A$1:$A$80,0),FALSE)</f>
        <v>1941.0730000000001</v>
      </c>
      <c r="EX7" s="8">
        <f>HLOOKUP(EX$4,FromEViewsOptimisticQTR!$B$1:$IK$80,MATCH($A7,FromEViewsOptimisticQTR!$A$1:$A$80,0),FALSE)</f>
        <v>1946.356</v>
      </c>
      <c r="EY7" s="8">
        <f>HLOOKUP(EY$4,FromEViewsOptimisticQTR!$B$1:$IK$80,MATCH($A7,FromEViewsOptimisticQTR!$A$1:$A$80,0),FALSE)</f>
        <v>1951.472</v>
      </c>
      <c r="EZ7" s="8">
        <f>HLOOKUP(EZ$4,FromEViewsOptimisticQTR!$B$1:$IK$80,MATCH($A7,FromEViewsOptimisticQTR!$A$1:$A$80,0),FALSE)</f>
        <v>1956.5070000000001</v>
      </c>
      <c r="FA7" s="8">
        <f>HLOOKUP(FA$4,FromEViewsOptimisticQTR!$B$1:$IK$80,MATCH($A7,FromEViewsOptimisticQTR!$A$1:$A$80,0),FALSE)</f>
        <v>1961.2280000000001</v>
      </c>
      <c r="FB7" s="8">
        <f>HLOOKUP(FB$4,FromEViewsOptimisticQTR!$B$1:$IK$80,MATCH($A7,FromEViewsOptimisticQTR!$A$1:$A$80,0),FALSE)</f>
        <v>1966.0229999999999</v>
      </c>
      <c r="FC7" s="8">
        <f>HLOOKUP(FC$4,FromEViewsOptimisticQTR!$B$1:$IK$80,MATCH($A7,FromEViewsOptimisticQTR!$A$1:$A$80,0),FALSE)</f>
        <v>1970.723</v>
      </c>
      <c r="FD7" s="8">
        <f>HLOOKUP(FD$4,FromEViewsOptimisticQTR!$B$1:$IK$80,MATCH($A7,FromEViewsOptimisticQTR!$A$1:$A$80,0),FALSE)</f>
        <v>1975.547</v>
      </c>
      <c r="FE7" s="8">
        <f>HLOOKUP(FE$4,FromEViewsOptimisticQTR!$B$1:$IK$80,MATCH($A7,FromEViewsOptimisticQTR!$A$1:$A$80,0),FALSE)</f>
        <v>1980.077</v>
      </c>
      <c r="FF7" s="8">
        <f>HLOOKUP(FF$4,FromEViewsOptimisticQTR!$B$1:$IK$80,MATCH($A7,FromEViewsOptimisticQTR!$A$1:$A$80,0),FALSE)</f>
        <v>1984.673</v>
      </c>
    </row>
    <row r="8" spans="1:162" x14ac:dyDescent="0.2">
      <c r="A8" t="str">
        <f>'Baseline QTR'!A8</f>
        <v>KS_NGDS</v>
      </c>
      <c r="B8" t="str">
        <f>'Baseline QTR'!B8</f>
        <v xml:space="preserve">  Goods producing</v>
      </c>
      <c r="C8" s="6">
        <f>HLOOKUP(C$4,FromEViewsOptimisticQTR!$B$1:$IK$80,MATCH($A8,FromEViewsOptimisticQTR!$A$1:$A$80,0),FALSE)</f>
        <v>277.43333333333334</v>
      </c>
      <c r="D8" s="6">
        <f>HLOOKUP(D$4,FromEViewsOptimisticQTR!$B$1:$IK$80,MATCH($A8,FromEViewsOptimisticQTR!$A$1:$A$80,0),FALSE)</f>
        <v>277.9666666666667</v>
      </c>
      <c r="E8" s="6">
        <f>HLOOKUP(E$4,FromEViewsOptimisticQTR!$B$1:$IK$80,MATCH($A8,FromEViewsOptimisticQTR!$A$1:$A$80,0),FALSE)</f>
        <v>279.29999999999995</v>
      </c>
      <c r="F8" s="6">
        <f>HLOOKUP(F$4,FromEViewsOptimisticQTR!$B$1:$IK$80,MATCH($A8,FromEViewsOptimisticQTR!$A$1:$A$80,0),FALSE)</f>
        <v>273.73333333333335</v>
      </c>
      <c r="G8" s="6">
        <f>HLOOKUP(G$4,FromEViewsOptimisticQTR!$B$1:$IK$80,MATCH($A8,FromEViewsOptimisticQTR!$A$1:$A$80,0),FALSE)</f>
        <v>270.96666666666664</v>
      </c>
      <c r="H8" s="6">
        <f>HLOOKUP(H$4,FromEViewsOptimisticQTR!$B$1:$IK$80,MATCH($A8,FromEViewsOptimisticQTR!$A$1:$A$80,0),FALSE)</f>
        <v>269.46666666666664</v>
      </c>
      <c r="I8" s="6">
        <f>HLOOKUP(I$4,FromEViewsOptimisticQTR!$B$1:$IK$80,MATCH($A8,FromEViewsOptimisticQTR!$A$1:$A$80,0),FALSE)</f>
        <v>271.60000000000002</v>
      </c>
      <c r="J8" s="6">
        <f>HLOOKUP(J$4,FromEViewsOptimisticQTR!$B$1:$IK$80,MATCH($A8,FromEViewsOptimisticQTR!$A$1:$A$80,0),FALSE)</f>
        <v>270.43333333333328</v>
      </c>
      <c r="K8" s="6">
        <f>HLOOKUP(K$4,FromEViewsOptimisticQTR!$B$1:$IK$80,MATCH($A8,FromEViewsOptimisticQTR!$A$1:$A$80,0),FALSE)</f>
        <v>270.10000000000002</v>
      </c>
      <c r="L8" s="6">
        <f>HLOOKUP(L$4,FromEViewsOptimisticQTR!$B$1:$IK$80,MATCH($A8,FromEViewsOptimisticQTR!$A$1:$A$80,0),FALSE)</f>
        <v>270.16666666666669</v>
      </c>
      <c r="M8" s="6">
        <f>HLOOKUP(M$4,FromEViewsOptimisticQTR!$B$1:$IK$80,MATCH($A8,FromEViewsOptimisticQTR!$A$1:$A$80,0),FALSE)</f>
        <v>267.8</v>
      </c>
      <c r="N8" s="6">
        <f>HLOOKUP(N$4,FromEViewsOptimisticQTR!$B$1:$IK$80,MATCH($A8,FromEViewsOptimisticQTR!$A$1:$A$80,0),FALSE)</f>
        <v>264.33333333333331</v>
      </c>
      <c r="O8" s="6">
        <f>HLOOKUP(O$4,FromEViewsOptimisticQTR!$B$1:$IK$80,MATCH($A8,FromEViewsOptimisticQTR!$A$1:$A$80,0),FALSE)</f>
        <v>258.96666666666664</v>
      </c>
      <c r="P8" s="6">
        <f>HLOOKUP(P$4,FromEViewsOptimisticQTR!$B$1:$IK$80,MATCH($A8,FromEViewsOptimisticQTR!$A$1:$A$80,0),FALSE)</f>
        <v>255.10000000000002</v>
      </c>
      <c r="Q8" s="6">
        <f>HLOOKUP(Q$4,FromEViewsOptimisticQTR!$B$1:$IK$80,MATCH($A8,FromEViewsOptimisticQTR!$A$1:$A$80,0),FALSE)</f>
        <v>256.39999999999998</v>
      </c>
      <c r="R8" s="6">
        <f>HLOOKUP(R$4,FromEViewsOptimisticQTR!$B$1:$IK$80,MATCH($A8,FromEViewsOptimisticQTR!$A$1:$A$80,0),FALSE)</f>
        <v>248.73333333333335</v>
      </c>
      <c r="S8" s="6">
        <f>HLOOKUP(S$4,FromEViewsOptimisticQTR!$B$1:$IK$80,MATCH($A8,FromEViewsOptimisticQTR!$A$1:$A$80,0),FALSE)</f>
        <v>244.9</v>
      </c>
      <c r="T8" s="6">
        <f>HLOOKUP(T$4,FromEViewsOptimisticQTR!$B$1:$IK$80,MATCH($A8,FromEViewsOptimisticQTR!$A$1:$A$80,0),FALSE)</f>
        <v>243.50000000000003</v>
      </c>
      <c r="U8" s="6">
        <f>HLOOKUP(U$4,FromEViewsOptimisticQTR!$B$1:$IK$80,MATCH($A8,FromEViewsOptimisticQTR!$A$1:$A$80,0),FALSE)</f>
        <v>242.86666666666665</v>
      </c>
      <c r="V8" s="6">
        <f>HLOOKUP(V$4,FromEViewsOptimisticQTR!$B$1:$IK$80,MATCH($A8,FromEViewsOptimisticQTR!$A$1:$A$80,0),FALSE)</f>
        <v>243.60000000000002</v>
      </c>
      <c r="W8" s="6">
        <f>HLOOKUP(W$4,FromEViewsOptimisticQTR!$B$1:$IK$80,MATCH($A8,FromEViewsOptimisticQTR!$A$1:$A$80,0),FALSE)</f>
        <v>246.36666666666667</v>
      </c>
      <c r="X8" s="6">
        <f>HLOOKUP(X$4,FromEViewsOptimisticQTR!$B$1:$IK$80,MATCH($A8,FromEViewsOptimisticQTR!$A$1:$A$80,0),FALSE)</f>
        <v>243.86666666666665</v>
      </c>
      <c r="Y8" s="6">
        <f>HLOOKUP(Y$4,FromEViewsOptimisticQTR!$B$1:$IK$80,MATCH($A8,FromEViewsOptimisticQTR!$A$1:$A$80,0),FALSE)</f>
        <v>239.39999999999998</v>
      </c>
      <c r="Z8" s="6">
        <f>HLOOKUP(Z$4,FromEViewsOptimisticQTR!$B$1:$IK$80,MATCH($A8,FromEViewsOptimisticQTR!$A$1:$A$80,0),FALSE)</f>
        <v>222.93333333333334</v>
      </c>
      <c r="AA8" s="6">
        <f>HLOOKUP(AA$4,FromEViewsOptimisticQTR!$B$1:$IK$80,MATCH($A8,FromEViewsOptimisticQTR!$A$1:$A$80,0),FALSE)</f>
        <v>240.7</v>
      </c>
      <c r="AB8" s="6">
        <f>HLOOKUP(AB$4,FromEViewsOptimisticQTR!$B$1:$IK$80,MATCH($A8,FromEViewsOptimisticQTR!$A$1:$A$80,0),FALSE)</f>
        <v>244.96666666666667</v>
      </c>
      <c r="AC8" s="6">
        <f>HLOOKUP(AC$4,FromEViewsOptimisticQTR!$B$1:$IK$80,MATCH($A8,FromEViewsOptimisticQTR!$A$1:$A$80,0),FALSE)</f>
        <v>250.3</v>
      </c>
      <c r="AD8" s="6">
        <f>HLOOKUP(AD$4,FromEViewsOptimisticQTR!$B$1:$IK$80,MATCH($A8,FromEViewsOptimisticQTR!$A$1:$A$80,0),FALSE)</f>
        <v>258.73333333333335</v>
      </c>
      <c r="AE8" s="6">
        <f>HLOOKUP(AE$4,FromEViewsOptimisticQTR!$B$1:$IK$80,MATCH($A8,FromEViewsOptimisticQTR!$A$1:$A$80,0),FALSE)</f>
        <v>266.76666666666671</v>
      </c>
      <c r="AF8" s="6">
        <f>HLOOKUP(AF$4,FromEViewsOptimisticQTR!$B$1:$IK$80,MATCH($A8,FromEViewsOptimisticQTR!$A$1:$A$80,0),FALSE)</f>
        <v>273.13333333333333</v>
      </c>
      <c r="AG8" s="6">
        <f>HLOOKUP(AG$4,FromEViewsOptimisticQTR!$B$1:$IK$80,MATCH($A8,FromEViewsOptimisticQTR!$A$1:$A$80,0),FALSE)</f>
        <v>279.93333333333328</v>
      </c>
      <c r="AH8" s="6">
        <f>HLOOKUP(AH$4,FromEViewsOptimisticQTR!$B$1:$IK$80,MATCH($A8,FromEViewsOptimisticQTR!$A$1:$A$80,0),FALSE)</f>
        <v>289.13333333333333</v>
      </c>
      <c r="AI8" s="6">
        <f>HLOOKUP(AI$4,FromEViewsOptimisticQTR!$B$1:$IK$80,MATCH($A8,FromEViewsOptimisticQTR!$A$1:$A$80,0),FALSE)</f>
        <v>289.29999999999995</v>
      </c>
      <c r="AJ8" s="6">
        <f>HLOOKUP(AJ$4,FromEViewsOptimisticQTR!$B$1:$IK$80,MATCH($A8,FromEViewsOptimisticQTR!$A$1:$A$80,0),FALSE)</f>
        <v>293.43333333333334</v>
      </c>
      <c r="AK8" s="6">
        <f>HLOOKUP(AK$4,FromEViewsOptimisticQTR!$B$1:$IK$80,MATCH($A8,FromEViewsOptimisticQTR!$A$1:$A$80,0),FALSE)</f>
        <v>295.03333333333336</v>
      </c>
      <c r="AL8" s="6">
        <f>HLOOKUP(AL$4,FromEViewsOptimisticQTR!$B$1:$IK$80,MATCH($A8,FromEViewsOptimisticQTR!$A$1:$A$80,0),FALSE)</f>
        <v>294.8</v>
      </c>
      <c r="AM8" s="6">
        <f>HLOOKUP(AM$4,FromEViewsOptimisticQTR!$B$1:$IK$80,MATCH($A8,FromEViewsOptimisticQTR!$A$1:$A$80,0),FALSE)</f>
        <v>288.83333333333326</v>
      </c>
      <c r="AN8" s="6">
        <f>HLOOKUP(AN$4,FromEViewsOptimisticQTR!$B$1:$IK$80,MATCH($A8,FromEViewsOptimisticQTR!$A$1:$A$80,0),FALSE)</f>
        <v>285.96666666666664</v>
      </c>
      <c r="AO8" s="6">
        <f>HLOOKUP(AO$4,FromEViewsOptimisticQTR!$B$1:$IK$80,MATCH($A8,FromEViewsOptimisticQTR!$A$1:$A$80,0),FALSE)</f>
        <v>282.4666666666667</v>
      </c>
      <c r="AP8" s="6">
        <f>HLOOKUP(AP$4,FromEViewsOptimisticQTR!$B$1:$IK$80,MATCH($A8,FromEViewsOptimisticQTR!$A$1:$A$80,0),FALSE)</f>
        <v>280.76666666666665</v>
      </c>
      <c r="AQ8" s="6">
        <f>HLOOKUP(AQ$4,FromEViewsOptimisticQTR!$B$1:$IK$80,MATCH($A8,FromEViewsOptimisticQTR!$A$1:$A$80,0),FALSE)</f>
        <v>274.66666666666663</v>
      </c>
      <c r="AR8" s="6">
        <f>HLOOKUP(AR$4,FromEViewsOptimisticQTR!$B$1:$IK$80,MATCH($A8,FromEViewsOptimisticQTR!$A$1:$A$80,0),FALSE)</f>
        <v>276.9666666666667</v>
      </c>
      <c r="AS8" s="6">
        <f>HLOOKUP(AS$4,FromEViewsOptimisticQTR!$B$1:$IK$80,MATCH($A8,FromEViewsOptimisticQTR!$A$1:$A$80,0),FALSE)</f>
        <v>275.43333333333334</v>
      </c>
      <c r="AT8" s="6">
        <f>HLOOKUP(AT$4,FromEViewsOptimisticQTR!$B$1:$IK$80,MATCH($A8,FromEViewsOptimisticQTR!$A$1:$A$80,0),FALSE)</f>
        <v>275.4666666666667</v>
      </c>
      <c r="AU8" s="6">
        <f>HLOOKUP(AU$4,FromEViewsOptimisticQTR!$B$1:$IK$80,MATCH($A8,FromEViewsOptimisticQTR!$A$1:$A$80,0),FALSE)</f>
        <v>272.83333333333331</v>
      </c>
      <c r="AV8" s="6">
        <f>HLOOKUP(AV$4,FromEViewsOptimisticQTR!$B$1:$IK$80,MATCH($A8,FromEViewsOptimisticQTR!$A$1:$A$80,0),FALSE)</f>
        <v>269.16666666666663</v>
      </c>
      <c r="AW8" s="6">
        <f>HLOOKUP(AW$4,FromEViewsOptimisticQTR!$B$1:$IK$80,MATCH($A8,FromEViewsOptimisticQTR!$A$1:$A$80,0),FALSE)</f>
        <v>266.43333333333334</v>
      </c>
      <c r="AX8" s="6">
        <f>HLOOKUP(AX$4,FromEViewsOptimisticQTR!$B$1:$IK$80,MATCH($A8,FromEViewsOptimisticQTR!$A$1:$A$80,0),FALSE)</f>
        <v>257.39999999999998</v>
      </c>
      <c r="AY8" s="6">
        <f>HLOOKUP(AY$4,FromEViewsOptimisticQTR!$B$1:$IK$80,MATCH($A8,FromEViewsOptimisticQTR!$A$1:$A$80,0),FALSE)</f>
        <v>248.53333333333333</v>
      </c>
      <c r="AZ8" s="6">
        <f>HLOOKUP(AZ$4,FromEViewsOptimisticQTR!$B$1:$IK$80,MATCH($A8,FromEViewsOptimisticQTR!$A$1:$A$80,0),FALSE)</f>
        <v>243.03333333333336</v>
      </c>
      <c r="BA8" s="6">
        <f>HLOOKUP(BA$4,FromEViewsOptimisticQTR!$B$1:$IK$80,MATCH($A8,FromEViewsOptimisticQTR!$A$1:$A$80,0),FALSE)</f>
        <v>239.13333333333333</v>
      </c>
      <c r="BB8" s="6">
        <f>HLOOKUP(BB$4,FromEViewsOptimisticQTR!$B$1:$IK$80,MATCH($A8,FromEViewsOptimisticQTR!$A$1:$A$80,0),FALSE)</f>
        <v>234</v>
      </c>
      <c r="BC8" s="6">
        <f>HLOOKUP(BC$4,FromEViewsOptimisticQTR!$B$1:$IK$80,MATCH($A8,FromEViewsOptimisticQTR!$A$1:$A$80,0),FALSE)</f>
        <v>228.5</v>
      </c>
      <c r="BD8" s="6">
        <f>HLOOKUP(BD$4,FromEViewsOptimisticQTR!$B$1:$IK$80,MATCH($A8,FromEViewsOptimisticQTR!$A$1:$A$80,0),FALSE)</f>
        <v>225.06666666666666</v>
      </c>
      <c r="BE8" s="6">
        <f>HLOOKUP(BE$4,FromEViewsOptimisticQTR!$B$1:$IK$80,MATCH($A8,FromEViewsOptimisticQTR!$A$1:$A$80,0),FALSE)</f>
        <v>222.76666666666665</v>
      </c>
      <c r="BF8" s="6">
        <f>HLOOKUP(BF$4,FromEViewsOptimisticQTR!$B$1:$IK$80,MATCH($A8,FromEViewsOptimisticQTR!$A$1:$A$80,0),FALSE)</f>
        <v>221.76666666666665</v>
      </c>
      <c r="BG8" s="6">
        <f>HLOOKUP(BG$4,FromEViewsOptimisticQTR!$B$1:$IK$80,MATCH($A8,FromEViewsOptimisticQTR!$A$1:$A$80,0),FALSE)</f>
        <v>221.8</v>
      </c>
      <c r="BH8" s="6">
        <f>HLOOKUP(BH$4,FromEViewsOptimisticQTR!$B$1:$IK$80,MATCH($A8,FromEViewsOptimisticQTR!$A$1:$A$80,0),FALSE)</f>
        <v>221.83333333333331</v>
      </c>
      <c r="BI8" s="6">
        <f>HLOOKUP(BI$4,FromEViewsOptimisticQTR!$B$1:$IK$80,MATCH($A8,FromEViewsOptimisticQTR!$A$1:$A$80,0),FALSE)</f>
        <v>223.03333333333336</v>
      </c>
      <c r="BJ8" s="6">
        <f>HLOOKUP(BJ$4,FromEViewsOptimisticQTR!$B$1:$IK$80,MATCH($A8,FromEViewsOptimisticQTR!$A$1:$A$80,0),FALSE)</f>
        <v>226.5</v>
      </c>
      <c r="BK8" s="6">
        <f>HLOOKUP(BK$4,FromEViewsOptimisticQTR!$B$1:$IK$80,MATCH($A8,FromEViewsOptimisticQTR!$A$1:$A$80,0),FALSE)</f>
        <v>229.2</v>
      </c>
      <c r="BL8" s="6">
        <f>HLOOKUP(BL$4,FromEViewsOptimisticQTR!$B$1:$IK$80,MATCH($A8,FromEViewsOptimisticQTR!$A$1:$A$80,0),FALSE)</f>
        <v>233.89999999999998</v>
      </c>
      <c r="BM8" s="6">
        <f>HLOOKUP(BM$4,FromEViewsOptimisticQTR!$B$1:$IK$80,MATCH($A8,FromEViewsOptimisticQTR!$A$1:$A$80,0),FALSE)</f>
        <v>234.23333333333332</v>
      </c>
      <c r="BN8" s="6">
        <f>HLOOKUP(BN$4,FromEViewsOptimisticQTR!$B$1:$IK$80,MATCH($A8,FromEViewsOptimisticQTR!$A$1:$A$80,0),FALSE)</f>
        <v>243.2</v>
      </c>
      <c r="BO8" s="6">
        <f>HLOOKUP(BO$4,FromEViewsOptimisticQTR!$B$1:$IK$80,MATCH($A8,FromEViewsOptimisticQTR!$A$1:$A$80,0),FALSE)</f>
        <v>248.0333333333333</v>
      </c>
      <c r="BP8" s="6">
        <f>HLOOKUP(BP$4,FromEViewsOptimisticQTR!$B$1:$IK$80,MATCH($A8,FromEViewsOptimisticQTR!$A$1:$A$80,0),FALSE)</f>
        <v>251.93333333333331</v>
      </c>
      <c r="BQ8" s="6">
        <f>HLOOKUP(BQ$4,FromEViewsOptimisticQTR!$B$1:$IK$80,MATCH($A8,FromEViewsOptimisticQTR!$A$1:$A$80,0),FALSE)</f>
        <v>254.23333333333329</v>
      </c>
      <c r="BR8" s="6">
        <f>HLOOKUP(BR$4,FromEViewsOptimisticQTR!$B$1:$IK$80,MATCH($A8,FromEViewsOptimisticQTR!$A$1:$A$80,0),FALSE)</f>
        <v>256.86666666666667</v>
      </c>
      <c r="BS8" s="6">
        <f>HLOOKUP(BS$4,FromEViewsOptimisticQTR!$B$1:$IK$80,MATCH($A8,FromEViewsOptimisticQTR!$A$1:$A$80,0),FALSE)</f>
        <v>262.06666666666672</v>
      </c>
      <c r="BT8" s="6">
        <f>HLOOKUP(BT$4,FromEViewsOptimisticQTR!$B$1:$IK$80,MATCH($A8,FromEViewsOptimisticQTR!$A$1:$A$80,0),FALSE)</f>
        <v>266.5333333333333</v>
      </c>
      <c r="BU8" s="6">
        <f>HLOOKUP(BU$4,FromEViewsOptimisticQTR!$B$1:$IK$80,MATCH($A8,FromEViewsOptimisticQTR!$A$1:$A$80,0),FALSE)</f>
        <v>269.63333333333333</v>
      </c>
      <c r="BV8" s="6">
        <f>HLOOKUP(BV$4,FromEViewsOptimisticQTR!$B$1:$IK$80,MATCH($A8,FromEViewsOptimisticQTR!$A$1:$A$80,0),FALSE)</f>
        <v>270.7</v>
      </c>
      <c r="BW8" s="6">
        <f>HLOOKUP(BW$4,FromEViewsOptimisticQTR!$B$1:$IK$80,MATCH($A8,FromEViewsOptimisticQTR!$A$1:$A$80,0),FALSE)</f>
        <v>270.86666666666667</v>
      </c>
      <c r="BX8" s="6">
        <f>HLOOKUP(BX$4,FromEViewsOptimisticQTR!$B$1:$IK$80,MATCH($A8,FromEViewsOptimisticQTR!$A$1:$A$80,0),FALSE)</f>
        <v>269.2</v>
      </c>
      <c r="BY8" s="6">
        <f>HLOOKUP(BY$4,FromEViewsOptimisticQTR!$B$1:$IK$80,MATCH($A8,FromEViewsOptimisticQTR!$A$1:$A$80,0),FALSE)</f>
        <v>267.10000000000002</v>
      </c>
      <c r="BZ8" s="6">
        <f>HLOOKUP(BZ$4,FromEViewsOptimisticQTR!$B$1:$IK$80,MATCH($A8,FromEViewsOptimisticQTR!$A$1:$A$80,0),FALSE)</f>
        <v>251.33333333333337</v>
      </c>
      <c r="CA8" s="6">
        <f>HLOOKUP(CA$4,FromEViewsOptimisticQTR!$B$1:$IK$80,MATCH($A8,FromEViewsOptimisticQTR!$A$1:$A$80,0),FALSE)</f>
        <v>245.26666666666665</v>
      </c>
      <c r="CB8" s="6">
        <f>HLOOKUP(CB$4,FromEViewsOptimisticQTR!$B$1:$IK$80,MATCH($A8,FromEViewsOptimisticQTR!$A$1:$A$80,0),FALSE)</f>
        <v>233.73333333333335</v>
      </c>
      <c r="CC8" s="6">
        <f>HLOOKUP(CC$4,FromEViewsOptimisticQTR!$B$1:$IK$80,MATCH($A8,FromEViewsOptimisticQTR!$A$1:$A$80,0),FALSE)</f>
        <v>225.86666666666665</v>
      </c>
      <c r="CD8" s="6">
        <f>HLOOKUP(CD$4,FromEViewsOptimisticQTR!$B$1:$IK$80,MATCH($A8,FromEViewsOptimisticQTR!$A$1:$A$80,0),FALSE)</f>
        <v>220.2</v>
      </c>
      <c r="CE8" s="6">
        <f>HLOOKUP(CE$4,FromEViewsOptimisticQTR!$B$1:$IK$80,MATCH($A8,FromEViewsOptimisticQTR!$A$1:$A$80,0),FALSE)</f>
        <v>217.56666666666666</v>
      </c>
      <c r="CF8" s="6">
        <f>HLOOKUP(CF$4,FromEViewsOptimisticQTR!$B$1:$IK$80,MATCH($A8,FromEViewsOptimisticQTR!$A$1:$A$80,0),FALSE)</f>
        <v>216.20000000000002</v>
      </c>
      <c r="CG8" s="6">
        <f>HLOOKUP(CG$4,FromEViewsOptimisticQTR!$B$1:$IK$80,MATCH($A8,FromEViewsOptimisticQTR!$A$1:$A$80,0),FALSE)</f>
        <v>216.39999999999998</v>
      </c>
      <c r="CH8" s="6">
        <f>HLOOKUP(CH$4,FromEViewsOptimisticQTR!$B$1:$IK$80,MATCH($A8,FromEViewsOptimisticQTR!$A$1:$A$80,0),FALSE)</f>
        <v>217.03333333333336</v>
      </c>
      <c r="CI8" s="6">
        <f>HLOOKUP(CI$4,FromEViewsOptimisticQTR!$B$1:$IK$80,MATCH($A8,FromEViewsOptimisticQTR!$A$1:$A$80,0),FALSE)</f>
        <v>217.46666666666667</v>
      </c>
      <c r="CJ8" s="6">
        <f>HLOOKUP(CJ$4,FromEViewsOptimisticQTR!$B$1:$IK$80,MATCH($A8,FromEViewsOptimisticQTR!$A$1:$A$80,0),FALSE)</f>
        <v>220.73333333333335</v>
      </c>
      <c r="CK8" s="6">
        <f>HLOOKUP(CK$4,FromEViewsOptimisticQTR!$B$1:$IK$80,MATCH($A8,FromEViewsOptimisticQTR!$A$1:$A$80,0),FALSE)</f>
        <v>224.1</v>
      </c>
      <c r="CL8" s="6">
        <f>HLOOKUP(CL$4,FromEViewsOptimisticQTR!$B$1:$IK$80,MATCH($A8,FromEViewsOptimisticQTR!$A$1:$A$80,0),FALSE)</f>
        <v>226.73333333333335</v>
      </c>
      <c r="CM8" s="6">
        <f>HLOOKUP(CM$4,FromEViewsOptimisticQTR!$B$1:$IK$80,MATCH($A8,FromEViewsOptimisticQTR!$A$1:$A$80,0),FALSE)</f>
        <v>228.63333333333333</v>
      </c>
      <c r="CN8" s="6">
        <f>HLOOKUP(CN$4,FromEViewsOptimisticQTR!$B$1:$IK$80,MATCH($A8,FromEViewsOptimisticQTR!$A$1:$A$80,0),FALSE)</f>
        <v>232.33333333333334</v>
      </c>
      <c r="CO8" s="6">
        <f>HLOOKUP(CO$4,FromEViewsOptimisticQTR!$B$1:$IK$80,MATCH($A8,FromEViewsOptimisticQTR!$A$1:$A$80,0),FALSE)</f>
        <v>235.5</v>
      </c>
      <c r="CP8" s="6">
        <f>HLOOKUP(CP$4,FromEViewsOptimisticQTR!$B$1:$IK$80,MATCH($A8,FromEViewsOptimisticQTR!$A$1:$A$80,0),FALSE)</f>
        <v>238.70000000000002</v>
      </c>
      <c r="CQ8" s="6">
        <f>HLOOKUP(CQ$4,FromEViewsOptimisticQTR!$B$1:$IK$80,MATCH($A8,FromEViewsOptimisticQTR!$A$1:$A$80,0),FALSE)</f>
        <v>241.13333333333333</v>
      </c>
      <c r="CR8" s="6">
        <f>HLOOKUP(CR$4,FromEViewsOptimisticQTR!$B$1:$IK$80,MATCH($A8,FromEViewsOptimisticQTR!$A$1:$A$80,0),FALSE)</f>
        <v>242.36666666666667</v>
      </c>
      <c r="CS8" s="6">
        <f>HLOOKUP(CS$4,FromEViewsOptimisticQTR!$B$1:$IK$80,MATCH($A8,FromEViewsOptimisticQTR!$A$1:$A$80,0),FALSE)</f>
        <v>244.06666666666666</v>
      </c>
      <c r="CT8" s="6">
        <f>HLOOKUP(CT$4,FromEViewsOptimisticQTR!$B$1:$IK$80,MATCH($A8,FromEViewsOptimisticQTR!$A$1:$A$80,0),FALSE)</f>
        <v>244.59999999999997</v>
      </c>
      <c r="CU8" s="6">
        <f>HLOOKUP(CU$4,FromEViewsOptimisticQTR!$B$1:$IK$80,MATCH($A8,FromEViewsOptimisticQTR!$A$1:$A$80,0),FALSE)</f>
        <v>245.40000000000003</v>
      </c>
      <c r="CV8" s="6">
        <f>HLOOKUP(CV$4,FromEViewsOptimisticQTR!$B$1:$IK$80,MATCH($A8,FromEViewsOptimisticQTR!$A$1:$A$80,0),FALSE)</f>
        <v>246.5</v>
      </c>
      <c r="CW8" s="6">
        <f>HLOOKUP(CW$4,FromEViewsOptimisticQTR!$B$1:$IK$80,MATCH($A8,FromEViewsOptimisticQTR!$A$1:$A$80,0),FALSE)</f>
        <v>250.10000000000002</v>
      </c>
      <c r="CX8" s="6">
        <f>HLOOKUP(CX$4,FromEViewsOptimisticQTR!$B$1:$IK$80,MATCH($A8,FromEViewsOptimisticQTR!$A$1:$A$80,0),FALSE)</f>
        <v>253.33333333333331</v>
      </c>
      <c r="CY8" s="6">
        <f>HLOOKUP(CY$4,FromEViewsOptimisticQTR!$B$1:$IK$80,MATCH($A8,FromEViewsOptimisticQTR!$A$1:$A$80,0),FALSE)</f>
        <v>256.2</v>
      </c>
      <c r="CZ8" s="6">
        <f>HLOOKUP(CZ$4,FromEViewsOptimisticQTR!$B$1:$IK$80,MATCH($A8,FromEViewsOptimisticQTR!$A$1:$A$80,0),FALSE)</f>
        <v>257.16666666666663</v>
      </c>
      <c r="DA8" s="6">
        <f>HLOOKUP(DA$4,FromEViewsOptimisticQTR!$B$1:$IK$80,MATCH($A8,FromEViewsOptimisticQTR!$A$1:$A$80,0),FALSE)</f>
        <v>259</v>
      </c>
      <c r="DB8" s="6">
        <f>HLOOKUP(DB$4,FromEViewsOptimisticQTR!$B$1:$IK$80,MATCH($A8,FromEViewsOptimisticQTR!$A$1:$A$80,0),FALSE)</f>
        <v>259.60000000000002</v>
      </c>
      <c r="DC8" s="6">
        <f>HLOOKUP(DC$4,FromEViewsOptimisticQTR!$B$1:$IK$80,MATCH($A8,FromEViewsOptimisticQTR!$A$1:$A$80,0),FALSE)</f>
        <v>261.4666666666667</v>
      </c>
      <c r="DD8" s="6">
        <f>HLOOKUP(DD$4,FromEViewsOptimisticQTR!$B$1:$IK$80,MATCH($A8,FromEViewsOptimisticQTR!$A$1:$A$80,0),FALSE)</f>
        <v>262.63333333333333</v>
      </c>
      <c r="DE8" s="6">
        <f>HLOOKUP(DE$4,FromEViewsOptimisticQTR!$B$1:$IK$80,MATCH($A8,FromEViewsOptimisticQTR!$A$1:$A$80,0),FALSE)</f>
        <v>262.16666666666663</v>
      </c>
      <c r="DF8" s="6">
        <f>HLOOKUP(DF$4,FromEViewsOptimisticQTR!$B$1:$IK$80,MATCH($A8,FromEViewsOptimisticQTR!$A$1:$A$80,0),FALSE)</f>
        <v>260.73333333333335</v>
      </c>
      <c r="DG8" s="6">
        <f>HLOOKUP(DG$4,FromEViewsOptimisticQTR!$B$1:$IK$80,MATCH($A8,FromEViewsOptimisticQTR!$A$1:$A$80,0),FALSE)</f>
        <v>260.33333333333331</v>
      </c>
      <c r="DH8" s="6">
        <f>HLOOKUP(DH$4,FromEViewsOptimisticQTR!$B$1:$IK$80,MATCH($A8,FromEViewsOptimisticQTR!$A$1:$A$80,0),FALSE)</f>
        <v>260.16666666666669</v>
      </c>
      <c r="DI8" s="6">
        <f>HLOOKUP(DI$4,FromEViewsOptimisticQTR!$B$1:$IK$80,MATCH($A8,FromEViewsOptimisticQTR!$A$1:$A$80,0),FALSE)</f>
        <v>257.8</v>
      </c>
      <c r="DJ8" s="6">
        <f>HLOOKUP(DJ$4,FromEViewsOptimisticQTR!$B$1:$IK$80,MATCH($A8,FromEViewsOptimisticQTR!$A$1:$A$80,0),FALSE)</f>
        <v>258.29999999999995</v>
      </c>
      <c r="DK8" s="6">
        <f>HLOOKUP(DK$4,FromEViewsOptimisticQTR!$B$1:$IK$80,MATCH($A8,FromEViewsOptimisticQTR!$A$1:$A$80,0),FALSE)</f>
        <v>260.83333333333331</v>
      </c>
      <c r="DL8" s="6">
        <f>HLOOKUP(DL$4,FromEViewsOptimisticQTR!$B$1:$IK$80,MATCH($A8,FromEViewsOptimisticQTR!$A$1:$A$80,0),FALSE)</f>
        <v>262.8</v>
      </c>
      <c r="DM8" s="6">
        <f>HLOOKUP(DM$4,FromEViewsOptimisticQTR!$B$1:$IK$80,MATCH($A8,FromEViewsOptimisticQTR!$A$1:$A$80,0),FALSE)</f>
        <v>264.60000000000002</v>
      </c>
      <c r="DN8" s="6">
        <f>HLOOKUP(DN$4,FromEViewsOptimisticQTR!$B$1:$IK$80,MATCH($A8,FromEViewsOptimisticQTR!$A$1:$A$80,0),FALSE)</f>
        <v>268.89999999999998</v>
      </c>
      <c r="DO8" s="6">
        <f>HLOOKUP(DO$4,FromEViewsOptimisticQTR!$B$1:$IK$80,MATCH($A8,FromEViewsOptimisticQTR!$A$1:$A$80,0),FALSE)</f>
        <v>268.83333333333331</v>
      </c>
      <c r="DP8" s="6">
        <f>HLOOKUP(DP$4,FromEViewsOptimisticQTR!$B$1:$IK$80,MATCH($A8,FromEViewsOptimisticQTR!$A$1:$A$80,0),FALSE)</f>
        <v>271.5</v>
      </c>
      <c r="DQ8" s="6">
        <f>HLOOKUP(DQ$4,FromEViewsOptimisticQTR!$B$1:$IK$80,MATCH($A8,FromEViewsOptimisticQTR!$A$1:$A$80,0),FALSE)</f>
        <v>271.56666666666666</v>
      </c>
      <c r="DR8" s="6">
        <f>HLOOKUP(DR$4,FromEViewsOptimisticQTR!$B$1:$IK$80,MATCH($A8,FromEViewsOptimisticQTR!$A$1:$A$80,0),FALSE)</f>
        <v>272</v>
      </c>
      <c r="DS8" s="46">
        <f>HLOOKUP(DS$4,FromEViewsOptimisticQTR!$B$1:$IK$80,MATCH($A8,FromEViewsOptimisticQTR!$A$1:$A$80,0),FALSE)</f>
        <v>271.16666666666663</v>
      </c>
      <c r="DT8" s="46">
        <f>HLOOKUP(DT$4,FromEViewsOptimisticQTR!$B$1:$IK$80,MATCH($A8,FromEViewsOptimisticQTR!$A$1:$A$80,0),FALSE)</f>
        <v>246.03333333333336</v>
      </c>
      <c r="DU8" s="46">
        <f>HLOOKUP(DU$4,FromEViewsOptimisticQTR!$B$1:$IK$80,MATCH($A8,FromEViewsOptimisticQTR!$A$1:$A$80,0),FALSE)</f>
        <v>247.16666666666666</v>
      </c>
      <c r="DV8" s="46">
        <f>HLOOKUP(DV$4,FromEViewsOptimisticQTR!$B$1:$IK$80,MATCH($A8,FromEViewsOptimisticQTR!$A$1:$A$80,0),FALSE)</f>
        <v>246</v>
      </c>
      <c r="DW8" s="46">
        <f>HLOOKUP(DW$4,FromEViewsOptimisticQTR!$B$1:$IK$80,MATCH($A8,FromEViewsOptimisticQTR!$A$1:$A$80,0),FALSE)</f>
        <v>243.56666666666666</v>
      </c>
      <c r="DX8" s="8">
        <f>HLOOKUP(DX$4,FromEViewsOptimisticQTR!$B$1:$IK$80,MATCH($A8,FromEViewsOptimisticQTR!$A$1:$A$80,0),FALSE)</f>
        <v>240.50000000000003</v>
      </c>
      <c r="DY8" s="8">
        <f>HLOOKUP(DY$4,FromEViewsOptimisticQTR!$B$1:$IK$80,MATCH($A8,FromEViewsOptimisticQTR!$A$1:$A$80,0),FALSE)</f>
        <v>240.03333333333336</v>
      </c>
      <c r="DZ8" s="8">
        <f>HLOOKUP(DZ$4,FromEViewsOptimisticQTR!$B$1:$IK$80,MATCH($A8,FromEViewsOptimisticQTR!$A$1:$A$80,0),FALSE)</f>
        <v>240.5573</v>
      </c>
      <c r="EA8" s="8">
        <f>HLOOKUP(EA$4,FromEViewsOptimisticQTR!$B$1:$IK$80,MATCH($A8,FromEViewsOptimisticQTR!$A$1:$A$80,0),FALSE)</f>
        <v>241.5549</v>
      </c>
      <c r="EB8" s="8">
        <f>HLOOKUP(EB$4,FromEViewsOptimisticQTR!$B$1:$IK$80,MATCH($A8,FromEViewsOptimisticQTR!$A$1:$A$80,0),FALSE)</f>
        <v>242.56</v>
      </c>
      <c r="EC8" s="8">
        <f>HLOOKUP(EC$4,FromEViewsOptimisticQTR!$B$1:$IK$80,MATCH($A8,FromEViewsOptimisticQTR!$A$1:$A$80,0),FALSE)</f>
        <v>244.7303</v>
      </c>
      <c r="ED8" s="8">
        <f>HLOOKUP(ED$4,FromEViewsOptimisticQTR!$B$1:$IK$80,MATCH($A8,FromEViewsOptimisticQTR!$A$1:$A$80,0),FALSE)</f>
        <v>246.46530000000001</v>
      </c>
      <c r="EE8" s="8">
        <f>HLOOKUP(EE$4,FromEViewsOptimisticQTR!$B$1:$IK$80,MATCH($A8,FromEViewsOptimisticQTR!$A$1:$A$80,0),FALSE)</f>
        <v>248.88839999999999</v>
      </c>
      <c r="EF8" s="8">
        <f>HLOOKUP(EF$4,FromEViewsOptimisticQTR!$B$1:$IK$80,MATCH($A8,FromEViewsOptimisticQTR!$A$1:$A$80,0),FALSE)</f>
        <v>251.43209999999999</v>
      </c>
      <c r="EG8" s="8">
        <f>HLOOKUP(EG$4,FromEViewsOptimisticQTR!$B$1:$IK$80,MATCH($A8,FromEViewsOptimisticQTR!$A$1:$A$80,0),FALSE)</f>
        <v>253.73249999999999</v>
      </c>
      <c r="EH8" s="8">
        <f>HLOOKUP(EH$4,FromEViewsOptimisticQTR!$B$1:$IK$80,MATCH($A8,FromEViewsOptimisticQTR!$A$1:$A$80,0),FALSE)</f>
        <v>256.22590000000002</v>
      </c>
      <c r="EI8" s="8">
        <f>HLOOKUP(EI$4,FromEViewsOptimisticQTR!$B$1:$IK$80,MATCH($A8,FromEViewsOptimisticQTR!$A$1:$A$80,0),FALSE)</f>
        <v>258.2996</v>
      </c>
      <c r="EJ8" s="8">
        <f>HLOOKUP(EJ$4,FromEViewsOptimisticQTR!$B$1:$IK$80,MATCH($A8,FromEViewsOptimisticQTR!$A$1:$A$80,0),FALSE)</f>
        <v>260.21559999999999</v>
      </c>
      <c r="EK8" s="8">
        <f>HLOOKUP(EK$4,FromEViewsOptimisticQTR!$B$1:$IK$80,MATCH($A8,FromEViewsOptimisticQTR!$A$1:$A$80,0),FALSE)</f>
        <v>262.02019999999999</v>
      </c>
      <c r="EL8" s="8">
        <f>HLOOKUP(EL$4,FromEViewsOptimisticQTR!$B$1:$IK$80,MATCH($A8,FromEViewsOptimisticQTR!$A$1:$A$80,0),FALSE)</f>
        <v>263.5446</v>
      </c>
      <c r="EM8" s="8">
        <f>HLOOKUP(EM$4,FromEViewsOptimisticQTR!$B$1:$IK$80,MATCH($A8,FromEViewsOptimisticQTR!$A$1:$A$80,0),FALSE)</f>
        <v>265.02569999999997</v>
      </c>
      <c r="EN8" s="8">
        <f>HLOOKUP(EN$4,FromEViewsOptimisticQTR!$B$1:$IK$80,MATCH($A8,FromEViewsOptimisticQTR!$A$1:$A$80,0),FALSE)</f>
        <v>266.52710000000002</v>
      </c>
      <c r="EO8" s="8">
        <f>HLOOKUP(EO$4,FromEViewsOptimisticQTR!$B$1:$IK$80,MATCH($A8,FromEViewsOptimisticQTR!$A$1:$A$80,0),FALSE)</f>
        <v>268.01100000000002</v>
      </c>
      <c r="EP8" s="8">
        <f>HLOOKUP(EP$4,FromEViewsOptimisticQTR!$B$1:$IK$80,MATCH($A8,FromEViewsOptimisticQTR!$A$1:$A$80,0),FALSE)</f>
        <v>269.53280000000001</v>
      </c>
      <c r="EQ8" s="8">
        <f>HLOOKUP(EQ$4,FromEViewsOptimisticQTR!$B$1:$IK$80,MATCH($A8,FromEViewsOptimisticQTR!$A$1:$A$80,0),FALSE)</f>
        <v>271.03120000000001</v>
      </c>
      <c r="ER8" s="8">
        <f>HLOOKUP(ER$4,FromEViewsOptimisticQTR!$B$1:$IK$80,MATCH($A8,FromEViewsOptimisticQTR!$A$1:$A$80,0),FALSE)</f>
        <v>272.48660000000001</v>
      </c>
      <c r="ES8" s="8">
        <f>HLOOKUP(ES$4,FromEViewsOptimisticQTR!$B$1:$IK$80,MATCH($A8,FromEViewsOptimisticQTR!$A$1:$A$80,0),FALSE)</f>
        <v>273.89859999999999</v>
      </c>
      <c r="ET8" s="8">
        <f>HLOOKUP(ET$4,FromEViewsOptimisticQTR!$B$1:$IK$80,MATCH($A8,FromEViewsOptimisticQTR!$A$1:$A$80,0),FALSE)</f>
        <v>275.19349999999997</v>
      </c>
      <c r="EU8" s="8">
        <f>HLOOKUP(EU$4,FromEViewsOptimisticQTR!$B$1:$IK$80,MATCH($A8,FromEViewsOptimisticQTR!$A$1:$A$80,0),FALSE)</f>
        <v>276.36360000000002</v>
      </c>
      <c r="EV8" s="8">
        <f>HLOOKUP(EV$4,FromEViewsOptimisticQTR!$B$1:$IK$80,MATCH($A8,FromEViewsOptimisticQTR!$A$1:$A$80,0),FALSE)</f>
        <v>277.44600000000003</v>
      </c>
      <c r="EW8" s="8">
        <f>HLOOKUP(EW$4,FromEViewsOptimisticQTR!$B$1:$IK$80,MATCH($A8,FromEViewsOptimisticQTR!$A$1:$A$80,0),FALSE)</f>
        <v>278.40550000000002</v>
      </c>
      <c r="EX8" s="8">
        <f>HLOOKUP(EX$4,FromEViewsOptimisticQTR!$B$1:$IK$80,MATCH($A8,FromEViewsOptimisticQTR!$A$1:$A$80,0),FALSE)</f>
        <v>279.28109999999998</v>
      </c>
      <c r="EY8" s="8">
        <f>HLOOKUP(EY$4,FromEViewsOptimisticQTR!$B$1:$IK$80,MATCH($A8,FromEViewsOptimisticQTR!$A$1:$A$80,0),FALSE)</f>
        <v>280.07670000000002</v>
      </c>
      <c r="EZ8" s="8">
        <f>HLOOKUP(EZ$4,FromEViewsOptimisticQTR!$B$1:$IK$80,MATCH($A8,FromEViewsOptimisticQTR!$A$1:$A$80,0),FALSE)</f>
        <v>280.83019999999999</v>
      </c>
      <c r="FA8" s="8">
        <f>HLOOKUP(FA$4,FromEViewsOptimisticQTR!$B$1:$IK$80,MATCH($A8,FromEViewsOptimisticQTR!$A$1:$A$80,0),FALSE)</f>
        <v>281.53140000000002</v>
      </c>
      <c r="FB8" s="8">
        <f>HLOOKUP(FB$4,FromEViewsOptimisticQTR!$B$1:$IK$80,MATCH($A8,FromEViewsOptimisticQTR!$A$1:$A$80,0),FALSE)</f>
        <v>282.21600000000001</v>
      </c>
      <c r="FC8" s="8">
        <f>HLOOKUP(FC$4,FromEViewsOptimisticQTR!$B$1:$IK$80,MATCH($A8,FromEViewsOptimisticQTR!$A$1:$A$80,0),FALSE)</f>
        <v>282.88650000000001</v>
      </c>
      <c r="FD8" s="8">
        <f>HLOOKUP(FD$4,FromEViewsOptimisticQTR!$B$1:$IK$80,MATCH($A8,FromEViewsOptimisticQTR!$A$1:$A$80,0),FALSE)</f>
        <v>283.53449999999998</v>
      </c>
      <c r="FE8" s="8">
        <f>HLOOKUP(FE$4,FromEViewsOptimisticQTR!$B$1:$IK$80,MATCH($A8,FromEViewsOptimisticQTR!$A$1:$A$80,0),FALSE)</f>
        <v>284.125</v>
      </c>
      <c r="FF8" s="8">
        <f>HLOOKUP(FF$4,FromEViewsOptimisticQTR!$B$1:$IK$80,MATCH($A8,FromEViewsOptimisticQTR!$A$1:$A$80,0),FALSE)</f>
        <v>284.69880000000001</v>
      </c>
    </row>
    <row r="9" spans="1:162" x14ac:dyDescent="0.2">
      <c r="A9" t="str">
        <f>'Baseline QTR'!A9</f>
        <v>KS_NNAT</v>
      </c>
      <c r="B9" t="str">
        <f>'Baseline QTR'!B9</f>
        <v xml:space="preserve">    Natural resources</v>
      </c>
      <c r="C9" s="6">
        <f>HLOOKUP(C$4,FromEViewsOptimisticQTR!$B$1:$IK$80,MATCH($A9,FromEViewsOptimisticQTR!$A$1:$A$80,0),FALSE)</f>
        <v>1.9</v>
      </c>
      <c r="D9" s="6">
        <f>HLOOKUP(D$4,FromEViewsOptimisticQTR!$B$1:$IK$80,MATCH($A9,FromEViewsOptimisticQTR!$A$1:$A$80,0),FALSE)</f>
        <v>2</v>
      </c>
      <c r="E9" s="6">
        <f>HLOOKUP(E$4,FromEViewsOptimisticQTR!$B$1:$IK$80,MATCH($A9,FromEViewsOptimisticQTR!$A$1:$A$80,0),FALSE)</f>
        <v>2</v>
      </c>
      <c r="F9" s="6">
        <f>HLOOKUP(F$4,FromEViewsOptimisticQTR!$B$1:$IK$80,MATCH($A9,FromEViewsOptimisticQTR!$A$1:$A$80,0),FALSE)</f>
        <v>2.0333333333333332</v>
      </c>
      <c r="G9" s="6">
        <f>HLOOKUP(G$4,FromEViewsOptimisticQTR!$B$1:$IK$80,MATCH($A9,FromEViewsOptimisticQTR!$A$1:$A$80,0),FALSE)</f>
        <v>1.8333333333333333</v>
      </c>
      <c r="H9" s="6">
        <f>HLOOKUP(H$4,FromEViewsOptimisticQTR!$B$1:$IK$80,MATCH($A9,FromEViewsOptimisticQTR!$A$1:$A$80,0),FALSE)</f>
        <v>1.8333333333333333</v>
      </c>
      <c r="I9" s="6">
        <f>HLOOKUP(I$4,FromEViewsOptimisticQTR!$B$1:$IK$80,MATCH($A9,FromEViewsOptimisticQTR!$A$1:$A$80,0),FALSE)</f>
        <v>1.7666666666666666</v>
      </c>
      <c r="J9" s="6">
        <f>HLOOKUP(J$4,FromEViewsOptimisticQTR!$B$1:$IK$80,MATCH($A9,FromEViewsOptimisticQTR!$A$1:$A$80,0),FALSE)</f>
        <v>1.8</v>
      </c>
      <c r="K9" s="6">
        <f>HLOOKUP(K$4,FromEViewsOptimisticQTR!$B$1:$IK$80,MATCH($A9,FromEViewsOptimisticQTR!$A$1:$A$80,0),FALSE)</f>
        <v>1.6333333333333333</v>
      </c>
      <c r="L9" s="6">
        <f>HLOOKUP(L$4,FromEViewsOptimisticQTR!$B$1:$IK$80,MATCH($A9,FromEViewsOptimisticQTR!$A$1:$A$80,0),FALSE)</f>
        <v>1.5333333333333334</v>
      </c>
      <c r="M9" s="6">
        <f>HLOOKUP(M$4,FromEViewsOptimisticQTR!$B$1:$IK$80,MATCH($A9,FromEViewsOptimisticQTR!$A$1:$A$80,0),FALSE)</f>
        <v>1.5</v>
      </c>
      <c r="N9" s="6">
        <f>HLOOKUP(N$4,FromEViewsOptimisticQTR!$B$1:$IK$80,MATCH($A9,FromEViewsOptimisticQTR!$A$1:$A$80,0),FALSE)</f>
        <v>1.6</v>
      </c>
      <c r="O9" s="6">
        <f>HLOOKUP(O$4,FromEViewsOptimisticQTR!$B$1:$IK$80,MATCH($A9,FromEViewsOptimisticQTR!$A$1:$A$80,0),FALSE)</f>
        <v>1.6</v>
      </c>
      <c r="P9" s="6">
        <f>HLOOKUP(P$4,FromEViewsOptimisticQTR!$B$1:$IK$80,MATCH($A9,FromEViewsOptimisticQTR!$A$1:$A$80,0),FALSE)</f>
        <v>1.6333333333333333</v>
      </c>
      <c r="Q9" s="6">
        <f>HLOOKUP(Q$4,FromEViewsOptimisticQTR!$B$1:$IK$80,MATCH($A9,FromEViewsOptimisticQTR!$A$1:$A$80,0),FALSE)</f>
        <v>1.6</v>
      </c>
      <c r="R9" s="6">
        <f>HLOOKUP(R$4,FromEViewsOptimisticQTR!$B$1:$IK$80,MATCH($A9,FromEViewsOptimisticQTR!$A$1:$A$80,0),FALSE)</f>
        <v>1.6333333333333333</v>
      </c>
      <c r="S9" s="6">
        <f>HLOOKUP(S$4,FromEViewsOptimisticQTR!$B$1:$IK$80,MATCH($A9,FromEViewsOptimisticQTR!$A$1:$A$80,0),FALSE)</f>
        <v>1.5666666666666669</v>
      </c>
      <c r="T9" s="6">
        <f>HLOOKUP(T$4,FromEViewsOptimisticQTR!$B$1:$IK$80,MATCH($A9,FromEViewsOptimisticQTR!$A$1:$A$80,0),FALSE)</f>
        <v>1.5666666666666669</v>
      </c>
      <c r="U9" s="6">
        <f>HLOOKUP(U$4,FromEViewsOptimisticQTR!$B$1:$IK$80,MATCH($A9,FromEViewsOptimisticQTR!$A$1:$A$80,0),FALSE)</f>
        <v>1.5</v>
      </c>
      <c r="V9" s="6">
        <f>HLOOKUP(V$4,FromEViewsOptimisticQTR!$B$1:$IK$80,MATCH($A9,FromEViewsOptimisticQTR!$A$1:$A$80,0),FALSE)</f>
        <v>1.6</v>
      </c>
      <c r="W9" s="6">
        <f>HLOOKUP(W$4,FromEViewsOptimisticQTR!$B$1:$IK$80,MATCH($A9,FromEViewsOptimisticQTR!$A$1:$A$80,0),FALSE)</f>
        <v>1.6333333333333333</v>
      </c>
      <c r="X9" s="6">
        <f>HLOOKUP(X$4,FromEViewsOptimisticQTR!$B$1:$IK$80,MATCH($A9,FromEViewsOptimisticQTR!$A$1:$A$80,0),FALSE)</f>
        <v>1.6</v>
      </c>
      <c r="Y9" s="6">
        <f>HLOOKUP(Y$4,FromEViewsOptimisticQTR!$B$1:$IK$80,MATCH($A9,FromEViewsOptimisticQTR!$A$1:$A$80,0),FALSE)</f>
        <v>1.6</v>
      </c>
      <c r="Z9" s="6">
        <f>HLOOKUP(Z$4,FromEViewsOptimisticQTR!$B$1:$IK$80,MATCH($A9,FromEViewsOptimisticQTR!$A$1:$A$80,0),FALSE)</f>
        <v>1.6</v>
      </c>
      <c r="AA9" s="6">
        <f>HLOOKUP(AA$4,FromEViewsOptimisticQTR!$B$1:$IK$80,MATCH($A9,FromEViewsOptimisticQTR!$A$1:$A$80,0),FALSE)</f>
        <v>1.6333333333333333</v>
      </c>
      <c r="AB9" s="6">
        <f>HLOOKUP(AB$4,FromEViewsOptimisticQTR!$B$1:$IK$80,MATCH($A9,FromEViewsOptimisticQTR!$A$1:$A$80,0),FALSE)</f>
        <v>1.5666666666666669</v>
      </c>
      <c r="AC9" s="6">
        <f>HLOOKUP(AC$4,FromEViewsOptimisticQTR!$B$1:$IK$80,MATCH($A9,FromEViewsOptimisticQTR!$A$1:$A$80,0),FALSE)</f>
        <v>1.6</v>
      </c>
      <c r="AD9" s="6">
        <f>HLOOKUP(AD$4,FromEViewsOptimisticQTR!$B$1:$IK$80,MATCH($A9,FromEViewsOptimisticQTR!$A$1:$A$80,0),FALSE)</f>
        <v>1.7</v>
      </c>
      <c r="AE9" s="6">
        <f>HLOOKUP(AE$4,FromEViewsOptimisticQTR!$B$1:$IK$80,MATCH($A9,FromEViewsOptimisticQTR!$A$1:$A$80,0),FALSE)</f>
        <v>1.8</v>
      </c>
      <c r="AF9" s="6">
        <f>HLOOKUP(AF$4,FromEViewsOptimisticQTR!$B$1:$IK$80,MATCH($A9,FromEViewsOptimisticQTR!$A$1:$A$80,0),FALSE)</f>
        <v>1.8</v>
      </c>
      <c r="AG9" s="6">
        <f>HLOOKUP(AG$4,FromEViewsOptimisticQTR!$B$1:$IK$80,MATCH($A9,FromEViewsOptimisticQTR!$A$1:$A$80,0),FALSE)</f>
        <v>1.8666666666666667</v>
      </c>
      <c r="AH9" s="6">
        <f>HLOOKUP(AH$4,FromEViewsOptimisticQTR!$B$1:$IK$80,MATCH($A9,FromEViewsOptimisticQTR!$A$1:$A$80,0),FALSE)</f>
        <v>1.9666666666666663</v>
      </c>
      <c r="AI9" s="6">
        <f>HLOOKUP(AI$4,FromEViewsOptimisticQTR!$B$1:$IK$80,MATCH($A9,FromEViewsOptimisticQTR!$A$1:$A$80,0),FALSE)</f>
        <v>1.7333333333333334</v>
      </c>
      <c r="AJ9" s="6">
        <f>HLOOKUP(AJ$4,FromEViewsOptimisticQTR!$B$1:$IK$80,MATCH($A9,FromEViewsOptimisticQTR!$A$1:$A$80,0),FALSE)</f>
        <v>1.7666666666666666</v>
      </c>
      <c r="AK9" s="6">
        <f>HLOOKUP(AK$4,FromEViewsOptimisticQTR!$B$1:$IK$80,MATCH($A9,FromEViewsOptimisticQTR!$A$1:$A$80,0),FALSE)</f>
        <v>1.9</v>
      </c>
      <c r="AL9" s="6">
        <f>HLOOKUP(AL$4,FromEViewsOptimisticQTR!$B$1:$IK$80,MATCH($A9,FromEViewsOptimisticQTR!$A$1:$A$80,0),FALSE)</f>
        <v>2.2666666666666666</v>
      </c>
      <c r="AM9" s="6">
        <f>HLOOKUP(AM$4,FromEViewsOptimisticQTR!$B$1:$IK$80,MATCH($A9,FromEViewsOptimisticQTR!$A$1:$A$80,0),FALSE)</f>
        <v>2.0666666666666669</v>
      </c>
      <c r="AN9" s="6">
        <f>HLOOKUP(AN$4,FromEViewsOptimisticQTR!$B$1:$IK$80,MATCH($A9,FromEViewsOptimisticQTR!$A$1:$A$80,0),FALSE)</f>
        <v>2.1</v>
      </c>
      <c r="AO9" s="6">
        <f>HLOOKUP(AO$4,FromEViewsOptimisticQTR!$B$1:$IK$80,MATCH($A9,FromEViewsOptimisticQTR!$A$1:$A$80,0),FALSE)</f>
        <v>2.1333333333333333</v>
      </c>
      <c r="AP9" s="6">
        <f>HLOOKUP(AP$4,FromEViewsOptimisticQTR!$B$1:$IK$80,MATCH($A9,FromEViewsOptimisticQTR!$A$1:$A$80,0),FALSE)</f>
        <v>2.1</v>
      </c>
      <c r="AQ9" s="6">
        <f>HLOOKUP(AQ$4,FromEViewsOptimisticQTR!$B$1:$IK$80,MATCH($A9,FromEViewsOptimisticQTR!$A$1:$A$80,0),FALSE)</f>
        <v>2.1</v>
      </c>
      <c r="AR9" s="6">
        <f>HLOOKUP(AR$4,FromEViewsOptimisticQTR!$B$1:$IK$80,MATCH($A9,FromEViewsOptimisticQTR!$A$1:$A$80,0),FALSE)</f>
        <v>2.1333333333333333</v>
      </c>
      <c r="AS9" s="6">
        <f>HLOOKUP(AS$4,FromEViewsOptimisticQTR!$B$1:$IK$80,MATCH($A9,FromEViewsOptimisticQTR!$A$1:$A$80,0),FALSE)</f>
        <v>2.1</v>
      </c>
      <c r="AT9" s="6">
        <f>HLOOKUP(AT$4,FromEViewsOptimisticQTR!$B$1:$IK$80,MATCH($A9,FromEViewsOptimisticQTR!$A$1:$A$80,0),FALSE)</f>
        <v>2.0666666666666669</v>
      </c>
      <c r="AU9" s="6">
        <f>HLOOKUP(AU$4,FromEViewsOptimisticQTR!$B$1:$IK$80,MATCH($A9,FromEViewsOptimisticQTR!$A$1:$A$80,0),FALSE)</f>
        <v>2.2000000000000002</v>
      </c>
      <c r="AV9" s="6">
        <f>HLOOKUP(AV$4,FromEViewsOptimisticQTR!$B$1:$IK$80,MATCH($A9,FromEViewsOptimisticQTR!$A$1:$A$80,0),FALSE)</f>
        <v>2.0333333333333332</v>
      </c>
      <c r="AW9" s="6">
        <f>HLOOKUP(AW$4,FromEViewsOptimisticQTR!$B$1:$IK$80,MATCH($A9,FromEViewsOptimisticQTR!$A$1:$A$80,0),FALSE)</f>
        <v>1.9</v>
      </c>
      <c r="AX9" s="6">
        <f>HLOOKUP(AX$4,FromEViewsOptimisticQTR!$B$1:$IK$80,MATCH($A9,FromEViewsOptimisticQTR!$A$1:$A$80,0),FALSE)</f>
        <v>1.7333333333333334</v>
      </c>
      <c r="AY9" s="6">
        <f>HLOOKUP(AY$4,FromEViewsOptimisticQTR!$B$1:$IK$80,MATCH($A9,FromEViewsOptimisticQTR!$A$1:$A$80,0),FALSE)</f>
        <v>1.7</v>
      </c>
      <c r="AZ9" s="6">
        <f>HLOOKUP(AZ$4,FromEViewsOptimisticQTR!$B$1:$IK$80,MATCH($A9,FromEViewsOptimisticQTR!$A$1:$A$80,0),FALSE)</f>
        <v>1.6</v>
      </c>
      <c r="BA9" s="6">
        <f>HLOOKUP(BA$4,FromEViewsOptimisticQTR!$B$1:$IK$80,MATCH($A9,FromEViewsOptimisticQTR!$A$1:$A$80,0),FALSE)</f>
        <v>1.6</v>
      </c>
      <c r="BB9" s="6">
        <f>HLOOKUP(BB$4,FromEViewsOptimisticQTR!$B$1:$IK$80,MATCH($A9,FromEViewsOptimisticQTR!$A$1:$A$80,0),FALSE)</f>
        <v>1.5333333333333334</v>
      </c>
      <c r="BC9" s="6">
        <f>HLOOKUP(BC$4,FromEViewsOptimisticQTR!$B$1:$IK$80,MATCH($A9,FromEViewsOptimisticQTR!$A$1:$A$80,0),FALSE)</f>
        <v>1.5333333333333334</v>
      </c>
      <c r="BD9" s="6">
        <f>HLOOKUP(BD$4,FromEViewsOptimisticQTR!$B$1:$IK$80,MATCH($A9,FromEViewsOptimisticQTR!$A$1:$A$80,0),FALSE)</f>
        <v>1.3333333333333333</v>
      </c>
      <c r="BE9" s="6">
        <f>HLOOKUP(BE$4,FromEViewsOptimisticQTR!$B$1:$IK$80,MATCH($A9,FromEViewsOptimisticQTR!$A$1:$A$80,0),FALSE)</f>
        <v>1.2333333333333334</v>
      </c>
      <c r="BF9" s="6">
        <f>HLOOKUP(BF$4,FromEViewsOptimisticQTR!$B$1:$IK$80,MATCH($A9,FromEViewsOptimisticQTR!$A$1:$A$80,0),FALSE)</f>
        <v>1.3</v>
      </c>
      <c r="BG9" s="6">
        <f>HLOOKUP(BG$4,FromEViewsOptimisticQTR!$B$1:$IK$80,MATCH($A9,FromEViewsOptimisticQTR!$A$1:$A$80,0),FALSE)</f>
        <v>1.2333333333333334</v>
      </c>
      <c r="BH9" s="6">
        <f>HLOOKUP(BH$4,FromEViewsOptimisticQTR!$B$1:$IK$80,MATCH($A9,FromEViewsOptimisticQTR!$A$1:$A$80,0),FALSE)</f>
        <v>1.2666666666666666</v>
      </c>
      <c r="BI9" s="6">
        <f>HLOOKUP(BI$4,FromEViewsOptimisticQTR!$B$1:$IK$80,MATCH($A9,FromEViewsOptimisticQTR!$A$1:$A$80,0),FALSE)</f>
        <v>1.2</v>
      </c>
      <c r="BJ9" s="6">
        <f>HLOOKUP(BJ$4,FromEViewsOptimisticQTR!$B$1:$IK$80,MATCH($A9,FromEViewsOptimisticQTR!$A$1:$A$80,0),FALSE)</f>
        <v>1.2</v>
      </c>
      <c r="BK9" s="6">
        <f>HLOOKUP(BK$4,FromEViewsOptimisticQTR!$B$1:$IK$80,MATCH($A9,FromEViewsOptimisticQTR!$A$1:$A$80,0),FALSE)</f>
        <v>1.1333333333333333</v>
      </c>
      <c r="BL9" s="6">
        <f>HLOOKUP(BL$4,FromEViewsOptimisticQTR!$B$1:$IK$80,MATCH($A9,FromEViewsOptimisticQTR!$A$1:$A$80,0),FALSE)</f>
        <v>1.1000000000000001</v>
      </c>
      <c r="BM9" s="6">
        <f>HLOOKUP(BM$4,FromEViewsOptimisticQTR!$B$1:$IK$80,MATCH($A9,FromEViewsOptimisticQTR!$A$1:$A$80,0),FALSE)</f>
        <v>1.1000000000000001</v>
      </c>
      <c r="BN9" s="6">
        <f>HLOOKUP(BN$4,FromEViewsOptimisticQTR!$B$1:$IK$80,MATCH($A9,FromEViewsOptimisticQTR!$A$1:$A$80,0),FALSE)</f>
        <v>1.1000000000000001</v>
      </c>
      <c r="BO9" s="6">
        <f>HLOOKUP(BO$4,FromEViewsOptimisticQTR!$B$1:$IK$80,MATCH($A9,FromEViewsOptimisticQTR!$A$1:$A$80,0),FALSE)</f>
        <v>1.1000000000000001</v>
      </c>
      <c r="BP9" s="6">
        <f>HLOOKUP(BP$4,FromEViewsOptimisticQTR!$B$1:$IK$80,MATCH($A9,FromEViewsOptimisticQTR!$A$1:$A$80,0),FALSE)</f>
        <v>1.1000000000000001</v>
      </c>
      <c r="BQ9" s="6">
        <f>HLOOKUP(BQ$4,FromEViewsOptimisticQTR!$B$1:$IK$80,MATCH($A9,FromEViewsOptimisticQTR!$A$1:$A$80,0),FALSE)</f>
        <v>1.1000000000000001</v>
      </c>
      <c r="BR9" s="6">
        <f>HLOOKUP(BR$4,FromEViewsOptimisticQTR!$B$1:$IK$80,MATCH($A9,FromEViewsOptimisticQTR!$A$1:$A$80,0),FALSE)</f>
        <v>1.1000000000000001</v>
      </c>
      <c r="BS9" s="6">
        <f>HLOOKUP(BS$4,FromEViewsOptimisticQTR!$B$1:$IK$80,MATCH($A9,FromEViewsOptimisticQTR!$A$1:$A$80,0),FALSE)</f>
        <v>1.0666666666666669</v>
      </c>
      <c r="BT9" s="6">
        <f>HLOOKUP(BT$4,FromEViewsOptimisticQTR!$B$1:$IK$80,MATCH($A9,FromEViewsOptimisticQTR!$A$1:$A$80,0),FALSE)</f>
        <v>1.1000000000000001</v>
      </c>
      <c r="BU9" s="6">
        <f>HLOOKUP(BU$4,FromEViewsOptimisticQTR!$B$1:$IK$80,MATCH($A9,FromEViewsOptimisticQTR!$A$1:$A$80,0),FALSE)</f>
        <v>1.1333333333333333</v>
      </c>
      <c r="BV9" s="6">
        <f>HLOOKUP(BV$4,FromEViewsOptimisticQTR!$B$1:$IK$80,MATCH($A9,FromEViewsOptimisticQTR!$A$1:$A$80,0),FALSE)</f>
        <v>1.1000000000000001</v>
      </c>
      <c r="BW9" s="6">
        <f>HLOOKUP(BW$4,FromEViewsOptimisticQTR!$B$1:$IK$80,MATCH($A9,FromEViewsOptimisticQTR!$A$1:$A$80,0),FALSE)</f>
        <v>1</v>
      </c>
      <c r="BX9" s="6">
        <f>HLOOKUP(BX$4,FromEViewsOptimisticQTR!$B$1:$IK$80,MATCH($A9,FromEViewsOptimisticQTR!$A$1:$A$80,0),FALSE)</f>
        <v>1</v>
      </c>
      <c r="BY9" s="6">
        <f>HLOOKUP(BY$4,FromEViewsOptimisticQTR!$B$1:$IK$80,MATCH($A9,FromEViewsOptimisticQTR!$A$1:$A$80,0),FALSE)</f>
        <v>1</v>
      </c>
      <c r="BZ9" s="6">
        <f>HLOOKUP(BZ$4,FromEViewsOptimisticQTR!$B$1:$IK$80,MATCH($A9,FromEViewsOptimisticQTR!$A$1:$A$80,0),FALSE)</f>
        <v>0.93333333333333324</v>
      </c>
      <c r="CA9" s="6">
        <f>HLOOKUP(CA$4,FromEViewsOptimisticQTR!$B$1:$IK$80,MATCH($A9,FromEViewsOptimisticQTR!$A$1:$A$80,0),FALSE)</f>
        <v>0.8666666666666667</v>
      </c>
      <c r="CB9" s="6">
        <f>HLOOKUP(CB$4,FromEViewsOptimisticQTR!$B$1:$IK$80,MATCH($A9,FromEViewsOptimisticQTR!$A$1:$A$80,0),FALSE)</f>
        <v>0.8</v>
      </c>
      <c r="CC9" s="6">
        <f>HLOOKUP(CC$4,FromEViewsOptimisticQTR!$B$1:$IK$80,MATCH($A9,FromEViewsOptimisticQTR!$A$1:$A$80,0),FALSE)</f>
        <v>0.8</v>
      </c>
      <c r="CD9" s="6">
        <f>HLOOKUP(CD$4,FromEViewsOptimisticQTR!$B$1:$IK$80,MATCH($A9,FromEViewsOptimisticQTR!$A$1:$A$80,0),FALSE)</f>
        <v>0.73333333333333328</v>
      </c>
      <c r="CE9" s="6">
        <f>HLOOKUP(CE$4,FromEViewsOptimisticQTR!$B$1:$IK$80,MATCH($A9,FromEViewsOptimisticQTR!$A$1:$A$80,0),FALSE)</f>
        <v>0.8</v>
      </c>
      <c r="CF9" s="6">
        <f>HLOOKUP(CF$4,FromEViewsOptimisticQTR!$B$1:$IK$80,MATCH($A9,FromEViewsOptimisticQTR!$A$1:$A$80,0),FALSE)</f>
        <v>0.76666666666666672</v>
      </c>
      <c r="CG9" s="6">
        <f>HLOOKUP(CG$4,FromEViewsOptimisticQTR!$B$1:$IK$80,MATCH($A9,FromEViewsOptimisticQTR!$A$1:$A$80,0),FALSE)</f>
        <v>0.8</v>
      </c>
      <c r="CH9" s="6">
        <f>HLOOKUP(CH$4,FromEViewsOptimisticQTR!$B$1:$IK$80,MATCH($A9,FromEViewsOptimisticQTR!$A$1:$A$80,0),FALSE)</f>
        <v>0.73333333333333328</v>
      </c>
      <c r="CI9" s="6">
        <f>HLOOKUP(CI$4,FromEViewsOptimisticQTR!$B$1:$IK$80,MATCH($A9,FromEViewsOptimisticQTR!$A$1:$A$80,0),FALSE)</f>
        <v>0.7</v>
      </c>
      <c r="CJ9" s="6">
        <f>HLOOKUP(CJ$4,FromEViewsOptimisticQTR!$B$1:$IK$80,MATCH($A9,FromEViewsOptimisticQTR!$A$1:$A$80,0),FALSE)</f>
        <v>0.7</v>
      </c>
      <c r="CK9" s="6">
        <f>HLOOKUP(CK$4,FromEViewsOptimisticQTR!$B$1:$IK$80,MATCH($A9,FromEViewsOptimisticQTR!$A$1:$A$80,0),FALSE)</f>
        <v>0.7</v>
      </c>
      <c r="CL9" s="6">
        <f>HLOOKUP(CL$4,FromEViewsOptimisticQTR!$B$1:$IK$80,MATCH($A9,FromEViewsOptimisticQTR!$A$1:$A$80,0),FALSE)</f>
        <v>0.76666666666666672</v>
      </c>
      <c r="CM9" s="6">
        <f>HLOOKUP(CM$4,FromEViewsOptimisticQTR!$B$1:$IK$80,MATCH($A9,FromEViewsOptimisticQTR!$A$1:$A$80,0),FALSE)</f>
        <v>0.73333333333333328</v>
      </c>
      <c r="CN9" s="6">
        <f>HLOOKUP(CN$4,FromEViewsOptimisticQTR!$B$1:$IK$80,MATCH($A9,FromEViewsOptimisticQTR!$A$1:$A$80,0),FALSE)</f>
        <v>0.7</v>
      </c>
      <c r="CO9" s="6">
        <f>HLOOKUP(CO$4,FromEViewsOptimisticQTR!$B$1:$IK$80,MATCH($A9,FromEViewsOptimisticQTR!$A$1:$A$80,0),FALSE)</f>
        <v>0.7</v>
      </c>
      <c r="CP9" s="6">
        <f>HLOOKUP(CP$4,FromEViewsOptimisticQTR!$B$1:$IK$80,MATCH($A9,FromEViewsOptimisticQTR!$A$1:$A$80,0),FALSE)</f>
        <v>0.7</v>
      </c>
      <c r="CQ9" s="6">
        <f>HLOOKUP(CQ$4,FromEViewsOptimisticQTR!$B$1:$IK$80,MATCH($A9,FromEViewsOptimisticQTR!$A$1:$A$80,0),FALSE)</f>
        <v>0.73333333333333328</v>
      </c>
      <c r="CR9" s="6">
        <f>HLOOKUP(CR$4,FromEViewsOptimisticQTR!$B$1:$IK$80,MATCH($A9,FromEViewsOptimisticQTR!$A$1:$A$80,0),FALSE)</f>
        <v>0.76666666666666672</v>
      </c>
      <c r="CS9" s="6">
        <f>HLOOKUP(CS$4,FromEViewsOptimisticQTR!$B$1:$IK$80,MATCH($A9,FromEViewsOptimisticQTR!$A$1:$A$80,0),FALSE)</f>
        <v>0.76666666666666672</v>
      </c>
      <c r="CT9" s="6">
        <f>HLOOKUP(CT$4,FromEViewsOptimisticQTR!$B$1:$IK$80,MATCH($A9,FromEViewsOptimisticQTR!$A$1:$A$80,0),FALSE)</f>
        <v>0.7</v>
      </c>
      <c r="CU9" s="6">
        <f>HLOOKUP(CU$4,FromEViewsOptimisticQTR!$B$1:$IK$80,MATCH($A9,FromEViewsOptimisticQTR!$A$1:$A$80,0),FALSE)</f>
        <v>0.7</v>
      </c>
      <c r="CV9" s="6">
        <f>HLOOKUP(CV$4,FromEViewsOptimisticQTR!$B$1:$IK$80,MATCH($A9,FromEViewsOptimisticQTR!$A$1:$A$80,0),FALSE)</f>
        <v>0.7</v>
      </c>
      <c r="CW9" s="6">
        <f>HLOOKUP(CW$4,FromEViewsOptimisticQTR!$B$1:$IK$80,MATCH($A9,FromEViewsOptimisticQTR!$A$1:$A$80,0),FALSE)</f>
        <v>0.7</v>
      </c>
      <c r="CX9" s="6">
        <f>HLOOKUP(CX$4,FromEViewsOptimisticQTR!$B$1:$IK$80,MATCH($A9,FromEViewsOptimisticQTR!$A$1:$A$80,0),FALSE)</f>
        <v>0.76666666666666672</v>
      </c>
      <c r="CY9" s="6">
        <f>HLOOKUP(CY$4,FromEViewsOptimisticQTR!$B$1:$IK$80,MATCH($A9,FromEViewsOptimisticQTR!$A$1:$A$80,0),FALSE)</f>
        <v>0.8</v>
      </c>
      <c r="CZ9" s="6">
        <f>HLOOKUP(CZ$4,FromEViewsOptimisticQTR!$B$1:$IK$80,MATCH($A9,FromEViewsOptimisticQTR!$A$1:$A$80,0),FALSE)</f>
        <v>0.8</v>
      </c>
      <c r="DA9" s="6">
        <f>HLOOKUP(DA$4,FromEViewsOptimisticQTR!$B$1:$IK$80,MATCH($A9,FromEViewsOptimisticQTR!$A$1:$A$80,0),FALSE)</f>
        <v>0.76666666666666672</v>
      </c>
      <c r="DB9" s="6">
        <f>HLOOKUP(DB$4,FromEViewsOptimisticQTR!$B$1:$IK$80,MATCH($A9,FromEViewsOptimisticQTR!$A$1:$A$80,0),FALSE)</f>
        <v>0.8</v>
      </c>
      <c r="DC9" s="6">
        <f>HLOOKUP(DC$4,FromEViewsOptimisticQTR!$B$1:$IK$80,MATCH($A9,FromEViewsOptimisticQTR!$A$1:$A$80,0),FALSE)</f>
        <v>0.73333333333333328</v>
      </c>
      <c r="DD9" s="6">
        <f>HLOOKUP(DD$4,FromEViewsOptimisticQTR!$B$1:$IK$80,MATCH($A9,FromEViewsOptimisticQTR!$A$1:$A$80,0),FALSE)</f>
        <v>0.8</v>
      </c>
      <c r="DE9" s="6">
        <f>HLOOKUP(DE$4,FromEViewsOptimisticQTR!$B$1:$IK$80,MATCH($A9,FromEViewsOptimisticQTR!$A$1:$A$80,0),FALSE)</f>
        <v>0.8</v>
      </c>
      <c r="DF9" s="6">
        <f>HLOOKUP(DF$4,FromEViewsOptimisticQTR!$B$1:$IK$80,MATCH($A9,FromEViewsOptimisticQTR!$A$1:$A$80,0),FALSE)</f>
        <v>0.8</v>
      </c>
      <c r="DG9" s="6">
        <f>HLOOKUP(DG$4,FromEViewsOptimisticQTR!$B$1:$IK$80,MATCH($A9,FromEViewsOptimisticQTR!$A$1:$A$80,0),FALSE)</f>
        <v>0.8</v>
      </c>
      <c r="DH9" s="6">
        <f>HLOOKUP(DH$4,FromEViewsOptimisticQTR!$B$1:$IK$80,MATCH($A9,FromEViewsOptimisticQTR!$A$1:$A$80,0),FALSE)</f>
        <v>0.8</v>
      </c>
      <c r="DI9" s="6">
        <f>HLOOKUP(DI$4,FromEViewsOptimisticQTR!$B$1:$IK$80,MATCH($A9,FromEViewsOptimisticQTR!$A$1:$A$80,0),FALSE)</f>
        <v>0.8</v>
      </c>
      <c r="DJ9" s="6">
        <f>HLOOKUP(DJ$4,FromEViewsOptimisticQTR!$B$1:$IK$80,MATCH($A9,FromEViewsOptimisticQTR!$A$1:$A$80,0),FALSE)</f>
        <v>0.8</v>
      </c>
      <c r="DK9" s="6">
        <f>HLOOKUP(DK$4,FromEViewsOptimisticQTR!$B$1:$IK$80,MATCH($A9,FromEViewsOptimisticQTR!$A$1:$A$80,0),FALSE)</f>
        <v>0.8</v>
      </c>
      <c r="DL9" s="6">
        <f>HLOOKUP(DL$4,FromEViewsOptimisticQTR!$B$1:$IK$80,MATCH($A9,FromEViewsOptimisticQTR!$A$1:$A$80,0),FALSE)</f>
        <v>0.8</v>
      </c>
      <c r="DM9" s="6">
        <f>HLOOKUP(DM$4,FromEViewsOptimisticQTR!$B$1:$IK$80,MATCH($A9,FromEViewsOptimisticQTR!$A$1:$A$80,0),FALSE)</f>
        <v>0.8</v>
      </c>
      <c r="DN9" s="6">
        <f>HLOOKUP(DN$4,FromEViewsOptimisticQTR!$B$1:$IK$80,MATCH($A9,FromEViewsOptimisticQTR!$A$1:$A$80,0),FALSE)</f>
        <v>0.8</v>
      </c>
      <c r="DO9" s="6">
        <f>HLOOKUP(DO$4,FromEViewsOptimisticQTR!$B$1:$IK$80,MATCH($A9,FromEViewsOptimisticQTR!$A$1:$A$80,0),FALSE)</f>
        <v>0.8</v>
      </c>
      <c r="DP9" s="6">
        <f>HLOOKUP(DP$4,FromEViewsOptimisticQTR!$B$1:$IK$80,MATCH($A9,FromEViewsOptimisticQTR!$A$1:$A$80,0),FALSE)</f>
        <v>0.8</v>
      </c>
      <c r="DQ9" s="6">
        <f>HLOOKUP(DQ$4,FromEViewsOptimisticQTR!$B$1:$IK$80,MATCH($A9,FromEViewsOptimisticQTR!$A$1:$A$80,0),FALSE)</f>
        <v>0.8</v>
      </c>
      <c r="DR9" s="6">
        <f>HLOOKUP(DR$4,FromEViewsOptimisticQTR!$B$1:$IK$80,MATCH($A9,FromEViewsOptimisticQTR!$A$1:$A$80,0),FALSE)</f>
        <v>0.8</v>
      </c>
      <c r="DS9" s="46">
        <f>HLOOKUP(DS$4,FromEViewsOptimisticQTR!$B$1:$IK$80,MATCH($A9,FromEViewsOptimisticQTR!$A$1:$A$80,0),FALSE)</f>
        <v>0.8</v>
      </c>
      <c r="DT9" s="46">
        <f>HLOOKUP(DT$4,FromEViewsOptimisticQTR!$B$1:$IK$80,MATCH($A9,FromEViewsOptimisticQTR!$A$1:$A$80,0),FALSE)</f>
        <v>0.7</v>
      </c>
      <c r="DU9" s="46">
        <f>HLOOKUP(DU$4,FromEViewsOptimisticQTR!$B$1:$IK$80,MATCH($A9,FromEViewsOptimisticQTR!$A$1:$A$80,0),FALSE)</f>
        <v>0.76666666666666672</v>
      </c>
      <c r="DV9" s="46">
        <f>HLOOKUP(DV$4,FromEViewsOptimisticQTR!$B$1:$IK$80,MATCH($A9,FromEViewsOptimisticQTR!$A$1:$A$80,0),FALSE)</f>
        <v>0.73333333333333328</v>
      </c>
      <c r="DW9" s="46">
        <f>HLOOKUP(DW$4,FromEViewsOptimisticQTR!$B$1:$IK$80,MATCH($A9,FromEViewsOptimisticQTR!$A$1:$A$80,0),FALSE)</f>
        <v>0.7</v>
      </c>
      <c r="DX9" s="8">
        <f>HLOOKUP(DX$4,FromEViewsOptimisticQTR!$B$1:$IK$80,MATCH($A9,FromEViewsOptimisticQTR!$A$1:$A$80,0),FALSE)</f>
        <v>0.7</v>
      </c>
      <c r="DY9" s="8">
        <f>HLOOKUP(DY$4,FromEViewsOptimisticQTR!$B$1:$IK$80,MATCH($A9,FromEViewsOptimisticQTR!$A$1:$A$80,0),FALSE)</f>
        <v>0.7</v>
      </c>
      <c r="DZ9" s="8">
        <f>HLOOKUP(DZ$4,FromEViewsOptimisticQTR!$B$1:$IK$80,MATCH($A9,FromEViewsOptimisticQTR!$A$1:$A$80,0),FALSE)</f>
        <v>0.71782460000000003</v>
      </c>
      <c r="EA9" s="8">
        <f>HLOOKUP(EA$4,FromEViewsOptimisticQTR!$B$1:$IK$80,MATCH($A9,FromEViewsOptimisticQTR!$A$1:$A$80,0),FALSE)</f>
        <v>0.73001680000000002</v>
      </c>
      <c r="EB9" s="8">
        <f>HLOOKUP(EB$4,FromEViewsOptimisticQTR!$B$1:$IK$80,MATCH($A9,FromEViewsOptimisticQTR!$A$1:$A$80,0),FALSE)</f>
        <v>0.73829889999999998</v>
      </c>
      <c r="EC9" s="8">
        <f>HLOOKUP(EC$4,FromEViewsOptimisticQTR!$B$1:$IK$80,MATCH($A9,FromEViewsOptimisticQTR!$A$1:$A$80,0),FALSE)</f>
        <v>0.74389879999999997</v>
      </c>
      <c r="ED9" s="8">
        <f>HLOOKUP(ED$4,FromEViewsOptimisticQTR!$B$1:$IK$80,MATCH($A9,FromEViewsOptimisticQTR!$A$1:$A$80,0),FALSE)</f>
        <v>0.74767340000000004</v>
      </c>
      <c r="EE9" s="8">
        <f>HLOOKUP(EE$4,FromEViewsOptimisticQTR!$B$1:$IK$80,MATCH($A9,FromEViewsOptimisticQTR!$A$1:$A$80,0),FALSE)</f>
        <v>0.7502124</v>
      </c>
      <c r="EF9" s="8">
        <f>HLOOKUP(EF$4,FromEViewsOptimisticQTR!$B$1:$IK$80,MATCH($A9,FromEViewsOptimisticQTR!$A$1:$A$80,0),FALSE)</f>
        <v>0.75191779999999997</v>
      </c>
      <c r="EG9" s="8">
        <f>HLOOKUP(EG$4,FromEViewsOptimisticQTR!$B$1:$IK$80,MATCH($A9,FromEViewsOptimisticQTR!$A$1:$A$80,0),FALSE)</f>
        <v>0.75306229999999996</v>
      </c>
      <c r="EH9" s="8">
        <f>HLOOKUP(EH$4,FromEViewsOptimisticQTR!$B$1:$IK$80,MATCH($A9,FromEViewsOptimisticQTR!$A$1:$A$80,0),FALSE)</f>
        <v>0.75382990000000005</v>
      </c>
      <c r="EI9" s="8">
        <f>HLOOKUP(EI$4,FromEViewsOptimisticQTR!$B$1:$IK$80,MATCH($A9,FromEViewsOptimisticQTR!$A$1:$A$80,0),FALSE)</f>
        <v>0.75434449999999997</v>
      </c>
      <c r="EJ9" s="8">
        <f>HLOOKUP(EJ$4,FromEViewsOptimisticQTR!$B$1:$IK$80,MATCH($A9,FromEViewsOptimisticQTR!$A$1:$A$80,0),FALSE)</f>
        <v>0.75468930000000001</v>
      </c>
      <c r="EK9" s="8">
        <f>HLOOKUP(EK$4,FromEViewsOptimisticQTR!$B$1:$IK$80,MATCH($A9,FromEViewsOptimisticQTR!$A$1:$A$80,0),FALSE)</f>
        <v>0.75492040000000005</v>
      </c>
      <c r="EL9" s="8">
        <f>HLOOKUP(EL$4,FromEViewsOptimisticQTR!$B$1:$IK$80,MATCH($A9,FromEViewsOptimisticQTR!$A$1:$A$80,0),FALSE)</f>
        <v>0.75507519999999995</v>
      </c>
      <c r="EM9" s="8">
        <f>HLOOKUP(EM$4,FromEViewsOptimisticQTR!$B$1:$IK$80,MATCH($A9,FromEViewsOptimisticQTR!$A$1:$A$80,0),FALSE)</f>
        <v>0.75517900000000004</v>
      </c>
      <c r="EN9" s="8">
        <f>HLOOKUP(EN$4,FromEViewsOptimisticQTR!$B$1:$IK$80,MATCH($A9,FromEViewsOptimisticQTR!$A$1:$A$80,0),FALSE)</f>
        <v>0.75524840000000004</v>
      </c>
      <c r="EO9" s="8">
        <f>HLOOKUP(EO$4,FromEViewsOptimisticQTR!$B$1:$IK$80,MATCH($A9,FromEViewsOptimisticQTR!$A$1:$A$80,0),FALSE)</f>
        <v>0.75529500000000005</v>
      </c>
      <c r="EP9" s="8">
        <f>HLOOKUP(EP$4,FromEViewsOptimisticQTR!$B$1:$IK$80,MATCH($A9,FromEViewsOptimisticQTR!$A$1:$A$80,0),FALSE)</f>
        <v>0.7553261</v>
      </c>
      <c r="EQ9" s="8">
        <f>HLOOKUP(EQ$4,FromEViewsOptimisticQTR!$B$1:$IK$80,MATCH($A9,FromEViewsOptimisticQTR!$A$1:$A$80,0),FALSE)</f>
        <v>0.75534699999999999</v>
      </c>
      <c r="ER9" s="8">
        <f>HLOOKUP(ER$4,FromEViewsOptimisticQTR!$B$1:$IK$80,MATCH($A9,FromEViewsOptimisticQTR!$A$1:$A$80,0),FALSE)</f>
        <v>0.75536099999999995</v>
      </c>
      <c r="ES9" s="8">
        <f>HLOOKUP(ES$4,FromEViewsOptimisticQTR!$B$1:$IK$80,MATCH($A9,FromEViewsOptimisticQTR!$A$1:$A$80,0),FALSE)</f>
        <v>0.7553704</v>
      </c>
      <c r="ET9" s="8">
        <f>HLOOKUP(ET$4,FromEViewsOptimisticQTR!$B$1:$IK$80,MATCH($A9,FromEViewsOptimisticQTR!$A$1:$A$80,0),FALSE)</f>
        <v>0.75537670000000001</v>
      </c>
      <c r="EU9" s="8">
        <f>HLOOKUP(EU$4,FromEViewsOptimisticQTR!$B$1:$IK$80,MATCH($A9,FromEViewsOptimisticQTR!$A$1:$A$80,0),FALSE)</f>
        <v>0.75538090000000002</v>
      </c>
      <c r="EV9" s="8">
        <f>HLOOKUP(EV$4,FromEViewsOptimisticQTR!$B$1:$IK$80,MATCH($A9,FromEViewsOptimisticQTR!$A$1:$A$80,0),FALSE)</f>
        <v>0.75538369999999999</v>
      </c>
      <c r="EW9" s="8">
        <f>HLOOKUP(EW$4,FromEViewsOptimisticQTR!$B$1:$IK$80,MATCH($A9,FromEViewsOptimisticQTR!$A$1:$A$80,0),FALSE)</f>
        <v>0.75538559999999999</v>
      </c>
      <c r="EX9" s="8">
        <f>HLOOKUP(EX$4,FromEViewsOptimisticQTR!$B$1:$IK$80,MATCH($A9,FromEViewsOptimisticQTR!$A$1:$A$80,0),FALSE)</f>
        <v>0.75538680000000002</v>
      </c>
      <c r="EY9" s="8">
        <f>HLOOKUP(EY$4,FromEViewsOptimisticQTR!$B$1:$IK$80,MATCH($A9,FromEViewsOptimisticQTR!$A$1:$A$80,0),FALSE)</f>
        <v>0.7553877</v>
      </c>
      <c r="EZ9" s="8">
        <f>HLOOKUP(EZ$4,FromEViewsOptimisticQTR!$B$1:$IK$80,MATCH($A9,FromEViewsOptimisticQTR!$A$1:$A$80,0),FALSE)</f>
        <v>0.75538819999999995</v>
      </c>
      <c r="FA9" s="8">
        <f>HLOOKUP(FA$4,FromEViewsOptimisticQTR!$B$1:$IK$80,MATCH($A9,FromEViewsOptimisticQTR!$A$1:$A$80,0),FALSE)</f>
        <v>0.75538859999999997</v>
      </c>
      <c r="FB9" s="8">
        <f>HLOOKUP(FB$4,FromEViewsOptimisticQTR!$B$1:$IK$80,MATCH($A9,FromEViewsOptimisticQTR!$A$1:$A$80,0),FALSE)</f>
        <v>0.75538890000000003</v>
      </c>
      <c r="FC9" s="8">
        <f>HLOOKUP(FC$4,FromEViewsOptimisticQTR!$B$1:$IK$80,MATCH($A9,FromEViewsOptimisticQTR!$A$1:$A$80,0),FALSE)</f>
        <v>0.75538899999999998</v>
      </c>
      <c r="FD9" s="8">
        <f>HLOOKUP(FD$4,FromEViewsOptimisticQTR!$B$1:$IK$80,MATCH($A9,FromEViewsOptimisticQTR!$A$1:$A$80,0),FALSE)</f>
        <v>0.75538919999999998</v>
      </c>
      <c r="FE9" s="8">
        <f>HLOOKUP(FE$4,FromEViewsOptimisticQTR!$B$1:$IK$80,MATCH($A9,FromEViewsOptimisticQTR!$A$1:$A$80,0),FALSE)</f>
        <v>0.75538919999999998</v>
      </c>
      <c r="FF9" s="8">
        <f>HLOOKUP(FF$4,FromEViewsOptimisticQTR!$B$1:$IK$80,MATCH($A9,FromEViewsOptimisticQTR!$A$1:$A$80,0),FALSE)</f>
        <v>0.75538930000000004</v>
      </c>
    </row>
    <row r="10" spans="1:162" x14ac:dyDescent="0.2">
      <c r="A10" t="str">
        <f>'Baseline QTR'!A10</f>
        <v>KS_NCON</v>
      </c>
      <c r="B10" t="str">
        <f>'Baseline QTR'!B10</f>
        <v xml:space="preserve">    Construction</v>
      </c>
      <c r="C10" s="6">
        <f>HLOOKUP(C$4,FromEViewsOptimisticQTR!$B$1:$IK$80,MATCH($A10,FromEViewsOptimisticQTR!$A$1:$A$80,0),FALSE)</f>
        <v>61.833333333333336</v>
      </c>
      <c r="D10" s="6">
        <f>HLOOKUP(D$4,FromEViewsOptimisticQTR!$B$1:$IK$80,MATCH($A10,FromEViewsOptimisticQTR!$A$1:$A$80,0),FALSE)</f>
        <v>63.666666666666664</v>
      </c>
      <c r="E10" s="6">
        <f>HLOOKUP(E$4,FromEViewsOptimisticQTR!$B$1:$IK$80,MATCH($A10,FromEViewsOptimisticQTR!$A$1:$A$80,0),FALSE)</f>
        <v>63.666666666666664</v>
      </c>
      <c r="F10" s="6">
        <f>HLOOKUP(F$4,FromEViewsOptimisticQTR!$B$1:$IK$80,MATCH($A10,FromEViewsOptimisticQTR!$A$1:$A$80,0),FALSE)</f>
        <v>60.466666666666669</v>
      </c>
      <c r="G10" s="6">
        <f>HLOOKUP(G$4,FromEViewsOptimisticQTR!$B$1:$IK$80,MATCH($A10,FromEViewsOptimisticQTR!$A$1:$A$80,0),FALSE)</f>
        <v>60.2</v>
      </c>
      <c r="H10" s="6">
        <f>HLOOKUP(H$4,FromEViewsOptimisticQTR!$B$1:$IK$80,MATCH($A10,FromEViewsOptimisticQTR!$A$1:$A$80,0),FALSE)</f>
        <v>59.43333333333333</v>
      </c>
      <c r="I10" s="6">
        <f>HLOOKUP(I$4,FromEViewsOptimisticQTR!$B$1:$IK$80,MATCH($A10,FromEViewsOptimisticQTR!$A$1:$A$80,0),FALSE)</f>
        <v>60.233333333333334</v>
      </c>
      <c r="J10" s="6">
        <f>HLOOKUP(J$4,FromEViewsOptimisticQTR!$B$1:$IK$80,MATCH($A10,FromEViewsOptimisticQTR!$A$1:$A$80,0),FALSE)</f>
        <v>60.666666666666671</v>
      </c>
      <c r="K10" s="6">
        <f>HLOOKUP(K$4,FromEViewsOptimisticQTR!$B$1:$IK$80,MATCH($A10,FromEViewsOptimisticQTR!$A$1:$A$80,0),FALSE)</f>
        <v>61.366666666666667</v>
      </c>
      <c r="L10" s="6">
        <f>HLOOKUP(L$4,FromEViewsOptimisticQTR!$B$1:$IK$80,MATCH($A10,FromEViewsOptimisticQTR!$A$1:$A$80,0),FALSE)</f>
        <v>62.666666666666664</v>
      </c>
      <c r="M10" s="6">
        <f>HLOOKUP(M$4,FromEViewsOptimisticQTR!$B$1:$IK$80,MATCH($A10,FromEViewsOptimisticQTR!$A$1:$A$80,0),FALSE)</f>
        <v>62.033333333333331</v>
      </c>
      <c r="N10" s="6">
        <f>HLOOKUP(N$4,FromEViewsOptimisticQTR!$B$1:$IK$80,MATCH($A10,FromEViewsOptimisticQTR!$A$1:$A$80,0),FALSE)</f>
        <v>61.3</v>
      </c>
      <c r="O10" s="6">
        <f>HLOOKUP(O$4,FromEViewsOptimisticQTR!$B$1:$IK$80,MATCH($A10,FromEViewsOptimisticQTR!$A$1:$A$80,0),FALSE)</f>
        <v>60.033333333333331</v>
      </c>
      <c r="P10" s="6">
        <f>HLOOKUP(P$4,FromEViewsOptimisticQTR!$B$1:$IK$80,MATCH($A10,FromEViewsOptimisticQTR!$A$1:$A$80,0),FALSE)</f>
        <v>58.133333333333333</v>
      </c>
      <c r="Q10" s="6">
        <f>HLOOKUP(Q$4,FromEViewsOptimisticQTR!$B$1:$IK$80,MATCH($A10,FromEViewsOptimisticQTR!$A$1:$A$80,0),FALSE)</f>
        <v>58.266666666666666</v>
      </c>
      <c r="R10" s="6">
        <f>HLOOKUP(R$4,FromEViewsOptimisticQTR!$B$1:$IK$80,MATCH($A10,FromEViewsOptimisticQTR!$A$1:$A$80,0),FALSE)</f>
        <v>58.266666666666666</v>
      </c>
      <c r="S10" s="6">
        <f>HLOOKUP(S$4,FromEViewsOptimisticQTR!$B$1:$IK$80,MATCH($A10,FromEViewsOptimisticQTR!$A$1:$A$80,0),FALSE)</f>
        <v>58.033333333333331</v>
      </c>
      <c r="T10" s="6">
        <f>HLOOKUP(T$4,FromEViewsOptimisticQTR!$B$1:$IK$80,MATCH($A10,FromEViewsOptimisticQTR!$A$1:$A$80,0),FALSE)</f>
        <v>57.7</v>
      </c>
      <c r="U10" s="6">
        <f>HLOOKUP(U$4,FromEViewsOptimisticQTR!$B$1:$IK$80,MATCH($A10,FromEViewsOptimisticQTR!$A$1:$A$80,0),FALSE)</f>
        <v>57.6</v>
      </c>
      <c r="V10" s="6">
        <f>HLOOKUP(V$4,FromEViewsOptimisticQTR!$B$1:$IK$80,MATCH($A10,FromEViewsOptimisticQTR!$A$1:$A$80,0),FALSE)</f>
        <v>58.233333333333334</v>
      </c>
      <c r="W10" s="6">
        <f>HLOOKUP(W$4,FromEViewsOptimisticQTR!$B$1:$IK$80,MATCH($A10,FromEViewsOptimisticQTR!$A$1:$A$80,0),FALSE)</f>
        <v>58.6</v>
      </c>
      <c r="X10" s="6">
        <f>HLOOKUP(X$4,FromEViewsOptimisticQTR!$B$1:$IK$80,MATCH($A10,FromEViewsOptimisticQTR!$A$1:$A$80,0),FALSE)</f>
        <v>58.466666666666669</v>
      </c>
      <c r="Y10" s="6">
        <f>HLOOKUP(Y$4,FromEViewsOptimisticQTR!$B$1:$IK$80,MATCH($A10,FromEViewsOptimisticQTR!$A$1:$A$80,0),FALSE)</f>
        <v>58.6</v>
      </c>
      <c r="Z10" s="6">
        <f>HLOOKUP(Z$4,FromEViewsOptimisticQTR!$B$1:$IK$80,MATCH($A10,FromEViewsOptimisticQTR!$A$1:$A$80,0),FALSE)</f>
        <v>57.633333333333333</v>
      </c>
      <c r="AA10" s="6">
        <f>HLOOKUP(AA$4,FromEViewsOptimisticQTR!$B$1:$IK$80,MATCH($A10,FromEViewsOptimisticQTR!$A$1:$A$80,0),FALSE)</f>
        <v>58.866666666666667</v>
      </c>
      <c r="AB10" s="6">
        <f>HLOOKUP(AB$4,FromEViewsOptimisticQTR!$B$1:$IK$80,MATCH($A10,FromEViewsOptimisticQTR!$A$1:$A$80,0),FALSE)</f>
        <v>59.7</v>
      </c>
      <c r="AC10" s="6">
        <f>HLOOKUP(AC$4,FromEViewsOptimisticQTR!$B$1:$IK$80,MATCH($A10,FromEViewsOptimisticQTR!$A$1:$A$80,0),FALSE)</f>
        <v>60.666666666666664</v>
      </c>
      <c r="AD10" s="6">
        <f>HLOOKUP(AD$4,FromEViewsOptimisticQTR!$B$1:$IK$80,MATCH($A10,FromEViewsOptimisticQTR!$A$1:$A$80,0),FALSE)</f>
        <v>62.56666666666667</v>
      </c>
      <c r="AE10" s="6">
        <f>HLOOKUP(AE$4,FromEViewsOptimisticQTR!$B$1:$IK$80,MATCH($A10,FromEViewsOptimisticQTR!$A$1:$A$80,0),FALSE)</f>
        <v>64.933333333333337</v>
      </c>
      <c r="AF10" s="6">
        <f>HLOOKUP(AF$4,FromEViewsOptimisticQTR!$B$1:$IK$80,MATCH($A10,FromEViewsOptimisticQTR!$A$1:$A$80,0),FALSE)</f>
        <v>65.599999999999994</v>
      </c>
      <c r="AG10" s="6">
        <f>HLOOKUP(AG$4,FromEViewsOptimisticQTR!$B$1:$IK$80,MATCH($A10,FromEViewsOptimisticQTR!$A$1:$A$80,0),FALSE)</f>
        <v>66.3</v>
      </c>
      <c r="AH10" s="6">
        <f>HLOOKUP(AH$4,FromEViewsOptimisticQTR!$B$1:$IK$80,MATCH($A10,FromEViewsOptimisticQTR!$A$1:$A$80,0),FALSE)</f>
        <v>68.900000000000006</v>
      </c>
      <c r="AI10" s="6">
        <f>HLOOKUP(AI$4,FromEViewsOptimisticQTR!$B$1:$IK$80,MATCH($A10,FromEViewsOptimisticQTR!$A$1:$A$80,0),FALSE)</f>
        <v>69.100000000000009</v>
      </c>
      <c r="AJ10" s="6">
        <f>HLOOKUP(AJ$4,FromEViewsOptimisticQTR!$B$1:$IK$80,MATCH($A10,FromEViewsOptimisticQTR!$A$1:$A$80,0),FALSE)</f>
        <v>70.966666666666669</v>
      </c>
      <c r="AK10" s="6">
        <f>HLOOKUP(AK$4,FromEViewsOptimisticQTR!$B$1:$IK$80,MATCH($A10,FromEViewsOptimisticQTR!$A$1:$A$80,0),FALSE)</f>
        <v>72.63333333333334</v>
      </c>
      <c r="AL10" s="6">
        <f>HLOOKUP(AL$4,FromEViewsOptimisticQTR!$B$1:$IK$80,MATCH($A10,FromEViewsOptimisticQTR!$A$1:$A$80,0),FALSE)</f>
        <v>74.433333333333337</v>
      </c>
      <c r="AM10" s="6">
        <f>HLOOKUP(AM$4,FromEViewsOptimisticQTR!$B$1:$IK$80,MATCH($A10,FromEViewsOptimisticQTR!$A$1:$A$80,0),FALSE)</f>
        <v>75.466666666666669</v>
      </c>
      <c r="AN10" s="6">
        <f>HLOOKUP(AN$4,FromEViewsOptimisticQTR!$B$1:$IK$80,MATCH($A10,FromEViewsOptimisticQTR!$A$1:$A$80,0),FALSE)</f>
        <v>77.099999999999994</v>
      </c>
      <c r="AO10" s="6">
        <f>HLOOKUP(AO$4,FromEViewsOptimisticQTR!$B$1:$IK$80,MATCH($A10,FromEViewsOptimisticQTR!$A$1:$A$80,0),FALSE)</f>
        <v>78.900000000000006</v>
      </c>
      <c r="AP10" s="6">
        <f>HLOOKUP(AP$4,FromEViewsOptimisticQTR!$B$1:$IK$80,MATCH($A10,FromEViewsOptimisticQTR!$A$1:$A$80,0),FALSE)</f>
        <v>80.36666666666666</v>
      </c>
      <c r="AQ10" s="6">
        <f>HLOOKUP(AQ$4,FromEViewsOptimisticQTR!$B$1:$IK$80,MATCH($A10,FromEViewsOptimisticQTR!$A$1:$A$80,0),FALSE)</f>
        <v>82</v>
      </c>
      <c r="AR10" s="6">
        <f>HLOOKUP(AR$4,FromEViewsOptimisticQTR!$B$1:$IK$80,MATCH($A10,FromEViewsOptimisticQTR!$A$1:$A$80,0),FALSE)</f>
        <v>83.1</v>
      </c>
      <c r="AS10" s="6">
        <f>HLOOKUP(AS$4,FromEViewsOptimisticQTR!$B$1:$IK$80,MATCH($A10,FromEViewsOptimisticQTR!$A$1:$A$80,0),FALSE)</f>
        <v>83.233333333333334</v>
      </c>
      <c r="AT10" s="6">
        <f>HLOOKUP(AT$4,FromEViewsOptimisticQTR!$B$1:$IK$80,MATCH($A10,FromEViewsOptimisticQTR!$A$1:$A$80,0),FALSE)</f>
        <v>84.7</v>
      </c>
      <c r="AU10" s="6">
        <f>HLOOKUP(AU$4,FromEViewsOptimisticQTR!$B$1:$IK$80,MATCH($A10,FromEViewsOptimisticQTR!$A$1:$A$80,0),FALSE)</f>
        <v>84.6</v>
      </c>
      <c r="AV10" s="6">
        <f>HLOOKUP(AV$4,FromEViewsOptimisticQTR!$B$1:$IK$80,MATCH($A10,FromEViewsOptimisticQTR!$A$1:$A$80,0),FALSE)</f>
        <v>82.166666666666657</v>
      </c>
      <c r="AW10" s="6">
        <f>HLOOKUP(AW$4,FromEViewsOptimisticQTR!$B$1:$IK$80,MATCH($A10,FromEViewsOptimisticQTR!$A$1:$A$80,0),FALSE)</f>
        <v>80.766666666666666</v>
      </c>
      <c r="AX10" s="6">
        <f>HLOOKUP(AX$4,FromEViewsOptimisticQTR!$B$1:$IK$80,MATCH($A10,FromEViewsOptimisticQTR!$A$1:$A$80,0),FALSE)</f>
        <v>77.399999999999991</v>
      </c>
      <c r="AY10" s="6">
        <f>HLOOKUP(AY$4,FromEViewsOptimisticQTR!$B$1:$IK$80,MATCH($A10,FromEViewsOptimisticQTR!$A$1:$A$80,0),FALSE)</f>
        <v>77.233333333333334</v>
      </c>
      <c r="AZ10" s="6">
        <f>HLOOKUP(AZ$4,FromEViewsOptimisticQTR!$B$1:$IK$80,MATCH($A10,FromEViewsOptimisticQTR!$A$1:$A$80,0),FALSE)</f>
        <v>75.566666666666677</v>
      </c>
      <c r="BA10" s="6">
        <f>HLOOKUP(BA$4,FromEViewsOptimisticQTR!$B$1:$IK$80,MATCH($A10,FromEViewsOptimisticQTR!$A$1:$A$80,0),FALSE)</f>
        <v>75.7</v>
      </c>
      <c r="BB10" s="6">
        <f>HLOOKUP(BB$4,FromEViewsOptimisticQTR!$B$1:$IK$80,MATCH($A10,FromEViewsOptimisticQTR!$A$1:$A$80,0),FALSE)</f>
        <v>74.8</v>
      </c>
      <c r="BC10" s="6">
        <f>HLOOKUP(BC$4,FromEViewsOptimisticQTR!$B$1:$IK$80,MATCH($A10,FromEViewsOptimisticQTR!$A$1:$A$80,0),FALSE)</f>
        <v>73.86666666666666</v>
      </c>
      <c r="BD10" s="6">
        <f>HLOOKUP(BD$4,FromEViewsOptimisticQTR!$B$1:$IK$80,MATCH($A10,FromEViewsOptimisticQTR!$A$1:$A$80,0),FALSE)</f>
        <v>74.033333333333331</v>
      </c>
      <c r="BE10" s="6">
        <f>HLOOKUP(BE$4,FromEViewsOptimisticQTR!$B$1:$IK$80,MATCH($A10,FromEViewsOptimisticQTR!$A$1:$A$80,0),FALSE)</f>
        <v>74.2</v>
      </c>
      <c r="BF10" s="6">
        <f>HLOOKUP(BF$4,FromEViewsOptimisticQTR!$B$1:$IK$80,MATCH($A10,FromEViewsOptimisticQTR!$A$1:$A$80,0),FALSE)</f>
        <v>75.066666666666663</v>
      </c>
      <c r="BG10" s="6">
        <f>HLOOKUP(BG$4,FromEViewsOptimisticQTR!$B$1:$IK$80,MATCH($A10,FromEViewsOptimisticQTR!$A$1:$A$80,0),FALSE)</f>
        <v>76</v>
      </c>
      <c r="BH10" s="6">
        <f>HLOOKUP(BH$4,FromEViewsOptimisticQTR!$B$1:$IK$80,MATCH($A10,FromEViewsOptimisticQTR!$A$1:$A$80,0),FALSE)</f>
        <v>75.966666666666669</v>
      </c>
      <c r="BI10" s="6">
        <f>HLOOKUP(BI$4,FromEViewsOptimisticQTR!$B$1:$IK$80,MATCH($A10,FromEViewsOptimisticQTR!$A$1:$A$80,0),FALSE)</f>
        <v>76.433333333333337</v>
      </c>
      <c r="BJ10" s="6">
        <f>HLOOKUP(BJ$4,FromEViewsOptimisticQTR!$B$1:$IK$80,MATCH($A10,FromEViewsOptimisticQTR!$A$1:$A$80,0),FALSE)</f>
        <v>78.266666666666666</v>
      </c>
      <c r="BK10" s="6">
        <f>HLOOKUP(BK$4,FromEViewsOptimisticQTR!$B$1:$IK$80,MATCH($A10,FromEViewsOptimisticQTR!$A$1:$A$80,0),FALSE)</f>
        <v>79.3</v>
      </c>
      <c r="BL10" s="6">
        <f>HLOOKUP(BL$4,FromEViewsOptimisticQTR!$B$1:$IK$80,MATCH($A10,FromEViewsOptimisticQTR!$A$1:$A$80,0),FALSE)</f>
        <v>81.099999999999994</v>
      </c>
      <c r="BM10" s="6">
        <f>HLOOKUP(BM$4,FromEViewsOptimisticQTR!$B$1:$IK$80,MATCH($A10,FromEViewsOptimisticQTR!$A$1:$A$80,0),FALSE)</f>
        <v>83.533333333333331</v>
      </c>
      <c r="BN10" s="6">
        <f>HLOOKUP(BN$4,FromEViewsOptimisticQTR!$B$1:$IK$80,MATCH($A10,FromEViewsOptimisticQTR!$A$1:$A$80,0),FALSE)</f>
        <v>86.1</v>
      </c>
      <c r="BO10" s="6">
        <f>HLOOKUP(BO$4,FromEViewsOptimisticQTR!$B$1:$IK$80,MATCH($A10,FromEViewsOptimisticQTR!$A$1:$A$80,0),FALSE)</f>
        <v>88.36666666666666</v>
      </c>
      <c r="BP10" s="6">
        <f>HLOOKUP(BP$4,FromEViewsOptimisticQTR!$B$1:$IK$80,MATCH($A10,FromEViewsOptimisticQTR!$A$1:$A$80,0),FALSE)</f>
        <v>90.933333333333337</v>
      </c>
      <c r="BQ10" s="6">
        <f>HLOOKUP(BQ$4,FromEViewsOptimisticQTR!$B$1:$IK$80,MATCH($A10,FromEViewsOptimisticQTR!$A$1:$A$80,0),FALSE)</f>
        <v>91.8</v>
      </c>
      <c r="BR10" s="6">
        <f>HLOOKUP(BR$4,FromEViewsOptimisticQTR!$B$1:$IK$80,MATCH($A10,FromEViewsOptimisticQTR!$A$1:$A$80,0),FALSE)</f>
        <v>92.73333333333332</v>
      </c>
      <c r="BS10" s="6">
        <f>HLOOKUP(BS$4,FromEViewsOptimisticQTR!$B$1:$IK$80,MATCH($A10,FromEViewsOptimisticQTR!$A$1:$A$80,0),FALSE)</f>
        <v>96.26666666666668</v>
      </c>
      <c r="BT10" s="6">
        <f>HLOOKUP(BT$4,FromEViewsOptimisticQTR!$B$1:$IK$80,MATCH($A10,FromEViewsOptimisticQTR!$A$1:$A$80,0),FALSE)</f>
        <v>99.63333333333334</v>
      </c>
      <c r="BU10" s="6">
        <f>HLOOKUP(BU$4,FromEViewsOptimisticQTR!$B$1:$IK$80,MATCH($A10,FromEViewsOptimisticQTR!$A$1:$A$80,0),FALSE)</f>
        <v>100.4</v>
      </c>
      <c r="BV10" s="6">
        <f>HLOOKUP(BV$4,FromEViewsOptimisticQTR!$B$1:$IK$80,MATCH($A10,FromEViewsOptimisticQTR!$A$1:$A$80,0),FALSE)</f>
        <v>100.36666666666666</v>
      </c>
      <c r="BW10" s="6">
        <f>HLOOKUP(BW$4,FromEViewsOptimisticQTR!$B$1:$IK$80,MATCH($A10,FromEViewsOptimisticQTR!$A$1:$A$80,0),FALSE)</f>
        <v>99.666666666666686</v>
      </c>
      <c r="BX10" s="6">
        <f>HLOOKUP(BX$4,FromEViewsOptimisticQTR!$B$1:$IK$80,MATCH($A10,FromEViewsOptimisticQTR!$A$1:$A$80,0),FALSE)</f>
        <v>98.133333333333326</v>
      </c>
      <c r="BY10" s="6">
        <f>HLOOKUP(BY$4,FromEViewsOptimisticQTR!$B$1:$IK$80,MATCH($A10,FromEViewsOptimisticQTR!$A$1:$A$80,0),FALSE)</f>
        <v>96.26666666666668</v>
      </c>
      <c r="BZ10" s="6">
        <f>HLOOKUP(BZ$4,FromEViewsOptimisticQTR!$B$1:$IK$80,MATCH($A10,FromEViewsOptimisticQTR!$A$1:$A$80,0),FALSE)</f>
        <v>90.666666666666686</v>
      </c>
      <c r="CA10" s="6">
        <f>HLOOKUP(CA$4,FromEViewsOptimisticQTR!$B$1:$IK$80,MATCH($A10,FromEViewsOptimisticQTR!$A$1:$A$80,0),FALSE)</f>
        <v>82.366666666666674</v>
      </c>
      <c r="CB10" s="6">
        <f>HLOOKUP(CB$4,FromEViewsOptimisticQTR!$B$1:$IK$80,MATCH($A10,FromEViewsOptimisticQTR!$A$1:$A$80,0),FALSE)</f>
        <v>76.366666666666674</v>
      </c>
      <c r="CC10" s="6">
        <f>HLOOKUP(CC$4,FromEViewsOptimisticQTR!$B$1:$IK$80,MATCH($A10,FromEViewsOptimisticQTR!$A$1:$A$80,0),FALSE)</f>
        <v>71.833333333333329</v>
      </c>
      <c r="CD10" s="6">
        <f>HLOOKUP(CD$4,FromEViewsOptimisticQTR!$B$1:$IK$80,MATCH($A10,FromEViewsOptimisticQTR!$A$1:$A$80,0),FALSE)</f>
        <v>68.5</v>
      </c>
      <c r="CE10" s="6">
        <f>HLOOKUP(CE$4,FromEViewsOptimisticQTR!$B$1:$IK$80,MATCH($A10,FromEViewsOptimisticQTR!$A$1:$A$80,0),FALSE)</f>
        <v>66.566666666666663</v>
      </c>
      <c r="CF10" s="6">
        <f>HLOOKUP(CF$4,FromEViewsOptimisticQTR!$B$1:$IK$80,MATCH($A10,FromEViewsOptimisticQTR!$A$1:$A$80,0),FALSE)</f>
        <v>65.266666666666666</v>
      </c>
      <c r="CG10" s="6">
        <f>HLOOKUP(CG$4,FromEViewsOptimisticQTR!$B$1:$IK$80,MATCH($A10,FromEViewsOptimisticQTR!$A$1:$A$80,0),FALSE)</f>
        <v>65.033333333333331</v>
      </c>
      <c r="CH10" s="6">
        <f>HLOOKUP(CH$4,FromEViewsOptimisticQTR!$B$1:$IK$80,MATCH($A10,FromEViewsOptimisticQTR!$A$1:$A$80,0),FALSE)</f>
        <v>64.433333333333337</v>
      </c>
      <c r="CI10" s="6">
        <f>HLOOKUP(CI$4,FromEViewsOptimisticQTR!$B$1:$IK$80,MATCH($A10,FromEViewsOptimisticQTR!$A$1:$A$80,0),FALSE)</f>
        <v>62.866666666666667</v>
      </c>
      <c r="CJ10" s="6">
        <f>HLOOKUP(CJ$4,FromEViewsOptimisticQTR!$B$1:$IK$80,MATCH($A10,FromEViewsOptimisticQTR!$A$1:$A$80,0),FALSE)</f>
        <v>62.966666666666669</v>
      </c>
      <c r="CK10" s="6">
        <f>HLOOKUP(CK$4,FromEViewsOptimisticQTR!$B$1:$IK$80,MATCH($A10,FromEViewsOptimisticQTR!$A$1:$A$80,0),FALSE)</f>
        <v>63.233333333333334</v>
      </c>
      <c r="CL10" s="6">
        <f>HLOOKUP(CL$4,FromEViewsOptimisticQTR!$B$1:$IK$80,MATCH($A10,FromEViewsOptimisticQTR!$A$1:$A$80,0),FALSE)</f>
        <v>63.233333333333334</v>
      </c>
      <c r="CM10" s="6">
        <f>HLOOKUP(CM$4,FromEViewsOptimisticQTR!$B$1:$IK$80,MATCH($A10,FromEViewsOptimisticQTR!$A$1:$A$80,0),FALSE)</f>
        <v>63.43333333333333</v>
      </c>
      <c r="CN10" s="6">
        <f>HLOOKUP(CN$4,FromEViewsOptimisticQTR!$B$1:$IK$80,MATCH($A10,FromEViewsOptimisticQTR!$A$1:$A$80,0),FALSE)</f>
        <v>65.2</v>
      </c>
      <c r="CO10" s="6">
        <f>HLOOKUP(CO$4,FromEViewsOptimisticQTR!$B$1:$IK$80,MATCH($A10,FromEViewsOptimisticQTR!$A$1:$A$80,0),FALSE)</f>
        <v>66.399999999999991</v>
      </c>
      <c r="CP10" s="6">
        <f>HLOOKUP(CP$4,FromEViewsOptimisticQTR!$B$1:$IK$80,MATCH($A10,FromEViewsOptimisticQTR!$A$1:$A$80,0),FALSE)</f>
        <v>68.3</v>
      </c>
      <c r="CQ10" s="6">
        <f>HLOOKUP(CQ$4,FromEViewsOptimisticQTR!$B$1:$IK$80,MATCH($A10,FromEViewsOptimisticQTR!$A$1:$A$80,0),FALSE)</f>
        <v>69.833333333333329</v>
      </c>
      <c r="CR10" s="6">
        <f>HLOOKUP(CR$4,FromEViewsOptimisticQTR!$B$1:$IK$80,MATCH($A10,FromEViewsOptimisticQTR!$A$1:$A$80,0),FALSE)</f>
        <v>70.900000000000006</v>
      </c>
      <c r="CS10" s="6">
        <f>HLOOKUP(CS$4,FromEViewsOptimisticQTR!$B$1:$IK$80,MATCH($A10,FromEViewsOptimisticQTR!$A$1:$A$80,0),FALSE)</f>
        <v>72.86666666666666</v>
      </c>
      <c r="CT10" s="6">
        <f>HLOOKUP(CT$4,FromEViewsOptimisticQTR!$B$1:$IK$80,MATCH($A10,FromEViewsOptimisticQTR!$A$1:$A$80,0),FALSE)</f>
        <v>73.599999999999994</v>
      </c>
      <c r="CU10" s="6">
        <f>HLOOKUP(CU$4,FromEViewsOptimisticQTR!$B$1:$IK$80,MATCH($A10,FromEViewsOptimisticQTR!$A$1:$A$80,0),FALSE)</f>
        <v>74.933333333333337</v>
      </c>
      <c r="CV10" s="6">
        <f>HLOOKUP(CV$4,FromEViewsOptimisticQTR!$B$1:$IK$80,MATCH($A10,FromEViewsOptimisticQTR!$A$1:$A$80,0),FALSE)</f>
        <v>75.933333333333337</v>
      </c>
      <c r="CW10" s="6">
        <f>HLOOKUP(CW$4,FromEViewsOptimisticQTR!$B$1:$IK$80,MATCH($A10,FromEViewsOptimisticQTR!$A$1:$A$80,0),FALSE)</f>
        <v>78.933333333333337</v>
      </c>
      <c r="CX10" s="6">
        <f>HLOOKUP(CX$4,FromEViewsOptimisticQTR!$B$1:$IK$80,MATCH($A10,FromEViewsOptimisticQTR!$A$1:$A$80,0),FALSE)</f>
        <v>82.033333333333331</v>
      </c>
      <c r="CY10" s="6">
        <f>HLOOKUP(CY$4,FromEViewsOptimisticQTR!$B$1:$IK$80,MATCH($A10,FromEViewsOptimisticQTR!$A$1:$A$80,0),FALSE)</f>
        <v>84.433333333333337</v>
      </c>
      <c r="CZ10" s="6">
        <f>HLOOKUP(CZ$4,FromEViewsOptimisticQTR!$B$1:$IK$80,MATCH($A10,FromEViewsOptimisticQTR!$A$1:$A$80,0),FALSE)</f>
        <v>85.8</v>
      </c>
      <c r="DA10" s="6">
        <f>HLOOKUP(DA$4,FromEViewsOptimisticQTR!$B$1:$IK$80,MATCH($A10,FromEViewsOptimisticQTR!$A$1:$A$80,0),FALSE)</f>
        <v>86.566666666666677</v>
      </c>
      <c r="DB10" s="6">
        <f>HLOOKUP(DB$4,FromEViewsOptimisticQTR!$B$1:$IK$80,MATCH($A10,FromEViewsOptimisticQTR!$A$1:$A$80,0),FALSE)</f>
        <v>87.833333333333329</v>
      </c>
      <c r="DC10" s="6">
        <f>HLOOKUP(DC$4,FromEViewsOptimisticQTR!$B$1:$IK$80,MATCH($A10,FromEViewsOptimisticQTR!$A$1:$A$80,0),FALSE)</f>
        <v>90.26666666666668</v>
      </c>
      <c r="DD10" s="6">
        <f>HLOOKUP(DD$4,FromEViewsOptimisticQTR!$B$1:$IK$80,MATCH($A10,FromEViewsOptimisticQTR!$A$1:$A$80,0),FALSE)</f>
        <v>91.933333333333337</v>
      </c>
      <c r="DE10" s="6">
        <f>HLOOKUP(DE$4,FromEViewsOptimisticQTR!$B$1:$IK$80,MATCH($A10,FromEViewsOptimisticQTR!$A$1:$A$80,0),FALSE)</f>
        <v>93.2</v>
      </c>
      <c r="DF10" s="6">
        <f>HLOOKUP(DF$4,FromEViewsOptimisticQTR!$B$1:$IK$80,MATCH($A10,FromEViewsOptimisticQTR!$A$1:$A$80,0),FALSE)</f>
        <v>94.26666666666668</v>
      </c>
      <c r="DG10" s="6">
        <f>HLOOKUP(DG$4,FromEViewsOptimisticQTR!$B$1:$IK$80,MATCH($A10,FromEViewsOptimisticQTR!$A$1:$A$80,0),FALSE)</f>
        <v>95.7</v>
      </c>
      <c r="DH10" s="6">
        <f>HLOOKUP(DH$4,FromEViewsOptimisticQTR!$B$1:$IK$80,MATCH($A10,FromEViewsOptimisticQTR!$A$1:$A$80,0),FALSE)</f>
        <v>96.6</v>
      </c>
      <c r="DI10" s="6">
        <f>HLOOKUP(DI$4,FromEViewsOptimisticQTR!$B$1:$IK$80,MATCH($A10,FromEViewsOptimisticQTR!$A$1:$A$80,0),FALSE)</f>
        <v>96.9</v>
      </c>
      <c r="DJ10" s="6">
        <f>HLOOKUP(DJ$4,FromEViewsOptimisticQTR!$B$1:$IK$80,MATCH($A10,FromEViewsOptimisticQTR!$A$1:$A$80,0),FALSE)</f>
        <v>97.966666666666683</v>
      </c>
      <c r="DK10" s="6">
        <f>HLOOKUP(DK$4,FromEViewsOptimisticQTR!$B$1:$IK$80,MATCH($A10,FromEViewsOptimisticQTR!$A$1:$A$80,0),FALSE)</f>
        <v>100.33333333333331</v>
      </c>
      <c r="DL10" s="6">
        <f>HLOOKUP(DL$4,FromEViewsOptimisticQTR!$B$1:$IK$80,MATCH($A10,FromEViewsOptimisticQTR!$A$1:$A$80,0),FALSE)</f>
        <v>101.56666666666666</v>
      </c>
      <c r="DM10" s="6">
        <f>HLOOKUP(DM$4,FromEViewsOptimisticQTR!$B$1:$IK$80,MATCH($A10,FromEViewsOptimisticQTR!$A$1:$A$80,0),FALSE)</f>
        <v>102.4</v>
      </c>
      <c r="DN10" s="6">
        <f>HLOOKUP(DN$4,FromEViewsOptimisticQTR!$B$1:$IK$80,MATCH($A10,FromEViewsOptimisticQTR!$A$1:$A$80,0),FALSE)</f>
        <v>103.86666666666666</v>
      </c>
      <c r="DO10" s="6">
        <f>HLOOKUP(DO$4,FromEViewsOptimisticQTR!$B$1:$IK$80,MATCH($A10,FromEViewsOptimisticQTR!$A$1:$A$80,0),FALSE)</f>
        <v>102.23333333333332</v>
      </c>
      <c r="DP10" s="6">
        <f>HLOOKUP(DP$4,FromEViewsOptimisticQTR!$B$1:$IK$80,MATCH($A10,FromEViewsOptimisticQTR!$A$1:$A$80,0),FALSE)</f>
        <v>103.96666666666668</v>
      </c>
      <c r="DQ10" s="6">
        <f>HLOOKUP(DQ$4,FromEViewsOptimisticQTR!$B$1:$IK$80,MATCH($A10,FromEViewsOptimisticQTR!$A$1:$A$80,0),FALSE)</f>
        <v>103.93333333333334</v>
      </c>
      <c r="DR10" s="6">
        <f>HLOOKUP(DR$4,FromEViewsOptimisticQTR!$B$1:$IK$80,MATCH($A10,FromEViewsOptimisticQTR!$A$1:$A$80,0),FALSE)</f>
        <v>104.26666666666668</v>
      </c>
      <c r="DS10" s="46">
        <f>HLOOKUP(DS$4,FromEViewsOptimisticQTR!$B$1:$IK$80,MATCH($A10,FromEViewsOptimisticQTR!$A$1:$A$80,0),FALSE)</f>
        <v>104.5</v>
      </c>
      <c r="DT10" s="46">
        <f>HLOOKUP(DT$4,FromEViewsOptimisticQTR!$B$1:$IK$80,MATCH($A10,FromEViewsOptimisticQTR!$A$1:$A$80,0),FALSE)</f>
        <v>92.166666666666686</v>
      </c>
      <c r="DU10" s="46">
        <f>HLOOKUP(DU$4,FromEViewsOptimisticQTR!$B$1:$IK$80,MATCH($A10,FromEViewsOptimisticQTR!$A$1:$A$80,0),FALSE)</f>
        <v>99.533333333333317</v>
      </c>
      <c r="DV10" s="46">
        <f>HLOOKUP(DV$4,FromEViewsOptimisticQTR!$B$1:$IK$80,MATCH($A10,FromEViewsOptimisticQTR!$A$1:$A$80,0),FALSE)</f>
        <v>102.3</v>
      </c>
      <c r="DW10" s="46">
        <f>HLOOKUP(DW$4,FromEViewsOptimisticQTR!$B$1:$IK$80,MATCH($A10,FromEViewsOptimisticQTR!$A$1:$A$80,0),FALSE)</f>
        <v>103.26666666666668</v>
      </c>
      <c r="DX10" s="8">
        <f>HLOOKUP(DX$4,FromEViewsOptimisticQTR!$B$1:$IK$80,MATCH($A10,FromEViewsOptimisticQTR!$A$1:$A$80,0),FALSE)</f>
        <v>103.7</v>
      </c>
      <c r="DY10" s="8">
        <f>HLOOKUP(DY$4,FromEViewsOptimisticQTR!$B$1:$IK$80,MATCH($A10,FromEViewsOptimisticQTR!$A$1:$A$80,0),FALSE)</f>
        <v>101.5</v>
      </c>
      <c r="DZ10" s="8">
        <f>HLOOKUP(DZ$4,FromEViewsOptimisticQTR!$B$1:$IK$80,MATCH($A10,FromEViewsOptimisticQTR!$A$1:$A$80,0),FALSE)</f>
        <v>101.0677</v>
      </c>
      <c r="EA10" s="8">
        <f>HLOOKUP(EA$4,FromEViewsOptimisticQTR!$B$1:$IK$80,MATCH($A10,FromEViewsOptimisticQTR!$A$1:$A$80,0),FALSE)</f>
        <v>101.0528</v>
      </c>
      <c r="EB10" s="8">
        <f>HLOOKUP(EB$4,FromEViewsOptimisticQTR!$B$1:$IK$80,MATCH($A10,FromEViewsOptimisticQTR!$A$1:$A$80,0),FALSE)</f>
        <v>101.01439999999999</v>
      </c>
      <c r="EC10" s="8">
        <f>HLOOKUP(EC$4,FromEViewsOptimisticQTR!$B$1:$IK$80,MATCH($A10,FromEViewsOptimisticQTR!$A$1:$A$80,0),FALSE)</f>
        <v>101.8163</v>
      </c>
      <c r="ED10" s="8">
        <f>HLOOKUP(ED$4,FromEViewsOptimisticQTR!$B$1:$IK$80,MATCH($A10,FromEViewsOptimisticQTR!$A$1:$A$80,0),FALSE)</f>
        <v>102.19070000000001</v>
      </c>
      <c r="EE10" s="8">
        <f>HLOOKUP(EE$4,FromEViewsOptimisticQTR!$B$1:$IK$80,MATCH($A10,FromEViewsOptimisticQTR!$A$1:$A$80,0),FALSE)</f>
        <v>103.2223</v>
      </c>
      <c r="EF10" s="8">
        <f>HLOOKUP(EF$4,FromEViewsOptimisticQTR!$B$1:$IK$80,MATCH($A10,FromEViewsOptimisticQTR!$A$1:$A$80,0),FALSE)</f>
        <v>104.3582</v>
      </c>
      <c r="EG10" s="8">
        <f>HLOOKUP(EG$4,FromEViewsOptimisticQTR!$B$1:$IK$80,MATCH($A10,FromEViewsOptimisticQTR!$A$1:$A$80,0),FALSE)</f>
        <v>105.2576</v>
      </c>
      <c r="EH10" s="8">
        <f>HLOOKUP(EH$4,FromEViewsOptimisticQTR!$B$1:$IK$80,MATCH($A10,FromEViewsOptimisticQTR!$A$1:$A$80,0),FALSE)</f>
        <v>106.3009</v>
      </c>
      <c r="EI10" s="8">
        <f>HLOOKUP(EI$4,FromEViewsOptimisticQTR!$B$1:$IK$80,MATCH($A10,FromEViewsOptimisticQTR!$A$1:$A$80,0),FALSE)</f>
        <v>106.95010000000001</v>
      </c>
      <c r="EJ10" s="8">
        <f>HLOOKUP(EJ$4,FromEViewsOptimisticQTR!$B$1:$IK$80,MATCH($A10,FromEViewsOptimisticQTR!$A$1:$A$80,0),FALSE)</f>
        <v>107.47839999999999</v>
      </c>
      <c r="EK10" s="8">
        <f>HLOOKUP(EK$4,FromEViewsOptimisticQTR!$B$1:$IK$80,MATCH($A10,FromEViewsOptimisticQTR!$A$1:$A$80,0),FALSE)</f>
        <v>107.9689</v>
      </c>
      <c r="EL10" s="8">
        <f>HLOOKUP(EL$4,FromEViewsOptimisticQTR!$B$1:$IK$80,MATCH($A10,FromEViewsOptimisticQTR!$A$1:$A$80,0),FALSE)</f>
        <v>108.29049999999999</v>
      </c>
      <c r="EM10" s="8">
        <f>HLOOKUP(EM$4,FromEViewsOptimisticQTR!$B$1:$IK$80,MATCH($A10,FromEViewsOptimisticQTR!$A$1:$A$80,0),FALSE)</f>
        <v>108.6311</v>
      </c>
      <c r="EN10" s="8">
        <f>HLOOKUP(EN$4,FromEViewsOptimisticQTR!$B$1:$IK$80,MATCH($A10,FromEViewsOptimisticQTR!$A$1:$A$80,0),FALSE)</f>
        <v>109.0252</v>
      </c>
      <c r="EO10" s="8">
        <f>HLOOKUP(EO$4,FromEViewsOptimisticQTR!$B$1:$IK$80,MATCH($A10,FromEViewsOptimisticQTR!$A$1:$A$80,0),FALSE)</f>
        <v>109.46</v>
      </c>
      <c r="EP10" s="8">
        <f>HLOOKUP(EP$4,FromEViewsOptimisticQTR!$B$1:$IK$80,MATCH($A10,FromEViewsOptimisticQTR!$A$1:$A$80,0),FALSE)</f>
        <v>109.9876</v>
      </c>
      <c r="EQ10" s="8">
        <f>HLOOKUP(EQ$4,FromEViewsOptimisticQTR!$B$1:$IK$80,MATCH($A10,FromEViewsOptimisticQTR!$A$1:$A$80,0),FALSE)</f>
        <v>110.54040000000001</v>
      </c>
      <c r="ER10" s="8">
        <f>HLOOKUP(ER$4,FromEViewsOptimisticQTR!$B$1:$IK$80,MATCH($A10,FromEViewsOptimisticQTR!$A$1:$A$80,0),FALSE)</f>
        <v>111.1117</v>
      </c>
      <c r="ES10" s="8">
        <f>HLOOKUP(ES$4,FromEViewsOptimisticQTR!$B$1:$IK$80,MATCH($A10,FromEViewsOptimisticQTR!$A$1:$A$80,0),FALSE)</f>
        <v>111.7003</v>
      </c>
      <c r="ET10" s="8">
        <f>HLOOKUP(ET$4,FromEViewsOptimisticQTR!$B$1:$IK$80,MATCH($A10,FromEViewsOptimisticQTR!$A$1:$A$80,0),FALSE)</f>
        <v>112.21810000000001</v>
      </c>
      <c r="EU10" s="8">
        <f>HLOOKUP(EU$4,FromEViewsOptimisticQTR!$B$1:$IK$80,MATCH($A10,FromEViewsOptimisticQTR!$A$1:$A$80,0),FALSE)</f>
        <v>112.6862</v>
      </c>
      <c r="EV10" s="8">
        <f>HLOOKUP(EV$4,FromEViewsOptimisticQTR!$B$1:$IK$80,MATCH($A10,FromEViewsOptimisticQTR!$A$1:$A$80,0),FALSE)</f>
        <v>113.1238</v>
      </c>
      <c r="EW10" s="8">
        <f>HLOOKUP(EW$4,FromEViewsOptimisticQTR!$B$1:$IK$80,MATCH($A10,FromEViewsOptimisticQTR!$A$1:$A$80,0),FALSE)</f>
        <v>113.4894</v>
      </c>
      <c r="EX10" s="8">
        <f>HLOOKUP(EX$4,FromEViewsOptimisticQTR!$B$1:$IK$80,MATCH($A10,FromEViewsOptimisticQTR!$A$1:$A$80,0),FALSE)</f>
        <v>113.82989999999999</v>
      </c>
      <c r="EY10" s="8">
        <f>HLOOKUP(EY$4,FromEViewsOptimisticQTR!$B$1:$IK$80,MATCH($A10,FromEViewsOptimisticQTR!$A$1:$A$80,0),FALSE)</f>
        <v>114.1362</v>
      </c>
      <c r="EZ10" s="8">
        <f>HLOOKUP(EZ$4,FromEViewsOptimisticQTR!$B$1:$IK$80,MATCH($A10,FromEViewsOptimisticQTR!$A$1:$A$80,0),FALSE)</f>
        <v>114.4286</v>
      </c>
      <c r="FA10" s="8">
        <f>HLOOKUP(FA$4,FromEViewsOptimisticQTR!$B$1:$IK$80,MATCH($A10,FromEViewsOptimisticQTR!$A$1:$A$80,0),FALSE)</f>
        <v>114.7013</v>
      </c>
      <c r="FB10" s="8">
        <f>HLOOKUP(FB$4,FromEViewsOptimisticQTR!$B$1:$IK$80,MATCH($A10,FromEViewsOptimisticQTR!$A$1:$A$80,0),FALSE)</f>
        <v>114.9909</v>
      </c>
      <c r="FC10" s="8">
        <f>HLOOKUP(FC$4,FromEViewsOptimisticQTR!$B$1:$IK$80,MATCH($A10,FromEViewsOptimisticQTR!$A$1:$A$80,0),FALSE)</f>
        <v>115.27930000000001</v>
      </c>
      <c r="FD10" s="8">
        <f>HLOOKUP(FD$4,FromEViewsOptimisticQTR!$B$1:$IK$80,MATCH($A10,FromEViewsOptimisticQTR!$A$1:$A$80,0),FALSE)</f>
        <v>115.5852</v>
      </c>
      <c r="FE10" s="8">
        <f>HLOOKUP(FE$4,FromEViewsOptimisticQTR!$B$1:$IK$80,MATCH($A10,FromEViewsOptimisticQTR!$A$1:$A$80,0),FALSE)</f>
        <v>115.8852</v>
      </c>
      <c r="FF10" s="8">
        <f>HLOOKUP(FF$4,FromEViewsOptimisticQTR!$B$1:$IK$80,MATCH($A10,FromEViewsOptimisticQTR!$A$1:$A$80,0),FALSE)</f>
        <v>116.2052</v>
      </c>
    </row>
    <row r="11" spans="1:162" x14ac:dyDescent="0.2">
      <c r="A11" t="str">
        <f>'Baseline QTR'!A11</f>
        <v>KS_NMFG</v>
      </c>
      <c r="B11" t="str">
        <f>'Baseline QTR'!B11</f>
        <v xml:space="preserve">    Manufacturing</v>
      </c>
      <c r="C11" s="6">
        <f>HLOOKUP(C$4,FromEViewsOptimisticQTR!$B$1:$IK$80,MATCH($A11,FromEViewsOptimisticQTR!$A$1:$A$80,0),FALSE)</f>
        <v>213.70000000000002</v>
      </c>
      <c r="D11" s="6">
        <f>HLOOKUP(D$4,FromEViewsOptimisticQTR!$B$1:$IK$80,MATCH($A11,FromEViewsOptimisticQTR!$A$1:$A$80,0),FALSE)</f>
        <v>212.3</v>
      </c>
      <c r="E11" s="6">
        <f>HLOOKUP(E$4,FromEViewsOptimisticQTR!$B$1:$IK$80,MATCH($A11,FromEViewsOptimisticQTR!$A$1:$A$80,0),FALSE)</f>
        <v>213.63333333333333</v>
      </c>
      <c r="F11" s="6">
        <f>HLOOKUP(F$4,FromEViewsOptimisticQTR!$B$1:$IK$80,MATCH($A11,FromEViewsOptimisticQTR!$A$1:$A$80,0),FALSE)</f>
        <v>211.23333333333332</v>
      </c>
      <c r="G11" s="6">
        <f>HLOOKUP(G$4,FromEViewsOptimisticQTR!$B$1:$IK$80,MATCH($A11,FromEViewsOptimisticQTR!$A$1:$A$80,0),FALSE)</f>
        <v>208.93333333333331</v>
      </c>
      <c r="H11" s="6">
        <f>HLOOKUP(H$4,FromEViewsOptimisticQTR!$B$1:$IK$80,MATCH($A11,FromEViewsOptimisticQTR!$A$1:$A$80,0),FALSE)</f>
        <v>208.2</v>
      </c>
      <c r="I11" s="6">
        <f>HLOOKUP(I$4,FromEViewsOptimisticQTR!$B$1:$IK$80,MATCH($A11,FromEViewsOptimisticQTR!$A$1:$A$80,0),FALSE)</f>
        <v>209.60000000000002</v>
      </c>
      <c r="J11" s="6">
        <f>HLOOKUP(J$4,FromEViewsOptimisticQTR!$B$1:$IK$80,MATCH($A11,FromEViewsOptimisticQTR!$A$1:$A$80,0),FALSE)</f>
        <v>207.96666666666664</v>
      </c>
      <c r="K11" s="6">
        <f>HLOOKUP(K$4,FromEViewsOptimisticQTR!$B$1:$IK$80,MATCH($A11,FromEViewsOptimisticQTR!$A$1:$A$80,0),FALSE)</f>
        <v>207.1</v>
      </c>
      <c r="L11" s="6">
        <f>HLOOKUP(L$4,FromEViewsOptimisticQTR!$B$1:$IK$80,MATCH($A11,FromEViewsOptimisticQTR!$A$1:$A$80,0),FALSE)</f>
        <v>205.96666666666667</v>
      </c>
      <c r="M11" s="6">
        <f>HLOOKUP(M$4,FromEViewsOptimisticQTR!$B$1:$IK$80,MATCH($A11,FromEViewsOptimisticQTR!$A$1:$A$80,0),FALSE)</f>
        <v>204.26666666666668</v>
      </c>
      <c r="N11" s="6">
        <f>HLOOKUP(N$4,FromEViewsOptimisticQTR!$B$1:$IK$80,MATCH($A11,FromEViewsOptimisticQTR!$A$1:$A$80,0),FALSE)</f>
        <v>201.43333333333334</v>
      </c>
      <c r="O11" s="6">
        <f>HLOOKUP(O$4,FromEViewsOptimisticQTR!$B$1:$IK$80,MATCH($A11,FromEViewsOptimisticQTR!$A$1:$A$80,0),FALSE)</f>
        <v>197.33333333333331</v>
      </c>
      <c r="P11" s="6">
        <f>HLOOKUP(P$4,FromEViewsOptimisticQTR!$B$1:$IK$80,MATCH($A11,FromEViewsOptimisticQTR!$A$1:$A$80,0),FALSE)</f>
        <v>195.33333333333337</v>
      </c>
      <c r="Q11" s="6">
        <f>HLOOKUP(Q$4,FromEViewsOptimisticQTR!$B$1:$IK$80,MATCH($A11,FromEViewsOptimisticQTR!$A$1:$A$80,0),FALSE)</f>
        <v>196.53333333333333</v>
      </c>
      <c r="R11" s="6">
        <f>HLOOKUP(R$4,FromEViewsOptimisticQTR!$B$1:$IK$80,MATCH($A11,FromEViewsOptimisticQTR!$A$1:$A$80,0),FALSE)</f>
        <v>188.83333333333334</v>
      </c>
      <c r="S11" s="6">
        <f>HLOOKUP(S$4,FromEViewsOptimisticQTR!$B$1:$IK$80,MATCH($A11,FromEViewsOptimisticQTR!$A$1:$A$80,0),FALSE)</f>
        <v>185.3</v>
      </c>
      <c r="T11" s="6">
        <f>HLOOKUP(T$4,FromEViewsOptimisticQTR!$B$1:$IK$80,MATCH($A11,FromEViewsOptimisticQTR!$A$1:$A$80,0),FALSE)</f>
        <v>184.23333333333335</v>
      </c>
      <c r="U11" s="6">
        <f>HLOOKUP(U$4,FromEViewsOptimisticQTR!$B$1:$IK$80,MATCH($A11,FromEViewsOptimisticQTR!$A$1:$A$80,0),FALSE)</f>
        <v>183.76666666666665</v>
      </c>
      <c r="V11" s="6">
        <f>HLOOKUP(V$4,FromEViewsOptimisticQTR!$B$1:$IK$80,MATCH($A11,FromEViewsOptimisticQTR!$A$1:$A$80,0),FALSE)</f>
        <v>183.76666666666668</v>
      </c>
      <c r="W11" s="6">
        <f>HLOOKUP(W$4,FromEViewsOptimisticQTR!$B$1:$IK$80,MATCH($A11,FromEViewsOptimisticQTR!$A$1:$A$80,0),FALSE)</f>
        <v>186.13333333333333</v>
      </c>
      <c r="X11" s="6">
        <f>HLOOKUP(X$4,FromEViewsOptimisticQTR!$B$1:$IK$80,MATCH($A11,FromEViewsOptimisticQTR!$A$1:$A$80,0),FALSE)</f>
        <v>183.79999999999998</v>
      </c>
      <c r="Y11" s="6">
        <f>HLOOKUP(Y$4,FromEViewsOptimisticQTR!$B$1:$IK$80,MATCH($A11,FromEViewsOptimisticQTR!$A$1:$A$80,0),FALSE)</f>
        <v>179.2</v>
      </c>
      <c r="Z11" s="6">
        <f>HLOOKUP(Z$4,FromEViewsOptimisticQTR!$B$1:$IK$80,MATCH($A11,FromEViewsOptimisticQTR!$A$1:$A$80,0),FALSE)</f>
        <v>163.69999999999999</v>
      </c>
      <c r="AA11" s="6">
        <f>HLOOKUP(AA$4,FromEViewsOptimisticQTR!$B$1:$IK$80,MATCH($A11,FromEViewsOptimisticQTR!$A$1:$A$80,0),FALSE)</f>
        <v>180.2</v>
      </c>
      <c r="AB11" s="6">
        <f>HLOOKUP(AB$4,FromEViewsOptimisticQTR!$B$1:$IK$80,MATCH($A11,FromEViewsOptimisticQTR!$A$1:$A$80,0),FALSE)</f>
        <v>183.7</v>
      </c>
      <c r="AC11" s="6">
        <f>HLOOKUP(AC$4,FromEViewsOptimisticQTR!$B$1:$IK$80,MATCH($A11,FromEViewsOptimisticQTR!$A$1:$A$80,0),FALSE)</f>
        <v>188.03333333333333</v>
      </c>
      <c r="AD11" s="6">
        <f>HLOOKUP(AD$4,FromEViewsOptimisticQTR!$B$1:$IK$80,MATCH($A11,FromEViewsOptimisticQTR!$A$1:$A$80,0),FALSE)</f>
        <v>194.46666666666667</v>
      </c>
      <c r="AE11" s="6">
        <f>HLOOKUP(AE$4,FromEViewsOptimisticQTR!$B$1:$IK$80,MATCH($A11,FromEViewsOptimisticQTR!$A$1:$A$80,0),FALSE)</f>
        <v>200.03333333333336</v>
      </c>
      <c r="AF11" s="6">
        <f>HLOOKUP(AF$4,FromEViewsOptimisticQTR!$B$1:$IK$80,MATCH($A11,FromEViewsOptimisticQTR!$A$1:$A$80,0),FALSE)</f>
        <v>205.73333333333335</v>
      </c>
      <c r="AG11" s="6">
        <f>HLOOKUP(AG$4,FromEViewsOptimisticQTR!$B$1:$IK$80,MATCH($A11,FromEViewsOptimisticQTR!$A$1:$A$80,0),FALSE)</f>
        <v>211.76666666666665</v>
      </c>
      <c r="AH11" s="6">
        <f>HLOOKUP(AH$4,FromEViewsOptimisticQTR!$B$1:$IK$80,MATCH($A11,FromEViewsOptimisticQTR!$A$1:$A$80,0),FALSE)</f>
        <v>218.26666666666665</v>
      </c>
      <c r="AI11" s="6">
        <f>HLOOKUP(AI$4,FromEViewsOptimisticQTR!$B$1:$IK$80,MATCH($A11,FromEViewsOptimisticQTR!$A$1:$A$80,0),FALSE)</f>
        <v>218.46666666666664</v>
      </c>
      <c r="AJ11" s="6">
        <f>HLOOKUP(AJ$4,FromEViewsOptimisticQTR!$B$1:$IK$80,MATCH($A11,FromEViewsOptimisticQTR!$A$1:$A$80,0),FALSE)</f>
        <v>220.7</v>
      </c>
      <c r="AK11" s="6">
        <f>HLOOKUP(AK$4,FromEViewsOptimisticQTR!$B$1:$IK$80,MATCH($A11,FromEViewsOptimisticQTR!$A$1:$A$80,0),FALSE)</f>
        <v>220.5</v>
      </c>
      <c r="AL11" s="6">
        <f>HLOOKUP(AL$4,FromEViewsOptimisticQTR!$B$1:$IK$80,MATCH($A11,FromEViewsOptimisticQTR!$A$1:$A$80,0),FALSE)</f>
        <v>218.10000000000002</v>
      </c>
      <c r="AM11" s="6">
        <f>HLOOKUP(AM$4,FromEViewsOptimisticQTR!$B$1:$IK$80,MATCH($A11,FromEViewsOptimisticQTR!$A$1:$A$80,0),FALSE)</f>
        <v>211.29999999999995</v>
      </c>
      <c r="AN11" s="6">
        <f>HLOOKUP(AN$4,FromEViewsOptimisticQTR!$B$1:$IK$80,MATCH($A11,FromEViewsOptimisticQTR!$A$1:$A$80,0),FALSE)</f>
        <v>206.76666666666665</v>
      </c>
      <c r="AO11" s="6">
        <f>HLOOKUP(AO$4,FromEViewsOptimisticQTR!$B$1:$IK$80,MATCH($A11,FromEViewsOptimisticQTR!$A$1:$A$80,0),FALSE)</f>
        <v>201.43333333333334</v>
      </c>
      <c r="AP11" s="6">
        <f>HLOOKUP(AP$4,FromEViewsOptimisticQTR!$B$1:$IK$80,MATCH($A11,FromEViewsOptimisticQTR!$A$1:$A$80,0),FALSE)</f>
        <v>198.29999999999998</v>
      </c>
      <c r="AQ11" s="6">
        <f>HLOOKUP(AQ$4,FromEViewsOptimisticQTR!$B$1:$IK$80,MATCH($A11,FromEViewsOptimisticQTR!$A$1:$A$80,0),FALSE)</f>
        <v>190.56666666666666</v>
      </c>
      <c r="AR11" s="6">
        <f>HLOOKUP(AR$4,FromEViewsOptimisticQTR!$B$1:$IK$80,MATCH($A11,FromEViewsOptimisticQTR!$A$1:$A$80,0),FALSE)</f>
        <v>191.73333333333335</v>
      </c>
      <c r="AS11" s="6">
        <f>HLOOKUP(AS$4,FromEViewsOptimisticQTR!$B$1:$IK$80,MATCH($A11,FromEViewsOptimisticQTR!$A$1:$A$80,0),FALSE)</f>
        <v>190.1</v>
      </c>
      <c r="AT11" s="6">
        <f>HLOOKUP(AT$4,FromEViewsOptimisticQTR!$B$1:$IK$80,MATCH($A11,FromEViewsOptimisticQTR!$A$1:$A$80,0),FALSE)</f>
        <v>188.70000000000002</v>
      </c>
      <c r="AU11" s="6">
        <f>HLOOKUP(AU$4,FromEViewsOptimisticQTR!$B$1:$IK$80,MATCH($A11,FromEViewsOptimisticQTR!$A$1:$A$80,0),FALSE)</f>
        <v>186.03333333333333</v>
      </c>
      <c r="AV11" s="6">
        <f>HLOOKUP(AV$4,FromEViewsOptimisticQTR!$B$1:$IK$80,MATCH($A11,FromEViewsOptimisticQTR!$A$1:$A$80,0),FALSE)</f>
        <v>184.96666666666667</v>
      </c>
      <c r="AW11" s="6">
        <f>HLOOKUP(AW$4,FromEViewsOptimisticQTR!$B$1:$IK$80,MATCH($A11,FromEViewsOptimisticQTR!$A$1:$A$80,0),FALSE)</f>
        <v>183.76666666666668</v>
      </c>
      <c r="AX11" s="6">
        <f>HLOOKUP(AX$4,FromEViewsOptimisticQTR!$B$1:$IK$80,MATCH($A11,FromEViewsOptimisticQTR!$A$1:$A$80,0),FALSE)</f>
        <v>178.26666666666665</v>
      </c>
      <c r="AY11" s="6">
        <f>HLOOKUP(AY$4,FromEViewsOptimisticQTR!$B$1:$IK$80,MATCH($A11,FromEViewsOptimisticQTR!$A$1:$A$80,0),FALSE)</f>
        <v>169.6</v>
      </c>
      <c r="AZ11" s="6">
        <f>HLOOKUP(AZ$4,FromEViewsOptimisticQTR!$B$1:$IK$80,MATCH($A11,FromEViewsOptimisticQTR!$A$1:$A$80,0),FALSE)</f>
        <v>165.86666666666667</v>
      </c>
      <c r="BA11" s="6">
        <f>HLOOKUP(BA$4,FromEViewsOptimisticQTR!$B$1:$IK$80,MATCH($A11,FromEViewsOptimisticQTR!$A$1:$A$80,0),FALSE)</f>
        <v>161.83333333333334</v>
      </c>
      <c r="BB11" s="6">
        <f>HLOOKUP(BB$4,FromEViewsOptimisticQTR!$B$1:$IK$80,MATCH($A11,FromEViewsOptimisticQTR!$A$1:$A$80,0),FALSE)</f>
        <v>157.66666666666666</v>
      </c>
      <c r="BC11" s="6">
        <f>HLOOKUP(BC$4,FromEViewsOptimisticQTR!$B$1:$IK$80,MATCH($A11,FromEViewsOptimisticQTR!$A$1:$A$80,0),FALSE)</f>
        <v>153.1</v>
      </c>
      <c r="BD11" s="6">
        <f>HLOOKUP(BD$4,FromEViewsOptimisticQTR!$B$1:$IK$80,MATCH($A11,FromEViewsOptimisticQTR!$A$1:$A$80,0),FALSE)</f>
        <v>149.70000000000002</v>
      </c>
      <c r="BE11" s="6">
        <f>HLOOKUP(BE$4,FromEViewsOptimisticQTR!$B$1:$IK$80,MATCH($A11,FromEViewsOptimisticQTR!$A$1:$A$80,0),FALSE)</f>
        <v>147.33333333333331</v>
      </c>
      <c r="BF11" s="6">
        <f>HLOOKUP(BF$4,FromEViewsOptimisticQTR!$B$1:$IK$80,MATCH($A11,FromEViewsOptimisticQTR!$A$1:$A$80,0),FALSE)</f>
        <v>145.4</v>
      </c>
      <c r="BG11" s="6">
        <f>HLOOKUP(BG$4,FromEViewsOptimisticQTR!$B$1:$IK$80,MATCH($A11,FromEViewsOptimisticQTR!$A$1:$A$80,0),FALSE)</f>
        <v>144.56666666666666</v>
      </c>
      <c r="BH11" s="6">
        <f>HLOOKUP(BH$4,FromEViewsOptimisticQTR!$B$1:$IK$80,MATCH($A11,FromEViewsOptimisticQTR!$A$1:$A$80,0),FALSE)</f>
        <v>144.6</v>
      </c>
      <c r="BI11" s="6">
        <f>HLOOKUP(BI$4,FromEViewsOptimisticQTR!$B$1:$IK$80,MATCH($A11,FromEViewsOptimisticQTR!$A$1:$A$80,0),FALSE)</f>
        <v>145.4</v>
      </c>
      <c r="BJ11" s="6">
        <f>HLOOKUP(BJ$4,FromEViewsOptimisticQTR!$B$1:$IK$80,MATCH($A11,FromEViewsOptimisticQTR!$A$1:$A$80,0),FALSE)</f>
        <v>147.03333333333333</v>
      </c>
      <c r="BK11" s="6">
        <f>HLOOKUP(BK$4,FromEViewsOptimisticQTR!$B$1:$IK$80,MATCH($A11,FromEViewsOptimisticQTR!$A$1:$A$80,0),FALSE)</f>
        <v>148.76666666666665</v>
      </c>
      <c r="BL11" s="6">
        <f>HLOOKUP(BL$4,FromEViewsOptimisticQTR!$B$1:$IK$80,MATCH($A11,FromEViewsOptimisticQTR!$A$1:$A$80,0),FALSE)</f>
        <v>151.69999999999999</v>
      </c>
      <c r="BM11" s="6">
        <f>HLOOKUP(BM$4,FromEViewsOptimisticQTR!$B$1:$IK$80,MATCH($A11,FromEViewsOptimisticQTR!$A$1:$A$80,0),FALSE)</f>
        <v>149.6</v>
      </c>
      <c r="BN11" s="6">
        <f>HLOOKUP(BN$4,FromEViewsOptimisticQTR!$B$1:$IK$80,MATCH($A11,FromEViewsOptimisticQTR!$A$1:$A$80,0),FALSE)</f>
        <v>156</v>
      </c>
      <c r="BO11" s="6">
        <f>HLOOKUP(BO$4,FromEViewsOptimisticQTR!$B$1:$IK$80,MATCH($A11,FromEViewsOptimisticQTR!$A$1:$A$80,0),FALSE)</f>
        <v>158.56666666666666</v>
      </c>
      <c r="BP11" s="6">
        <f>HLOOKUP(BP$4,FromEViewsOptimisticQTR!$B$1:$IK$80,MATCH($A11,FromEViewsOptimisticQTR!$A$1:$A$80,0),FALSE)</f>
        <v>159.89999999999998</v>
      </c>
      <c r="BQ11" s="6">
        <f>HLOOKUP(BQ$4,FromEViewsOptimisticQTR!$B$1:$IK$80,MATCH($A11,FromEViewsOptimisticQTR!$A$1:$A$80,0),FALSE)</f>
        <v>161.33333333333331</v>
      </c>
      <c r="BR11" s="6">
        <f>HLOOKUP(BR$4,FromEViewsOptimisticQTR!$B$1:$IK$80,MATCH($A11,FromEViewsOptimisticQTR!$A$1:$A$80,0),FALSE)</f>
        <v>163.03333333333336</v>
      </c>
      <c r="BS11" s="6">
        <f>HLOOKUP(BS$4,FromEViewsOptimisticQTR!$B$1:$IK$80,MATCH($A11,FromEViewsOptimisticQTR!$A$1:$A$80,0),FALSE)</f>
        <v>164.73333333333335</v>
      </c>
      <c r="BT11" s="6">
        <f>HLOOKUP(BT$4,FromEViewsOptimisticQTR!$B$1:$IK$80,MATCH($A11,FromEViewsOptimisticQTR!$A$1:$A$80,0),FALSE)</f>
        <v>165.79999999999998</v>
      </c>
      <c r="BU11" s="6">
        <f>HLOOKUP(BU$4,FromEViewsOptimisticQTR!$B$1:$IK$80,MATCH($A11,FromEViewsOptimisticQTR!$A$1:$A$80,0),FALSE)</f>
        <v>168.1</v>
      </c>
      <c r="BV11" s="6">
        <f>HLOOKUP(BV$4,FromEViewsOptimisticQTR!$B$1:$IK$80,MATCH($A11,FromEViewsOptimisticQTR!$A$1:$A$80,0),FALSE)</f>
        <v>169.23333333333335</v>
      </c>
      <c r="BW11" s="6">
        <f>HLOOKUP(BW$4,FromEViewsOptimisticQTR!$B$1:$IK$80,MATCH($A11,FromEViewsOptimisticQTR!$A$1:$A$80,0),FALSE)</f>
        <v>170.20000000000002</v>
      </c>
      <c r="BX11" s="6">
        <f>HLOOKUP(BX$4,FromEViewsOptimisticQTR!$B$1:$IK$80,MATCH($A11,FromEViewsOptimisticQTR!$A$1:$A$80,0),FALSE)</f>
        <v>170.06666666666666</v>
      </c>
      <c r="BY11" s="6">
        <f>HLOOKUP(BY$4,FromEViewsOptimisticQTR!$B$1:$IK$80,MATCH($A11,FromEViewsOptimisticQTR!$A$1:$A$80,0),FALSE)</f>
        <v>169.83333333333334</v>
      </c>
      <c r="BZ11" s="6">
        <f>HLOOKUP(BZ$4,FromEViewsOptimisticQTR!$B$1:$IK$80,MATCH($A11,FromEViewsOptimisticQTR!$A$1:$A$80,0),FALSE)</f>
        <v>159.73333333333335</v>
      </c>
      <c r="CA11" s="6">
        <f>HLOOKUP(CA$4,FromEViewsOptimisticQTR!$B$1:$IK$80,MATCH($A11,FromEViewsOptimisticQTR!$A$1:$A$80,0),FALSE)</f>
        <v>162.03333333333333</v>
      </c>
      <c r="CB11" s="6">
        <f>HLOOKUP(CB$4,FromEViewsOptimisticQTR!$B$1:$IK$80,MATCH($A11,FromEViewsOptimisticQTR!$A$1:$A$80,0),FALSE)</f>
        <v>156.56666666666666</v>
      </c>
      <c r="CC11" s="6">
        <f>HLOOKUP(CC$4,FromEViewsOptimisticQTR!$B$1:$IK$80,MATCH($A11,FromEViewsOptimisticQTR!$A$1:$A$80,0),FALSE)</f>
        <v>153.23333333333332</v>
      </c>
      <c r="CD11" s="6">
        <f>HLOOKUP(CD$4,FromEViewsOptimisticQTR!$B$1:$IK$80,MATCH($A11,FromEViewsOptimisticQTR!$A$1:$A$80,0),FALSE)</f>
        <v>150.96666666666667</v>
      </c>
      <c r="CE11" s="6">
        <f>HLOOKUP(CE$4,FromEViewsOptimisticQTR!$B$1:$IK$80,MATCH($A11,FromEViewsOptimisticQTR!$A$1:$A$80,0),FALSE)</f>
        <v>150.19999999999999</v>
      </c>
      <c r="CF11" s="6">
        <f>HLOOKUP(CF$4,FromEViewsOptimisticQTR!$B$1:$IK$80,MATCH($A11,FromEViewsOptimisticQTR!$A$1:$A$80,0),FALSE)</f>
        <v>150.16666666666669</v>
      </c>
      <c r="CG11" s="6">
        <f>HLOOKUP(CG$4,FromEViewsOptimisticQTR!$B$1:$IK$80,MATCH($A11,FromEViewsOptimisticQTR!$A$1:$A$80,0),FALSE)</f>
        <v>150.56666666666666</v>
      </c>
      <c r="CH11" s="6">
        <f>HLOOKUP(CH$4,FromEViewsOptimisticQTR!$B$1:$IK$80,MATCH($A11,FromEViewsOptimisticQTR!$A$1:$A$80,0),FALSE)</f>
        <v>151.86666666666667</v>
      </c>
      <c r="CI11" s="6">
        <f>HLOOKUP(CI$4,FromEViewsOptimisticQTR!$B$1:$IK$80,MATCH($A11,FromEViewsOptimisticQTR!$A$1:$A$80,0),FALSE)</f>
        <v>153.9</v>
      </c>
      <c r="CJ11" s="6">
        <f>HLOOKUP(CJ$4,FromEViewsOptimisticQTR!$B$1:$IK$80,MATCH($A11,FromEViewsOptimisticQTR!$A$1:$A$80,0),FALSE)</f>
        <v>157.06666666666666</v>
      </c>
      <c r="CK11" s="6">
        <f>HLOOKUP(CK$4,FromEViewsOptimisticQTR!$B$1:$IK$80,MATCH($A11,FromEViewsOptimisticQTR!$A$1:$A$80,0),FALSE)</f>
        <v>160.16666666666666</v>
      </c>
      <c r="CL11" s="6">
        <f>HLOOKUP(CL$4,FromEViewsOptimisticQTR!$B$1:$IK$80,MATCH($A11,FromEViewsOptimisticQTR!$A$1:$A$80,0),FALSE)</f>
        <v>162.73333333333335</v>
      </c>
      <c r="CM11" s="6">
        <f>HLOOKUP(CM$4,FromEViewsOptimisticQTR!$B$1:$IK$80,MATCH($A11,FromEViewsOptimisticQTR!$A$1:$A$80,0),FALSE)</f>
        <v>164.46666666666667</v>
      </c>
      <c r="CN11" s="6">
        <f>HLOOKUP(CN$4,FromEViewsOptimisticQTR!$B$1:$IK$80,MATCH($A11,FromEViewsOptimisticQTR!$A$1:$A$80,0),FALSE)</f>
        <v>166.43333333333334</v>
      </c>
      <c r="CO11" s="6">
        <f>HLOOKUP(CO$4,FromEViewsOptimisticQTR!$B$1:$IK$80,MATCH($A11,FromEViewsOptimisticQTR!$A$1:$A$80,0),FALSE)</f>
        <v>168.4</v>
      </c>
      <c r="CP11" s="6">
        <f>HLOOKUP(CP$4,FromEViewsOptimisticQTR!$B$1:$IK$80,MATCH($A11,FromEViewsOptimisticQTR!$A$1:$A$80,0),FALSE)</f>
        <v>169.70000000000002</v>
      </c>
      <c r="CQ11" s="6">
        <f>HLOOKUP(CQ$4,FromEViewsOptimisticQTR!$B$1:$IK$80,MATCH($A11,FromEViewsOptimisticQTR!$A$1:$A$80,0),FALSE)</f>
        <v>170.56666666666666</v>
      </c>
      <c r="CR11" s="6">
        <f>HLOOKUP(CR$4,FromEViewsOptimisticQTR!$B$1:$IK$80,MATCH($A11,FromEViewsOptimisticQTR!$A$1:$A$80,0),FALSE)</f>
        <v>170.70000000000002</v>
      </c>
      <c r="CS11" s="6">
        <f>HLOOKUP(CS$4,FromEViewsOptimisticQTR!$B$1:$IK$80,MATCH($A11,FromEViewsOptimisticQTR!$A$1:$A$80,0),FALSE)</f>
        <v>170.43333333333334</v>
      </c>
      <c r="CT11" s="6">
        <f>HLOOKUP(CT$4,FromEViewsOptimisticQTR!$B$1:$IK$80,MATCH($A11,FromEViewsOptimisticQTR!$A$1:$A$80,0),FALSE)</f>
        <v>170.29999999999998</v>
      </c>
      <c r="CU11" s="6">
        <f>HLOOKUP(CU$4,FromEViewsOptimisticQTR!$B$1:$IK$80,MATCH($A11,FromEViewsOptimisticQTR!$A$1:$A$80,0),FALSE)</f>
        <v>169.76666666666668</v>
      </c>
      <c r="CV11" s="6">
        <f>HLOOKUP(CV$4,FromEViewsOptimisticQTR!$B$1:$IK$80,MATCH($A11,FromEViewsOptimisticQTR!$A$1:$A$80,0),FALSE)</f>
        <v>169.86666666666667</v>
      </c>
      <c r="CW11" s="6">
        <f>HLOOKUP(CW$4,FromEViewsOptimisticQTR!$B$1:$IK$80,MATCH($A11,FromEViewsOptimisticQTR!$A$1:$A$80,0),FALSE)</f>
        <v>170.46666666666667</v>
      </c>
      <c r="CX11" s="6">
        <f>HLOOKUP(CX$4,FromEViewsOptimisticQTR!$B$1:$IK$80,MATCH($A11,FromEViewsOptimisticQTR!$A$1:$A$80,0),FALSE)</f>
        <v>170.53333333333333</v>
      </c>
      <c r="CY11" s="6">
        <f>HLOOKUP(CY$4,FromEViewsOptimisticQTR!$B$1:$IK$80,MATCH($A11,FromEViewsOptimisticQTR!$A$1:$A$80,0),FALSE)</f>
        <v>170.96666666666667</v>
      </c>
      <c r="CZ11" s="6">
        <f>HLOOKUP(CZ$4,FromEViewsOptimisticQTR!$B$1:$IK$80,MATCH($A11,FromEViewsOptimisticQTR!$A$1:$A$80,0),FALSE)</f>
        <v>170.56666666666666</v>
      </c>
      <c r="DA11" s="6">
        <f>HLOOKUP(DA$4,FromEViewsOptimisticQTR!$B$1:$IK$80,MATCH($A11,FromEViewsOptimisticQTR!$A$1:$A$80,0),FALSE)</f>
        <v>171.66666666666666</v>
      </c>
      <c r="DB11" s="6">
        <f>HLOOKUP(DB$4,FromEViewsOptimisticQTR!$B$1:$IK$80,MATCH($A11,FromEViewsOptimisticQTR!$A$1:$A$80,0),FALSE)</f>
        <v>170.96666666666667</v>
      </c>
      <c r="DC11" s="6">
        <f>HLOOKUP(DC$4,FromEViewsOptimisticQTR!$B$1:$IK$80,MATCH($A11,FromEViewsOptimisticQTR!$A$1:$A$80,0),FALSE)</f>
        <v>170.46666666666667</v>
      </c>
      <c r="DD11" s="6">
        <f>HLOOKUP(DD$4,FromEViewsOptimisticQTR!$B$1:$IK$80,MATCH($A11,FromEViewsOptimisticQTR!$A$1:$A$80,0),FALSE)</f>
        <v>169.9</v>
      </c>
      <c r="DE11" s="6">
        <f>HLOOKUP(DE$4,FromEViewsOptimisticQTR!$B$1:$IK$80,MATCH($A11,FromEViewsOptimisticQTR!$A$1:$A$80,0),FALSE)</f>
        <v>168.16666666666666</v>
      </c>
      <c r="DF11" s="6">
        <f>HLOOKUP(DF$4,FromEViewsOptimisticQTR!$B$1:$IK$80,MATCH($A11,FromEViewsOptimisticQTR!$A$1:$A$80,0),FALSE)</f>
        <v>165.66666666666666</v>
      </c>
      <c r="DG11" s="6">
        <f>HLOOKUP(DG$4,FromEViewsOptimisticQTR!$B$1:$IK$80,MATCH($A11,FromEViewsOptimisticQTR!$A$1:$A$80,0),FALSE)</f>
        <v>163.83333333333331</v>
      </c>
      <c r="DH11" s="6">
        <f>HLOOKUP(DH$4,FromEViewsOptimisticQTR!$B$1:$IK$80,MATCH($A11,FromEViewsOptimisticQTR!$A$1:$A$80,0),FALSE)</f>
        <v>162.76666666666668</v>
      </c>
      <c r="DI11" s="6">
        <f>HLOOKUP(DI$4,FromEViewsOptimisticQTR!$B$1:$IK$80,MATCH($A11,FromEViewsOptimisticQTR!$A$1:$A$80,0),FALSE)</f>
        <v>160.1</v>
      </c>
      <c r="DJ11" s="6">
        <f>HLOOKUP(DJ$4,FromEViewsOptimisticQTR!$B$1:$IK$80,MATCH($A11,FromEViewsOptimisticQTR!$A$1:$A$80,0),FALSE)</f>
        <v>159.5333333333333</v>
      </c>
      <c r="DK11" s="6">
        <f>HLOOKUP(DK$4,FromEViewsOptimisticQTR!$B$1:$IK$80,MATCH($A11,FromEViewsOptimisticQTR!$A$1:$A$80,0),FALSE)</f>
        <v>159.69999999999999</v>
      </c>
      <c r="DL11" s="6">
        <f>HLOOKUP(DL$4,FromEViewsOptimisticQTR!$B$1:$IK$80,MATCH($A11,FromEViewsOptimisticQTR!$A$1:$A$80,0),FALSE)</f>
        <v>160.43333333333334</v>
      </c>
      <c r="DM11" s="6">
        <f>HLOOKUP(DM$4,FromEViewsOptimisticQTR!$B$1:$IK$80,MATCH($A11,FromEViewsOptimisticQTR!$A$1:$A$80,0),FALSE)</f>
        <v>161.4</v>
      </c>
      <c r="DN11" s="6">
        <f>HLOOKUP(DN$4,FromEViewsOptimisticQTR!$B$1:$IK$80,MATCH($A11,FromEViewsOptimisticQTR!$A$1:$A$80,0),FALSE)</f>
        <v>164.23333333333335</v>
      </c>
      <c r="DO11" s="6">
        <f>HLOOKUP(DO$4,FromEViewsOptimisticQTR!$B$1:$IK$80,MATCH($A11,FromEViewsOptimisticQTR!$A$1:$A$80,0),FALSE)</f>
        <v>165.8</v>
      </c>
      <c r="DP11" s="6">
        <f>HLOOKUP(DP$4,FromEViewsOptimisticQTR!$B$1:$IK$80,MATCH($A11,FromEViewsOptimisticQTR!$A$1:$A$80,0),FALSE)</f>
        <v>166.73333333333335</v>
      </c>
      <c r="DQ11" s="6">
        <f>HLOOKUP(DQ$4,FromEViewsOptimisticQTR!$B$1:$IK$80,MATCH($A11,FromEViewsOptimisticQTR!$A$1:$A$80,0),FALSE)</f>
        <v>166.83333333333334</v>
      </c>
      <c r="DR11" s="6">
        <f>HLOOKUP(DR$4,FromEViewsOptimisticQTR!$B$1:$IK$80,MATCH($A11,FromEViewsOptimisticQTR!$A$1:$A$80,0),FALSE)</f>
        <v>166.93333333333334</v>
      </c>
      <c r="DS11" s="46">
        <f>HLOOKUP(DS$4,FromEViewsOptimisticQTR!$B$1:$IK$80,MATCH($A11,FromEViewsOptimisticQTR!$A$1:$A$80,0),FALSE)</f>
        <v>165.86666666666665</v>
      </c>
      <c r="DT11" s="46">
        <f>HLOOKUP(DT$4,FromEViewsOptimisticQTR!$B$1:$IK$80,MATCH($A11,FromEViewsOptimisticQTR!$A$1:$A$80,0),FALSE)</f>
        <v>153.16666666666666</v>
      </c>
      <c r="DU11" s="46">
        <f>HLOOKUP(DU$4,FromEViewsOptimisticQTR!$B$1:$IK$80,MATCH($A11,FromEViewsOptimisticQTR!$A$1:$A$80,0),FALSE)</f>
        <v>146.86666666666667</v>
      </c>
      <c r="DV11" s="46">
        <f>HLOOKUP(DV$4,FromEViewsOptimisticQTR!$B$1:$IK$80,MATCH($A11,FromEViewsOptimisticQTR!$A$1:$A$80,0),FALSE)</f>
        <v>142.96666666666667</v>
      </c>
      <c r="DW11" s="46">
        <f>HLOOKUP(DW$4,FromEViewsOptimisticQTR!$B$1:$IK$80,MATCH($A11,FromEViewsOptimisticQTR!$A$1:$A$80,0),FALSE)</f>
        <v>139.6</v>
      </c>
      <c r="DX11" s="8">
        <f>HLOOKUP(DX$4,FromEViewsOptimisticQTR!$B$1:$IK$80,MATCH($A11,FromEViewsOptimisticQTR!$A$1:$A$80,0),FALSE)</f>
        <v>136.10000000000002</v>
      </c>
      <c r="DY11" s="8">
        <f>HLOOKUP(DY$4,FromEViewsOptimisticQTR!$B$1:$IK$80,MATCH($A11,FromEViewsOptimisticQTR!$A$1:$A$80,0),FALSE)</f>
        <v>137.83333333333334</v>
      </c>
      <c r="DZ11" s="8">
        <f>HLOOKUP(DZ$4,FromEViewsOptimisticQTR!$B$1:$IK$80,MATCH($A11,FromEViewsOptimisticQTR!$A$1:$A$80,0),FALSE)</f>
        <v>138.77180000000001</v>
      </c>
      <c r="EA11" s="8">
        <f>HLOOKUP(EA$4,FromEViewsOptimisticQTR!$B$1:$IK$80,MATCH($A11,FromEViewsOptimisticQTR!$A$1:$A$80,0),FALSE)</f>
        <v>139.77209999999999</v>
      </c>
      <c r="EB11" s="8">
        <f>HLOOKUP(EB$4,FromEViewsOptimisticQTR!$B$1:$IK$80,MATCH($A11,FromEViewsOptimisticQTR!$A$1:$A$80,0),FALSE)</f>
        <v>140.80719999999999</v>
      </c>
      <c r="EC11" s="8">
        <f>HLOOKUP(EC$4,FromEViewsOptimisticQTR!$B$1:$IK$80,MATCH($A11,FromEViewsOptimisticQTR!$A$1:$A$80,0),FALSE)</f>
        <v>142.17019999999999</v>
      </c>
      <c r="ED11" s="8">
        <f>HLOOKUP(ED$4,FromEViewsOptimisticQTR!$B$1:$IK$80,MATCH($A11,FromEViewsOptimisticQTR!$A$1:$A$80,0),FALSE)</f>
        <v>143.52699999999999</v>
      </c>
      <c r="EE11" s="8">
        <f>HLOOKUP(EE$4,FromEViewsOptimisticQTR!$B$1:$IK$80,MATCH($A11,FromEViewsOptimisticQTR!$A$1:$A$80,0),FALSE)</f>
        <v>144.91589999999999</v>
      </c>
      <c r="EF11" s="8">
        <f>HLOOKUP(EF$4,FromEViewsOptimisticQTR!$B$1:$IK$80,MATCH($A11,FromEViewsOptimisticQTR!$A$1:$A$80,0),FALSE)</f>
        <v>146.3219</v>
      </c>
      <c r="EG11" s="8">
        <f>HLOOKUP(EG$4,FromEViewsOptimisticQTR!$B$1:$IK$80,MATCH($A11,FromEViewsOptimisticQTR!$A$1:$A$80,0),FALSE)</f>
        <v>147.7218</v>
      </c>
      <c r="EH11" s="8">
        <f>HLOOKUP(EH$4,FromEViewsOptimisticQTR!$B$1:$IK$80,MATCH($A11,FromEViewsOptimisticQTR!$A$1:$A$80,0),FALSE)</f>
        <v>149.1712</v>
      </c>
      <c r="EI11" s="8">
        <f>HLOOKUP(EI$4,FromEViewsOptimisticQTR!$B$1:$IK$80,MATCH($A11,FromEViewsOptimisticQTR!$A$1:$A$80,0),FALSE)</f>
        <v>150.59520000000001</v>
      </c>
      <c r="EJ11" s="8">
        <f>HLOOKUP(EJ$4,FromEViewsOptimisticQTR!$B$1:$IK$80,MATCH($A11,FromEViewsOptimisticQTR!$A$1:$A$80,0),FALSE)</f>
        <v>151.98249999999999</v>
      </c>
      <c r="EK11" s="8">
        <f>HLOOKUP(EK$4,FromEViewsOptimisticQTR!$B$1:$IK$80,MATCH($A11,FromEViewsOptimisticQTR!$A$1:$A$80,0),FALSE)</f>
        <v>153.29640000000001</v>
      </c>
      <c r="EL11" s="8">
        <f>HLOOKUP(EL$4,FromEViewsOptimisticQTR!$B$1:$IK$80,MATCH($A11,FromEViewsOptimisticQTR!$A$1:$A$80,0),FALSE)</f>
        <v>154.499</v>
      </c>
      <c r="EM11" s="8">
        <f>HLOOKUP(EM$4,FromEViewsOptimisticQTR!$B$1:$IK$80,MATCH($A11,FromEViewsOptimisticQTR!$A$1:$A$80,0),FALSE)</f>
        <v>155.63939999999999</v>
      </c>
      <c r="EN11" s="8">
        <f>HLOOKUP(EN$4,FromEViewsOptimisticQTR!$B$1:$IK$80,MATCH($A11,FromEViewsOptimisticQTR!$A$1:$A$80,0),FALSE)</f>
        <v>156.7467</v>
      </c>
      <c r="EO11" s="8">
        <f>HLOOKUP(EO$4,FromEViewsOptimisticQTR!$B$1:$IK$80,MATCH($A11,FromEViewsOptimisticQTR!$A$1:$A$80,0),FALSE)</f>
        <v>157.79560000000001</v>
      </c>
      <c r="EP11" s="8">
        <f>HLOOKUP(EP$4,FromEViewsOptimisticQTR!$B$1:$IK$80,MATCH($A11,FromEViewsOptimisticQTR!$A$1:$A$80,0),FALSE)</f>
        <v>158.78989999999999</v>
      </c>
      <c r="EQ11" s="8">
        <f>HLOOKUP(EQ$4,FromEViewsOptimisticQTR!$B$1:$IK$80,MATCH($A11,FromEViewsOptimisticQTR!$A$1:$A$80,0),FALSE)</f>
        <v>159.7355</v>
      </c>
      <c r="ER11" s="8">
        <f>HLOOKUP(ER$4,FromEViewsOptimisticQTR!$B$1:$IK$80,MATCH($A11,FromEViewsOptimisticQTR!$A$1:$A$80,0),FALSE)</f>
        <v>160.61949999999999</v>
      </c>
      <c r="ES11" s="8">
        <f>HLOOKUP(ES$4,FromEViewsOptimisticQTR!$B$1:$IK$80,MATCH($A11,FromEViewsOptimisticQTR!$A$1:$A$80,0),FALSE)</f>
        <v>161.44290000000001</v>
      </c>
      <c r="ET11" s="8">
        <f>HLOOKUP(ET$4,FromEViewsOptimisticQTR!$B$1:$IK$80,MATCH($A11,FromEViewsOptimisticQTR!$A$1:$A$80,0),FALSE)</f>
        <v>162.22</v>
      </c>
      <c r="EU11" s="8">
        <f>HLOOKUP(EU$4,FromEViewsOptimisticQTR!$B$1:$IK$80,MATCH($A11,FromEViewsOptimisticQTR!$A$1:$A$80,0),FALSE)</f>
        <v>162.922</v>
      </c>
      <c r="EV11" s="8">
        <f>HLOOKUP(EV$4,FromEViewsOptimisticQTR!$B$1:$IK$80,MATCH($A11,FromEViewsOptimisticQTR!$A$1:$A$80,0),FALSE)</f>
        <v>163.5668</v>
      </c>
      <c r="EW11" s="8">
        <f>HLOOKUP(EW$4,FromEViewsOptimisticQTR!$B$1:$IK$80,MATCH($A11,FromEViewsOptimisticQTR!$A$1:$A$80,0),FALSE)</f>
        <v>164.16079999999999</v>
      </c>
      <c r="EX11" s="8">
        <f>HLOOKUP(EX$4,FromEViewsOptimisticQTR!$B$1:$IK$80,MATCH($A11,FromEViewsOptimisticQTR!$A$1:$A$80,0),FALSE)</f>
        <v>164.69579999999999</v>
      </c>
      <c r="EY11" s="8">
        <f>HLOOKUP(EY$4,FromEViewsOptimisticQTR!$B$1:$IK$80,MATCH($A11,FromEViewsOptimisticQTR!$A$1:$A$80,0),FALSE)</f>
        <v>165.18510000000001</v>
      </c>
      <c r="EZ11" s="8">
        <f>HLOOKUP(EZ$4,FromEViewsOptimisticQTR!$B$1:$IK$80,MATCH($A11,FromEViewsOptimisticQTR!$A$1:$A$80,0),FALSE)</f>
        <v>165.64619999999999</v>
      </c>
      <c r="FA11" s="8">
        <f>HLOOKUP(FA$4,FromEViewsOptimisticQTR!$B$1:$IK$80,MATCH($A11,FromEViewsOptimisticQTR!$A$1:$A$80,0),FALSE)</f>
        <v>166.07470000000001</v>
      </c>
      <c r="FB11" s="8">
        <f>HLOOKUP(FB$4,FromEViewsOptimisticQTR!$B$1:$IK$80,MATCH($A11,FromEViewsOptimisticQTR!$A$1:$A$80,0),FALSE)</f>
        <v>166.46969999999999</v>
      </c>
      <c r="FC11" s="8">
        <f>HLOOKUP(FC$4,FromEViewsOptimisticQTR!$B$1:$IK$80,MATCH($A11,FromEViewsOptimisticQTR!$A$1:$A$80,0),FALSE)</f>
        <v>166.8518</v>
      </c>
      <c r="FD11" s="8">
        <f>HLOOKUP(FD$4,FromEViewsOptimisticQTR!$B$1:$IK$80,MATCH($A11,FromEViewsOptimisticQTR!$A$1:$A$80,0),FALSE)</f>
        <v>167.19390000000001</v>
      </c>
      <c r="FE11" s="8">
        <f>HLOOKUP(FE$4,FromEViewsOptimisticQTR!$B$1:$IK$80,MATCH($A11,FromEViewsOptimisticQTR!$A$1:$A$80,0),FALSE)</f>
        <v>167.48439999999999</v>
      </c>
      <c r="FF11" s="8">
        <f>HLOOKUP(FF$4,FromEViewsOptimisticQTR!$B$1:$IK$80,MATCH($A11,FromEViewsOptimisticQTR!$A$1:$A$80,0),FALSE)</f>
        <v>167.73830000000001</v>
      </c>
    </row>
    <row r="12" spans="1:162" x14ac:dyDescent="0.2">
      <c r="A12" t="str">
        <f>'Baseline QTR'!A12</f>
        <v>KS_NAER</v>
      </c>
      <c r="B12" t="str">
        <f>'Baseline QTR'!B12</f>
        <v xml:space="preserve">      Aerospace</v>
      </c>
      <c r="C12" s="6">
        <f>HLOOKUP(C$4,FromEViewsOptimisticQTR!$B$1:$IK$80,MATCH($A12,FromEViewsOptimisticQTR!$A$1:$A$80,0),FALSE)</f>
        <v>114.1</v>
      </c>
      <c r="D12" s="6">
        <f>HLOOKUP(D$4,FromEViewsOptimisticQTR!$B$1:$IK$80,MATCH($A12,FromEViewsOptimisticQTR!$A$1:$A$80,0),FALSE)</f>
        <v>112.1</v>
      </c>
      <c r="E12" s="6">
        <f>HLOOKUP(E$4,FromEViewsOptimisticQTR!$B$1:$IK$80,MATCH($A12,FromEViewsOptimisticQTR!$A$1:$A$80,0),FALSE)</f>
        <v>111.6</v>
      </c>
      <c r="F12" s="6">
        <f>HLOOKUP(F$4,FromEViewsOptimisticQTR!$B$1:$IK$80,MATCH($A12,FromEViewsOptimisticQTR!$A$1:$A$80,0),FALSE)</f>
        <v>111.53333333333332</v>
      </c>
      <c r="G12" s="6">
        <f>HLOOKUP(G$4,FromEViewsOptimisticQTR!$B$1:$IK$80,MATCH($A12,FromEViewsOptimisticQTR!$A$1:$A$80,0),FALSE)</f>
        <v>112.5</v>
      </c>
      <c r="H12" s="6">
        <f>HLOOKUP(H$4,FromEViewsOptimisticQTR!$B$1:$IK$80,MATCH($A12,FromEViewsOptimisticQTR!$A$1:$A$80,0),FALSE)</f>
        <v>112.33333333333331</v>
      </c>
      <c r="I12" s="6">
        <f>HLOOKUP(I$4,FromEViewsOptimisticQTR!$B$1:$IK$80,MATCH($A12,FromEViewsOptimisticQTR!$A$1:$A$80,0),FALSE)</f>
        <v>113.26666666666668</v>
      </c>
      <c r="J12" s="6">
        <f>HLOOKUP(J$4,FromEViewsOptimisticQTR!$B$1:$IK$80,MATCH($A12,FromEViewsOptimisticQTR!$A$1:$A$80,0),FALSE)</f>
        <v>112.7</v>
      </c>
      <c r="K12" s="6">
        <f>HLOOKUP(K$4,FromEViewsOptimisticQTR!$B$1:$IK$80,MATCH($A12,FromEViewsOptimisticQTR!$A$1:$A$80,0),FALSE)</f>
        <v>112.23333333333332</v>
      </c>
      <c r="L12" s="6">
        <f>HLOOKUP(L$4,FromEViewsOptimisticQTR!$B$1:$IK$80,MATCH($A12,FromEViewsOptimisticQTR!$A$1:$A$80,0),FALSE)</f>
        <v>110.03333333333332</v>
      </c>
      <c r="M12" s="6">
        <f>HLOOKUP(M$4,FromEViewsOptimisticQTR!$B$1:$IK$80,MATCH($A12,FromEViewsOptimisticQTR!$A$1:$A$80,0),FALSE)</f>
        <v>108.26666666666668</v>
      </c>
      <c r="N12" s="6">
        <f>HLOOKUP(N$4,FromEViewsOptimisticQTR!$B$1:$IK$80,MATCH($A12,FromEViewsOptimisticQTR!$A$1:$A$80,0),FALSE)</f>
        <v>106.7</v>
      </c>
      <c r="O12" s="6">
        <f>HLOOKUP(O$4,FromEViewsOptimisticQTR!$B$1:$IK$80,MATCH($A12,FromEViewsOptimisticQTR!$A$1:$A$80,0),FALSE)</f>
        <v>104.73333333333332</v>
      </c>
      <c r="P12" s="6">
        <f>HLOOKUP(P$4,FromEViewsOptimisticQTR!$B$1:$IK$80,MATCH($A12,FromEViewsOptimisticQTR!$A$1:$A$80,0),FALSE)</f>
        <v>101.26666666666668</v>
      </c>
      <c r="Q12" s="6">
        <f>HLOOKUP(Q$4,FromEViewsOptimisticQTR!$B$1:$IK$80,MATCH($A12,FromEViewsOptimisticQTR!$A$1:$A$80,0),FALSE)</f>
        <v>99.066666666666663</v>
      </c>
      <c r="R12" s="6">
        <f>HLOOKUP(R$4,FromEViewsOptimisticQTR!$B$1:$IK$80,MATCH($A12,FromEViewsOptimisticQTR!$A$1:$A$80,0),FALSE)</f>
        <v>94.2</v>
      </c>
      <c r="S12" s="6">
        <f>HLOOKUP(S$4,FromEViewsOptimisticQTR!$B$1:$IK$80,MATCH($A12,FromEViewsOptimisticQTR!$A$1:$A$80,0),FALSE)</f>
        <v>91.1</v>
      </c>
      <c r="T12" s="6">
        <f>HLOOKUP(T$4,FromEViewsOptimisticQTR!$B$1:$IK$80,MATCH($A12,FromEViewsOptimisticQTR!$A$1:$A$80,0),FALSE)</f>
        <v>88.8</v>
      </c>
      <c r="U12" s="6">
        <f>HLOOKUP(U$4,FromEViewsOptimisticQTR!$B$1:$IK$80,MATCH($A12,FromEViewsOptimisticQTR!$A$1:$A$80,0),FALSE)</f>
        <v>88</v>
      </c>
      <c r="V12" s="6">
        <f>HLOOKUP(V$4,FromEViewsOptimisticQTR!$B$1:$IK$80,MATCH($A12,FromEViewsOptimisticQTR!$A$1:$A$80,0),FALSE)</f>
        <v>88.433333333333337</v>
      </c>
      <c r="W12" s="6">
        <f>HLOOKUP(W$4,FromEViewsOptimisticQTR!$B$1:$IK$80,MATCH($A12,FromEViewsOptimisticQTR!$A$1:$A$80,0),FALSE)</f>
        <v>87.666666666666657</v>
      </c>
      <c r="X12" s="6">
        <f>HLOOKUP(X$4,FromEViewsOptimisticQTR!$B$1:$IK$80,MATCH($A12,FromEViewsOptimisticQTR!$A$1:$A$80,0),FALSE)</f>
        <v>85.566666666666663</v>
      </c>
      <c r="Y12" s="6">
        <f>HLOOKUP(Y$4,FromEViewsOptimisticQTR!$B$1:$IK$80,MATCH($A12,FromEViewsOptimisticQTR!$A$1:$A$80,0),FALSE)</f>
        <v>78.533333333333331</v>
      </c>
      <c r="Z12" s="6">
        <f>HLOOKUP(Z$4,FromEViewsOptimisticQTR!$B$1:$IK$80,MATCH($A12,FromEViewsOptimisticQTR!$A$1:$A$80,0),FALSE)</f>
        <v>63</v>
      </c>
      <c r="AA12" s="6">
        <f>HLOOKUP(AA$4,FromEViewsOptimisticQTR!$B$1:$IK$80,MATCH($A12,FromEViewsOptimisticQTR!$A$1:$A$80,0),FALSE)</f>
        <v>78.566666666666663</v>
      </c>
      <c r="AB12" s="6">
        <f>HLOOKUP(AB$4,FromEViewsOptimisticQTR!$B$1:$IK$80,MATCH($A12,FromEViewsOptimisticQTR!$A$1:$A$80,0),FALSE)</f>
        <v>80.466666666666669</v>
      </c>
      <c r="AC12" s="6">
        <f>HLOOKUP(AC$4,FromEViewsOptimisticQTR!$B$1:$IK$80,MATCH($A12,FromEViewsOptimisticQTR!$A$1:$A$80,0),FALSE)</f>
        <v>84.533333333333331</v>
      </c>
      <c r="AD12" s="6">
        <f>HLOOKUP(AD$4,FromEViewsOptimisticQTR!$B$1:$IK$80,MATCH($A12,FromEViewsOptimisticQTR!$A$1:$A$80,0),FALSE)</f>
        <v>90.5</v>
      </c>
      <c r="AE12" s="6">
        <f>HLOOKUP(AE$4,FromEViewsOptimisticQTR!$B$1:$IK$80,MATCH($A12,FromEViewsOptimisticQTR!$A$1:$A$80,0),FALSE)</f>
        <v>95.5</v>
      </c>
      <c r="AF12" s="6">
        <f>HLOOKUP(AF$4,FromEViewsOptimisticQTR!$B$1:$IK$80,MATCH($A12,FromEViewsOptimisticQTR!$A$1:$A$80,0),FALSE)</f>
        <v>98.666666666666686</v>
      </c>
      <c r="AG12" s="6">
        <f>HLOOKUP(AG$4,FromEViewsOptimisticQTR!$B$1:$IK$80,MATCH($A12,FromEViewsOptimisticQTR!$A$1:$A$80,0),FALSE)</f>
        <v>103.5</v>
      </c>
      <c r="AH12" s="6">
        <f>HLOOKUP(AH$4,FromEViewsOptimisticQTR!$B$1:$IK$80,MATCH($A12,FromEViewsOptimisticQTR!$A$1:$A$80,0),FALSE)</f>
        <v>108.03333333333332</v>
      </c>
      <c r="AI12" s="6">
        <f>HLOOKUP(AI$4,FromEViewsOptimisticQTR!$B$1:$IK$80,MATCH($A12,FromEViewsOptimisticQTR!$A$1:$A$80,0),FALSE)</f>
        <v>108.03333333333332</v>
      </c>
      <c r="AJ12" s="6">
        <f>HLOOKUP(AJ$4,FromEViewsOptimisticQTR!$B$1:$IK$80,MATCH($A12,FromEViewsOptimisticQTR!$A$1:$A$80,0),FALSE)</f>
        <v>108.6</v>
      </c>
      <c r="AK12" s="6">
        <f>HLOOKUP(AK$4,FromEViewsOptimisticQTR!$B$1:$IK$80,MATCH($A12,FromEViewsOptimisticQTR!$A$1:$A$80,0),FALSE)</f>
        <v>108.1</v>
      </c>
      <c r="AL12" s="6">
        <f>HLOOKUP(AL$4,FromEViewsOptimisticQTR!$B$1:$IK$80,MATCH($A12,FromEViewsOptimisticQTR!$A$1:$A$80,0),FALSE)</f>
        <v>106.46666666666668</v>
      </c>
      <c r="AM12" s="6">
        <f>HLOOKUP(AM$4,FromEViewsOptimisticQTR!$B$1:$IK$80,MATCH($A12,FromEViewsOptimisticQTR!$A$1:$A$80,0),FALSE)</f>
        <v>101.83333333333331</v>
      </c>
      <c r="AN12" s="6">
        <f>HLOOKUP(AN$4,FromEViewsOptimisticQTR!$B$1:$IK$80,MATCH($A12,FromEViewsOptimisticQTR!$A$1:$A$80,0),FALSE)</f>
        <v>96.5</v>
      </c>
      <c r="AO12" s="6">
        <f>HLOOKUP(AO$4,FromEViewsOptimisticQTR!$B$1:$IK$80,MATCH($A12,FromEViewsOptimisticQTR!$A$1:$A$80,0),FALSE)</f>
        <v>91.4</v>
      </c>
      <c r="AP12" s="6">
        <f>HLOOKUP(AP$4,FromEViewsOptimisticQTR!$B$1:$IK$80,MATCH($A12,FromEViewsOptimisticQTR!$A$1:$A$80,0),FALSE)</f>
        <v>88.266666666666666</v>
      </c>
      <c r="AQ12" s="6">
        <f>HLOOKUP(AQ$4,FromEViewsOptimisticQTR!$B$1:$IK$80,MATCH($A12,FromEViewsOptimisticQTR!$A$1:$A$80,0),FALSE)</f>
        <v>81</v>
      </c>
      <c r="AR12" s="6">
        <f>HLOOKUP(AR$4,FromEViewsOptimisticQTR!$B$1:$IK$80,MATCH($A12,FromEViewsOptimisticQTR!$A$1:$A$80,0),FALSE)</f>
        <v>83.666666666666671</v>
      </c>
      <c r="AS12" s="6">
        <f>HLOOKUP(AS$4,FromEViewsOptimisticQTR!$B$1:$IK$80,MATCH($A12,FromEViewsOptimisticQTR!$A$1:$A$80,0),FALSE)</f>
        <v>82.6</v>
      </c>
      <c r="AT12" s="6">
        <f>HLOOKUP(AT$4,FromEViewsOptimisticQTR!$B$1:$IK$80,MATCH($A12,FromEViewsOptimisticQTR!$A$1:$A$80,0),FALSE)</f>
        <v>82.7</v>
      </c>
      <c r="AU12" s="6">
        <f>HLOOKUP(AU$4,FromEViewsOptimisticQTR!$B$1:$IK$80,MATCH($A12,FromEViewsOptimisticQTR!$A$1:$A$80,0),FALSE)</f>
        <v>83.36666666666666</v>
      </c>
      <c r="AV12" s="6">
        <f>HLOOKUP(AV$4,FromEViewsOptimisticQTR!$B$1:$IK$80,MATCH($A12,FromEViewsOptimisticQTR!$A$1:$A$80,0),FALSE)</f>
        <v>83.633333333333326</v>
      </c>
      <c r="AW12" s="6">
        <f>HLOOKUP(AW$4,FromEViewsOptimisticQTR!$B$1:$IK$80,MATCH($A12,FromEViewsOptimisticQTR!$A$1:$A$80,0),FALSE)</f>
        <v>84.233333333333334</v>
      </c>
      <c r="AX12" s="6">
        <f>HLOOKUP(AX$4,FromEViewsOptimisticQTR!$B$1:$IK$80,MATCH($A12,FromEViewsOptimisticQTR!$A$1:$A$80,0),FALSE)</f>
        <v>82.8</v>
      </c>
      <c r="AY12" s="6">
        <f>HLOOKUP(AY$4,FromEViewsOptimisticQTR!$B$1:$IK$80,MATCH($A12,FromEViewsOptimisticQTR!$A$1:$A$80,0),FALSE)</f>
        <v>76.866666666666674</v>
      </c>
      <c r="AZ12" s="6">
        <f>HLOOKUP(AZ$4,FromEViewsOptimisticQTR!$B$1:$IK$80,MATCH($A12,FromEViewsOptimisticQTR!$A$1:$A$80,0),FALSE)</f>
        <v>73.833333333333329</v>
      </c>
      <c r="BA12" s="6">
        <f>HLOOKUP(BA$4,FromEViewsOptimisticQTR!$B$1:$IK$80,MATCH($A12,FromEViewsOptimisticQTR!$A$1:$A$80,0),FALSE)</f>
        <v>70.733333333333334</v>
      </c>
      <c r="BB12" s="6">
        <f>HLOOKUP(BB$4,FromEViewsOptimisticQTR!$B$1:$IK$80,MATCH($A12,FromEViewsOptimisticQTR!$A$1:$A$80,0),FALSE)</f>
        <v>69.066666666666663</v>
      </c>
      <c r="BC12" s="6">
        <f>HLOOKUP(BC$4,FromEViewsOptimisticQTR!$B$1:$IK$80,MATCH($A12,FromEViewsOptimisticQTR!$A$1:$A$80,0),FALSE)</f>
        <v>65.866666666666674</v>
      </c>
      <c r="BD12" s="6">
        <f>HLOOKUP(BD$4,FromEViewsOptimisticQTR!$B$1:$IK$80,MATCH($A12,FromEViewsOptimisticQTR!$A$1:$A$80,0),FALSE)</f>
        <v>63.466666666666669</v>
      </c>
      <c r="BE12" s="6">
        <f>HLOOKUP(BE$4,FromEViewsOptimisticQTR!$B$1:$IK$80,MATCH($A12,FromEViewsOptimisticQTR!$A$1:$A$80,0),FALSE)</f>
        <v>61.166666666666671</v>
      </c>
      <c r="BF12" s="6">
        <f>HLOOKUP(BF$4,FromEViewsOptimisticQTR!$B$1:$IK$80,MATCH($A12,FromEViewsOptimisticQTR!$A$1:$A$80,0),FALSE)</f>
        <v>59.733333333333334</v>
      </c>
      <c r="BG12" s="6">
        <f>HLOOKUP(BG$4,FromEViewsOptimisticQTR!$B$1:$IK$80,MATCH($A12,FromEViewsOptimisticQTR!$A$1:$A$80,0),FALSE)</f>
        <v>58.766666666666666</v>
      </c>
      <c r="BH12" s="6">
        <f>HLOOKUP(BH$4,FromEViewsOptimisticQTR!$B$1:$IK$80,MATCH($A12,FromEViewsOptimisticQTR!$A$1:$A$80,0),FALSE)</f>
        <v>58.333333333333329</v>
      </c>
      <c r="BI12" s="6">
        <f>HLOOKUP(BI$4,FromEViewsOptimisticQTR!$B$1:$IK$80,MATCH($A12,FromEViewsOptimisticQTR!$A$1:$A$80,0),FALSE)</f>
        <v>58.466666666666669</v>
      </c>
      <c r="BJ12" s="6">
        <f>HLOOKUP(BJ$4,FromEViewsOptimisticQTR!$B$1:$IK$80,MATCH($A12,FromEViewsOptimisticQTR!$A$1:$A$80,0),FALSE)</f>
        <v>59.733333333333334</v>
      </c>
      <c r="BK12" s="6">
        <f>HLOOKUP(BK$4,FromEViewsOptimisticQTR!$B$1:$IK$80,MATCH($A12,FromEViewsOptimisticQTR!$A$1:$A$80,0),FALSE)</f>
        <v>61.266666666666666</v>
      </c>
      <c r="BL12" s="6">
        <f>HLOOKUP(BL$4,FromEViewsOptimisticQTR!$B$1:$IK$80,MATCH($A12,FromEViewsOptimisticQTR!$A$1:$A$80,0),FALSE)</f>
        <v>62.7</v>
      </c>
      <c r="BM12" s="6">
        <f>HLOOKUP(BM$4,FromEViewsOptimisticQTR!$B$1:$IK$80,MATCH($A12,FromEViewsOptimisticQTR!$A$1:$A$80,0),FALSE)</f>
        <v>59.9</v>
      </c>
      <c r="BN12" s="6">
        <f>HLOOKUP(BN$4,FromEViewsOptimisticQTR!$B$1:$IK$80,MATCH($A12,FromEViewsOptimisticQTR!$A$1:$A$80,0),FALSE)</f>
        <v>66.266666666666666</v>
      </c>
      <c r="BO12" s="6">
        <f>HLOOKUP(BO$4,FromEViewsOptimisticQTR!$B$1:$IK$80,MATCH($A12,FromEViewsOptimisticQTR!$A$1:$A$80,0),FALSE)</f>
        <v>67.933333333333337</v>
      </c>
      <c r="BP12" s="6">
        <f>HLOOKUP(BP$4,FromEViewsOptimisticQTR!$B$1:$IK$80,MATCH($A12,FromEViewsOptimisticQTR!$A$1:$A$80,0),FALSE)</f>
        <v>68.666666666666657</v>
      </c>
      <c r="BQ12" s="6">
        <f>HLOOKUP(BQ$4,FromEViewsOptimisticQTR!$B$1:$IK$80,MATCH($A12,FromEViewsOptimisticQTR!$A$1:$A$80,0),FALSE)</f>
        <v>70.3</v>
      </c>
      <c r="BR12" s="6">
        <f>HLOOKUP(BR$4,FromEViewsOptimisticQTR!$B$1:$IK$80,MATCH($A12,FromEViewsOptimisticQTR!$A$1:$A$80,0),FALSE)</f>
        <v>72.166666666666671</v>
      </c>
      <c r="BS12" s="6">
        <f>HLOOKUP(BS$4,FromEViewsOptimisticQTR!$B$1:$IK$80,MATCH($A12,FromEViewsOptimisticQTR!$A$1:$A$80,0),FALSE)</f>
        <v>73.733333333333334</v>
      </c>
      <c r="BT12" s="6">
        <f>HLOOKUP(BT$4,FromEViewsOptimisticQTR!$B$1:$IK$80,MATCH($A12,FromEViewsOptimisticQTR!$A$1:$A$80,0),FALSE)</f>
        <v>74.766666666666666</v>
      </c>
      <c r="BU12" s="6">
        <f>HLOOKUP(BU$4,FromEViewsOptimisticQTR!$B$1:$IK$80,MATCH($A12,FromEViewsOptimisticQTR!$A$1:$A$80,0),FALSE)</f>
        <v>76.733333333333334</v>
      </c>
      <c r="BV12" s="6">
        <f>HLOOKUP(BV$4,FromEViewsOptimisticQTR!$B$1:$IK$80,MATCH($A12,FromEViewsOptimisticQTR!$A$1:$A$80,0),FALSE)</f>
        <v>78.36666666666666</v>
      </c>
      <c r="BW12" s="6">
        <f>HLOOKUP(BW$4,FromEViewsOptimisticQTR!$B$1:$IK$80,MATCH($A12,FromEViewsOptimisticQTR!$A$1:$A$80,0),FALSE)</f>
        <v>79.666666666666671</v>
      </c>
      <c r="BX12" s="6">
        <f>HLOOKUP(BX$4,FromEViewsOptimisticQTR!$B$1:$IK$80,MATCH($A12,FromEViewsOptimisticQTR!$A$1:$A$80,0),FALSE)</f>
        <v>80.033333333333331</v>
      </c>
      <c r="BY12" s="6">
        <f>HLOOKUP(BY$4,FromEViewsOptimisticQTR!$B$1:$IK$80,MATCH($A12,FromEViewsOptimisticQTR!$A$1:$A$80,0),FALSE)</f>
        <v>81.233333333333334</v>
      </c>
      <c r="BZ12" s="6">
        <f>HLOOKUP(BZ$4,FromEViewsOptimisticQTR!$B$1:$IK$80,MATCH($A12,FromEViewsOptimisticQTR!$A$1:$A$80,0),FALSE)</f>
        <v>73.400000000000006</v>
      </c>
      <c r="CA12" s="6">
        <f>HLOOKUP(CA$4,FromEViewsOptimisticQTR!$B$1:$IK$80,MATCH($A12,FromEViewsOptimisticQTR!$A$1:$A$80,0),FALSE)</f>
        <v>80.833333333333329</v>
      </c>
      <c r="CB12" s="6">
        <f>HLOOKUP(CB$4,FromEViewsOptimisticQTR!$B$1:$IK$80,MATCH($A12,FromEViewsOptimisticQTR!$A$1:$A$80,0),FALSE)</f>
        <v>79.033333333333331</v>
      </c>
      <c r="CC12" s="6">
        <f>HLOOKUP(CC$4,FromEViewsOptimisticQTR!$B$1:$IK$80,MATCH($A12,FromEViewsOptimisticQTR!$A$1:$A$80,0),FALSE)</f>
        <v>78.099999999999994</v>
      </c>
      <c r="CD12" s="6">
        <f>HLOOKUP(CD$4,FromEViewsOptimisticQTR!$B$1:$IK$80,MATCH($A12,FromEViewsOptimisticQTR!$A$1:$A$80,0),FALSE)</f>
        <v>77.333333333333329</v>
      </c>
      <c r="CE12" s="6">
        <f>HLOOKUP(CE$4,FromEViewsOptimisticQTR!$B$1:$IK$80,MATCH($A12,FromEViewsOptimisticQTR!$A$1:$A$80,0),FALSE)</f>
        <v>76.866666666666674</v>
      </c>
      <c r="CF12" s="6">
        <f>HLOOKUP(CF$4,FromEViewsOptimisticQTR!$B$1:$IK$80,MATCH($A12,FromEViewsOptimisticQTR!$A$1:$A$80,0),FALSE)</f>
        <v>76.266666666666666</v>
      </c>
      <c r="CG12" s="6">
        <f>HLOOKUP(CG$4,FromEViewsOptimisticQTR!$B$1:$IK$80,MATCH($A12,FromEViewsOptimisticQTR!$A$1:$A$80,0),FALSE)</f>
        <v>76.599999999999994</v>
      </c>
      <c r="CH12" s="6">
        <f>HLOOKUP(CH$4,FromEViewsOptimisticQTR!$B$1:$IK$80,MATCH($A12,FromEViewsOptimisticQTR!$A$1:$A$80,0),FALSE)</f>
        <v>77.266666666666666</v>
      </c>
      <c r="CI12" s="6">
        <f>HLOOKUP(CI$4,FromEViewsOptimisticQTR!$B$1:$IK$80,MATCH($A12,FromEViewsOptimisticQTR!$A$1:$A$80,0),FALSE)</f>
        <v>78.466666666666669</v>
      </c>
      <c r="CJ12" s="6">
        <f>HLOOKUP(CJ$4,FromEViewsOptimisticQTR!$B$1:$IK$80,MATCH($A12,FromEViewsOptimisticQTR!$A$1:$A$80,0),FALSE)</f>
        <v>80.566666666666663</v>
      </c>
      <c r="CK12" s="6">
        <f>HLOOKUP(CK$4,FromEViewsOptimisticQTR!$B$1:$IK$80,MATCH($A12,FromEViewsOptimisticQTR!$A$1:$A$80,0),FALSE)</f>
        <v>83.7</v>
      </c>
      <c r="CL12" s="6">
        <f>HLOOKUP(CL$4,FromEViewsOptimisticQTR!$B$1:$IK$80,MATCH($A12,FromEViewsOptimisticQTR!$A$1:$A$80,0),FALSE)</f>
        <v>85.600000000000009</v>
      </c>
      <c r="CM12" s="6">
        <f>HLOOKUP(CM$4,FromEViewsOptimisticQTR!$B$1:$IK$80,MATCH($A12,FromEViewsOptimisticQTR!$A$1:$A$80,0),FALSE)</f>
        <v>86.766666666666666</v>
      </c>
      <c r="CN12" s="6">
        <f>HLOOKUP(CN$4,FromEViewsOptimisticQTR!$B$1:$IK$80,MATCH($A12,FromEViewsOptimisticQTR!$A$1:$A$80,0),FALSE)</f>
        <v>88.066666666666663</v>
      </c>
      <c r="CO12" s="6">
        <f>HLOOKUP(CO$4,FromEViewsOptimisticQTR!$B$1:$IK$80,MATCH($A12,FromEViewsOptimisticQTR!$A$1:$A$80,0),FALSE)</f>
        <v>90.4</v>
      </c>
      <c r="CP12" s="6">
        <f>HLOOKUP(CP$4,FromEViewsOptimisticQTR!$B$1:$IK$80,MATCH($A12,FromEViewsOptimisticQTR!$A$1:$A$80,0),FALSE)</f>
        <v>91.4</v>
      </c>
      <c r="CQ12" s="6">
        <f>HLOOKUP(CQ$4,FromEViewsOptimisticQTR!$B$1:$IK$80,MATCH($A12,FromEViewsOptimisticQTR!$A$1:$A$80,0),FALSE)</f>
        <v>91.633333333333326</v>
      </c>
      <c r="CR12" s="6">
        <f>HLOOKUP(CR$4,FromEViewsOptimisticQTR!$B$1:$IK$80,MATCH($A12,FromEViewsOptimisticQTR!$A$1:$A$80,0),FALSE)</f>
        <v>91.26666666666668</v>
      </c>
      <c r="CS12" s="6">
        <f>HLOOKUP(CS$4,FromEViewsOptimisticQTR!$B$1:$IK$80,MATCH($A12,FromEViewsOptimisticQTR!$A$1:$A$80,0),FALSE)</f>
        <v>90.933333333333337</v>
      </c>
      <c r="CT12" s="6">
        <f>HLOOKUP(CT$4,FromEViewsOptimisticQTR!$B$1:$IK$80,MATCH($A12,FromEViewsOptimisticQTR!$A$1:$A$80,0),FALSE)</f>
        <v>89.566666666666663</v>
      </c>
      <c r="CU12" s="6">
        <f>HLOOKUP(CU$4,FromEViewsOptimisticQTR!$B$1:$IK$80,MATCH($A12,FromEViewsOptimisticQTR!$A$1:$A$80,0),FALSE)</f>
        <v>88.766666666666666</v>
      </c>
      <c r="CV12" s="6">
        <f>HLOOKUP(CV$4,FromEViewsOptimisticQTR!$B$1:$IK$80,MATCH($A12,FromEViewsOptimisticQTR!$A$1:$A$80,0),FALSE)</f>
        <v>88.63333333333334</v>
      </c>
      <c r="CW12" s="6">
        <f>HLOOKUP(CW$4,FromEViewsOptimisticQTR!$B$1:$IK$80,MATCH($A12,FromEViewsOptimisticQTR!$A$1:$A$80,0),FALSE)</f>
        <v>89.2</v>
      </c>
      <c r="CX12" s="6">
        <f>HLOOKUP(CX$4,FromEViewsOptimisticQTR!$B$1:$IK$80,MATCH($A12,FromEViewsOptimisticQTR!$A$1:$A$80,0),FALSE)</f>
        <v>88.63333333333334</v>
      </c>
      <c r="CY12" s="6">
        <f>HLOOKUP(CY$4,FromEViewsOptimisticQTR!$B$1:$IK$80,MATCH($A12,FromEViewsOptimisticQTR!$A$1:$A$80,0),FALSE)</f>
        <v>88.333333333333329</v>
      </c>
      <c r="CZ12" s="6">
        <f>HLOOKUP(CZ$4,FromEViewsOptimisticQTR!$B$1:$IK$80,MATCH($A12,FromEViewsOptimisticQTR!$A$1:$A$80,0),FALSE)</f>
        <v>88.166666666666671</v>
      </c>
      <c r="DA12" s="6">
        <f>HLOOKUP(DA$4,FromEViewsOptimisticQTR!$B$1:$IK$80,MATCH($A12,FromEViewsOptimisticQTR!$A$1:$A$80,0),FALSE)</f>
        <v>88.5</v>
      </c>
      <c r="DB12" s="6">
        <f>HLOOKUP(DB$4,FromEViewsOptimisticQTR!$B$1:$IK$80,MATCH($A12,FromEViewsOptimisticQTR!$A$1:$A$80,0),FALSE)</f>
        <v>87.6</v>
      </c>
      <c r="DC12" s="6">
        <f>HLOOKUP(DC$4,FromEViewsOptimisticQTR!$B$1:$IK$80,MATCH($A12,FromEViewsOptimisticQTR!$A$1:$A$80,0),FALSE)</f>
        <v>87.033333333333331</v>
      </c>
      <c r="DD12" s="6">
        <f>HLOOKUP(DD$4,FromEViewsOptimisticQTR!$B$1:$IK$80,MATCH($A12,FromEViewsOptimisticQTR!$A$1:$A$80,0),FALSE)</f>
        <v>86.066666666666663</v>
      </c>
      <c r="DE12" s="6">
        <f>HLOOKUP(DE$4,FromEViewsOptimisticQTR!$B$1:$IK$80,MATCH($A12,FromEViewsOptimisticQTR!$A$1:$A$80,0),FALSE)</f>
        <v>84.666666666666671</v>
      </c>
      <c r="DF12" s="6">
        <f>HLOOKUP(DF$4,FromEViewsOptimisticQTR!$B$1:$IK$80,MATCH($A12,FromEViewsOptimisticQTR!$A$1:$A$80,0),FALSE)</f>
        <v>82.033333333333331</v>
      </c>
      <c r="DG12" s="6">
        <f>HLOOKUP(DG$4,FromEViewsOptimisticQTR!$B$1:$IK$80,MATCH($A12,FromEViewsOptimisticQTR!$A$1:$A$80,0),FALSE)</f>
        <v>80.733333333333334</v>
      </c>
      <c r="DH12" s="6">
        <f>HLOOKUP(DH$4,FromEViewsOptimisticQTR!$B$1:$IK$80,MATCH($A12,FromEViewsOptimisticQTR!$A$1:$A$80,0),FALSE)</f>
        <v>79</v>
      </c>
      <c r="DI12" s="6">
        <f>HLOOKUP(DI$4,FromEViewsOptimisticQTR!$B$1:$IK$80,MATCH($A12,FromEViewsOptimisticQTR!$A$1:$A$80,0),FALSE)</f>
        <v>77.166666666666671</v>
      </c>
      <c r="DJ12" s="6">
        <f>HLOOKUP(DJ$4,FromEViewsOptimisticQTR!$B$1:$IK$80,MATCH($A12,FromEViewsOptimisticQTR!$A$1:$A$80,0),FALSE)</f>
        <v>75.833333333333329</v>
      </c>
      <c r="DK12" s="6">
        <f>HLOOKUP(DK$4,FromEViewsOptimisticQTR!$B$1:$IK$80,MATCH($A12,FromEViewsOptimisticQTR!$A$1:$A$80,0),FALSE)</f>
        <v>76.2</v>
      </c>
      <c r="DL12" s="6">
        <f>HLOOKUP(DL$4,FromEViewsOptimisticQTR!$B$1:$IK$80,MATCH($A12,FromEViewsOptimisticQTR!$A$1:$A$80,0),FALSE)</f>
        <v>76.8</v>
      </c>
      <c r="DM12" s="6">
        <f>HLOOKUP(DM$4,FromEViewsOptimisticQTR!$B$1:$IK$80,MATCH($A12,FromEViewsOptimisticQTR!$A$1:$A$80,0),FALSE)</f>
        <v>78.3</v>
      </c>
      <c r="DN12" s="6">
        <f>HLOOKUP(DN$4,FromEViewsOptimisticQTR!$B$1:$IK$80,MATCH($A12,FromEViewsOptimisticQTR!$A$1:$A$80,0),FALSE)</f>
        <v>79.7</v>
      </c>
      <c r="DO12" s="6">
        <f>HLOOKUP(DO$4,FromEViewsOptimisticQTR!$B$1:$IK$80,MATCH($A12,FromEViewsOptimisticQTR!$A$1:$A$80,0),FALSE)</f>
        <v>80.833333333333329</v>
      </c>
      <c r="DP12" s="6">
        <f>HLOOKUP(DP$4,FromEViewsOptimisticQTR!$B$1:$IK$80,MATCH($A12,FromEViewsOptimisticQTR!$A$1:$A$80,0),FALSE)</f>
        <v>81.933333333333337</v>
      </c>
      <c r="DQ12" s="6">
        <f>HLOOKUP(DQ$4,FromEViewsOptimisticQTR!$B$1:$IK$80,MATCH($A12,FromEViewsOptimisticQTR!$A$1:$A$80,0),FALSE)</f>
        <v>82.766666666666666</v>
      </c>
      <c r="DR12" s="6">
        <f>HLOOKUP(DR$4,FromEViewsOptimisticQTR!$B$1:$IK$80,MATCH($A12,FromEViewsOptimisticQTR!$A$1:$A$80,0),FALSE)</f>
        <v>82.233333333333334</v>
      </c>
      <c r="DS12" s="46">
        <f>HLOOKUP(DS$4,FromEViewsOptimisticQTR!$B$1:$IK$80,MATCH($A12,FromEViewsOptimisticQTR!$A$1:$A$80,0),FALSE)</f>
        <v>82.266666666666666</v>
      </c>
      <c r="DT12" s="46">
        <f>HLOOKUP(DT$4,FromEViewsOptimisticQTR!$B$1:$IK$80,MATCH($A12,FromEViewsOptimisticQTR!$A$1:$A$80,0),FALSE)</f>
        <v>77.3</v>
      </c>
      <c r="DU12" s="46">
        <f>HLOOKUP(DU$4,FromEViewsOptimisticQTR!$B$1:$IK$80,MATCH($A12,FromEViewsOptimisticQTR!$A$1:$A$80,0),FALSE)</f>
        <v>71.266666666666666</v>
      </c>
      <c r="DV12" s="46">
        <f>HLOOKUP(DV$4,FromEViewsOptimisticQTR!$B$1:$IK$80,MATCH($A12,FromEViewsOptimisticQTR!$A$1:$A$80,0),FALSE)</f>
        <v>66.333333333333329</v>
      </c>
      <c r="DW12" s="46">
        <f>HLOOKUP(DW$4,FromEViewsOptimisticQTR!$B$1:$IK$80,MATCH($A12,FromEViewsOptimisticQTR!$A$1:$A$80,0),FALSE)</f>
        <v>63.6</v>
      </c>
      <c r="DX12" s="8">
        <f>HLOOKUP(DX$4,FromEViewsOptimisticQTR!$B$1:$IK$80,MATCH($A12,FromEViewsOptimisticQTR!$A$1:$A$80,0),FALSE)</f>
        <v>62.166666666666664</v>
      </c>
      <c r="DY12" s="8">
        <f>HLOOKUP(DY$4,FromEViewsOptimisticQTR!$B$1:$IK$80,MATCH($A12,FromEViewsOptimisticQTR!$A$1:$A$80,0),FALSE)</f>
        <v>61.966666666666669</v>
      </c>
      <c r="DZ12" s="8">
        <f>HLOOKUP(DZ$4,FromEViewsOptimisticQTR!$B$1:$IK$80,MATCH($A12,FromEViewsOptimisticQTR!$A$1:$A$80,0),FALSE)</f>
        <v>61.380980000000001</v>
      </c>
      <c r="EA12" s="8">
        <f>HLOOKUP(EA$4,FromEViewsOptimisticQTR!$B$1:$IK$80,MATCH($A12,FromEViewsOptimisticQTR!$A$1:$A$80,0),FALSE)</f>
        <v>61.566769999999998</v>
      </c>
      <c r="EB12" s="8">
        <f>HLOOKUP(EB$4,FromEViewsOptimisticQTR!$B$1:$IK$80,MATCH($A12,FromEViewsOptimisticQTR!$A$1:$A$80,0),FALSE)</f>
        <v>62.039389999999997</v>
      </c>
      <c r="EC12" s="8">
        <f>HLOOKUP(EC$4,FromEViewsOptimisticQTR!$B$1:$IK$80,MATCH($A12,FromEViewsOptimisticQTR!$A$1:$A$80,0),FALSE)</f>
        <v>62.831859999999999</v>
      </c>
      <c r="ED12" s="8">
        <f>HLOOKUP(ED$4,FromEViewsOptimisticQTR!$B$1:$IK$80,MATCH($A12,FromEViewsOptimisticQTR!$A$1:$A$80,0),FALSE)</f>
        <v>63.814309999999999</v>
      </c>
      <c r="EE12" s="8">
        <f>HLOOKUP(EE$4,FromEViewsOptimisticQTR!$B$1:$IK$80,MATCH($A12,FromEViewsOptimisticQTR!$A$1:$A$80,0),FALSE)</f>
        <v>64.961219999999997</v>
      </c>
      <c r="EF12" s="8">
        <f>HLOOKUP(EF$4,FromEViewsOptimisticQTR!$B$1:$IK$80,MATCH($A12,FromEViewsOptimisticQTR!$A$1:$A$80,0),FALSE)</f>
        <v>66.208330000000004</v>
      </c>
      <c r="EG12" s="8">
        <f>HLOOKUP(EG$4,FromEViewsOptimisticQTR!$B$1:$IK$80,MATCH($A12,FromEViewsOptimisticQTR!$A$1:$A$80,0),FALSE)</f>
        <v>67.54213</v>
      </c>
      <c r="EH12" s="8">
        <f>HLOOKUP(EH$4,FromEViewsOptimisticQTR!$B$1:$IK$80,MATCH($A12,FromEViewsOptimisticQTR!$A$1:$A$80,0),FALSE)</f>
        <v>68.919659999999993</v>
      </c>
      <c r="EI12" s="8">
        <f>HLOOKUP(EI$4,FromEViewsOptimisticQTR!$B$1:$IK$80,MATCH($A12,FromEViewsOptimisticQTR!$A$1:$A$80,0),FALSE)</f>
        <v>70.318799999999996</v>
      </c>
      <c r="EJ12" s="8">
        <f>HLOOKUP(EJ$4,FromEViewsOptimisticQTR!$B$1:$IK$80,MATCH($A12,FromEViewsOptimisticQTR!$A$1:$A$80,0),FALSE)</f>
        <v>71.717349999999996</v>
      </c>
      <c r="EK12" s="8">
        <f>HLOOKUP(EK$4,FromEViewsOptimisticQTR!$B$1:$IK$80,MATCH($A12,FromEViewsOptimisticQTR!$A$1:$A$80,0),FALSE)</f>
        <v>73.081620000000001</v>
      </c>
      <c r="EL12" s="8">
        <f>HLOOKUP(EL$4,FromEViewsOptimisticQTR!$B$1:$IK$80,MATCH($A12,FromEViewsOptimisticQTR!$A$1:$A$80,0),FALSE)</f>
        <v>74.409149999999997</v>
      </c>
      <c r="EM12" s="8">
        <f>HLOOKUP(EM$4,FromEViewsOptimisticQTR!$B$1:$IK$80,MATCH($A12,FromEViewsOptimisticQTR!$A$1:$A$80,0),FALSE)</f>
        <v>75.694159999999997</v>
      </c>
      <c r="EN12" s="8">
        <f>HLOOKUP(EN$4,FromEViewsOptimisticQTR!$B$1:$IK$80,MATCH($A12,FromEViewsOptimisticQTR!$A$1:$A$80,0),FALSE)</f>
        <v>76.942419999999998</v>
      </c>
      <c r="EO12" s="8">
        <f>HLOOKUP(EO$4,FromEViewsOptimisticQTR!$B$1:$IK$80,MATCH($A12,FromEViewsOptimisticQTR!$A$1:$A$80,0),FALSE)</f>
        <v>78.134240000000005</v>
      </c>
      <c r="EP12" s="8">
        <f>HLOOKUP(EP$4,FromEViewsOptimisticQTR!$B$1:$IK$80,MATCH($A12,FromEViewsOptimisticQTR!$A$1:$A$80,0),FALSE)</f>
        <v>79.270820000000001</v>
      </c>
      <c r="EQ12" s="8">
        <f>HLOOKUP(EQ$4,FromEViewsOptimisticQTR!$B$1:$IK$80,MATCH($A12,FromEViewsOptimisticQTR!$A$1:$A$80,0),FALSE)</f>
        <v>80.354550000000003</v>
      </c>
      <c r="ER12" s="8">
        <f>HLOOKUP(ER$4,FromEViewsOptimisticQTR!$B$1:$IK$80,MATCH($A12,FromEViewsOptimisticQTR!$A$1:$A$80,0),FALSE)</f>
        <v>81.388249999999999</v>
      </c>
      <c r="ES12" s="8">
        <f>HLOOKUP(ES$4,FromEViewsOptimisticQTR!$B$1:$IK$80,MATCH($A12,FromEViewsOptimisticQTR!$A$1:$A$80,0),FALSE)</f>
        <v>82.376999999999995</v>
      </c>
      <c r="ET12" s="8">
        <f>HLOOKUP(ET$4,FromEViewsOptimisticQTR!$B$1:$IK$80,MATCH($A12,FromEViewsOptimisticQTR!$A$1:$A$80,0),FALSE)</f>
        <v>83.327839999999995</v>
      </c>
      <c r="EU12" s="8">
        <f>HLOOKUP(EU$4,FromEViewsOptimisticQTR!$B$1:$IK$80,MATCH($A12,FromEViewsOptimisticQTR!$A$1:$A$80,0),FALSE)</f>
        <v>84.210220000000007</v>
      </c>
      <c r="EV12" s="8">
        <f>HLOOKUP(EV$4,FromEViewsOptimisticQTR!$B$1:$IK$80,MATCH($A12,FromEViewsOptimisticQTR!$A$1:$A$80,0),FALSE)</f>
        <v>85.047489999999996</v>
      </c>
      <c r="EW12" s="8">
        <f>HLOOKUP(EW$4,FromEViewsOptimisticQTR!$B$1:$IK$80,MATCH($A12,FromEViewsOptimisticQTR!$A$1:$A$80,0),FALSE)</f>
        <v>85.834280000000007</v>
      </c>
      <c r="EX12" s="8">
        <f>HLOOKUP(EX$4,FromEViewsOptimisticQTR!$B$1:$IK$80,MATCH($A12,FromEViewsOptimisticQTR!$A$1:$A$80,0),FALSE)</f>
        <v>86.578130000000002</v>
      </c>
      <c r="EY12" s="8">
        <f>HLOOKUP(EY$4,FromEViewsOptimisticQTR!$B$1:$IK$80,MATCH($A12,FromEViewsOptimisticQTR!$A$1:$A$80,0),FALSE)</f>
        <v>87.280720000000002</v>
      </c>
      <c r="EZ12" s="8">
        <f>HLOOKUP(EZ$4,FromEViewsOptimisticQTR!$B$1:$IK$80,MATCH($A12,FromEViewsOptimisticQTR!$A$1:$A$80,0),FALSE)</f>
        <v>87.952119999999994</v>
      </c>
      <c r="FA12" s="8">
        <f>HLOOKUP(FA$4,FromEViewsOptimisticQTR!$B$1:$IK$80,MATCH($A12,FromEViewsOptimisticQTR!$A$1:$A$80,0),FALSE)</f>
        <v>88.585120000000003</v>
      </c>
      <c r="FB12" s="8">
        <f>HLOOKUP(FB$4,FromEViewsOptimisticQTR!$B$1:$IK$80,MATCH($A12,FromEViewsOptimisticQTR!$A$1:$A$80,0),FALSE)</f>
        <v>89.17989</v>
      </c>
      <c r="FC12" s="8">
        <f>HLOOKUP(FC$4,FromEViewsOptimisticQTR!$B$1:$IK$80,MATCH($A12,FromEViewsOptimisticQTR!$A$1:$A$80,0),FALSE)</f>
        <v>89.748339999999999</v>
      </c>
      <c r="FD12" s="8">
        <f>HLOOKUP(FD$4,FromEViewsOptimisticQTR!$B$1:$IK$80,MATCH($A12,FromEViewsOptimisticQTR!$A$1:$A$80,0),FALSE)</f>
        <v>90.285060000000001</v>
      </c>
      <c r="FE12" s="8">
        <f>HLOOKUP(FE$4,FromEViewsOptimisticQTR!$B$1:$IK$80,MATCH($A12,FromEViewsOptimisticQTR!$A$1:$A$80,0),FALSE)</f>
        <v>90.757959999999997</v>
      </c>
      <c r="FF12" s="8">
        <f>HLOOKUP(FF$4,FromEViewsOptimisticQTR!$B$1:$IK$80,MATCH($A12,FromEViewsOptimisticQTR!$A$1:$A$80,0),FALSE)</f>
        <v>91.198869999999999</v>
      </c>
    </row>
    <row r="13" spans="1:162" x14ac:dyDescent="0.2">
      <c r="A13" t="str">
        <f>'Baseline QTR'!A13</f>
        <v>KS_NSRV</v>
      </c>
      <c r="B13" t="str">
        <f>'Baseline QTR'!B13</f>
        <v xml:space="preserve"> Services providing</v>
      </c>
      <c r="C13" s="6">
        <f>HLOOKUP(C$4,FromEViewsOptimisticQTR!$B$1:$IK$80,MATCH($A13,FromEViewsOptimisticQTR!$A$1:$A$80,0),FALSE)</f>
        <v>821.0333333333333</v>
      </c>
      <c r="D13" s="6">
        <f>HLOOKUP(D$4,FromEViewsOptimisticQTR!$B$1:$IK$80,MATCH($A13,FromEViewsOptimisticQTR!$A$1:$A$80,0),FALSE)</f>
        <v>830.00000000000011</v>
      </c>
      <c r="E13" s="6">
        <f>HLOOKUP(E$4,FromEViewsOptimisticQTR!$B$1:$IK$80,MATCH($A13,FromEViewsOptimisticQTR!$A$1:$A$80,0),FALSE)</f>
        <v>838.5333333333333</v>
      </c>
      <c r="F13" s="6">
        <f>HLOOKUP(F$4,FromEViewsOptimisticQTR!$B$1:$IK$80,MATCH($A13,FromEViewsOptimisticQTR!$A$1:$A$80,0),FALSE)</f>
        <v>838.6</v>
      </c>
      <c r="G13" s="6">
        <f>HLOOKUP(G$4,FromEViewsOptimisticQTR!$B$1:$IK$80,MATCH($A13,FromEViewsOptimisticQTR!$A$1:$A$80,0),FALSE)</f>
        <v>838.4</v>
      </c>
      <c r="H13" s="6">
        <f>HLOOKUP(H$4,FromEViewsOptimisticQTR!$B$1:$IK$80,MATCH($A13,FromEViewsOptimisticQTR!$A$1:$A$80,0),FALSE)</f>
        <v>843.16666666666674</v>
      </c>
      <c r="I13" s="6">
        <f>HLOOKUP(I$4,FromEViewsOptimisticQTR!$B$1:$IK$80,MATCH($A13,FromEViewsOptimisticQTR!$A$1:$A$80,0),FALSE)</f>
        <v>845.43333333333339</v>
      </c>
      <c r="J13" s="6">
        <f>HLOOKUP(J$4,FromEViewsOptimisticQTR!$B$1:$IK$80,MATCH($A13,FromEViewsOptimisticQTR!$A$1:$A$80,0),FALSE)</f>
        <v>848.0333333333333</v>
      </c>
      <c r="K13" s="6">
        <f>HLOOKUP(K$4,FromEViewsOptimisticQTR!$B$1:$IK$80,MATCH($A13,FromEViewsOptimisticQTR!$A$1:$A$80,0),FALSE)</f>
        <v>857.59999999999991</v>
      </c>
      <c r="L13" s="6">
        <f>HLOOKUP(L$4,FromEViewsOptimisticQTR!$B$1:$IK$80,MATCH($A13,FromEViewsOptimisticQTR!$A$1:$A$80,0),FALSE)</f>
        <v>858.93333333333328</v>
      </c>
      <c r="M13" s="6">
        <f>HLOOKUP(M$4,FromEViewsOptimisticQTR!$B$1:$IK$80,MATCH($A13,FromEViewsOptimisticQTR!$A$1:$A$80,0),FALSE)</f>
        <v>858.26666666666677</v>
      </c>
      <c r="N13" s="6">
        <f>HLOOKUP(N$4,FromEViewsOptimisticQTR!$B$1:$IK$80,MATCH($A13,FromEViewsOptimisticQTR!$A$1:$A$80,0),FALSE)</f>
        <v>866.66666666666663</v>
      </c>
      <c r="O13" s="6">
        <f>HLOOKUP(O$4,FromEViewsOptimisticQTR!$B$1:$IK$80,MATCH($A13,FromEViewsOptimisticQTR!$A$1:$A$80,0),FALSE)</f>
        <v>874.66666666666663</v>
      </c>
      <c r="P13" s="6">
        <f>HLOOKUP(P$4,FromEViewsOptimisticQTR!$B$1:$IK$80,MATCH($A13,FromEViewsOptimisticQTR!$A$1:$A$80,0),FALSE)</f>
        <v>882.13333333333321</v>
      </c>
      <c r="Q13" s="6">
        <f>HLOOKUP(Q$4,FromEViewsOptimisticQTR!$B$1:$IK$80,MATCH($A13,FromEViewsOptimisticQTR!$A$1:$A$80,0),FALSE)</f>
        <v>895.53333333333342</v>
      </c>
      <c r="R13" s="6">
        <f>HLOOKUP(R$4,FromEViewsOptimisticQTR!$B$1:$IK$80,MATCH($A13,FromEViewsOptimisticQTR!$A$1:$A$80,0),FALSE)</f>
        <v>889.1</v>
      </c>
      <c r="S13" s="6">
        <f>HLOOKUP(S$4,FromEViewsOptimisticQTR!$B$1:$IK$80,MATCH($A13,FromEViewsOptimisticQTR!$A$1:$A$80,0),FALSE)</f>
        <v>899.0333333333333</v>
      </c>
      <c r="T13" s="6">
        <f>HLOOKUP(T$4,FromEViewsOptimisticQTR!$B$1:$IK$80,MATCH($A13,FromEViewsOptimisticQTR!$A$1:$A$80,0),FALSE)</f>
        <v>905.0333333333333</v>
      </c>
      <c r="U13" s="6">
        <f>HLOOKUP(U$4,FromEViewsOptimisticQTR!$B$1:$IK$80,MATCH($A13,FromEViewsOptimisticQTR!$A$1:$A$80,0),FALSE)</f>
        <v>909</v>
      </c>
      <c r="V13" s="6">
        <f>HLOOKUP(V$4,FromEViewsOptimisticQTR!$B$1:$IK$80,MATCH($A13,FromEViewsOptimisticQTR!$A$1:$A$80,0),FALSE)</f>
        <v>920.9666666666667</v>
      </c>
      <c r="W13" s="6">
        <f>HLOOKUP(W$4,FromEViewsOptimisticQTR!$B$1:$IK$80,MATCH($A13,FromEViewsOptimisticQTR!$A$1:$A$80,0),FALSE)</f>
        <v>927.80000000000007</v>
      </c>
      <c r="X13" s="6">
        <f>HLOOKUP(X$4,FromEViewsOptimisticQTR!$B$1:$IK$80,MATCH($A13,FromEViewsOptimisticQTR!$A$1:$A$80,0),FALSE)</f>
        <v>930.16666666666663</v>
      </c>
      <c r="Y13" s="6">
        <f>HLOOKUP(Y$4,FromEViewsOptimisticQTR!$B$1:$IK$80,MATCH($A13,FromEViewsOptimisticQTR!$A$1:$A$80,0),FALSE)</f>
        <v>936.76666666666665</v>
      </c>
      <c r="Z13" s="6">
        <f>HLOOKUP(Z$4,FromEViewsOptimisticQTR!$B$1:$IK$80,MATCH($A13,FromEViewsOptimisticQTR!$A$1:$A$80,0),FALSE)</f>
        <v>946.96666666666658</v>
      </c>
      <c r="AA13" s="6">
        <f>HLOOKUP(AA$4,FromEViewsOptimisticQTR!$B$1:$IK$80,MATCH($A13,FromEViewsOptimisticQTR!$A$1:$A$80,0),FALSE)</f>
        <v>958.06666666666661</v>
      </c>
      <c r="AB13" s="6">
        <f>HLOOKUP(AB$4,FromEViewsOptimisticQTR!$B$1:$IK$80,MATCH($A13,FromEViewsOptimisticQTR!$A$1:$A$80,0),FALSE)</f>
        <v>962.56666666666661</v>
      </c>
      <c r="AC13" s="6">
        <f>HLOOKUP(AC$4,FromEViewsOptimisticQTR!$B$1:$IK$80,MATCH($A13,FromEViewsOptimisticQTR!$A$1:$A$80,0),FALSE)</f>
        <v>970.83333333333337</v>
      </c>
      <c r="AD13" s="6">
        <f>HLOOKUP(AD$4,FromEViewsOptimisticQTR!$B$1:$IK$80,MATCH($A13,FromEViewsOptimisticQTR!$A$1:$A$80,0),FALSE)</f>
        <v>984.56666666666661</v>
      </c>
      <c r="AE13" s="6">
        <f>HLOOKUP(AE$4,FromEViewsOptimisticQTR!$B$1:$IK$80,MATCH($A13,FromEViewsOptimisticQTR!$A$1:$A$80,0),FALSE)</f>
        <v>990.73333333333335</v>
      </c>
      <c r="AF13" s="6">
        <f>HLOOKUP(AF$4,FromEViewsOptimisticQTR!$B$1:$IK$80,MATCH($A13,FromEViewsOptimisticQTR!$A$1:$A$80,0),FALSE)</f>
        <v>1008.7666666666667</v>
      </c>
      <c r="AG13" s="6">
        <f>HLOOKUP(AG$4,FromEViewsOptimisticQTR!$B$1:$IK$80,MATCH($A13,FromEViewsOptimisticQTR!$A$1:$A$80,0),FALSE)</f>
        <v>1015.7333333333333</v>
      </c>
      <c r="AH13" s="6">
        <f>HLOOKUP(AH$4,FromEViewsOptimisticQTR!$B$1:$IK$80,MATCH($A13,FromEViewsOptimisticQTR!$A$1:$A$80,0),FALSE)</f>
        <v>1027.9000000000001</v>
      </c>
      <c r="AI13" s="6">
        <f>HLOOKUP(AI$4,FromEViewsOptimisticQTR!$B$1:$IK$80,MATCH($A13,FromEViewsOptimisticQTR!$A$1:$A$80,0),FALSE)</f>
        <v>1038.5333333333333</v>
      </c>
      <c r="AJ13" s="6">
        <f>HLOOKUP(AJ$4,FromEViewsOptimisticQTR!$B$1:$IK$80,MATCH($A13,FromEViewsOptimisticQTR!$A$1:$A$80,0),FALSE)</f>
        <v>1052.2333333333336</v>
      </c>
      <c r="AK13" s="6">
        <f>HLOOKUP(AK$4,FromEViewsOptimisticQTR!$B$1:$IK$80,MATCH($A13,FromEViewsOptimisticQTR!$A$1:$A$80,0),FALSE)</f>
        <v>1062.3</v>
      </c>
      <c r="AL13" s="6">
        <f>HLOOKUP(AL$4,FromEViewsOptimisticQTR!$B$1:$IK$80,MATCH($A13,FromEViewsOptimisticQTR!$A$1:$A$80,0),FALSE)</f>
        <v>1074.1666666666667</v>
      </c>
      <c r="AM13" s="6">
        <f>HLOOKUP(AM$4,FromEViewsOptimisticQTR!$B$1:$IK$80,MATCH($A13,FromEViewsOptimisticQTR!$A$1:$A$80,0),FALSE)</f>
        <v>1084.9333333333334</v>
      </c>
      <c r="AN13" s="6">
        <f>HLOOKUP(AN$4,FromEViewsOptimisticQTR!$B$1:$IK$80,MATCH($A13,FromEViewsOptimisticQTR!$A$1:$A$80,0),FALSE)</f>
        <v>1092.3666666666668</v>
      </c>
      <c r="AO13" s="6">
        <f>HLOOKUP(AO$4,FromEViewsOptimisticQTR!$B$1:$IK$80,MATCH($A13,FromEViewsOptimisticQTR!$A$1:$A$80,0),FALSE)</f>
        <v>1107.2333333333333</v>
      </c>
      <c r="AP13" s="6">
        <f>HLOOKUP(AP$4,FromEViewsOptimisticQTR!$B$1:$IK$80,MATCH($A13,FromEViewsOptimisticQTR!$A$1:$A$80,0),FALSE)</f>
        <v>1119.0999999999999</v>
      </c>
      <c r="AQ13" s="6">
        <f>HLOOKUP(AQ$4,FromEViewsOptimisticQTR!$B$1:$IK$80,MATCH($A13,FromEViewsOptimisticQTR!$A$1:$A$80,0),FALSE)</f>
        <v>1131.3</v>
      </c>
      <c r="AR13" s="6">
        <f>HLOOKUP(AR$4,FromEViewsOptimisticQTR!$B$1:$IK$80,MATCH($A13,FromEViewsOptimisticQTR!$A$1:$A$80,0),FALSE)</f>
        <v>1136.6333333333332</v>
      </c>
      <c r="AS13" s="6">
        <f>HLOOKUP(AS$4,FromEViewsOptimisticQTR!$B$1:$IK$80,MATCH($A13,FromEViewsOptimisticQTR!$A$1:$A$80,0),FALSE)</f>
        <v>1144.5666666666666</v>
      </c>
      <c r="AT13" s="6">
        <f>HLOOKUP(AT$4,FromEViewsOptimisticQTR!$B$1:$IK$80,MATCH($A13,FromEViewsOptimisticQTR!$A$1:$A$80,0),FALSE)</f>
        <v>1152.3666666666668</v>
      </c>
      <c r="AU13" s="6">
        <f>HLOOKUP(AU$4,FromEViewsOptimisticQTR!$B$1:$IK$80,MATCH($A13,FromEViewsOptimisticQTR!$A$1:$A$80,0),FALSE)</f>
        <v>1147.3333333333333</v>
      </c>
      <c r="AV13" s="6">
        <f>HLOOKUP(AV$4,FromEViewsOptimisticQTR!$B$1:$IK$80,MATCH($A13,FromEViewsOptimisticQTR!$A$1:$A$80,0),FALSE)</f>
        <v>1141.1333333333332</v>
      </c>
      <c r="AW13" s="6">
        <f>HLOOKUP(AW$4,FromEViewsOptimisticQTR!$B$1:$IK$80,MATCH($A13,FromEViewsOptimisticQTR!$A$1:$A$80,0),FALSE)</f>
        <v>1130.4666666666667</v>
      </c>
      <c r="AX13" s="6">
        <f>HLOOKUP(AX$4,FromEViewsOptimisticQTR!$B$1:$IK$80,MATCH($A13,FromEViewsOptimisticQTR!$A$1:$A$80,0),FALSE)</f>
        <v>1118.8666666666668</v>
      </c>
      <c r="AY13" s="6">
        <f>HLOOKUP(AY$4,FromEViewsOptimisticQTR!$B$1:$IK$80,MATCH($A13,FromEViewsOptimisticQTR!$A$1:$A$80,0),FALSE)</f>
        <v>1113.5999999999999</v>
      </c>
      <c r="AZ13" s="6">
        <f>HLOOKUP(AZ$4,FromEViewsOptimisticQTR!$B$1:$IK$80,MATCH($A13,FromEViewsOptimisticQTR!$A$1:$A$80,0),FALSE)</f>
        <v>1113.0999999999999</v>
      </c>
      <c r="BA13" s="6">
        <f>HLOOKUP(BA$4,FromEViewsOptimisticQTR!$B$1:$IK$80,MATCH($A13,FromEViewsOptimisticQTR!$A$1:$A$80,0),FALSE)</f>
        <v>1113.3333333333333</v>
      </c>
      <c r="BB13" s="6">
        <f>HLOOKUP(BB$4,FromEViewsOptimisticQTR!$B$1:$IK$80,MATCH($A13,FromEViewsOptimisticQTR!$A$1:$A$80,0),FALSE)</f>
        <v>1113.5</v>
      </c>
      <c r="BC13" s="6">
        <f>HLOOKUP(BC$4,FromEViewsOptimisticQTR!$B$1:$IK$80,MATCH($A13,FromEViewsOptimisticQTR!$A$1:$A$80,0),FALSE)</f>
        <v>1115.8000000000002</v>
      </c>
      <c r="BD13" s="6">
        <f>HLOOKUP(BD$4,FromEViewsOptimisticQTR!$B$1:$IK$80,MATCH($A13,FromEViewsOptimisticQTR!$A$1:$A$80,0),FALSE)</f>
        <v>1114.3</v>
      </c>
      <c r="BE13" s="6">
        <f>HLOOKUP(BE$4,FromEViewsOptimisticQTR!$B$1:$IK$80,MATCH($A13,FromEViewsOptimisticQTR!$A$1:$A$80,0),FALSE)</f>
        <v>1115.9000000000001</v>
      </c>
      <c r="BF13" s="6">
        <f>HLOOKUP(BF$4,FromEViewsOptimisticQTR!$B$1:$IK$80,MATCH($A13,FromEViewsOptimisticQTR!$A$1:$A$80,0),FALSE)</f>
        <v>1119.7666666666667</v>
      </c>
      <c r="BG13" s="6">
        <f>HLOOKUP(BG$4,FromEViewsOptimisticQTR!$B$1:$IK$80,MATCH($A13,FromEViewsOptimisticQTR!$A$1:$A$80,0),FALSE)</f>
        <v>1120.2666666666667</v>
      </c>
      <c r="BH13" s="6">
        <f>HLOOKUP(BH$4,FromEViewsOptimisticQTR!$B$1:$IK$80,MATCH($A13,FromEViewsOptimisticQTR!$A$1:$A$80,0),FALSE)</f>
        <v>1125.9333333333334</v>
      </c>
      <c r="BI13" s="6">
        <f>HLOOKUP(BI$4,FromEViewsOptimisticQTR!$B$1:$IK$80,MATCH($A13,FromEViewsOptimisticQTR!$A$1:$A$80,0),FALSE)</f>
        <v>1128.4666666666667</v>
      </c>
      <c r="BJ13" s="6">
        <f>HLOOKUP(BJ$4,FromEViewsOptimisticQTR!$B$1:$IK$80,MATCH($A13,FromEViewsOptimisticQTR!$A$1:$A$80,0),FALSE)</f>
        <v>1134.4000000000001</v>
      </c>
      <c r="BK13" s="6">
        <f>HLOOKUP(BK$4,FromEViewsOptimisticQTR!$B$1:$IK$80,MATCH($A13,FromEViewsOptimisticQTR!$A$1:$A$80,0),FALSE)</f>
        <v>1138.0666666666666</v>
      </c>
      <c r="BL13" s="6">
        <f>HLOOKUP(BL$4,FromEViewsOptimisticQTR!$B$1:$IK$80,MATCH($A13,FromEViewsOptimisticQTR!$A$1:$A$80,0),FALSE)</f>
        <v>1145.5333333333333</v>
      </c>
      <c r="BM13" s="6">
        <f>HLOOKUP(BM$4,FromEViewsOptimisticQTR!$B$1:$IK$80,MATCH($A13,FromEViewsOptimisticQTR!$A$1:$A$80,0),FALSE)</f>
        <v>1153.9666666666665</v>
      </c>
      <c r="BN13" s="6">
        <f>HLOOKUP(BN$4,FromEViewsOptimisticQTR!$B$1:$IK$80,MATCH($A13,FromEViewsOptimisticQTR!$A$1:$A$80,0),FALSE)</f>
        <v>1160.5</v>
      </c>
      <c r="BO13" s="6">
        <f>HLOOKUP(BO$4,FromEViewsOptimisticQTR!$B$1:$IK$80,MATCH($A13,FromEViewsOptimisticQTR!$A$1:$A$80,0),FALSE)</f>
        <v>1166.4666666666667</v>
      </c>
      <c r="BP13" s="6">
        <f>HLOOKUP(BP$4,FromEViewsOptimisticQTR!$B$1:$IK$80,MATCH($A13,FromEViewsOptimisticQTR!$A$1:$A$80,0),FALSE)</f>
        <v>1173.1666666666667</v>
      </c>
      <c r="BQ13" s="6">
        <f>HLOOKUP(BQ$4,FromEViewsOptimisticQTR!$B$1:$IK$80,MATCH($A13,FromEViewsOptimisticQTR!$A$1:$A$80,0),FALSE)</f>
        <v>1179.9666666666667</v>
      </c>
      <c r="BR13" s="6">
        <f>HLOOKUP(BR$4,FromEViewsOptimisticQTR!$B$1:$IK$80,MATCH($A13,FromEViewsOptimisticQTR!$A$1:$A$80,0),FALSE)</f>
        <v>1185.5999999999999</v>
      </c>
      <c r="BS13" s="6">
        <f>HLOOKUP(BS$4,FromEViewsOptimisticQTR!$B$1:$IK$80,MATCH($A13,FromEViewsOptimisticQTR!$A$1:$A$80,0),FALSE)</f>
        <v>1195.9666666666667</v>
      </c>
      <c r="BT13" s="6">
        <f>HLOOKUP(BT$4,FromEViewsOptimisticQTR!$B$1:$IK$80,MATCH($A13,FromEViewsOptimisticQTR!$A$1:$A$80,0),FALSE)</f>
        <v>1202.0666666666668</v>
      </c>
      <c r="BU13" s="6">
        <f>HLOOKUP(BU$4,FromEViewsOptimisticQTR!$B$1:$IK$80,MATCH($A13,FromEViewsOptimisticQTR!$A$1:$A$80,0),FALSE)</f>
        <v>1208.7666666666667</v>
      </c>
      <c r="BV13" s="6">
        <f>HLOOKUP(BV$4,FromEViewsOptimisticQTR!$B$1:$IK$80,MATCH($A13,FromEViewsOptimisticQTR!$A$1:$A$80,0),FALSE)</f>
        <v>1216.3999999999999</v>
      </c>
      <c r="BW13" s="6">
        <f>HLOOKUP(BW$4,FromEViewsOptimisticQTR!$B$1:$IK$80,MATCH($A13,FromEViewsOptimisticQTR!$A$1:$A$80,0),FALSE)</f>
        <v>1225.7333333333331</v>
      </c>
      <c r="BX13" s="6">
        <f>HLOOKUP(BX$4,FromEViewsOptimisticQTR!$B$1:$IK$80,MATCH($A13,FromEViewsOptimisticQTR!$A$1:$A$80,0),FALSE)</f>
        <v>1226.7</v>
      </c>
      <c r="BY13" s="6">
        <f>HLOOKUP(BY$4,FromEViewsOptimisticQTR!$B$1:$IK$80,MATCH($A13,FromEViewsOptimisticQTR!$A$1:$A$80,0),FALSE)</f>
        <v>1231.8333333333335</v>
      </c>
      <c r="BZ13" s="6">
        <f>HLOOKUP(BZ$4,FromEViewsOptimisticQTR!$B$1:$IK$80,MATCH($A13,FromEViewsOptimisticQTR!$A$1:$A$80,0),FALSE)</f>
        <v>1220.5</v>
      </c>
      <c r="CA13" s="6">
        <f>HLOOKUP(CA$4,FromEViewsOptimisticQTR!$B$1:$IK$80,MATCH($A13,FromEViewsOptimisticQTR!$A$1:$A$80,0),FALSE)</f>
        <v>1203.4666666666667</v>
      </c>
      <c r="CB13" s="6">
        <f>HLOOKUP(CB$4,FromEViewsOptimisticQTR!$B$1:$IK$80,MATCH($A13,FromEViewsOptimisticQTR!$A$1:$A$80,0),FALSE)</f>
        <v>1183.3</v>
      </c>
      <c r="CC13" s="6">
        <f>HLOOKUP(CC$4,FromEViewsOptimisticQTR!$B$1:$IK$80,MATCH($A13,FromEViewsOptimisticQTR!$A$1:$A$80,0),FALSE)</f>
        <v>1175.1333333333332</v>
      </c>
      <c r="CD13" s="6">
        <f>HLOOKUP(CD$4,FromEViewsOptimisticQTR!$B$1:$IK$80,MATCH($A13,FromEViewsOptimisticQTR!$A$1:$A$80,0),FALSE)</f>
        <v>1170.9333333333334</v>
      </c>
      <c r="CE13" s="6">
        <f>HLOOKUP(CE$4,FromEViewsOptimisticQTR!$B$1:$IK$80,MATCH($A13,FromEViewsOptimisticQTR!$A$1:$A$80,0),FALSE)</f>
        <v>1170.8333333333335</v>
      </c>
      <c r="CF13" s="6">
        <f>HLOOKUP(CF$4,FromEViewsOptimisticQTR!$B$1:$IK$80,MATCH($A13,FromEViewsOptimisticQTR!$A$1:$A$80,0),FALSE)</f>
        <v>1178.5666666666666</v>
      </c>
      <c r="CG13" s="6">
        <f>HLOOKUP(CG$4,FromEViewsOptimisticQTR!$B$1:$IK$80,MATCH($A13,FromEViewsOptimisticQTR!$A$1:$A$80,0),FALSE)</f>
        <v>1180.9333333333332</v>
      </c>
      <c r="CH13" s="6">
        <f>HLOOKUP(CH$4,FromEViewsOptimisticQTR!$B$1:$IK$80,MATCH($A13,FromEViewsOptimisticQTR!$A$1:$A$80,0),FALSE)</f>
        <v>1188.4000000000001</v>
      </c>
      <c r="CI13" s="6">
        <f>HLOOKUP(CI$4,FromEViewsOptimisticQTR!$B$1:$IK$80,MATCH($A13,FromEViewsOptimisticQTR!$A$1:$A$80,0),FALSE)</f>
        <v>1192.2</v>
      </c>
      <c r="CJ13" s="6">
        <f>HLOOKUP(CJ$4,FromEViewsOptimisticQTR!$B$1:$IK$80,MATCH($A13,FromEViewsOptimisticQTR!$A$1:$A$80,0),FALSE)</f>
        <v>1198.6333333333332</v>
      </c>
      <c r="CK13" s="6">
        <f>HLOOKUP(CK$4,FromEViewsOptimisticQTR!$B$1:$IK$80,MATCH($A13,FromEViewsOptimisticQTR!$A$1:$A$80,0),FALSE)</f>
        <v>1202.6333333333332</v>
      </c>
      <c r="CL13" s="6">
        <f>HLOOKUP(CL$4,FromEViewsOptimisticQTR!$B$1:$IK$80,MATCH($A13,FromEViewsOptimisticQTR!$A$1:$A$80,0),FALSE)</f>
        <v>1208.0000000000002</v>
      </c>
      <c r="CM13" s="6">
        <f>HLOOKUP(CM$4,FromEViewsOptimisticQTR!$B$1:$IK$80,MATCH($A13,FromEViewsOptimisticQTR!$A$1:$A$80,0),FALSE)</f>
        <v>1214.6333333333334</v>
      </c>
      <c r="CN13" s="6">
        <f>HLOOKUP(CN$4,FromEViewsOptimisticQTR!$B$1:$IK$80,MATCH($A13,FromEViewsOptimisticQTR!$A$1:$A$80,0),FALSE)</f>
        <v>1224.1333333333332</v>
      </c>
      <c r="CO13" s="6">
        <f>HLOOKUP(CO$4,FromEViewsOptimisticQTR!$B$1:$IK$80,MATCH($A13,FromEViewsOptimisticQTR!$A$1:$A$80,0),FALSE)</f>
        <v>1227.7666666666667</v>
      </c>
      <c r="CP13" s="6">
        <f>HLOOKUP(CP$4,FromEViewsOptimisticQTR!$B$1:$IK$80,MATCH($A13,FromEViewsOptimisticQTR!$A$1:$A$80,0),FALSE)</f>
        <v>1237.8</v>
      </c>
      <c r="CQ13" s="6">
        <f>HLOOKUP(CQ$4,FromEViewsOptimisticQTR!$B$1:$IK$80,MATCH($A13,FromEViewsOptimisticQTR!$A$1:$A$80,0),FALSE)</f>
        <v>1245.5</v>
      </c>
      <c r="CR13" s="6">
        <f>HLOOKUP(CR$4,FromEViewsOptimisticQTR!$B$1:$IK$80,MATCH($A13,FromEViewsOptimisticQTR!$A$1:$A$80,0),FALSE)</f>
        <v>1253.8</v>
      </c>
      <c r="CS13" s="6">
        <f>HLOOKUP(CS$4,FromEViewsOptimisticQTR!$B$1:$IK$80,MATCH($A13,FromEViewsOptimisticQTR!$A$1:$A$80,0),FALSE)</f>
        <v>1262.1000000000001</v>
      </c>
      <c r="CT13" s="6">
        <f>HLOOKUP(CT$4,FromEViewsOptimisticQTR!$B$1:$IK$80,MATCH($A13,FromEViewsOptimisticQTR!$A$1:$A$80,0),FALSE)</f>
        <v>1273.7666666666667</v>
      </c>
      <c r="CU13" s="6">
        <f>HLOOKUP(CU$4,FromEViewsOptimisticQTR!$B$1:$IK$80,MATCH($A13,FromEViewsOptimisticQTR!$A$1:$A$80,0),FALSE)</f>
        <v>1283</v>
      </c>
      <c r="CV13" s="6">
        <f>HLOOKUP(CV$4,FromEViewsOptimisticQTR!$B$1:$IK$80,MATCH($A13,FromEViewsOptimisticQTR!$A$1:$A$80,0),FALSE)</f>
        <v>1286.8999999999999</v>
      </c>
      <c r="CW13" s="6">
        <f>HLOOKUP(CW$4,FromEViewsOptimisticQTR!$B$1:$IK$80,MATCH($A13,FromEViewsOptimisticQTR!$A$1:$A$80,0),FALSE)</f>
        <v>1301.0000000000002</v>
      </c>
      <c r="CX13" s="6">
        <f>HLOOKUP(CX$4,FromEViewsOptimisticQTR!$B$1:$IK$80,MATCH($A13,FromEViewsOptimisticQTR!$A$1:$A$80,0),FALSE)</f>
        <v>1306.9666666666667</v>
      </c>
      <c r="CY13" s="6">
        <f>HLOOKUP(CY$4,FromEViewsOptimisticQTR!$B$1:$IK$80,MATCH($A13,FromEViewsOptimisticQTR!$A$1:$A$80,0),FALSE)</f>
        <v>1315.9</v>
      </c>
      <c r="CZ13" s="6">
        <f>HLOOKUP(CZ$4,FromEViewsOptimisticQTR!$B$1:$IK$80,MATCH($A13,FromEViewsOptimisticQTR!$A$1:$A$80,0),FALSE)</f>
        <v>1327.9333333333334</v>
      </c>
      <c r="DA13" s="6">
        <f>HLOOKUP(DA$4,FromEViewsOptimisticQTR!$B$1:$IK$80,MATCH($A13,FromEViewsOptimisticQTR!$A$1:$A$80,0),FALSE)</f>
        <v>1342.2666666666667</v>
      </c>
      <c r="DB13" s="6">
        <f>HLOOKUP(DB$4,FromEViewsOptimisticQTR!$B$1:$IK$80,MATCH($A13,FromEViewsOptimisticQTR!$A$1:$A$80,0),FALSE)</f>
        <v>1351.0000000000002</v>
      </c>
      <c r="DC13" s="6">
        <f>HLOOKUP(DC$4,FromEViewsOptimisticQTR!$B$1:$IK$80,MATCH($A13,FromEViewsOptimisticQTR!$A$1:$A$80,0),FALSE)</f>
        <v>1363</v>
      </c>
      <c r="DD13" s="6">
        <f>HLOOKUP(DD$4,FromEViewsOptimisticQTR!$B$1:$IK$80,MATCH($A13,FromEViewsOptimisticQTR!$A$1:$A$80,0),FALSE)</f>
        <v>1378</v>
      </c>
      <c r="DE13" s="6">
        <f>HLOOKUP(DE$4,FromEViewsOptimisticQTR!$B$1:$IK$80,MATCH($A13,FromEViewsOptimisticQTR!$A$1:$A$80,0),FALSE)</f>
        <v>1390.1999999999998</v>
      </c>
      <c r="DF13" s="6">
        <f>HLOOKUP(DF$4,FromEViewsOptimisticQTR!$B$1:$IK$80,MATCH($A13,FromEViewsOptimisticQTR!$A$1:$A$80,0),FALSE)</f>
        <v>1397.6666666666665</v>
      </c>
      <c r="DG13" s="6">
        <f>HLOOKUP(DG$4,FromEViewsOptimisticQTR!$B$1:$IK$80,MATCH($A13,FromEViewsOptimisticQTR!$A$1:$A$80,0),FALSE)</f>
        <v>1408.8</v>
      </c>
      <c r="DH13" s="6">
        <f>HLOOKUP(DH$4,FromEViewsOptimisticQTR!$B$1:$IK$80,MATCH($A13,FromEViewsOptimisticQTR!$A$1:$A$80,0),FALSE)</f>
        <v>1423.1666666666667</v>
      </c>
      <c r="DI13" s="6">
        <f>HLOOKUP(DI$4,FromEViewsOptimisticQTR!$B$1:$IK$80,MATCH($A13,FromEViewsOptimisticQTR!$A$1:$A$80,0),FALSE)</f>
        <v>1432.8999999999999</v>
      </c>
      <c r="DJ13" s="6">
        <f>HLOOKUP(DJ$4,FromEViewsOptimisticQTR!$B$1:$IK$80,MATCH($A13,FromEViewsOptimisticQTR!$A$1:$A$80,0),FALSE)</f>
        <v>1438.1000000000001</v>
      </c>
      <c r="DK13" s="6">
        <f>HLOOKUP(DK$4,FromEViewsOptimisticQTR!$B$1:$IK$80,MATCH($A13,FromEViewsOptimisticQTR!$A$1:$A$80,0),FALSE)</f>
        <v>1449.6666666666667</v>
      </c>
      <c r="DL13" s="6">
        <f>HLOOKUP(DL$4,FromEViewsOptimisticQTR!$B$1:$IK$80,MATCH($A13,FromEViewsOptimisticQTR!$A$1:$A$80,0),FALSE)</f>
        <v>1455.3</v>
      </c>
      <c r="DM13" s="6">
        <f>HLOOKUP(DM$4,FromEViewsOptimisticQTR!$B$1:$IK$80,MATCH($A13,FromEViewsOptimisticQTR!$A$1:$A$80,0),FALSE)</f>
        <v>1462.6</v>
      </c>
      <c r="DN13" s="6">
        <f>HLOOKUP(DN$4,FromEViewsOptimisticQTR!$B$1:$IK$80,MATCH($A13,FromEViewsOptimisticQTR!$A$1:$A$80,0),FALSE)</f>
        <v>1467.7666666666667</v>
      </c>
      <c r="DO13" s="6">
        <f>HLOOKUP(DO$4,FromEViewsOptimisticQTR!$B$1:$IK$80,MATCH($A13,FromEViewsOptimisticQTR!$A$1:$A$80,0),FALSE)</f>
        <v>1475.2666666666667</v>
      </c>
      <c r="DP13" s="6">
        <f>HLOOKUP(DP$4,FromEViewsOptimisticQTR!$B$1:$IK$80,MATCH($A13,FromEViewsOptimisticQTR!$A$1:$A$80,0),FALSE)</f>
        <v>1486.9666666666667</v>
      </c>
      <c r="DQ13" s="6">
        <f>HLOOKUP(DQ$4,FromEViewsOptimisticQTR!$B$1:$IK$80,MATCH($A13,FromEViewsOptimisticQTR!$A$1:$A$80,0),FALSE)</f>
        <v>1502.2333333333336</v>
      </c>
      <c r="DR13" s="6">
        <f>HLOOKUP(DR$4,FromEViewsOptimisticQTR!$B$1:$IK$80,MATCH($A13,FromEViewsOptimisticQTR!$A$1:$A$80,0),FALSE)</f>
        <v>1505.5666666666666</v>
      </c>
      <c r="DS13" s="46">
        <f>HLOOKUP(DS$4,FromEViewsOptimisticQTR!$B$1:$IK$80,MATCH($A13,FromEViewsOptimisticQTR!$A$1:$A$80,0),FALSE)</f>
        <v>1512</v>
      </c>
      <c r="DT13" s="46">
        <f>HLOOKUP(DT$4,FromEViewsOptimisticQTR!$B$1:$IK$80,MATCH($A13,FromEViewsOptimisticQTR!$A$1:$A$80,0),FALSE)</f>
        <v>1341.1333333333332</v>
      </c>
      <c r="DU13" s="46">
        <f>HLOOKUP(DU$4,FromEViewsOptimisticQTR!$B$1:$IK$80,MATCH($A13,FromEViewsOptimisticQTR!$A$1:$A$80,0),FALSE)</f>
        <v>1386.1000000000001</v>
      </c>
      <c r="DV13" s="46">
        <f>HLOOKUP(DV$4,FromEViewsOptimisticQTR!$B$1:$IK$80,MATCH($A13,FromEViewsOptimisticQTR!$A$1:$A$80,0),FALSE)</f>
        <v>1399.9</v>
      </c>
      <c r="DW13" s="46">
        <f>HLOOKUP(DW$4,FromEViewsOptimisticQTR!$B$1:$IK$80,MATCH($A13,FromEViewsOptimisticQTR!$A$1:$A$80,0),FALSE)</f>
        <v>1411.5666666666666</v>
      </c>
      <c r="DX13" s="8">
        <f>HLOOKUP(DX$4,FromEViewsOptimisticQTR!$B$1:$IK$80,MATCH($A13,FromEViewsOptimisticQTR!$A$1:$A$80,0),FALSE)</f>
        <v>1431.1333333333332</v>
      </c>
      <c r="DY13" s="8">
        <f>HLOOKUP(DY$4,FromEViewsOptimisticQTR!$B$1:$IK$80,MATCH($A13,FromEViewsOptimisticQTR!$A$1:$A$80,0),FALSE)</f>
        <v>1462.8666666666668</v>
      </c>
      <c r="DZ13" s="8">
        <f>HLOOKUP(DZ$4,FromEViewsOptimisticQTR!$B$1:$IK$80,MATCH($A13,FromEViewsOptimisticQTR!$A$1:$A$80,0),FALSE)</f>
        <v>1483.394</v>
      </c>
      <c r="EA13" s="8">
        <f>HLOOKUP(EA$4,FromEViewsOptimisticQTR!$B$1:$IK$80,MATCH($A13,FromEViewsOptimisticQTR!$A$1:$A$80,0),FALSE)</f>
        <v>1511.932</v>
      </c>
      <c r="EB13" s="8">
        <f>HLOOKUP(EB$4,FromEViewsOptimisticQTR!$B$1:$IK$80,MATCH($A13,FromEViewsOptimisticQTR!$A$1:$A$80,0),FALSE)</f>
        <v>1532.152</v>
      </c>
      <c r="EC13" s="8">
        <f>HLOOKUP(EC$4,FromEViewsOptimisticQTR!$B$1:$IK$80,MATCH($A13,FromEViewsOptimisticQTR!$A$1:$A$80,0),FALSE)</f>
        <v>1547.2370000000001</v>
      </c>
      <c r="ED13" s="8">
        <f>HLOOKUP(ED$4,FromEViewsOptimisticQTR!$B$1:$IK$80,MATCH($A13,FromEViewsOptimisticQTR!$A$1:$A$80,0),FALSE)</f>
        <v>1556.4770000000001</v>
      </c>
      <c r="EE13" s="8">
        <f>HLOOKUP(EE$4,FromEViewsOptimisticQTR!$B$1:$IK$80,MATCH($A13,FromEViewsOptimisticQTR!$A$1:$A$80,0),FALSE)</f>
        <v>1564.9939999999999</v>
      </c>
      <c r="EF13" s="8">
        <f>HLOOKUP(EF$4,FromEViewsOptimisticQTR!$B$1:$IK$80,MATCH($A13,FromEViewsOptimisticQTR!$A$1:$A$80,0),FALSE)</f>
        <v>1574.2460000000001</v>
      </c>
      <c r="EG13" s="8">
        <f>HLOOKUP(EG$4,FromEViewsOptimisticQTR!$B$1:$IK$80,MATCH($A13,FromEViewsOptimisticQTR!$A$1:$A$80,0),FALSE)</f>
        <v>1580.7159999999999</v>
      </c>
      <c r="EH13" s="8">
        <f>HLOOKUP(EH$4,FromEViewsOptimisticQTR!$B$1:$IK$80,MATCH($A13,FromEViewsOptimisticQTR!$A$1:$A$80,0),FALSE)</f>
        <v>1587.498</v>
      </c>
      <c r="EI13" s="8">
        <f>HLOOKUP(EI$4,FromEViewsOptimisticQTR!$B$1:$IK$80,MATCH($A13,FromEViewsOptimisticQTR!$A$1:$A$80,0),FALSE)</f>
        <v>1593.4559999999999</v>
      </c>
      <c r="EJ13" s="8">
        <f>HLOOKUP(EJ$4,FromEViewsOptimisticQTR!$B$1:$IK$80,MATCH($A13,FromEViewsOptimisticQTR!$A$1:$A$80,0),FALSE)</f>
        <v>1599.674</v>
      </c>
      <c r="EK13" s="8">
        <f>HLOOKUP(EK$4,FromEViewsOptimisticQTR!$B$1:$IK$80,MATCH($A13,FromEViewsOptimisticQTR!$A$1:$A$80,0),FALSE)</f>
        <v>1607.038</v>
      </c>
      <c r="EL13" s="8">
        <f>HLOOKUP(EL$4,FromEViewsOptimisticQTR!$B$1:$IK$80,MATCH($A13,FromEViewsOptimisticQTR!$A$1:$A$80,0),FALSE)</f>
        <v>1613.326</v>
      </c>
      <c r="EM13" s="8">
        <f>HLOOKUP(EM$4,FromEViewsOptimisticQTR!$B$1:$IK$80,MATCH($A13,FromEViewsOptimisticQTR!$A$1:$A$80,0),FALSE)</f>
        <v>1618.751</v>
      </c>
      <c r="EN13" s="8">
        <f>HLOOKUP(EN$4,FromEViewsOptimisticQTR!$B$1:$IK$80,MATCH($A13,FromEViewsOptimisticQTR!$A$1:$A$80,0),FALSE)</f>
        <v>1623.999</v>
      </c>
      <c r="EO13" s="8">
        <f>HLOOKUP(EO$4,FromEViewsOptimisticQTR!$B$1:$IK$80,MATCH($A13,FromEViewsOptimisticQTR!$A$1:$A$80,0),FALSE)</f>
        <v>1628.519</v>
      </c>
      <c r="EP13" s="8">
        <f>HLOOKUP(EP$4,FromEViewsOptimisticQTR!$B$1:$IK$80,MATCH($A13,FromEViewsOptimisticQTR!$A$1:$A$80,0),FALSE)</f>
        <v>1632.905</v>
      </c>
      <c r="EQ13" s="8">
        <f>HLOOKUP(EQ$4,FromEViewsOptimisticQTR!$B$1:$IK$80,MATCH($A13,FromEViewsOptimisticQTR!$A$1:$A$80,0),FALSE)</f>
        <v>1636.94</v>
      </c>
      <c r="ER13" s="8">
        <f>HLOOKUP(ER$4,FromEViewsOptimisticQTR!$B$1:$IK$80,MATCH($A13,FromEViewsOptimisticQTR!$A$1:$A$80,0),FALSE)</f>
        <v>1641.056</v>
      </c>
      <c r="ES13" s="8">
        <f>HLOOKUP(ES$4,FromEViewsOptimisticQTR!$B$1:$IK$80,MATCH($A13,FromEViewsOptimisticQTR!$A$1:$A$80,0),FALSE)</f>
        <v>1645.136</v>
      </c>
      <c r="ET13" s="8">
        <f>HLOOKUP(ET$4,FromEViewsOptimisticQTR!$B$1:$IK$80,MATCH($A13,FromEViewsOptimisticQTR!$A$1:$A$80,0),FALSE)</f>
        <v>1649.43</v>
      </c>
      <c r="EU13" s="8">
        <f>HLOOKUP(EU$4,FromEViewsOptimisticQTR!$B$1:$IK$80,MATCH($A13,FromEViewsOptimisticQTR!$A$1:$A$80,0),FALSE)</f>
        <v>1653.712</v>
      </c>
      <c r="EV13" s="8">
        <f>HLOOKUP(EV$4,FromEViewsOptimisticQTR!$B$1:$IK$80,MATCH($A13,FromEViewsOptimisticQTR!$A$1:$A$80,0),FALSE)</f>
        <v>1658.145</v>
      </c>
      <c r="EW13" s="8">
        <f>HLOOKUP(EW$4,FromEViewsOptimisticQTR!$B$1:$IK$80,MATCH($A13,FromEViewsOptimisticQTR!$A$1:$A$80,0),FALSE)</f>
        <v>1662.6669999999999</v>
      </c>
      <c r="EX13" s="8">
        <f>HLOOKUP(EX$4,FromEViewsOptimisticQTR!$B$1:$IK$80,MATCH($A13,FromEViewsOptimisticQTR!$A$1:$A$80,0),FALSE)</f>
        <v>1667.075</v>
      </c>
      <c r="EY13" s="8">
        <f>HLOOKUP(EY$4,FromEViewsOptimisticQTR!$B$1:$IK$80,MATCH($A13,FromEViewsOptimisticQTR!$A$1:$A$80,0),FALSE)</f>
        <v>1671.395</v>
      </c>
      <c r="EZ13" s="8">
        <f>HLOOKUP(EZ$4,FromEViewsOptimisticQTR!$B$1:$IK$80,MATCH($A13,FromEViewsOptimisticQTR!$A$1:$A$80,0),FALSE)</f>
        <v>1675.6769999999999</v>
      </c>
      <c r="FA13" s="8">
        <f>HLOOKUP(FA$4,FromEViewsOptimisticQTR!$B$1:$IK$80,MATCH($A13,FromEViewsOptimisticQTR!$A$1:$A$80,0),FALSE)</f>
        <v>1679.6959999999999</v>
      </c>
      <c r="FB13" s="8">
        <f>HLOOKUP(FB$4,FromEViewsOptimisticQTR!$B$1:$IK$80,MATCH($A13,FromEViewsOptimisticQTR!$A$1:$A$80,0),FALSE)</f>
        <v>1683.807</v>
      </c>
      <c r="FC13" s="8">
        <f>HLOOKUP(FC$4,FromEViewsOptimisticQTR!$B$1:$IK$80,MATCH($A13,FromEViewsOptimisticQTR!$A$1:$A$80,0),FALSE)</f>
        <v>1687.836</v>
      </c>
      <c r="FD13" s="8">
        <f>HLOOKUP(FD$4,FromEViewsOptimisticQTR!$B$1:$IK$80,MATCH($A13,FromEViewsOptimisticQTR!$A$1:$A$80,0),FALSE)</f>
        <v>1692.0119999999999</v>
      </c>
      <c r="FE13" s="8">
        <f>HLOOKUP(FE$4,FromEViewsOptimisticQTR!$B$1:$IK$80,MATCH($A13,FromEViewsOptimisticQTR!$A$1:$A$80,0),FALSE)</f>
        <v>1695.952</v>
      </c>
      <c r="FF13" s="8">
        <f>HLOOKUP(FF$4,FromEViewsOptimisticQTR!$B$1:$IK$80,MATCH($A13,FromEViewsOptimisticQTR!$A$1:$A$80,0),FALSE)</f>
        <v>1699.9739999999999</v>
      </c>
    </row>
    <row r="14" spans="1:162" x14ac:dyDescent="0.2">
      <c r="A14" t="str">
        <f>'Baseline QTR'!A14</f>
        <v>KS_NTRD</v>
      </c>
      <c r="B14" t="str">
        <f>'Baseline QTR'!B14</f>
        <v xml:space="preserve">  Wholesale and retail trade</v>
      </c>
      <c r="C14" s="6">
        <f>HLOOKUP(C$4,FromEViewsOptimisticQTR!$B$1:$IK$80,MATCH($A14,FromEViewsOptimisticQTR!$A$1:$A$80,0),FALSE)</f>
        <v>176.4</v>
      </c>
      <c r="D14" s="6">
        <f>HLOOKUP(D$4,FromEViewsOptimisticQTR!$B$1:$IK$80,MATCH($A14,FromEViewsOptimisticQTR!$A$1:$A$80,0),FALSE)</f>
        <v>176.76666666666665</v>
      </c>
      <c r="E14" s="6">
        <f>HLOOKUP(E$4,FromEViewsOptimisticQTR!$B$1:$IK$80,MATCH($A14,FromEViewsOptimisticQTR!$A$1:$A$80,0),FALSE)</f>
        <v>177.33333333333334</v>
      </c>
      <c r="F14" s="6">
        <f>HLOOKUP(F$4,FromEViewsOptimisticQTR!$B$1:$IK$80,MATCH($A14,FromEViewsOptimisticQTR!$A$1:$A$80,0),FALSE)</f>
        <v>179.26666666666668</v>
      </c>
      <c r="G14" s="6">
        <f>HLOOKUP(G$4,FromEViewsOptimisticQTR!$B$1:$IK$80,MATCH($A14,FromEViewsOptimisticQTR!$A$1:$A$80,0),FALSE)</f>
        <v>175.53333333333333</v>
      </c>
      <c r="H14" s="6">
        <f>HLOOKUP(H$4,FromEViewsOptimisticQTR!$B$1:$IK$80,MATCH($A14,FromEViewsOptimisticQTR!$A$1:$A$80,0),FALSE)</f>
        <v>175.66666666666666</v>
      </c>
      <c r="I14" s="6">
        <f>HLOOKUP(I$4,FromEViewsOptimisticQTR!$B$1:$IK$80,MATCH($A14,FromEViewsOptimisticQTR!$A$1:$A$80,0),FALSE)</f>
        <v>175.16666666666666</v>
      </c>
      <c r="J14" s="6">
        <f>HLOOKUP(J$4,FromEViewsOptimisticQTR!$B$1:$IK$80,MATCH($A14,FromEViewsOptimisticQTR!$A$1:$A$80,0),FALSE)</f>
        <v>174.5</v>
      </c>
      <c r="K14" s="6">
        <f>HLOOKUP(K$4,FromEViewsOptimisticQTR!$B$1:$IK$80,MATCH($A14,FromEViewsOptimisticQTR!$A$1:$A$80,0),FALSE)</f>
        <v>176.26666666666668</v>
      </c>
      <c r="L14" s="6">
        <f>HLOOKUP(L$4,FromEViewsOptimisticQTR!$B$1:$IK$80,MATCH($A14,FromEViewsOptimisticQTR!$A$1:$A$80,0),FALSE)</f>
        <v>176.43333333333334</v>
      </c>
      <c r="M14" s="6">
        <f>HLOOKUP(M$4,FromEViewsOptimisticQTR!$B$1:$IK$80,MATCH($A14,FromEViewsOptimisticQTR!$A$1:$A$80,0),FALSE)</f>
        <v>175.3</v>
      </c>
      <c r="N14" s="6">
        <f>HLOOKUP(N$4,FromEViewsOptimisticQTR!$B$1:$IK$80,MATCH($A14,FromEViewsOptimisticQTR!$A$1:$A$80,0),FALSE)</f>
        <v>175.7</v>
      </c>
      <c r="O14" s="6">
        <f>HLOOKUP(O$4,FromEViewsOptimisticQTR!$B$1:$IK$80,MATCH($A14,FromEViewsOptimisticQTR!$A$1:$A$80,0),FALSE)</f>
        <v>176.5</v>
      </c>
      <c r="P14" s="6">
        <f>HLOOKUP(P$4,FromEViewsOptimisticQTR!$B$1:$IK$80,MATCH($A14,FromEViewsOptimisticQTR!$A$1:$A$80,0),FALSE)</f>
        <v>177.03333333333333</v>
      </c>
      <c r="Q14" s="6">
        <f>HLOOKUP(Q$4,FromEViewsOptimisticQTR!$B$1:$IK$80,MATCH($A14,FromEViewsOptimisticQTR!$A$1:$A$80,0),FALSE)</f>
        <v>180.4</v>
      </c>
      <c r="R14" s="6">
        <f>HLOOKUP(R$4,FromEViewsOptimisticQTR!$B$1:$IK$80,MATCH($A14,FromEViewsOptimisticQTR!$A$1:$A$80,0),FALSE)</f>
        <v>177.43333333333334</v>
      </c>
      <c r="S14" s="6">
        <f>HLOOKUP(S$4,FromEViewsOptimisticQTR!$B$1:$IK$80,MATCH($A14,FromEViewsOptimisticQTR!$A$1:$A$80,0),FALSE)</f>
        <v>178.06666666666666</v>
      </c>
      <c r="T14" s="6">
        <f>HLOOKUP(T$4,FromEViewsOptimisticQTR!$B$1:$IK$80,MATCH($A14,FromEViewsOptimisticQTR!$A$1:$A$80,0),FALSE)</f>
        <v>178.96666666666667</v>
      </c>
      <c r="U14" s="6">
        <f>HLOOKUP(U$4,FromEViewsOptimisticQTR!$B$1:$IK$80,MATCH($A14,FromEViewsOptimisticQTR!$A$1:$A$80,0),FALSE)</f>
        <v>180.76666666666665</v>
      </c>
      <c r="V14" s="6">
        <f>HLOOKUP(V$4,FromEViewsOptimisticQTR!$B$1:$IK$80,MATCH($A14,FromEViewsOptimisticQTR!$A$1:$A$80,0),FALSE)</f>
        <v>181.43333333333337</v>
      </c>
      <c r="W14" s="6">
        <f>HLOOKUP(W$4,FromEViewsOptimisticQTR!$B$1:$IK$80,MATCH($A14,FromEViewsOptimisticQTR!$A$1:$A$80,0),FALSE)</f>
        <v>182.73333333333332</v>
      </c>
      <c r="X14" s="6">
        <f>HLOOKUP(X$4,FromEViewsOptimisticQTR!$B$1:$IK$80,MATCH($A14,FromEViewsOptimisticQTR!$A$1:$A$80,0),FALSE)</f>
        <v>183.8</v>
      </c>
      <c r="Y14" s="6">
        <f>HLOOKUP(Y$4,FromEViewsOptimisticQTR!$B$1:$IK$80,MATCH($A14,FromEViewsOptimisticQTR!$A$1:$A$80,0),FALSE)</f>
        <v>185.7</v>
      </c>
      <c r="Z14" s="6">
        <f>HLOOKUP(Z$4,FromEViewsOptimisticQTR!$B$1:$IK$80,MATCH($A14,FromEViewsOptimisticQTR!$A$1:$A$80,0),FALSE)</f>
        <v>187.4</v>
      </c>
      <c r="AA14" s="6">
        <f>HLOOKUP(AA$4,FromEViewsOptimisticQTR!$B$1:$IK$80,MATCH($A14,FromEViewsOptimisticQTR!$A$1:$A$80,0),FALSE)</f>
        <v>190.3</v>
      </c>
      <c r="AB14" s="6">
        <f>HLOOKUP(AB$4,FromEViewsOptimisticQTR!$B$1:$IK$80,MATCH($A14,FromEViewsOptimisticQTR!$A$1:$A$80,0),FALSE)</f>
        <v>191.83333333333337</v>
      </c>
      <c r="AC14" s="6">
        <f>HLOOKUP(AC$4,FromEViewsOptimisticQTR!$B$1:$IK$80,MATCH($A14,FromEViewsOptimisticQTR!$A$1:$A$80,0),FALSE)</f>
        <v>192.73333333333335</v>
      </c>
      <c r="AD14" s="6">
        <f>HLOOKUP(AD$4,FromEViewsOptimisticQTR!$B$1:$IK$80,MATCH($A14,FromEViewsOptimisticQTR!$A$1:$A$80,0),FALSE)</f>
        <v>194.3</v>
      </c>
      <c r="AE14" s="6">
        <f>HLOOKUP(AE$4,FromEViewsOptimisticQTR!$B$1:$IK$80,MATCH($A14,FromEViewsOptimisticQTR!$A$1:$A$80,0),FALSE)</f>
        <v>193.3</v>
      </c>
      <c r="AF14" s="6">
        <f>HLOOKUP(AF$4,FromEViewsOptimisticQTR!$B$1:$IK$80,MATCH($A14,FromEViewsOptimisticQTR!$A$1:$A$80,0),FALSE)</f>
        <v>198.4</v>
      </c>
      <c r="AG14" s="6">
        <f>HLOOKUP(AG$4,FromEViewsOptimisticQTR!$B$1:$IK$80,MATCH($A14,FromEViewsOptimisticQTR!$A$1:$A$80,0),FALSE)</f>
        <v>199.93333333333337</v>
      </c>
      <c r="AH14" s="6">
        <f>HLOOKUP(AH$4,FromEViewsOptimisticQTR!$B$1:$IK$80,MATCH($A14,FromEViewsOptimisticQTR!$A$1:$A$80,0),FALSE)</f>
        <v>203.4</v>
      </c>
      <c r="AI14" s="6">
        <f>HLOOKUP(AI$4,FromEViewsOptimisticQTR!$B$1:$IK$80,MATCH($A14,FromEViewsOptimisticQTR!$A$1:$A$80,0),FALSE)</f>
        <v>202.73333333333335</v>
      </c>
      <c r="AJ14" s="6">
        <f>HLOOKUP(AJ$4,FromEViewsOptimisticQTR!$B$1:$IK$80,MATCH($A14,FromEViewsOptimisticQTR!$A$1:$A$80,0),FALSE)</f>
        <v>205.36666666666667</v>
      </c>
      <c r="AK14" s="6">
        <f>HLOOKUP(AK$4,FromEViewsOptimisticQTR!$B$1:$IK$80,MATCH($A14,FromEViewsOptimisticQTR!$A$1:$A$80,0),FALSE)</f>
        <v>206.96666666666667</v>
      </c>
      <c r="AL14" s="6">
        <f>HLOOKUP(AL$4,FromEViewsOptimisticQTR!$B$1:$IK$80,MATCH($A14,FromEViewsOptimisticQTR!$A$1:$A$80,0),FALSE)</f>
        <v>210.9</v>
      </c>
      <c r="AM14" s="6">
        <f>HLOOKUP(AM$4,FromEViewsOptimisticQTR!$B$1:$IK$80,MATCH($A14,FromEViewsOptimisticQTR!$A$1:$A$80,0),FALSE)</f>
        <v>211.86666666666667</v>
      </c>
      <c r="AN14" s="6">
        <f>HLOOKUP(AN$4,FromEViewsOptimisticQTR!$B$1:$IK$80,MATCH($A14,FromEViewsOptimisticQTR!$A$1:$A$80,0),FALSE)</f>
        <v>213.1</v>
      </c>
      <c r="AO14" s="6">
        <f>HLOOKUP(AO$4,FromEViewsOptimisticQTR!$B$1:$IK$80,MATCH($A14,FromEViewsOptimisticQTR!$A$1:$A$80,0),FALSE)</f>
        <v>215.9</v>
      </c>
      <c r="AP14" s="6">
        <f>HLOOKUP(AP$4,FromEViewsOptimisticQTR!$B$1:$IK$80,MATCH($A14,FromEViewsOptimisticQTR!$A$1:$A$80,0),FALSE)</f>
        <v>219.06666666666663</v>
      </c>
      <c r="AQ14" s="6">
        <f>HLOOKUP(AQ$4,FromEViewsOptimisticQTR!$B$1:$IK$80,MATCH($A14,FromEViewsOptimisticQTR!$A$1:$A$80,0),FALSE)</f>
        <v>220</v>
      </c>
      <c r="AR14" s="6">
        <f>HLOOKUP(AR$4,FromEViewsOptimisticQTR!$B$1:$IK$80,MATCH($A14,FromEViewsOptimisticQTR!$A$1:$A$80,0),FALSE)</f>
        <v>221.26666666666668</v>
      </c>
      <c r="AS14" s="6">
        <f>HLOOKUP(AS$4,FromEViewsOptimisticQTR!$B$1:$IK$80,MATCH($A14,FromEViewsOptimisticQTR!$A$1:$A$80,0),FALSE)</f>
        <v>221</v>
      </c>
      <c r="AT14" s="6">
        <f>HLOOKUP(AT$4,FromEViewsOptimisticQTR!$B$1:$IK$80,MATCH($A14,FromEViewsOptimisticQTR!$A$1:$A$80,0),FALSE)</f>
        <v>222.8</v>
      </c>
      <c r="AU14" s="6">
        <f>HLOOKUP(AU$4,FromEViewsOptimisticQTR!$B$1:$IK$80,MATCH($A14,FromEViewsOptimisticQTR!$A$1:$A$80,0),FALSE)</f>
        <v>220.93333333333337</v>
      </c>
      <c r="AV14" s="6">
        <f>HLOOKUP(AV$4,FromEViewsOptimisticQTR!$B$1:$IK$80,MATCH($A14,FromEViewsOptimisticQTR!$A$1:$A$80,0),FALSE)</f>
        <v>218.76666666666665</v>
      </c>
      <c r="AW14" s="6">
        <f>HLOOKUP(AW$4,FromEViewsOptimisticQTR!$B$1:$IK$80,MATCH($A14,FromEViewsOptimisticQTR!$A$1:$A$80,0),FALSE)</f>
        <v>217.43333333333337</v>
      </c>
      <c r="AX14" s="6">
        <f>HLOOKUP(AX$4,FromEViewsOptimisticQTR!$B$1:$IK$80,MATCH($A14,FromEViewsOptimisticQTR!$A$1:$A$80,0),FALSE)</f>
        <v>213.76666666666665</v>
      </c>
      <c r="AY14" s="6">
        <f>HLOOKUP(AY$4,FromEViewsOptimisticQTR!$B$1:$IK$80,MATCH($A14,FromEViewsOptimisticQTR!$A$1:$A$80,0),FALSE)</f>
        <v>211.46666666666667</v>
      </c>
      <c r="AZ14" s="6">
        <f>HLOOKUP(AZ$4,FromEViewsOptimisticQTR!$B$1:$IK$80,MATCH($A14,FromEViewsOptimisticQTR!$A$1:$A$80,0),FALSE)</f>
        <v>210.36666666666667</v>
      </c>
      <c r="BA14" s="6">
        <f>HLOOKUP(BA$4,FromEViewsOptimisticQTR!$B$1:$IK$80,MATCH($A14,FromEViewsOptimisticQTR!$A$1:$A$80,0),FALSE)</f>
        <v>208.86666666666667</v>
      </c>
      <c r="BB14" s="6">
        <f>HLOOKUP(BB$4,FromEViewsOptimisticQTR!$B$1:$IK$80,MATCH($A14,FromEViewsOptimisticQTR!$A$1:$A$80,0),FALSE)</f>
        <v>207.53333333333333</v>
      </c>
      <c r="BC14" s="6">
        <f>HLOOKUP(BC$4,FromEViewsOptimisticQTR!$B$1:$IK$80,MATCH($A14,FromEViewsOptimisticQTR!$A$1:$A$80,0),FALSE)</f>
        <v>207.83333333333337</v>
      </c>
      <c r="BD14" s="6">
        <f>HLOOKUP(BD$4,FromEViewsOptimisticQTR!$B$1:$IK$80,MATCH($A14,FromEViewsOptimisticQTR!$A$1:$A$80,0),FALSE)</f>
        <v>206.6</v>
      </c>
      <c r="BE14" s="6">
        <f>HLOOKUP(BE$4,FromEViewsOptimisticQTR!$B$1:$IK$80,MATCH($A14,FromEViewsOptimisticQTR!$A$1:$A$80,0),FALSE)</f>
        <v>206.9</v>
      </c>
      <c r="BF14" s="6">
        <f>HLOOKUP(BF$4,FromEViewsOptimisticQTR!$B$1:$IK$80,MATCH($A14,FromEViewsOptimisticQTR!$A$1:$A$80,0),FALSE)</f>
        <v>207.13333333333333</v>
      </c>
      <c r="BG14" s="6">
        <f>HLOOKUP(BG$4,FromEViewsOptimisticQTR!$B$1:$IK$80,MATCH($A14,FromEViewsOptimisticQTR!$A$1:$A$80,0),FALSE)</f>
        <v>206.9</v>
      </c>
      <c r="BH14" s="6">
        <f>HLOOKUP(BH$4,FromEViewsOptimisticQTR!$B$1:$IK$80,MATCH($A14,FromEViewsOptimisticQTR!$A$1:$A$80,0),FALSE)</f>
        <v>208.06666666666663</v>
      </c>
      <c r="BI14" s="6">
        <f>HLOOKUP(BI$4,FromEViewsOptimisticQTR!$B$1:$IK$80,MATCH($A14,FromEViewsOptimisticQTR!$A$1:$A$80,0),FALSE)</f>
        <v>207.7</v>
      </c>
      <c r="BJ14" s="6">
        <f>HLOOKUP(BJ$4,FromEViewsOptimisticQTR!$B$1:$IK$80,MATCH($A14,FromEViewsOptimisticQTR!$A$1:$A$80,0),FALSE)</f>
        <v>207.96666666666667</v>
      </c>
      <c r="BK14" s="6">
        <f>HLOOKUP(BK$4,FromEViewsOptimisticQTR!$B$1:$IK$80,MATCH($A14,FromEViewsOptimisticQTR!$A$1:$A$80,0),FALSE)</f>
        <v>208.8</v>
      </c>
      <c r="BL14" s="6">
        <f>HLOOKUP(BL$4,FromEViewsOptimisticQTR!$B$1:$IK$80,MATCH($A14,FromEViewsOptimisticQTR!$A$1:$A$80,0),FALSE)</f>
        <v>210.26666666666668</v>
      </c>
      <c r="BM14" s="6">
        <f>HLOOKUP(BM$4,FromEViewsOptimisticQTR!$B$1:$IK$80,MATCH($A14,FromEViewsOptimisticQTR!$A$1:$A$80,0),FALSE)</f>
        <v>211.7</v>
      </c>
      <c r="BN14" s="6">
        <f>HLOOKUP(BN$4,FromEViewsOptimisticQTR!$B$1:$IK$80,MATCH($A14,FromEViewsOptimisticQTR!$A$1:$A$80,0),FALSE)</f>
        <v>213.1</v>
      </c>
      <c r="BO14" s="6">
        <f>HLOOKUP(BO$4,FromEViewsOptimisticQTR!$B$1:$IK$80,MATCH($A14,FromEViewsOptimisticQTR!$A$1:$A$80,0),FALSE)</f>
        <v>213.43333333333337</v>
      </c>
      <c r="BP14" s="6">
        <f>HLOOKUP(BP$4,FromEViewsOptimisticQTR!$B$1:$IK$80,MATCH($A14,FromEViewsOptimisticQTR!$A$1:$A$80,0),FALSE)</f>
        <v>213.53333333333333</v>
      </c>
      <c r="BQ14" s="6">
        <f>HLOOKUP(BQ$4,FromEViewsOptimisticQTR!$B$1:$IK$80,MATCH($A14,FromEViewsOptimisticQTR!$A$1:$A$80,0),FALSE)</f>
        <v>213.83333333333337</v>
      </c>
      <c r="BR14" s="6">
        <f>HLOOKUP(BR$4,FromEViewsOptimisticQTR!$B$1:$IK$80,MATCH($A14,FromEViewsOptimisticQTR!$A$1:$A$80,0),FALSE)</f>
        <v>213.83333333333337</v>
      </c>
      <c r="BS14" s="6">
        <f>HLOOKUP(BS$4,FromEViewsOptimisticQTR!$B$1:$IK$80,MATCH($A14,FromEViewsOptimisticQTR!$A$1:$A$80,0),FALSE)</f>
        <v>216.26666666666665</v>
      </c>
      <c r="BT14" s="6">
        <f>HLOOKUP(BT$4,FromEViewsOptimisticQTR!$B$1:$IK$80,MATCH($A14,FromEViewsOptimisticQTR!$A$1:$A$80,0),FALSE)</f>
        <v>216.73333333333335</v>
      </c>
      <c r="BU14" s="6">
        <f>HLOOKUP(BU$4,FromEViewsOptimisticQTR!$B$1:$IK$80,MATCH($A14,FromEViewsOptimisticQTR!$A$1:$A$80,0),FALSE)</f>
        <v>217.83333333333337</v>
      </c>
      <c r="BV14" s="6">
        <f>HLOOKUP(BV$4,FromEViewsOptimisticQTR!$B$1:$IK$80,MATCH($A14,FromEViewsOptimisticQTR!$A$1:$A$80,0),FALSE)</f>
        <v>219.13333333333333</v>
      </c>
      <c r="BW14" s="6">
        <f>HLOOKUP(BW$4,FromEViewsOptimisticQTR!$B$1:$IK$80,MATCH($A14,FromEViewsOptimisticQTR!$A$1:$A$80,0),FALSE)</f>
        <v>221.33333333333331</v>
      </c>
      <c r="BX14" s="6">
        <f>HLOOKUP(BX$4,FromEViewsOptimisticQTR!$B$1:$IK$80,MATCH($A14,FromEViewsOptimisticQTR!$A$1:$A$80,0),FALSE)</f>
        <v>219.26666666666668</v>
      </c>
      <c r="BY14" s="6">
        <f>HLOOKUP(BY$4,FromEViewsOptimisticQTR!$B$1:$IK$80,MATCH($A14,FromEViewsOptimisticQTR!$A$1:$A$80,0),FALSE)</f>
        <v>219.3</v>
      </c>
      <c r="BZ14" s="6">
        <f>HLOOKUP(BZ$4,FromEViewsOptimisticQTR!$B$1:$IK$80,MATCH($A14,FromEViewsOptimisticQTR!$A$1:$A$80,0),FALSE)</f>
        <v>215.43333333333337</v>
      </c>
      <c r="CA14" s="6">
        <f>HLOOKUP(CA$4,FromEViewsOptimisticQTR!$B$1:$IK$80,MATCH($A14,FromEViewsOptimisticQTR!$A$1:$A$80,0),FALSE)</f>
        <v>209.73333333333335</v>
      </c>
      <c r="CB14" s="6">
        <f>HLOOKUP(CB$4,FromEViewsOptimisticQTR!$B$1:$IK$80,MATCH($A14,FromEViewsOptimisticQTR!$A$1:$A$80,0),FALSE)</f>
        <v>204.36666666666667</v>
      </c>
      <c r="CC14" s="6">
        <f>HLOOKUP(CC$4,FromEViewsOptimisticQTR!$B$1:$IK$80,MATCH($A14,FromEViewsOptimisticQTR!$A$1:$A$80,0),FALSE)</f>
        <v>202.8</v>
      </c>
      <c r="CD14" s="6">
        <f>HLOOKUP(CD$4,FromEViewsOptimisticQTR!$B$1:$IK$80,MATCH($A14,FromEViewsOptimisticQTR!$A$1:$A$80,0),FALSE)</f>
        <v>200.56666666666663</v>
      </c>
      <c r="CE14" s="6">
        <f>HLOOKUP(CE$4,FromEViewsOptimisticQTR!$B$1:$IK$80,MATCH($A14,FromEViewsOptimisticQTR!$A$1:$A$80,0),FALSE)</f>
        <v>201.43333333333337</v>
      </c>
      <c r="CF14" s="6">
        <f>HLOOKUP(CF$4,FromEViewsOptimisticQTR!$B$1:$IK$80,MATCH($A14,FromEViewsOptimisticQTR!$A$1:$A$80,0),FALSE)</f>
        <v>202.2</v>
      </c>
      <c r="CG14" s="6">
        <f>HLOOKUP(CG$4,FromEViewsOptimisticQTR!$B$1:$IK$80,MATCH($A14,FromEViewsOptimisticQTR!$A$1:$A$80,0),FALSE)</f>
        <v>202.13333333333333</v>
      </c>
      <c r="CH14" s="6">
        <f>HLOOKUP(CH$4,FromEViewsOptimisticQTR!$B$1:$IK$80,MATCH($A14,FromEViewsOptimisticQTR!$A$1:$A$80,0),FALSE)</f>
        <v>203.93333333333337</v>
      </c>
      <c r="CI14" s="6">
        <f>HLOOKUP(CI$4,FromEViewsOptimisticQTR!$B$1:$IK$80,MATCH($A14,FromEViewsOptimisticQTR!$A$1:$A$80,0),FALSE)</f>
        <v>205.06666666666663</v>
      </c>
      <c r="CJ14" s="6">
        <f>HLOOKUP(CJ$4,FromEViewsOptimisticQTR!$B$1:$IK$80,MATCH($A14,FromEViewsOptimisticQTR!$A$1:$A$80,0),FALSE)</f>
        <v>206.16666666666663</v>
      </c>
      <c r="CK14" s="6">
        <f>HLOOKUP(CK$4,FromEViewsOptimisticQTR!$B$1:$IK$80,MATCH($A14,FromEViewsOptimisticQTR!$A$1:$A$80,0),FALSE)</f>
        <v>206.96666666666667</v>
      </c>
      <c r="CL14" s="6">
        <f>HLOOKUP(CL$4,FromEViewsOptimisticQTR!$B$1:$IK$80,MATCH($A14,FromEViewsOptimisticQTR!$A$1:$A$80,0),FALSE)</f>
        <v>207.86666666666667</v>
      </c>
      <c r="CM14" s="6">
        <f>HLOOKUP(CM$4,FromEViewsOptimisticQTR!$B$1:$IK$80,MATCH($A14,FromEViewsOptimisticQTR!$A$1:$A$80,0),FALSE)</f>
        <v>209.3</v>
      </c>
      <c r="CN14" s="6">
        <f>HLOOKUP(CN$4,FromEViewsOptimisticQTR!$B$1:$IK$80,MATCH($A14,FromEViewsOptimisticQTR!$A$1:$A$80,0),FALSE)</f>
        <v>211.7</v>
      </c>
      <c r="CO14" s="6">
        <f>HLOOKUP(CO$4,FromEViewsOptimisticQTR!$B$1:$IK$80,MATCH($A14,FromEViewsOptimisticQTR!$A$1:$A$80,0),FALSE)</f>
        <v>213.73333333333332</v>
      </c>
      <c r="CP14" s="6">
        <f>HLOOKUP(CP$4,FromEViewsOptimisticQTR!$B$1:$IK$80,MATCH($A14,FromEViewsOptimisticQTR!$A$1:$A$80,0),FALSE)</f>
        <v>215.86666666666667</v>
      </c>
      <c r="CQ14" s="6">
        <f>HLOOKUP(CQ$4,FromEViewsOptimisticQTR!$B$1:$IK$80,MATCH($A14,FromEViewsOptimisticQTR!$A$1:$A$80,0),FALSE)</f>
        <v>218</v>
      </c>
      <c r="CR14" s="6">
        <f>HLOOKUP(CR$4,FromEViewsOptimisticQTR!$B$1:$IK$80,MATCH($A14,FromEViewsOptimisticQTR!$A$1:$A$80,0),FALSE)</f>
        <v>220.16666666666663</v>
      </c>
      <c r="CS14" s="6">
        <f>HLOOKUP(CS$4,FromEViewsOptimisticQTR!$B$1:$IK$80,MATCH($A14,FromEViewsOptimisticQTR!$A$1:$A$80,0),FALSE)</f>
        <v>223</v>
      </c>
      <c r="CT14" s="6">
        <f>HLOOKUP(CT$4,FromEViewsOptimisticQTR!$B$1:$IK$80,MATCH($A14,FromEViewsOptimisticQTR!$A$1:$A$80,0),FALSE)</f>
        <v>225.86666666666667</v>
      </c>
      <c r="CU14" s="6">
        <f>HLOOKUP(CU$4,FromEViewsOptimisticQTR!$B$1:$IK$80,MATCH($A14,FromEViewsOptimisticQTR!$A$1:$A$80,0),FALSE)</f>
        <v>227.8</v>
      </c>
      <c r="CV14" s="6">
        <f>HLOOKUP(CV$4,FromEViewsOptimisticQTR!$B$1:$IK$80,MATCH($A14,FromEViewsOptimisticQTR!$A$1:$A$80,0),FALSE)</f>
        <v>228.76666666666665</v>
      </c>
      <c r="CW14" s="6">
        <f>HLOOKUP(CW$4,FromEViewsOptimisticQTR!$B$1:$IK$80,MATCH($A14,FromEViewsOptimisticQTR!$A$1:$A$80,0),FALSE)</f>
        <v>231.83333333333337</v>
      </c>
      <c r="CX14" s="6">
        <f>HLOOKUP(CX$4,FromEViewsOptimisticQTR!$B$1:$IK$80,MATCH($A14,FromEViewsOptimisticQTR!$A$1:$A$80,0),FALSE)</f>
        <v>233.4</v>
      </c>
      <c r="CY14" s="6">
        <f>HLOOKUP(CY$4,FromEViewsOptimisticQTR!$B$1:$IK$80,MATCH($A14,FromEViewsOptimisticQTR!$A$1:$A$80,0),FALSE)</f>
        <v>235.86666666666667</v>
      </c>
      <c r="CZ14" s="6">
        <f>HLOOKUP(CZ$4,FromEViewsOptimisticQTR!$B$1:$IK$80,MATCH($A14,FromEViewsOptimisticQTR!$A$1:$A$80,0),FALSE)</f>
        <v>238.13333333333333</v>
      </c>
      <c r="DA14" s="6">
        <f>HLOOKUP(DA$4,FromEViewsOptimisticQTR!$B$1:$IK$80,MATCH($A14,FromEViewsOptimisticQTR!$A$1:$A$80,0),FALSE)</f>
        <v>240.06666666666663</v>
      </c>
      <c r="DB14" s="6">
        <f>HLOOKUP(DB$4,FromEViewsOptimisticQTR!$B$1:$IK$80,MATCH($A14,FromEViewsOptimisticQTR!$A$1:$A$80,0),FALSE)</f>
        <v>240.93333333333337</v>
      </c>
      <c r="DC14" s="6">
        <f>HLOOKUP(DC$4,FromEViewsOptimisticQTR!$B$1:$IK$80,MATCH($A14,FromEViewsOptimisticQTR!$A$1:$A$80,0),FALSE)</f>
        <v>242.16666666666663</v>
      </c>
      <c r="DD14" s="6">
        <f>HLOOKUP(DD$4,FromEViewsOptimisticQTR!$B$1:$IK$80,MATCH($A14,FromEViewsOptimisticQTR!$A$1:$A$80,0),FALSE)</f>
        <v>245.63333333333333</v>
      </c>
      <c r="DE14" s="6">
        <f>HLOOKUP(DE$4,FromEViewsOptimisticQTR!$B$1:$IK$80,MATCH($A14,FromEViewsOptimisticQTR!$A$1:$A$80,0),FALSE)</f>
        <v>248.3</v>
      </c>
      <c r="DF14" s="6">
        <f>HLOOKUP(DF$4,FromEViewsOptimisticQTR!$B$1:$IK$80,MATCH($A14,FromEViewsOptimisticQTR!$A$1:$A$80,0),FALSE)</f>
        <v>249.9</v>
      </c>
      <c r="DG14" s="6">
        <f>HLOOKUP(DG$4,FromEViewsOptimisticQTR!$B$1:$IK$80,MATCH($A14,FromEViewsOptimisticQTR!$A$1:$A$80,0),FALSE)</f>
        <v>253.76666666666665</v>
      </c>
      <c r="DH14" s="6">
        <f>HLOOKUP(DH$4,FromEViewsOptimisticQTR!$B$1:$IK$80,MATCH($A14,FromEViewsOptimisticQTR!$A$1:$A$80,0),FALSE)</f>
        <v>258.56666666666666</v>
      </c>
      <c r="DI14" s="6">
        <f>HLOOKUP(DI$4,FromEViewsOptimisticQTR!$B$1:$IK$80,MATCH($A14,FromEViewsOptimisticQTR!$A$1:$A$80,0),FALSE)</f>
        <v>262.5</v>
      </c>
      <c r="DJ14" s="6">
        <f>HLOOKUP(DJ$4,FromEViewsOptimisticQTR!$B$1:$IK$80,MATCH($A14,FromEViewsOptimisticQTR!$A$1:$A$80,0),FALSE)</f>
        <v>262.3</v>
      </c>
      <c r="DK14" s="6">
        <f>HLOOKUP(DK$4,FromEViewsOptimisticQTR!$B$1:$IK$80,MATCH($A14,FromEViewsOptimisticQTR!$A$1:$A$80,0),FALSE)</f>
        <v>264.33333333333331</v>
      </c>
      <c r="DL14" s="6">
        <f>HLOOKUP(DL$4,FromEViewsOptimisticQTR!$B$1:$IK$80,MATCH($A14,FromEViewsOptimisticQTR!$A$1:$A$80,0),FALSE)</f>
        <v>264.10000000000002</v>
      </c>
      <c r="DM14" s="6">
        <f>HLOOKUP(DM$4,FromEViewsOptimisticQTR!$B$1:$IK$80,MATCH($A14,FromEViewsOptimisticQTR!$A$1:$A$80,0),FALSE)</f>
        <v>264.8</v>
      </c>
      <c r="DN14" s="6">
        <f>HLOOKUP(DN$4,FromEViewsOptimisticQTR!$B$1:$IK$80,MATCH($A14,FromEViewsOptimisticQTR!$A$1:$A$80,0),FALSE)</f>
        <v>264.16666666666669</v>
      </c>
      <c r="DO14" s="6">
        <f>HLOOKUP(DO$4,FromEViewsOptimisticQTR!$B$1:$IK$80,MATCH($A14,FromEViewsOptimisticQTR!$A$1:$A$80,0),FALSE)</f>
        <v>267.5</v>
      </c>
      <c r="DP14" s="6">
        <f>HLOOKUP(DP$4,FromEViewsOptimisticQTR!$B$1:$IK$80,MATCH($A14,FromEViewsOptimisticQTR!$A$1:$A$80,0),FALSE)</f>
        <v>269</v>
      </c>
      <c r="DQ14" s="6">
        <f>HLOOKUP(DQ$4,FromEViewsOptimisticQTR!$B$1:$IK$80,MATCH($A14,FromEViewsOptimisticQTR!$A$1:$A$80,0),FALSE)</f>
        <v>271.33333333333331</v>
      </c>
      <c r="DR14" s="6">
        <f>HLOOKUP(DR$4,FromEViewsOptimisticQTR!$B$1:$IK$80,MATCH($A14,FromEViewsOptimisticQTR!$A$1:$A$80,0),FALSE)</f>
        <v>272.46666666666664</v>
      </c>
      <c r="DS14" s="46">
        <f>HLOOKUP(DS$4,FromEViewsOptimisticQTR!$B$1:$IK$80,MATCH($A14,FromEViewsOptimisticQTR!$A$1:$A$80,0),FALSE)</f>
        <v>275.0333333333333</v>
      </c>
      <c r="DT14" s="46">
        <f>HLOOKUP(DT$4,FromEViewsOptimisticQTR!$B$1:$IK$80,MATCH($A14,FromEViewsOptimisticQTR!$A$1:$A$80,0),FALSE)</f>
        <v>252.33333333333331</v>
      </c>
      <c r="DU14" s="46">
        <f>HLOOKUP(DU$4,FromEViewsOptimisticQTR!$B$1:$IK$80,MATCH($A14,FromEViewsOptimisticQTR!$A$1:$A$80,0),FALSE)</f>
        <v>268.86666666666667</v>
      </c>
      <c r="DV14" s="46">
        <f>HLOOKUP(DV$4,FromEViewsOptimisticQTR!$B$1:$IK$80,MATCH($A14,FromEViewsOptimisticQTR!$A$1:$A$80,0),FALSE)</f>
        <v>274.86666666666667</v>
      </c>
      <c r="DW14" s="46">
        <f>HLOOKUP(DW$4,FromEViewsOptimisticQTR!$B$1:$IK$80,MATCH($A14,FromEViewsOptimisticQTR!$A$1:$A$80,0),FALSE)</f>
        <v>278.46666666666664</v>
      </c>
      <c r="DX14" s="8">
        <f>HLOOKUP(DX$4,FromEViewsOptimisticQTR!$B$1:$IK$80,MATCH($A14,FromEViewsOptimisticQTR!$A$1:$A$80,0),FALSE)</f>
        <v>279.03333333333336</v>
      </c>
      <c r="DY14" s="8">
        <f>HLOOKUP(DY$4,FromEViewsOptimisticQTR!$B$1:$IK$80,MATCH($A14,FromEViewsOptimisticQTR!$A$1:$A$80,0),FALSE)</f>
        <v>276.89999999999998</v>
      </c>
      <c r="DZ14" s="8">
        <f>HLOOKUP(DZ$4,FromEViewsOptimisticQTR!$B$1:$IK$80,MATCH($A14,FromEViewsOptimisticQTR!$A$1:$A$80,0),FALSE)</f>
        <v>277.45699999999999</v>
      </c>
      <c r="EA14" s="8">
        <f>HLOOKUP(EA$4,FromEViewsOptimisticQTR!$B$1:$IK$80,MATCH($A14,FromEViewsOptimisticQTR!$A$1:$A$80,0),FALSE)</f>
        <v>279.62259999999998</v>
      </c>
      <c r="EB14" s="8">
        <f>HLOOKUP(EB$4,FromEViewsOptimisticQTR!$B$1:$IK$80,MATCH($A14,FromEViewsOptimisticQTR!$A$1:$A$80,0),FALSE)</f>
        <v>274.22219999999999</v>
      </c>
      <c r="EC14" s="8">
        <f>HLOOKUP(EC$4,FromEViewsOptimisticQTR!$B$1:$IK$80,MATCH($A14,FromEViewsOptimisticQTR!$A$1:$A$80,0),FALSE)</f>
        <v>270.75459999999998</v>
      </c>
      <c r="ED14" s="8">
        <f>HLOOKUP(ED$4,FromEViewsOptimisticQTR!$B$1:$IK$80,MATCH($A14,FromEViewsOptimisticQTR!$A$1:$A$80,0),FALSE)</f>
        <v>265.09010000000001</v>
      </c>
      <c r="EE14" s="8">
        <f>HLOOKUP(EE$4,FromEViewsOptimisticQTR!$B$1:$IK$80,MATCH($A14,FromEViewsOptimisticQTR!$A$1:$A$80,0),FALSE)</f>
        <v>265.0505</v>
      </c>
      <c r="EF14" s="8">
        <f>HLOOKUP(EF$4,FromEViewsOptimisticQTR!$B$1:$IK$80,MATCH($A14,FromEViewsOptimisticQTR!$A$1:$A$80,0),FALSE)</f>
        <v>270.4425</v>
      </c>
      <c r="EG14" s="8">
        <f>HLOOKUP(EG$4,FromEViewsOptimisticQTR!$B$1:$IK$80,MATCH($A14,FromEViewsOptimisticQTR!$A$1:$A$80,0),FALSE)</f>
        <v>272.1515</v>
      </c>
      <c r="EH14" s="8">
        <f>HLOOKUP(EH$4,FromEViewsOptimisticQTR!$B$1:$IK$80,MATCH($A14,FromEViewsOptimisticQTR!$A$1:$A$80,0),FALSE)</f>
        <v>275.18880000000001</v>
      </c>
      <c r="EI14" s="8">
        <f>HLOOKUP(EI$4,FromEViewsOptimisticQTR!$B$1:$IK$80,MATCH($A14,FromEViewsOptimisticQTR!$A$1:$A$80,0),FALSE)</f>
        <v>275.78149999999999</v>
      </c>
      <c r="EJ14" s="8">
        <f>HLOOKUP(EJ$4,FromEViewsOptimisticQTR!$B$1:$IK$80,MATCH($A14,FromEViewsOptimisticQTR!$A$1:$A$80,0),FALSE)</f>
        <v>274.96789999999999</v>
      </c>
      <c r="EK14" s="8">
        <f>HLOOKUP(EK$4,FromEViewsOptimisticQTR!$B$1:$IK$80,MATCH($A14,FromEViewsOptimisticQTR!$A$1:$A$80,0),FALSE)</f>
        <v>277.52510000000001</v>
      </c>
      <c r="EL14" s="8">
        <f>HLOOKUP(EL$4,FromEViewsOptimisticQTR!$B$1:$IK$80,MATCH($A14,FromEViewsOptimisticQTR!$A$1:$A$80,0),FALSE)</f>
        <v>279.72250000000003</v>
      </c>
      <c r="EM14" s="8">
        <f>HLOOKUP(EM$4,FromEViewsOptimisticQTR!$B$1:$IK$80,MATCH($A14,FromEViewsOptimisticQTR!$A$1:$A$80,0),FALSE)</f>
        <v>281.11880000000002</v>
      </c>
      <c r="EN14" s="8">
        <f>HLOOKUP(EN$4,FromEViewsOptimisticQTR!$B$1:$IK$80,MATCH($A14,FromEViewsOptimisticQTR!$A$1:$A$80,0),FALSE)</f>
        <v>282.32569999999998</v>
      </c>
      <c r="EO14" s="8">
        <f>HLOOKUP(EO$4,FromEViewsOptimisticQTR!$B$1:$IK$80,MATCH($A14,FromEViewsOptimisticQTR!$A$1:$A$80,0),FALSE)</f>
        <v>283.77</v>
      </c>
      <c r="EP14" s="8">
        <f>HLOOKUP(EP$4,FromEViewsOptimisticQTR!$B$1:$IK$80,MATCH($A14,FromEViewsOptimisticQTR!$A$1:$A$80,0),FALSE)</f>
        <v>285.01839999999999</v>
      </c>
      <c r="EQ14" s="8">
        <f>HLOOKUP(EQ$4,FromEViewsOptimisticQTR!$B$1:$IK$80,MATCH($A14,FromEViewsOptimisticQTR!$A$1:$A$80,0),FALSE)</f>
        <v>286.07159999999999</v>
      </c>
      <c r="ER14" s="8">
        <f>HLOOKUP(ER$4,FromEViewsOptimisticQTR!$B$1:$IK$80,MATCH($A14,FromEViewsOptimisticQTR!$A$1:$A$80,0),FALSE)</f>
        <v>287.16680000000002</v>
      </c>
      <c r="ES14" s="8">
        <f>HLOOKUP(ES$4,FromEViewsOptimisticQTR!$B$1:$IK$80,MATCH($A14,FromEViewsOptimisticQTR!$A$1:$A$80,0),FALSE)</f>
        <v>288.17430000000002</v>
      </c>
      <c r="ET14" s="8">
        <f>HLOOKUP(ET$4,FromEViewsOptimisticQTR!$B$1:$IK$80,MATCH($A14,FromEViewsOptimisticQTR!$A$1:$A$80,0),FALSE)</f>
        <v>289.27229999999997</v>
      </c>
      <c r="EU14" s="8">
        <f>HLOOKUP(EU$4,FromEViewsOptimisticQTR!$B$1:$IK$80,MATCH($A14,FromEViewsOptimisticQTR!$A$1:$A$80,0),FALSE)</f>
        <v>290.1311</v>
      </c>
      <c r="EV14" s="8">
        <f>HLOOKUP(EV$4,FromEViewsOptimisticQTR!$B$1:$IK$80,MATCH($A14,FromEViewsOptimisticQTR!$A$1:$A$80,0),FALSE)</f>
        <v>291.22030000000001</v>
      </c>
      <c r="EW14" s="8">
        <f>HLOOKUP(EW$4,FromEViewsOptimisticQTR!$B$1:$IK$80,MATCH($A14,FromEViewsOptimisticQTR!$A$1:$A$80,0),FALSE)</f>
        <v>292.2165</v>
      </c>
      <c r="EX14" s="8">
        <f>HLOOKUP(EX$4,FromEViewsOptimisticQTR!$B$1:$IK$80,MATCH($A14,FromEViewsOptimisticQTR!$A$1:$A$80,0),FALSE)</f>
        <v>292.91669999999999</v>
      </c>
      <c r="EY14" s="8">
        <f>HLOOKUP(EY$4,FromEViewsOptimisticQTR!$B$1:$IK$80,MATCH($A14,FromEViewsOptimisticQTR!$A$1:$A$80,0),FALSE)</f>
        <v>293.33769999999998</v>
      </c>
      <c r="EZ14" s="8">
        <f>HLOOKUP(EZ$4,FromEViewsOptimisticQTR!$B$1:$IK$80,MATCH($A14,FromEViewsOptimisticQTR!$A$1:$A$80,0),FALSE)</f>
        <v>293.83550000000002</v>
      </c>
      <c r="FA14" s="8">
        <f>HLOOKUP(FA$4,FromEViewsOptimisticQTR!$B$1:$IK$80,MATCH($A14,FromEViewsOptimisticQTR!$A$1:$A$80,0),FALSE)</f>
        <v>294.38249999999999</v>
      </c>
      <c r="FB14" s="8">
        <f>HLOOKUP(FB$4,FromEViewsOptimisticQTR!$B$1:$IK$80,MATCH($A14,FromEViewsOptimisticQTR!$A$1:$A$80,0),FALSE)</f>
        <v>294.92360000000002</v>
      </c>
      <c r="FC14" s="8">
        <f>HLOOKUP(FC$4,FromEViewsOptimisticQTR!$B$1:$IK$80,MATCH($A14,FromEViewsOptimisticQTR!$A$1:$A$80,0),FALSE)</f>
        <v>295.32769999999999</v>
      </c>
      <c r="FD14" s="8">
        <f>HLOOKUP(FD$4,FromEViewsOptimisticQTR!$B$1:$IK$80,MATCH($A14,FromEViewsOptimisticQTR!$A$1:$A$80,0),FALSE)</f>
        <v>295.8528</v>
      </c>
      <c r="FE14" s="8">
        <f>HLOOKUP(FE$4,FromEViewsOptimisticQTR!$B$1:$IK$80,MATCH($A14,FromEViewsOptimisticQTR!$A$1:$A$80,0),FALSE)</f>
        <v>296.48059999999998</v>
      </c>
      <c r="FF14" s="8">
        <f>HLOOKUP(FF$4,FromEViewsOptimisticQTR!$B$1:$IK$80,MATCH($A14,FromEViewsOptimisticQTR!$A$1:$A$80,0),FALSE)</f>
        <v>297.19049999999999</v>
      </c>
    </row>
    <row r="15" spans="1:162" x14ac:dyDescent="0.2">
      <c r="A15" t="str">
        <f>'Baseline QTR'!A15</f>
        <v>KS_NTWU</v>
      </c>
      <c r="B15" t="str">
        <f>'Baseline QTR'!B15</f>
        <v xml:space="preserve">  Transportation and public utilities</v>
      </c>
      <c r="C15" s="6">
        <f>HLOOKUP(C$4,FromEViewsOptimisticQTR!$B$1:$IK$80,MATCH($A15,FromEViewsOptimisticQTR!$A$1:$A$80,0),FALSE)</f>
        <v>50.033333333333331</v>
      </c>
      <c r="D15" s="6">
        <f>HLOOKUP(D$4,FromEViewsOptimisticQTR!$B$1:$IK$80,MATCH($A15,FromEViewsOptimisticQTR!$A$1:$A$80,0),FALSE)</f>
        <v>51.9</v>
      </c>
      <c r="E15" s="6">
        <f>HLOOKUP(E$4,FromEViewsOptimisticQTR!$B$1:$IK$80,MATCH($A15,FromEViewsOptimisticQTR!$A$1:$A$80,0),FALSE)</f>
        <v>52.266666666666666</v>
      </c>
      <c r="F15" s="6">
        <f>HLOOKUP(F$4,FromEViewsOptimisticQTR!$B$1:$IK$80,MATCH($A15,FromEViewsOptimisticQTR!$A$1:$A$80,0),FALSE)</f>
        <v>50.833333333333336</v>
      </c>
      <c r="G15" s="6">
        <f>HLOOKUP(G$4,FromEViewsOptimisticQTR!$B$1:$IK$80,MATCH($A15,FromEViewsOptimisticQTR!$A$1:$A$80,0),FALSE)</f>
        <v>52.433333333333337</v>
      </c>
      <c r="H15" s="6">
        <f>HLOOKUP(H$4,FromEViewsOptimisticQTR!$B$1:$IK$80,MATCH($A15,FromEViewsOptimisticQTR!$A$1:$A$80,0),FALSE)</f>
        <v>52.066666666666663</v>
      </c>
      <c r="I15" s="6">
        <f>HLOOKUP(I$4,FromEViewsOptimisticQTR!$B$1:$IK$80,MATCH($A15,FromEViewsOptimisticQTR!$A$1:$A$80,0),FALSE)</f>
        <v>52.9</v>
      </c>
      <c r="J15" s="6">
        <f>HLOOKUP(J$4,FromEViewsOptimisticQTR!$B$1:$IK$80,MATCH($A15,FromEViewsOptimisticQTR!$A$1:$A$80,0),FALSE)</f>
        <v>52.133333333333333</v>
      </c>
      <c r="K15" s="6">
        <f>HLOOKUP(K$4,FromEViewsOptimisticQTR!$B$1:$IK$80,MATCH($A15,FromEViewsOptimisticQTR!$A$1:$A$80,0),FALSE)</f>
        <v>51.266666666666666</v>
      </c>
      <c r="L15" s="6">
        <f>HLOOKUP(L$4,FromEViewsOptimisticQTR!$B$1:$IK$80,MATCH($A15,FromEViewsOptimisticQTR!$A$1:$A$80,0),FALSE)</f>
        <v>51.4</v>
      </c>
      <c r="M15" s="6">
        <f>HLOOKUP(M$4,FromEViewsOptimisticQTR!$B$1:$IK$80,MATCH($A15,FromEViewsOptimisticQTR!$A$1:$A$80,0),FALSE)</f>
        <v>50.833333333333336</v>
      </c>
      <c r="N15" s="6">
        <f>HLOOKUP(N$4,FromEViewsOptimisticQTR!$B$1:$IK$80,MATCH($A15,FromEViewsOptimisticQTR!$A$1:$A$80,0),FALSE)</f>
        <v>50.4</v>
      </c>
      <c r="O15" s="6">
        <f>HLOOKUP(O$4,FromEViewsOptimisticQTR!$B$1:$IK$80,MATCH($A15,FromEViewsOptimisticQTR!$A$1:$A$80,0),FALSE)</f>
        <v>50.866666666666667</v>
      </c>
      <c r="P15" s="6">
        <f>HLOOKUP(P$4,FromEViewsOptimisticQTR!$B$1:$IK$80,MATCH($A15,FromEViewsOptimisticQTR!$A$1:$A$80,0),FALSE)</f>
        <v>49.866666666666667</v>
      </c>
      <c r="Q15" s="6">
        <f>HLOOKUP(Q$4,FromEViewsOptimisticQTR!$B$1:$IK$80,MATCH($A15,FromEViewsOptimisticQTR!$A$1:$A$80,0),FALSE)</f>
        <v>50.8</v>
      </c>
      <c r="R15" s="6">
        <f>HLOOKUP(R$4,FromEViewsOptimisticQTR!$B$1:$IK$80,MATCH($A15,FromEViewsOptimisticQTR!$A$1:$A$80,0),FALSE)</f>
        <v>47.866666666666667</v>
      </c>
      <c r="S15" s="6">
        <f>HLOOKUP(S$4,FromEViewsOptimisticQTR!$B$1:$IK$80,MATCH($A15,FromEViewsOptimisticQTR!$A$1:$A$80,0),FALSE)</f>
        <v>50.2</v>
      </c>
      <c r="T15" s="6">
        <f>HLOOKUP(T$4,FromEViewsOptimisticQTR!$B$1:$IK$80,MATCH($A15,FromEViewsOptimisticQTR!$A$1:$A$80,0),FALSE)</f>
        <v>50.333333333333336</v>
      </c>
      <c r="U15" s="6">
        <f>HLOOKUP(U$4,FromEViewsOptimisticQTR!$B$1:$IK$80,MATCH($A15,FromEViewsOptimisticQTR!$A$1:$A$80,0),FALSE)</f>
        <v>50.4</v>
      </c>
      <c r="V15" s="6">
        <f>HLOOKUP(V$4,FromEViewsOptimisticQTR!$B$1:$IK$80,MATCH($A15,FromEViewsOptimisticQTR!$A$1:$A$80,0),FALSE)</f>
        <v>50.5</v>
      </c>
      <c r="W15" s="6">
        <f>HLOOKUP(W$4,FromEViewsOptimisticQTR!$B$1:$IK$80,MATCH($A15,FromEViewsOptimisticQTR!$A$1:$A$80,0),FALSE)</f>
        <v>50.233333333333334</v>
      </c>
      <c r="X15" s="6">
        <f>HLOOKUP(X$4,FromEViewsOptimisticQTR!$B$1:$IK$80,MATCH($A15,FromEViewsOptimisticQTR!$A$1:$A$80,0),FALSE)</f>
        <v>50.166666666666664</v>
      </c>
      <c r="Y15" s="6">
        <f>HLOOKUP(Y$4,FromEViewsOptimisticQTR!$B$1:$IK$80,MATCH($A15,FromEViewsOptimisticQTR!$A$1:$A$80,0),FALSE)</f>
        <v>51.166666666666664</v>
      </c>
      <c r="Z15" s="6">
        <f>HLOOKUP(Z$4,FromEViewsOptimisticQTR!$B$1:$IK$80,MATCH($A15,FromEViewsOptimisticQTR!$A$1:$A$80,0),FALSE)</f>
        <v>51.1</v>
      </c>
      <c r="AA15" s="6">
        <f>HLOOKUP(AA$4,FromEViewsOptimisticQTR!$B$1:$IK$80,MATCH($A15,FromEViewsOptimisticQTR!$A$1:$A$80,0),FALSE)</f>
        <v>52.366666666666667</v>
      </c>
      <c r="AB15" s="6">
        <f>HLOOKUP(AB$4,FromEViewsOptimisticQTR!$B$1:$IK$80,MATCH($A15,FromEViewsOptimisticQTR!$A$1:$A$80,0),FALSE)</f>
        <v>50.3</v>
      </c>
      <c r="AC15" s="6">
        <f>HLOOKUP(AC$4,FromEViewsOptimisticQTR!$B$1:$IK$80,MATCH($A15,FromEViewsOptimisticQTR!$A$1:$A$80,0),FALSE)</f>
        <v>53</v>
      </c>
      <c r="AD15" s="6">
        <f>HLOOKUP(AD$4,FromEViewsOptimisticQTR!$B$1:$IK$80,MATCH($A15,FromEViewsOptimisticQTR!$A$1:$A$80,0),FALSE)</f>
        <v>54.3</v>
      </c>
      <c r="AE15" s="6">
        <f>HLOOKUP(AE$4,FromEViewsOptimisticQTR!$B$1:$IK$80,MATCH($A15,FromEViewsOptimisticQTR!$A$1:$A$80,0),FALSE)</f>
        <v>54.5</v>
      </c>
      <c r="AF15" s="6">
        <f>HLOOKUP(AF$4,FromEViewsOptimisticQTR!$B$1:$IK$80,MATCH($A15,FromEViewsOptimisticQTR!$A$1:$A$80,0),FALSE)</f>
        <v>55</v>
      </c>
      <c r="AG15" s="6">
        <f>HLOOKUP(AG$4,FromEViewsOptimisticQTR!$B$1:$IK$80,MATCH($A15,FromEViewsOptimisticQTR!$A$1:$A$80,0),FALSE)</f>
        <v>54.06666666666667</v>
      </c>
      <c r="AH15" s="6">
        <f>HLOOKUP(AH$4,FromEViewsOptimisticQTR!$B$1:$IK$80,MATCH($A15,FromEViewsOptimisticQTR!$A$1:$A$80,0),FALSE)</f>
        <v>51.566666666666663</v>
      </c>
      <c r="AI15" s="6">
        <f>HLOOKUP(AI$4,FromEViewsOptimisticQTR!$B$1:$IK$80,MATCH($A15,FromEViewsOptimisticQTR!$A$1:$A$80,0),FALSE)</f>
        <v>56.2</v>
      </c>
      <c r="AJ15" s="6">
        <f>HLOOKUP(AJ$4,FromEViewsOptimisticQTR!$B$1:$IK$80,MATCH($A15,FromEViewsOptimisticQTR!$A$1:$A$80,0),FALSE)</f>
        <v>56.666666666666664</v>
      </c>
      <c r="AK15" s="6">
        <f>HLOOKUP(AK$4,FromEViewsOptimisticQTR!$B$1:$IK$80,MATCH($A15,FromEViewsOptimisticQTR!$A$1:$A$80,0),FALSE)</f>
        <v>57.066666666666663</v>
      </c>
      <c r="AL15" s="6">
        <f>HLOOKUP(AL$4,FromEViewsOptimisticQTR!$B$1:$IK$80,MATCH($A15,FromEViewsOptimisticQTR!$A$1:$A$80,0),FALSE)</f>
        <v>56.833333333333329</v>
      </c>
      <c r="AM15" s="6">
        <f>HLOOKUP(AM$4,FromEViewsOptimisticQTR!$B$1:$IK$80,MATCH($A15,FromEViewsOptimisticQTR!$A$1:$A$80,0),FALSE)</f>
        <v>57.7</v>
      </c>
      <c r="AN15" s="6">
        <f>HLOOKUP(AN$4,FromEViewsOptimisticQTR!$B$1:$IK$80,MATCH($A15,FromEViewsOptimisticQTR!$A$1:$A$80,0),FALSE)</f>
        <v>56.933333333333337</v>
      </c>
      <c r="AO15" s="6">
        <f>HLOOKUP(AO$4,FromEViewsOptimisticQTR!$B$1:$IK$80,MATCH($A15,FromEViewsOptimisticQTR!$A$1:$A$80,0),FALSE)</f>
        <v>56.833333333333336</v>
      </c>
      <c r="AP15" s="6">
        <f>HLOOKUP(AP$4,FromEViewsOptimisticQTR!$B$1:$IK$80,MATCH($A15,FromEViewsOptimisticQTR!$A$1:$A$80,0),FALSE)</f>
        <v>57.6</v>
      </c>
      <c r="AQ15" s="6">
        <f>HLOOKUP(AQ$4,FromEViewsOptimisticQTR!$B$1:$IK$80,MATCH($A15,FromEViewsOptimisticQTR!$A$1:$A$80,0),FALSE)</f>
        <v>56.733333333333334</v>
      </c>
      <c r="AR15" s="6">
        <f>HLOOKUP(AR$4,FromEViewsOptimisticQTR!$B$1:$IK$80,MATCH($A15,FromEViewsOptimisticQTR!$A$1:$A$80,0),FALSE)</f>
        <v>56.333333333333336</v>
      </c>
      <c r="AS15" s="6">
        <f>HLOOKUP(AS$4,FromEViewsOptimisticQTR!$B$1:$IK$80,MATCH($A15,FromEViewsOptimisticQTR!$A$1:$A$80,0),FALSE)</f>
        <v>56.266666666666666</v>
      </c>
      <c r="AT15" s="6">
        <f>HLOOKUP(AT$4,FromEViewsOptimisticQTR!$B$1:$IK$80,MATCH($A15,FromEViewsOptimisticQTR!$A$1:$A$80,0),FALSE)</f>
        <v>57.033333333333331</v>
      </c>
      <c r="AU15" s="6">
        <f>HLOOKUP(AU$4,FromEViewsOptimisticQTR!$B$1:$IK$80,MATCH($A15,FromEViewsOptimisticQTR!$A$1:$A$80,0),FALSE)</f>
        <v>57.066666666666663</v>
      </c>
      <c r="AV15" s="6">
        <f>HLOOKUP(AV$4,FromEViewsOptimisticQTR!$B$1:$IK$80,MATCH($A15,FromEViewsOptimisticQTR!$A$1:$A$80,0),FALSE)</f>
        <v>55.766666666666666</v>
      </c>
      <c r="AW15" s="6">
        <f>HLOOKUP(AW$4,FromEViewsOptimisticQTR!$B$1:$IK$80,MATCH($A15,FromEViewsOptimisticQTR!$A$1:$A$80,0),FALSE)</f>
        <v>54.133333333333333</v>
      </c>
      <c r="AX15" s="6">
        <f>HLOOKUP(AX$4,FromEViewsOptimisticQTR!$B$1:$IK$80,MATCH($A15,FromEViewsOptimisticQTR!$A$1:$A$80,0),FALSE)</f>
        <v>52.1</v>
      </c>
      <c r="AY15" s="6">
        <f>HLOOKUP(AY$4,FromEViewsOptimisticQTR!$B$1:$IK$80,MATCH($A15,FromEViewsOptimisticQTR!$A$1:$A$80,0),FALSE)</f>
        <v>51.833333333333336</v>
      </c>
      <c r="AZ15" s="6">
        <f>HLOOKUP(AZ$4,FromEViewsOptimisticQTR!$B$1:$IK$80,MATCH($A15,FromEViewsOptimisticQTR!$A$1:$A$80,0),FALSE)</f>
        <v>51.2</v>
      </c>
      <c r="BA15" s="6">
        <f>HLOOKUP(BA$4,FromEViewsOptimisticQTR!$B$1:$IK$80,MATCH($A15,FromEViewsOptimisticQTR!$A$1:$A$80,0),FALSE)</f>
        <v>51.766666666666666</v>
      </c>
      <c r="BB15" s="6">
        <f>HLOOKUP(BB$4,FromEViewsOptimisticQTR!$B$1:$IK$80,MATCH($A15,FromEViewsOptimisticQTR!$A$1:$A$80,0),FALSE)</f>
        <v>51.033333333333331</v>
      </c>
      <c r="BC15" s="6">
        <f>HLOOKUP(BC$4,FromEViewsOptimisticQTR!$B$1:$IK$80,MATCH($A15,FromEViewsOptimisticQTR!$A$1:$A$80,0),FALSE)</f>
        <v>51.06666666666667</v>
      </c>
      <c r="BD15" s="6">
        <f>HLOOKUP(BD$4,FromEViewsOptimisticQTR!$B$1:$IK$80,MATCH($A15,FromEViewsOptimisticQTR!$A$1:$A$80,0),FALSE)</f>
        <v>50.233333333333334</v>
      </c>
      <c r="BE15" s="6">
        <f>HLOOKUP(BE$4,FromEViewsOptimisticQTR!$B$1:$IK$80,MATCH($A15,FromEViewsOptimisticQTR!$A$1:$A$80,0),FALSE)</f>
        <v>50.233333333333334</v>
      </c>
      <c r="BF15" s="6">
        <f>HLOOKUP(BF$4,FromEViewsOptimisticQTR!$B$1:$IK$80,MATCH($A15,FromEViewsOptimisticQTR!$A$1:$A$80,0),FALSE)</f>
        <v>49.93333333333333</v>
      </c>
      <c r="BG15" s="6">
        <f>HLOOKUP(BG$4,FromEViewsOptimisticQTR!$B$1:$IK$80,MATCH($A15,FromEViewsOptimisticQTR!$A$1:$A$80,0),FALSE)</f>
        <v>49.8</v>
      </c>
      <c r="BH15" s="6">
        <f>HLOOKUP(BH$4,FromEViewsOptimisticQTR!$B$1:$IK$80,MATCH($A15,FromEViewsOptimisticQTR!$A$1:$A$80,0),FALSE)</f>
        <v>50.4</v>
      </c>
      <c r="BI15" s="6">
        <f>HLOOKUP(BI$4,FromEViewsOptimisticQTR!$B$1:$IK$80,MATCH($A15,FromEViewsOptimisticQTR!$A$1:$A$80,0),FALSE)</f>
        <v>50.466666666666669</v>
      </c>
      <c r="BJ15" s="6">
        <f>HLOOKUP(BJ$4,FromEViewsOptimisticQTR!$B$1:$IK$80,MATCH($A15,FromEViewsOptimisticQTR!$A$1:$A$80,0),FALSE)</f>
        <v>50.9</v>
      </c>
      <c r="BK15" s="6">
        <f>HLOOKUP(BK$4,FromEViewsOptimisticQTR!$B$1:$IK$80,MATCH($A15,FromEViewsOptimisticQTR!$A$1:$A$80,0),FALSE)</f>
        <v>50.266666666666666</v>
      </c>
      <c r="BL15" s="6">
        <f>HLOOKUP(BL$4,FromEViewsOptimisticQTR!$B$1:$IK$80,MATCH($A15,FromEViewsOptimisticQTR!$A$1:$A$80,0),FALSE)</f>
        <v>49.866666666666667</v>
      </c>
      <c r="BM15" s="6">
        <f>HLOOKUP(BM$4,FromEViewsOptimisticQTR!$B$1:$IK$80,MATCH($A15,FromEViewsOptimisticQTR!$A$1:$A$80,0),FALSE)</f>
        <v>49.433333333333337</v>
      </c>
      <c r="BN15" s="6">
        <f>HLOOKUP(BN$4,FromEViewsOptimisticQTR!$B$1:$IK$80,MATCH($A15,FromEViewsOptimisticQTR!$A$1:$A$80,0),FALSE)</f>
        <v>49.766666666666666</v>
      </c>
      <c r="BO15" s="6">
        <f>HLOOKUP(BO$4,FromEViewsOptimisticQTR!$B$1:$IK$80,MATCH($A15,FromEViewsOptimisticQTR!$A$1:$A$80,0),FALSE)</f>
        <v>50.166666666666671</v>
      </c>
      <c r="BP15" s="6">
        <f>HLOOKUP(BP$4,FromEViewsOptimisticQTR!$B$1:$IK$80,MATCH($A15,FromEViewsOptimisticQTR!$A$1:$A$80,0),FALSE)</f>
        <v>50.233333333333334</v>
      </c>
      <c r="BQ15" s="6">
        <f>HLOOKUP(BQ$4,FromEViewsOptimisticQTR!$B$1:$IK$80,MATCH($A15,FromEViewsOptimisticQTR!$A$1:$A$80,0),FALSE)</f>
        <v>50.366666666666667</v>
      </c>
      <c r="BR15" s="6">
        <f>HLOOKUP(BR$4,FromEViewsOptimisticQTR!$B$1:$IK$80,MATCH($A15,FromEViewsOptimisticQTR!$A$1:$A$80,0),FALSE)</f>
        <v>50.333333333333336</v>
      </c>
      <c r="BS15" s="6">
        <f>HLOOKUP(BS$4,FromEViewsOptimisticQTR!$B$1:$IK$80,MATCH($A15,FromEViewsOptimisticQTR!$A$1:$A$80,0),FALSE)</f>
        <v>51.033333333333331</v>
      </c>
      <c r="BT15" s="6">
        <f>HLOOKUP(BT$4,FromEViewsOptimisticQTR!$B$1:$IK$80,MATCH($A15,FromEViewsOptimisticQTR!$A$1:$A$80,0),FALSE)</f>
        <v>51.466666666666669</v>
      </c>
      <c r="BU15" s="6">
        <f>HLOOKUP(BU$4,FromEViewsOptimisticQTR!$B$1:$IK$80,MATCH($A15,FromEViewsOptimisticQTR!$A$1:$A$80,0),FALSE)</f>
        <v>51.43333333333333</v>
      </c>
      <c r="BV15" s="6">
        <f>HLOOKUP(BV$4,FromEViewsOptimisticQTR!$B$1:$IK$80,MATCH($A15,FromEViewsOptimisticQTR!$A$1:$A$80,0),FALSE)</f>
        <v>51.56666666666667</v>
      </c>
      <c r="BW15" s="6">
        <f>HLOOKUP(BW$4,FromEViewsOptimisticQTR!$B$1:$IK$80,MATCH($A15,FromEViewsOptimisticQTR!$A$1:$A$80,0),FALSE)</f>
        <v>51.43333333333333</v>
      </c>
      <c r="BX15" s="6">
        <f>HLOOKUP(BX$4,FromEViewsOptimisticQTR!$B$1:$IK$80,MATCH($A15,FromEViewsOptimisticQTR!$A$1:$A$80,0),FALSE)</f>
        <v>51.4</v>
      </c>
      <c r="BY15" s="6">
        <f>HLOOKUP(BY$4,FromEViewsOptimisticQTR!$B$1:$IK$80,MATCH($A15,FromEViewsOptimisticQTR!$A$1:$A$80,0),FALSE)</f>
        <v>50.8</v>
      </c>
      <c r="BZ15" s="6">
        <f>HLOOKUP(BZ$4,FromEViewsOptimisticQTR!$B$1:$IK$80,MATCH($A15,FromEViewsOptimisticQTR!$A$1:$A$80,0),FALSE)</f>
        <v>49.733333333333334</v>
      </c>
      <c r="CA15" s="6">
        <f>HLOOKUP(CA$4,FromEViewsOptimisticQTR!$B$1:$IK$80,MATCH($A15,FromEViewsOptimisticQTR!$A$1:$A$80,0),FALSE)</f>
        <v>48.966666666666661</v>
      </c>
      <c r="CB15" s="6">
        <f>HLOOKUP(CB$4,FromEViewsOptimisticQTR!$B$1:$IK$80,MATCH($A15,FromEViewsOptimisticQTR!$A$1:$A$80,0),FALSE)</f>
        <v>47.366666666666667</v>
      </c>
      <c r="CC15" s="6">
        <f>HLOOKUP(CC$4,FromEViewsOptimisticQTR!$B$1:$IK$80,MATCH($A15,FromEViewsOptimisticQTR!$A$1:$A$80,0),FALSE)</f>
        <v>46.7</v>
      </c>
      <c r="CD15" s="6">
        <f>HLOOKUP(CD$4,FromEViewsOptimisticQTR!$B$1:$IK$80,MATCH($A15,FromEViewsOptimisticQTR!$A$1:$A$80,0),FALSE)</f>
        <v>46.1</v>
      </c>
      <c r="CE15" s="6">
        <f>HLOOKUP(CE$4,FromEViewsOptimisticQTR!$B$1:$IK$80,MATCH($A15,FromEViewsOptimisticQTR!$A$1:$A$80,0),FALSE)</f>
        <v>45.766666666666666</v>
      </c>
      <c r="CF15" s="6">
        <f>HLOOKUP(CF$4,FromEViewsOptimisticQTR!$B$1:$IK$80,MATCH($A15,FromEViewsOptimisticQTR!$A$1:$A$80,0),FALSE)</f>
        <v>45.56666666666667</v>
      </c>
      <c r="CG15" s="6">
        <f>HLOOKUP(CG$4,FromEViewsOptimisticQTR!$B$1:$IK$80,MATCH($A15,FromEViewsOptimisticQTR!$A$1:$A$80,0),FALSE)</f>
        <v>45.8</v>
      </c>
      <c r="CH15" s="6">
        <f>HLOOKUP(CH$4,FromEViewsOptimisticQTR!$B$1:$IK$80,MATCH($A15,FromEViewsOptimisticQTR!$A$1:$A$80,0),FALSE)</f>
        <v>46.233333333333334</v>
      </c>
      <c r="CI15" s="6">
        <f>HLOOKUP(CI$4,FromEViewsOptimisticQTR!$B$1:$IK$80,MATCH($A15,FromEViewsOptimisticQTR!$A$1:$A$80,0),FALSE)</f>
        <v>46.466666666666669</v>
      </c>
      <c r="CJ15" s="6">
        <f>HLOOKUP(CJ$4,FromEViewsOptimisticQTR!$B$1:$IK$80,MATCH($A15,FromEViewsOptimisticQTR!$A$1:$A$80,0),FALSE)</f>
        <v>46.9</v>
      </c>
      <c r="CK15" s="6">
        <f>HLOOKUP(CK$4,FromEViewsOptimisticQTR!$B$1:$IK$80,MATCH($A15,FromEViewsOptimisticQTR!$A$1:$A$80,0),FALSE)</f>
        <v>47.333333333333329</v>
      </c>
      <c r="CL15" s="6">
        <f>HLOOKUP(CL$4,FromEViewsOptimisticQTR!$B$1:$IK$80,MATCH($A15,FromEViewsOptimisticQTR!$A$1:$A$80,0),FALSE)</f>
        <v>47.033333333333331</v>
      </c>
      <c r="CM15" s="6">
        <f>HLOOKUP(CM$4,FromEViewsOptimisticQTR!$B$1:$IK$80,MATCH($A15,FromEViewsOptimisticQTR!$A$1:$A$80,0),FALSE)</f>
        <v>47.2</v>
      </c>
      <c r="CN15" s="6">
        <f>HLOOKUP(CN$4,FromEViewsOptimisticQTR!$B$1:$IK$80,MATCH($A15,FromEViewsOptimisticQTR!$A$1:$A$80,0),FALSE)</f>
        <v>47.5</v>
      </c>
      <c r="CO15" s="6">
        <f>HLOOKUP(CO$4,FromEViewsOptimisticQTR!$B$1:$IK$80,MATCH($A15,FromEViewsOptimisticQTR!$A$1:$A$80,0),FALSE)</f>
        <v>47.43333333333333</v>
      </c>
      <c r="CP15" s="6">
        <f>HLOOKUP(CP$4,FromEViewsOptimisticQTR!$B$1:$IK$80,MATCH($A15,FromEViewsOptimisticQTR!$A$1:$A$80,0),FALSE)</f>
        <v>47.133333333333333</v>
      </c>
      <c r="CQ15" s="6">
        <f>HLOOKUP(CQ$4,FromEViewsOptimisticQTR!$B$1:$IK$80,MATCH($A15,FromEViewsOptimisticQTR!$A$1:$A$80,0),FALSE)</f>
        <v>47.033333333333331</v>
      </c>
      <c r="CR15" s="6">
        <f>HLOOKUP(CR$4,FromEViewsOptimisticQTR!$B$1:$IK$80,MATCH($A15,FromEViewsOptimisticQTR!$A$1:$A$80,0),FALSE)</f>
        <v>47.533333333333331</v>
      </c>
      <c r="CS15" s="6">
        <f>HLOOKUP(CS$4,FromEViewsOptimisticQTR!$B$1:$IK$80,MATCH($A15,FromEViewsOptimisticQTR!$A$1:$A$80,0),FALSE)</f>
        <v>47.966666666666669</v>
      </c>
      <c r="CT15" s="6">
        <f>HLOOKUP(CT$4,FromEViewsOptimisticQTR!$B$1:$IK$80,MATCH($A15,FromEViewsOptimisticQTR!$A$1:$A$80,0),FALSE)</f>
        <v>48.56666666666667</v>
      </c>
      <c r="CU15" s="6">
        <f>HLOOKUP(CU$4,FromEViewsOptimisticQTR!$B$1:$IK$80,MATCH($A15,FromEViewsOptimisticQTR!$A$1:$A$80,0),FALSE)</f>
        <v>49.56666666666667</v>
      </c>
      <c r="CV15" s="6">
        <f>HLOOKUP(CV$4,FromEViewsOptimisticQTR!$B$1:$IK$80,MATCH($A15,FromEViewsOptimisticQTR!$A$1:$A$80,0),FALSE)</f>
        <v>50.6</v>
      </c>
      <c r="CW15" s="6">
        <f>HLOOKUP(CW$4,FromEViewsOptimisticQTR!$B$1:$IK$80,MATCH($A15,FromEViewsOptimisticQTR!$A$1:$A$80,0),FALSE)</f>
        <v>51.066666666666663</v>
      </c>
      <c r="CX15" s="6">
        <f>HLOOKUP(CX$4,FromEViewsOptimisticQTR!$B$1:$IK$80,MATCH($A15,FromEViewsOptimisticQTR!$A$1:$A$80,0),FALSE)</f>
        <v>51.666666666666664</v>
      </c>
      <c r="CY15" s="6">
        <f>HLOOKUP(CY$4,FromEViewsOptimisticQTR!$B$1:$IK$80,MATCH($A15,FromEViewsOptimisticQTR!$A$1:$A$80,0),FALSE)</f>
        <v>52.43333333333333</v>
      </c>
      <c r="CZ15" s="6">
        <f>HLOOKUP(CZ$4,FromEViewsOptimisticQTR!$B$1:$IK$80,MATCH($A15,FromEViewsOptimisticQTR!$A$1:$A$80,0),FALSE)</f>
        <v>52.533333333333331</v>
      </c>
      <c r="DA15" s="6">
        <f>HLOOKUP(DA$4,FromEViewsOptimisticQTR!$B$1:$IK$80,MATCH($A15,FromEViewsOptimisticQTR!$A$1:$A$80,0),FALSE)</f>
        <v>53.233333333333334</v>
      </c>
      <c r="DB15" s="6">
        <f>HLOOKUP(DB$4,FromEViewsOptimisticQTR!$B$1:$IK$80,MATCH($A15,FromEViewsOptimisticQTR!$A$1:$A$80,0),FALSE)</f>
        <v>54.3</v>
      </c>
      <c r="DC15" s="6">
        <f>HLOOKUP(DC$4,FromEViewsOptimisticQTR!$B$1:$IK$80,MATCH($A15,FromEViewsOptimisticQTR!$A$1:$A$80,0),FALSE)</f>
        <v>54.266666666666666</v>
      </c>
      <c r="DD15" s="6">
        <f>HLOOKUP(DD$4,FromEViewsOptimisticQTR!$B$1:$IK$80,MATCH($A15,FromEViewsOptimisticQTR!$A$1:$A$80,0),FALSE)</f>
        <v>55.033333333333331</v>
      </c>
      <c r="DE15" s="6">
        <f>HLOOKUP(DE$4,FromEViewsOptimisticQTR!$B$1:$IK$80,MATCH($A15,FromEViewsOptimisticQTR!$A$1:$A$80,0),FALSE)</f>
        <v>55.833333333333336</v>
      </c>
      <c r="DF15" s="6">
        <f>HLOOKUP(DF$4,FromEViewsOptimisticQTR!$B$1:$IK$80,MATCH($A15,FromEViewsOptimisticQTR!$A$1:$A$80,0),FALSE)</f>
        <v>56.266666666666666</v>
      </c>
      <c r="DG15" s="6">
        <f>HLOOKUP(DG$4,FromEViewsOptimisticQTR!$B$1:$IK$80,MATCH($A15,FromEViewsOptimisticQTR!$A$1:$A$80,0),FALSE)</f>
        <v>56.7</v>
      </c>
      <c r="DH15" s="6">
        <f>HLOOKUP(DH$4,FromEViewsOptimisticQTR!$B$1:$IK$80,MATCH($A15,FromEViewsOptimisticQTR!$A$1:$A$80,0),FALSE)</f>
        <v>56.966666666666669</v>
      </c>
      <c r="DI15" s="6">
        <f>HLOOKUP(DI$4,FromEViewsOptimisticQTR!$B$1:$IK$80,MATCH($A15,FromEViewsOptimisticQTR!$A$1:$A$80,0),FALSE)</f>
        <v>57.233333333333334</v>
      </c>
      <c r="DJ15" s="6">
        <f>HLOOKUP(DJ$4,FromEViewsOptimisticQTR!$B$1:$IK$80,MATCH($A15,FromEViewsOptimisticQTR!$A$1:$A$80,0),FALSE)</f>
        <v>58.1</v>
      </c>
      <c r="DK15" s="6">
        <f>HLOOKUP(DK$4,FromEViewsOptimisticQTR!$B$1:$IK$80,MATCH($A15,FromEViewsOptimisticQTR!$A$1:$A$80,0),FALSE)</f>
        <v>58.533333333333331</v>
      </c>
      <c r="DL15" s="6">
        <f>HLOOKUP(DL$4,FromEViewsOptimisticQTR!$B$1:$IK$80,MATCH($A15,FromEViewsOptimisticQTR!$A$1:$A$80,0),FALSE)</f>
        <v>58.566666666666663</v>
      </c>
      <c r="DM15" s="6">
        <f>HLOOKUP(DM$4,FromEViewsOptimisticQTR!$B$1:$IK$80,MATCH($A15,FromEViewsOptimisticQTR!$A$1:$A$80,0),FALSE)</f>
        <v>58.533333333333331</v>
      </c>
      <c r="DN15" s="6">
        <f>HLOOKUP(DN$4,FromEViewsOptimisticQTR!$B$1:$IK$80,MATCH($A15,FromEViewsOptimisticQTR!$A$1:$A$80,0),FALSE)</f>
        <v>59.233333333333334</v>
      </c>
      <c r="DO15" s="6">
        <f>HLOOKUP(DO$4,FromEViewsOptimisticQTR!$B$1:$IK$80,MATCH($A15,FromEViewsOptimisticQTR!$A$1:$A$80,0),FALSE)</f>
        <v>59.43333333333333</v>
      </c>
      <c r="DP15" s="6">
        <f>HLOOKUP(DP$4,FromEViewsOptimisticQTR!$B$1:$IK$80,MATCH($A15,FromEViewsOptimisticQTR!$A$1:$A$80,0),FALSE)</f>
        <v>59.7</v>
      </c>
      <c r="DQ15" s="6">
        <f>HLOOKUP(DQ$4,FromEViewsOptimisticQTR!$B$1:$IK$80,MATCH($A15,FromEViewsOptimisticQTR!$A$1:$A$80,0),FALSE)</f>
        <v>59.9</v>
      </c>
      <c r="DR15" s="6">
        <f>HLOOKUP(DR$4,FromEViewsOptimisticQTR!$B$1:$IK$80,MATCH($A15,FromEViewsOptimisticQTR!$A$1:$A$80,0),FALSE)</f>
        <v>60.233333333333334</v>
      </c>
      <c r="DS15" s="46">
        <f>HLOOKUP(DS$4,FromEViewsOptimisticQTR!$B$1:$IK$80,MATCH($A15,FromEViewsOptimisticQTR!$A$1:$A$80,0),FALSE)</f>
        <v>60.266666666666666</v>
      </c>
      <c r="DT15" s="46">
        <f>HLOOKUP(DT$4,FromEViewsOptimisticQTR!$B$1:$IK$80,MATCH($A15,FromEViewsOptimisticQTR!$A$1:$A$80,0),FALSE)</f>
        <v>53.7</v>
      </c>
      <c r="DU15" s="46">
        <f>HLOOKUP(DU$4,FromEViewsOptimisticQTR!$B$1:$IK$80,MATCH($A15,FromEViewsOptimisticQTR!$A$1:$A$80,0),FALSE)</f>
        <v>53.533333333333331</v>
      </c>
      <c r="DV15" s="46">
        <f>HLOOKUP(DV$4,FromEViewsOptimisticQTR!$B$1:$IK$80,MATCH($A15,FromEViewsOptimisticQTR!$A$1:$A$80,0),FALSE)</f>
        <v>54.766666666666666</v>
      </c>
      <c r="DW15" s="46">
        <f>HLOOKUP(DW$4,FromEViewsOptimisticQTR!$B$1:$IK$80,MATCH($A15,FromEViewsOptimisticQTR!$A$1:$A$80,0),FALSE)</f>
        <v>55.6</v>
      </c>
      <c r="DX15" s="8">
        <f>HLOOKUP(DX$4,FromEViewsOptimisticQTR!$B$1:$IK$80,MATCH($A15,FromEViewsOptimisticQTR!$A$1:$A$80,0),FALSE)</f>
        <v>54.566666666666663</v>
      </c>
      <c r="DY15" s="8">
        <f>HLOOKUP(DY$4,FromEViewsOptimisticQTR!$B$1:$IK$80,MATCH($A15,FromEViewsOptimisticQTR!$A$1:$A$80,0),FALSE)</f>
        <v>55.566666666666663</v>
      </c>
      <c r="DZ15" s="8">
        <f>HLOOKUP(DZ$4,FromEViewsOptimisticQTR!$B$1:$IK$80,MATCH($A15,FromEViewsOptimisticQTR!$A$1:$A$80,0),FALSE)</f>
        <v>57.569450000000003</v>
      </c>
      <c r="EA15" s="8">
        <f>HLOOKUP(EA$4,FromEViewsOptimisticQTR!$B$1:$IK$80,MATCH($A15,FromEViewsOptimisticQTR!$A$1:$A$80,0),FALSE)</f>
        <v>59.23715</v>
      </c>
      <c r="EB15" s="8">
        <f>HLOOKUP(EB$4,FromEViewsOptimisticQTR!$B$1:$IK$80,MATCH($A15,FromEViewsOptimisticQTR!$A$1:$A$80,0),FALSE)</f>
        <v>59.629550000000002</v>
      </c>
      <c r="EC15" s="8">
        <f>HLOOKUP(EC$4,FromEViewsOptimisticQTR!$B$1:$IK$80,MATCH($A15,FromEViewsOptimisticQTR!$A$1:$A$80,0),FALSE)</f>
        <v>60.010890000000003</v>
      </c>
      <c r="ED15" s="8">
        <f>HLOOKUP(ED$4,FromEViewsOptimisticQTR!$B$1:$IK$80,MATCH($A15,FromEViewsOptimisticQTR!$A$1:$A$80,0),FALSE)</f>
        <v>60.823450000000001</v>
      </c>
      <c r="EE15" s="8">
        <f>HLOOKUP(EE$4,FromEViewsOptimisticQTR!$B$1:$IK$80,MATCH($A15,FromEViewsOptimisticQTR!$A$1:$A$80,0),FALSE)</f>
        <v>59.44746</v>
      </c>
      <c r="EF15" s="8">
        <f>HLOOKUP(EF$4,FromEViewsOptimisticQTR!$B$1:$IK$80,MATCH($A15,FromEViewsOptimisticQTR!$A$1:$A$80,0),FALSE)</f>
        <v>59.751379999999997</v>
      </c>
      <c r="EG15" s="8">
        <f>HLOOKUP(EG$4,FromEViewsOptimisticQTR!$B$1:$IK$80,MATCH($A15,FromEViewsOptimisticQTR!$A$1:$A$80,0),FALSE)</f>
        <v>58.636020000000002</v>
      </c>
      <c r="EH15" s="8">
        <f>HLOOKUP(EH$4,FromEViewsOptimisticQTR!$B$1:$IK$80,MATCH($A15,FromEViewsOptimisticQTR!$A$1:$A$80,0),FALSE)</f>
        <v>59.053429999999999</v>
      </c>
      <c r="EI15" s="8">
        <f>HLOOKUP(EI$4,FromEViewsOptimisticQTR!$B$1:$IK$80,MATCH($A15,FromEViewsOptimisticQTR!$A$1:$A$80,0),FALSE)</f>
        <v>59.34601</v>
      </c>
      <c r="EJ15" s="8">
        <f>HLOOKUP(EJ$4,FromEViewsOptimisticQTR!$B$1:$IK$80,MATCH($A15,FromEViewsOptimisticQTR!$A$1:$A$80,0),FALSE)</f>
        <v>59.806669999999997</v>
      </c>
      <c r="EK15" s="8">
        <f>HLOOKUP(EK$4,FromEViewsOptimisticQTR!$B$1:$IK$80,MATCH($A15,FromEViewsOptimisticQTR!$A$1:$A$80,0),FALSE)</f>
        <v>60.006509999999999</v>
      </c>
      <c r="EL15" s="8">
        <f>HLOOKUP(EL$4,FromEViewsOptimisticQTR!$B$1:$IK$80,MATCH($A15,FromEViewsOptimisticQTR!$A$1:$A$80,0),FALSE)</f>
        <v>59.910400000000003</v>
      </c>
      <c r="EM15" s="8">
        <f>HLOOKUP(EM$4,FromEViewsOptimisticQTR!$B$1:$IK$80,MATCH($A15,FromEViewsOptimisticQTR!$A$1:$A$80,0),FALSE)</f>
        <v>60.216990000000003</v>
      </c>
      <c r="EN15" s="8">
        <f>HLOOKUP(EN$4,FromEViewsOptimisticQTR!$B$1:$IK$80,MATCH($A15,FromEViewsOptimisticQTR!$A$1:$A$80,0),FALSE)</f>
        <v>60.62621</v>
      </c>
      <c r="EO15" s="8">
        <f>HLOOKUP(EO$4,FromEViewsOptimisticQTR!$B$1:$IK$80,MATCH($A15,FromEViewsOptimisticQTR!$A$1:$A$80,0),FALSE)</f>
        <v>60.631079999999997</v>
      </c>
      <c r="EP15" s="8">
        <f>HLOOKUP(EP$4,FromEViewsOptimisticQTR!$B$1:$IK$80,MATCH($A15,FromEViewsOptimisticQTR!$A$1:$A$80,0),FALSE)</f>
        <v>60.772449999999999</v>
      </c>
      <c r="EQ15" s="8">
        <f>HLOOKUP(EQ$4,FromEViewsOptimisticQTR!$B$1:$IK$80,MATCH($A15,FromEViewsOptimisticQTR!$A$1:$A$80,0),FALSE)</f>
        <v>60.855559999999997</v>
      </c>
      <c r="ER15" s="8">
        <f>HLOOKUP(ER$4,FromEViewsOptimisticQTR!$B$1:$IK$80,MATCH($A15,FromEViewsOptimisticQTR!$A$1:$A$80,0),FALSE)</f>
        <v>60.979259999999996</v>
      </c>
      <c r="ES15" s="8">
        <f>HLOOKUP(ES$4,FromEViewsOptimisticQTR!$B$1:$IK$80,MATCH($A15,FromEViewsOptimisticQTR!$A$1:$A$80,0),FALSE)</f>
        <v>60.985230000000001</v>
      </c>
      <c r="ET15" s="8">
        <f>HLOOKUP(ET$4,FromEViewsOptimisticQTR!$B$1:$IK$80,MATCH($A15,FromEViewsOptimisticQTR!$A$1:$A$80,0),FALSE)</f>
        <v>61.079819999999998</v>
      </c>
      <c r="EU15" s="8">
        <f>HLOOKUP(EU$4,FromEViewsOptimisticQTR!$B$1:$IK$80,MATCH($A15,FromEViewsOptimisticQTR!$A$1:$A$80,0),FALSE)</f>
        <v>61.061250000000001</v>
      </c>
      <c r="EV15" s="8">
        <f>HLOOKUP(EV$4,FromEViewsOptimisticQTR!$B$1:$IK$80,MATCH($A15,FromEViewsOptimisticQTR!$A$1:$A$80,0),FALSE)</f>
        <v>60.921520000000001</v>
      </c>
      <c r="EW15" s="8">
        <f>HLOOKUP(EW$4,FromEViewsOptimisticQTR!$B$1:$IK$80,MATCH($A15,FromEViewsOptimisticQTR!$A$1:$A$80,0),FALSE)</f>
        <v>60.864429999999999</v>
      </c>
      <c r="EX15" s="8">
        <f>HLOOKUP(EX$4,FromEViewsOptimisticQTR!$B$1:$IK$80,MATCH($A15,FromEViewsOptimisticQTR!$A$1:$A$80,0),FALSE)</f>
        <v>60.783929999999998</v>
      </c>
      <c r="EY15" s="8">
        <f>HLOOKUP(EY$4,FromEViewsOptimisticQTR!$B$1:$IK$80,MATCH($A15,FromEViewsOptimisticQTR!$A$1:$A$80,0),FALSE)</f>
        <v>60.674219999999998</v>
      </c>
      <c r="EZ15" s="8">
        <f>HLOOKUP(EZ$4,FromEViewsOptimisticQTR!$B$1:$IK$80,MATCH($A15,FromEViewsOptimisticQTR!$A$1:$A$80,0),FALSE)</f>
        <v>60.633609999999997</v>
      </c>
      <c r="FA15" s="8">
        <f>HLOOKUP(FA$4,FromEViewsOptimisticQTR!$B$1:$IK$80,MATCH($A15,FromEViewsOptimisticQTR!$A$1:$A$80,0),FALSE)</f>
        <v>60.471400000000003</v>
      </c>
      <c r="FB15" s="8">
        <f>HLOOKUP(FB$4,FromEViewsOptimisticQTR!$B$1:$IK$80,MATCH($A15,FromEViewsOptimisticQTR!$A$1:$A$80,0),FALSE)</f>
        <v>60.376159999999999</v>
      </c>
      <c r="FC15" s="8">
        <f>HLOOKUP(FC$4,FromEViewsOptimisticQTR!$B$1:$IK$80,MATCH($A15,FromEViewsOptimisticQTR!$A$1:$A$80,0),FALSE)</f>
        <v>60.312829999999998</v>
      </c>
      <c r="FD15" s="8">
        <f>HLOOKUP(FD$4,FromEViewsOptimisticQTR!$B$1:$IK$80,MATCH($A15,FromEViewsOptimisticQTR!$A$1:$A$80,0),FALSE)</f>
        <v>60.274009999999997</v>
      </c>
      <c r="FE15" s="8">
        <f>HLOOKUP(FE$4,FromEViewsOptimisticQTR!$B$1:$IK$80,MATCH($A15,FromEViewsOptimisticQTR!$A$1:$A$80,0),FALSE)</f>
        <v>60.142380000000003</v>
      </c>
      <c r="FF15" s="8">
        <f>HLOOKUP(FF$4,FromEViewsOptimisticQTR!$B$1:$IK$80,MATCH($A15,FromEViewsOptimisticQTR!$A$1:$A$80,0),FALSE)</f>
        <v>60.05198</v>
      </c>
    </row>
    <row r="16" spans="1:162" x14ac:dyDescent="0.2">
      <c r="A16" t="str">
        <f>'Baseline QTR'!A16</f>
        <v>KS_NINF</v>
      </c>
      <c r="B16" t="str">
        <f>'Baseline QTR'!B16</f>
        <v xml:space="preserve">  Information</v>
      </c>
      <c r="C16" s="6">
        <f>HLOOKUP(C$4,FromEViewsOptimisticQTR!$B$1:$IK$80,MATCH($A16,FromEViewsOptimisticQTR!$A$1:$A$80,0),FALSE)</f>
        <v>31.7</v>
      </c>
      <c r="D16" s="6">
        <f>HLOOKUP(D$4,FromEViewsOptimisticQTR!$B$1:$IK$80,MATCH($A16,FromEViewsOptimisticQTR!$A$1:$A$80,0),FALSE)</f>
        <v>31.6</v>
      </c>
      <c r="E16" s="6">
        <f>HLOOKUP(E$4,FromEViewsOptimisticQTR!$B$1:$IK$80,MATCH($A16,FromEViewsOptimisticQTR!$A$1:$A$80,0),FALSE)</f>
        <v>32</v>
      </c>
      <c r="F16" s="6">
        <f>HLOOKUP(F$4,FromEViewsOptimisticQTR!$B$1:$IK$80,MATCH($A16,FromEViewsOptimisticQTR!$A$1:$A$80,0),FALSE)</f>
        <v>31.633333333333333</v>
      </c>
      <c r="G16" s="6">
        <f>HLOOKUP(G$4,FromEViewsOptimisticQTR!$B$1:$IK$80,MATCH($A16,FromEViewsOptimisticQTR!$A$1:$A$80,0),FALSE)</f>
        <v>32.233333333333334</v>
      </c>
      <c r="H16" s="6">
        <f>HLOOKUP(H$4,FromEViewsOptimisticQTR!$B$1:$IK$80,MATCH($A16,FromEViewsOptimisticQTR!$A$1:$A$80,0),FALSE)</f>
        <v>32.866666666666667</v>
      </c>
      <c r="I16" s="6">
        <f>HLOOKUP(I$4,FromEViewsOptimisticQTR!$B$1:$IK$80,MATCH($A16,FromEViewsOptimisticQTR!$A$1:$A$80,0),FALSE)</f>
        <v>33.43333333333333</v>
      </c>
      <c r="J16" s="6">
        <f>HLOOKUP(J$4,FromEViewsOptimisticQTR!$B$1:$IK$80,MATCH($A16,FromEViewsOptimisticQTR!$A$1:$A$80,0),FALSE)</f>
        <v>34.200000000000003</v>
      </c>
      <c r="K16" s="6">
        <f>HLOOKUP(K$4,FromEViewsOptimisticQTR!$B$1:$IK$80,MATCH($A16,FromEViewsOptimisticQTR!$A$1:$A$80,0),FALSE)</f>
        <v>34.700000000000003</v>
      </c>
      <c r="L16" s="6">
        <f>HLOOKUP(L$4,FromEViewsOptimisticQTR!$B$1:$IK$80,MATCH($A16,FromEViewsOptimisticQTR!$A$1:$A$80,0),FALSE)</f>
        <v>34.833333333333336</v>
      </c>
      <c r="M16" s="6">
        <f>HLOOKUP(M$4,FromEViewsOptimisticQTR!$B$1:$IK$80,MATCH($A16,FromEViewsOptimisticQTR!$A$1:$A$80,0),FALSE)</f>
        <v>35.299999999999997</v>
      </c>
      <c r="N16" s="6">
        <f>HLOOKUP(N$4,FromEViewsOptimisticQTR!$B$1:$IK$80,MATCH($A16,FromEViewsOptimisticQTR!$A$1:$A$80,0),FALSE)</f>
        <v>36.1</v>
      </c>
      <c r="O16" s="6">
        <f>HLOOKUP(O$4,FromEViewsOptimisticQTR!$B$1:$IK$80,MATCH($A16,FromEViewsOptimisticQTR!$A$1:$A$80,0),FALSE)</f>
        <v>36.833333333333336</v>
      </c>
      <c r="P16" s="6">
        <f>HLOOKUP(P$4,FromEViewsOptimisticQTR!$B$1:$IK$80,MATCH($A16,FromEViewsOptimisticQTR!$A$1:$A$80,0),FALSE)</f>
        <v>37.633333333333333</v>
      </c>
      <c r="Q16" s="6">
        <f>HLOOKUP(Q$4,FromEViewsOptimisticQTR!$B$1:$IK$80,MATCH($A16,FromEViewsOptimisticQTR!$A$1:$A$80,0),FALSE)</f>
        <v>38.933333333333337</v>
      </c>
      <c r="R16" s="6">
        <f>HLOOKUP(R$4,FromEViewsOptimisticQTR!$B$1:$IK$80,MATCH($A16,FromEViewsOptimisticQTR!$A$1:$A$80,0),FALSE)</f>
        <v>38.6</v>
      </c>
      <c r="S16" s="6">
        <f>HLOOKUP(S$4,FromEViewsOptimisticQTR!$B$1:$IK$80,MATCH($A16,FromEViewsOptimisticQTR!$A$1:$A$80,0),FALSE)</f>
        <v>39.233333333333334</v>
      </c>
      <c r="T16" s="6">
        <f>HLOOKUP(T$4,FromEViewsOptimisticQTR!$B$1:$IK$80,MATCH($A16,FromEViewsOptimisticQTR!$A$1:$A$80,0),FALSE)</f>
        <v>39.9</v>
      </c>
      <c r="U16" s="6">
        <f>HLOOKUP(U$4,FromEViewsOptimisticQTR!$B$1:$IK$80,MATCH($A16,FromEViewsOptimisticQTR!$A$1:$A$80,0),FALSE)</f>
        <v>40.1</v>
      </c>
      <c r="V16" s="6">
        <f>HLOOKUP(V$4,FromEViewsOptimisticQTR!$B$1:$IK$80,MATCH($A16,FromEViewsOptimisticQTR!$A$1:$A$80,0),FALSE)</f>
        <v>42.833333333333336</v>
      </c>
      <c r="W16" s="6">
        <f>HLOOKUP(W$4,FromEViewsOptimisticQTR!$B$1:$IK$80,MATCH($A16,FromEViewsOptimisticQTR!$A$1:$A$80,0),FALSE)</f>
        <v>43.5</v>
      </c>
      <c r="X16" s="6">
        <f>HLOOKUP(X$4,FromEViewsOptimisticQTR!$B$1:$IK$80,MATCH($A16,FromEViewsOptimisticQTR!$A$1:$A$80,0),FALSE)</f>
        <v>45.166666666666664</v>
      </c>
      <c r="Y16" s="6">
        <f>HLOOKUP(Y$4,FromEViewsOptimisticQTR!$B$1:$IK$80,MATCH($A16,FromEViewsOptimisticQTR!$A$1:$A$80,0),FALSE)</f>
        <v>46.533333333333331</v>
      </c>
      <c r="Z16" s="6">
        <f>HLOOKUP(Z$4,FromEViewsOptimisticQTR!$B$1:$IK$80,MATCH($A16,FromEViewsOptimisticQTR!$A$1:$A$80,0),FALSE)</f>
        <v>48.4</v>
      </c>
      <c r="AA16" s="6">
        <f>HLOOKUP(AA$4,FromEViewsOptimisticQTR!$B$1:$IK$80,MATCH($A16,FromEViewsOptimisticQTR!$A$1:$A$80,0),FALSE)</f>
        <v>49.06666666666667</v>
      </c>
      <c r="AB16" s="6">
        <f>HLOOKUP(AB$4,FromEViewsOptimisticQTR!$B$1:$IK$80,MATCH($A16,FromEViewsOptimisticQTR!$A$1:$A$80,0),FALSE)</f>
        <v>50.3</v>
      </c>
      <c r="AC16" s="6">
        <f>HLOOKUP(AC$4,FromEViewsOptimisticQTR!$B$1:$IK$80,MATCH($A16,FromEViewsOptimisticQTR!$A$1:$A$80,0),FALSE)</f>
        <v>49.866666666666667</v>
      </c>
      <c r="AD16" s="6">
        <f>HLOOKUP(AD$4,FromEViewsOptimisticQTR!$B$1:$IK$80,MATCH($A16,FromEViewsOptimisticQTR!$A$1:$A$80,0),FALSE)</f>
        <v>50.766666666666666</v>
      </c>
      <c r="AE16" s="6">
        <f>HLOOKUP(AE$4,FromEViewsOptimisticQTR!$B$1:$IK$80,MATCH($A16,FromEViewsOptimisticQTR!$A$1:$A$80,0),FALSE)</f>
        <v>51.866666666666667</v>
      </c>
      <c r="AF16" s="6">
        <f>HLOOKUP(AF$4,FromEViewsOptimisticQTR!$B$1:$IK$80,MATCH($A16,FromEViewsOptimisticQTR!$A$1:$A$80,0),FALSE)</f>
        <v>53</v>
      </c>
      <c r="AG16" s="6">
        <f>HLOOKUP(AG$4,FromEViewsOptimisticQTR!$B$1:$IK$80,MATCH($A16,FromEViewsOptimisticQTR!$A$1:$A$80,0),FALSE)</f>
        <v>54.7</v>
      </c>
      <c r="AH16" s="6">
        <f>HLOOKUP(AH$4,FromEViewsOptimisticQTR!$B$1:$IK$80,MATCH($A16,FromEViewsOptimisticQTR!$A$1:$A$80,0),FALSE)</f>
        <v>55.06666666666667</v>
      </c>
      <c r="AI16" s="6">
        <f>HLOOKUP(AI$4,FromEViewsOptimisticQTR!$B$1:$IK$80,MATCH($A16,FromEViewsOptimisticQTR!$A$1:$A$80,0),FALSE)</f>
        <v>56</v>
      </c>
      <c r="AJ16" s="6">
        <f>HLOOKUP(AJ$4,FromEViewsOptimisticQTR!$B$1:$IK$80,MATCH($A16,FromEViewsOptimisticQTR!$A$1:$A$80,0),FALSE)</f>
        <v>56.333333333333336</v>
      </c>
      <c r="AK16" s="6">
        <f>HLOOKUP(AK$4,FromEViewsOptimisticQTR!$B$1:$IK$80,MATCH($A16,FromEViewsOptimisticQTR!$A$1:$A$80,0),FALSE)</f>
        <v>57.9</v>
      </c>
      <c r="AL16" s="6">
        <f>HLOOKUP(AL$4,FromEViewsOptimisticQTR!$B$1:$IK$80,MATCH($A16,FromEViewsOptimisticQTR!$A$1:$A$80,0),FALSE)</f>
        <v>58.93333333333333</v>
      </c>
      <c r="AM16" s="6">
        <f>HLOOKUP(AM$4,FromEViewsOptimisticQTR!$B$1:$IK$80,MATCH($A16,FromEViewsOptimisticQTR!$A$1:$A$80,0),FALSE)</f>
        <v>61.766666666666666</v>
      </c>
      <c r="AN16" s="6">
        <f>HLOOKUP(AN$4,FromEViewsOptimisticQTR!$B$1:$IK$80,MATCH($A16,FromEViewsOptimisticQTR!$A$1:$A$80,0),FALSE)</f>
        <v>62.566666666666663</v>
      </c>
      <c r="AO16" s="6">
        <f>HLOOKUP(AO$4,FromEViewsOptimisticQTR!$B$1:$IK$80,MATCH($A16,FromEViewsOptimisticQTR!$A$1:$A$80,0),FALSE)</f>
        <v>66.36666666666666</v>
      </c>
      <c r="AP16" s="6">
        <f>HLOOKUP(AP$4,FromEViewsOptimisticQTR!$B$1:$IK$80,MATCH($A16,FromEViewsOptimisticQTR!$A$1:$A$80,0),FALSE)</f>
        <v>66.933333333333337</v>
      </c>
      <c r="AQ16" s="6">
        <f>HLOOKUP(AQ$4,FromEViewsOptimisticQTR!$B$1:$IK$80,MATCH($A16,FromEViewsOptimisticQTR!$A$1:$A$80,0),FALSE)</f>
        <v>71.466666666666669</v>
      </c>
      <c r="AR16" s="6">
        <f>HLOOKUP(AR$4,FromEViewsOptimisticQTR!$B$1:$IK$80,MATCH($A16,FromEViewsOptimisticQTR!$A$1:$A$80,0),FALSE)</f>
        <v>74.266666666666666</v>
      </c>
      <c r="AS16" s="6">
        <f>HLOOKUP(AS$4,FromEViewsOptimisticQTR!$B$1:$IK$80,MATCH($A16,FromEViewsOptimisticQTR!$A$1:$A$80,0),FALSE)</f>
        <v>77.900000000000006</v>
      </c>
      <c r="AT16" s="6">
        <f>HLOOKUP(AT$4,FromEViewsOptimisticQTR!$B$1:$IK$80,MATCH($A16,FromEViewsOptimisticQTR!$A$1:$A$80,0),FALSE)</f>
        <v>79.099999999999994</v>
      </c>
      <c r="AU16" s="6">
        <f>HLOOKUP(AU$4,FromEViewsOptimisticQTR!$B$1:$IK$80,MATCH($A16,FromEViewsOptimisticQTR!$A$1:$A$80,0),FALSE)</f>
        <v>79.099999999999994</v>
      </c>
      <c r="AV16" s="6">
        <f>HLOOKUP(AV$4,FromEViewsOptimisticQTR!$B$1:$IK$80,MATCH($A16,FromEViewsOptimisticQTR!$A$1:$A$80,0),FALSE)</f>
        <v>77.466666666666669</v>
      </c>
      <c r="AW16" s="6">
        <f>HLOOKUP(AW$4,FromEViewsOptimisticQTR!$B$1:$IK$80,MATCH($A16,FromEViewsOptimisticQTR!$A$1:$A$80,0),FALSE)</f>
        <v>75.933333333333337</v>
      </c>
      <c r="AX16" s="6">
        <f>HLOOKUP(AX$4,FromEViewsOptimisticQTR!$B$1:$IK$80,MATCH($A16,FromEViewsOptimisticQTR!$A$1:$A$80,0),FALSE)</f>
        <v>75.133333333333326</v>
      </c>
      <c r="AY16" s="6">
        <f>HLOOKUP(AY$4,FromEViewsOptimisticQTR!$B$1:$IK$80,MATCH($A16,FromEViewsOptimisticQTR!$A$1:$A$80,0),FALSE)</f>
        <v>73.63333333333334</v>
      </c>
      <c r="AZ16" s="6">
        <f>HLOOKUP(AZ$4,FromEViewsOptimisticQTR!$B$1:$IK$80,MATCH($A16,FromEViewsOptimisticQTR!$A$1:$A$80,0),FALSE)</f>
        <v>73.033333333333331</v>
      </c>
      <c r="BA16" s="6">
        <f>HLOOKUP(BA$4,FromEViewsOptimisticQTR!$B$1:$IK$80,MATCH($A16,FromEViewsOptimisticQTR!$A$1:$A$80,0),FALSE)</f>
        <v>72.666666666666657</v>
      </c>
      <c r="BB16" s="6">
        <f>HLOOKUP(BB$4,FromEViewsOptimisticQTR!$B$1:$IK$80,MATCH($A16,FromEViewsOptimisticQTR!$A$1:$A$80,0),FALSE)</f>
        <v>72.533333333333331</v>
      </c>
      <c r="BC16" s="6">
        <f>HLOOKUP(BC$4,FromEViewsOptimisticQTR!$B$1:$IK$80,MATCH($A16,FromEViewsOptimisticQTR!$A$1:$A$80,0),FALSE)</f>
        <v>71.86666666666666</v>
      </c>
      <c r="BD16" s="6">
        <f>HLOOKUP(BD$4,FromEViewsOptimisticQTR!$B$1:$IK$80,MATCH($A16,FromEViewsOptimisticQTR!$A$1:$A$80,0),FALSE)</f>
        <v>71.2</v>
      </c>
      <c r="BE16" s="6">
        <f>HLOOKUP(BE$4,FromEViewsOptimisticQTR!$B$1:$IK$80,MATCH($A16,FromEViewsOptimisticQTR!$A$1:$A$80,0),FALSE)</f>
        <v>71.63333333333334</v>
      </c>
      <c r="BF16" s="6">
        <f>HLOOKUP(BF$4,FromEViewsOptimisticQTR!$B$1:$IK$80,MATCH($A16,FromEViewsOptimisticQTR!$A$1:$A$80,0),FALSE)</f>
        <v>72.099999999999994</v>
      </c>
      <c r="BG16" s="6">
        <f>HLOOKUP(BG$4,FromEViewsOptimisticQTR!$B$1:$IK$80,MATCH($A16,FromEViewsOptimisticQTR!$A$1:$A$80,0),FALSE)</f>
        <v>72.400000000000006</v>
      </c>
      <c r="BH16" s="6">
        <f>HLOOKUP(BH$4,FromEViewsOptimisticQTR!$B$1:$IK$80,MATCH($A16,FromEViewsOptimisticQTR!$A$1:$A$80,0),FALSE)</f>
        <v>72.666666666666671</v>
      </c>
      <c r="BI16" s="6">
        <f>HLOOKUP(BI$4,FromEViewsOptimisticQTR!$B$1:$IK$80,MATCH($A16,FromEViewsOptimisticQTR!$A$1:$A$80,0),FALSE)</f>
        <v>72.566666666666663</v>
      </c>
      <c r="BJ16" s="6">
        <f>HLOOKUP(BJ$4,FromEViewsOptimisticQTR!$B$1:$IK$80,MATCH($A16,FromEViewsOptimisticQTR!$A$1:$A$80,0),FALSE)</f>
        <v>73.166666666666671</v>
      </c>
      <c r="BK16" s="6">
        <f>HLOOKUP(BK$4,FromEViewsOptimisticQTR!$B$1:$IK$80,MATCH($A16,FromEViewsOptimisticQTR!$A$1:$A$80,0),FALSE)</f>
        <v>73.833333333333329</v>
      </c>
      <c r="BL16" s="6">
        <f>HLOOKUP(BL$4,FromEViewsOptimisticQTR!$B$1:$IK$80,MATCH($A16,FromEViewsOptimisticQTR!$A$1:$A$80,0),FALSE)</f>
        <v>74</v>
      </c>
      <c r="BM16" s="6">
        <f>HLOOKUP(BM$4,FromEViewsOptimisticQTR!$B$1:$IK$80,MATCH($A16,FromEViewsOptimisticQTR!$A$1:$A$80,0),FALSE)</f>
        <v>74.433333333333337</v>
      </c>
      <c r="BN16" s="6">
        <f>HLOOKUP(BN$4,FromEViewsOptimisticQTR!$B$1:$IK$80,MATCH($A16,FromEViewsOptimisticQTR!$A$1:$A$80,0),FALSE)</f>
        <v>74.733333333333334</v>
      </c>
      <c r="BO16" s="6">
        <f>HLOOKUP(BO$4,FromEViewsOptimisticQTR!$B$1:$IK$80,MATCH($A16,FromEViewsOptimisticQTR!$A$1:$A$80,0),FALSE)</f>
        <v>75.266666666666666</v>
      </c>
      <c r="BP16" s="6">
        <f>HLOOKUP(BP$4,FromEViewsOptimisticQTR!$B$1:$IK$80,MATCH($A16,FromEViewsOptimisticQTR!$A$1:$A$80,0),FALSE)</f>
        <v>77.099999999999994</v>
      </c>
      <c r="BQ16" s="6">
        <f>HLOOKUP(BQ$4,FromEViewsOptimisticQTR!$B$1:$IK$80,MATCH($A16,FromEViewsOptimisticQTR!$A$1:$A$80,0),FALSE)</f>
        <v>78.900000000000006</v>
      </c>
      <c r="BR16" s="6">
        <f>HLOOKUP(BR$4,FromEViewsOptimisticQTR!$B$1:$IK$80,MATCH($A16,FromEViewsOptimisticQTR!$A$1:$A$80,0),FALSE)</f>
        <v>79.833333333333343</v>
      </c>
      <c r="BS16" s="6">
        <f>HLOOKUP(BS$4,FromEViewsOptimisticQTR!$B$1:$IK$80,MATCH($A16,FromEViewsOptimisticQTR!$A$1:$A$80,0),FALSE)</f>
        <v>80.666666666666671</v>
      </c>
      <c r="BT16" s="6">
        <f>HLOOKUP(BT$4,FromEViewsOptimisticQTR!$B$1:$IK$80,MATCH($A16,FromEViewsOptimisticQTR!$A$1:$A$80,0),FALSE)</f>
        <v>81.566666666666663</v>
      </c>
      <c r="BU16" s="6">
        <f>HLOOKUP(BU$4,FromEViewsOptimisticQTR!$B$1:$IK$80,MATCH($A16,FromEViewsOptimisticQTR!$A$1:$A$80,0),FALSE)</f>
        <v>81.833333333333329</v>
      </c>
      <c r="BV16" s="6">
        <f>HLOOKUP(BV$4,FromEViewsOptimisticQTR!$B$1:$IK$80,MATCH($A16,FromEViewsOptimisticQTR!$A$1:$A$80,0),FALSE)</f>
        <v>82.399999999999991</v>
      </c>
      <c r="BW16" s="6">
        <f>HLOOKUP(BW$4,FromEViewsOptimisticQTR!$B$1:$IK$80,MATCH($A16,FromEViewsOptimisticQTR!$A$1:$A$80,0),FALSE)</f>
        <v>83.566666666666663</v>
      </c>
      <c r="BX16" s="6">
        <f>HLOOKUP(BX$4,FromEViewsOptimisticQTR!$B$1:$IK$80,MATCH($A16,FromEViewsOptimisticQTR!$A$1:$A$80,0),FALSE)</f>
        <v>84.7</v>
      </c>
      <c r="BY16" s="6">
        <f>HLOOKUP(BY$4,FromEViewsOptimisticQTR!$B$1:$IK$80,MATCH($A16,FromEViewsOptimisticQTR!$A$1:$A$80,0),FALSE)</f>
        <v>86.233333333333334</v>
      </c>
      <c r="BZ16" s="6">
        <f>HLOOKUP(BZ$4,FromEViewsOptimisticQTR!$B$1:$IK$80,MATCH($A16,FromEViewsOptimisticQTR!$A$1:$A$80,0),FALSE)</f>
        <v>86.9</v>
      </c>
      <c r="CA16" s="6">
        <f>HLOOKUP(CA$4,FromEViewsOptimisticQTR!$B$1:$IK$80,MATCH($A16,FromEViewsOptimisticQTR!$A$1:$A$80,0),FALSE)</f>
        <v>86.533333333333331</v>
      </c>
      <c r="CB16" s="6">
        <f>HLOOKUP(CB$4,FromEViewsOptimisticQTR!$B$1:$IK$80,MATCH($A16,FromEViewsOptimisticQTR!$A$1:$A$80,0),FALSE)</f>
        <v>85.399999999999991</v>
      </c>
      <c r="CC16" s="6">
        <f>HLOOKUP(CC$4,FromEViewsOptimisticQTR!$B$1:$IK$80,MATCH($A16,FromEViewsOptimisticQTR!$A$1:$A$80,0),FALSE)</f>
        <v>84.433333333333337</v>
      </c>
      <c r="CD16" s="6">
        <f>HLOOKUP(CD$4,FromEViewsOptimisticQTR!$B$1:$IK$80,MATCH($A16,FromEViewsOptimisticQTR!$A$1:$A$80,0),FALSE)</f>
        <v>84.3</v>
      </c>
      <c r="CE16" s="6">
        <f>HLOOKUP(CE$4,FromEViewsOptimisticQTR!$B$1:$IK$80,MATCH($A16,FromEViewsOptimisticQTR!$A$1:$A$80,0),FALSE)</f>
        <v>84.433333333333337</v>
      </c>
      <c r="CF16" s="6">
        <f>HLOOKUP(CF$4,FromEViewsOptimisticQTR!$B$1:$IK$80,MATCH($A16,FromEViewsOptimisticQTR!$A$1:$A$80,0),FALSE)</f>
        <v>84.466666666666669</v>
      </c>
      <c r="CG16" s="6">
        <f>HLOOKUP(CG$4,FromEViewsOptimisticQTR!$B$1:$IK$80,MATCH($A16,FromEViewsOptimisticQTR!$A$1:$A$80,0),FALSE)</f>
        <v>84.7</v>
      </c>
      <c r="CH16" s="6">
        <f>HLOOKUP(CH$4,FromEViewsOptimisticQTR!$B$1:$IK$80,MATCH($A16,FromEViewsOptimisticQTR!$A$1:$A$80,0),FALSE)</f>
        <v>85.433333333333337</v>
      </c>
      <c r="CI16" s="6">
        <f>HLOOKUP(CI$4,FromEViewsOptimisticQTR!$B$1:$IK$80,MATCH($A16,FromEViewsOptimisticQTR!$A$1:$A$80,0),FALSE)</f>
        <v>85.266666666666666</v>
      </c>
      <c r="CJ16" s="6">
        <f>HLOOKUP(CJ$4,FromEViewsOptimisticQTR!$B$1:$IK$80,MATCH($A16,FromEViewsOptimisticQTR!$A$1:$A$80,0),FALSE)</f>
        <v>85.63333333333334</v>
      </c>
      <c r="CK16" s="6">
        <f>HLOOKUP(CK$4,FromEViewsOptimisticQTR!$B$1:$IK$80,MATCH($A16,FromEViewsOptimisticQTR!$A$1:$A$80,0),FALSE)</f>
        <v>86.3</v>
      </c>
      <c r="CL16" s="6">
        <f>HLOOKUP(CL$4,FromEViewsOptimisticQTR!$B$1:$IK$80,MATCH($A16,FromEViewsOptimisticQTR!$A$1:$A$80,0),FALSE)</f>
        <v>86.466666666666669</v>
      </c>
      <c r="CM16" s="6">
        <f>HLOOKUP(CM$4,FromEViewsOptimisticQTR!$B$1:$IK$80,MATCH($A16,FromEViewsOptimisticQTR!$A$1:$A$80,0),FALSE)</f>
        <v>86.933333333333337</v>
      </c>
      <c r="CN16" s="6">
        <f>HLOOKUP(CN$4,FromEViewsOptimisticQTR!$B$1:$IK$80,MATCH($A16,FromEViewsOptimisticQTR!$A$1:$A$80,0),FALSE)</f>
        <v>87.2</v>
      </c>
      <c r="CO16" s="6">
        <f>HLOOKUP(CO$4,FromEViewsOptimisticQTR!$B$1:$IK$80,MATCH($A16,FromEViewsOptimisticQTR!$A$1:$A$80,0),FALSE)</f>
        <v>86.566666666666663</v>
      </c>
      <c r="CP16" s="6">
        <f>HLOOKUP(CP$4,FromEViewsOptimisticQTR!$B$1:$IK$80,MATCH($A16,FromEViewsOptimisticQTR!$A$1:$A$80,0),FALSE)</f>
        <v>86.766666666666666</v>
      </c>
      <c r="CQ16" s="6">
        <f>HLOOKUP(CQ$4,FromEViewsOptimisticQTR!$B$1:$IK$80,MATCH($A16,FromEViewsOptimisticQTR!$A$1:$A$80,0),FALSE)</f>
        <v>87.166666666666671</v>
      </c>
      <c r="CR16" s="6">
        <f>HLOOKUP(CR$4,FromEViewsOptimisticQTR!$B$1:$IK$80,MATCH($A16,FromEViewsOptimisticQTR!$A$1:$A$80,0),FALSE)</f>
        <v>87.733333333333334</v>
      </c>
      <c r="CS16" s="6">
        <f>HLOOKUP(CS$4,FromEViewsOptimisticQTR!$B$1:$IK$80,MATCH($A16,FromEViewsOptimisticQTR!$A$1:$A$80,0),FALSE)</f>
        <v>88.4</v>
      </c>
      <c r="CT16" s="6">
        <f>HLOOKUP(CT$4,FromEViewsOptimisticQTR!$B$1:$IK$80,MATCH($A16,FromEViewsOptimisticQTR!$A$1:$A$80,0),FALSE)</f>
        <v>89.333333333333343</v>
      </c>
      <c r="CU16" s="6">
        <f>HLOOKUP(CU$4,FromEViewsOptimisticQTR!$B$1:$IK$80,MATCH($A16,FromEViewsOptimisticQTR!$A$1:$A$80,0),FALSE)</f>
        <v>90.1</v>
      </c>
      <c r="CV16" s="6">
        <f>HLOOKUP(CV$4,FromEViewsOptimisticQTR!$B$1:$IK$80,MATCH($A16,FromEViewsOptimisticQTR!$A$1:$A$80,0),FALSE)</f>
        <v>91.033333333333317</v>
      </c>
      <c r="CW16" s="6">
        <f>HLOOKUP(CW$4,FromEViewsOptimisticQTR!$B$1:$IK$80,MATCH($A16,FromEViewsOptimisticQTR!$A$1:$A$80,0),FALSE)</f>
        <v>92.833333333333314</v>
      </c>
      <c r="CX16" s="6">
        <f>HLOOKUP(CX$4,FromEViewsOptimisticQTR!$B$1:$IK$80,MATCH($A16,FromEViewsOptimisticQTR!$A$1:$A$80,0),FALSE)</f>
        <v>92.6</v>
      </c>
      <c r="CY16" s="6">
        <f>HLOOKUP(CY$4,FromEViewsOptimisticQTR!$B$1:$IK$80,MATCH($A16,FromEViewsOptimisticQTR!$A$1:$A$80,0),FALSE)</f>
        <v>92.23333333333332</v>
      </c>
      <c r="CZ16" s="6">
        <f>HLOOKUP(CZ$4,FromEViewsOptimisticQTR!$B$1:$IK$80,MATCH($A16,FromEViewsOptimisticQTR!$A$1:$A$80,0),FALSE)</f>
        <v>93.366666666666674</v>
      </c>
      <c r="DA16" s="6">
        <f>HLOOKUP(DA$4,FromEViewsOptimisticQTR!$B$1:$IK$80,MATCH($A16,FromEViewsOptimisticQTR!$A$1:$A$80,0),FALSE)</f>
        <v>95.6</v>
      </c>
      <c r="DB16" s="6">
        <f>HLOOKUP(DB$4,FromEViewsOptimisticQTR!$B$1:$IK$80,MATCH($A16,FromEViewsOptimisticQTR!$A$1:$A$80,0),FALSE)</f>
        <v>97.4</v>
      </c>
      <c r="DC16" s="6">
        <f>HLOOKUP(DC$4,FromEViewsOptimisticQTR!$B$1:$IK$80,MATCH($A16,FromEViewsOptimisticQTR!$A$1:$A$80,0),FALSE)</f>
        <v>98.76666666666668</v>
      </c>
      <c r="DD16" s="6">
        <f>HLOOKUP(DD$4,FromEViewsOptimisticQTR!$B$1:$IK$80,MATCH($A16,FromEViewsOptimisticQTR!$A$1:$A$80,0),FALSE)</f>
        <v>101.13333333333334</v>
      </c>
      <c r="DE16" s="6">
        <f>HLOOKUP(DE$4,FromEViewsOptimisticQTR!$B$1:$IK$80,MATCH($A16,FromEViewsOptimisticQTR!$A$1:$A$80,0),FALSE)</f>
        <v>103.6</v>
      </c>
      <c r="DF16" s="6">
        <f>HLOOKUP(DF$4,FromEViewsOptimisticQTR!$B$1:$IK$80,MATCH($A16,FromEViewsOptimisticQTR!$A$1:$A$80,0),FALSE)</f>
        <v>105.16666666666669</v>
      </c>
      <c r="DG16" s="6">
        <f>HLOOKUP(DG$4,FromEViewsOptimisticQTR!$B$1:$IK$80,MATCH($A16,FromEViewsOptimisticQTR!$A$1:$A$80,0),FALSE)</f>
        <v>106.4</v>
      </c>
      <c r="DH16" s="6">
        <f>HLOOKUP(DH$4,FromEViewsOptimisticQTR!$B$1:$IK$80,MATCH($A16,FromEViewsOptimisticQTR!$A$1:$A$80,0),FALSE)</f>
        <v>107.9</v>
      </c>
      <c r="DI16" s="6">
        <f>HLOOKUP(DI$4,FromEViewsOptimisticQTR!$B$1:$IK$80,MATCH($A16,FromEViewsOptimisticQTR!$A$1:$A$80,0),FALSE)</f>
        <v>109.56666666666666</v>
      </c>
      <c r="DJ16" s="6">
        <f>HLOOKUP(DJ$4,FromEViewsOptimisticQTR!$B$1:$IK$80,MATCH($A16,FromEViewsOptimisticQTR!$A$1:$A$80,0),FALSE)</f>
        <v>110.43333333333334</v>
      </c>
      <c r="DK16" s="6">
        <f>HLOOKUP(DK$4,FromEViewsOptimisticQTR!$B$1:$IK$80,MATCH($A16,FromEViewsOptimisticQTR!$A$1:$A$80,0),FALSE)</f>
        <v>111.5</v>
      </c>
      <c r="DL16" s="6">
        <f>HLOOKUP(DL$4,FromEViewsOptimisticQTR!$B$1:$IK$80,MATCH($A16,FromEViewsOptimisticQTR!$A$1:$A$80,0),FALSE)</f>
        <v>115.06666666666666</v>
      </c>
      <c r="DM16" s="6">
        <f>HLOOKUP(DM$4,FromEViewsOptimisticQTR!$B$1:$IK$80,MATCH($A16,FromEViewsOptimisticQTR!$A$1:$A$80,0),FALSE)</f>
        <v>118.56666666666666</v>
      </c>
      <c r="DN16" s="6">
        <f>HLOOKUP(DN$4,FromEViewsOptimisticQTR!$B$1:$IK$80,MATCH($A16,FromEViewsOptimisticQTR!$A$1:$A$80,0),FALSE)</f>
        <v>119.93333333333334</v>
      </c>
      <c r="DO16" s="6">
        <f>HLOOKUP(DO$4,FromEViewsOptimisticQTR!$B$1:$IK$80,MATCH($A16,FromEViewsOptimisticQTR!$A$1:$A$80,0),FALSE)</f>
        <v>122.16666666666669</v>
      </c>
      <c r="DP16" s="6">
        <f>HLOOKUP(DP$4,FromEViewsOptimisticQTR!$B$1:$IK$80,MATCH($A16,FromEViewsOptimisticQTR!$A$1:$A$80,0),FALSE)</f>
        <v>124.93333333333334</v>
      </c>
      <c r="DQ16" s="6">
        <f>HLOOKUP(DQ$4,FromEViewsOptimisticQTR!$B$1:$IK$80,MATCH($A16,FromEViewsOptimisticQTR!$A$1:$A$80,0),FALSE)</f>
        <v>128.73333333333335</v>
      </c>
      <c r="DR16" s="6">
        <f>HLOOKUP(DR$4,FromEViewsOptimisticQTR!$B$1:$IK$80,MATCH($A16,FromEViewsOptimisticQTR!$A$1:$A$80,0),FALSE)</f>
        <v>128.83333333333334</v>
      </c>
      <c r="DS16" s="46">
        <f>HLOOKUP(DS$4,FromEViewsOptimisticQTR!$B$1:$IK$80,MATCH($A16,FromEViewsOptimisticQTR!$A$1:$A$80,0),FALSE)</f>
        <v>130.53333333333333</v>
      </c>
      <c r="DT16" s="46">
        <f>HLOOKUP(DT$4,FromEViewsOptimisticQTR!$B$1:$IK$80,MATCH($A16,FromEViewsOptimisticQTR!$A$1:$A$80,0),FALSE)</f>
        <v>131.03333333333333</v>
      </c>
      <c r="DU16" s="46">
        <f>HLOOKUP(DU$4,FromEViewsOptimisticQTR!$B$1:$IK$80,MATCH($A16,FromEViewsOptimisticQTR!$A$1:$A$80,0),FALSE)</f>
        <v>131.6</v>
      </c>
      <c r="DV16" s="46">
        <f>HLOOKUP(DV$4,FromEViewsOptimisticQTR!$B$1:$IK$80,MATCH($A16,FromEViewsOptimisticQTR!$A$1:$A$80,0),FALSE)</f>
        <v>134.13333333333333</v>
      </c>
      <c r="DW16" s="46">
        <f>HLOOKUP(DW$4,FromEViewsOptimisticQTR!$B$1:$IK$80,MATCH($A16,FromEViewsOptimisticQTR!$A$1:$A$80,0),FALSE)</f>
        <v>135.43333333333334</v>
      </c>
      <c r="DX16" s="8">
        <f>HLOOKUP(DX$4,FromEViewsOptimisticQTR!$B$1:$IK$80,MATCH($A16,FromEViewsOptimisticQTR!$A$1:$A$80,0),FALSE)</f>
        <v>135.73333333333332</v>
      </c>
      <c r="DY16" s="8">
        <f>HLOOKUP(DY$4,FromEViewsOptimisticQTR!$B$1:$IK$80,MATCH($A16,FromEViewsOptimisticQTR!$A$1:$A$80,0),FALSE)</f>
        <v>137.86666666666665</v>
      </c>
      <c r="DZ16" s="8">
        <f>HLOOKUP(DZ$4,FromEViewsOptimisticQTR!$B$1:$IK$80,MATCH($A16,FromEViewsOptimisticQTR!$A$1:$A$80,0),FALSE)</f>
        <v>139.02969999999999</v>
      </c>
      <c r="EA16" s="8">
        <f>HLOOKUP(EA$4,FromEViewsOptimisticQTR!$B$1:$IK$80,MATCH($A16,FromEViewsOptimisticQTR!$A$1:$A$80,0),FALSE)</f>
        <v>142.09979999999999</v>
      </c>
      <c r="EB16" s="8">
        <f>HLOOKUP(EB$4,FromEViewsOptimisticQTR!$B$1:$IK$80,MATCH($A16,FromEViewsOptimisticQTR!$A$1:$A$80,0),FALSE)</f>
        <v>143.64570000000001</v>
      </c>
      <c r="EC16" s="8">
        <f>HLOOKUP(EC$4,FromEViewsOptimisticQTR!$B$1:$IK$80,MATCH($A16,FromEViewsOptimisticQTR!$A$1:$A$80,0),FALSE)</f>
        <v>145.24789999999999</v>
      </c>
      <c r="ED16" s="8">
        <f>HLOOKUP(ED$4,FromEViewsOptimisticQTR!$B$1:$IK$80,MATCH($A16,FromEViewsOptimisticQTR!$A$1:$A$80,0),FALSE)</f>
        <v>145.90819999999999</v>
      </c>
      <c r="EE16" s="8">
        <f>HLOOKUP(EE$4,FromEViewsOptimisticQTR!$B$1:$IK$80,MATCH($A16,FromEViewsOptimisticQTR!$A$1:$A$80,0),FALSE)</f>
        <v>146.64410000000001</v>
      </c>
      <c r="EF16" s="8">
        <f>HLOOKUP(EF$4,FromEViewsOptimisticQTR!$B$1:$IK$80,MATCH($A16,FromEViewsOptimisticQTR!$A$1:$A$80,0),FALSE)</f>
        <v>147.41589999999999</v>
      </c>
      <c r="EG16" s="8">
        <f>HLOOKUP(EG$4,FromEViewsOptimisticQTR!$B$1:$IK$80,MATCH($A16,FromEViewsOptimisticQTR!$A$1:$A$80,0),FALSE)</f>
        <v>148.02160000000001</v>
      </c>
      <c r="EH16" s="8">
        <f>HLOOKUP(EH$4,FromEViewsOptimisticQTR!$B$1:$IK$80,MATCH($A16,FromEViewsOptimisticQTR!$A$1:$A$80,0),FALSE)</f>
        <v>148.636</v>
      </c>
      <c r="EI16" s="8">
        <f>HLOOKUP(EI$4,FromEViewsOptimisticQTR!$B$1:$IK$80,MATCH($A16,FromEViewsOptimisticQTR!$A$1:$A$80,0),FALSE)</f>
        <v>149.2243</v>
      </c>
      <c r="EJ16" s="8">
        <f>HLOOKUP(EJ$4,FromEViewsOptimisticQTR!$B$1:$IK$80,MATCH($A16,FromEViewsOptimisticQTR!$A$1:$A$80,0),FALSE)</f>
        <v>149.8297</v>
      </c>
      <c r="EK16" s="8">
        <f>HLOOKUP(EK$4,FromEViewsOptimisticQTR!$B$1:$IK$80,MATCH($A16,FromEViewsOptimisticQTR!$A$1:$A$80,0),FALSE)</f>
        <v>150.50579999999999</v>
      </c>
      <c r="EL16" s="8">
        <f>HLOOKUP(EL$4,FromEViewsOptimisticQTR!$B$1:$IK$80,MATCH($A16,FromEViewsOptimisticQTR!$A$1:$A$80,0),FALSE)</f>
        <v>151.11609999999999</v>
      </c>
      <c r="EM16" s="8">
        <f>HLOOKUP(EM$4,FromEViewsOptimisticQTR!$B$1:$IK$80,MATCH($A16,FromEViewsOptimisticQTR!$A$1:$A$80,0),FALSE)</f>
        <v>151.69630000000001</v>
      </c>
      <c r="EN16" s="8">
        <f>HLOOKUP(EN$4,FromEViewsOptimisticQTR!$B$1:$IK$80,MATCH($A16,FromEViewsOptimisticQTR!$A$1:$A$80,0),FALSE)</f>
        <v>152.2347</v>
      </c>
      <c r="EO16" s="8">
        <f>HLOOKUP(EO$4,FromEViewsOptimisticQTR!$B$1:$IK$80,MATCH($A16,FromEViewsOptimisticQTR!$A$1:$A$80,0),FALSE)</f>
        <v>152.73079999999999</v>
      </c>
      <c r="EP16" s="8">
        <f>HLOOKUP(EP$4,FromEViewsOptimisticQTR!$B$1:$IK$80,MATCH($A16,FromEViewsOptimisticQTR!$A$1:$A$80,0),FALSE)</f>
        <v>153.13550000000001</v>
      </c>
      <c r="EQ16" s="8">
        <f>HLOOKUP(EQ$4,FromEViewsOptimisticQTR!$B$1:$IK$80,MATCH($A16,FromEViewsOptimisticQTR!$A$1:$A$80,0),FALSE)</f>
        <v>153.4701</v>
      </c>
      <c r="ER16" s="8">
        <f>HLOOKUP(ER$4,FromEViewsOptimisticQTR!$B$1:$IK$80,MATCH($A16,FromEViewsOptimisticQTR!$A$1:$A$80,0),FALSE)</f>
        <v>153.75040000000001</v>
      </c>
      <c r="ES16" s="8">
        <f>HLOOKUP(ES$4,FromEViewsOptimisticQTR!$B$1:$IK$80,MATCH($A16,FromEViewsOptimisticQTR!$A$1:$A$80,0),FALSE)</f>
        <v>154.01730000000001</v>
      </c>
      <c r="ET16" s="8">
        <f>HLOOKUP(ET$4,FromEViewsOptimisticQTR!$B$1:$IK$80,MATCH($A16,FromEViewsOptimisticQTR!$A$1:$A$80,0),FALSE)</f>
        <v>154.26750000000001</v>
      </c>
      <c r="EU16" s="8">
        <f>HLOOKUP(EU$4,FromEViewsOptimisticQTR!$B$1:$IK$80,MATCH($A16,FromEViewsOptimisticQTR!$A$1:$A$80,0),FALSE)</f>
        <v>154.50710000000001</v>
      </c>
      <c r="EV16" s="8">
        <f>HLOOKUP(EV$4,FromEViewsOptimisticQTR!$B$1:$IK$80,MATCH($A16,FromEViewsOptimisticQTR!$A$1:$A$80,0),FALSE)</f>
        <v>154.77369999999999</v>
      </c>
      <c r="EW16" s="8">
        <f>HLOOKUP(EW$4,FromEViewsOptimisticQTR!$B$1:$IK$80,MATCH($A16,FromEViewsOptimisticQTR!$A$1:$A$80,0),FALSE)</f>
        <v>155.04419999999999</v>
      </c>
      <c r="EX16" s="8">
        <f>HLOOKUP(EX$4,FromEViewsOptimisticQTR!$B$1:$IK$80,MATCH($A16,FromEViewsOptimisticQTR!$A$1:$A$80,0),FALSE)</f>
        <v>155.31780000000001</v>
      </c>
      <c r="EY16" s="8">
        <f>HLOOKUP(EY$4,FromEViewsOptimisticQTR!$B$1:$IK$80,MATCH($A16,FromEViewsOptimisticQTR!$A$1:$A$80,0),FALSE)</f>
        <v>155.59039999999999</v>
      </c>
      <c r="EZ16" s="8">
        <f>HLOOKUP(EZ$4,FromEViewsOptimisticQTR!$B$1:$IK$80,MATCH($A16,FromEViewsOptimisticQTR!$A$1:$A$80,0),FALSE)</f>
        <v>155.8758</v>
      </c>
      <c r="FA16" s="8">
        <f>HLOOKUP(FA$4,FromEViewsOptimisticQTR!$B$1:$IK$80,MATCH($A16,FromEViewsOptimisticQTR!$A$1:$A$80,0),FALSE)</f>
        <v>156.16560000000001</v>
      </c>
      <c r="FB16" s="8">
        <f>HLOOKUP(FB$4,FromEViewsOptimisticQTR!$B$1:$IK$80,MATCH($A16,FromEViewsOptimisticQTR!$A$1:$A$80,0),FALSE)</f>
        <v>156.49979999999999</v>
      </c>
      <c r="FC16" s="8">
        <f>HLOOKUP(FC$4,FromEViewsOptimisticQTR!$B$1:$IK$80,MATCH($A16,FromEViewsOptimisticQTR!$A$1:$A$80,0),FALSE)</f>
        <v>156.8631</v>
      </c>
      <c r="FD16" s="8">
        <f>HLOOKUP(FD$4,FromEViewsOptimisticQTR!$B$1:$IK$80,MATCH($A16,FromEViewsOptimisticQTR!$A$1:$A$80,0),FALSE)</f>
        <v>157.2619</v>
      </c>
      <c r="FE16" s="8">
        <f>HLOOKUP(FE$4,FromEViewsOptimisticQTR!$B$1:$IK$80,MATCH($A16,FromEViewsOptimisticQTR!$A$1:$A$80,0),FALSE)</f>
        <v>157.65889999999999</v>
      </c>
      <c r="FF16" s="8">
        <f>HLOOKUP(FF$4,FromEViewsOptimisticQTR!$B$1:$IK$80,MATCH($A16,FromEViewsOptimisticQTR!$A$1:$A$80,0),FALSE)</f>
        <v>158.08000000000001</v>
      </c>
    </row>
    <row r="17" spans="1:162" x14ac:dyDescent="0.2">
      <c r="A17" t="str">
        <f>'Baseline QTR'!A17</f>
        <v>KS_NFIN</v>
      </c>
      <c r="B17" t="str">
        <f>'Baseline QTR'!B17</f>
        <v xml:space="preserve">  Financial activities</v>
      </c>
      <c r="C17" s="6">
        <f>HLOOKUP(C$4,FromEViewsOptimisticQTR!$B$1:$IK$80,MATCH($A17,FromEViewsOptimisticQTR!$A$1:$A$80,0),FALSE)</f>
        <v>70.533333333333331</v>
      </c>
      <c r="D17" s="6">
        <f>HLOOKUP(D$4,FromEViewsOptimisticQTR!$B$1:$IK$80,MATCH($A17,FromEViewsOptimisticQTR!$A$1:$A$80,0),FALSE)</f>
        <v>70.966666666666669</v>
      </c>
      <c r="E17" s="6">
        <f>HLOOKUP(E$4,FromEViewsOptimisticQTR!$B$1:$IK$80,MATCH($A17,FromEViewsOptimisticQTR!$A$1:$A$80,0),FALSE)</f>
        <v>71.033333333333331</v>
      </c>
      <c r="F17" s="6">
        <f>HLOOKUP(F$4,FromEViewsOptimisticQTR!$B$1:$IK$80,MATCH($A17,FromEViewsOptimisticQTR!$A$1:$A$80,0),FALSE)</f>
        <v>70.566666666666663</v>
      </c>
      <c r="G17" s="6">
        <f>HLOOKUP(G$4,FromEViewsOptimisticQTR!$B$1:$IK$80,MATCH($A17,FromEViewsOptimisticQTR!$A$1:$A$80,0),FALSE)</f>
        <v>70.63333333333334</v>
      </c>
      <c r="H17" s="6">
        <f>HLOOKUP(H$4,FromEViewsOptimisticQTR!$B$1:$IK$80,MATCH($A17,FromEViewsOptimisticQTR!$A$1:$A$80,0),FALSE)</f>
        <v>71.166666666666671</v>
      </c>
      <c r="I17" s="6">
        <f>HLOOKUP(I$4,FromEViewsOptimisticQTR!$B$1:$IK$80,MATCH($A17,FromEViewsOptimisticQTR!$A$1:$A$80,0),FALSE)</f>
        <v>70.733333333333334</v>
      </c>
      <c r="J17" s="6">
        <f>HLOOKUP(J$4,FromEViewsOptimisticQTR!$B$1:$IK$80,MATCH($A17,FromEViewsOptimisticQTR!$A$1:$A$80,0),FALSE)</f>
        <v>70.566666666666663</v>
      </c>
      <c r="K17" s="6">
        <f>HLOOKUP(K$4,FromEViewsOptimisticQTR!$B$1:$IK$80,MATCH($A17,FromEViewsOptimisticQTR!$A$1:$A$80,0),FALSE)</f>
        <v>71.333333333333329</v>
      </c>
      <c r="L17" s="6">
        <f>HLOOKUP(L$4,FromEViewsOptimisticQTR!$B$1:$IK$80,MATCH($A17,FromEViewsOptimisticQTR!$A$1:$A$80,0),FALSE)</f>
        <v>71.466666666666669</v>
      </c>
      <c r="M17" s="6">
        <f>HLOOKUP(M$4,FromEViewsOptimisticQTR!$B$1:$IK$80,MATCH($A17,FromEViewsOptimisticQTR!$A$1:$A$80,0),FALSE)</f>
        <v>72.166666666666671</v>
      </c>
      <c r="N17" s="6">
        <f>HLOOKUP(N$4,FromEViewsOptimisticQTR!$B$1:$IK$80,MATCH($A17,FromEViewsOptimisticQTR!$A$1:$A$80,0),FALSE)</f>
        <v>73.533333333333331</v>
      </c>
      <c r="O17" s="6">
        <f>HLOOKUP(O$4,FromEViewsOptimisticQTR!$B$1:$IK$80,MATCH($A17,FromEViewsOptimisticQTR!$A$1:$A$80,0),FALSE)</f>
        <v>73.766666666666666</v>
      </c>
      <c r="P17" s="6">
        <f>HLOOKUP(P$4,FromEViewsOptimisticQTR!$B$1:$IK$80,MATCH($A17,FromEViewsOptimisticQTR!$A$1:$A$80,0),FALSE)</f>
        <v>73.899999999999991</v>
      </c>
      <c r="Q17" s="6">
        <f>HLOOKUP(Q$4,FromEViewsOptimisticQTR!$B$1:$IK$80,MATCH($A17,FromEViewsOptimisticQTR!$A$1:$A$80,0),FALSE)</f>
        <v>75.966666666666669</v>
      </c>
      <c r="R17" s="6">
        <f>HLOOKUP(R$4,FromEViewsOptimisticQTR!$B$1:$IK$80,MATCH($A17,FromEViewsOptimisticQTR!$A$1:$A$80,0),FALSE)</f>
        <v>75.5</v>
      </c>
      <c r="S17" s="6">
        <f>HLOOKUP(S$4,FromEViewsOptimisticQTR!$B$1:$IK$80,MATCH($A17,FromEViewsOptimisticQTR!$A$1:$A$80,0),FALSE)</f>
        <v>77.900000000000006</v>
      </c>
      <c r="T17" s="6">
        <f>HLOOKUP(T$4,FromEViewsOptimisticQTR!$B$1:$IK$80,MATCH($A17,FromEViewsOptimisticQTR!$A$1:$A$80,0),FALSE)</f>
        <v>76.266666666666666</v>
      </c>
      <c r="U17" s="6">
        <f>HLOOKUP(U$4,FromEViewsOptimisticQTR!$B$1:$IK$80,MATCH($A17,FromEViewsOptimisticQTR!$A$1:$A$80,0),FALSE)</f>
        <v>75.433333333333337</v>
      </c>
      <c r="V17" s="6">
        <f>HLOOKUP(V$4,FromEViewsOptimisticQTR!$B$1:$IK$80,MATCH($A17,FromEViewsOptimisticQTR!$A$1:$A$80,0),FALSE)</f>
        <v>73.86666666666666</v>
      </c>
      <c r="W17" s="6">
        <f>HLOOKUP(W$4,FromEViewsOptimisticQTR!$B$1:$IK$80,MATCH($A17,FromEViewsOptimisticQTR!$A$1:$A$80,0),FALSE)</f>
        <v>73.566666666666663</v>
      </c>
      <c r="X17" s="6">
        <f>HLOOKUP(X$4,FromEViewsOptimisticQTR!$B$1:$IK$80,MATCH($A17,FromEViewsOptimisticQTR!$A$1:$A$80,0),FALSE)</f>
        <v>73.033333333333331</v>
      </c>
      <c r="Y17" s="6">
        <f>HLOOKUP(Y$4,FromEViewsOptimisticQTR!$B$1:$IK$80,MATCH($A17,FromEViewsOptimisticQTR!$A$1:$A$80,0),FALSE)</f>
        <v>74.099999999999994</v>
      </c>
      <c r="Z17" s="6">
        <f>HLOOKUP(Z$4,FromEViewsOptimisticQTR!$B$1:$IK$80,MATCH($A17,FromEViewsOptimisticQTR!$A$1:$A$80,0),FALSE)</f>
        <v>74.86666666666666</v>
      </c>
      <c r="AA17" s="6">
        <f>HLOOKUP(AA$4,FromEViewsOptimisticQTR!$B$1:$IK$80,MATCH($A17,FromEViewsOptimisticQTR!$A$1:$A$80,0),FALSE)</f>
        <v>75.5</v>
      </c>
      <c r="AB17" s="6">
        <f>HLOOKUP(AB$4,FromEViewsOptimisticQTR!$B$1:$IK$80,MATCH($A17,FromEViewsOptimisticQTR!$A$1:$A$80,0),FALSE)</f>
        <v>75.833333333333329</v>
      </c>
      <c r="AC17" s="6">
        <f>HLOOKUP(AC$4,FromEViewsOptimisticQTR!$B$1:$IK$80,MATCH($A17,FromEViewsOptimisticQTR!$A$1:$A$80,0),FALSE)</f>
        <v>76.13333333333334</v>
      </c>
      <c r="AD17" s="6">
        <f>HLOOKUP(AD$4,FromEViewsOptimisticQTR!$B$1:$IK$80,MATCH($A17,FromEViewsOptimisticQTR!$A$1:$A$80,0),FALSE)</f>
        <v>76.266666666666666</v>
      </c>
      <c r="AE17" s="6">
        <f>HLOOKUP(AE$4,FromEViewsOptimisticQTR!$B$1:$IK$80,MATCH($A17,FromEViewsOptimisticQTR!$A$1:$A$80,0),FALSE)</f>
        <v>76.333333333333329</v>
      </c>
      <c r="AF17" s="6">
        <f>HLOOKUP(AF$4,FromEViewsOptimisticQTR!$B$1:$IK$80,MATCH($A17,FromEViewsOptimisticQTR!$A$1:$A$80,0),FALSE)</f>
        <v>77.399999999999991</v>
      </c>
      <c r="AG17" s="6">
        <f>HLOOKUP(AG$4,FromEViewsOptimisticQTR!$B$1:$IK$80,MATCH($A17,FromEViewsOptimisticQTR!$A$1:$A$80,0),FALSE)</f>
        <v>78.266666666666666</v>
      </c>
      <c r="AH17" s="6">
        <f>HLOOKUP(AH$4,FromEViewsOptimisticQTR!$B$1:$IK$80,MATCH($A17,FromEViewsOptimisticQTR!$A$1:$A$80,0),FALSE)</f>
        <v>80.266666666666666</v>
      </c>
      <c r="AI17" s="6">
        <f>HLOOKUP(AI$4,FromEViewsOptimisticQTR!$B$1:$IK$80,MATCH($A17,FromEViewsOptimisticQTR!$A$1:$A$80,0),FALSE)</f>
        <v>79.633333333333326</v>
      </c>
      <c r="AJ17" s="6">
        <f>HLOOKUP(AJ$4,FromEViewsOptimisticQTR!$B$1:$IK$80,MATCH($A17,FromEViewsOptimisticQTR!$A$1:$A$80,0),FALSE)</f>
        <v>83.13333333333334</v>
      </c>
      <c r="AK17" s="6">
        <f>HLOOKUP(AK$4,FromEViewsOptimisticQTR!$B$1:$IK$80,MATCH($A17,FromEViewsOptimisticQTR!$A$1:$A$80,0),FALSE)</f>
        <v>84.7</v>
      </c>
      <c r="AL17" s="6">
        <f>HLOOKUP(AL$4,FromEViewsOptimisticQTR!$B$1:$IK$80,MATCH($A17,FromEViewsOptimisticQTR!$A$1:$A$80,0),FALSE)</f>
        <v>87.433333333333337</v>
      </c>
      <c r="AM17" s="6">
        <f>HLOOKUP(AM$4,FromEViewsOptimisticQTR!$B$1:$IK$80,MATCH($A17,FromEViewsOptimisticQTR!$A$1:$A$80,0),FALSE)</f>
        <v>87.866666666666674</v>
      </c>
      <c r="AN17" s="6">
        <f>HLOOKUP(AN$4,FromEViewsOptimisticQTR!$B$1:$IK$80,MATCH($A17,FromEViewsOptimisticQTR!$A$1:$A$80,0),FALSE)</f>
        <v>88.433333333333337</v>
      </c>
      <c r="AO17" s="6">
        <f>HLOOKUP(AO$4,FromEViewsOptimisticQTR!$B$1:$IK$80,MATCH($A17,FromEViewsOptimisticQTR!$A$1:$A$80,0),FALSE)</f>
        <v>89.133333333333326</v>
      </c>
      <c r="AP17" s="6">
        <f>HLOOKUP(AP$4,FromEViewsOptimisticQTR!$B$1:$IK$80,MATCH($A17,FromEViewsOptimisticQTR!$A$1:$A$80,0),FALSE)</f>
        <v>88.7</v>
      </c>
      <c r="AQ17" s="6">
        <f>HLOOKUP(AQ$4,FromEViewsOptimisticQTR!$B$1:$IK$80,MATCH($A17,FromEViewsOptimisticQTR!$A$1:$A$80,0),FALSE)</f>
        <v>89.066666666666663</v>
      </c>
      <c r="AR17" s="6">
        <f>HLOOKUP(AR$4,FromEViewsOptimisticQTR!$B$1:$IK$80,MATCH($A17,FromEViewsOptimisticQTR!$A$1:$A$80,0),FALSE)</f>
        <v>88.566666666666663</v>
      </c>
      <c r="AS17" s="6">
        <f>HLOOKUP(AS$4,FromEViewsOptimisticQTR!$B$1:$IK$80,MATCH($A17,FromEViewsOptimisticQTR!$A$1:$A$80,0),FALSE)</f>
        <v>88.166666666666671</v>
      </c>
      <c r="AT17" s="6">
        <f>HLOOKUP(AT$4,FromEViewsOptimisticQTR!$B$1:$IK$80,MATCH($A17,FromEViewsOptimisticQTR!$A$1:$A$80,0),FALSE)</f>
        <v>88.433333333333337</v>
      </c>
      <c r="AU17" s="6">
        <f>HLOOKUP(AU$4,FromEViewsOptimisticQTR!$B$1:$IK$80,MATCH($A17,FromEViewsOptimisticQTR!$A$1:$A$80,0),FALSE)</f>
        <v>89.966666666666669</v>
      </c>
      <c r="AV17" s="6">
        <f>HLOOKUP(AV$4,FromEViewsOptimisticQTR!$B$1:$IK$80,MATCH($A17,FromEViewsOptimisticQTR!$A$1:$A$80,0),FALSE)</f>
        <v>89.933333333333337</v>
      </c>
      <c r="AW17" s="6">
        <f>HLOOKUP(AW$4,FromEViewsOptimisticQTR!$B$1:$IK$80,MATCH($A17,FromEViewsOptimisticQTR!$A$1:$A$80,0),FALSE)</f>
        <v>91.63333333333334</v>
      </c>
      <c r="AX17" s="6">
        <f>HLOOKUP(AX$4,FromEViewsOptimisticQTR!$B$1:$IK$80,MATCH($A17,FromEViewsOptimisticQTR!$A$1:$A$80,0),FALSE)</f>
        <v>90.933333333333337</v>
      </c>
      <c r="AY17" s="6">
        <f>HLOOKUP(AY$4,FromEViewsOptimisticQTR!$B$1:$IK$80,MATCH($A17,FromEViewsOptimisticQTR!$A$1:$A$80,0),FALSE)</f>
        <v>89.63333333333334</v>
      </c>
      <c r="AZ17" s="6">
        <f>HLOOKUP(AZ$4,FromEViewsOptimisticQTR!$B$1:$IK$80,MATCH($A17,FromEViewsOptimisticQTR!$A$1:$A$80,0),FALSE)</f>
        <v>89.866666666666674</v>
      </c>
      <c r="BA17" s="6">
        <f>HLOOKUP(BA$4,FromEViewsOptimisticQTR!$B$1:$IK$80,MATCH($A17,FromEViewsOptimisticQTR!$A$1:$A$80,0),FALSE)</f>
        <v>90</v>
      </c>
      <c r="BB17" s="6">
        <f>HLOOKUP(BB$4,FromEViewsOptimisticQTR!$B$1:$IK$80,MATCH($A17,FromEViewsOptimisticQTR!$A$1:$A$80,0),FALSE)</f>
        <v>90.566666666666663</v>
      </c>
      <c r="BC17" s="6">
        <f>HLOOKUP(BC$4,FromEViewsOptimisticQTR!$B$1:$IK$80,MATCH($A17,FromEViewsOptimisticQTR!$A$1:$A$80,0),FALSE)</f>
        <v>91.9</v>
      </c>
      <c r="BD17" s="6">
        <f>HLOOKUP(BD$4,FromEViewsOptimisticQTR!$B$1:$IK$80,MATCH($A17,FromEViewsOptimisticQTR!$A$1:$A$80,0),FALSE)</f>
        <v>92.433333333333323</v>
      </c>
      <c r="BE17" s="6">
        <f>HLOOKUP(BE$4,FromEViewsOptimisticQTR!$B$1:$IK$80,MATCH($A17,FromEViewsOptimisticQTR!$A$1:$A$80,0),FALSE)</f>
        <v>93.26666666666668</v>
      </c>
      <c r="BF17" s="6">
        <f>HLOOKUP(BF$4,FromEViewsOptimisticQTR!$B$1:$IK$80,MATCH($A17,FromEViewsOptimisticQTR!$A$1:$A$80,0),FALSE)</f>
        <v>92.666666666666657</v>
      </c>
      <c r="BG17" s="6">
        <f>HLOOKUP(BG$4,FromEViewsOptimisticQTR!$B$1:$IK$80,MATCH($A17,FromEViewsOptimisticQTR!$A$1:$A$80,0),FALSE)</f>
        <v>92.466666666666683</v>
      </c>
      <c r="BH17" s="6">
        <f>HLOOKUP(BH$4,FromEViewsOptimisticQTR!$B$1:$IK$80,MATCH($A17,FromEViewsOptimisticQTR!$A$1:$A$80,0),FALSE)</f>
        <v>91.7</v>
      </c>
      <c r="BI17" s="6">
        <f>HLOOKUP(BI$4,FromEViewsOptimisticQTR!$B$1:$IK$80,MATCH($A17,FromEViewsOptimisticQTR!$A$1:$A$80,0),FALSE)</f>
        <v>91.566666666666663</v>
      </c>
      <c r="BJ17" s="6">
        <f>HLOOKUP(BJ$4,FromEViewsOptimisticQTR!$B$1:$IK$80,MATCH($A17,FromEViewsOptimisticQTR!$A$1:$A$80,0),FALSE)</f>
        <v>91.4</v>
      </c>
      <c r="BK17" s="6">
        <f>HLOOKUP(BK$4,FromEViewsOptimisticQTR!$B$1:$IK$80,MATCH($A17,FromEViewsOptimisticQTR!$A$1:$A$80,0),FALSE)</f>
        <v>91.1</v>
      </c>
      <c r="BL17" s="6">
        <f>HLOOKUP(BL$4,FromEViewsOptimisticQTR!$B$1:$IK$80,MATCH($A17,FromEViewsOptimisticQTR!$A$1:$A$80,0),FALSE)</f>
        <v>91.566666666666663</v>
      </c>
      <c r="BM17" s="6">
        <f>HLOOKUP(BM$4,FromEViewsOptimisticQTR!$B$1:$IK$80,MATCH($A17,FromEViewsOptimisticQTR!$A$1:$A$80,0),FALSE)</f>
        <v>93.2</v>
      </c>
      <c r="BN17" s="6">
        <f>HLOOKUP(BN$4,FromEViewsOptimisticQTR!$B$1:$IK$80,MATCH($A17,FromEViewsOptimisticQTR!$A$1:$A$80,0),FALSE)</f>
        <v>93.866666666666674</v>
      </c>
      <c r="BO17" s="6">
        <f>HLOOKUP(BO$4,FromEViewsOptimisticQTR!$B$1:$IK$80,MATCH($A17,FromEViewsOptimisticQTR!$A$1:$A$80,0),FALSE)</f>
        <v>94.2</v>
      </c>
      <c r="BP17" s="6">
        <f>HLOOKUP(BP$4,FromEViewsOptimisticQTR!$B$1:$IK$80,MATCH($A17,FromEViewsOptimisticQTR!$A$1:$A$80,0),FALSE)</f>
        <v>94.1</v>
      </c>
      <c r="BQ17" s="6">
        <f>HLOOKUP(BQ$4,FromEViewsOptimisticQTR!$B$1:$IK$80,MATCH($A17,FromEViewsOptimisticQTR!$A$1:$A$80,0),FALSE)</f>
        <v>93.8</v>
      </c>
      <c r="BR17" s="6">
        <f>HLOOKUP(BR$4,FromEViewsOptimisticQTR!$B$1:$IK$80,MATCH($A17,FromEViewsOptimisticQTR!$A$1:$A$80,0),FALSE)</f>
        <v>93.566666666666663</v>
      </c>
      <c r="BS17" s="6">
        <f>HLOOKUP(BS$4,FromEViewsOptimisticQTR!$B$1:$IK$80,MATCH($A17,FromEViewsOptimisticQTR!$A$1:$A$80,0),FALSE)</f>
        <v>93.7</v>
      </c>
      <c r="BT17" s="6">
        <f>HLOOKUP(BT$4,FromEViewsOptimisticQTR!$B$1:$IK$80,MATCH($A17,FromEViewsOptimisticQTR!$A$1:$A$80,0),FALSE)</f>
        <v>93.73333333333332</v>
      </c>
      <c r="BU17" s="6">
        <f>HLOOKUP(BU$4,FromEViewsOptimisticQTR!$B$1:$IK$80,MATCH($A17,FromEViewsOptimisticQTR!$A$1:$A$80,0),FALSE)</f>
        <v>93.166666666666686</v>
      </c>
      <c r="BV17" s="6">
        <f>HLOOKUP(BV$4,FromEViewsOptimisticQTR!$B$1:$IK$80,MATCH($A17,FromEViewsOptimisticQTR!$A$1:$A$80,0),FALSE)</f>
        <v>93.13333333333334</v>
      </c>
      <c r="BW17" s="6">
        <f>HLOOKUP(BW$4,FromEViewsOptimisticQTR!$B$1:$IK$80,MATCH($A17,FromEViewsOptimisticQTR!$A$1:$A$80,0),FALSE)</f>
        <v>93.23333333333332</v>
      </c>
      <c r="BX17" s="6">
        <f>HLOOKUP(BX$4,FromEViewsOptimisticQTR!$B$1:$IK$80,MATCH($A17,FromEViewsOptimisticQTR!$A$1:$A$80,0),FALSE)</f>
        <v>92.466666666666683</v>
      </c>
      <c r="BY17" s="6">
        <f>HLOOKUP(BY$4,FromEViewsOptimisticQTR!$B$1:$IK$80,MATCH($A17,FromEViewsOptimisticQTR!$A$1:$A$80,0),FALSE)</f>
        <v>91.333333333333314</v>
      </c>
      <c r="BZ17" s="6">
        <f>HLOOKUP(BZ$4,FromEViewsOptimisticQTR!$B$1:$IK$80,MATCH($A17,FromEViewsOptimisticQTR!$A$1:$A$80,0),FALSE)</f>
        <v>89.4</v>
      </c>
      <c r="CA17" s="6">
        <f>HLOOKUP(CA$4,FromEViewsOptimisticQTR!$B$1:$IK$80,MATCH($A17,FromEViewsOptimisticQTR!$A$1:$A$80,0),FALSE)</f>
        <v>87.1</v>
      </c>
      <c r="CB17" s="6">
        <f>HLOOKUP(CB$4,FromEViewsOptimisticQTR!$B$1:$IK$80,MATCH($A17,FromEViewsOptimisticQTR!$A$1:$A$80,0),FALSE)</f>
        <v>85.2</v>
      </c>
      <c r="CC17" s="6">
        <f>HLOOKUP(CC$4,FromEViewsOptimisticQTR!$B$1:$IK$80,MATCH($A17,FromEViewsOptimisticQTR!$A$1:$A$80,0),FALSE)</f>
        <v>83.233333333333334</v>
      </c>
      <c r="CD17" s="6">
        <f>HLOOKUP(CD$4,FromEViewsOptimisticQTR!$B$1:$IK$80,MATCH($A17,FromEViewsOptimisticQTR!$A$1:$A$80,0),FALSE)</f>
        <v>81.533333333333331</v>
      </c>
      <c r="CE17" s="6">
        <f>HLOOKUP(CE$4,FromEViewsOptimisticQTR!$B$1:$IK$80,MATCH($A17,FromEViewsOptimisticQTR!$A$1:$A$80,0),FALSE)</f>
        <v>80.3</v>
      </c>
      <c r="CF17" s="6">
        <f>HLOOKUP(CF$4,FromEViewsOptimisticQTR!$B$1:$IK$80,MATCH($A17,FromEViewsOptimisticQTR!$A$1:$A$80,0),FALSE)</f>
        <v>80.2</v>
      </c>
      <c r="CG17" s="6">
        <f>HLOOKUP(CG$4,FromEViewsOptimisticQTR!$B$1:$IK$80,MATCH($A17,FromEViewsOptimisticQTR!$A$1:$A$80,0),FALSE)</f>
        <v>79.966666666666669</v>
      </c>
      <c r="CH17" s="6">
        <f>HLOOKUP(CH$4,FromEViewsOptimisticQTR!$B$1:$IK$80,MATCH($A17,FromEViewsOptimisticQTR!$A$1:$A$80,0),FALSE)</f>
        <v>79.833333333333343</v>
      </c>
      <c r="CI17" s="6">
        <f>HLOOKUP(CI$4,FromEViewsOptimisticQTR!$B$1:$IK$80,MATCH($A17,FromEViewsOptimisticQTR!$A$1:$A$80,0),FALSE)</f>
        <v>79.433333333333337</v>
      </c>
      <c r="CJ17" s="6">
        <f>HLOOKUP(CJ$4,FromEViewsOptimisticQTR!$B$1:$IK$80,MATCH($A17,FromEViewsOptimisticQTR!$A$1:$A$80,0),FALSE)</f>
        <v>78.833333333333329</v>
      </c>
      <c r="CK17" s="6">
        <f>HLOOKUP(CK$4,FromEViewsOptimisticQTR!$B$1:$IK$80,MATCH($A17,FromEViewsOptimisticQTR!$A$1:$A$80,0),FALSE)</f>
        <v>78.066666666666663</v>
      </c>
      <c r="CL17" s="6">
        <f>HLOOKUP(CL$4,FromEViewsOptimisticQTR!$B$1:$IK$80,MATCH($A17,FromEViewsOptimisticQTR!$A$1:$A$80,0),FALSE)</f>
        <v>77.8</v>
      </c>
      <c r="CM17" s="6">
        <f>HLOOKUP(CM$4,FromEViewsOptimisticQTR!$B$1:$IK$80,MATCH($A17,FromEViewsOptimisticQTR!$A$1:$A$80,0),FALSE)</f>
        <v>77.36666666666666</v>
      </c>
      <c r="CN17" s="6">
        <f>HLOOKUP(CN$4,FromEViewsOptimisticQTR!$B$1:$IK$80,MATCH($A17,FromEViewsOptimisticQTR!$A$1:$A$80,0),FALSE)</f>
        <v>77.63333333333334</v>
      </c>
      <c r="CO17" s="6">
        <f>HLOOKUP(CO$4,FromEViewsOptimisticQTR!$B$1:$IK$80,MATCH($A17,FromEViewsOptimisticQTR!$A$1:$A$80,0),FALSE)</f>
        <v>77.866666666666674</v>
      </c>
      <c r="CP17" s="6">
        <f>HLOOKUP(CP$4,FromEViewsOptimisticQTR!$B$1:$IK$80,MATCH($A17,FromEViewsOptimisticQTR!$A$1:$A$80,0),FALSE)</f>
        <v>78.466666666666669</v>
      </c>
      <c r="CQ17" s="6">
        <f>HLOOKUP(CQ$4,FromEViewsOptimisticQTR!$B$1:$IK$80,MATCH($A17,FromEViewsOptimisticQTR!$A$1:$A$80,0),FALSE)</f>
        <v>79.566666666666677</v>
      </c>
      <c r="CR17" s="6">
        <f>HLOOKUP(CR$4,FromEViewsOptimisticQTR!$B$1:$IK$80,MATCH($A17,FromEViewsOptimisticQTR!$A$1:$A$80,0),FALSE)</f>
        <v>80.233333333333334</v>
      </c>
      <c r="CS17" s="6">
        <f>HLOOKUP(CS$4,FromEViewsOptimisticQTR!$B$1:$IK$80,MATCH($A17,FromEViewsOptimisticQTR!$A$1:$A$80,0),FALSE)</f>
        <v>80.533333333333331</v>
      </c>
      <c r="CT17" s="6">
        <f>HLOOKUP(CT$4,FromEViewsOptimisticQTR!$B$1:$IK$80,MATCH($A17,FromEViewsOptimisticQTR!$A$1:$A$80,0),FALSE)</f>
        <v>80.7</v>
      </c>
      <c r="CU17" s="6">
        <f>HLOOKUP(CU$4,FromEViewsOptimisticQTR!$B$1:$IK$80,MATCH($A17,FromEViewsOptimisticQTR!$A$1:$A$80,0),FALSE)</f>
        <v>80.533333333333331</v>
      </c>
      <c r="CV17" s="6">
        <f>HLOOKUP(CV$4,FromEViewsOptimisticQTR!$B$1:$IK$80,MATCH($A17,FromEViewsOptimisticQTR!$A$1:$A$80,0),FALSE)</f>
        <v>80.666666666666657</v>
      </c>
      <c r="CW17" s="6">
        <f>HLOOKUP(CW$4,FromEViewsOptimisticQTR!$B$1:$IK$80,MATCH($A17,FromEViewsOptimisticQTR!$A$1:$A$80,0),FALSE)</f>
        <v>81.166666666666671</v>
      </c>
      <c r="CX17" s="6">
        <f>HLOOKUP(CX$4,FromEViewsOptimisticQTR!$B$1:$IK$80,MATCH($A17,FromEViewsOptimisticQTR!$A$1:$A$80,0),FALSE)</f>
        <v>81.599999999999994</v>
      </c>
      <c r="CY17" s="6">
        <f>HLOOKUP(CY$4,FromEViewsOptimisticQTR!$B$1:$IK$80,MATCH($A17,FromEViewsOptimisticQTR!$A$1:$A$80,0),FALSE)</f>
        <v>81.733333333333334</v>
      </c>
      <c r="CZ17" s="6">
        <f>HLOOKUP(CZ$4,FromEViewsOptimisticQTR!$B$1:$IK$80,MATCH($A17,FromEViewsOptimisticQTR!$A$1:$A$80,0),FALSE)</f>
        <v>81.900000000000006</v>
      </c>
      <c r="DA17" s="6">
        <f>HLOOKUP(DA$4,FromEViewsOptimisticQTR!$B$1:$IK$80,MATCH($A17,FromEViewsOptimisticQTR!$A$1:$A$80,0),FALSE)</f>
        <v>82.2</v>
      </c>
      <c r="DB17" s="6">
        <f>HLOOKUP(DB$4,FromEViewsOptimisticQTR!$B$1:$IK$80,MATCH($A17,FromEViewsOptimisticQTR!$A$1:$A$80,0),FALSE)</f>
        <v>82.366666666666674</v>
      </c>
      <c r="DC17" s="6">
        <f>HLOOKUP(DC$4,FromEViewsOptimisticQTR!$B$1:$IK$80,MATCH($A17,FromEViewsOptimisticQTR!$A$1:$A$80,0),FALSE)</f>
        <v>82.966666666666669</v>
      </c>
      <c r="DD17" s="6">
        <f>HLOOKUP(DD$4,FromEViewsOptimisticQTR!$B$1:$IK$80,MATCH($A17,FromEViewsOptimisticQTR!$A$1:$A$80,0),FALSE)</f>
        <v>83.066666666666663</v>
      </c>
      <c r="DE17" s="6">
        <f>HLOOKUP(DE$4,FromEViewsOptimisticQTR!$B$1:$IK$80,MATCH($A17,FromEViewsOptimisticQTR!$A$1:$A$80,0),FALSE)</f>
        <v>83.566666666666663</v>
      </c>
      <c r="DF17" s="6">
        <f>HLOOKUP(DF$4,FromEViewsOptimisticQTR!$B$1:$IK$80,MATCH($A17,FromEViewsOptimisticQTR!$A$1:$A$80,0),FALSE)</f>
        <v>83.333333333333329</v>
      </c>
      <c r="DG17" s="6">
        <f>HLOOKUP(DG$4,FromEViewsOptimisticQTR!$B$1:$IK$80,MATCH($A17,FromEViewsOptimisticQTR!$A$1:$A$80,0),FALSE)</f>
        <v>83.466666666666669</v>
      </c>
      <c r="DH17" s="6">
        <f>HLOOKUP(DH$4,FromEViewsOptimisticQTR!$B$1:$IK$80,MATCH($A17,FromEViewsOptimisticQTR!$A$1:$A$80,0),FALSE)</f>
        <v>84.1</v>
      </c>
      <c r="DI17" s="6">
        <f>HLOOKUP(DI$4,FromEViewsOptimisticQTR!$B$1:$IK$80,MATCH($A17,FromEViewsOptimisticQTR!$A$1:$A$80,0),FALSE)</f>
        <v>84.6</v>
      </c>
      <c r="DJ17" s="6">
        <f>HLOOKUP(DJ$4,FromEViewsOptimisticQTR!$B$1:$IK$80,MATCH($A17,FromEViewsOptimisticQTR!$A$1:$A$80,0),FALSE)</f>
        <v>85.033333333333331</v>
      </c>
      <c r="DK17" s="6">
        <f>HLOOKUP(DK$4,FromEViewsOptimisticQTR!$B$1:$IK$80,MATCH($A17,FromEViewsOptimisticQTR!$A$1:$A$80,0),FALSE)</f>
        <v>86.13333333333334</v>
      </c>
      <c r="DL17" s="6">
        <f>HLOOKUP(DL$4,FromEViewsOptimisticQTR!$B$1:$IK$80,MATCH($A17,FromEViewsOptimisticQTR!$A$1:$A$80,0),FALSE)</f>
        <v>86.766666666666666</v>
      </c>
      <c r="DM17" s="6">
        <f>HLOOKUP(DM$4,FromEViewsOptimisticQTR!$B$1:$IK$80,MATCH($A17,FromEViewsOptimisticQTR!$A$1:$A$80,0),FALSE)</f>
        <v>86.866666666666674</v>
      </c>
      <c r="DN17" s="6">
        <f>HLOOKUP(DN$4,FromEViewsOptimisticQTR!$B$1:$IK$80,MATCH($A17,FromEViewsOptimisticQTR!$A$1:$A$80,0),FALSE)</f>
        <v>86.9</v>
      </c>
      <c r="DO17" s="6">
        <f>HLOOKUP(DO$4,FromEViewsOptimisticQTR!$B$1:$IK$80,MATCH($A17,FromEViewsOptimisticQTR!$A$1:$A$80,0),FALSE)</f>
        <v>87.466666666666669</v>
      </c>
      <c r="DP17" s="6">
        <f>HLOOKUP(DP$4,FromEViewsOptimisticQTR!$B$1:$IK$80,MATCH($A17,FromEViewsOptimisticQTR!$A$1:$A$80,0),FALSE)</f>
        <v>88.166666666666671</v>
      </c>
      <c r="DQ17" s="6">
        <f>HLOOKUP(DQ$4,FromEViewsOptimisticQTR!$B$1:$IK$80,MATCH($A17,FromEViewsOptimisticQTR!$A$1:$A$80,0),FALSE)</f>
        <v>88.733333333333334</v>
      </c>
      <c r="DR17" s="6">
        <f>HLOOKUP(DR$4,FromEViewsOptimisticQTR!$B$1:$IK$80,MATCH($A17,FromEViewsOptimisticQTR!$A$1:$A$80,0),FALSE)</f>
        <v>89.066666666666663</v>
      </c>
      <c r="DS17" s="46">
        <f>HLOOKUP(DS$4,FromEViewsOptimisticQTR!$B$1:$IK$80,MATCH($A17,FromEViewsOptimisticQTR!$A$1:$A$80,0),FALSE)</f>
        <v>88.133333333333326</v>
      </c>
      <c r="DT17" s="46">
        <f>HLOOKUP(DT$4,FromEViewsOptimisticQTR!$B$1:$IK$80,MATCH($A17,FromEViewsOptimisticQTR!$A$1:$A$80,0),FALSE)</f>
        <v>85</v>
      </c>
      <c r="DU17" s="46">
        <f>HLOOKUP(DU$4,FromEViewsOptimisticQTR!$B$1:$IK$80,MATCH($A17,FromEViewsOptimisticQTR!$A$1:$A$80,0),FALSE)</f>
        <v>84.966666666666669</v>
      </c>
      <c r="DV17" s="46">
        <f>HLOOKUP(DV$4,FromEViewsOptimisticQTR!$B$1:$IK$80,MATCH($A17,FromEViewsOptimisticQTR!$A$1:$A$80,0),FALSE)</f>
        <v>86.266666666666666</v>
      </c>
      <c r="DW17" s="46">
        <f>HLOOKUP(DW$4,FromEViewsOptimisticQTR!$B$1:$IK$80,MATCH($A17,FromEViewsOptimisticQTR!$A$1:$A$80,0),FALSE)</f>
        <v>86.733333333333334</v>
      </c>
      <c r="DX17" s="8">
        <f>HLOOKUP(DX$4,FromEViewsOptimisticQTR!$B$1:$IK$80,MATCH($A17,FromEViewsOptimisticQTR!$A$1:$A$80,0),FALSE)</f>
        <v>88.533333333333331</v>
      </c>
      <c r="DY17" s="8">
        <f>HLOOKUP(DY$4,FromEViewsOptimisticQTR!$B$1:$IK$80,MATCH($A17,FromEViewsOptimisticQTR!$A$1:$A$80,0),FALSE)</f>
        <v>89.733333333333334</v>
      </c>
      <c r="DZ17" s="8">
        <f>HLOOKUP(DZ$4,FromEViewsOptimisticQTR!$B$1:$IK$80,MATCH($A17,FromEViewsOptimisticQTR!$A$1:$A$80,0),FALSE)</f>
        <v>91.17801</v>
      </c>
      <c r="EA17" s="8">
        <f>HLOOKUP(EA$4,FromEViewsOptimisticQTR!$B$1:$IK$80,MATCH($A17,FromEViewsOptimisticQTR!$A$1:$A$80,0),FALSE)</f>
        <v>92.858980000000003</v>
      </c>
      <c r="EB17" s="8">
        <f>HLOOKUP(EB$4,FromEViewsOptimisticQTR!$B$1:$IK$80,MATCH($A17,FromEViewsOptimisticQTR!$A$1:$A$80,0),FALSE)</f>
        <v>95.253609999999995</v>
      </c>
      <c r="EC17" s="8">
        <f>HLOOKUP(EC$4,FromEViewsOptimisticQTR!$B$1:$IK$80,MATCH($A17,FromEViewsOptimisticQTR!$A$1:$A$80,0),FALSE)</f>
        <v>96.891170000000002</v>
      </c>
      <c r="ED17" s="8">
        <f>HLOOKUP(ED$4,FromEViewsOptimisticQTR!$B$1:$IK$80,MATCH($A17,FromEViewsOptimisticQTR!$A$1:$A$80,0),FALSE)</f>
        <v>96.651309999999995</v>
      </c>
      <c r="EE17" s="8">
        <f>HLOOKUP(EE$4,FromEViewsOptimisticQTR!$B$1:$IK$80,MATCH($A17,FromEViewsOptimisticQTR!$A$1:$A$80,0),FALSE)</f>
        <v>96.977909999999994</v>
      </c>
      <c r="EF17" s="8">
        <f>HLOOKUP(EF$4,FromEViewsOptimisticQTR!$B$1:$IK$80,MATCH($A17,FromEViewsOptimisticQTR!$A$1:$A$80,0),FALSE)</f>
        <v>95.288079999999994</v>
      </c>
      <c r="EG17" s="8">
        <f>HLOOKUP(EG$4,FromEViewsOptimisticQTR!$B$1:$IK$80,MATCH($A17,FromEViewsOptimisticQTR!$A$1:$A$80,0),FALSE)</f>
        <v>94.715029999999999</v>
      </c>
      <c r="EH17" s="8">
        <f>HLOOKUP(EH$4,FromEViewsOptimisticQTR!$B$1:$IK$80,MATCH($A17,FromEViewsOptimisticQTR!$A$1:$A$80,0),FALSE)</f>
        <v>94.012270000000001</v>
      </c>
      <c r="EI17" s="8">
        <f>HLOOKUP(EI$4,FromEViewsOptimisticQTR!$B$1:$IK$80,MATCH($A17,FromEViewsOptimisticQTR!$A$1:$A$80,0),FALSE)</f>
        <v>94.043779999999998</v>
      </c>
      <c r="EJ17" s="8">
        <f>HLOOKUP(EJ$4,FromEViewsOptimisticQTR!$B$1:$IK$80,MATCH($A17,FromEViewsOptimisticQTR!$A$1:$A$80,0),FALSE)</f>
        <v>94.204220000000007</v>
      </c>
      <c r="EK17" s="8">
        <f>HLOOKUP(EK$4,FromEViewsOptimisticQTR!$B$1:$IK$80,MATCH($A17,FromEViewsOptimisticQTR!$A$1:$A$80,0),FALSE)</f>
        <v>94.294510000000002</v>
      </c>
      <c r="EL17" s="8">
        <f>HLOOKUP(EL$4,FromEViewsOptimisticQTR!$B$1:$IK$80,MATCH($A17,FromEViewsOptimisticQTR!$A$1:$A$80,0),FALSE)</f>
        <v>94.56429</v>
      </c>
      <c r="EM17" s="8">
        <f>HLOOKUP(EM$4,FromEViewsOptimisticQTR!$B$1:$IK$80,MATCH($A17,FromEViewsOptimisticQTR!$A$1:$A$80,0),FALSE)</f>
        <v>94.819320000000005</v>
      </c>
      <c r="EN17" s="8">
        <f>HLOOKUP(EN$4,FromEViewsOptimisticQTR!$B$1:$IK$80,MATCH($A17,FromEViewsOptimisticQTR!$A$1:$A$80,0),FALSE)</f>
        <v>95.131370000000004</v>
      </c>
      <c r="EO17" s="8">
        <f>HLOOKUP(EO$4,FromEViewsOptimisticQTR!$B$1:$IK$80,MATCH($A17,FromEViewsOptimisticQTR!$A$1:$A$80,0),FALSE)</f>
        <v>95.387339999999995</v>
      </c>
      <c r="EP17" s="8">
        <f>HLOOKUP(EP$4,FromEViewsOptimisticQTR!$B$1:$IK$80,MATCH($A17,FromEViewsOptimisticQTR!$A$1:$A$80,0),FALSE)</f>
        <v>95.584999999999994</v>
      </c>
      <c r="EQ17" s="8">
        <f>HLOOKUP(EQ$4,FromEViewsOptimisticQTR!$B$1:$IK$80,MATCH($A17,FromEViewsOptimisticQTR!$A$1:$A$80,0),FALSE)</f>
        <v>95.737229999999997</v>
      </c>
      <c r="ER17" s="8">
        <f>HLOOKUP(ER$4,FromEViewsOptimisticQTR!$B$1:$IK$80,MATCH($A17,FromEViewsOptimisticQTR!$A$1:$A$80,0),FALSE)</f>
        <v>95.584119999999999</v>
      </c>
      <c r="ES17" s="8">
        <f>HLOOKUP(ES$4,FromEViewsOptimisticQTR!$B$1:$IK$80,MATCH($A17,FromEViewsOptimisticQTR!$A$1:$A$80,0),FALSE)</f>
        <v>95.543760000000006</v>
      </c>
      <c r="ET17" s="8">
        <f>HLOOKUP(ET$4,FromEViewsOptimisticQTR!$B$1:$IK$80,MATCH($A17,FromEViewsOptimisticQTR!$A$1:$A$80,0),FALSE)</f>
        <v>95.453599999999994</v>
      </c>
      <c r="EU17" s="8">
        <f>HLOOKUP(EU$4,FromEViewsOptimisticQTR!$B$1:$IK$80,MATCH($A17,FromEViewsOptimisticQTR!$A$1:$A$80,0),FALSE)</f>
        <v>95.466890000000006</v>
      </c>
      <c r="EV17" s="8">
        <f>HLOOKUP(EV$4,FromEViewsOptimisticQTR!$B$1:$IK$80,MATCH($A17,FromEViewsOptimisticQTR!$A$1:$A$80,0),FALSE)</f>
        <v>95.396209999999996</v>
      </c>
      <c r="EW17" s="8">
        <f>HLOOKUP(EW$4,FromEViewsOptimisticQTR!$B$1:$IK$80,MATCH($A17,FromEViewsOptimisticQTR!$A$1:$A$80,0),FALSE)</f>
        <v>95.367080000000001</v>
      </c>
      <c r="EX17" s="8">
        <f>HLOOKUP(EX$4,FromEViewsOptimisticQTR!$B$1:$IK$80,MATCH($A17,FromEViewsOptimisticQTR!$A$1:$A$80,0),FALSE)</f>
        <v>95.278679999999994</v>
      </c>
      <c r="EY17" s="8">
        <f>HLOOKUP(EY$4,FromEViewsOptimisticQTR!$B$1:$IK$80,MATCH($A17,FromEViewsOptimisticQTR!$A$1:$A$80,0),FALSE)</f>
        <v>95.309510000000003</v>
      </c>
      <c r="EZ17" s="8">
        <f>HLOOKUP(EZ$4,FromEViewsOptimisticQTR!$B$1:$IK$80,MATCH($A17,FromEViewsOptimisticQTR!$A$1:$A$80,0),FALSE)</f>
        <v>95.198759999999993</v>
      </c>
      <c r="FA17" s="8">
        <f>HLOOKUP(FA$4,FromEViewsOptimisticQTR!$B$1:$IK$80,MATCH($A17,FromEViewsOptimisticQTR!$A$1:$A$80,0),FALSE)</f>
        <v>95.071899999999999</v>
      </c>
      <c r="FB17" s="8">
        <f>HLOOKUP(FB$4,FromEViewsOptimisticQTR!$B$1:$IK$80,MATCH($A17,FromEViewsOptimisticQTR!$A$1:$A$80,0),FALSE)</f>
        <v>94.963459999999998</v>
      </c>
      <c r="FC17" s="8">
        <f>HLOOKUP(FC$4,FromEViewsOptimisticQTR!$B$1:$IK$80,MATCH($A17,FromEViewsOptimisticQTR!$A$1:$A$80,0),FALSE)</f>
        <v>94.871489999999994</v>
      </c>
      <c r="FD17" s="8">
        <f>HLOOKUP(FD$4,FromEViewsOptimisticQTR!$B$1:$IK$80,MATCH($A17,FromEViewsOptimisticQTR!$A$1:$A$80,0),FALSE)</f>
        <v>94.687780000000004</v>
      </c>
      <c r="FE17" s="8">
        <f>HLOOKUP(FE$4,FromEViewsOptimisticQTR!$B$1:$IK$80,MATCH($A17,FromEViewsOptimisticQTR!$A$1:$A$80,0),FALSE)</f>
        <v>94.488249999999994</v>
      </c>
      <c r="FF17" s="8">
        <f>HLOOKUP(FF$4,FromEViewsOptimisticQTR!$B$1:$IK$80,MATCH($A17,FromEViewsOptimisticQTR!$A$1:$A$80,0),FALSE)</f>
        <v>94.274460000000005</v>
      </c>
    </row>
    <row r="18" spans="1:162" x14ac:dyDescent="0.2">
      <c r="A18" t="str">
        <f>'Baseline QTR'!A18</f>
        <v>KS_NPBS</v>
      </c>
      <c r="B18" t="str">
        <f>'Baseline QTR'!B18</f>
        <v xml:space="preserve">  Professional and business services</v>
      </c>
      <c r="C18" s="6">
        <f>HLOOKUP(C$4,FromEViewsOptimisticQTR!$B$1:$IK$80,MATCH($A18,FromEViewsOptimisticQTR!$A$1:$A$80,0),FALSE)</f>
        <v>122</v>
      </c>
      <c r="D18" s="6">
        <f>HLOOKUP(D$4,FromEViewsOptimisticQTR!$B$1:$IK$80,MATCH($A18,FromEViewsOptimisticQTR!$A$1:$A$80,0),FALSE)</f>
        <v>124.3</v>
      </c>
      <c r="E18" s="6">
        <f>HLOOKUP(E$4,FromEViewsOptimisticQTR!$B$1:$IK$80,MATCH($A18,FromEViewsOptimisticQTR!$A$1:$A$80,0),FALSE)</f>
        <v>126.1</v>
      </c>
      <c r="F18" s="6">
        <f>HLOOKUP(F$4,FromEViewsOptimisticQTR!$B$1:$IK$80,MATCH($A18,FromEViewsOptimisticQTR!$A$1:$A$80,0),FALSE)</f>
        <v>125.53333333333332</v>
      </c>
      <c r="G18" s="6">
        <f>HLOOKUP(G$4,FromEViewsOptimisticQTR!$B$1:$IK$80,MATCH($A18,FromEViewsOptimisticQTR!$A$1:$A$80,0),FALSE)</f>
        <v>124.86666666666666</v>
      </c>
      <c r="H18" s="6">
        <f>HLOOKUP(H$4,FromEViewsOptimisticQTR!$B$1:$IK$80,MATCH($A18,FromEViewsOptimisticQTR!$A$1:$A$80,0),FALSE)</f>
        <v>123.73333333333332</v>
      </c>
      <c r="I18" s="6">
        <f>HLOOKUP(I$4,FromEViewsOptimisticQTR!$B$1:$IK$80,MATCH($A18,FromEViewsOptimisticQTR!$A$1:$A$80,0),FALSE)</f>
        <v>123.96666666666668</v>
      </c>
      <c r="J18" s="6">
        <f>HLOOKUP(J$4,FromEViewsOptimisticQTR!$B$1:$IK$80,MATCH($A18,FromEViewsOptimisticQTR!$A$1:$A$80,0),FALSE)</f>
        <v>124.73333333333332</v>
      </c>
      <c r="K18" s="6">
        <f>HLOOKUP(K$4,FromEViewsOptimisticQTR!$B$1:$IK$80,MATCH($A18,FromEViewsOptimisticQTR!$A$1:$A$80,0),FALSE)</f>
        <v>128.53333333333333</v>
      </c>
      <c r="L18" s="6">
        <f>HLOOKUP(L$4,FromEViewsOptimisticQTR!$B$1:$IK$80,MATCH($A18,FromEViewsOptimisticQTR!$A$1:$A$80,0),FALSE)</f>
        <v>126.53333333333332</v>
      </c>
      <c r="M18" s="6">
        <f>HLOOKUP(M$4,FromEViewsOptimisticQTR!$B$1:$IK$80,MATCH($A18,FromEViewsOptimisticQTR!$A$1:$A$80,0),FALSE)</f>
        <v>123.96666666666668</v>
      </c>
      <c r="N18" s="6">
        <f>HLOOKUP(N$4,FromEViewsOptimisticQTR!$B$1:$IK$80,MATCH($A18,FromEViewsOptimisticQTR!$A$1:$A$80,0),FALSE)</f>
        <v>124.53333333333332</v>
      </c>
      <c r="O18" s="6">
        <f>HLOOKUP(O$4,FromEViewsOptimisticQTR!$B$1:$IK$80,MATCH($A18,FromEViewsOptimisticQTR!$A$1:$A$80,0),FALSE)</f>
        <v>129.69999999999999</v>
      </c>
      <c r="P18" s="6">
        <f>HLOOKUP(P$4,FromEViewsOptimisticQTR!$B$1:$IK$80,MATCH($A18,FromEViewsOptimisticQTR!$A$1:$A$80,0),FALSE)</f>
        <v>130.83333333333334</v>
      </c>
      <c r="Q18" s="6">
        <f>HLOOKUP(Q$4,FromEViewsOptimisticQTR!$B$1:$IK$80,MATCH($A18,FromEViewsOptimisticQTR!$A$1:$A$80,0),FALSE)</f>
        <v>133.93333333333334</v>
      </c>
      <c r="R18" s="6">
        <f>HLOOKUP(R$4,FromEViewsOptimisticQTR!$B$1:$IK$80,MATCH($A18,FromEViewsOptimisticQTR!$A$1:$A$80,0),FALSE)</f>
        <v>133.43333333333334</v>
      </c>
      <c r="S18" s="6">
        <f>HLOOKUP(S$4,FromEViewsOptimisticQTR!$B$1:$IK$80,MATCH($A18,FromEViewsOptimisticQTR!$A$1:$A$80,0),FALSE)</f>
        <v>136.23333333333335</v>
      </c>
      <c r="T18" s="6">
        <f>HLOOKUP(T$4,FromEViewsOptimisticQTR!$B$1:$IK$80,MATCH($A18,FromEViewsOptimisticQTR!$A$1:$A$80,0),FALSE)</f>
        <v>139.13333333333333</v>
      </c>
      <c r="U18" s="6">
        <f>HLOOKUP(U$4,FromEViewsOptimisticQTR!$B$1:$IK$80,MATCH($A18,FromEViewsOptimisticQTR!$A$1:$A$80,0),FALSE)</f>
        <v>141.66666666666666</v>
      </c>
      <c r="V18" s="6">
        <f>HLOOKUP(V$4,FromEViewsOptimisticQTR!$B$1:$IK$80,MATCH($A18,FromEViewsOptimisticQTR!$A$1:$A$80,0),FALSE)</f>
        <v>145.16666666666666</v>
      </c>
      <c r="W18" s="6">
        <f>HLOOKUP(W$4,FromEViewsOptimisticQTR!$B$1:$IK$80,MATCH($A18,FromEViewsOptimisticQTR!$A$1:$A$80,0),FALSE)</f>
        <v>145.30000000000001</v>
      </c>
      <c r="X18" s="6">
        <f>HLOOKUP(X$4,FromEViewsOptimisticQTR!$B$1:$IK$80,MATCH($A18,FromEViewsOptimisticQTR!$A$1:$A$80,0),FALSE)</f>
        <v>144.30000000000001</v>
      </c>
      <c r="Y18" s="6">
        <f>HLOOKUP(Y$4,FromEViewsOptimisticQTR!$B$1:$IK$80,MATCH($A18,FromEViewsOptimisticQTR!$A$1:$A$80,0),FALSE)</f>
        <v>145.56666666666666</v>
      </c>
      <c r="Z18" s="6">
        <f>HLOOKUP(Z$4,FromEViewsOptimisticQTR!$B$1:$IK$80,MATCH($A18,FromEViewsOptimisticQTR!$A$1:$A$80,0),FALSE)</f>
        <v>148.76666666666665</v>
      </c>
      <c r="AA18" s="6">
        <f>HLOOKUP(AA$4,FromEViewsOptimisticQTR!$B$1:$IK$80,MATCH($A18,FromEViewsOptimisticQTR!$A$1:$A$80,0),FALSE)</f>
        <v>153.16666666666666</v>
      </c>
      <c r="AB18" s="6">
        <f>HLOOKUP(AB$4,FromEViewsOptimisticQTR!$B$1:$IK$80,MATCH($A18,FromEViewsOptimisticQTR!$A$1:$A$80,0),FALSE)</f>
        <v>153.33333333333334</v>
      </c>
      <c r="AC18" s="6">
        <f>HLOOKUP(AC$4,FromEViewsOptimisticQTR!$B$1:$IK$80,MATCH($A18,FromEViewsOptimisticQTR!$A$1:$A$80,0),FALSE)</f>
        <v>156.23333333333335</v>
      </c>
      <c r="AD18" s="6">
        <f>HLOOKUP(AD$4,FromEViewsOptimisticQTR!$B$1:$IK$80,MATCH($A18,FromEViewsOptimisticQTR!$A$1:$A$80,0),FALSE)</f>
        <v>160.63333333333333</v>
      </c>
      <c r="AE18" s="6">
        <f>HLOOKUP(AE$4,FromEViewsOptimisticQTR!$B$1:$IK$80,MATCH($A18,FromEViewsOptimisticQTR!$A$1:$A$80,0),FALSE)</f>
        <v>164.66666666666666</v>
      </c>
      <c r="AF18" s="6">
        <f>HLOOKUP(AF$4,FromEViewsOptimisticQTR!$B$1:$IK$80,MATCH($A18,FromEViewsOptimisticQTR!$A$1:$A$80,0),FALSE)</f>
        <v>169.26666666666665</v>
      </c>
      <c r="AG18" s="6">
        <f>HLOOKUP(AG$4,FromEViewsOptimisticQTR!$B$1:$IK$80,MATCH($A18,FromEViewsOptimisticQTR!$A$1:$A$80,0),FALSE)</f>
        <v>170.03333333333333</v>
      </c>
      <c r="AH18" s="6">
        <f>HLOOKUP(AH$4,FromEViewsOptimisticQTR!$B$1:$IK$80,MATCH($A18,FromEViewsOptimisticQTR!$A$1:$A$80,0),FALSE)</f>
        <v>173.7</v>
      </c>
      <c r="AI18" s="6">
        <f>HLOOKUP(AI$4,FromEViewsOptimisticQTR!$B$1:$IK$80,MATCH($A18,FromEViewsOptimisticQTR!$A$1:$A$80,0),FALSE)</f>
        <v>177.66666666666666</v>
      </c>
      <c r="AJ18" s="6">
        <f>HLOOKUP(AJ$4,FromEViewsOptimisticQTR!$B$1:$IK$80,MATCH($A18,FromEViewsOptimisticQTR!$A$1:$A$80,0),FALSE)</f>
        <v>177.93333333333334</v>
      </c>
      <c r="AK18" s="6">
        <f>HLOOKUP(AK$4,FromEViewsOptimisticQTR!$B$1:$IK$80,MATCH($A18,FromEViewsOptimisticQTR!$A$1:$A$80,0),FALSE)</f>
        <v>179.66666666666666</v>
      </c>
      <c r="AL18" s="6">
        <f>HLOOKUP(AL$4,FromEViewsOptimisticQTR!$B$1:$IK$80,MATCH($A18,FromEViewsOptimisticQTR!$A$1:$A$80,0),FALSE)</f>
        <v>181.06666666666663</v>
      </c>
      <c r="AM18" s="6">
        <f>HLOOKUP(AM$4,FromEViewsOptimisticQTR!$B$1:$IK$80,MATCH($A18,FromEViewsOptimisticQTR!$A$1:$A$80,0),FALSE)</f>
        <v>183.53333333333333</v>
      </c>
      <c r="AN18" s="6">
        <f>HLOOKUP(AN$4,FromEViewsOptimisticQTR!$B$1:$IK$80,MATCH($A18,FromEViewsOptimisticQTR!$A$1:$A$80,0),FALSE)</f>
        <v>187.83333333333337</v>
      </c>
      <c r="AO18" s="6">
        <f>HLOOKUP(AO$4,FromEViewsOptimisticQTR!$B$1:$IK$80,MATCH($A18,FromEViewsOptimisticQTR!$A$1:$A$80,0),FALSE)</f>
        <v>191.63333333333333</v>
      </c>
      <c r="AP18" s="6">
        <f>HLOOKUP(AP$4,FromEViewsOptimisticQTR!$B$1:$IK$80,MATCH($A18,FromEViewsOptimisticQTR!$A$1:$A$80,0),FALSE)</f>
        <v>195.86666666666667</v>
      </c>
      <c r="AQ18" s="6">
        <f>HLOOKUP(AQ$4,FromEViewsOptimisticQTR!$B$1:$IK$80,MATCH($A18,FromEViewsOptimisticQTR!$A$1:$A$80,0),FALSE)</f>
        <v>198.96666666666667</v>
      </c>
      <c r="AR18" s="6">
        <f>HLOOKUP(AR$4,FromEViewsOptimisticQTR!$B$1:$IK$80,MATCH($A18,FromEViewsOptimisticQTR!$A$1:$A$80,0),FALSE)</f>
        <v>200.46666666666667</v>
      </c>
      <c r="AS18" s="6">
        <f>HLOOKUP(AS$4,FromEViewsOptimisticQTR!$B$1:$IK$80,MATCH($A18,FromEViewsOptimisticQTR!$A$1:$A$80,0),FALSE)</f>
        <v>204.56666666666663</v>
      </c>
      <c r="AT18" s="6">
        <f>HLOOKUP(AT$4,FromEViewsOptimisticQTR!$B$1:$IK$80,MATCH($A18,FromEViewsOptimisticQTR!$A$1:$A$80,0),FALSE)</f>
        <v>205.26666666666668</v>
      </c>
      <c r="AU18" s="6">
        <f>HLOOKUP(AU$4,FromEViewsOptimisticQTR!$B$1:$IK$80,MATCH($A18,FromEViewsOptimisticQTR!$A$1:$A$80,0),FALSE)</f>
        <v>198.56666666666663</v>
      </c>
      <c r="AV18" s="6">
        <f>HLOOKUP(AV$4,FromEViewsOptimisticQTR!$B$1:$IK$80,MATCH($A18,FromEViewsOptimisticQTR!$A$1:$A$80,0),FALSE)</f>
        <v>194.46666666666667</v>
      </c>
      <c r="AW18" s="6">
        <f>HLOOKUP(AW$4,FromEViewsOptimisticQTR!$B$1:$IK$80,MATCH($A18,FromEViewsOptimisticQTR!$A$1:$A$80,0),FALSE)</f>
        <v>185.96666666666667</v>
      </c>
      <c r="AX18" s="6">
        <f>HLOOKUP(AX$4,FromEViewsOptimisticQTR!$B$1:$IK$80,MATCH($A18,FromEViewsOptimisticQTR!$A$1:$A$80,0),FALSE)</f>
        <v>180.83333333333337</v>
      </c>
      <c r="AY18" s="6">
        <f>HLOOKUP(AY$4,FromEViewsOptimisticQTR!$B$1:$IK$80,MATCH($A18,FromEViewsOptimisticQTR!$A$1:$A$80,0),FALSE)</f>
        <v>179.29999999999998</v>
      </c>
      <c r="AZ18" s="6">
        <f>HLOOKUP(AZ$4,FromEViewsOptimisticQTR!$B$1:$IK$80,MATCH($A18,FromEViewsOptimisticQTR!$A$1:$A$80,0),FALSE)</f>
        <v>178.53333333333333</v>
      </c>
      <c r="BA18" s="6">
        <f>HLOOKUP(BA$4,FromEViewsOptimisticQTR!$B$1:$IK$80,MATCH($A18,FromEViewsOptimisticQTR!$A$1:$A$80,0),FALSE)</f>
        <v>178.56666666666666</v>
      </c>
      <c r="BB18" s="6">
        <f>HLOOKUP(BB$4,FromEViewsOptimisticQTR!$B$1:$IK$80,MATCH($A18,FromEViewsOptimisticQTR!$A$1:$A$80,0),FALSE)</f>
        <v>178.13333333333333</v>
      </c>
      <c r="BC18" s="6">
        <f>HLOOKUP(BC$4,FromEViewsOptimisticQTR!$B$1:$IK$80,MATCH($A18,FromEViewsOptimisticQTR!$A$1:$A$80,0),FALSE)</f>
        <v>177.29999999999998</v>
      </c>
      <c r="BD18" s="6">
        <f>HLOOKUP(BD$4,FromEViewsOptimisticQTR!$B$1:$IK$80,MATCH($A18,FromEViewsOptimisticQTR!$A$1:$A$80,0),FALSE)</f>
        <v>175.7</v>
      </c>
      <c r="BE18" s="6">
        <f>HLOOKUP(BE$4,FromEViewsOptimisticQTR!$B$1:$IK$80,MATCH($A18,FromEViewsOptimisticQTR!$A$1:$A$80,0),FALSE)</f>
        <v>175.4</v>
      </c>
      <c r="BF18" s="6">
        <f>HLOOKUP(BF$4,FromEViewsOptimisticQTR!$B$1:$IK$80,MATCH($A18,FromEViewsOptimisticQTR!$A$1:$A$80,0),FALSE)</f>
        <v>176.43333333333334</v>
      </c>
      <c r="BG18" s="6">
        <f>HLOOKUP(BG$4,FromEViewsOptimisticQTR!$B$1:$IK$80,MATCH($A18,FromEViewsOptimisticQTR!$A$1:$A$80,0),FALSE)</f>
        <v>178.9</v>
      </c>
      <c r="BH18" s="6">
        <f>HLOOKUP(BH$4,FromEViewsOptimisticQTR!$B$1:$IK$80,MATCH($A18,FromEViewsOptimisticQTR!$A$1:$A$80,0),FALSE)</f>
        <v>180.66666666666669</v>
      </c>
      <c r="BI18" s="6">
        <f>HLOOKUP(BI$4,FromEViewsOptimisticQTR!$B$1:$IK$80,MATCH($A18,FromEViewsOptimisticQTR!$A$1:$A$80,0),FALSE)</f>
        <v>182.5</v>
      </c>
      <c r="BJ18" s="6">
        <f>HLOOKUP(BJ$4,FromEViewsOptimisticQTR!$B$1:$IK$80,MATCH($A18,FromEViewsOptimisticQTR!$A$1:$A$80,0),FALSE)</f>
        <v>185.2</v>
      </c>
      <c r="BK18" s="6">
        <f>HLOOKUP(BK$4,FromEViewsOptimisticQTR!$B$1:$IK$80,MATCH($A18,FromEViewsOptimisticQTR!$A$1:$A$80,0),FALSE)</f>
        <v>187.73333333333335</v>
      </c>
      <c r="BL18" s="6">
        <f>HLOOKUP(BL$4,FromEViewsOptimisticQTR!$B$1:$IK$80,MATCH($A18,FromEViewsOptimisticQTR!$A$1:$A$80,0),FALSE)</f>
        <v>189.9</v>
      </c>
      <c r="BM18" s="6">
        <f>HLOOKUP(BM$4,FromEViewsOptimisticQTR!$B$1:$IK$80,MATCH($A18,FromEViewsOptimisticQTR!$A$1:$A$80,0),FALSE)</f>
        <v>193.33333333333331</v>
      </c>
      <c r="BN18" s="6">
        <f>HLOOKUP(BN$4,FromEViewsOptimisticQTR!$B$1:$IK$80,MATCH($A18,FromEViewsOptimisticQTR!$A$1:$A$80,0),FALSE)</f>
        <v>195.73333333333335</v>
      </c>
      <c r="BO18" s="6">
        <f>HLOOKUP(BO$4,FromEViewsOptimisticQTR!$B$1:$IK$80,MATCH($A18,FromEViewsOptimisticQTR!$A$1:$A$80,0),FALSE)</f>
        <v>197.93333333333337</v>
      </c>
      <c r="BP18" s="6">
        <f>HLOOKUP(BP$4,FromEViewsOptimisticQTR!$B$1:$IK$80,MATCH($A18,FromEViewsOptimisticQTR!$A$1:$A$80,0),FALSE)</f>
        <v>201.76666666666668</v>
      </c>
      <c r="BQ18" s="6">
        <f>HLOOKUP(BQ$4,FromEViewsOptimisticQTR!$B$1:$IK$80,MATCH($A18,FromEViewsOptimisticQTR!$A$1:$A$80,0),FALSE)</f>
        <v>205.03333333333333</v>
      </c>
      <c r="BR18" s="6">
        <f>HLOOKUP(BR$4,FromEViewsOptimisticQTR!$B$1:$IK$80,MATCH($A18,FromEViewsOptimisticQTR!$A$1:$A$80,0),FALSE)</f>
        <v>207.5</v>
      </c>
      <c r="BS18" s="6">
        <f>HLOOKUP(BS$4,FromEViewsOptimisticQTR!$B$1:$IK$80,MATCH($A18,FromEViewsOptimisticQTR!$A$1:$A$80,0),FALSE)</f>
        <v>210.5</v>
      </c>
      <c r="BT18" s="6">
        <f>HLOOKUP(BT$4,FromEViewsOptimisticQTR!$B$1:$IK$80,MATCH($A18,FromEViewsOptimisticQTR!$A$1:$A$80,0),FALSE)</f>
        <v>212.2</v>
      </c>
      <c r="BU18" s="6">
        <f>HLOOKUP(BU$4,FromEViewsOptimisticQTR!$B$1:$IK$80,MATCH($A18,FromEViewsOptimisticQTR!$A$1:$A$80,0),FALSE)</f>
        <v>214</v>
      </c>
      <c r="BV18" s="6">
        <f>HLOOKUP(BV$4,FromEViewsOptimisticQTR!$B$1:$IK$80,MATCH($A18,FromEViewsOptimisticQTR!$A$1:$A$80,0),FALSE)</f>
        <v>215.83333333333337</v>
      </c>
      <c r="BW18" s="6">
        <f>HLOOKUP(BW$4,FromEViewsOptimisticQTR!$B$1:$IK$80,MATCH($A18,FromEViewsOptimisticQTR!$A$1:$A$80,0),FALSE)</f>
        <v>218.26666666666665</v>
      </c>
      <c r="BX18" s="6">
        <f>HLOOKUP(BX$4,FromEViewsOptimisticQTR!$B$1:$IK$80,MATCH($A18,FromEViewsOptimisticQTR!$A$1:$A$80,0),FALSE)</f>
        <v>219.16666666666663</v>
      </c>
      <c r="BY18" s="6">
        <f>HLOOKUP(BY$4,FromEViewsOptimisticQTR!$B$1:$IK$80,MATCH($A18,FromEViewsOptimisticQTR!$A$1:$A$80,0),FALSE)</f>
        <v>217.9</v>
      </c>
      <c r="BZ18" s="6">
        <f>HLOOKUP(BZ$4,FromEViewsOptimisticQTR!$B$1:$IK$80,MATCH($A18,FromEViewsOptimisticQTR!$A$1:$A$80,0),FALSE)</f>
        <v>212.63333333333333</v>
      </c>
      <c r="CA18" s="6">
        <f>HLOOKUP(CA$4,FromEViewsOptimisticQTR!$B$1:$IK$80,MATCH($A18,FromEViewsOptimisticQTR!$A$1:$A$80,0),FALSE)</f>
        <v>206.33333333333337</v>
      </c>
      <c r="CB18" s="6">
        <f>HLOOKUP(CB$4,FromEViewsOptimisticQTR!$B$1:$IK$80,MATCH($A18,FromEViewsOptimisticQTR!$A$1:$A$80,0),FALSE)</f>
        <v>196.93333333333337</v>
      </c>
      <c r="CC18" s="6">
        <f>HLOOKUP(CC$4,FromEViewsOptimisticQTR!$B$1:$IK$80,MATCH($A18,FromEViewsOptimisticQTR!$A$1:$A$80,0),FALSE)</f>
        <v>193.7</v>
      </c>
      <c r="CD18" s="6">
        <f>HLOOKUP(CD$4,FromEViewsOptimisticQTR!$B$1:$IK$80,MATCH($A18,FromEViewsOptimisticQTR!$A$1:$A$80,0),FALSE)</f>
        <v>193.43333333333337</v>
      </c>
      <c r="CE18" s="6">
        <f>HLOOKUP(CE$4,FromEViewsOptimisticQTR!$B$1:$IK$80,MATCH($A18,FromEViewsOptimisticQTR!$A$1:$A$80,0),FALSE)</f>
        <v>194.56666666666663</v>
      </c>
      <c r="CF18" s="6">
        <f>HLOOKUP(CF$4,FromEViewsOptimisticQTR!$B$1:$IK$80,MATCH($A18,FromEViewsOptimisticQTR!$A$1:$A$80,0),FALSE)</f>
        <v>196.26666666666665</v>
      </c>
      <c r="CG18" s="6">
        <f>HLOOKUP(CG$4,FromEViewsOptimisticQTR!$B$1:$IK$80,MATCH($A18,FromEViewsOptimisticQTR!$A$1:$A$80,0),FALSE)</f>
        <v>197.9</v>
      </c>
      <c r="CH18" s="6">
        <f>HLOOKUP(CH$4,FromEViewsOptimisticQTR!$B$1:$IK$80,MATCH($A18,FromEViewsOptimisticQTR!$A$1:$A$80,0),FALSE)</f>
        <v>200.03333333333333</v>
      </c>
      <c r="CI18" s="6">
        <f>HLOOKUP(CI$4,FromEViewsOptimisticQTR!$B$1:$IK$80,MATCH($A18,FromEViewsOptimisticQTR!$A$1:$A$80,0),FALSE)</f>
        <v>202.56666666666663</v>
      </c>
      <c r="CJ18" s="6">
        <f>HLOOKUP(CJ$4,FromEViewsOptimisticQTR!$B$1:$IK$80,MATCH($A18,FromEViewsOptimisticQTR!$A$1:$A$80,0),FALSE)</f>
        <v>204.66666666666663</v>
      </c>
      <c r="CK18" s="6">
        <f>HLOOKUP(CK$4,FromEViewsOptimisticQTR!$B$1:$IK$80,MATCH($A18,FromEViewsOptimisticQTR!$A$1:$A$80,0),FALSE)</f>
        <v>207.43333333333337</v>
      </c>
      <c r="CL18" s="6">
        <f>HLOOKUP(CL$4,FromEViewsOptimisticQTR!$B$1:$IK$80,MATCH($A18,FromEViewsOptimisticQTR!$A$1:$A$80,0),FALSE)</f>
        <v>209.5</v>
      </c>
      <c r="CM18" s="6">
        <f>HLOOKUP(CM$4,FromEViewsOptimisticQTR!$B$1:$IK$80,MATCH($A18,FromEViewsOptimisticQTR!$A$1:$A$80,0),FALSE)</f>
        <v>211.63333333333333</v>
      </c>
      <c r="CN18" s="6">
        <f>HLOOKUP(CN$4,FromEViewsOptimisticQTR!$B$1:$IK$80,MATCH($A18,FromEViewsOptimisticQTR!$A$1:$A$80,0),FALSE)</f>
        <v>215.5</v>
      </c>
      <c r="CO18" s="6">
        <f>HLOOKUP(CO$4,FromEViewsOptimisticQTR!$B$1:$IK$80,MATCH($A18,FromEViewsOptimisticQTR!$A$1:$A$80,0),FALSE)</f>
        <v>216.36666666666667</v>
      </c>
      <c r="CP18" s="6">
        <f>HLOOKUP(CP$4,FromEViewsOptimisticQTR!$B$1:$IK$80,MATCH($A18,FromEViewsOptimisticQTR!$A$1:$A$80,0),FALSE)</f>
        <v>219.6</v>
      </c>
      <c r="CQ18" s="6">
        <f>HLOOKUP(CQ$4,FromEViewsOptimisticQTR!$B$1:$IK$80,MATCH($A18,FromEViewsOptimisticQTR!$A$1:$A$80,0),FALSE)</f>
        <v>222.16666666666663</v>
      </c>
      <c r="CR18" s="6">
        <f>HLOOKUP(CR$4,FromEViewsOptimisticQTR!$B$1:$IK$80,MATCH($A18,FromEViewsOptimisticQTR!$A$1:$A$80,0),FALSE)</f>
        <v>223.43333333333337</v>
      </c>
      <c r="CS18" s="6">
        <f>HLOOKUP(CS$4,FromEViewsOptimisticQTR!$B$1:$IK$80,MATCH($A18,FromEViewsOptimisticQTR!$A$1:$A$80,0),FALSE)</f>
        <v>224.83333333333337</v>
      </c>
      <c r="CT18" s="6">
        <f>HLOOKUP(CT$4,FromEViewsOptimisticQTR!$B$1:$IK$80,MATCH($A18,FromEViewsOptimisticQTR!$A$1:$A$80,0),FALSE)</f>
        <v>227.33333333333331</v>
      </c>
      <c r="CU18" s="6">
        <f>HLOOKUP(CU$4,FromEViewsOptimisticQTR!$B$1:$IK$80,MATCH($A18,FromEViewsOptimisticQTR!$A$1:$A$80,0),FALSE)</f>
        <v>228.66666666666663</v>
      </c>
      <c r="CV18" s="6">
        <f>HLOOKUP(CV$4,FromEViewsOptimisticQTR!$B$1:$IK$80,MATCH($A18,FromEViewsOptimisticQTR!$A$1:$A$80,0),FALSE)</f>
        <v>228.9</v>
      </c>
      <c r="CW18" s="6">
        <f>HLOOKUP(CW$4,FromEViewsOptimisticQTR!$B$1:$IK$80,MATCH($A18,FromEViewsOptimisticQTR!$A$1:$A$80,0),FALSE)</f>
        <v>232.9</v>
      </c>
      <c r="CX18" s="6">
        <f>HLOOKUP(CX$4,FromEViewsOptimisticQTR!$B$1:$IK$80,MATCH($A18,FromEViewsOptimisticQTR!$A$1:$A$80,0),FALSE)</f>
        <v>235.1</v>
      </c>
      <c r="CY18" s="6">
        <f>HLOOKUP(CY$4,FromEViewsOptimisticQTR!$B$1:$IK$80,MATCH($A18,FromEViewsOptimisticQTR!$A$1:$A$80,0),FALSE)</f>
        <v>236.73333333333332</v>
      </c>
      <c r="CZ18" s="6">
        <f>HLOOKUP(CZ$4,FromEViewsOptimisticQTR!$B$1:$IK$80,MATCH($A18,FromEViewsOptimisticQTR!$A$1:$A$80,0),FALSE)</f>
        <v>239.53333333333333</v>
      </c>
      <c r="DA18" s="6">
        <f>HLOOKUP(DA$4,FromEViewsOptimisticQTR!$B$1:$IK$80,MATCH($A18,FromEViewsOptimisticQTR!$A$1:$A$80,0),FALSE)</f>
        <v>243.03333333333333</v>
      </c>
      <c r="DB18" s="6">
        <f>HLOOKUP(DB$4,FromEViewsOptimisticQTR!$B$1:$IK$80,MATCH($A18,FromEViewsOptimisticQTR!$A$1:$A$80,0),FALSE)</f>
        <v>244.46666666666667</v>
      </c>
      <c r="DC18" s="6">
        <f>HLOOKUP(DC$4,FromEViewsOptimisticQTR!$B$1:$IK$80,MATCH($A18,FromEViewsOptimisticQTR!$A$1:$A$80,0),FALSE)</f>
        <v>247.03333333333333</v>
      </c>
      <c r="DD18" s="6">
        <f>HLOOKUP(DD$4,FromEViewsOptimisticQTR!$B$1:$IK$80,MATCH($A18,FromEViewsOptimisticQTR!$A$1:$A$80,0),FALSE)</f>
        <v>249.26666666666668</v>
      </c>
      <c r="DE18" s="6">
        <f>HLOOKUP(DE$4,FromEViewsOptimisticQTR!$B$1:$IK$80,MATCH($A18,FromEViewsOptimisticQTR!$A$1:$A$80,0),FALSE)</f>
        <v>250.5</v>
      </c>
      <c r="DF18" s="6">
        <f>HLOOKUP(DF$4,FromEViewsOptimisticQTR!$B$1:$IK$80,MATCH($A18,FromEViewsOptimisticQTR!$A$1:$A$80,0),FALSE)</f>
        <v>251.16666666666663</v>
      </c>
      <c r="DG18" s="6">
        <f>HLOOKUP(DG$4,FromEViewsOptimisticQTR!$B$1:$IK$80,MATCH($A18,FromEViewsOptimisticQTR!$A$1:$A$80,0),FALSE)</f>
        <v>253.5</v>
      </c>
      <c r="DH18" s="6">
        <f>HLOOKUP(DH$4,FromEViewsOptimisticQTR!$B$1:$IK$80,MATCH($A18,FromEViewsOptimisticQTR!$A$1:$A$80,0),FALSE)</f>
        <v>255.63333333333333</v>
      </c>
      <c r="DI18" s="6">
        <f>HLOOKUP(DI$4,FromEViewsOptimisticQTR!$B$1:$IK$80,MATCH($A18,FromEViewsOptimisticQTR!$A$1:$A$80,0),FALSE)</f>
        <v>256.26666666666665</v>
      </c>
      <c r="DJ18" s="6">
        <f>HLOOKUP(DJ$4,FromEViewsOptimisticQTR!$B$1:$IK$80,MATCH($A18,FromEViewsOptimisticQTR!$A$1:$A$80,0),FALSE)</f>
        <v>257.13333333333333</v>
      </c>
      <c r="DK18" s="6">
        <f>HLOOKUP(DK$4,FromEViewsOptimisticQTR!$B$1:$IK$80,MATCH($A18,FromEViewsOptimisticQTR!$A$1:$A$80,0),FALSE)</f>
        <v>260.33333333333331</v>
      </c>
      <c r="DL18" s="6">
        <f>HLOOKUP(DL$4,FromEViewsOptimisticQTR!$B$1:$IK$80,MATCH($A18,FromEViewsOptimisticQTR!$A$1:$A$80,0),FALSE)</f>
        <v>260.2</v>
      </c>
      <c r="DM18" s="6">
        <f>HLOOKUP(DM$4,FromEViewsOptimisticQTR!$B$1:$IK$80,MATCH($A18,FromEViewsOptimisticQTR!$A$1:$A$80,0),FALSE)</f>
        <v>261.76666666666665</v>
      </c>
      <c r="DN18" s="6">
        <f>HLOOKUP(DN$4,FromEViewsOptimisticQTR!$B$1:$IK$80,MATCH($A18,FromEViewsOptimisticQTR!$A$1:$A$80,0),FALSE)</f>
        <v>264.13333333333333</v>
      </c>
      <c r="DO18" s="6">
        <f>HLOOKUP(DO$4,FromEViewsOptimisticQTR!$B$1:$IK$80,MATCH($A18,FromEViewsOptimisticQTR!$A$1:$A$80,0),FALSE)</f>
        <v>264.5</v>
      </c>
      <c r="DP18" s="6">
        <f>HLOOKUP(DP$4,FromEViewsOptimisticQTR!$B$1:$IK$80,MATCH($A18,FromEViewsOptimisticQTR!$A$1:$A$80,0),FALSE)</f>
        <v>267.2</v>
      </c>
      <c r="DQ18" s="6">
        <f>HLOOKUP(DQ$4,FromEViewsOptimisticQTR!$B$1:$IK$80,MATCH($A18,FromEViewsOptimisticQTR!$A$1:$A$80,0),FALSE)</f>
        <v>269.33333333333331</v>
      </c>
      <c r="DR18" s="6">
        <f>HLOOKUP(DR$4,FromEViewsOptimisticQTR!$B$1:$IK$80,MATCH($A18,FromEViewsOptimisticQTR!$A$1:$A$80,0),FALSE)</f>
        <v>271.5</v>
      </c>
      <c r="DS18" s="46">
        <f>HLOOKUP(DS$4,FromEViewsOptimisticQTR!$B$1:$IK$80,MATCH($A18,FromEViewsOptimisticQTR!$A$1:$A$80,0),FALSE)</f>
        <v>274.2</v>
      </c>
      <c r="DT18" s="46">
        <f>HLOOKUP(DT$4,FromEViewsOptimisticQTR!$B$1:$IK$80,MATCH($A18,FromEViewsOptimisticQTR!$A$1:$A$80,0),FALSE)</f>
        <v>255.73333333333332</v>
      </c>
      <c r="DU18" s="46">
        <f>HLOOKUP(DU$4,FromEViewsOptimisticQTR!$B$1:$IK$80,MATCH($A18,FromEViewsOptimisticQTR!$A$1:$A$80,0),FALSE)</f>
        <v>256.3</v>
      </c>
      <c r="DV18" s="46">
        <f>HLOOKUP(DV$4,FromEViewsOptimisticQTR!$B$1:$IK$80,MATCH($A18,FromEViewsOptimisticQTR!$A$1:$A$80,0),FALSE)</f>
        <v>262.2</v>
      </c>
      <c r="DW18" s="46">
        <f>HLOOKUP(DW$4,FromEViewsOptimisticQTR!$B$1:$IK$80,MATCH($A18,FromEViewsOptimisticQTR!$A$1:$A$80,0),FALSE)</f>
        <v>264.76666666666665</v>
      </c>
      <c r="DX18" s="8">
        <f>HLOOKUP(DX$4,FromEViewsOptimisticQTR!$B$1:$IK$80,MATCH($A18,FromEViewsOptimisticQTR!$A$1:$A$80,0),FALSE)</f>
        <v>265.93333333333334</v>
      </c>
      <c r="DY18" s="8">
        <f>HLOOKUP(DY$4,FromEViewsOptimisticQTR!$B$1:$IK$80,MATCH($A18,FromEViewsOptimisticQTR!$A$1:$A$80,0),FALSE)</f>
        <v>271.43333333333334</v>
      </c>
      <c r="DZ18" s="8">
        <f>HLOOKUP(DZ$4,FromEViewsOptimisticQTR!$B$1:$IK$80,MATCH($A18,FromEViewsOptimisticQTR!$A$1:$A$80,0),FALSE)</f>
        <v>275.85919999999999</v>
      </c>
      <c r="EA18" s="8">
        <f>HLOOKUP(EA$4,FromEViewsOptimisticQTR!$B$1:$IK$80,MATCH($A18,FromEViewsOptimisticQTR!$A$1:$A$80,0),FALSE)</f>
        <v>284.1918</v>
      </c>
      <c r="EB18" s="8">
        <f>HLOOKUP(EB$4,FromEViewsOptimisticQTR!$B$1:$IK$80,MATCH($A18,FromEViewsOptimisticQTR!$A$1:$A$80,0),FALSE)</f>
        <v>294.61540000000002</v>
      </c>
      <c r="EC18" s="8">
        <f>HLOOKUP(EC$4,FromEViewsOptimisticQTR!$B$1:$IK$80,MATCH($A18,FromEViewsOptimisticQTR!$A$1:$A$80,0),FALSE)</f>
        <v>300.63560000000001</v>
      </c>
      <c r="ED18" s="8">
        <f>HLOOKUP(ED$4,FromEViewsOptimisticQTR!$B$1:$IK$80,MATCH($A18,FromEViewsOptimisticQTR!$A$1:$A$80,0),FALSE)</f>
        <v>302.52940000000001</v>
      </c>
      <c r="EE18" s="8">
        <f>HLOOKUP(EE$4,FromEViewsOptimisticQTR!$B$1:$IK$80,MATCH($A18,FromEViewsOptimisticQTR!$A$1:$A$80,0),FALSE)</f>
        <v>303.97699999999998</v>
      </c>
      <c r="EF18" s="8">
        <f>HLOOKUP(EF$4,FromEViewsOptimisticQTR!$B$1:$IK$80,MATCH($A18,FromEViewsOptimisticQTR!$A$1:$A$80,0),FALSE)</f>
        <v>302.48</v>
      </c>
      <c r="EG18" s="8">
        <f>HLOOKUP(EG$4,FromEViewsOptimisticQTR!$B$1:$IK$80,MATCH($A18,FromEViewsOptimisticQTR!$A$1:$A$80,0),FALSE)</f>
        <v>301.52300000000002</v>
      </c>
      <c r="EH18" s="8">
        <f>HLOOKUP(EH$4,FromEViewsOptimisticQTR!$B$1:$IK$80,MATCH($A18,FromEViewsOptimisticQTR!$A$1:$A$80,0),FALSE)</f>
        <v>302.09429999999998</v>
      </c>
      <c r="EI18" s="8">
        <f>HLOOKUP(EI$4,FromEViewsOptimisticQTR!$B$1:$IK$80,MATCH($A18,FromEViewsOptimisticQTR!$A$1:$A$80,0),FALSE)</f>
        <v>303.98860000000002</v>
      </c>
      <c r="EJ18" s="8">
        <f>HLOOKUP(EJ$4,FromEViewsOptimisticQTR!$B$1:$IK$80,MATCH($A18,FromEViewsOptimisticQTR!$A$1:$A$80,0),FALSE)</f>
        <v>306.06599999999997</v>
      </c>
      <c r="EK18" s="8">
        <f>HLOOKUP(EK$4,FromEViewsOptimisticQTR!$B$1:$IK$80,MATCH($A18,FromEViewsOptimisticQTR!$A$1:$A$80,0),FALSE)</f>
        <v>307.2921</v>
      </c>
      <c r="EL18" s="8">
        <f>HLOOKUP(EL$4,FromEViewsOptimisticQTR!$B$1:$IK$80,MATCH($A18,FromEViewsOptimisticQTR!$A$1:$A$80,0),FALSE)</f>
        <v>308.55849999999998</v>
      </c>
      <c r="EM18" s="8">
        <f>HLOOKUP(EM$4,FromEViewsOptimisticQTR!$B$1:$IK$80,MATCH($A18,FromEViewsOptimisticQTR!$A$1:$A$80,0),FALSE)</f>
        <v>310.16739999999999</v>
      </c>
      <c r="EN18" s="8">
        <f>HLOOKUP(EN$4,FromEViewsOptimisticQTR!$B$1:$IK$80,MATCH($A18,FromEViewsOptimisticQTR!$A$1:$A$80,0),FALSE)</f>
        <v>311.38639999999998</v>
      </c>
      <c r="EO18" s="8">
        <f>HLOOKUP(EO$4,FromEViewsOptimisticQTR!$B$1:$IK$80,MATCH($A18,FromEViewsOptimisticQTR!$A$1:$A$80,0),FALSE)</f>
        <v>312.29599999999999</v>
      </c>
      <c r="EP18" s="8">
        <f>HLOOKUP(EP$4,FromEViewsOptimisticQTR!$B$1:$IK$80,MATCH($A18,FromEViewsOptimisticQTR!$A$1:$A$80,0),FALSE)</f>
        <v>313.1311</v>
      </c>
      <c r="EQ18" s="8">
        <f>HLOOKUP(EQ$4,FromEViewsOptimisticQTR!$B$1:$IK$80,MATCH($A18,FromEViewsOptimisticQTR!$A$1:$A$80,0),FALSE)</f>
        <v>314.18729999999999</v>
      </c>
      <c r="ER18" s="8">
        <f>HLOOKUP(ER$4,FromEViewsOptimisticQTR!$B$1:$IK$80,MATCH($A18,FromEViewsOptimisticQTR!$A$1:$A$80,0),FALSE)</f>
        <v>315.25720000000001</v>
      </c>
      <c r="ES18" s="8">
        <f>HLOOKUP(ES$4,FromEViewsOptimisticQTR!$B$1:$IK$80,MATCH($A18,FromEViewsOptimisticQTR!$A$1:$A$80,0),FALSE)</f>
        <v>316.2199</v>
      </c>
      <c r="ET18" s="8">
        <f>HLOOKUP(ET$4,FromEViewsOptimisticQTR!$B$1:$IK$80,MATCH($A18,FromEViewsOptimisticQTR!$A$1:$A$80,0),FALSE)</f>
        <v>317.16000000000003</v>
      </c>
      <c r="EU18" s="8">
        <f>HLOOKUP(EU$4,FromEViewsOptimisticQTR!$B$1:$IK$80,MATCH($A18,FromEViewsOptimisticQTR!$A$1:$A$80,0),FALSE)</f>
        <v>318.10050000000001</v>
      </c>
      <c r="EV18" s="8">
        <f>HLOOKUP(EV$4,FromEViewsOptimisticQTR!$B$1:$IK$80,MATCH($A18,FromEViewsOptimisticQTR!$A$1:$A$80,0),FALSE)</f>
        <v>318.85230000000001</v>
      </c>
      <c r="EW18" s="8">
        <f>HLOOKUP(EW$4,FromEViewsOptimisticQTR!$B$1:$IK$80,MATCH($A18,FromEViewsOptimisticQTR!$A$1:$A$80,0),FALSE)</f>
        <v>319.5752</v>
      </c>
      <c r="EX18" s="8">
        <f>HLOOKUP(EX$4,FromEViewsOptimisticQTR!$B$1:$IK$80,MATCH($A18,FromEViewsOptimisticQTR!$A$1:$A$80,0),FALSE)</f>
        <v>321.0095</v>
      </c>
      <c r="EY18" s="8">
        <f>HLOOKUP(EY$4,FromEViewsOptimisticQTR!$B$1:$IK$80,MATCH($A18,FromEViewsOptimisticQTR!$A$1:$A$80,0),FALSE)</f>
        <v>322.74919999999997</v>
      </c>
      <c r="EZ18" s="8">
        <f>HLOOKUP(EZ$4,FromEViewsOptimisticQTR!$B$1:$IK$80,MATCH($A18,FromEViewsOptimisticQTR!$A$1:$A$80,0),FALSE)</f>
        <v>324.4083</v>
      </c>
      <c r="FA18" s="8">
        <f>HLOOKUP(FA$4,FromEViewsOptimisticQTR!$B$1:$IK$80,MATCH($A18,FromEViewsOptimisticQTR!$A$1:$A$80,0),FALSE)</f>
        <v>326.04390000000001</v>
      </c>
      <c r="FB18" s="8">
        <f>HLOOKUP(FB$4,FromEViewsOptimisticQTR!$B$1:$IK$80,MATCH($A18,FromEViewsOptimisticQTR!$A$1:$A$80,0),FALSE)</f>
        <v>327.68020000000001</v>
      </c>
      <c r="FC18" s="8">
        <f>HLOOKUP(FC$4,FromEViewsOptimisticQTR!$B$1:$IK$80,MATCH($A18,FromEViewsOptimisticQTR!$A$1:$A$80,0),FALSE)</f>
        <v>329.43610000000001</v>
      </c>
      <c r="FD18" s="8">
        <f>HLOOKUP(FD$4,FromEViewsOptimisticQTR!$B$1:$IK$80,MATCH($A18,FromEViewsOptimisticQTR!$A$1:$A$80,0),FALSE)</f>
        <v>331.09969999999998</v>
      </c>
      <c r="FE18" s="8">
        <f>HLOOKUP(FE$4,FromEViewsOptimisticQTR!$B$1:$IK$80,MATCH($A18,FromEViewsOptimisticQTR!$A$1:$A$80,0),FALSE)</f>
        <v>332.68340000000001</v>
      </c>
      <c r="FF18" s="8">
        <f>HLOOKUP(FF$4,FromEViewsOptimisticQTR!$B$1:$IK$80,MATCH($A18,FromEViewsOptimisticQTR!$A$1:$A$80,0),FALSE)</f>
        <v>334.28989999999999</v>
      </c>
    </row>
    <row r="19" spans="1:162" x14ac:dyDescent="0.2">
      <c r="A19" t="str">
        <f>'Baseline QTR'!A19</f>
        <v>KS_NOSRV</v>
      </c>
      <c r="B19" t="str">
        <f>'Baseline QTR'!B19</f>
        <v xml:space="preserve">  Other services</v>
      </c>
      <c r="C19" s="6">
        <f>HLOOKUP(C$4,FromEViewsOptimisticQTR!$B$1:$IK$80,MATCH($A19,FromEViewsOptimisticQTR!$A$1:$A$80,0),FALSE)</f>
        <v>225.4</v>
      </c>
      <c r="D19" s="6">
        <f>HLOOKUP(D$4,FromEViewsOptimisticQTR!$B$1:$IK$80,MATCH($A19,FromEViewsOptimisticQTR!$A$1:$A$80,0),FALSE)</f>
        <v>227.83333333333337</v>
      </c>
      <c r="E19" s="6">
        <f>HLOOKUP(E$4,FromEViewsOptimisticQTR!$B$1:$IK$80,MATCH($A19,FromEViewsOptimisticQTR!$A$1:$A$80,0),FALSE)</f>
        <v>230.36666666666667</v>
      </c>
      <c r="F19" s="6">
        <f>HLOOKUP(F$4,FromEViewsOptimisticQTR!$B$1:$IK$80,MATCH($A19,FromEViewsOptimisticQTR!$A$1:$A$80,0),FALSE)</f>
        <v>231.93333333333337</v>
      </c>
      <c r="G19" s="6">
        <f>HLOOKUP(G$4,FromEViewsOptimisticQTR!$B$1:$IK$80,MATCH($A19,FromEViewsOptimisticQTR!$A$1:$A$80,0),FALSE)</f>
        <v>233.33333333333337</v>
      </c>
      <c r="H19" s="6">
        <f>HLOOKUP(H$4,FromEViewsOptimisticQTR!$B$1:$IK$80,MATCH($A19,FromEViewsOptimisticQTR!$A$1:$A$80,0),FALSE)</f>
        <v>234.5</v>
      </c>
      <c r="I19" s="6">
        <f>HLOOKUP(I$4,FromEViewsOptimisticQTR!$B$1:$IK$80,MATCH($A19,FromEViewsOptimisticQTR!$A$1:$A$80,0),FALSE)</f>
        <v>234.63333333333333</v>
      </c>
      <c r="J19" s="6">
        <f>HLOOKUP(J$4,FromEViewsOptimisticQTR!$B$1:$IK$80,MATCH($A19,FromEViewsOptimisticQTR!$A$1:$A$80,0),FALSE)</f>
        <v>237.03333333333333</v>
      </c>
      <c r="K19" s="6">
        <f>HLOOKUP(K$4,FromEViewsOptimisticQTR!$B$1:$IK$80,MATCH($A19,FromEViewsOptimisticQTR!$A$1:$A$80,0),FALSE)</f>
        <v>238.2</v>
      </c>
      <c r="L19" s="6">
        <f>HLOOKUP(L$4,FromEViewsOptimisticQTR!$B$1:$IK$80,MATCH($A19,FromEViewsOptimisticQTR!$A$1:$A$80,0),FALSE)</f>
        <v>239.66666666666663</v>
      </c>
      <c r="M19" s="6">
        <f>HLOOKUP(M$4,FromEViewsOptimisticQTR!$B$1:$IK$80,MATCH($A19,FromEViewsOptimisticQTR!$A$1:$A$80,0),FALSE)</f>
        <v>242.73333333333332</v>
      </c>
      <c r="N19" s="6">
        <f>HLOOKUP(N$4,FromEViewsOptimisticQTR!$B$1:$IK$80,MATCH($A19,FromEViewsOptimisticQTR!$A$1:$A$80,0),FALSE)</f>
        <v>245.3</v>
      </c>
      <c r="O19" s="6">
        <f>HLOOKUP(O$4,FromEViewsOptimisticQTR!$B$1:$IK$80,MATCH($A19,FromEViewsOptimisticQTR!$A$1:$A$80,0),FALSE)</f>
        <v>246.76666666666668</v>
      </c>
      <c r="P19" s="6">
        <f>HLOOKUP(P$4,FromEViewsOptimisticQTR!$B$1:$IK$80,MATCH($A19,FromEViewsOptimisticQTR!$A$1:$A$80,0),FALSE)</f>
        <v>251.3</v>
      </c>
      <c r="Q19" s="6">
        <f>HLOOKUP(Q$4,FromEViewsOptimisticQTR!$B$1:$IK$80,MATCH($A19,FromEViewsOptimisticQTR!$A$1:$A$80,0),FALSE)</f>
        <v>253.3</v>
      </c>
      <c r="R19" s="6">
        <f>HLOOKUP(R$4,FromEViewsOptimisticQTR!$B$1:$IK$80,MATCH($A19,FromEViewsOptimisticQTR!$A$1:$A$80,0),FALSE)</f>
        <v>252.73333333333332</v>
      </c>
      <c r="S19" s="6">
        <f>HLOOKUP(S$4,FromEViewsOptimisticQTR!$B$1:$IK$80,MATCH($A19,FromEViewsOptimisticQTR!$A$1:$A$80,0),FALSE)</f>
        <v>254.06666666666663</v>
      </c>
      <c r="T19" s="6">
        <f>HLOOKUP(T$4,FromEViewsOptimisticQTR!$B$1:$IK$80,MATCH($A19,FromEViewsOptimisticQTR!$A$1:$A$80,0),FALSE)</f>
        <v>255.76666666666668</v>
      </c>
      <c r="U19" s="6">
        <f>HLOOKUP(U$4,FromEViewsOptimisticQTR!$B$1:$IK$80,MATCH($A19,FromEViewsOptimisticQTR!$A$1:$A$80,0),FALSE)</f>
        <v>257.46666666666664</v>
      </c>
      <c r="V19" s="6">
        <f>HLOOKUP(V$4,FromEViewsOptimisticQTR!$B$1:$IK$80,MATCH($A19,FromEViewsOptimisticQTR!$A$1:$A$80,0),FALSE)</f>
        <v>260.13333333333333</v>
      </c>
      <c r="W19" s="6">
        <f>HLOOKUP(W$4,FromEViewsOptimisticQTR!$B$1:$IK$80,MATCH($A19,FromEViewsOptimisticQTR!$A$1:$A$80,0),FALSE)</f>
        <v>264.86666666666667</v>
      </c>
      <c r="X19" s="6">
        <f>HLOOKUP(X$4,FromEViewsOptimisticQTR!$B$1:$IK$80,MATCH($A19,FromEViewsOptimisticQTR!$A$1:$A$80,0),FALSE)</f>
        <v>265.5333333333333</v>
      </c>
      <c r="Y19" s="6">
        <f>HLOOKUP(Y$4,FromEViewsOptimisticQTR!$B$1:$IK$80,MATCH($A19,FromEViewsOptimisticQTR!$A$1:$A$80,0),FALSE)</f>
        <v>266.76666666666665</v>
      </c>
      <c r="Z19" s="6">
        <f>HLOOKUP(Z$4,FromEViewsOptimisticQTR!$B$1:$IK$80,MATCH($A19,FromEViewsOptimisticQTR!$A$1:$A$80,0),FALSE)</f>
        <v>267.56666666666666</v>
      </c>
      <c r="AA19" s="6">
        <f>HLOOKUP(AA$4,FromEViewsOptimisticQTR!$B$1:$IK$80,MATCH($A19,FromEViewsOptimisticQTR!$A$1:$A$80,0),FALSE)</f>
        <v>266.66666666666669</v>
      </c>
      <c r="AB19" s="6">
        <f>HLOOKUP(AB$4,FromEViewsOptimisticQTR!$B$1:$IK$80,MATCH($A19,FromEViewsOptimisticQTR!$A$1:$A$80,0),FALSE)</f>
        <v>270.26666666666665</v>
      </c>
      <c r="AC19" s="6">
        <f>HLOOKUP(AC$4,FromEViewsOptimisticQTR!$B$1:$IK$80,MATCH($A19,FromEViewsOptimisticQTR!$A$1:$A$80,0),FALSE)</f>
        <v>272.73333333333335</v>
      </c>
      <c r="AD19" s="6">
        <f>HLOOKUP(AD$4,FromEViewsOptimisticQTR!$B$1:$IK$80,MATCH($A19,FromEViewsOptimisticQTR!$A$1:$A$80,0),FALSE)</f>
        <v>277.36666666666667</v>
      </c>
      <c r="AE19" s="6">
        <f>HLOOKUP(AE$4,FromEViewsOptimisticQTR!$B$1:$IK$80,MATCH($A19,FromEViewsOptimisticQTR!$A$1:$A$80,0),FALSE)</f>
        <v>279.10000000000002</v>
      </c>
      <c r="AF19" s="6">
        <f>HLOOKUP(AF$4,FromEViewsOptimisticQTR!$B$1:$IK$80,MATCH($A19,FromEViewsOptimisticQTR!$A$1:$A$80,0),FALSE)</f>
        <v>281.16666666666669</v>
      </c>
      <c r="AG19" s="6">
        <f>HLOOKUP(AG$4,FromEViewsOptimisticQTR!$B$1:$IK$80,MATCH($A19,FromEViewsOptimisticQTR!$A$1:$A$80,0),FALSE)</f>
        <v>284.3</v>
      </c>
      <c r="AH19" s="6">
        <f>HLOOKUP(AH$4,FromEViewsOptimisticQTR!$B$1:$IK$80,MATCH($A19,FromEViewsOptimisticQTR!$A$1:$A$80,0),FALSE)</f>
        <v>288.73333333333335</v>
      </c>
      <c r="AI19" s="6">
        <f>HLOOKUP(AI$4,FromEViewsOptimisticQTR!$B$1:$IK$80,MATCH($A19,FromEViewsOptimisticQTR!$A$1:$A$80,0),FALSE)</f>
        <v>289.63333333333333</v>
      </c>
      <c r="AJ19" s="6">
        <f>HLOOKUP(AJ$4,FromEViewsOptimisticQTR!$B$1:$IK$80,MATCH($A19,FromEViewsOptimisticQTR!$A$1:$A$80,0),FALSE)</f>
        <v>294.66666666666669</v>
      </c>
      <c r="AK19" s="6">
        <f>HLOOKUP(AK$4,FromEViewsOptimisticQTR!$B$1:$IK$80,MATCH($A19,FromEViewsOptimisticQTR!$A$1:$A$80,0),FALSE)</f>
        <v>296.96666666666664</v>
      </c>
      <c r="AL19" s="6">
        <f>HLOOKUP(AL$4,FromEViewsOptimisticQTR!$B$1:$IK$80,MATCH($A19,FromEViewsOptimisticQTR!$A$1:$A$80,0),FALSE)</f>
        <v>298.8</v>
      </c>
      <c r="AM19" s="6">
        <f>HLOOKUP(AM$4,FromEViewsOptimisticQTR!$B$1:$IK$80,MATCH($A19,FromEViewsOptimisticQTR!$A$1:$A$80,0),FALSE)</f>
        <v>301.43333333333334</v>
      </c>
      <c r="AN19" s="6">
        <f>HLOOKUP(AN$4,FromEViewsOptimisticQTR!$B$1:$IK$80,MATCH($A19,FromEViewsOptimisticQTR!$A$1:$A$80,0),FALSE)</f>
        <v>301.3</v>
      </c>
      <c r="AO19" s="6">
        <f>HLOOKUP(AO$4,FromEViewsOptimisticQTR!$B$1:$IK$80,MATCH($A19,FromEViewsOptimisticQTR!$A$1:$A$80,0),FALSE)</f>
        <v>303.56666666666666</v>
      </c>
      <c r="AP19" s="6">
        <f>HLOOKUP(AP$4,FromEViewsOptimisticQTR!$B$1:$IK$80,MATCH($A19,FromEViewsOptimisticQTR!$A$1:$A$80,0),FALSE)</f>
        <v>306.83333333333337</v>
      </c>
      <c r="AQ19" s="6">
        <f>HLOOKUP(AQ$4,FromEViewsOptimisticQTR!$B$1:$IK$80,MATCH($A19,FromEViewsOptimisticQTR!$A$1:$A$80,0),FALSE)</f>
        <v>309.89999999999998</v>
      </c>
      <c r="AR19" s="6">
        <f>HLOOKUP(AR$4,FromEViewsOptimisticQTR!$B$1:$IK$80,MATCH($A19,FromEViewsOptimisticQTR!$A$1:$A$80,0),FALSE)</f>
        <v>308.9666666666667</v>
      </c>
      <c r="AS19" s="6">
        <f>HLOOKUP(AS$4,FromEViewsOptimisticQTR!$B$1:$IK$80,MATCH($A19,FromEViewsOptimisticQTR!$A$1:$A$80,0),FALSE)</f>
        <v>311</v>
      </c>
      <c r="AT19" s="6">
        <f>HLOOKUP(AT$4,FromEViewsOptimisticQTR!$B$1:$IK$80,MATCH($A19,FromEViewsOptimisticQTR!$A$1:$A$80,0),FALSE)</f>
        <v>313.86666666666667</v>
      </c>
      <c r="AU19" s="6">
        <f>HLOOKUP(AU$4,FromEViewsOptimisticQTR!$B$1:$IK$80,MATCH($A19,FromEViewsOptimisticQTR!$A$1:$A$80,0),FALSE)</f>
        <v>311.96666666666664</v>
      </c>
      <c r="AV19" s="6">
        <f>HLOOKUP(AV$4,FromEViewsOptimisticQTR!$B$1:$IK$80,MATCH($A19,FromEViewsOptimisticQTR!$A$1:$A$80,0),FALSE)</f>
        <v>313.36666666666667</v>
      </c>
      <c r="AW19" s="6">
        <f>HLOOKUP(AW$4,FromEViewsOptimisticQTR!$B$1:$IK$80,MATCH($A19,FromEViewsOptimisticQTR!$A$1:$A$80,0),FALSE)</f>
        <v>313.06666666666666</v>
      </c>
      <c r="AX19" s="6">
        <f>HLOOKUP(AX$4,FromEViewsOptimisticQTR!$B$1:$IK$80,MATCH($A19,FromEViewsOptimisticQTR!$A$1:$A$80,0),FALSE)</f>
        <v>311.9666666666667</v>
      </c>
      <c r="AY19" s="6">
        <f>HLOOKUP(AY$4,FromEViewsOptimisticQTR!$B$1:$IK$80,MATCH($A19,FromEViewsOptimisticQTR!$A$1:$A$80,0),FALSE)</f>
        <v>312.86666666666667</v>
      </c>
      <c r="AZ19" s="6">
        <f>HLOOKUP(AZ$4,FromEViewsOptimisticQTR!$B$1:$IK$80,MATCH($A19,FromEViewsOptimisticQTR!$A$1:$A$80,0),FALSE)</f>
        <v>314.5</v>
      </c>
      <c r="BA19" s="6">
        <f>HLOOKUP(BA$4,FromEViewsOptimisticQTR!$B$1:$IK$80,MATCH($A19,FromEViewsOptimisticQTR!$A$1:$A$80,0),FALSE)</f>
        <v>315.63333333333333</v>
      </c>
      <c r="BB19" s="6">
        <f>HLOOKUP(BB$4,FromEViewsOptimisticQTR!$B$1:$IK$80,MATCH($A19,FromEViewsOptimisticQTR!$A$1:$A$80,0),FALSE)</f>
        <v>316.60000000000002</v>
      </c>
      <c r="BC19" s="6">
        <f>HLOOKUP(BC$4,FromEViewsOptimisticQTR!$B$1:$IK$80,MATCH($A19,FromEViewsOptimisticQTR!$A$1:$A$80,0),FALSE)</f>
        <v>318.16666666666669</v>
      </c>
      <c r="BD19" s="6">
        <f>HLOOKUP(BD$4,FromEViewsOptimisticQTR!$B$1:$IK$80,MATCH($A19,FromEViewsOptimisticQTR!$A$1:$A$80,0),FALSE)</f>
        <v>319.40000000000003</v>
      </c>
      <c r="BE19" s="6">
        <f>HLOOKUP(BE$4,FromEViewsOptimisticQTR!$B$1:$IK$80,MATCH($A19,FromEViewsOptimisticQTR!$A$1:$A$80,0),FALSE)</f>
        <v>321.06666666666666</v>
      </c>
      <c r="BF19" s="6">
        <f>HLOOKUP(BF$4,FromEViewsOptimisticQTR!$B$1:$IK$80,MATCH($A19,FromEViewsOptimisticQTR!$A$1:$A$80,0),FALSE)</f>
        <v>323.3</v>
      </c>
      <c r="BG19" s="6">
        <f>HLOOKUP(BG$4,FromEViewsOptimisticQTR!$B$1:$IK$80,MATCH($A19,FromEViewsOptimisticQTR!$A$1:$A$80,0),FALSE)</f>
        <v>322.3</v>
      </c>
      <c r="BH19" s="6">
        <f>HLOOKUP(BH$4,FromEViewsOptimisticQTR!$B$1:$IK$80,MATCH($A19,FromEViewsOptimisticQTR!$A$1:$A$80,0),FALSE)</f>
        <v>324.60000000000002</v>
      </c>
      <c r="BI19" s="6">
        <f>HLOOKUP(BI$4,FromEViewsOptimisticQTR!$B$1:$IK$80,MATCH($A19,FromEViewsOptimisticQTR!$A$1:$A$80,0),FALSE)</f>
        <v>325.4666666666667</v>
      </c>
      <c r="BJ19" s="6">
        <f>HLOOKUP(BJ$4,FromEViewsOptimisticQTR!$B$1:$IK$80,MATCH($A19,FromEViewsOptimisticQTR!$A$1:$A$80,0),FALSE)</f>
        <v>327.3</v>
      </c>
      <c r="BK19" s="6">
        <f>HLOOKUP(BK$4,FromEViewsOptimisticQTR!$B$1:$IK$80,MATCH($A19,FromEViewsOptimisticQTR!$A$1:$A$80,0),FALSE)</f>
        <v>329.0333333333333</v>
      </c>
      <c r="BL19" s="6">
        <f>HLOOKUP(BL$4,FromEViewsOptimisticQTR!$B$1:$IK$80,MATCH($A19,FromEViewsOptimisticQTR!$A$1:$A$80,0),FALSE)</f>
        <v>332.36666666666667</v>
      </c>
      <c r="BM19" s="6">
        <f>HLOOKUP(BM$4,FromEViewsOptimisticQTR!$B$1:$IK$80,MATCH($A19,FromEViewsOptimisticQTR!$A$1:$A$80,0),FALSE)</f>
        <v>333.9</v>
      </c>
      <c r="BN19" s="6">
        <f>HLOOKUP(BN$4,FromEViewsOptimisticQTR!$B$1:$IK$80,MATCH($A19,FromEViewsOptimisticQTR!$A$1:$A$80,0),FALSE)</f>
        <v>335.06666666666666</v>
      </c>
      <c r="BO19" s="6">
        <f>HLOOKUP(BO$4,FromEViewsOptimisticQTR!$B$1:$IK$80,MATCH($A19,FromEViewsOptimisticQTR!$A$1:$A$80,0),FALSE)</f>
        <v>336.83333333333331</v>
      </c>
      <c r="BP19" s="6">
        <f>HLOOKUP(BP$4,FromEViewsOptimisticQTR!$B$1:$IK$80,MATCH($A19,FromEViewsOptimisticQTR!$A$1:$A$80,0),FALSE)</f>
        <v>338.13333333333333</v>
      </c>
      <c r="BQ19" s="6">
        <f>HLOOKUP(BQ$4,FromEViewsOptimisticQTR!$B$1:$IK$80,MATCH($A19,FromEViewsOptimisticQTR!$A$1:$A$80,0),FALSE)</f>
        <v>339.73333333333335</v>
      </c>
      <c r="BR19" s="6">
        <f>HLOOKUP(BR$4,FromEViewsOptimisticQTR!$B$1:$IK$80,MATCH($A19,FromEViewsOptimisticQTR!$A$1:$A$80,0),FALSE)</f>
        <v>341.7</v>
      </c>
      <c r="BS19" s="6">
        <f>HLOOKUP(BS$4,FromEViewsOptimisticQTR!$B$1:$IK$80,MATCH($A19,FromEViewsOptimisticQTR!$A$1:$A$80,0),FALSE)</f>
        <v>344.86666666666667</v>
      </c>
      <c r="BT19" s="6">
        <f>HLOOKUP(BT$4,FromEViewsOptimisticQTR!$B$1:$IK$80,MATCH($A19,FromEViewsOptimisticQTR!$A$1:$A$80,0),FALSE)</f>
        <v>346.93333333333334</v>
      </c>
      <c r="BU19" s="6">
        <f>HLOOKUP(BU$4,FromEViewsOptimisticQTR!$B$1:$IK$80,MATCH($A19,FromEViewsOptimisticQTR!$A$1:$A$80,0),FALSE)</f>
        <v>349.5333333333333</v>
      </c>
      <c r="BV19" s="6">
        <f>HLOOKUP(BV$4,FromEViewsOptimisticQTR!$B$1:$IK$80,MATCH($A19,FromEViewsOptimisticQTR!$A$1:$A$80,0),FALSE)</f>
        <v>353</v>
      </c>
      <c r="BW19" s="6">
        <f>HLOOKUP(BW$4,FromEViewsOptimisticQTR!$B$1:$IK$80,MATCH($A19,FromEViewsOptimisticQTR!$A$1:$A$80,0),FALSE)</f>
        <v>355.5333333333333</v>
      </c>
      <c r="BX19" s="6">
        <f>HLOOKUP(BX$4,FromEViewsOptimisticQTR!$B$1:$IK$80,MATCH($A19,FromEViewsOptimisticQTR!$A$1:$A$80,0),FALSE)</f>
        <v>357.23333333333335</v>
      </c>
      <c r="BY19" s="6">
        <f>HLOOKUP(BY$4,FromEViewsOptimisticQTR!$B$1:$IK$80,MATCH($A19,FromEViewsOptimisticQTR!$A$1:$A$80,0),FALSE)</f>
        <v>360.03333333333336</v>
      </c>
      <c r="BZ19" s="6">
        <f>HLOOKUP(BZ$4,FromEViewsOptimisticQTR!$B$1:$IK$80,MATCH($A19,FromEViewsOptimisticQTR!$A$1:$A$80,0),FALSE)</f>
        <v>359.5</v>
      </c>
      <c r="CA19" s="6">
        <f>HLOOKUP(CA$4,FromEViewsOptimisticQTR!$B$1:$IK$80,MATCH($A19,FromEViewsOptimisticQTR!$A$1:$A$80,0),FALSE)</f>
        <v>358.8</v>
      </c>
      <c r="CB19" s="6">
        <f>HLOOKUP(CB$4,FromEViewsOptimisticQTR!$B$1:$IK$80,MATCH($A19,FromEViewsOptimisticQTR!$A$1:$A$80,0),FALSE)</f>
        <v>356.93333333333334</v>
      </c>
      <c r="CC19" s="6">
        <f>HLOOKUP(CC$4,FromEViewsOptimisticQTR!$B$1:$IK$80,MATCH($A19,FromEViewsOptimisticQTR!$A$1:$A$80,0),FALSE)</f>
        <v>358.2</v>
      </c>
      <c r="CD19" s="6">
        <f>HLOOKUP(CD$4,FromEViewsOptimisticQTR!$B$1:$IK$80,MATCH($A19,FromEViewsOptimisticQTR!$A$1:$A$80,0),FALSE)</f>
        <v>359.5</v>
      </c>
      <c r="CE19" s="6">
        <f>HLOOKUP(CE$4,FromEViewsOptimisticQTR!$B$1:$IK$80,MATCH($A19,FromEViewsOptimisticQTR!$A$1:$A$80,0),FALSE)</f>
        <v>359.43333333333334</v>
      </c>
      <c r="CF19" s="6">
        <f>HLOOKUP(CF$4,FromEViewsOptimisticQTR!$B$1:$IK$80,MATCH($A19,FromEViewsOptimisticQTR!$A$1:$A$80,0),FALSE)</f>
        <v>361.73333333333335</v>
      </c>
      <c r="CG19" s="6">
        <f>HLOOKUP(CG$4,FromEViewsOptimisticQTR!$B$1:$IK$80,MATCH($A19,FromEViewsOptimisticQTR!$A$1:$A$80,0),FALSE)</f>
        <v>364.33333333333331</v>
      </c>
      <c r="CH19" s="6">
        <f>HLOOKUP(CH$4,FromEViewsOptimisticQTR!$B$1:$IK$80,MATCH($A19,FromEViewsOptimisticQTR!$A$1:$A$80,0),FALSE)</f>
        <v>368.86666666666667</v>
      </c>
      <c r="CI19" s="6">
        <f>HLOOKUP(CI$4,FromEViewsOptimisticQTR!$B$1:$IK$80,MATCH($A19,FromEViewsOptimisticQTR!$A$1:$A$80,0),FALSE)</f>
        <v>370.36666666666667</v>
      </c>
      <c r="CJ19" s="6">
        <f>HLOOKUP(CJ$4,FromEViewsOptimisticQTR!$B$1:$IK$80,MATCH($A19,FromEViewsOptimisticQTR!$A$1:$A$80,0),FALSE)</f>
        <v>373.73333333333335</v>
      </c>
      <c r="CK19" s="6">
        <f>HLOOKUP(CK$4,FromEViewsOptimisticQTR!$B$1:$IK$80,MATCH($A19,FromEViewsOptimisticQTR!$A$1:$A$80,0),FALSE)</f>
        <v>375.4</v>
      </c>
      <c r="CL19" s="6">
        <f>HLOOKUP(CL$4,FromEViewsOptimisticQTR!$B$1:$IK$80,MATCH($A19,FromEViewsOptimisticQTR!$A$1:$A$80,0),FALSE)</f>
        <v>377.43333333333334</v>
      </c>
      <c r="CM19" s="6">
        <f>HLOOKUP(CM$4,FromEViewsOptimisticQTR!$B$1:$IK$80,MATCH($A19,FromEViewsOptimisticQTR!$A$1:$A$80,0),FALSE)</f>
        <v>379.86666666666667</v>
      </c>
      <c r="CN19" s="6">
        <f>HLOOKUP(CN$4,FromEViewsOptimisticQTR!$B$1:$IK$80,MATCH($A19,FromEViewsOptimisticQTR!$A$1:$A$80,0),FALSE)</f>
        <v>382.26666666666665</v>
      </c>
      <c r="CO19" s="6">
        <f>HLOOKUP(CO$4,FromEViewsOptimisticQTR!$B$1:$IK$80,MATCH($A19,FromEViewsOptimisticQTR!$A$1:$A$80,0),FALSE)</f>
        <v>383.33333333333331</v>
      </c>
      <c r="CP19" s="6">
        <f>HLOOKUP(CP$4,FromEViewsOptimisticQTR!$B$1:$IK$80,MATCH($A19,FromEViewsOptimisticQTR!$A$1:$A$80,0),FALSE)</f>
        <v>386.43333333333334</v>
      </c>
      <c r="CQ19" s="6">
        <f>HLOOKUP(CQ$4,FromEViewsOptimisticQTR!$B$1:$IK$80,MATCH($A19,FromEViewsOptimisticQTR!$A$1:$A$80,0),FALSE)</f>
        <v>387.43333333333334</v>
      </c>
      <c r="CR19" s="6">
        <f>HLOOKUP(CR$4,FromEViewsOptimisticQTR!$B$1:$IK$80,MATCH($A19,FromEViewsOptimisticQTR!$A$1:$A$80,0),FALSE)</f>
        <v>390.43333333333334</v>
      </c>
      <c r="CS19" s="6">
        <f>HLOOKUP(CS$4,FromEViewsOptimisticQTR!$B$1:$IK$80,MATCH($A19,FromEViewsOptimisticQTR!$A$1:$A$80,0),FALSE)</f>
        <v>392.73333333333335</v>
      </c>
      <c r="CT19" s="6">
        <f>HLOOKUP(CT$4,FromEViewsOptimisticQTR!$B$1:$IK$80,MATCH($A19,FromEViewsOptimisticQTR!$A$1:$A$80,0),FALSE)</f>
        <v>395.8</v>
      </c>
      <c r="CU19" s="6">
        <f>HLOOKUP(CU$4,FromEViewsOptimisticQTR!$B$1:$IK$80,MATCH($A19,FromEViewsOptimisticQTR!$A$1:$A$80,0),FALSE)</f>
        <v>399.63333333333333</v>
      </c>
      <c r="CV19" s="6">
        <f>HLOOKUP(CV$4,FromEViewsOptimisticQTR!$B$1:$IK$80,MATCH($A19,FromEViewsOptimisticQTR!$A$1:$A$80,0),FALSE)</f>
        <v>399.96666666666664</v>
      </c>
      <c r="CW19" s="6">
        <f>HLOOKUP(CW$4,FromEViewsOptimisticQTR!$B$1:$IK$80,MATCH($A19,FromEViewsOptimisticQTR!$A$1:$A$80,0),FALSE)</f>
        <v>403.03333333333336</v>
      </c>
      <c r="CX19" s="6">
        <f>HLOOKUP(CX$4,FromEViewsOptimisticQTR!$B$1:$IK$80,MATCH($A19,FromEViewsOptimisticQTR!$A$1:$A$80,0),FALSE)</f>
        <v>403.5</v>
      </c>
      <c r="CY19" s="6">
        <f>HLOOKUP(CY$4,FromEViewsOptimisticQTR!$B$1:$IK$80,MATCH($A19,FromEViewsOptimisticQTR!$A$1:$A$80,0),FALSE)</f>
        <v>406.26666666666665</v>
      </c>
      <c r="CZ19" s="6">
        <f>HLOOKUP(CZ$4,FromEViewsOptimisticQTR!$B$1:$IK$80,MATCH($A19,FromEViewsOptimisticQTR!$A$1:$A$80,0),FALSE)</f>
        <v>410.3</v>
      </c>
      <c r="DA19" s="6">
        <f>HLOOKUP(DA$4,FromEViewsOptimisticQTR!$B$1:$IK$80,MATCH($A19,FromEViewsOptimisticQTR!$A$1:$A$80,0),FALSE)</f>
        <v>414.06666666666666</v>
      </c>
      <c r="DB19" s="6">
        <f>HLOOKUP(DB$4,FromEViewsOptimisticQTR!$B$1:$IK$80,MATCH($A19,FromEViewsOptimisticQTR!$A$1:$A$80,0),FALSE)</f>
        <v>416.86666666666667</v>
      </c>
      <c r="DC19" s="6">
        <f>HLOOKUP(DC$4,FromEViewsOptimisticQTR!$B$1:$IK$80,MATCH($A19,FromEViewsOptimisticQTR!$A$1:$A$80,0),FALSE)</f>
        <v>422.43333333333334</v>
      </c>
      <c r="DD19" s="6">
        <f>HLOOKUP(DD$4,FromEViewsOptimisticQTR!$B$1:$IK$80,MATCH($A19,FromEViewsOptimisticQTR!$A$1:$A$80,0),FALSE)</f>
        <v>426.63333333333333</v>
      </c>
      <c r="DE19" s="6">
        <f>HLOOKUP(DE$4,FromEViewsOptimisticQTR!$B$1:$IK$80,MATCH($A19,FromEViewsOptimisticQTR!$A$1:$A$80,0),FALSE)</f>
        <v>429.8</v>
      </c>
      <c r="DF19" s="6">
        <f>HLOOKUP(DF$4,FromEViewsOptimisticQTR!$B$1:$IK$80,MATCH($A19,FromEViewsOptimisticQTR!$A$1:$A$80,0),FALSE)</f>
        <v>431.86666666666667</v>
      </c>
      <c r="DG19" s="6">
        <f>HLOOKUP(DG$4,FromEViewsOptimisticQTR!$B$1:$IK$80,MATCH($A19,FromEViewsOptimisticQTR!$A$1:$A$80,0),FALSE)</f>
        <v>434.7</v>
      </c>
      <c r="DH19" s="6">
        <f>HLOOKUP(DH$4,FromEViewsOptimisticQTR!$B$1:$IK$80,MATCH($A19,FromEViewsOptimisticQTR!$A$1:$A$80,0),FALSE)</f>
        <v>438.76666666666665</v>
      </c>
      <c r="DI19" s="6">
        <f>HLOOKUP(DI$4,FromEViewsOptimisticQTR!$B$1:$IK$80,MATCH($A19,FromEViewsOptimisticQTR!$A$1:$A$80,0),FALSE)</f>
        <v>440.93333333333334</v>
      </c>
      <c r="DJ19" s="6">
        <f>HLOOKUP(DJ$4,FromEViewsOptimisticQTR!$B$1:$IK$80,MATCH($A19,FromEViewsOptimisticQTR!$A$1:$A$80,0),FALSE)</f>
        <v>443.36666666666667</v>
      </c>
      <c r="DK19" s="6">
        <f>HLOOKUP(DK$4,FromEViewsOptimisticQTR!$B$1:$IK$80,MATCH($A19,FromEViewsOptimisticQTR!$A$1:$A$80,0),FALSE)</f>
        <v>448.7</v>
      </c>
      <c r="DL19" s="6">
        <f>HLOOKUP(DL$4,FromEViewsOptimisticQTR!$B$1:$IK$80,MATCH($A19,FromEViewsOptimisticQTR!$A$1:$A$80,0),FALSE)</f>
        <v>451.56666666666666</v>
      </c>
      <c r="DM19" s="6">
        <f>HLOOKUP(DM$4,FromEViewsOptimisticQTR!$B$1:$IK$80,MATCH($A19,FromEViewsOptimisticQTR!$A$1:$A$80,0),FALSE)</f>
        <v>454.0333333333333</v>
      </c>
      <c r="DN19" s="6">
        <f>HLOOKUP(DN$4,FromEViewsOptimisticQTR!$B$1:$IK$80,MATCH($A19,FromEViewsOptimisticQTR!$A$1:$A$80,0),FALSE)</f>
        <v>456.43333333333334</v>
      </c>
      <c r="DO19" s="6">
        <f>HLOOKUP(DO$4,FromEViewsOptimisticQTR!$B$1:$IK$80,MATCH($A19,FromEViewsOptimisticQTR!$A$1:$A$80,0),FALSE)</f>
        <v>459.9666666666667</v>
      </c>
      <c r="DP19" s="6">
        <f>HLOOKUP(DP$4,FromEViewsOptimisticQTR!$B$1:$IK$80,MATCH($A19,FromEViewsOptimisticQTR!$A$1:$A$80,0),FALSE)</f>
        <v>462.86666666666667</v>
      </c>
      <c r="DQ19" s="6">
        <f>HLOOKUP(DQ$4,FromEViewsOptimisticQTR!$B$1:$IK$80,MATCH($A19,FromEViewsOptimisticQTR!$A$1:$A$80,0),FALSE)</f>
        <v>465.86666666666667</v>
      </c>
      <c r="DR19" s="6">
        <f>HLOOKUP(DR$4,FromEViewsOptimisticQTR!$B$1:$IK$80,MATCH($A19,FromEViewsOptimisticQTR!$A$1:$A$80,0),FALSE)</f>
        <v>467.06666666666666</v>
      </c>
      <c r="DS19" s="46">
        <f>HLOOKUP(DS$4,FromEViewsOptimisticQTR!$B$1:$IK$80,MATCH($A19,FromEViewsOptimisticQTR!$A$1:$A$80,0),FALSE)</f>
        <v>464.43333333333334</v>
      </c>
      <c r="DT19" s="46">
        <f>HLOOKUP(DT$4,FromEViewsOptimisticQTR!$B$1:$IK$80,MATCH($A19,FromEViewsOptimisticQTR!$A$1:$A$80,0),FALSE)</f>
        <v>357.86666666666667</v>
      </c>
      <c r="DU19" s="46">
        <f>HLOOKUP(DU$4,FromEViewsOptimisticQTR!$B$1:$IK$80,MATCH($A19,FromEViewsOptimisticQTR!$A$1:$A$80,0),FALSE)</f>
        <v>379.63333333333333</v>
      </c>
      <c r="DV19" s="46">
        <f>HLOOKUP(DV$4,FromEViewsOptimisticQTR!$B$1:$IK$80,MATCH($A19,FromEViewsOptimisticQTR!$A$1:$A$80,0),FALSE)</f>
        <v>384.93333333333334</v>
      </c>
      <c r="DW19" s="46">
        <f>HLOOKUP(DW$4,FromEViewsOptimisticQTR!$B$1:$IK$80,MATCH($A19,FromEViewsOptimisticQTR!$A$1:$A$80,0),FALSE)</f>
        <v>387.4</v>
      </c>
      <c r="DX19" s="8">
        <f>HLOOKUP(DX$4,FromEViewsOptimisticQTR!$B$1:$IK$80,MATCH($A19,FromEViewsOptimisticQTR!$A$1:$A$80,0),FALSE)</f>
        <v>401.7</v>
      </c>
      <c r="DY19" s="8">
        <f>HLOOKUP(DY$4,FromEViewsOptimisticQTR!$B$1:$IK$80,MATCH($A19,FromEViewsOptimisticQTR!$A$1:$A$80,0),FALSE)</f>
        <v>419.93333333333334</v>
      </c>
      <c r="DZ19" s="8">
        <f>HLOOKUP(DZ$4,FromEViewsOptimisticQTR!$B$1:$IK$80,MATCH($A19,FromEViewsOptimisticQTR!$A$1:$A$80,0),FALSE)</f>
        <v>431.58679999999998</v>
      </c>
      <c r="EA19" s="8">
        <f>HLOOKUP(EA$4,FromEViewsOptimisticQTR!$B$1:$IK$80,MATCH($A19,FromEViewsOptimisticQTR!$A$1:$A$80,0),FALSE)</f>
        <v>440.53030000000001</v>
      </c>
      <c r="EB19" s="8">
        <f>HLOOKUP(EB$4,FromEViewsOptimisticQTR!$B$1:$IK$80,MATCH($A19,FromEViewsOptimisticQTR!$A$1:$A$80,0),FALSE)</f>
        <v>448.75150000000002</v>
      </c>
      <c r="EC19" s="8">
        <f>HLOOKUP(EC$4,FromEViewsOptimisticQTR!$B$1:$IK$80,MATCH($A19,FromEViewsOptimisticQTR!$A$1:$A$80,0),FALSE)</f>
        <v>454.96679999999998</v>
      </c>
      <c r="ED19" s="8">
        <f>HLOOKUP(ED$4,FromEViewsOptimisticQTR!$B$1:$IK$80,MATCH($A19,FromEViewsOptimisticQTR!$A$1:$A$80,0),FALSE)</f>
        <v>464.34289999999999</v>
      </c>
      <c r="EE19" s="8">
        <f>HLOOKUP(EE$4,FromEViewsOptimisticQTR!$B$1:$IK$80,MATCH($A19,FromEViewsOptimisticQTR!$A$1:$A$80,0),FALSE)</f>
        <v>470.65320000000003</v>
      </c>
      <c r="EF19" s="8">
        <f>HLOOKUP(EF$4,FromEViewsOptimisticQTR!$B$1:$IK$80,MATCH($A19,FromEViewsOptimisticQTR!$A$1:$A$80,0),FALSE)</f>
        <v>475.6635</v>
      </c>
      <c r="EG19" s="8">
        <f>HLOOKUP(EG$4,FromEViewsOptimisticQTR!$B$1:$IK$80,MATCH($A19,FromEViewsOptimisticQTR!$A$1:$A$80,0),FALSE)</f>
        <v>481.7577</v>
      </c>
      <c r="EH19" s="8">
        <f>HLOOKUP(EH$4,FromEViewsOptimisticQTR!$B$1:$IK$80,MATCH($A19,FromEViewsOptimisticQTR!$A$1:$A$80,0),FALSE)</f>
        <v>483.99770000000001</v>
      </c>
      <c r="EI19" s="8">
        <f>HLOOKUP(EI$4,FromEViewsOptimisticQTR!$B$1:$IK$80,MATCH($A19,FromEViewsOptimisticQTR!$A$1:$A$80,0),FALSE)</f>
        <v>486.01740000000001</v>
      </c>
      <c r="EJ19" s="8">
        <f>HLOOKUP(EJ$4,FromEViewsOptimisticQTR!$B$1:$IK$80,MATCH($A19,FromEViewsOptimisticQTR!$A$1:$A$80,0),FALSE)</f>
        <v>489.2208</v>
      </c>
      <c r="EK19" s="8">
        <f>HLOOKUP(EK$4,FromEViewsOptimisticQTR!$B$1:$IK$80,MATCH($A19,FromEViewsOptimisticQTR!$A$1:$A$80,0),FALSE)</f>
        <v>491.25139999999999</v>
      </c>
      <c r="EL19" s="8">
        <f>HLOOKUP(EL$4,FromEViewsOptimisticQTR!$B$1:$IK$80,MATCH($A19,FromEViewsOptimisticQTR!$A$1:$A$80,0),FALSE)</f>
        <v>492.74770000000001</v>
      </c>
      <c r="EM19" s="8">
        <f>HLOOKUP(EM$4,FromEViewsOptimisticQTR!$B$1:$IK$80,MATCH($A19,FromEViewsOptimisticQTR!$A$1:$A$80,0),FALSE)</f>
        <v>493.49869999999999</v>
      </c>
      <c r="EN19" s="8">
        <f>HLOOKUP(EN$4,FromEViewsOptimisticQTR!$B$1:$IK$80,MATCH($A19,FromEViewsOptimisticQTR!$A$1:$A$80,0),FALSE)</f>
        <v>494.53829999999999</v>
      </c>
      <c r="EO19" s="8">
        <f>HLOOKUP(EO$4,FromEViewsOptimisticQTR!$B$1:$IK$80,MATCH($A19,FromEViewsOptimisticQTR!$A$1:$A$80,0),FALSE)</f>
        <v>495.44130000000001</v>
      </c>
      <c r="EP19" s="8">
        <f>HLOOKUP(EP$4,FromEViewsOptimisticQTR!$B$1:$IK$80,MATCH($A19,FromEViewsOptimisticQTR!$A$1:$A$80,0),FALSE)</f>
        <v>496.49779999999998</v>
      </c>
      <c r="EQ19" s="8">
        <f>HLOOKUP(EQ$4,FromEViewsOptimisticQTR!$B$1:$IK$80,MATCH($A19,FromEViewsOptimisticQTR!$A$1:$A$80,0),FALSE)</f>
        <v>497.36279999999999</v>
      </c>
      <c r="ER19" s="8">
        <f>HLOOKUP(ER$4,FromEViewsOptimisticQTR!$B$1:$IK$80,MATCH($A19,FromEViewsOptimisticQTR!$A$1:$A$80,0),FALSE)</f>
        <v>498.57299999999998</v>
      </c>
      <c r="ES19" s="8">
        <f>HLOOKUP(ES$4,FromEViewsOptimisticQTR!$B$1:$IK$80,MATCH($A19,FromEViewsOptimisticQTR!$A$1:$A$80,0),FALSE)</f>
        <v>499.96429999999998</v>
      </c>
      <c r="ET19" s="8">
        <f>HLOOKUP(ET$4,FromEViewsOptimisticQTR!$B$1:$IK$80,MATCH($A19,FromEViewsOptimisticQTR!$A$1:$A$80,0),FALSE)</f>
        <v>501.47859999999997</v>
      </c>
      <c r="EU19" s="8">
        <f>HLOOKUP(EU$4,FromEViewsOptimisticQTR!$B$1:$IK$80,MATCH($A19,FromEViewsOptimisticQTR!$A$1:$A$80,0),FALSE)</f>
        <v>503.2439</v>
      </c>
      <c r="EV19" s="8">
        <f>HLOOKUP(EV$4,FromEViewsOptimisticQTR!$B$1:$IK$80,MATCH($A19,FromEViewsOptimisticQTR!$A$1:$A$80,0),FALSE)</f>
        <v>505.29149999999998</v>
      </c>
      <c r="EW19" s="8">
        <f>HLOOKUP(EW$4,FromEViewsOptimisticQTR!$B$1:$IK$80,MATCH($A19,FromEViewsOptimisticQTR!$A$1:$A$80,0),FALSE)</f>
        <v>507.42520000000002</v>
      </c>
      <c r="EX19" s="8">
        <f>HLOOKUP(EX$4,FromEViewsOptimisticQTR!$B$1:$IK$80,MATCH($A19,FromEViewsOptimisticQTR!$A$1:$A$80,0),FALSE)</f>
        <v>509.11169999999998</v>
      </c>
      <c r="EY19" s="8">
        <f>HLOOKUP(EY$4,FromEViewsOptimisticQTR!$B$1:$IK$80,MATCH($A19,FromEViewsOptimisticQTR!$A$1:$A$80,0),FALSE)</f>
        <v>510.59530000000001</v>
      </c>
      <c r="EZ19" s="8">
        <f>HLOOKUP(EZ$4,FromEViewsOptimisticQTR!$B$1:$IK$80,MATCH($A19,FromEViewsOptimisticQTR!$A$1:$A$80,0),FALSE)</f>
        <v>512.10059999999999</v>
      </c>
      <c r="FA19" s="8">
        <f>HLOOKUP(FA$4,FromEViewsOptimisticQTR!$B$1:$IK$80,MATCH($A19,FromEViewsOptimisticQTR!$A$1:$A$80,0),FALSE)</f>
        <v>513.46</v>
      </c>
      <c r="FB19" s="8">
        <f>HLOOKUP(FB$4,FromEViewsOptimisticQTR!$B$1:$IK$80,MATCH($A19,FromEViewsOptimisticQTR!$A$1:$A$80,0),FALSE)</f>
        <v>514.78459999999995</v>
      </c>
      <c r="FC19" s="8">
        <f>HLOOKUP(FC$4,FromEViewsOptimisticQTR!$B$1:$IK$80,MATCH($A19,FromEViewsOptimisticQTR!$A$1:$A$80,0),FALSE)</f>
        <v>515.97069999999997</v>
      </c>
      <c r="FD19" s="8">
        <f>HLOOKUP(FD$4,FromEViewsOptimisticQTR!$B$1:$IK$80,MATCH($A19,FromEViewsOptimisticQTR!$A$1:$A$80,0),FALSE)</f>
        <v>517.29870000000005</v>
      </c>
      <c r="FE19" s="8">
        <f>HLOOKUP(FE$4,FromEViewsOptimisticQTR!$B$1:$IK$80,MATCH($A19,FromEViewsOptimisticQTR!$A$1:$A$80,0),FALSE)</f>
        <v>518.49180000000001</v>
      </c>
      <c r="FF19" s="8">
        <f>HLOOKUP(FF$4,FromEViewsOptimisticQTR!$B$1:$IK$80,MATCH($A19,FromEViewsOptimisticQTR!$A$1:$A$80,0),FALSE)</f>
        <v>519.60599999999999</v>
      </c>
    </row>
    <row r="20" spans="1:162" x14ac:dyDescent="0.2">
      <c r="A20" t="str">
        <f>'Baseline QTR'!A20</f>
        <v>KS_NGOV</v>
      </c>
      <c r="B20" t="str">
        <f>'Baseline QTR'!B20</f>
        <v xml:space="preserve">  Government</v>
      </c>
      <c r="C20" s="6">
        <f>HLOOKUP(C$4,FromEViewsOptimisticQTR!$B$1:$IK$80,MATCH($A20,FromEViewsOptimisticQTR!$A$1:$A$80,0),FALSE)</f>
        <v>144.96666666666667</v>
      </c>
      <c r="D20" s="6">
        <f>HLOOKUP(D$4,FromEViewsOptimisticQTR!$B$1:$IK$80,MATCH($A20,FromEViewsOptimisticQTR!$A$1:$A$80,0),FALSE)</f>
        <v>146.63333333333335</v>
      </c>
      <c r="E20" s="6">
        <f>HLOOKUP(E$4,FromEViewsOptimisticQTR!$B$1:$IK$80,MATCH($A20,FromEViewsOptimisticQTR!$A$1:$A$80,0),FALSE)</f>
        <v>149.43333333333331</v>
      </c>
      <c r="F20" s="6">
        <f>HLOOKUP(F$4,FromEViewsOptimisticQTR!$B$1:$IK$80,MATCH($A20,FromEViewsOptimisticQTR!$A$1:$A$80,0),FALSE)</f>
        <v>148.83333333333334</v>
      </c>
      <c r="G20" s="6">
        <f>HLOOKUP(G$4,FromEViewsOptimisticQTR!$B$1:$IK$80,MATCH($A20,FromEViewsOptimisticQTR!$A$1:$A$80,0),FALSE)</f>
        <v>149.36666666666665</v>
      </c>
      <c r="H20" s="6">
        <f>HLOOKUP(H$4,FromEViewsOptimisticQTR!$B$1:$IK$80,MATCH($A20,FromEViewsOptimisticQTR!$A$1:$A$80,0),FALSE)</f>
        <v>153.16666666666669</v>
      </c>
      <c r="I20" s="6">
        <f>HLOOKUP(I$4,FromEViewsOptimisticQTR!$B$1:$IK$80,MATCH($A20,FromEViewsOptimisticQTR!$A$1:$A$80,0),FALSE)</f>
        <v>154.6</v>
      </c>
      <c r="J20" s="6">
        <f>HLOOKUP(J$4,FromEViewsOptimisticQTR!$B$1:$IK$80,MATCH($A20,FromEViewsOptimisticQTR!$A$1:$A$80,0),FALSE)</f>
        <v>154.86666666666667</v>
      </c>
      <c r="K20" s="6">
        <f>HLOOKUP(K$4,FromEViewsOptimisticQTR!$B$1:$IK$80,MATCH($A20,FromEViewsOptimisticQTR!$A$1:$A$80,0),FALSE)</f>
        <v>157.29999999999998</v>
      </c>
      <c r="L20" s="6">
        <f>HLOOKUP(L$4,FromEViewsOptimisticQTR!$B$1:$IK$80,MATCH($A20,FromEViewsOptimisticQTR!$A$1:$A$80,0),FALSE)</f>
        <v>158.60000000000002</v>
      </c>
      <c r="M20" s="6">
        <f>HLOOKUP(M$4,FromEViewsOptimisticQTR!$B$1:$IK$80,MATCH($A20,FromEViewsOptimisticQTR!$A$1:$A$80,0),FALSE)</f>
        <v>157.9666666666667</v>
      </c>
      <c r="N20" s="6">
        <f>HLOOKUP(N$4,FromEViewsOptimisticQTR!$B$1:$IK$80,MATCH($A20,FromEViewsOptimisticQTR!$A$1:$A$80,0),FALSE)</f>
        <v>161.1</v>
      </c>
      <c r="O20" s="6">
        <f>HLOOKUP(O$4,FromEViewsOptimisticQTR!$B$1:$IK$80,MATCH($A20,FromEViewsOptimisticQTR!$A$1:$A$80,0),FALSE)</f>
        <v>160.23333333333335</v>
      </c>
      <c r="P20" s="6">
        <f>HLOOKUP(P$4,FromEViewsOptimisticQTR!$B$1:$IK$80,MATCH($A20,FromEViewsOptimisticQTR!$A$1:$A$80,0),FALSE)</f>
        <v>161.56666666666666</v>
      </c>
      <c r="Q20" s="6">
        <f>HLOOKUP(Q$4,FromEViewsOptimisticQTR!$B$1:$IK$80,MATCH($A20,FromEViewsOptimisticQTR!$A$1:$A$80,0),FALSE)</f>
        <v>162.20000000000002</v>
      </c>
      <c r="R20" s="6">
        <f>HLOOKUP(R$4,FromEViewsOptimisticQTR!$B$1:$IK$80,MATCH($A20,FromEViewsOptimisticQTR!$A$1:$A$80,0),FALSE)</f>
        <v>163.53333333333333</v>
      </c>
      <c r="S20" s="6">
        <f>HLOOKUP(S$4,FromEViewsOptimisticQTR!$B$1:$IK$80,MATCH($A20,FromEViewsOptimisticQTR!$A$1:$A$80,0),FALSE)</f>
        <v>163.33333333333334</v>
      </c>
      <c r="T20" s="6">
        <f>HLOOKUP(T$4,FromEViewsOptimisticQTR!$B$1:$IK$80,MATCH($A20,FromEViewsOptimisticQTR!$A$1:$A$80,0),FALSE)</f>
        <v>164.66666666666666</v>
      </c>
      <c r="U20" s="6">
        <f>HLOOKUP(U$4,FromEViewsOptimisticQTR!$B$1:$IK$80,MATCH($A20,FromEViewsOptimisticQTR!$A$1:$A$80,0),FALSE)</f>
        <v>163.16666666666669</v>
      </c>
      <c r="V20" s="6">
        <f>HLOOKUP(V$4,FromEViewsOptimisticQTR!$B$1:$IK$80,MATCH($A20,FromEViewsOptimisticQTR!$A$1:$A$80,0),FALSE)</f>
        <v>167.03333333333333</v>
      </c>
      <c r="W20" s="6">
        <f>HLOOKUP(W$4,FromEViewsOptimisticQTR!$B$1:$IK$80,MATCH($A20,FromEViewsOptimisticQTR!$A$1:$A$80,0),FALSE)</f>
        <v>167.6</v>
      </c>
      <c r="X20" s="6">
        <f>HLOOKUP(X$4,FromEViewsOptimisticQTR!$B$1:$IK$80,MATCH($A20,FromEViewsOptimisticQTR!$A$1:$A$80,0),FALSE)</f>
        <v>168.16666666666666</v>
      </c>
      <c r="Y20" s="6">
        <f>HLOOKUP(Y$4,FromEViewsOptimisticQTR!$B$1:$IK$80,MATCH($A20,FromEViewsOptimisticQTR!$A$1:$A$80,0),FALSE)</f>
        <v>166.93333333333334</v>
      </c>
      <c r="Z20" s="6">
        <f>HLOOKUP(Z$4,FromEViewsOptimisticQTR!$B$1:$IK$80,MATCH($A20,FromEViewsOptimisticQTR!$A$1:$A$80,0),FALSE)</f>
        <v>168.86666666666667</v>
      </c>
      <c r="AA20" s="6">
        <f>HLOOKUP(AA$4,FromEViewsOptimisticQTR!$B$1:$IK$80,MATCH($A20,FromEViewsOptimisticQTR!$A$1:$A$80,0),FALSE)</f>
        <v>171</v>
      </c>
      <c r="AB20" s="6">
        <f>HLOOKUP(AB$4,FromEViewsOptimisticQTR!$B$1:$IK$80,MATCH($A20,FromEViewsOptimisticQTR!$A$1:$A$80,0),FALSE)</f>
        <v>170.7</v>
      </c>
      <c r="AC20" s="6">
        <f>HLOOKUP(AC$4,FromEViewsOptimisticQTR!$B$1:$IK$80,MATCH($A20,FromEViewsOptimisticQTR!$A$1:$A$80,0),FALSE)</f>
        <v>170.13333333333335</v>
      </c>
      <c r="AD20" s="6">
        <f>HLOOKUP(AD$4,FromEViewsOptimisticQTR!$B$1:$IK$80,MATCH($A20,FromEViewsOptimisticQTR!$A$1:$A$80,0),FALSE)</f>
        <v>170.93333333333334</v>
      </c>
      <c r="AE20" s="6">
        <f>HLOOKUP(AE$4,FromEViewsOptimisticQTR!$B$1:$IK$80,MATCH($A20,FromEViewsOptimisticQTR!$A$1:$A$80,0),FALSE)</f>
        <v>170.96666666666667</v>
      </c>
      <c r="AF20" s="6">
        <f>HLOOKUP(AF$4,FromEViewsOptimisticQTR!$B$1:$IK$80,MATCH($A20,FromEViewsOptimisticQTR!$A$1:$A$80,0),FALSE)</f>
        <v>174.53333333333333</v>
      </c>
      <c r="AG20" s="6">
        <f>HLOOKUP(AG$4,FromEViewsOptimisticQTR!$B$1:$IK$80,MATCH($A20,FromEViewsOptimisticQTR!$A$1:$A$80,0),FALSE)</f>
        <v>174.43333333333334</v>
      </c>
      <c r="AH20" s="6">
        <f>HLOOKUP(AH$4,FromEViewsOptimisticQTR!$B$1:$IK$80,MATCH($A20,FromEViewsOptimisticQTR!$A$1:$A$80,0),FALSE)</f>
        <v>175.16666666666669</v>
      </c>
      <c r="AI20" s="6">
        <f>HLOOKUP(AI$4,FromEViewsOptimisticQTR!$B$1:$IK$80,MATCH($A20,FromEViewsOptimisticQTR!$A$1:$A$80,0),FALSE)</f>
        <v>176.66666666666669</v>
      </c>
      <c r="AJ20" s="6">
        <f>HLOOKUP(AJ$4,FromEViewsOptimisticQTR!$B$1:$IK$80,MATCH($A20,FromEViewsOptimisticQTR!$A$1:$A$80,0),FALSE)</f>
        <v>178.13333333333333</v>
      </c>
      <c r="AK20" s="6">
        <f>HLOOKUP(AK$4,FromEViewsOptimisticQTR!$B$1:$IK$80,MATCH($A20,FromEViewsOptimisticQTR!$A$1:$A$80,0),FALSE)</f>
        <v>179.03333333333333</v>
      </c>
      <c r="AL20" s="6">
        <f>HLOOKUP(AL$4,FromEViewsOptimisticQTR!$B$1:$IK$80,MATCH($A20,FromEViewsOptimisticQTR!$A$1:$A$80,0),FALSE)</f>
        <v>180.2</v>
      </c>
      <c r="AM20" s="6">
        <f>HLOOKUP(AM$4,FromEViewsOptimisticQTR!$B$1:$IK$80,MATCH($A20,FromEViewsOptimisticQTR!$A$1:$A$80,0),FALSE)</f>
        <v>180.76666666666668</v>
      </c>
      <c r="AN20" s="6">
        <f>HLOOKUP(AN$4,FromEViewsOptimisticQTR!$B$1:$IK$80,MATCH($A20,FromEViewsOptimisticQTR!$A$1:$A$80,0),FALSE)</f>
        <v>182.2</v>
      </c>
      <c r="AO20" s="6">
        <f>HLOOKUP(AO$4,FromEViewsOptimisticQTR!$B$1:$IK$80,MATCH($A20,FromEViewsOptimisticQTR!$A$1:$A$80,0),FALSE)</f>
        <v>183.8</v>
      </c>
      <c r="AP20" s="6">
        <f>HLOOKUP(AP$4,FromEViewsOptimisticQTR!$B$1:$IK$80,MATCH($A20,FromEViewsOptimisticQTR!$A$1:$A$80,0),FALSE)</f>
        <v>184.1</v>
      </c>
      <c r="AQ20" s="6">
        <f>HLOOKUP(AQ$4,FromEViewsOptimisticQTR!$B$1:$IK$80,MATCH($A20,FromEViewsOptimisticQTR!$A$1:$A$80,0),FALSE)</f>
        <v>185.16666666666666</v>
      </c>
      <c r="AR20" s="6">
        <f>HLOOKUP(AR$4,FromEViewsOptimisticQTR!$B$1:$IK$80,MATCH($A20,FromEViewsOptimisticQTR!$A$1:$A$80,0),FALSE)</f>
        <v>186.76666666666665</v>
      </c>
      <c r="AS20" s="6">
        <f>HLOOKUP(AS$4,FromEViewsOptimisticQTR!$B$1:$IK$80,MATCH($A20,FromEViewsOptimisticQTR!$A$1:$A$80,0),FALSE)</f>
        <v>185.66666666666666</v>
      </c>
      <c r="AT20" s="6">
        <f>HLOOKUP(AT$4,FromEViewsOptimisticQTR!$B$1:$IK$80,MATCH($A20,FromEViewsOptimisticQTR!$A$1:$A$80,0),FALSE)</f>
        <v>185.86666666666665</v>
      </c>
      <c r="AU20" s="6">
        <f>HLOOKUP(AU$4,FromEViewsOptimisticQTR!$B$1:$IK$80,MATCH($A20,FromEViewsOptimisticQTR!$A$1:$A$80,0),FALSE)</f>
        <v>189.73333333333332</v>
      </c>
      <c r="AV20" s="6">
        <f>HLOOKUP(AV$4,FromEViewsOptimisticQTR!$B$1:$IK$80,MATCH($A20,FromEViewsOptimisticQTR!$A$1:$A$80,0),FALSE)</f>
        <v>191.36666666666667</v>
      </c>
      <c r="AW20" s="6">
        <f>HLOOKUP(AW$4,FromEViewsOptimisticQTR!$B$1:$IK$80,MATCH($A20,FromEViewsOptimisticQTR!$A$1:$A$80,0),FALSE)</f>
        <v>192.29999999999998</v>
      </c>
      <c r="AX20" s="6">
        <f>HLOOKUP(AX$4,FromEViewsOptimisticQTR!$B$1:$IK$80,MATCH($A20,FromEViewsOptimisticQTR!$A$1:$A$80,0),FALSE)</f>
        <v>194.13333333333335</v>
      </c>
      <c r="AY20" s="6">
        <f>HLOOKUP(AY$4,FromEViewsOptimisticQTR!$B$1:$IK$80,MATCH($A20,FromEViewsOptimisticQTR!$A$1:$A$80,0),FALSE)</f>
        <v>194.86666666666667</v>
      </c>
      <c r="AZ20" s="6">
        <f>HLOOKUP(AZ$4,FromEViewsOptimisticQTR!$B$1:$IK$80,MATCH($A20,FromEViewsOptimisticQTR!$A$1:$A$80,0),FALSE)</f>
        <v>195.59999999999997</v>
      </c>
      <c r="BA20" s="6">
        <f>HLOOKUP(BA$4,FromEViewsOptimisticQTR!$B$1:$IK$80,MATCH($A20,FromEViewsOptimisticQTR!$A$1:$A$80,0),FALSE)</f>
        <v>195.83333333333334</v>
      </c>
      <c r="BB20" s="6">
        <f>HLOOKUP(BB$4,FromEViewsOptimisticQTR!$B$1:$IK$80,MATCH($A20,FromEViewsOptimisticQTR!$A$1:$A$80,0),FALSE)</f>
        <v>197.1</v>
      </c>
      <c r="BC20" s="6">
        <f>HLOOKUP(BC$4,FromEViewsOptimisticQTR!$B$1:$IK$80,MATCH($A20,FromEViewsOptimisticQTR!$A$1:$A$80,0),FALSE)</f>
        <v>197.66666666666666</v>
      </c>
      <c r="BD20" s="6">
        <f>HLOOKUP(BD$4,FromEViewsOptimisticQTR!$B$1:$IK$80,MATCH($A20,FromEViewsOptimisticQTR!$A$1:$A$80,0),FALSE)</f>
        <v>198.73333333333335</v>
      </c>
      <c r="BE20" s="6">
        <f>HLOOKUP(BE$4,FromEViewsOptimisticQTR!$B$1:$IK$80,MATCH($A20,FromEViewsOptimisticQTR!$A$1:$A$80,0),FALSE)</f>
        <v>197.39999999999998</v>
      </c>
      <c r="BF20" s="6">
        <f>HLOOKUP(BF$4,FromEViewsOptimisticQTR!$B$1:$IK$80,MATCH($A20,FromEViewsOptimisticQTR!$A$1:$A$80,0),FALSE)</f>
        <v>198.20000000000002</v>
      </c>
      <c r="BG20" s="6">
        <f>HLOOKUP(BG$4,FromEViewsOptimisticQTR!$B$1:$IK$80,MATCH($A20,FromEViewsOptimisticQTR!$A$1:$A$80,0),FALSE)</f>
        <v>197.5</v>
      </c>
      <c r="BH20" s="6">
        <f>HLOOKUP(BH$4,FromEViewsOptimisticQTR!$B$1:$IK$80,MATCH($A20,FromEViewsOptimisticQTR!$A$1:$A$80,0),FALSE)</f>
        <v>197.83333333333331</v>
      </c>
      <c r="BI20" s="6">
        <f>HLOOKUP(BI$4,FromEViewsOptimisticQTR!$B$1:$IK$80,MATCH($A20,FromEViewsOptimisticQTR!$A$1:$A$80,0),FALSE)</f>
        <v>198.2</v>
      </c>
      <c r="BJ20" s="6">
        <f>HLOOKUP(BJ$4,FromEViewsOptimisticQTR!$B$1:$IK$80,MATCH($A20,FromEViewsOptimisticQTR!$A$1:$A$80,0),FALSE)</f>
        <v>198.46666666666667</v>
      </c>
      <c r="BK20" s="6">
        <f>HLOOKUP(BK$4,FromEViewsOptimisticQTR!$B$1:$IK$80,MATCH($A20,FromEViewsOptimisticQTR!$A$1:$A$80,0),FALSE)</f>
        <v>197.3</v>
      </c>
      <c r="BL20" s="6">
        <f>HLOOKUP(BL$4,FromEViewsOptimisticQTR!$B$1:$IK$80,MATCH($A20,FromEViewsOptimisticQTR!$A$1:$A$80,0),FALSE)</f>
        <v>197.56666666666666</v>
      </c>
      <c r="BM20" s="6">
        <f>HLOOKUP(BM$4,FromEViewsOptimisticQTR!$B$1:$IK$80,MATCH($A20,FromEViewsOptimisticQTR!$A$1:$A$80,0),FALSE)</f>
        <v>197.96666666666667</v>
      </c>
      <c r="BN20" s="6">
        <f>HLOOKUP(BN$4,FromEViewsOptimisticQTR!$B$1:$IK$80,MATCH($A20,FromEViewsOptimisticQTR!$A$1:$A$80,0),FALSE)</f>
        <v>198.23333333333335</v>
      </c>
      <c r="BO20" s="6">
        <f>HLOOKUP(BO$4,FromEViewsOptimisticQTR!$B$1:$IK$80,MATCH($A20,FromEViewsOptimisticQTR!$A$1:$A$80,0),FALSE)</f>
        <v>198.63333333333333</v>
      </c>
      <c r="BP20" s="6">
        <f>HLOOKUP(BP$4,FromEViewsOptimisticQTR!$B$1:$IK$80,MATCH($A20,FromEViewsOptimisticQTR!$A$1:$A$80,0),FALSE)</f>
        <v>198.29999999999998</v>
      </c>
      <c r="BQ20" s="6">
        <f>HLOOKUP(BQ$4,FromEViewsOptimisticQTR!$B$1:$IK$80,MATCH($A20,FromEViewsOptimisticQTR!$A$1:$A$80,0),FALSE)</f>
        <v>198.29999999999998</v>
      </c>
      <c r="BR20" s="6">
        <f>HLOOKUP(BR$4,FromEViewsOptimisticQTR!$B$1:$IK$80,MATCH($A20,FromEViewsOptimisticQTR!$A$1:$A$80,0),FALSE)</f>
        <v>198.83333333333331</v>
      </c>
      <c r="BS20" s="6">
        <f>HLOOKUP(BS$4,FromEViewsOptimisticQTR!$B$1:$IK$80,MATCH($A20,FromEViewsOptimisticQTR!$A$1:$A$80,0),FALSE)</f>
        <v>198.93333333333331</v>
      </c>
      <c r="BT20" s="6">
        <f>HLOOKUP(BT$4,FromEViewsOptimisticQTR!$B$1:$IK$80,MATCH($A20,FromEViewsOptimisticQTR!$A$1:$A$80,0),FALSE)</f>
        <v>199.43333333333331</v>
      </c>
      <c r="BU20" s="6">
        <f>HLOOKUP(BU$4,FromEViewsOptimisticQTR!$B$1:$IK$80,MATCH($A20,FromEViewsOptimisticQTR!$A$1:$A$80,0),FALSE)</f>
        <v>200.96666666666667</v>
      </c>
      <c r="BV20" s="6">
        <f>HLOOKUP(BV$4,FromEViewsOptimisticQTR!$B$1:$IK$80,MATCH($A20,FromEViewsOptimisticQTR!$A$1:$A$80,0),FALSE)</f>
        <v>201.33333333333331</v>
      </c>
      <c r="BW20" s="6">
        <f>HLOOKUP(BW$4,FromEViewsOptimisticQTR!$B$1:$IK$80,MATCH($A20,FromEViewsOptimisticQTR!$A$1:$A$80,0),FALSE)</f>
        <v>202.36666666666667</v>
      </c>
      <c r="BX20" s="6">
        <f>HLOOKUP(BX$4,FromEViewsOptimisticQTR!$B$1:$IK$80,MATCH($A20,FromEViewsOptimisticQTR!$A$1:$A$80,0),FALSE)</f>
        <v>202.46666666666667</v>
      </c>
      <c r="BY20" s="6">
        <f>HLOOKUP(BY$4,FromEViewsOptimisticQTR!$B$1:$IK$80,MATCH($A20,FromEViewsOptimisticQTR!$A$1:$A$80,0),FALSE)</f>
        <v>206.23333333333332</v>
      </c>
      <c r="BZ20" s="6">
        <f>HLOOKUP(BZ$4,FromEViewsOptimisticQTR!$B$1:$IK$80,MATCH($A20,FromEViewsOptimisticQTR!$A$1:$A$80,0),FALSE)</f>
        <v>206.9</v>
      </c>
      <c r="CA20" s="6">
        <f>HLOOKUP(CA$4,FromEViewsOptimisticQTR!$B$1:$IK$80,MATCH($A20,FromEViewsOptimisticQTR!$A$1:$A$80,0),FALSE)</f>
        <v>206</v>
      </c>
      <c r="CB20" s="6">
        <f>HLOOKUP(CB$4,FromEViewsOptimisticQTR!$B$1:$IK$80,MATCH($A20,FromEViewsOptimisticQTR!$A$1:$A$80,0),FALSE)</f>
        <v>207.1</v>
      </c>
      <c r="CC20" s="6">
        <f>HLOOKUP(CC$4,FromEViewsOptimisticQTR!$B$1:$IK$80,MATCH($A20,FromEViewsOptimisticQTR!$A$1:$A$80,0),FALSE)</f>
        <v>206.06666666666666</v>
      </c>
      <c r="CD20" s="6">
        <f>HLOOKUP(CD$4,FromEViewsOptimisticQTR!$B$1:$IK$80,MATCH($A20,FromEViewsOptimisticQTR!$A$1:$A$80,0),FALSE)</f>
        <v>205.5</v>
      </c>
      <c r="CE20" s="6">
        <f>HLOOKUP(CE$4,FromEViewsOptimisticQTR!$B$1:$IK$80,MATCH($A20,FromEViewsOptimisticQTR!$A$1:$A$80,0),FALSE)</f>
        <v>204.9</v>
      </c>
      <c r="CF20" s="6">
        <f>HLOOKUP(CF$4,FromEViewsOptimisticQTR!$B$1:$IK$80,MATCH($A20,FromEViewsOptimisticQTR!$A$1:$A$80,0),FALSE)</f>
        <v>208.13333333333333</v>
      </c>
      <c r="CG20" s="6">
        <f>HLOOKUP(CG$4,FromEViewsOptimisticQTR!$B$1:$IK$80,MATCH($A20,FromEViewsOptimisticQTR!$A$1:$A$80,0),FALSE)</f>
        <v>206.1</v>
      </c>
      <c r="CH20" s="6">
        <f>HLOOKUP(CH$4,FromEViewsOptimisticQTR!$B$1:$IK$80,MATCH($A20,FromEViewsOptimisticQTR!$A$1:$A$80,0),FALSE)</f>
        <v>204.06666666666669</v>
      </c>
      <c r="CI20" s="6">
        <f>HLOOKUP(CI$4,FromEViewsOptimisticQTR!$B$1:$IK$80,MATCH($A20,FromEViewsOptimisticQTR!$A$1:$A$80,0),FALSE)</f>
        <v>203.03333333333333</v>
      </c>
      <c r="CJ20" s="6">
        <f>HLOOKUP(CJ$4,FromEViewsOptimisticQTR!$B$1:$IK$80,MATCH($A20,FromEViewsOptimisticQTR!$A$1:$A$80,0),FALSE)</f>
        <v>202.7</v>
      </c>
      <c r="CK20" s="6">
        <f>HLOOKUP(CK$4,FromEViewsOptimisticQTR!$B$1:$IK$80,MATCH($A20,FromEViewsOptimisticQTR!$A$1:$A$80,0),FALSE)</f>
        <v>201.13333333333333</v>
      </c>
      <c r="CL20" s="6">
        <f>HLOOKUP(CL$4,FromEViewsOptimisticQTR!$B$1:$IK$80,MATCH($A20,FromEViewsOptimisticQTR!$A$1:$A$80,0),FALSE)</f>
        <v>201.9</v>
      </c>
      <c r="CM20" s="6">
        <f>HLOOKUP(CM$4,FromEViewsOptimisticQTR!$B$1:$IK$80,MATCH($A20,FromEViewsOptimisticQTR!$A$1:$A$80,0),FALSE)</f>
        <v>202.33333333333334</v>
      </c>
      <c r="CN20" s="6">
        <f>HLOOKUP(CN$4,FromEViewsOptimisticQTR!$B$1:$IK$80,MATCH($A20,FromEViewsOptimisticQTR!$A$1:$A$80,0),FALSE)</f>
        <v>202.33333333333334</v>
      </c>
      <c r="CO20" s="6">
        <f>HLOOKUP(CO$4,FromEViewsOptimisticQTR!$B$1:$IK$80,MATCH($A20,FromEViewsOptimisticQTR!$A$1:$A$80,0),FALSE)</f>
        <v>202.46666666666667</v>
      </c>
      <c r="CP20" s="6">
        <f>HLOOKUP(CP$4,FromEViewsOptimisticQTR!$B$1:$IK$80,MATCH($A20,FromEViewsOptimisticQTR!$A$1:$A$80,0),FALSE)</f>
        <v>203.53333333333333</v>
      </c>
      <c r="CQ20" s="6">
        <f>HLOOKUP(CQ$4,FromEViewsOptimisticQTR!$B$1:$IK$80,MATCH($A20,FromEViewsOptimisticQTR!$A$1:$A$80,0),FALSE)</f>
        <v>204.13333333333338</v>
      </c>
      <c r="CR20" s="6">
        <f>HLOOKUP(CR$4,FromEViewsOptimisticQTR!$B$1:$IK$80,MATCH($A20,FromEViewsOptimisticQTR!$A$1:$A$80,0),FALSE)</f>
        <v>204.26666666666668</v>
      </c>
      <c r="CS20" s="6">
        <f>HLOOKUP(CS$4,FromEViewsOptimisticQTR!$B$1:$IK$80,MATCH($A20,FromEViewsOptimisticQTR!$A$1:$A$80,0),FALSE)</f>
        <v>204.63333333333335</v>
      </c>
      <c r="CT20" s="6">
        <f>HLOOKUP(CT$4,FromEViewsOptimisticQTR!$B$1:$IK$80,MATCH($A20,FromEViewsOptimisticQTR!$A$1:$A$80,0),FALSE)</f>
        <v>206.16666666666669</v>
      </c>
      <c r="CU20" s="6">
        <f>HLOOKUP(CU$4,FromEViewsOptimisticQTR!$B$1:$IK$80,MATCH($A20,FromEViewsOptimisticQTR!$A$1:$A$80,0),FALSE)</f>
        <v>206.70000000000002</v>
      </c>
      <c r="CV20" s="6">
        <f>HLOOKUP(CV$4,FromEViewsOptimisticQTR!$B$1:$IK$80,MATCH($A20,FromEViewsOptimisticQTR!$A$1:$A$80,0),FALSE)</f>
        <v>206.96666666666664</v>
      </c>
      <c r="CW20" s="6">
        <f>HLOOKUP(CW$4,FromEViewsOptimisticQTR!$B$1:$IK$80,MATCH($A20,FromEViewsOptimisticQTR!$A$1:$A$80,0),FALSE)</f>
        <v>208.16666666666666</v>
      </c>
      <c r="CX20" s="6">
        <f>HLOOKUP(CX$4,FromEViewsOptimisticQTR!$B$1:$IK$80,MATCH($A20,FromEViewsOptimisticQTR!$A$1:$A$80,0),FALSE)</f>
        <v>209.1</v>
      </c>
      <c r="CY20" s="6">
        <f>HLOOKUP(CY$4,FromEViewsOptimisticQTR!$B$1:$IK$80,MATCH($A20,FromEViewsOptimisticQTR!$A$1:$A$80,0),FALSE)</f>
        <v>210.63333333333333</v>
      </c>
      <c r="CZ20" s="6">
        <f>HLOOKUP(CZ$4,FromEViewsOptimisticQTR!$B$1:$IK$80,MATCH($A20,FromEViewsOptimisticQTR!$A$1:$A$80,0),FALSE)</f>
        <v>212.16666666666669</v>
      </c>
      <c r="DA20" s="6">
        <f>HLOOKUP(DA$4,FromEViewsOptimisticQTR!$B$1:$IK$80,MATCH($A20,FromEViewsOptimisticQTR!$A$1:$A$80,0),FALSE)</f>
        <v>214.06666666666666</v>
      </c>
      <c r="DB20" s="6">
        <f>HLOOKUP(DB$4,FromEViewsOptimisticQTR!$B$1:$IK$80,MATCH($A20,FromEViewsOptimisticQTR!$A$1:$A$80,0),FALSE)</f>
        <v>214.66666666666666</v>
      </c>
      <c r="DC20" s="6">
        <f>HLOOKUP(DC$4,FromEViewsOptimisticQTR!$B$1:$IK$80,MATCH($A20,FromEViewsOptimisticQTR!$A$1:$A$80,0),FALSE)</f>
        <v>215.36666666666667</v>
      </c>
      <c r="DD20" s="6">
        <f>HLOOKUP(DD$4,FromEViewsOptimisticQTR!$B$1:$IK$80,MATCH($A20,FromEViewsOptimisticQTR!$A$1:$A$80,0),FALSE)</f>
        <v>217.23333333333332</v>
      </c>
      <c r="DE20" s="6">
        <f>HLOOKUP(DE$4,FromEViewsOptimisticQTR!$B$1:$IK$80,MATCH($A20,FromEViewsOptimisticQTR!$A$1:$A$80,0),FALSE)</f>
        <v>218.6</v>
      </c>
      <c r="DF20" s="6">
        <f>HLOOKUP(DF$4,FromEViewsOptimisticQTR!$B$1:$IK$80,MATCH($A20,FromEViewsOptimisticQTR!$A$1:$A$80,0),FALSE)</f>
        <v>219.96666666666664</v>
      </c>
      <c r="DG20" s="6">
        <f>HLOOKUP(DG$4,FromEViewsOptimisticQTR!$B$1:$IK$80,MATCH($A20,FromEViewsOptimisticQTR!$A$1:$A$80,0),FALSE)</f>
        <v>220.26666666666671</v>
      </c>
      <c r="DH20" s="6">
        <f>HLOOKUP(DH$4,FromEViewsOptimisticQTR!$B$1:$IK$80,MATCH($A20,FromEViewsOptimisticQTR!$A$1:$A$80,0),FALSE)</f>
        <v>221.23333333333332</v>
      </c>
      <c r="DI20" s="6">
        <f>HLOOKUP(DI$4,FromEViewsOptimisticQTR!$B$1:$IK$80,MATCH($A20,FromEViewsOptimisticQTR!$A$1:$A$80,0),FALSE)</f>
        <v>221.79999999999995</v>
      </c>
      <c r="DJ20" s="6">
        <f>HLOOKUP(DJ$4,FromEViewsOptimisticQTR!$B$1:$IK$80,MATCH($A20,FromEViewsOptimisticQTR!$A$1:$A$80,0),FALSE)</f>
        <v>221.73333333333329</v>
      </c>
      <c r="DK20" s="6">
        <f>HLOOKUP(DK$4,FromEViewsOptimisticQTR!$B$1:$IK$80,MATCH($A20,FromEViewsOptimisticQTR!$A$1:$A$80,0),FALSE)</f>
        <v>220.13333333333338</v>
      </c>
      <c r="DL20" s="6">
        <f>HLOOKUP(DL$4,FromEViewsOptimisticQTR!$B$1:$IK$80,MATCH($A20,FromEViewsOptimisticQTR!$A$1:$A$80,0),FALSE)</f>
        <v>219.03333333333336</v>
      </c>
      <c r="DM20" s="6">
        <f>HLOOKUP(DM$4,FromEViewsOptimisticQTR!$B$1:$IK$80,MATCH($A20,FromEViewsOptimisticQTR!$A$1:$A$80,0),FALSE)</f>
        <v>218.03333333333333</v>
      </c>
      <c r="DN20" s="6">
        <f>HLOOKUP(DN$4,FromEViewsOptimisticQTR!$B$1:$IK$80,MATCH($A20,FromEViewsOptimisticQTR!$A$1:$A$80,0),FALSE)</f>
        <v>216.96666666666667</v>
      </c>
      <c r="DO20" s="6">
        <f>HLOOKUP(DO$4,FromEViewsOptimisticQTR!$B$1:$IK$80,MATCH($A20,FromEViewsOptimisticQTR!$A$1:$A$80,0),FALSE)</f>
        <v>214.23333333333338</v>
      </c>
      <c r="DP20" s="6">
        <f>HLOOKUP(DP$4,FromEViewsOptimisticQTR!$B$1:$IK$80,MATCH($A20,FromEViewsOptimisticQTR!$A$1:$A$80,0),FALSE)</f>
        <v>215.1</v>
      </c>
      <c r="DQ20" s="6">
        <f>HLOOKUP(DQ$4,FromEViewsOptimisticQTR!$B$1:$IK$80,MATCH($A20,FromEViewsOptimisticQTR!$A$1:$A$80,0),FALSE)</f>
        <v>218.33333333333337</v>
      </c>
      <c r="DR20" s="6">
        <f>HLOOKUP(DR$4,FromEViewsOptimisticQTR!$B$1:$IK$80,MATCH($A20,FromEViewsOptimisticQTR!$A$1:$A$80,0),FALSE)</f>
        <v>216.39999999999998</v>
      </c>
      <c r="DS20" s="46">
        <f>HLOOKUP(DS$4,FromEViewsOptimisticQTR!$B$1:$IK$80,MATCH($A20,FromEViewsOptimisticQTR!$A$1:$A$80,0),FALSE)</f>
        <v>219.4</v>
      </c>
      <c r="DT20" s="46">
        <f>HLOOKUP(DT$4,FromEViewsOptimisticQTR!$B$1:$IK$80,MATCH($A20,FromEViewsOptimisticQTR!$A$1:$A$80,0),FALSE)</f>
        <v>205.4666666666667</v>
      </c>
      <c r="DU20" s="46">
        <f>HLOOKUP(DU$4,FromEViewsOptimisticQTR!$B$1:$IK$80,MATCH($A20,FromEViewsOptimisticQTR!$A$1:$A$80,0),FALSE)</f>
        <v>211.20000000000002</v>
      </c>
      <c r="DV20" s="46">
        <f>HLOOKUP(DV$4,FromEViewsOptimisticQTR!$B$1:$IK$80,MATCH($A20,FromEViewsOptimisticQTR!$A$1:$A$80,0),FALSE)</f>
        <v>202.73333333333335</v>
      </c>
      <c r="DW20" s="46">
        <f>HLOOKUP(DW$4,FromEViewsOptimisticQTR!$B$1:$IK$80,MATCH($A20,FromEViewsOptimisticQTR!$A$1:$A$80,0),FALSE)</f>
        <v>203.16666666666663</v>
      </c>
      <c r="DX20" s="8">
        <f>HLOOKUP(DX$4,FromEViewsOptimisticQTR!$B$1:$IK$80,MATCH($A20,FromEViewsOptimisticQTR!$A$1:$A$80,0),FALSE)</f>
        <v>205.63333333333333</v>
      </c>
      <c r="DY20" s="8">
        <f>HLOOKUP(DY$4,FromEViewsOptimisticQTR!$B$1:$IK$80,MATCH($A20,FromEViewsOptimisticQTR!$A$1:$A$80,0),FALSE)</f>
        <v>211.43333333333334</v>
      </c>
      <c r="DZ20" s="8">
        <f>HLOOKUP(DZ$4,FromEViewsOptimisticQTR!$B$1:$IK$80,MATCH($A20,FromEViewsOptimisticQTR!$A$1:$A$80,0),FALSE)</f>
        <v>210.71360000000001</v>
      </c>
      <c r="EA20" s="8">
        <f>HLOOKUP(EA$4,FromEViewsOptimisticQTR!$B$1:$IK$80,MATCH($A20,FromEViewsOptimisticQTR!$A$1:$A$80,0),FALSE)</f>
        <v>213.3914</v>
      </c>
      <c r="EB20" s="8">
        <f>HLOOKUP(EB$4,FromEViewsOptimisticQTR!$B$1:$IK$80,MATCH($A20,FromEViewsOptimisticQTR!$A$1:$A$80,0),FALSE)</f>
        <v>216.03399999999999</v>
      </c>
      <c r="EC20" s="8">
        <f>HLOOKUP(EC$4,FromEViewsOptimisticQTR!$B$1:$IK$80,MATCH($A20,FromEViewsOptimisticQTR!$A$1:$A$80,0),FALSE)</f>
        <v>218.7304</v>
      </c>
      <c r="ED20" s="8">
        <f>HLOOKUP(ED$4,FromEViewsOptimisticQTR!$B$1:$IK$80,MATCH($A20,FromEViewsOptimisticQTR!$A$1:$A$80,0),FALSE)</f>
        <v>221.13140000000001</v>
      </c>
      <c r="EE20" s="8">
        <f>HLOOKUP(EE$4,FromEViewsOptimisticQTR!$B$1:$IK$80,MATCH($A20,FromEViewsOptimisticQTR!$A$1:$A$80,0),FALSE)</f>
        <v>222.24369999999999</v>
      </c>
      <c r="EF20" s="8">
        <f>HLOOKUP(EF$4,FromEViewsOptimisticQTR!$B$1:$IK$80,MATCH($A20,FromEViewsOptimisticQTR!$A$1:$A$80,0),FALSE)</f>
        <v>223.20439999999999</v>
      </c>
      <c r="EG20" s="8">
        <f>HLOOKUP(EG$4,FromEViewsOptimisticQTR!$B$1:$IK$80,MATCH($A20,FromEViewsOptimisticQTR!$A$1:$A$80,0),FALSE)</f>
        <v>223.91130000000001</v>
      </c>
      <c r="EH20" s="8">
        <f>HLOOKUP(EH$4,FromEViewsOptimisticQTR!$B$1:$IK$80,MATCH($A20,FromEViewsOptimisticQTR!$A$1:$A$80,0),FALSE)</f>
        <v>224.51499999999999</v>
      </c>
      <c r="EI20" s="8">
        <f>HLOOKUP(EI$4,FromEViewsOptimisticQTR!$B$1:$IK$80,MATCH($A20,FromEViewsOptimisticQTR!$A$1:$A$80,0),FALSE)</f>
        <v>225.0548</v>
      </c>
      <c r="EJ20" s="8">
        <f>HLOOKUP(EJ$4,FromEViewsOptimisticQTR!$B$1:$IK$80,MATCH($A20,FromEViewsOptimisticQTR!$A$1:$A$80,0),FALSE)</f>
        <v>225.57849999999999</v>
      </c>
      <c r="EK20" s="8">
        <f>HLOOKUP(EK$4,FromEViewsOptimisticQTR!$B$1:$IK$80,MATCH($A20,FromEViewsOptimisticQTR!$A$1:$A$80,0),FALSE)</f>
        <v>226.16220000000001</v>
      </c>
      <c r="EL20" s="8">
        <f>HLOOKUP(EL$4,FromEViewsOptimisticQTR!$B$1:$IK$80,MATCH($A20,FromEViewsOptimisticQTR!$A$1:$A$80,0),FALSE)</f>
        <v>226.70670000000001</v>
      </c>
      <c r="EM20" s="8">
        <f>HLOOKUP(EM$4,FromEViewsOptimisticQTR!$B$1:$IK$80,MATCH($A20,FromEViewsOptimisticQTR!$A$1:$A$80,0),FALSE)</f>
        <v>227.23320000000001</v>
      </c>
      <c r="EN20" s="8">
        <f>HLOOKUP(EN$4,FromEViewsOptimisticQTR!$B$1:$IK$80,MATCH($A20,FromEViewsOptimisticQTR!$A$1:$A$80,0),FALSE)</f>
        <v>227.75640000000001</v>
      </c>
      <c r="EO20" s="8">
        <f>HLOOKUP(EO$4,FromEViewsOptimisticQTR!$B$1:$IK$80,MATCH($A20,FromEViewsOptimisticQTR!$A$1:$A$80,0),FALSE)</f>
        <v>228.26240000000001</v>
      </c>
      <c r="EP20" s="8">
        <f>HLOOKUP(EP$4,FromEViewsOptimisticQTR!$B$1:$IK$80,MATCH($A20,FromEViewsOptimisticQTR!$A$1:$A$80,0),FALSE)</f>
        <v>228.7653</v>
      </c>
      <c r="EQ20" s="8">
        <f>HLOOKUP(EQ$4,FromEViewsOptimisticQTR!$B$1:$IK$80,MATCH($A20,FromEViewsOptimisticQTR!$A$1:$A$80,0),FALSE)</f>
        <v>229.25550000000001</v>
      </c>
      <c r="ER20" s="8">
        <f>HLOOKUP(ER$4,FromEViewsOptimisticQTR!$B$1:$IK$80,MATCH($A20,FromEViewsOptimisticQTR!$A$1:$A$80,0),FALSE)</f>
        <v>229.745</v>
      </c>
      <c r="ES20" s="8">
        <f>HLOOKUP(ES$4,FromEViewsOptimisticQTR!$B$1:$IK$80,MATCH($A20,FromEViewsOptimisticQTR!$A$1:$A$80,0),FALSE)</f>
        <v>230.23070000000001</v>
      </c>
      <c r="ET20" s="8">
        <f>HLOOKUP(ET$4,FromEViewsOptimisticQTR!$B$1:$IK$80,MATCH($A20,FromEViewsOptimisticQTR!$A$1:$A$80,0),FALSE)</f>
        <v>230.71780000000001</v>
      </c>
      <c r="EU20" s="8">
        <f>HLOOKUP(EU$4,FromEViewsOptimisticQTR!$B$1:$IK$80,MATCH($A20,FromEViewsOptimisticQTR!$A$1:$A$80,0),FALSE)</f>
        <v>231.20160000000001</v>
      </c>
      <c r="EV20" s="8">
        <f>HLOOKUP(EV$4,FromEViewsOptimisticQTR!$B$1:$IK$80,MATCH($A20,FromEViewsOptimisticQTR!$A$1:$A$80,0),FALSE)</f>
        <v>231.68940000000001</v>
      </c>
      <c r="EW20" s="8">
        <f>HLOOKUP(EW$4,FromEViewsOptimisticQTR!$B$1:$IK$80,MATCH($A20,FromEViewsOptimisticQTR!$A$1:$A$80,0),FALSE)</f>
        <v>232.1746</v>
      </c>
      <c r="EX20" s="8">
        <f>HLOOKUP(EX$4,FromEViewsOptimisticQTR!$B$1:$IK$80,MATCH($A20,FromEViewsOptimisticQTR!$A$1:$A$80,0),FALSE)</f>
        <v>232.65700000000001</v>
      </c>
      <c r="EY20" s="8">
        <f>HLOOKUP(EY$4,FromEViewsOptimisticQTR!$B$1:$IK$80,MATCH($A20,FromEViewsOptimisticQTR!$A$1:$A$80,0),FALSE)</f>
        <v>233.1386</v>
      </c>
      <c r="EZ20" s="8">
        <f>HLOOKUP(EZ$4,FromEViewsOptimisticQTR!$B$1:$IK$80,MATCH($A20,FromEViewsOptimisticQTR!$A$1:$A$80,0),FALSE)</f>
        <v>233.624</v>
      </c>
      <c r="FA20" s="8">
        <f>HLOOKUP(FA$4,FromEViewsOptimisticQTR!$B$1:$IK$80,MATCH($A20,FromEViewsOptimisticQTR!$A$1:$A$80,0),FALSE)</f>
        <v>234.10079999999999</v>
      </c>
      <c r="FB20" s="8">
        <f>HLOOKUP(FB$4,FromEViewsOptimisticQTR!$B$1:$IK$80,MATCH($A20,FromEViewsOptimisticQTR!$A$1:$A$80,0),FALSE)</f>
        <v>234.57929999999999</v>
      </c>
      <c r="FC20" s="8">
        <f>HLOOKUP(FC$4,FromEViewsOptimisticQTR!$B$1:$IK$80,MATCH($A20,FromEViewsOptimisticQTR!$A$1:$A$80,0),FALSE)</f>
        <v>235.05449999999999</v>
      </c>
      <c r="FD20" s="8">
        <f>HLOOKUP(FD$4,FromEViewsOptimisticQTR!$B$1:$IK$80,MATCH($A20,FromEViewsOptimisticQTR!$A$1:$A$80,0),FALSE)</f>
        <v>235.53729999999999</v>
      </c>
      <c r="FE20" s="8">
        <f>HLOOKUP(FE$4,FromEViewsOptimisticQTR!$B$1:$IK$80,MATCH($A20,FromEViewsOptimisticQTR!$A$1:$A$80,0),FALSE)</f>
        <v>236.00710000000001</v>
      </c>
      <c r="FF20" s="8">
        <f>HLOOKUP(FF$4,FromEViewsOptimisticQTR!$B$1:$IK$80,MATCH($A20,FromEViewsOptimisticQTR!$A$1:$A$80,0),FALSE)</f>
        <v>236.48099999999999</v>
      </c>
    </row>
    <row r="21" spans="1:162" x14ac:dyDescent="0.2">
      <c r="A21" t="str">
        <f>'Baseline QTR'!A21</f>
        <v>KS_NGOVSL</v>
      </c>
      <c r="B21" t="str">
        <f>'Baseline QTR'!B21</f>
        <v xml:space="preserve">   State and local</v>
      </c>
      <c r="C21" s="6">
        <f>HLOOKUP(C$4,FromEViewsOptimisticQTR!$B$1:$IK$80,MATCH($A21,FromEViewsOptimisticQTR!$A$1:$A$80,0),FALSE)</f>
        <v>123.2</v>
      </c>
      <c r="D21" s="6">
        <f>HLOOKUP(D$4,FromEViewsOptimisticQTR!$B$1:$IK$80,MATCH($A21,FromEViewsOptimisticQTR!$A$1:$A$80,0),FALSE)</f>
        <v>124.26666666666668</v>
      </c>
      <c r="E21" s="6">
        <f>HLOOKUP(E$4,FromEViewsOptimisticQTR!$B$1:$IK$80,MATCH($A21,FromEViewsOptimisticQTR!$A$1:$A$80,0),FALSE)</f>
        <v>127.73333333333332</v>
      </c>
      <c r="F21" s="6">
        <f>HLOOKUP(F$4,FromEViewsOptimisticQTR!$B$1:$IK$80,MATCH($A21,FromEViewsOptimisticQTR!$A$1:$A$80,0),FALSE)</f>
        <v>127.7</v>
      </c>
      <c r="G21" s="6">
        <f>HLOOKUP(G$4,FromEViewsOptimisticQTR!$B$1:$IK$80,MATCH($A21,FromEViewsOptimisticQTR!$A$1:$A$80,0),FALSE)</f>
        <v>128.19999999999999</v>
      </c>
      <c r="H21" s="6">
        <f>HLOOKUP(H$4,FromEViewsOptimisticQTR!$B$1:$IK$80,MATCH($A21,FromEViewsOptimisticQTR!$A$1:$A$80,0),FALSE)</f>
        <v>131.83333333333334</v>
      </c>
      <c r="I21" s="6">
        <f>HLOOKUP(I$4,FromEViewsOptimisticQTR!$B$1:$IK$80,MATCH($A21,FromEViewsOptimisticQTR!$A$1:$A$80,0),FALSE)</f>
        <v>132.9</v>
      </c>
      <c r="J21" s="6">
        <f>HLOOKUP(J$4,FromEViewsOptimisticQTR!$B$1:$IK$80,MATCH($A21,FromEViewsOptimisticQTR!$A$1:$A$80,0),FALSE)</f>
        <v>133.30000000000001</v>
      </c>
      <c r="K21" s="6">
        <f>HLOOKUP(K$4,FromEViewsOptimisticQTR!$B$1:$IK$80,MATCH($A21,FromEViewsOptimisticQTR!$A$1:$A$80,0),FALSE)</f>
        <v>135.63333333333333</v>
      </c>
      <c r="L21" s="6">
        <f>HLOOKUP(L$4,FromEViewsOptimisticQTR!$B$1:$IK$80,MATCH($A21,FromEViewsOptimisticQTR!$A$1:$A$80,0),FALSE)</f>
        <v>136.86666666666667</v>
      </c>
      <c r="M21" s="6">
        <f>HLOOKUP(M$4,FromEViewsOptimisticQTR!$B$1:$IK$80,MATCH($A21,FromEViewsOptimisticQTR!$A$1:$A$80,0),FALSE)</f>
        <v>136.20000000000002</v>
      </c>
      <c r="N21" s="6">
        <f>HLOOKUP(N$4,FromEViewsOptimisticQTR!$B$1:$IK$80,MATCH($A21,FromEViewsOptimisticQTR!$A$1:$A$80,0),FALSE)</f>
        <v>139.19999999999999</v>
      </c>
      <c r="O21" s="6">
        <f>HLOOKUP(O$4,FromEViewsOptimisticQTR!$B$1:$IK$80,MATCH($A21,FromEViewsOptimisticQTR!$A$1:$A$80,0),FALSE)</f>
        <v>138</v>
      </c>
      <c r="P21" s="6">
        <f>HLOOKUP(P$4,FromEViewsOptimisticQTR!$B$1:$IK$80,MATCH($A21,FromEViewsOptimisticQTR!$A$1:$A$80,0),FALSE)</f>
        <v>139.30000000000001</v>
      </c>
      <c r="Q21" s="6">
        <f>HLOOKUP(Q$4,FromEViewsOptimisticQTR!$B$1:$IK$80,MATCH($A21,FromEViewsOptimisticQTR!$A$1:$A$80,0),FALSE)</f>
        <v>139.73333333333335</v>
      </c>
      <c r="R21" s="6">
        <f>HLOOKUP(R$4,FromEViewsOptimisticQTR!$B$1:$IK$80,MATCH($A21,FromEViewsOptimisticQTR!$A$1:$A$80,0),FALSE)</f>
        <v>141.19999999999999</v>
      </c>
      <c r="S21" s="6">
        <f>HLOOKUP(S$4,FromEViewsOptimisticQTR!$B$1:$IK$80,MATCH($A21,FromEViewsOptimisticQTR!$A$1:$A$80,0),FALSE)</f>
        <v>141</v>
      </c>
      <c r="T21" s="6">
        <f>HLOOKUP(T$4,FromEViewsOptimisticQTR!$B$1:$IK$80,MATCH($A21,FromEViewsOptimisticQTR!$A$1:$A$80,0),FALSE)</f>
        <v>142.29999999999998</v>
      </c>
      <c r="U21" s="6">
        <f>HLOOKUP(U$4,FromEViewsOptimisticQTR!$B$1:$IK$80,MATCH($A21,FromEViewsOptimisticQTR!$A$1:$A$80,0),FALSE)</f>
        <v>140.93333333333334</v>
      </c>
      <c r="V21" s="6">
        <f>HLOOKUP(V$4,FromEViewsOptimisticQTR!$B$1:$IK$80,MATCH($A21,FromEViewsOptimisticQTR!$A$1:$A$80,0),FALSE)</f>
        <v>144.86666666666667</v>
      </c>
      <c r="W21" s="6">
        <f>HLOOKUP(W$4,FromEViewsOptimisticQTR!$B$1:$IK$80,MATCH($A21,FromEViewsOptimisticQTR!$A$1:$A$80,0),FALSE)</f>
        <v>145.66666666666666</v>
      </c>
      <c r="X21" s="6">
        <f>HLOOKUP(X$4,FromEViewsOptimisticQTR!$B$1:$IK$80,MATCH($A21,FromEViewsOptimisticQTR!$A$1:$A$80,0),FALSE)</f>
        <v>146.23333333333332</v>
      </c>
      <c r="Y21" s="6">
        <f>HLOOKUP(Y$4,FromEViewsOptimisticQTR!$B$1:$IK$80,MATCH($A21,FromEViewsOptimisticQTR!$A$1:$A$80,0),FALSE)</f>
        <v>145.13333333333333</v>
      </c>
      <c r="Z21" s="6">
        <f>HLOOKUP(Z$4,FromEViewsOptimisticQTR!$B$1:$IK$80,MATCH($A21,FromEViewsOptimisticQTR!$A$1:$A$80,0),FALSE)</f>
        <v>147.1</v>
      </c>
      <c r="AA21" s="6">
        <f>HLOOKUP(AA$4,FromEViewsOptimisticQTR!$B$1:$IK$80,MATCH($A21,FromEViewsOptimisticQTR!$A$1:$A$80,0),FALSE)</f>
        <v>149.26666666666668</v>
      </c>
      <c r="AB21" s="6">
        <f>HLOOKUP(AB$4,FromEViewsOptimisticQTR!$B$1:$IK$80,MATCH($A21,FromEViewsOptimisticQTR!$A$1:$A$80,0),FALSE)</f>
        <v>149.1</v>
      </c>
      <c r="AC21" s="6">
        <f>HLOOKUP(AC$4,FromEViewsOptimisticQTR!$B$1:$IK$80,MATCH($A21,FromEViewsOptimisticQTR!$A$1:$A$80,0),FALSE)</f>
        <v>148.80000000000001</v>
      </c>
      <c r="AD21" s="6">
        <f>HLOOKUP(AD$4,FromEViewsOptimisticQTR!$B$1:$IK$80,MATCH($A21,FromEViewsOptimisticQTR!$A$1:$A$80,0),FALSE)</f>
        <v>149.36666666666667</v>
      </c>
      <c r="AE21" s="6">
        <f>HLOOKUP(AE$4,FromEViewsOptimisticQTR!$B$1:$IK$80,MATCH($A21,FromEViewsOptimisticQTR!$A$1:$A$80,0),FALSE)</f>
        <v>149.36666666666667</v>
      </c>
      <c r="AF21" s="6">
        <f>HLOOKUP(AF$4,FromEViewsOptimisticQTR!$B$1:$IK$80,MATCH($A21,FromEViewsOptimisticQTR!$A$1:$A$80,0),FALSE)</f>
        <v>152.86666666666667</v>
      </c>
      <c r="AG21" s="6">
        <f>HLOOKUP(AG$4,FromEViewsOptimisticQTR!$B$1:$IK$80,MATCH($A21,FromEViewsOptimisticQTR!$A$1:$A$80,0),FALSE)</f>
        <v>152.53333333333333</v>
      </c>
      <c r="AH21" s="6">
        <f>HLOOKUP(AH$4,FromEViewsOptimisticQTR!$B$1:$IK$80,MATCH($A21,FromEViewsOptimisticQTR!$A$1:$A$80,0),FALSE)</f>
        <v>153.4</v>
      </c>
      <c r="AI21" s="6">
        <f>HLOOKUP(AI$4,FromEViewsOptimisticQTR!$B$1:$IK$80,MATCH($A21,FromEViewsOptimisticQTR!$A$1:$A$80,0),FALSE)</f>
        <v>154.36666666666667</v>
      </c>
      <c r="AJ21" s="6">
        <f>HLOOKUP(AJ$4,FromEViewsOptimisticQTR!$B$1:$IK$80,MATCH($A21,FromEViewsOptimisticQTR!$A$1:$A$80,0),FALSE)</f>
        <v>155.86666666666667</v>
      </c>
      <c r="AK21" s="6">
        <f>HLOOKUP(AK$4,FromEViewsOptimisticQTR!$B$1:$IK$80,MATCH($A21,FromEViewsOptimisticQTR!$A$1:$A$80,0),FALSE)</f>
        <v>156.5</v>
      </c>
      <c r="AL21" s="6">
        <f>HLOOKUP(AL$4,FromEViewsOptimisticQTR!$B$1:$IK$80,MATCH($A21,FromEViewsOptimisticQTR!$A$1:$A$80,0),FALSE)</f>
        <v>157.26666666666665</v>
      </c>
      <c r="AM21" s="6">
        <f>HLOOKUP(AM$4,FromEViewsOptimisticQTR!$B$1:$IK$80,MATCH($A21,FromEViewsOptimisticQTR!$A$1:$A$80,0),FALSE)</f>
        <v>157.36666666666667</v>
      </c>
      <c r="AN21" s="6">
        <f>HLOOKUP(AN$4,FromEViewsOptimisticQTR!$B$1:$IK$80,MATCH($A21,FromEViewsOptimisticQTR!$A$1:$A$80,0),FALSE)</f>
        <v>159.23333333333332</v>
      </c>
      <c r="AO21" s="6">
        <f>HLOOKUP(AO$4,FromEViewsOptimisticQTR!$B$1:$IK$80,MATCH($A21,FromEViewsOptimisticQTR!$A$1:$A$80,0),FALSE)</f>
        <v>160.96666666666667</v>
      </c>
      <c r="AP21" s="6">
        <f>HLOOKUP(AP$4,FromEViewsOptimisticQTR!$B$1:$IK$80,MATCH($A21,FromEViewsOptimisticQTR!$A$1:$A$80,0),FALSE)</f>
        <v>160.93333333333334</v>
      </c>
      <c r="AQ21" s="6">
        <f>HLOOKUP(AQ$4,FromEViewsOptimisticQTR!$B$1:$IK$80,MATCH($A21,FromEViewsOptimisticQTR!$A$1:$A$80,0),FALSE)</f>
        <v>161.96666666666667</v>
      </c>
      <c r="AR21" s="6">
        <f>HLOOKUP(AR$4,FromEViewsOptimisticQTR!$B$1:$IK$80,MATCH($A21,FromEViewsOptimisticQTR!$A$1:$A$80,0),FALSE)</f>
        <v>161.23333333333332</v>
      </c>
      <c r="AS21" s="6">
        <f>HLOOKUP(AS$4,FromEViewsOptimisticQTR!$B$1:$IK$80,MATCH($A21,FromEViewsOptimisticQTR!$A$1:$A$80,0),FALSE)</f>
        <v>162.03333333333333</v>
      </c>
      <c r="AT21" s="6">
        <f>HLOOKUP(AT$4,FromEViewsOptimisticQTR!$B$1:$IK$80,MATCH($A21,FromEViewsOptimisticQTR!$A$1:$A$80,0),FALSE)</f>
        <v>162.69999999999999</v>
      </c>
      <c r="AU21" s="6">
        <f>HLOOKUP(AU$4,FromEViewsOptimisticQTR!$B$1:$IK$80,MATCH($A21,FromEViewsOptimisticQTR!$A$1:$A$80,0),FALSE)</f>
        <v>166.06666666666666</v>
      </c>
      <c r="AV21" s="6">
        <f>HLOOKUP(AV$4,FromEViewsOptimisticQTR!$B$1:$IK$80,MATCH($A21,FromEViewsOptimisticQTR!$A$1:$A$80,0),FALSE)</f>
        <v>167.83333333333334</v>
      </c>
      <c r="AW21" s="6">
        <f>HLOOKUP(AW$4,FromEViewsOptimisticQTR!$B$1:$IK$80,MATCH($A21,FromEViewsOptimisticQTR!$A$1:$A$80,0),FALSE)</f>
        <v>168.63333333333333</v>
      </c>
      <c r="AX21" s="6">
        <f>HLOOKUP(AX$4,FromEViewsOptimisticQTR!$B$1:$IK$80,MATCH($A21,FromEViewsOptimisticQTR!$A$1:$A$80,0),FALSE)</f>
        <v>170.3</v>
      </c>
      <c r="AY21" s="6">
        <f>HLOOKUP(AY$4,FromEViewsOptimisticQTR!$B$1:$IK$80,MATCH($A21,FromEViewsOptimisticQTR!$A$1:$A$80,0),FALSE)</f>
        <v>171.1</v>
      </c>
      <c r="AZ21" s="6">
        <f>HLOOKUP(AZ$4,FromEViewsOptimisticQTR!$B$1:$IK$80,MATCH($A21,FromEViewsOptimisticQTR!$A$1:$A$80,0),FALSE)</f>
        <v>171.83333333333331</v>
      </c>
      <c r="BA21" s="6">
        <f>HLOOKUP(BA$4,FromEViewsOptimisticQTR!$B$1:$IK$80,MATCH($A21,FromEViewsOptimisticQTR!$A$1:$A$80,0),FALSE)</f>
        <v>172</v>
      </c>
      <c r="BB21" s="6">
        <f>HLOOKUP(BB$4,FromEViewsOptimisticQTR!$B$1:$IK$80,MATCH($A21,FromEViewsOptimisticQTR!$A$1:$A$80,0),FALSE)</f>
        <v>172.13333333333333</v>
      </c>
      <c r="BC21" s="6">
        <f>HLOOKUP(BC$4,FromEViewsOptimisticQTR!$B$1:$IK$80,MATCH($A21,FromEViewsOptimisticQTR!$A$1:$A$80,0),FALSE)</f>
        <v>172.6</v>
      </c>
      <c r="BD21" s="6">
        <f>HLOOKUP(BD$4,FromEViewsOptimisticQTR!$B$1:$IK$80,MATCH($A21,FromEViewsOptimisticQTR!$A$1:$A$80,0),FALSE)</f>
        <v>173.8</v>
      </c>
      <c r="BE21" s="6">
        <f>HLOOKUP(BE$4,FromEViewsOptimisticQTR!$B$1:$IK$80,MATCH($A21,FromEViewsOptimisticQTR!$A$1:$A$80,0),FALSE)</f>
        <v>172.7</v>
      </c>
      <c r="BF21" s="6">
        <f>HLOOKUP(BF$4,FromEViewsOptimisticQTR!$B$1:$IK$80,MATCH($A21,FromEViewsOptimisticQTR!$A$1:$A$80,0),FALSE)</f>
        <v>173.4</v>
      </c>
      <c r="BG21" s="6">
        <f>HLOOKUP(BG$4,FromEViewsOptimisticQTR!$B$1:$IK$80,MATCH($A21,FromEViewsOptimisticQTR!$A$1:$A$80,0),FALSE)</f>
        <v>172.83333333333334</v>
      </c>
      <c r="BH21" s="6">
        <f>HLOOKUP(BH$4,FromEViewsOptimisticQTR!$B$1:$IK$80,MATCH($A21,FromEViewsOptimisticQTR!$A$1:$A$80,0),FALSE)</f>
        <v>173.13333333333333</v>
      </c>
      <c r="BI21" s="6">
        <f>HLOOKUP(BI$4,FromEViewsOptimisticQTR!$B$1:$IK$80,MATCH($A21,FromEViewsOptimisticQTR!$A$1:$A$80,0),FALSE)</f>
        <v>173.6</v>
      </c>
      <c r="BJ21" s="6">
        <f>HLOOKUP(BJ$4,FromEViewsOptimisticQTR!$B$1:$IK$80,MATCH($A21,FromEViewsOptimisticQTR!$A$1:$A$80,0),FALSE)</f>
        <v>173.76666666666668</v>
      </c>
      <c r="BK21" s="6">
        <f>HLOOKUP(BK$4,FromEViewsOptimisticQTR!$B$1:$IK$80,MATCH($A21,FromEViewsOptimisticQTR!$A$1:$A$80,0),FALSE)</f>
        <v>173</v>
      </c>
      <c r="BL21" s="6">
        <f>HLOOKUP(BL$4,FromEViewsOptimisticQTR!$B$1:$IK$80,MATCH($A21,FromEViewsOptimisticQTR!$A$1:$A$80,0),FALSE)</f>
        <v>173.36666666666667</v>
      </c>
      <c r="BM21" s="6">
        <f>HLOOKUP(BM$4,FromEViewsOptimisticQTR!$B$1:$IK$80,MATCH($A21,FromEViewsOptimisticQTR!$A$1:$A$80,0),FALSE)</f>
        <v>173.66666666666666</v>
      </c>
      <c r="BN21" s="6">
        <f>HLOOKUP(BN$4,FromEViewsOptimisticQTR!$B$1:$IK$80,MATCH($A21,FromEViewsOptimisticQTR!$A$1:$A$80,0),FALSE)</f>
        <v>174.33333333333334</v>
      </c>
      <c r="BO21" s="6">
        <f>HLOOKUP(BO$4,FromEViewsOptimisticQTR!$B$1:$IK$80,MATCH($A21,FromEViewsOptimisticQTR!$A$1:$A$80,0),FALSE)</f>
        <v>174.86666666666667</v>
      </c>
      <c r="BP21" s="6">
        <f>HLOOKUP(BP$4,FromEViewsOptimisticQTR!$B$1:$IK$80,MATCH($A21,FromEViewsOptimisticQTR!$A$1:$A$80,0),FALSE)</f>
        <v>174.63333333333333</v>
      </c>
      <c r="BQ21" s="6">
        <f>HLOOKUP(BQ$4,FromEViewsOptimisticQTR!$B$1:$IK$80,MATCH($A21,FromEViewsOptimisticQTR!$A$1:$A$80,0),FALSE)</f>
        <v>174.66666666666666</v>
      </c>
      <c r="BR21" s="6">
        <f>HLOOKUP(BR$4,FromEViewsOptimisticQTR!$B$1:$IK$80,MATCH($A21,FromEViewsOptimisticQTR!$A$1:$A$80,0),FALSE)</f>
        <v>175.1</v>
      </c>
      <c r="BS21" s="6">
        <f>HLOOKUP(BS$4,FromEViewsOptimisticQTR!$B$1:$IK$80,MATCH($A21,FromEViewsOptimisticQTR!$A$1:$A$80,0),FALSE)</f>
        <v>175.26666666666665</v>
      </c>
      <c r="BT21" s="6">
        <f>HLOOKUP(BT$4,FromEViewsOptimisticQTR!$B$1:$IK$80,MATCH($A21,FromEViewsOptimisticQTR!$A$1:$A$80,0),FALSE)</f>
        <v>175.79999999999998</v>
      </c>
      <c r="BU21" s="6">
        <f>HLOOKUP(BU$4,FromEViewsOptimisticQTR!$B$1:$IK$80,MATCH($A21,FromEViewsOptimisticQTR!$A$1:$A$80,0),FALSE)</f>
        <v>177.33333333333334</v>
      </c>
      <c r="BV21" s="6">
        <f>HLOOKUP(BV$4,FromEViewsOptimisticQTR!$B$1:$IK$80,MATCH($A21,FromEViewsOptimisticQTR!$A$1:$A$80,0),FALSE)</f>
        <v>177.6</v>
      </c>
      <c r="BW21" s="6">
        <f>HLOOKUP(BW$4,FromEViewsOptimisticQTR!$B$1:$IK$80,MATCH($A21,FromEViewsOptimisticQTR!$A$1:$A$80,0),FALSE)</f>
        <v>178.53333333333333</v>
      </c>
      <c r="BX21" s="6">
        <f>HLOOKUP(BX$4,FromEViewsOptimisticQTR!$B$1:$IK$80,MATCH($A21,FromEViewsOptimisticQTR!$A$1:$A$80,0),FALSE)</f>
        <v>178.63333333333333</v>
      </c>
      <c r="BY21" s="6">
        <f>HLOOKUP(BY$4,FromEViewsOptimisticQTR!$B$1:$IK$80,MATCH($A21,FromEViewsOptimisticQTR!$A$1:$A$80,0),FALSE)</f>
        <v>182.33333333333331</v>
      </c>
      <c r="BZ21" s="6">
        <f>HLOOKUP(BZ$4,FromEViewsOptimisticQTR!$B$1:$IK$80,MATCH($A21,FromEViewsOptimisticQTR!$A$1:$A$80,0),FALSE)</f>
        <v>182.8</v>
      </c>
      <c r="CA21" s="6">
        <f>HLOOKUP(CA$4,FromEViewsOptimisticQTR!$B$1:$IK$80,MATCH($A21,FromEViewsOptimisticQTR!$A$1:$A$80,0),FALSE)</f>
        <v>181.86666666666667</v>
      </c>
      <c r="CB21" s="6">
        <f>HLOOKUP(CB$4,FromEViewsOptimisticQTR!$B$1:$IK$80,MATCH($A21,FromEViewsOptimisticQTR!$A$1:$A$80,0),FALSE)</f>
        <v>182.2</v>
      </c>
      <c r="CC21" s="6">
        <f>HLOOKUP(CC$4,FromEViewsOptimisticQTR!$B$1:$IK$80,MATCH($A21,FromEViewsOptimisticQTR!$A$1:$A$80,0),FALSE)</f>
        <v>181.63333333333333</v>
      </c>
      <c r="CD21" s="6">
        <f>HLOOKUP(CD$4,FromEViewsOptimisticQTR!$B$1:$IK$80,MATCH($A21,FromEViewsOptimisticQTR!$A$1:$A$80,0),FALSE)</f>
        <v>181.3</v>
      </c>
      <c r="CE21" s="6">
        <f>HLOOKUP(CE$4,FromEViewsOptimisticQTR!$B$1:$IK$80,MATCH($A21,FromEViewsOptimisticQTR!$A$1:$A$80,0),FALSE)</f>
        <v>181.3</v>
      </c>
      <c r="CF21" s="6">
        <f>HLOOKUP(CF$4,FromEViewsOptimisticQTR!$B$1:$IK$80,MATCH($A21,FromEViewsOptimisticQTR!$A$1:$A$80,0),FALSE)</f>
        <v>181.86666666666667</v>
      </c>
      <c r="CG21" s="6">
        <f>HLOOKUP(CG$4,FromEViewsOptimisticQTR!$B$1:$IK$80,MATCH($A21,FromEViewsOptimisticQTR!$A$1:$A$80,0),FALSE)</f>
        <v>182</v>
      </c>
      <c r="CH21" s="6">
        <f>HLOOKUP(CH$4,FromEViewsOptimisticQTR!$B$1:$IK$80,MATCH($A21,FromEViewsOptimisticQTR!$A$1:$A$80,0),FALSE)</f>
        <v>180.43333333333337</v>
      </c>
      <c r="CI21" s="6">
        <f>HLOOKUP(CI$4,FromEViewsOptimisticQTR!$B$1:$IK$80,MATCH($A21,FromEViewsOptimisticQTR!$A$1:$A$80,0),FALSE)</f>
        <v>179.4</v>
      </c>
      <c r="CJ21" s="6">
        <f>HLOOKUP(CJ$4,FromEViewsOptimisticQTR!$B$1:$IK$80,MATCH($A21,FromEViewsOptimisticQTR!$A$1:$A$80,0),FALSE)</f>
        <v>179.13333333333333</v>
      </c>
      <c r="CK21" s="6">
        <f>HLOOKUP(CK$4,FromEViewsOptimisticQTR!$B$1:$IK$80,MATCH($A21,FromEViewsOptimisticQTR!$A$1:$A$80,0),FALSE)</f>
        <v>177.79999999999998</v>
      </c>
      <c r="CL21" s="6">
        <f>HLOOKUP(CL$4,FromEViewsOptimisticQTR!$B$1:$IK$80,MATCH($A21,FromEViewsOptimisticQTR!$A$1:$A$80,0),FALSE)</f>
        <v>178.70000000000002</v>
      </c>
      <c r="CM21" s="6">
        <f>HLOOKUP(CM$4,FromEViewsOptimisticQTR!$B$1:$IK$80,MATCH($A21,FromEViewsOptimisticQTR!$A$1:$A$80,0),FALSE)</f>
        <v>179.20000000000002</v>
      </c>
      <c r="CN21" s="6">
        <f>HLOOKUP(CN$4,FromEViewsOptimisticQTR!$B$1:$IK$80,MATCH($A21,FromEViewsOptimisticQTR!$A$1:$A$80,0),FALSE)</f>
        <v>179.3</v>
      </c>
      <c r="CO21" s="6">
        <f>HLOOKUP(CO$4,FromEViewsOptimisticQTR!$B$1:$IK$80,MATCH($A21,FromEViewsOptimisticQTR!$A$1:$A$80,0),FALSE)</f>
        <v>179.46666666666667</v>
      </c>
      <c r="CP21" s="6">
        <f>HLOOKUP(CP$4,FromEViewsOptimisticQTR!$B$1:$IK$80,MATCH($A21,FromEViewsOptimisticQTR!$A$1:$A$80,0),FALSE)</f>
        <v>180.6</v>
      </c>
      <c r="CQ21" s="6">
        <f>HLOOKUP(CQ$4,FromEViewsOptimisticQTR!$B$1:$IK$80,MATCH($A21,FromEViewsOptimisticQTR!$A$1:$A$80,0),FALSE)</f>
        <v>181.33333333333337</v>
      </c>
      <c r="CR21" s="6">
        <f>HLOOKUP(CR$4,FromEViewsOptimisticQTR!$B$1:$IK$80,MATCH($A21,FromEViewsOptimisticQTR!$A$1:$A$80,0),FALSE)</f>
        <v>181.73333333333335</v>
      </c>
      <c r="CS21" s="6">
        <f>HLOOKUP(CS$4,FromEViewsOptimisticQTR!$B$1:$IK$80,MATCH($A21,FromEViewsOptimisticQTR!$A$1:$A$80,0),FALSE)</f>
        <v>182.26666666666668</v>
      </c>
      <c r="CT21" s="6">
        <f>HLOOKUP(CT$4,FromEViewsOptimisticQTR!$B$1:$IK$80,MATCH($A21,FromEViewsOptimisticQTR!$A$1:$A$80,0),FALSE)</f>
        <v>183.9</v>
      </c>
      <c r="CU21" s="6">
        <f>HLOOKUP(CU$4,FromEViewsOptimisticQTR!$B$1:$IK$80,MATCH($A21,FromEViewsOptimisticQTR!$A$1:$A$80,0),FALSE)</f>
        <v>184.4</v>
      </c>
      <c r="CV21" s="6">
        <f>HLOOKUP(CV$4,FromEViewsOptimisticQTR!$B$1:$IK$80,MATCH($A21,FromEViewsOptimisticQTR!$A$1:$A$80,0),FALSE)</f>
        <v>184.73333333333332</v>
      </c>
      <c r="CW21" s="6">
        <f>HLOOKUP(CW$4,FromEViewsOptimisticQTR!$B$1:$IK$80,MATCH($A21,FromEViewsOptimisticQTR!$A$1:$A$80,0),FALSE)</f>
        <v>186.13333333333333</v>
      </c>
      <c r="CX21" s="6">
        <f>HLOOKUP(CX$4,FromEViewsOptimisticQTR!$B$1:$IK$80,MATCH($A21,FromEViewsOptimisticQTR!$A$1:$A$80,0),FALSE)</f>
        <v>187.2</v>
      </c>
      <c r="CY21" s="6">
        <f>HLOOKUP(CY$4,FromEViewsOptimisticQTR!$B$1:$IK$80,MATCH($A21,FromEViewsOptimisticQTR!$A$1:$A$80,0),FALSE)</f>
        <v>188.7</v>
      </c>
      <c r="CZ21" s="6">
        <f>HLOOKUP(CZ$4,FromEViewsOptimisticQTR!$B$1:$IK$80,MATCH($A21,FromEViewsOptimisticQTR!$A$1:$A$80,0),FALSE)</f>
        <v>190.16666666666669</v>
      </c>
      <c r="DA21" s="6">
        <f>HLOOKUP(DA$4,FromEViewsOptimisticQTR!$B$1:$IK$80,MATCH($A21,FromEViewsOptimisticQTR!$A$1:$A$80,0),FALSE)</f>
        <v>192.03333333333333</v>
      </c>
      <c r="DB21" s="6">
        <f>HLOOKUP(DB$4,FromEViewsOptimisticQTR!$B$1:$IK$80,MATCH($A21,FromEViewsOptimisticQTR!$A$1:$A$80,0),FALSE)</f>
        <v>192.6</v>
      </c>
      <c r="DC21" s="6">
        <f>HLOOKUP(DC$4,FromEViewsOptimisticQTR!$B$1:$IK$80,MATCH($A21,FromEViewsOptimisticQTR!$A$1:$A$80,0),FALSE)</f>
        <v>193.3</v>
      </c>
      <c r="DD21" s="6">
        <f>HLOOKUP(DD$4,FromEViewsOptimisticQTR!$B$1:$IK$80,MATCH($A21,FromEViewsOptimisticQTR!$A$1:$A$80,0),FALSE)</f>
        <v>195.13333333333333</v>
      </c>
      <c r="DE21" s="6">
        <f>HLOOKUP(DE$4,FromEViewsOptimisticQTR!$B$1:$IK$80,MATCH($A21,FromEViewsOptimisticQTR!$A$1:$A$80,0),FALSE)</f>
        <v>196.46666666666667</v>
      </c>
      <c r="DF21" s="6">
        <f>HLOOKUP(DF$4,FromEViewsOptimisticQTR!$B$1:$IK$80,MATCH($A21,FromEViewsOptimisticQTR!$A$1:$A$80,0),FALSE)</f>
        <v>197.7</v>
      </c>
      <c r="DG21" s="6">
        <f>HLOOKUP(DG$4,FromEViewsOptimisticQTR!$B$1:$IK$80,MATCH($A21,FromEViewsOptimisticQTR!$A$1:$A$80,0),FALSE)</f>
        <v>197.93333333333337</v>
      </c>
      <c r="DH21" s="6">
        <f>HLOOKUP(DH$4,FromEViewsOptimisticQTR!$B$1:$IK$80,MATCH($A21,FromEViewsOptimisticQTR!$A$1:$A$80,0),FALSE)</f>
        <v>199.03333333333333</v>
      </c>
      <c r="DI21" s="6">
        <f>HLOOKUP(DI$4,FromEViewsOptimisticQTR!$B$1:$IK$80,MATCH($A21,FromEViewsOptimisticQTR!$A$1:$A$80,0),FALSE)</f>
        <v>199.66666666666663</v>
      </c>
      <c r="DJ21" s="6">
        <f>HLOOKUP(DJ$4,FromEViewsOptimisticQTR!$B$1:$IK$80,MATCH($A21,FromEViewsOptimisticQTR!$A$1:$A$80,0),FALSE)</f>
        <v>199.66666666666663</v>
      </c>
      <c r="DK21" s="6">
        <f>HLOOKUP(DK$4,FromEViewsOptimisticQTR!$B$1:$IK$80,MATCH($A21,FromEViewsOptimisticQTR!$A$1:$A$80,0),FALSE)</f>
        <v>198.33333333333337</v>
      </c>
      <c r="DL21" s="6">
        <f>HLOOKUP(DL$4,FromEViewsOptimisticQTR!$B$1:$IK$80,MATCH($A21,FromEViewsOptimisticQTR!$A$1:$A$80,0),FALSE)</f>
        <v>197.33333333333337</v>
      </c>
      <c r="DM21" s="6">
        <f>HLOOKUP(DM$4,FromEViewsOptimisticQTR!$B$1:$IK$80,MATCH($A21,FromEViewsOptimisticQTR!$A$1:$A$80,0),FALSE)</f>
        <v>196.4</v>
      </c>
      <c r="DN21" s="6">
        <f>HLOOKUP(DN$4,FromEViewsOptimisticQTR!$B$1:$IK$80,MATCH($A21,FromEViewsOptimisticQTR!$A$1:$A$80,0),FALSE)</f>
        <v>195.46666666666667</v>
      </c>
      <c r="DO21" s="6">
        <f>HLOOKUP(DO$4,FromEViewsOptimisticQTR!$B$1:$IK$80,MATCH($A21,FromEViewsOptimisticQTR!$A$1:$A$80,0),FALSE)</f>
        <v>192.93333333333337</v>
      </c>
      <c r="DP21" s="6">
        <f>HLOOKUP(DP$4,FromEViewsOptimisticQTR!$B$1:$IK$80,MATCH($A21,FromEViewsOptimisticQTR!$A$1:$A$80,0),FALSE)</f>
        <v>193.9</v>
      </c>
      <c r="DQ21" s="6">
        <f>HLOOKUP(DQ$4,FromEViewsOptimisticQTR!$B$1:$IK$80,MATCH($A21,FromEViewsOptimisticQTR!$A$1:$A$80,0),FALSE)</f>
        <v>196.93333333333337</v>
      </c>
      <c r="DR21" s="6">
        <f>HLOOKUP(DR$4,FromEViewsOptimisticQTR!$B$1:$IK$80,MATCH($A21,FromEViewsOptimisticQTR!$A$1:$A$80,0),FALSE)</f>
        <v>195.16666666666663</v>
      </c>
      <c r="DS21" s="46">
        <f>HLOOKUP(DS$4,FromEViewsOptimisticQTR!$B$1:$IK$80,MATCH($A21,FromEViewsOptimisticQTR!$A$1:$A$80,0),FALSE)</f>
        <v>198.03333333333333</v>
      </c>
      <c r="DT21" s="46">
        <f>HLOOKUP(DT$4,FromEViewsOptimisticQTR!$B$1:$IK$80,MATCH($A21,FromEViewsOptimisticQTR!$A$1:$A$80,0),FALSE)</f>
        <v>183.93333333333337</v>
      </c>
      <c r="DU21" s="46">
        <f>HLOOKUP(DU$4,FromEViewsOptimisticQTR!$B$1:$IK$80,MATCH($A21,FromEViewsOptimisticQTR!$A$1:$A$80,0),FALSE)</f>
        <v>188.3</v>
      </c>
      <c r="DV21" s="46">
        <f>HLOOKUP(DV$4,FromEViewsOptimisticQTR!$B$1:$IK$80,MATCH($A21,FromEViewsOptimisticQTR!$A$1:$A$80,0),FALSE)</f>
        <v>180.8</v>
      </c>
      <c r="DW21" s="46">
        <f>HLOOKUP(DW$4,FromEViewsOptimisticQTR!$B$1:$IK$80,MATCH($A21,FromEViewsOptimisticQTR!$A$1:$A$80,0),FALSE)</f>
        <v>181.56666666666663</v>
      </c>
      <c r="DX21" s="8">
        <f>HLOOKUP(DX$4,FromEViewsOptimisticQTR!$B$1:$IK$80,MATCH($A21,FromEViewsOptimisticQTR!$A$1:$A$80,0),FALSE)</f>
        <v>184.13333333333333</v>
      </c>
      <c r="DY21" s="8">
        <f>HLOOKUP(DY$4,FromEViewsOptimisticQTR!$B$1:$IK$80,MATCH($A21,FromEViewsOptimisticQTR!$A$1:$A$80,0),FALSE)</f>
        <v>190.13333333333333</v>
      </c>
      <c r="DZ21" s="8">
        <f>HLOOKUP(DZ$4,FromEViewsOptimisticQTR!$B$1:$IK$80,MATCH($A21,FromEViewsOptimisticQTR!$A$1:$A$80,0),FALSE)</f>
        <v>189.4323</v>
      </c>
      <c r="EA21" s="8">
        <f>HLOOKUP(EA$4,FromEViewsOptimisticQTR!$B$1:$IK$80,MATCH($A21,FromEViewsOptimisticQTR!$A$1:$A$80,0),FALSE)</f>
        <v>192.11189999999999</v>
      </c>
      <c r="EB21" s="8">
        <f>HLOOKUP(EB$4,FromEViewsOptimisticQTR!$B$1:$IK$80,MATCH($A21,FromEViewsOptimisticQTR!$A$1:$A$80,0),FALSE)</f>
        <v>194.75470000000001</v>
      </c>
      <c r="EC21" s="8">
        <f>HLOOKUP(EC$4,FromEViewsOptimisticQTR!$B$1:$IK$80,MATCH($A21,FromEViewsOptimisticQTR!$A$1:$A$80,0),FALSE)</f>
        <v>197.4511</v>
      </c>
      <c r="ED21" s="8">
        <f>HLOOKUP(ED$4,FromEViewsOptimisticQTR!$B$1:$IK$80,MATCH($A21,FromEViewsOptimisticQTR!$A$1:$A$80,0),FALSE)</f>
        <v>199.85210000000001</v>
      </c>
      <c r="EE21" s="8">
        <f>HLOOKUP(EE$4,FromEViewsOptimisticQTR!$B$1:$IK$80,MATCH($A21,FromEViewsOptimisticQTR!$A$1:$A$80,0),FALSE)</f>
        <v>200.96440000000001</v>
      </c>
      <c r="EF21" s="8">
        <f>HLOOKUP(EF$4,FromEViewsOptimisticQTR!$B$1:$IK$80,MATCH($A21,FromEViewsOptimisticQTR!$A$1:$A$80,0),FALSE)</f>
        <v>201.92509999999999</v>
      </c>
      <c r="EG21" s="8">
        <f>HLOOKUP(EG$4,FromEViewsOptimisticQTR!$B$1:$IK$80,MATCH($A21,FromEViewsOptimisticQTR!$A$1:$A$80,0),FALSE)</f>
        <v>202.63200000000001</v>
      </c>
      <c r="EH21" s="8">
        <f>HLOOKUP(EH$4,FromEViewsOptimisticQTR!$B$1:$IK$80,MATCH($A21,FromEViewsOptimisticQTR!$A$1:$A$80,0),FALSE)</f>
        <v>203.23570000000001</v>
      </c>
      <c r="EI21" s="8">
        <f>HLOOKUP(EI$4,FromEViewsOptimisticQTR!$B$1:$IK$80,MATCH($A21,FromEViewsOptimisticQTR!$A$1:$A$80,0),FALSE)</f>
        <v>203.77549999999999</v>
      </c>
      <c r="EJ21" s="8">
        <f>HLOOKUP(EJ$4,FromEViewsOptimisticQTR!$B$1:$IK$80,MATCH($A21,FromEViewsOptimisticQTR!$A$1:$A$80,0),FALSE)</f>
        <v>204.29920000000001</v>
      </c>
      <c r="EK21" s="8">
        <f>HLOOKUP(EK$4,FromEViewsOptimisticQTR!$B$1:$IK$80,MATCH($A21,FromEViewsOptimisticQTR!$A$1:$A$80,0),FALSE)</f>
        <v>204.88290000000001</v>
      </c>
      <c r="EL21" s="8">
        <f>HLOOKUP(EL$4,FromEViewsOptimisticQTR!$B$1:$IK$80,MATCH($A21,FromEViewsOptimisticQTR!$A$1:$A$80,0),FALSE)</f>
        <v>205.42740000000001</v>
      </c>
      <c r="EM21" s="8">
        <f>HLOOKUP(EM$4,FromEViewsOptimisticQTR!$B$1:$IK$80,MATCH($A21,FromEViewsOptimisticQTR!$A$1:$A$80,0),FALSE)</f>
        <v>205.9539</v>
      </c>
      <c r="EN21" s="8">
        <f>HLOOKUP(EN$4,FromEViewsOptimisticQTR!$B$1:$IK$80,MATCH($A21,FromEViewsOptimisticQTR!$A$1:$A$80,0),FALSE)</f>
        <v>206.47710000000001</v>
      </c>
      <c r="EO21" s="8">
        <f>HLOOKUP(EO$4,FromEViewsOptimisticQTR!$B$1:$IK$80,MATCH($A21,FromEViewsOptimisticQTR!$A$1:$A$80,0),FALSE)</f>
        <v>206.98310000000001</v>
      </c>
      <c r="EP21" s="8">
        <f>HLOOKUP(EP$4,FromEViewsOptimisticQTR!$B$1:$IK$80,MATCH($A21,FromEViewsOptimisticQTR!$A$1:$A$80,0),FALSE)</f>
        <v>207.48599999999999</v>
      </c>
      <c r="EQ21" s="8">
        <f>HLOOKUP(EQ$4,FromEViewsOptimisticQTR!$B$1:$IK$80,MATCH($A21,FromEViewsOptimisticQTR!$A$1:$A$80,0),FALSE)</f>
        <v>207.97620000000001</v>
      </c>
      <c r="ER21" s="8">
        <f>HLOOKUP(ER$4,FromEViewsOptimisticQTR!$B$1:$IK$80,MATCH($A21,FromEViewsOptimisticQTR!$A$1:$A$80,0),FALSE)</f>
        <v>208.4657</v>
      </c>
      <c r="ES21" s="8">
        <f>HLOOKUP(ES$4,FromEViewsOptimisticQTR!$B$1:$IK$80,MATCH($A21,FromEViewsOptimisticQTR!$A$1:$A$80,0),FALSE)</f>
        <v>208.95140000000001</v>
      </c>
      <c r="ET21" s="8">
        <f>HLOOKUP(ET$4,FromEViewsOptimisticQTR!$B$1:$IK$80,MATCH($A21,FromEViewsOptimisticQTR!$A$1:$A$80,0),FALSE)</f>
        <v>209.4385</v>
      </c>
      <c r="EU21" s="8">
        <f>HLOOKUP(EU$4,FromEViewsOptimisticQTR!$B$1:$IK$80,MATCH($A21,FromEViewsOptimisticQTR!$A$1:$A$80,0),FALSE)</f>
        <v>209.92230000000001</v>
      </c>
      <c r="EV21" s="8">
        <f>HLOOKUP(EV$4,FromEViewsOptimisticQTR!$B$1:$IK$80,MATCH($A21,FromEViewsOptimisticQTR!$A$1:$A$80,0),FALSE)</f>
        <v>210.4101</v>
      </c>
      <c r="EW21" s="8">
        <f>HLOOKUP(EW$4,FromEViewsOptimisticQTR!$B$1:$IK$80,MATCH($A21,FromEViewsOptimisticQTR!$A$1:$A$80,0),FALSE)</f>
        <v>210.89529999999999</v>
      </c>
      <c r="EX21" s="8">
        <f>HLOOKUP(EX$4,FromEViewsOptimisticQTR!$B$1:$IK$80,MATCH($A21,FromEViewsOptimisticQTR!$A$1:$A$80,0),FALSE)</f>
        <v>211.3777</v>
      </c>
      <c r="EY21" s="8">
        <f>HLOOKUP(EY$4,FromEViewsOptimisticQTR!$B$1:$IK$80,MATCH($A21,FromEViewsOptimisticQTR!$A$1:$A$80,0),FALSE)</f>
        <v>211.85929999999999</v>
      </c>
      <c r="EZ21" s="8">
        <f>HLOOKUP(EZ$4,FromEViewsOptimisticQTR!$B$1:$IK$80,MATCH($A21,FromEViewsOptimisticQTR!$A$1:$A$80,0),FALSE)</f>
        <v>212.34469999999999</v>
      </c>
      <c r="FA21" s="8">
        <f>HLOOKUP(FA$4,FromEViewsOptimisticQTR!$B$1:$IK$80,MATCH($A21,FromEViewsOptimisticQTR!$A$1:$A$80,0),FALSE)</f>
        <v>212.82149999999999</v>
      </c>
      <c r="FB21" s="8">
        <f>HLOOKUP(FB$4,FromEViewsOptimisticQTR!$B$1:$IK$80,MATCH($A21,FromEViewsOptimisticQTR!$A$1:$A$80,0),FALSE)</f>
        <v>213.3</v>
      </c>
      <c r="FC21" s="8">
        <f>HLOOKUP(FC$4,FromEViewsOptimisticQTR!$B$1:$IK$80,MATCH($A21,FromEViewsOptimisticQTR!$A$1:$A$80,0),FALSE)</f>
        <v>213.77520000000001</v>
      </c>
      <c r="FD21" s="8">
        <f>HLOOKUP(FD$4,FromEViewsOptimisticQTR!$B$1:$IK$80,MATCH($A21,FromEViewsOptimisticQTR!$A$1:$A$80,0),FALSE)</f>
        <v>214.25800000000001</v>
      </c>
      <c r="FE21" s="8">
        <f>HLOOKUP(FE$4,FromEViewsOptimisticQTR!$B$1:$IK$80,MATCH($A21,FromEViewsOptimisticQTR!$A$1:$A$80,0),FALSE)</f>
        <v>214.7278</v>
      </c>
      <c r="FF21" s="8">
        <f>HLOOKUP(FF$4,FromEViewsOptimisticQTR!$B$1:$IK$80,MATCH($A21,FromEViewsOptimisticQTR!$A$1:$A$80,0),FALSE)</f>
        <v>215.20169999999999</v>
      </c>
    </row>
    <row r="22" spans="1:162" x14ac:dyDescent="0.2">
      <c r="A22" t="str">
        <f>'Baseline QTR'!A22</f>
        <v>KS_NGOVFED</v>
      </c>
      <c r="B22" t="str">
        <f>'Baseline QTR'!B22</f>
        <v xml:space="preserve">   Federal</v>
      </c>
      <c r="C22" s="6">
        <f>HLOOKUP(C$4,FromEViewsOptimisticQTR!$B$1:$IK$80,MATCH($A22,FromEViewsOptimisticQTR!$A$1:$A$80,0),FALSE)</f>
        <v>21.766666666666666</v>
      </c>
      <c r="D22" s="6">
        <f>HLOOKUP(D$4,FromEViewsOptimisticQTR!$B$1:$IK$80,MATCH($A22,FromEViewsOptimisticQTR!$A$1:$A$80,0),FALSE)</f>
        <v>22.366666666666667</v>
      </c>
      <c r="E22" s="6">
        <f>HLOOKUP(E$4,FromEViewsOptimisticQTR!$B$1:$IK$80,MATCH($A22,FromEViewsOptimisticQTR!$A$1:$A$80,0),FALSE)</f>
        <v>21.7</v>
      </c>
      <c r="F22" s="6">
        <f>HLOOKUP(F$4,FromEViewsOptimisticQTR!$B$1:$IK$80,MATCH($A22,FromEViewsOptimisticQTR!$A$1:$A$80,0),FALSE)</f>
        <v>21.133333333333333</v>
      </c>
      <c r="G22" s="6">
        <f>HLOOKUP(G$4,FromEViewsOptimisticQTR!$B$1:$IK$80,MATCH($A22,FromEViewsOptimisticQTR!$A$1:$A$80,0),FALSE)</f>
        <v>21.166666666666668</v>
      </c>
      <c r="H22" s="6">
        <f>HLOOKUP(H$4,FromEViewsOptimisticQTR!$B$1:$IK$80,MATCH($A22,FromEViewsOptimisticQTR!$A$1:$A$80,0),FALSE)</f>
        <v>21.333333333333332</v>
      </c>
      <c r="I22" s="6">
        <f>HLOOKUP(I$4,FromEViewsOptimisticQTR!$B$1:$IK$80,MATCH($A22,FromEViewsOptimisticQTR!$A$1:$A$80,0),FALSE)</f>
        <v>21.7</v>
      </c>
      <c r="J22" s="6">
        <f>HLOOKUP(J$4,FromEViewsOptimisticQTR!$B$1:$IK$80,MATCH($A22,FromEViewsOptimisticQTR!$A$1:$A$80,0),FALSE)</f>
        <v>21.566666666666663</v>
      </c>
      <c r="K22" s="6">
        <f>HLOOKUP(K$4,FromEViewsOptimisticQTR!$B$1:$IK$80,MATCH($A22,FromEViewsOptimisticQTR!$A$1:$A$80,0),FALSE)</f>
        <v>21.666666666666668</v>
      </c>
      <c r="L22" s="6">
        <f>HLOOKUP(L$4,FromEViewsOptimisticQTR!$B$1:$IK$80,MATCH($A22,FromEViewsOptimisticQTR!$A$1:$A$80,0),FALSE)</f>
        <v>21.733333333333334</v>
      </c>
      <c r="M22" s="6">
        <f>HLOOKUP(M$4,FromEViewsOptimisticQTR!$B$1:$IK$80,MATCH($A22,FromEViewsOptimisticQTR!$A$1:$A$80,0),FALSE)</f>
        <v>21.766666666666666</v>
      </c>
      <c r="N22" s="6">
        <f>HLOOKUP(N$4,FromEViewsOptimisticQTR!$B$1:$IK$80,MATCH($A22,FromEViewsOptimisticQTR!$A$1:$A$80,0),FALSE)</f>
        <v>21.9</v>
      </c>
      <c r="O22" s="6">
        <f>HLOOKUP(O$4,FromEViewsOptimisticQTR!$B$1:$IK$80,MATCH($A22,FromEViewsOptimisticQTR!$A$1:$A$80,0),FALSE)</f>
        <v>22.233333333333334</v>
      </c>
      <c r="P22" s="6">
        <f>HLOOKUP(P$4,FromEViewsOptimisticQTR!$B$1:$IK$80,MATCH($A22,FromEViewsOptimisticQTR!$A$1:$A$80,0),FALSE)</f>
        <v>22.266666666666666</v>
      </c>
      <c r="Q22" s="6">
        <f>HLOOKUP(Q$4,FromEViewsOptimisticQTR!$B$1:$IK$80,MATCH($A22,FromEViewsOptimisticQTR!$A$1:$A$80,0),FALSE)</f>
        <v>22.466666666666665</v>
      </c>
      <c r="R22" s="6">
        <f>HLOOKUP(R$4,FromEViewsOptimisticQTR!$B$1:$IK$80,MATCH($A22,FromEViewsOptimisticQTR!$A$1:$A$80,0),FALSE)</f>
        <v>22.333333333333332</v>
      </c>
      <c r="S22" s="6">
        <f>HLOOKUP(S$4,FromEViewsOptimisticQTR!$B$1:$IK$80,MATCH($A22,FromEViewsOptimisticQTR!$A$1:$A$80,0),FALSE)</f>
        <v>22.333333333333332</v>
      </c>
      <c r="T22" s="6">
        <f>HLOOKUP(T$4,FromEViewsOptimisticQTR!$B$1:$IK$80,MATCH($A22,FromEViewsOptimisticQTR!$A$1:$A$80,0),FALSE)</f>
        <v>22.366666666666667</v>
      </c>
      <c r="U22" s="6">
        <f>HLOOKUP(U$4,FromEViewsOptimisticQTR!$B$1:$IK$80,MATCH($A22,FromEViewsOptimisticQTR!$A$1:$A$80,0),FALSE)</f>
        <v>22.233333333333334</v>
      </c>
      <c r="V22" s="6">
        <f>HLOOKUP(V$4,FromEViewsOptimisticQTR!$B$1:$IK$80,MATCH($A22,FromEViewsOptimisticQTR!$A$1:$A$80,0),FALSE)</f>
        <v>22.166666666666668</v>
      </c>
      <c r="W22" s="6">
        <f>HLOOKUP(W$4,FromEViewsOptimisticQTR!$B$1:$IK$80,MATCH($A22,FromEViewsOptimisticQTR!$A$1:$A$80,0),FALSE)</f>
        <v>21.933333333333337</v>
      </c>
      <c r="X22" s="6">
        <f>HLOOKUP(X$4,FromEViewsOptimisticQTR!$B$1:$IK$80,MATCH($A22,FromEViewsOptimisticQTR!$A$1:$A$80,0),FALSE)</f>
        <v>21.933333333333337</v>
      </c>
      <c r="Y22" s="6">
        <f>HLOOKUP(Y$4,FromEViewsOptimisticQTR!$B$1:$IK$80,MATCH($A22,FromEViewsOptimisticQTR!$A$1:$A$80,0),FALSE)</f>
        <v>21.8</v>
      </c>
      <c r="Z22" s="6">
        <f>HLOOKUP(Z$4,FromEViewsOptimisticQTR!$B$1:$IK$80,MATCH($A22,FromEViewsOptimisticQTR!$A$1:$A$80,0),FALSE)</f>
        <v>21.766666666666666</v>
      </c>
      <c r="AA22" s="6">
        <f>HLOOKUP(AA$4,FromEViewsOptimisticQTR!$B$1:$IK$80,MATCH($A22,FromEViewsOptimisticQTR!$A$1:$A$80,0),FALSE)</f>
        <v>21.733333333333334</v>
      </c>
      <c r="AB22" s="6">
        <f>HLOOKUP(AB$4,FromEViewsOptimisticQTR!$B$1:$IK$80,MATCH($A22,FromEViewsOptimisticQTR!$A$1:$A$80,0),FALSE)</f>
        <v>21.6</v>
      </c>
      <c r="AC22" s="6">
        <f>HLOOKUP(AC$4,FromEViewsOptimisticQTR!$B$1:$IK$80,MATCH($A22,FromEViewsOptimisticQTR!$A$1:$A$80,0),FALSE)</f>
        <v>21.333333333333332</v>
      </c>
      <c r="AD22" s="6">
        <f>HLOOKUP(AD$4,FromEViewsOptimisticQTR!$B$1:$IK$80,MATCH($A22,FromEViewsOptimisticQTR!$A$1:$A$80,0),FALSE)</f>
        <v>21.566666666666663</v>
      </c>
      <c r="AE22" s="6">
        <f>HLOOKUP(AE$4,FromEViewsOptimisticQTR!$B$1:$IK$80,MATCH($A22,FromEViewsOptimisticQTR!$A$1:$A$80,0),FALSE)</f>
        <v>21.6</v>
      </c>
      <c r="AF22" s="6">
        <f>HLOOKUP(AF$4,FromEViewsOptimisticQTR!$B$1:$IK$80,MATCH($A22,FromEViewsOptimisticQTR!$A$1:$A$80,0),FALSE)</f>
        <v>21.666666666666668</v>
      </c>
      <c r="AG22" s="6">
        <f>HLOOKUP(AG$4,FromEViewsOptimisticQTR!$B$1:$IK$80,MATCH($A22,FromEViewsOptimisticQTR!$A$1:$A$80,0),FALSE)</f>
        <v>21.9</v>
      </c>
      <c r="AH22" s="6">
        <f>HLOOKUP(AH$4,FromEViewsOptimisticQTR!$B$1:$IK$80,MATCH($A22,FromEViewsOptimisticQTR!$A$1:$A$80,0),FALSE)</f>
        <v>21.766666666666666</v>
      </c>
      <c r="AI22" s="6">
        <f>HLOOKUP(AI$4,FromEViewsOptimisticQTR!$B$1:$IK$80,MATCH($A22,FromEViewsOptimisticQTR!$A$1:$A$80,0),FALSE)</f>
        <v>22.3</v>
      </c>
      <c r="AJ22" s="6">
        <f>HLOOKUP(AJ$4,FromEViewsOptimisticQTR!$B$1:$IK$80,MATCH($A22,FromEViewsOptimisticQTR!$A$1:$A$80,0),FALSE)</f>
        <v>22.266666666666666</v>
      </c>
      <c r="AK22" s="6">
        <f>HLOOKUP(AK$4,FromEViewsOptimisticQTR!$B$1:$IK$80,MATCH($A22,FromEViewsOptimisticQTR!$A$1:$A$80,0),FALSE)</f>
        <v>22.533333333333335</v>
      </c>
      <c r="AL22" s="6">
        <f>HLOOKUP(AL$4,FromEViewsOptimisticQTR!$B$1:$IK$80,MATCH($A22,FromEViewsOptimisticQTR!$A$1:$A$80,0),FALSE)</f>
        <v>22.933333333333337</v>
      </c>
      <c r="AM22" s="6">
        <f>HLOOKUP(AM$4,FromEViewsOptimisticQTR!$B$1:$IK$80,MATCH($A22,FromEViewsOptimisticQTR!$A$1:$A$80,0),FALSE)</f>
        <v>23.4</v>
      </c>
      <c r="AN22" s="6">
        <f>HLOOKUP(AN$4,FromEViewsOptimisticQTR!$B$1:$IK$80,MATCH($A22,FromEViewsOptimisticQTR!$A$1:$A$80,0),FALSE)</f>
        <v>22.966666666666665</v>
      </c>
      <c r="AO22" s="6">
        <f>HLOOKUP(AO$4,FromEViewsOptimisticQTR!$B$1:$IK$80,MATCH($A22,FromEViewsOptimisticQTR!$A$1:$A$80,0),FALSE)</f>
        <v>22.833333333333332</v>
      </c>
      <c r="AP22" s="6">
        <f>HLOOKUP(AP$4,FromEViewsOptimisticQTR!$B$1:$IK$80,MATCH($A22,FromEViewsOptimisticQTR!$A$1:$A$80,0),FALSE)</f>
        <v>23.166666666666668</v>
      </c>
      <c r="AQ22" s="6">
        <f>HLOOKUP(AQ$4,FromEViewsOptimisticQTR!$B$1:$IK$80,MATCH($A22,FromEViewsOptimisticQTR!$A$1:$A$80,0),FALSE)</f>
        <v>23.2</v>
      </c>
      <c r="AR22" s="6">
        <f>HLOOKUP(AR$4,FromEViewsOptimisticQTR!$B$1:$IK$80,MATCH($A22,FromEViewsOptimisticQTR!$A$1:$A$80,0),FALSE)</f>
        <v>25.533333333333335</v>
      </c>
      <c r="AS22" s="6">
        <f>HLOOKUP(AS$4,FromEViewsOptimisticQTR!$B$1:$IK$80,MATCH($A22,FromEViewsOptimisticQTR!$A$1:$A$80,0),FALSE)</f>
        <v>23.633333333333333</v>
      </c>
      <c r="AT22" s="6">
        <f>HLOOKUP(AT$4,FromEViewsOptimisticQTR!$B$1:$IK$80,MATCH($A22,FromEViewsOptimisticQTR!$A$1:$A$80,0),FALSE)</f>
        <v>23.166666666666668</v>
      </c>
      <c r="AU22" s="6">
        <f>HLOOKUP(AU$4,FromEViewsOptimisticQTR!$B$1:$IK$80,MATCH($A22,FromEViewsOptimisticQTR!$A$1:$A$80,0),FALSE)</f>
        <v>23.666666666666668</v>
      </c>
      <c r="AV22" s="6">
        <f>HLOOKUP(AV$4,FromEViewsOptimisticQTR!$B$1:$IK$80,MATCH($A22,FromEViewsOptimisticQTR!$A$1:$A$80,0),FALSE)</f>
        <v>23.533333333333335</v>
      </c>
      <c r="AW22" s="6">
        <f>HLOOKUP(AW$4,FromEViewsOptimisticQTR!$B$1:$IK$80,MATCH($A22,FromEViewsOptimisticQTR!$A$1:$A$80,0),FALSE)</f>
        <v>23.666666666666668</v>
      </c>
      <c r="AX22" s="6">
        <f>HLOOKUP(AX$4,FromEViewsOptimisticQTR!$B$1:$IK$80,MATCH($A22,FromEViewsOptimisticQTR!$A$1:$A$80,0),FALSE)</f>
        <v>23.833333333333332</v>
      </c>
      <c r="AY22" s="6">
        <f>HLOOKUP(AY$4,FromEViewsOptimisticQTR!$B$1:$IK$80,MATCH($A22,FromEViewsOptimisticQTR!$A$1:$A$80,0),FALSE)</f>
        <v>23.766666666666666</v>
      </c>
      <c r="AZ22" s="6">
        <f>HLOOKUP(AZ$4,FromEViewsOptimisticQTR!$B$1:$IK$80,MATCH($A22,FromEViewsOptimisticQTR!$A$1:$A$80,0),FALSE)</f>
        <v>23.766666666666666</v>
      </c>
      <c r="BA22" s="6">
        <f>HLOOKUP(BA$4,FromEViewsOptimisticQTR!$B$1:$IK$80,MATCH($A22,FromEViewsOptimisticQTR!$A$1:$A$80,0),FALSE)</f>
        <v>23.833333333333332</v>
      </c>
      <c r="BB22" s="6">
        <f>HLOOKUP(BB$4,FromEViewsOptimisticQTR!$B$1:$IK$80,MATCH($A22,FromEViewsOptimisticQTR!$A$1:$A$80,0),FALSE)</f>
        <v>24.966666666666669</v>
      </c>
      <c r="BC22" s="6">
        <f>HLOOKUP(BC$4,FromEViewsOptimisticQTR!$B$1:$IK$80,MATCH($A22,FromEViewsOptimisticQTR!$A$1:$A$80,0),FALSE)</f>
        <v>25.066666666666663</v>
      </c>
      <c r="BD22" s="6">
        <f>HLOOKUP(BD$4,FromEViewsOptimisticQTR!$B$1:$IK$80,MATCH($A22,FromEViewsOptimisticQTR!$A$1:$A$80,0),FALSE)</f>
        <v>24.933333333333337</v>
      </c>
      <c r="BE22" s="6">
        <f>HLOOKUP(BE$4,FromEViewsOptimisticQTR!$B$1:$IK$80,MATCH($A22,FromEViewsOptimisticQTR!$A$1:$A$80,0),FALSE)</f>
        <v>24.7</v>
      </c>
      <c r="BF22" s="6">
        <f>HLOOKUP(BF$4,FromEViewsOptimisticQTR!$B$1:$IK$80,MATCH($A22,FromEViewsOptimisticQTR!$A$1:$A$80,0),FALSE)</f>
        <v>24.8</v>
      </c>
      <c r="BG22" s="6">
        <f>HLOOKUP(BG$4,FromEViewsOptimisticQTR!$B$1:$IK$80,MATCH($A22,FromEViewsOptimisticQTR!$A$1:$A$80,0),FALSE)</f>
        <v>24.666666666666668</v>
      </c>
      <c r="BH22" s="6">
        <f>HLOOKUP(BH$4,FromEViewsOptimisticQTR!$B$1:$IK$80,MATCH($A22,FromEViewsOptimisticQTR!$A$1:$A$80,0),FALSE)</f>
        <v>24.7</v>
      </c>
      <c r="BI22" s="6">
        <f>HLOOKUP(BI$4,FromEViewsOptimisticQTR!$B$1:$IK$80,MATCH($A22,FromEViewsOptimisticQTR!$A$1:$A$80,0),FALSE)</f>
        <v>24.6</v>
      </c>
      <c r="BJ22" s="6">
        <f>HLOOKUP(BJ$4,FromEViewsOptimisticQTR!$B$1:$IK$80,MATCH($A22,FromEViewsOptimisticQTR!$A$1:$A$80,0),FALSE)</f>
        <v>24.7</v>
      </c>
      <c r="BK22" s="6">
        <f>HLOOKUP(BK$4,FromEViewsOptimisticQTR!$B$1:$IK$80,MATCH($A22,FromEViewsOptimisticQTR!$A$1:$A$80,0),FALSE)</f>
        <v>24.3</v>
      </c>
      <c r="BL22" s="6">
        <f>HLOOKUP(BL$4,FromEViewsOptimisticQTR!$B$1:$IK$80,MATCH($A22,FromEViewsOptimisticQTR!$A$1:$A$80,0),FALSE)</f>
        <v>24.2</v>
      </c>
      <c r="BM22" s="6">
        <f>HLOOKUP(BM$4,FromEViewsOptimisticQTR!$B$1:$IK$80,MATCH($A22,FromEViewsOptimisticQTR!$A$1:$A$80,0),FALSE)</f>
        <v>24.3</v>
      </c>
      <c r="BN22" s="6">
        <f>HLOOKUP(BN$4,FromEViewsOptimisticQTR!$B$1:$IK$80,MATCH($A22,FromEViewsOptimisticQTR!$A$1:$A$80,0),FALSE)</f>
        <v>23.9</v>
      </c>
      <c r="BO22" s="6">
        <f>HLOOKUP(BO$4,FromEViewsOptimisticQTR!$B$1:$IK$80,MATCH($A22,FromEViewsOptimisticQTR!$A$1:$A$80,0),FALSE)</f>
        <v>23.766666666666666</v>
      </c>
      <c r="BP22" s="6">
        <f>HLOOKUP(BP$4,FromEViewsOptimisticQTR!$B$1:$IK$80,MATCH($A22,FromEViewsOptimisticQTR!$A$1:$A$80,0),FALSE)</f>
        <v>23.666666666666668</v>
      </c>
      <c r="BQ22" s="6">
        <f>HLOOKUP(BQ$4,FromEViewsOptimisticQTR!$B$1:$IK$80,MATCH($A22,FromEViewsOptimisticQTR!$A$1:$A$80,0),FALSE)</f>
        <v>23.633333333333333</v>
      </c>
      <c r="BR22" s="6">
        <f>HLOOKUP(BR$4,FromEViewsOptimisticQTR!$B$1:$IK$80,MATCH($A22,FromEViewsOptimisticQTR!$A$1:$A$80,0),FALSE)</f>
        <v>23.733333333333334</v>
      </c>
      <c r="BS22" s="6">
        <f>HLOOKUP(BS$4,FromEViewsOptimisticQTR!$B$1:$IK$80,MATCH($A22,FromEViewsOptimisticQTR!$A$1:$A$80,0),FALSE)</f>
        <v>23.666666666666668</v>
      </c>
      <c r="BT22" s="6">
        <f>HLOOKUP(BT$4,FromEViewsOptimisticQTR!$B$1:$IK$80,MATCH($A22,FromEViewsOptimisticQTR!$A$1:$A$80,0),FALSE)</f>
        <v>23.633333333333333</v>
      </c>
      <c r="BU22" s="6">
        <f>HLOOKUP(BU$4,FromEViewsOptimisticQTR!$B$1:$IK$80,MATCH($A22,FromEViewsOptimisticQTR!$A$1:$A$80,0),FALSE)</f>
        <v>23.633333333333333</v>
      </c>
      <c r="BV22" s="6">
        <f>HLOOKUP(BV$4,FromEViewsOptimisticQTR!$B$1:$IK$80,MATCH($A22,FromEViewsOptimisticQTR!$A$1:$A$80,0),FALSE)</f>
        <v>23.733333333333334</v>
      </c>
      <c r="BW22" s="6">
        <f>HLOOKUP(BW$4,FromEViewsOptimisticQTR!$B$1:$IK$80,MATCH($A22,FromEViewsOptimisticQTR!$A$1:$A$80,0),FALSE)</f>
        <v>23.833333333333332</v>
      </c>
      <c r="BX22" s="6">
        <f>HLOOKUP(BX$4,FromEViewsOptimisticQTR!$B$1:$IK$80,MATCH($A22,FromEViewsOptimisticQTR!$A$1:$A$80,0),FALSE)</f>
        <v>23.833333333333332</v>
      </c>
      <c r="BY22" s="6">
        <f>HLOOKUP(BY$4,FromEViewsOptimisticQTR!$B$1:$IK$80,MATCH($A22,FromEViewsOptimisticQTR!$A$1:$A$80,0),FALSE)</f>
        <v>23.9</v>
      </c>
      <c r="BZ22" s="6">
        <f>HLOOKUP(BZ$4,FromEViewsOptimisticQTR!$B$1:$IK$80,MATCH($A22,FromEViewsOptimisticQTR!$A$1:$A$80,0),FALSE)</f>
        <v>24.1</v>
      </c>
      <c r="CA22" s="6">
        <f>HLOOKUP(CA$4,FromEViewsOptimisticQTR!$B$1:$IK$80,MATCH($A22,FromEViewsOptimisticQTR!$A$1:$A$80,0),FALSE)</f>
        <v>24.133333333333333</v>
      </c>
      <c r="CB22" s="6">
        <f>HLOOKUP(CB$4,FromEViewsOptimisticQTR!$B$1:$IK$80,MATCH($A22,FromEViewsOptimisticQTR!$A$1:$A$80,0),FALSE)</f>
        <v>24.9</v>
      </c>
      <c r="CC22" s="6">
        <f>HLOOKUP(CC$4,FromEViewsOptimisticQTR!$B$1:$IK$80,MATCH($A22,FromEViewsOptimisticQTR!$A$1:$A$80,0),FALSE)</f>
        <v>24.433333333333337</v>
      </c>
      <c r="CD22" s="6">
        <f>HLOOKUP(CD$4,FromEViewsOptimisticQTR!$B$1:$IK$80,MATCH($A22,FromEViewsOptimisticQTR!$A$1:$A$80,0),FALSE)</f>
        <v>24.2</v>
      </c>
      <c r="CE22" s="6">
        <f>HLOOKUP(CE$4,FromEViewsOptimisticQTR!$B$1:$IK$80,MATCH($A22,FromEViewsOptimisticQTR!$A$1:$A$80,0),FALSE)</f>
        <v>23.6</v>
      </c>
      <c r="CF22" s="6">
        <f>HLOOKUP(CF$4,FromEViewsOptimisticQTR!$B$1:$IK$80,MATCH($A22,FromEViewsOptimisticQTR!$A$1:$A$80,0),FALSE)</f>
        <v>26.266666666666666</v>
      </c>
      <c r="CG22" s="6">
        <f>HLOOKUP(CG$4,FromEViewsOptimisticQTR!$B$1:$IK$80,MATCH($A22,FromEViewsOptimisticQTR!$A$1:$A$80,0),FALSE)</f>
        <v>24.1</v>
      </c>
      <c r="CH22" s="6">
        <f>HLOOKUP(CH$4,FromEViewsOptimisticQTR!$B$1:$IK$80,MATCH($A22,FromEViewsOptimisticQTR!$A$1:$A$80,0),FALSE)</f>
        <v>23.633333333333333</v>
      </c>
      <c r="CI22" s="6">
        <f>HLOOKUP(CI$4,FromEViewsOptimisticQTR!$B$1:$IK$80,MATCH($A22,FromEViewsOptimisticQTR!$A$1:$A$80,0),FALSE)</f>
        <v>23.633333333333333</v>
      </c>
      <c r="CJ22" s="6">
        <f>HLOOKUP(CJ$4,FromEViewsOptimisticQTR!$B$1:$IK$80,MATCH($A22,FromEViewsOptimisticQTR!$A$1:$A$80,0),FALSE)</f>
        <v>23.566666666666663</v>
      </c>
      <c r="CK22" s="6">
        <f>HLOOKUP(CK$4,FromEViewsOptimisticQTR!$B$1:$IK$80,MATCH($A22,FromEViewsOptimisticQTR!$A$1:$A$80,0),FALSE)</f>
        <v>23.333333333333332</v>
      </c>
      <c r="CL22" s="6">
        <f>HLOOKUP(CL$4,FromEViewsOptimisticQTR!$B$1:$IK$80,MATCH($A22,FromEViewsOptimisticQTR!$A$1:$A$80,0),FALSE)</f>
        <v>23.2</v>
      </c>
      <c r="CM22" s="6">
        <f>HLOOKUP(CM$4,FromEViewsOptimisticQTR!$B$1:$IK$80,MATCH($A22,FromEViewsOptimisticQTR!$A$1:$A$80,0),FALSE)</f>
        <v>23.133333333333333</v>
      </c>
      <c r="CN22" s="6">
        <f>HLOOKUP(CN$4,FromEViewsOptimisticQTR!$B$1:$IK$80,MATCH($A22,FromEViewsOptimisticQTR!$A$1:$A$80,0),FALSE)</f>
        <v>23.033333333333331</v>
      </c>
      <c r="CO22" s="6">
        <f>HLOOKUP(CO$4,FromEViewsOptimisticQTR!$B$1:$IK$80,MATCH($A22,FromEViewsOptimisticQTR!$A$1:$A$80,0),FALSE)</f>
        <v>23</v>
      </c>
      <c r="CP22" s="6">
        <f>HLOOKUP(CP$4,FromEViewsOptimisticQTR!$B$1:$IK$80,MATCH($A22,FromEViewsOptimisticQTR!$A$1:$A$80,0),FALSE)</f>
        <v>22.933333333333337</v>
      </c>
      <c r="CQ22" s="6">
        <f>HLOOKUP(CQ$4,FromEViewsOptimisticQTR!$B$1:$IK$80,MATCH($A22,FromEViewsOptimisticQTR!$A$1:$A$80,0),FALSE)</f>
        <v>22.8</v>
      </c>
      <c r="CR22" s="6">
        <f>HLOOKUP(CR$4,FromEViewsOptimisticQTR!$B$1:$IK$80,MATCH($A22,FromEViewsOptimisticQTR!$A$1:$A$80,0),FALSE)</f>
        <v>22.533333333333335</v>
      </c>
      <c r="CS22" s="6">
        <f>HLOOKUP(CS$4,FromEViewsOptimisticQTR!$B$1:$IK$80,MATCH($A22,FromEViewsOptimisticQTR!$A$1:$A$80,0),FALSE)</f>
        <v>22.366666666666667</v>
      </c>
      <c r="CT22" s="6">
        <f>HLOOKUP(CT$4,FromEViewsOptimisticQTR!$B$1:$IK$80,MATCH($A22,FromEViewsOptimisticQTR!$A$1:$A$80,0),FALSE)</f>
        <v>22.266666666666666</v>
      </c>
      <c r="CU22" s="6">
        <f>HLOOKUP(CU$4,FromEViewsOptimisticQTR!$B$1:$IK$80,MATCH($A22,FromEViewsOptimisticQTR!$A$1:$A$80,0),FALSE)</f>
        <v>22.3</v>
      </c>
      <c r="CV22" s="6">
        <f>HLOOKUP(CV$4,FromEViewsOptimisticQTR!$B$1:$IK$80,MATCH($A22,FromEViewsOptimisticQTR!$A$1:$A$80,0),FALSE)</f>
        <v>22.233333333333334</v>
      </c>
      <c r="CW22" s="6">
        <f>HLOOKUP(CW$4,FromEViewsOptimisticQTR!$B$1:$IK$80,MATCH($A22,FromEViewsOptimisticQTR!$A$1:$A$80,0),FALSE)</f>
        <v>22.033333333333335</v>
      </c>
      <c r="CX22" s="6">
        <f>HLOOKUP(CX$4,FromEViewsOptimisticQTR!$B$1:$IK$80,MATCH($A22,FromEViewsOptimisticQTR!$A$1:$A$80,0),FALSE)</f>
        <v>21.9</v>
      </c>
      <c r="CY22" s="6">
        <f>HLOOKUP(CY$4,FromEViewsOptimisticQTR!$B$1:$IK$80,MATCH($A22,FromEViewsOptimisticQTR!$A$1:$A$80,0),FALSE)</f>
        <v>21.933333333333337</v>
      </c>
      <c r="CZ22" s="6">
        <f>HLOOKUP(CZ$4,FromEViewsOptimisticQTR!$B$1:$IK$80,MATCH($A22,FromEViewsOptimisticQTR!$A$1:$A$80,0),FALSE)</f>
        <v>22</v>
      </c>
      <c r="DA22" s="6">
        <f>HLOOKUP(DA$4,FromEViewsOptimisticQTR!$B$1:$IK$80,MATCH($A22,FromEViewsOptimisticQTR!$A$1:$A$80,0),FALSE)</f>
        <v>22.033333333333335</v>
      </c>
      <c r="DB22" s="6">
        <f>HLOOKUP(DB$4,FromEViewsOptimisticQTR!$B$1:$IK$80,MATCH($A22,FromEViewsOptimisticQTR!$A$1:$A$80,0),FALSE)</f>
        <v>22.066666666666663</v>
      </c>
      <c r="DC22" s="6">
        <f>HLOOKUP(DC$4,FromEViewsOptimisticQTR!$B$1:$IK$80,MATCH($A22,FromEViewsOptimisticQTR!$A$1:$A$80,0),FALSE)</f>
        <v>22.066666666666663</v>
      </c>
      <c r="DD22" s="6">
        <f>HLOOKUP(DD$4,FromEViewsOptimisticQTR!$B$1:$IK$80,MATCH($A22,FromEViewsOptimisticQTR!$A$1:$A$80,0),FALSE)</f>
        <v>22.1</v>
      </c>
      <c r="DE22" s="6">
        <f>HLOOKUP(DE$4,FromEViewsOptimisticQTR!$B$1:$IK$80,MATCH($A22,FromEViewsOptimisticQTR!$A$1:$A$80,0),FALSE)</f>
        <v>22.133333333333333</v>
      </c>
      <c r="DF22" s="6">
        <f>HLOOKUP(DF$4,FromEViewsOptimisticQTR!$B$1:$IK$80,MATCH($A22,FromEViewsOptimisticQTR!$A$1:$A$80,0),FALSE)</f>
        <v>22.266666666666666</v>
      </c>
      <c r="DG22" s="6">
        <f>HLOOKUP(DG$4,FromEViewsOptimisticQTR!$B$1:$IK$80,MATCH($A22,FromEViewsOptimisticQTR!$A$1:$A$80,0),FALSE)</f>
        <v>22.333333333333332</v>
      </c>
      <c r="DH22" s="6">
        <f>HLOOKUP(DH$4,FromEViewsOptimisticQTR!$B$1:$IK$80,MATCH($A22,FromEViewsOptimisticQTR!$A$1:$A$80,0),FALSE)</f>
        <v>22.2</v>
      </c>
      <c r="DI22" s="6">
        <f>HLOOKUP(DI$4,FromEViewsOptimisticQTR!$B$1:$IK$80,MATCH($A22,FromEViewsOptimisticQTR!$A$1:$A$80,0),FALSE)</f>
        <v>22.133333333333333</v>
      </c>
      <c r="DJ22" s="6">
        <f>HLOOKUP(DJ$4,FromEViewsOptimisticQTR!$B$1:$IK$80,MATCH($A22,FromEViewsOptimisticQTR!$A$1:$A$80,0),FALSE)</f>
        <v>22.066666666666663</v>
      </c>
      <c r="DK22" s="6">
        <f>HLOOKUP(DK$4,FromEViewsOptimisticQTR!$B$1:$IK$80,MATCH($A22,FromEViewsOptimisticQTR!$A$1:$A$80,0),FALSE)</f>
        <v>21.8</v>
      </c>
      <c r="DL22" s="6">
        <f>HLOOKUP(DL$4,FromEViewsOptimisticQTR!$B$1:$IK$80,MATCH($A22,FromEViewsOptimisticQTR!$A$1:$A$80,0),FALSE)</f>
        <v>21.7</v>
      </c>
      <c r="DM22" s="6">
        <f>HLOOKUP(DM$4,FromEViewsOptimisticQTR!$B$1:$IK$80,MATCH($A22,FromEViewsOptimisticQTR!$A$1:$A$80,0),FALSE)</f>
        <v>21.633333333333333</v>
      </c>
      <c r="DN22" s="6">
        <f>HLOOKUP(DN$4,FromEViewsOptimisticQTR!$B$1:$IK$80,MATCH($A22,FromEViewsOptimisticQTR!$A$1:$A$80,0),FALSE)</f>
        <v>21.5</v>
      </c>
      <c r="DO22" s="6">
        <f>HLOOKUP(DO$4,FromEViewsOptimisticQTR!$B$1:$IK$80,MATCH($A22,FromEViewsOptimisticQTR!$A$1:$A$80,0),FALSE)</f>
        <v>21.3</v>
      </c>
      <c r="DP22" s="6">
        <f>HLOOKUP(DP$4,FromEViewsOptimisticQTR!$B$1:$IK$80,MATCH($A22,FromEViewsOptimisticQTR!$A$1:$A$80,0),FALSE)</f>
        <v>21.2</v>
      </c>
      <c r="DQ22" s="6">
        <f>HLOOKUP(DQ$4,FromEViewsOptimisticQTR!$B$1:$IK$80,MATCH($A22,FromEViewsOptimisticQTR!$A$1:$A$80,0),FALSE)</f>
        <v>21.4</v>
      </c>
      <c r="DR22" s="6">
        <f>HLOOKUP(DR$4,FromEViewsOptimisticQTR!$B$1:$IK$80,MATCH($A22,FromEViewsOptimisticQTR!$A$1:$A$80,0),FALSE)</f>
        <v>21.233333333333334</v>
      </c>
      <c r="DS22" s="46">
        <f>HLOOKUP(DS$4,FromEViewsOptimisticQTR!$B$1:$IK$80,MATCH($A22,FromEViewsOptimisticQTR!$A$1:$A$80,0),FALSE)</f>
        <v>21.366666666666667</v>
      </c>
      <c r="DT22" s="46">
        <f>HLOOKUP(DT$4,FromEViewsOptimisticQTR!$B$1:$IK$80,MATCH($A22,FromEViewsOptimisticQTR!$A$1:$A$80,0),FALSE)</f>
        <v>21.533333333333335</v>
      </c>
      <c r="DU22" s="46">
        <f>HLOOKUP(DU$4,FromEViewsOptimisticQTR!$B$1:$IK$80,MATCH($A22,FromEViewsOptimisticQTR!$A$1:$A$80,0),FALSE)</f>
        <v>22.9</v>
      </c>
      <c r="DV22" s="46">
        <f>HLOOKUP(DV$4,FromEViewsOptimisticQTR!$B$1:$IK$80,MATCH($A22,FromEViewsOptimisticQTR!$A$1:$A$80,0),FALSE)</f>
        <v>21.933333333333337</v>
      </c>
      <c r="DW22" s="46">
        <f>HLOOKUP(DW$4,FromEViewsOptimisticQTR!$B$1:$IK$80,MATCH($A22,FromEViewsOptimisticQTR!$A$1:$A$80,0),FALSE)</f>
        <v>21.6</v>
      </c>
      <c r="DX22" s="8">
        <f>HLOOKUP(DX$4,FromEViewsOptimisticQTR!$B$1:$IK$80,MATCH($A22,FromEViewsOptimisticQTR!$A$1:$A$80,0),FALSE)</f>
        <v>21.5</v>
      </c>
      <c r="DY22" s="8">
        <f>HLOOKUP(DY$4,FromEViewsOptimisticQTR!$B$1:$IK$80,MATCH($A22,FromEViewsOptimisticQTR!$A$1:$A$80,0),FALSE)</f>
        <v>21.3</v>
      </c>
      <c r="DZ22" s="8">
        <f>HLOOKUP(DZ$4,FromEViewsOptimisticQTR!$B$1:$IK$80,MATCH($A22,FromEViewsOptimisticQTR!$A$1:$A$80,0),FALSE)</f>
        <v>21.28125</v>
      </c>
      <c r="EA22" s="8">
        <f>HLOOKUP(EA$4,FromEViewsOptimisticQTR!$B$1:$IK$80,MATCH($A22,FromEViewsOptimisticQTR!$A$1:$A$80,0),FALSE)</f>
        <v>21.279489999999999</v>
      </c>
      <c r="EB22" s="8">
        <f>HLOOKUP(EB$4,FromEViewsOptimisticQTR!$B$1:$IK$80,MATCH($A22,FromEViewsOptimisticQTR!$A$1:$A$80,0),FALSE)</f>
        <v>21.279319999999998</v>
      </c>
      <c r="EC22" s="8">
        <f>HLOOKUP(EC$4,FromEViewsOptimisticQTR!$B$1:$IK$80,MATCH($A22,FromEViewsOptimisticQTR!$A$1:$A$80,0),FALSE)</f>
        <v>21.279309999999999</v>
      </c>
      <c r="ED22" s="8">
        <f>HLOOKUP(ED$4,FromEViewsOptimisticQTR!$B$1:$IK$80,MATCH($A22,FromEViewsOptimisticQTR!$A$1:$A$80,0),FALSE)</f>
        <v>21.279309999999999</v>
      </c>
      <c r="EE22" s="8">
        <f>HLOOKUP(EE$4,FromEViewsOptimisticQTR!$B$1:$IK$80,MATCH($A22,FromEViewsOptimisticQTR!$A$1:$A$80,0),FALSE)</f>
        <v>21.279309999999999</v>
      </c>
      <c r="EF22" s="8">
        <f>HLOOKUP(EF$4,FromEViewsOptimisticQTR!$B$1:$IK$80,MATCH($A22,FromEViewsOptimisticQTR!$A$1:$A$80,0),FALSE)</f>
        <v>21.279309999999999</v>
      </c>
      <c r="EG22" s="8">
        <f>HLOOKUP(EG$4,FromEViewsOptimisticQTR!$B$1:$IK$80,MATCH($A22,FromEViewsOptimisticQTR!$A$1:$A$80,0),FALSE)</f>
        <v>21.279309999999999</v>
      </c>
      <c r="EH22" s="8">
        <f>HLOOKUP(EH$4,FromEViewsOptimisticQTR!$B$1:$IK$80,MATCH($A22,FromEViewsOptimisticQTR!$A$1:$A$80,0),FALSE)</f>
        <v>21.279309999999999</v>
      </c>
      <c r="EI22" s="8">
        <f>HLOOKUP(EI$4,FromEViewsOptimisticQTR!$B$1:$IK$80,MATCH($A22,FromEViewsOptimisticQTR!$A$1:$A$80,0),FALSE)</f>
        <v>21.279309999999999</v>
      </c>
      <c r="EJ22" s="8">
        <f>HLOOKUP(EJ$4,FromEViewsOptimisticQTR!$B$1:$IK$80,MATCH($A22,FromEViewsOptimisticQTR!$A$1:$A$80,0),FALSE)</f>
        <v>21.279309999999999</v>
      </c>
      <c r="EK22" s="8">
        <f>HLOOKUP(EK$4,FromEViewsOptimisticQTR!$B$1:$IK$80,MATCH($A22,FromEViewsOptimisticQTR!$A$1:$A$80,0),FALSE)</f>
        <v>21.279309999999999</v>
      </c>
      <c r="EL22" s="8">
        <f>HLOOKUP(EL$4,FromEViewsOptimisticQTR!$B$1:$IK$80,MATCH($A22,FromEViewsOptimisticQTR!$A$1:$A$80,0),FALSE)</f>
        <v>21.279309999999999</v>
      </c>
      <c r="EM22" s="8">
        <f>HLOOKUP(EM$4,FromEViewsOptimisticQTR!$B$1:$IK$80,MATCH($A22,FromEViewsOptimisticQTR!$A$1:$A$80,0),FALSE)</f>
        <v>21.279309999999999</v>
      </c>
      <c r="EN22" s="8">
        <f>HLOOKUP(EN$4,FromEViewsOptimisticQTR!$B$1:$IK$80,MATCH($A22,FromEViewsOptimisticQTR!$A$1:$A$80,0),FALSE)</f>
        <v>21.279309999999999</v>
      </c>
      <c r="EO22" s="8">
        <f>HLOOKUP(EO$4,FromEViewsOptimisticQTR!$B$1:$IK$80,MATCH($A22,FromEViewsOptimisticQTR!$A$1:$A$80,0),FALSE)</f>
        <v>21.279309999999999</v>
      </c>
      <c r="EP22" s="8">
        <f>HLOOKUP(EP$4,FromEViewsOptimisticQTR!$B$1:$IK$80,MATCH($A22,FromEViewsOptimisticQTR!$A$1:$A$80,0),FALSE)</f>
        <v>21.279309999999999</v>
      </c>
      <c r="EQ22" s="8">
        <f>HLOOKUP(EQ$4,FromEViewsOptimisticQTR!$B$1:$IK$80,MATCH($A22,FromEViewsOptimisticQTR!$A$1:$A$80,0),FALSE)</f>
        <v>21.279309999999999</v>
      </c>
      <c r="ER22" s="8">
        <f>HLOOKUP(ER$4,FromEViewsOptimisticQTR!$B$1:$IK$80,MATCH($A22,FromEViewsOptimisticQTR!$A$1:$A$80,0),FALSE)</f>
        <v>21.279309999999999</v>
      </c>
      <c r="ES22" s="8">
        <f>HLOOKUP(ES$4,FromEViewsOptimisticQTR!$B$1:$IK$80,MATCH($A22,FromEViewsOptimisticQTR!$A$1:$A$80,0),FALSE)</f>
        <v>21.279309999999999</v>
      </c>
      <c r="ET22" s="8">
        <f>HLOOKUP(ET$4,FromEViewsOptimisticQTR!$B$1:$IK$80,MATCH($A22,FromEViewsOptimisticQTR!$A$1:$A$80,0),FALSE)</f>
        <v>21.279309999999999</v>
      </c>
      <c r="EU22" s="8">
        <f>HLOOKUP(EU$4,FromEViewsOptimisticQTR!$B$1:$IK$80,MATCH($A22,FromEViewsOptimisticQTR!$A$1:$A$80,0),FALSE)</f>
        <v>21.279309999999999</v>
      </c>
      <c r="EV22" s="8">
        <f>HLOOKUP(EV$4,FromEViewsOptimisticQTR!$B$1:$IK$80,MATCH($A22,FromEViewsOptimisticQTR!$A$1:$A$80,0),FALSE)</f>
        <v>21.279309999999999</v>
      </c>
      <c r="EW22" s="8">
        <f>HLOOKUP(EW$4,FromEViewsOptimisticQTR!$B$1:$IK$80,MATCH($A22,FromEViewsOptimisticQTR!$A$1:$A$80,0),FALSE)</f>
        <v>21.279309999999999</v>
      </c>
      <c r="EX22" s="8">
        <f>HLOOKUP(EX$4,FromEViewsOptimisticQTR!$B$1:$IK$80,MATCH($A22,FromEViewsOptimisticQTR!$A$1:$A$80,0),FALSE)</f>
        <v>21.279309999999999</v>
      </c>
      <c r="EY22" s="8">
        <f>HLOOKUP(EY$4,FromEViewsOptimisticQTR!$B$1:$IK$80,MATCH($A22,FromEViewsOptimisticQTR!$A$1:$A$80,0),FALSE)</f>
        <v>21.279309999999999</v>
      </c>
      <c r="EZ22" s="8">
        <f>HLOOKUP(EZ$4,FromEViewsOptimisticQTR!$B$1:$IK$80,MATCH($A22,FromEViewsOptimisticQTR!$A$1:$A$80,0),FALSE)</f>
        <v>21.279309999999999</v>
      </c>
      <c r="FA22" s="8">
        <f>HLOOKUP(FA$4,FromEViewsOptimisticQTR!$B$1:$IK$80,MATCH($A22,FromEViewsOptimisticQTR!$A$1:$A$80,0),FALSE)</f>
        <v>21.279309999999999</v>
      </c>
      <c r="FB22" s="8">
        <f>HLOOKUP(FB$4,FromEViewsOptimisticQTR!$B$1:$IK$80,MATCH($A22,FromEViewsOptimisticQTR!$A$1:$A$80,0),FALSE)</f>
        <v>21.279309999999999</v>
      </c>
      <c r="FC22" s="8">
        <f>HLOOKUP(FC$4,FromEViewsOptimisticQTR!$B$1:$IK$80,MATCH($A22,FromEViewsOptimisticQTR!$A$1:$A$80,0),FALSE)</f>
        <v>21.279309999999999</v>
      </c>
      <c r="FD22" s="8">
        <f>HLOOKUP(FD$4,FromEViewsOptimisticQTR!$B$1:$IK$80,MATCH($A22,FromEViewsOptimisticQTR!$A$1:$A$80,0),FALSE)</f>
        <v>21.279309999999999</v>
      </c>
      <c r="FE22" s="8">
        <f>HLOOKUP(FE$4,FromEViewsOptimisticQTR!$B$1:$IK$80,MATCH($A22,FromEViewsOptimisticQTR!$A$1:$A$80,0),FALSE)</f>
        <v>21.279309999999999</v>
      </c>
      <c r="FF22" s="8">
        <f>HLOOKUP(FF$4,FromEViewsOptimisticQTR!$B$1:$IK$80,MATCH($A22,FromEViewsOptimisticQTR!$A$1:$A$80,0),FALSE)</f>
        <v>21.279309999999999</v>
      </c>
    </row>
    <row r="23" spans="1:162" x14ac:dyDescent="0.2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</row>
    <row r="24" spans="1:162" x14ac:dyDescent="0.2">
      <c r="A24" t="str">
        <f>'Baseline QTR'!A24</f>
        <v>KS_PIR</v>
      </c>
      <c r="B24" t="str">
        <f>'Baseline QTR'!B24</f>
        <v>Personal income (mil. $2012)</v>
      </c>
      <c r="C24" s="5">
        <f>HLOOKUP(C$4,FromEViewsOptimisticQTR!$B$1:$IK$80,MATCH($A24,FromEViewsOptimisticQTR!$A$1:$A$80,0),FALSE)</f>
        <v>75136.742655145761</v>
      </c>
      <c r="D24" s="5">
        <f>HLOOKUP(D$4,FromEViewsOptimisticQTR!$B$1:$IK$80,MATCH($A24,FromEViewsOptimisticQTR!$A$1:$A$80,0),FALSE)</f>
        <v>76051.235794718756</v>
      </c>
      <c r="E24" s="5">
        <f>HLOOKUP(E$4,FromEViewsOptimisticQTR!$B$1:$IK$80,MATCH($A24,FromEViewsOptimisticQTR!$A$1:$A$80,0),FALSE)</f>
        <v>76390.786253074097</v>
      </c>
      <c r="F24" s="5">
        <f>HLOOKUP(F$4,FromEViewsOptimisticQTR!$B$1:$IK$80,MATCH($A24,FromEViewsOptimisticQTR!$A$1:$A$80,0),FALSE)</f>
        <v>76540.393390596699</v>
      </c>
      <c r="G24" s="5">
        <f>HLOOKUP(G$4,FromEViewsOptimisticQTR!$B$1:$IK$80,MATCH($A24,FromEViewsOptimisticQTR!$A$1:$A$80,0),FALSE)</f>
        <v>77388.016084344854</v>
      </c>
      <c r="H24" s="5">
        <f>HLOOKUP(H$4,FromEViewsOptimisticQTR!$B$1:$IK$80,MATCH($A24,FromEViewsOptimisticQTR!$A$1:$A$80,0),FALSE)</f>
        <v>77895.258195199422</v>
      </c>
      <c r="I24" s="5">
        <f>HLOOKUP(I$4,FromEViewsOptimisticQTR!$B$1:$IK$80,MATCH($A24,FromEViewsOptimisticQTR!$A$1:$A$80,0),FALSE)</f>
        <v>78309.368798272597</v>
      </c>
      <c r="J24" s="5">
        <f>HLOOKUP(J$4,FromEViewsOptimisticQTR!$B$1:$IK$80,MATCH($A24,FromEViewsOptimisticQTR!$A$1:$A$80,0),FALSE)</f>
        <v>79052.940498357915</v>
      </c>
      <c r="K24" s="5">
        <f>HLOOKUP(K$4,FromEViewsOptimisticQTR!$B$1:$IK$80,MATCH($A24,FromEViewsOptimisticQTR!$A$1:$A$80,0),FALSE)</f>
        <v>80651.676849538999</v>
      </c>
      <c r="L24" s="5">
        <f>HLOOKUP(L$4,FromEViewsOptimisticQTR!$B$1:$IK$80,MATCH($A24,FromEViewsOptimisticQTR!$A$1:$A$80,0),FALSE)</f>
        <v>81297.944240950135</v>
      </c>
      <c r="M24" s="5">
        <f>HLOOKUP(M$4,FromEViewsOptimisticQTR!$B$1:$IK$80,MATCH($A24,FromEViewsOptimisticQTR!$A$1:$A$80,0),FALSE)</f>
        <v>82068.085882459214</v>
      </c>
      <c r="N24" s="5">
        <f>HLOOKUP(N$4,FromEViewsOptimisticQTR!$B$1:$IK$80,MATCH($A24,FromEViewsOptimisticQTR!$A$1:$A$80,0),FALSE)</f>
        <v>83944.857168890681</v>
      </c>
      <c r="O24" s="5">
        <f>HLOOKUP(O$4,FromEViewsOptimisticQTR!$B$1:$IK$80,MATCH($A24,FromEViewsOptimisticQTR!$A$1:$A$80,0),FALSE)</f>
        <v>82833.529069176089</v>
      </c>
      <c r="P24" s="5">
        <f>HLOOKUP(P$4,FromEViewsOptimisticQTR!$B$1:$IK$80,MATCH($A24,FromEViewsOptimisticQTR!$A$1:$A$80,0),FALSE)</f>
        <v>83338.106920865815</v>
      </c>
      <c r="Q24" s="5">
        <f>HLOOKUP(Q$4,FromEViewsOptimisticQTR!$B$1:$IK$80,MATCH($A24,FromEViewsOptimisticQTR!$A$1:$A$80,0),FALSE)</f>
        <v>82605.538093971933</v>
      </c>
      <c r="R24" s="5">
        <f>HLOOKUP(R$4,FromEViewsOptimisticQTR!$B$1:$IK$80,MATCH($A24,FromEViewsOptimisticQTR!$A$1:$A$80,0),FALSE)</f>
        <v>82814.412471914955</v>
      </c>
      <c r="S24" s="5">
        <f>HLOOKUP(S$4,FromEViewsOptimisticQTR!$B$1:$IK$80,MATCH($A24,FromEViewsOptimisticQTR!$A$1:$A$80,0),FALSE)</f>
        <v>83769.753533236071</v>
      </c>
      <c r="T24" s="5">
        <f>HLOOKUP(T$4,FromEViewsOptimisticQTR!$B$1:$IK$80,MATCH($A24,FromEViewsOptimisticQTR!$A$1:$A$80,0),FALSE)</f>
        <v>85109.747859650888</v>
      </c>
      <c r="U24" s="5">
        <f>HLOOKUP(U$4,FromEViewsOptimisticQTR!$B$1:$IK$80,MATCH($A24,FromEViewsOptimisticQTR!$A$1:$A$80,0),FALSE)</f>
        <v>85420.377838480592</v>
      </c>
      <c r="V24" s="5">
        <f>HLOOKUP(V$4,FromEViewsOptimisticQTR!$B$1:$IK$80,MATCH($A24,FromEViewsOptimisticQTR!$A$1:$A$80,0),FALSE)</f>
        <v>87136.084177041368</v>
      </c>
      <c r="W24" s="5">
        <f>HLOOKUP(W$4,FromEViewsOptimisticQTR!$B$1:$IK$80,MATCH($A24,FromEViewsOptimisticQTR!$A$1:$A$80,0),FALSE)</f>
        <v>87686.839773192987</v>
      </c>
      <c r="X24" s="5">
        <f>HLOOKUP(X$4,FromEViewsOptimisticQTR!$B$1:$IK$80,MATCH($A24,FromEViewsOptimisticQTR!$A$1:$A$80,0),FALSE)</f>
        <v>88360.901274113858</v>
      </c>
      <c r="Y24" s="5">
        <f>HLOOKUP(Y$4,FromEViewsOptimisticQTR!$B$1:$IK$80,MATCH($A24,FromEViewsOptimisticQTR!$A$1:$A$80,0),FALSE)</f>
        <v>89199.995234155664</v>
      </c>
      <c r="Z24" s="5">
        <f>HLOOKUP(Z$4,FromEViewsOptimisticQTR!$B$1:$IK$80,MATCH($A24,FromEViewsOptimisticQTR!$A$1:$A$80,0),FALSE)</f>
        <v>89658.077871065572</v>
      </c>
      <c r="AA24" s="5">
        <f>HLOOKUP(AA$4,FromEViewsOptimisticQTR!$B$1:$IK$80,MATCH($A24,FromEViewsOptimisticQTR!$A$1:$A$80,0),FALSE)</f>
        <v>92050.055901015061</v>
      </c>
      <c r="AB24" s="5">
        <f>HLOOKUP(AB$4,FromEViewsOptimisticQTR!$B$1:$IK$80,MATCH($A24,FromEViewsOptimisticQTR!$A$1:$A$80,0),FALSE)</f>
        <v>93583.823671070757</v>
      </c>
      <c r="AC24" s="5">
        <f>HLOOKUP(AC$4,FromEViewsOptimisticQTR!$B$1:$IK$80,MATCH($A24,FromEViewsOptimisticQTR!$A$1:$A$80,0),FALSE)</f>
        <v>94955.454923563957</v>
      </c>
      <c r="AD24" s="5">
        <f>HLOOKUP(AD$4,FromEViewsOptimisticQTR!$B$1:$IK$80,MATCH($A24,FromEViewsOptimisticQTR!$A$1:$A$80,0),FALSE)</f>
        <v>95986.065130464645</v>
      </c>
      <c r="AE24" s="5">
        <f>HLOOKUP(AE$4,FromEViewsOptimisticQTR!$B$1:$IK$80,MATCH($A24,FromEViewsOptimisticQTR!$A$1:$A$80,0),FALSE)</f>
        <v>98681.243347198586</v>
      </c>
      <c r="AF24" s="5">
        <f>HLOOKUP(AF$4,FromEViewsOptimisticQTR!$B$1:$IK$80,MATCH($A24,FromEViewsOptimisticQTR!$A$1:$A$80,0),FALSE)</f>
        <v>100257.87171595093</v>
      </c>
      <c r="AG24" s="5">
        <f>HLOOKUP(AG$4,FromEViewsOptimisticQTR!$B$1:$IK$80,MATCH($A24,FromEViewsOptimisticQTR!$A$1:$A$80,0),FALSE)</f>
        <v>101472.65479890145</v>
      </c>
      <c r="AH24" s="5">
        <f>HLOOKUP(AH$4,FromEViewsOptimisticQTR!$B$1:$IK$80,MATCH($A24,FromEViewsOptimisticQTR!$A$1:$A$80,0),FALSE)</f>
        <v>103601.73761091197</v>
      </c>
      <c r="AI24" s="5">
        <f>HLOOKUP(AI$4,FromEViewsOptimisticQTR!$B$1:$IK$80,MATCH($A24,FromEViewsOptimisticQTR!$A$1:$A$80,0),FALSE)</f>
        <v>109359.31137821116</v>
      </c>
      <c r="AJ24" s="5">
        <f>HLOOKUP(AJ$4,FromEViewsOptimisticQTR!$B$1:$IK$80,MATCH($A24,FromEViewsOptimisticQTR!$A$1:$A$80,0),FALSE)</f>
        <v>112102.31855285811</v>
      </c>
      <c r="AK24" s="5">
        <f>HLOOKUP(AK$4,FromEViewsOptimisticQTR!$B$1:$IK$80,MATCH($A24,FromEViewsOptimisticQTR!$A$1:$A$80,0),FALSE)</f>
        <v>114749.68021600241</v>
      </c>
      <c r="AL24" s="5">
        <f>HLOOKUP(AL$4,FromEViewsOptimisticQTR!$B$1:$IK$80,MATCH($A24,FromEViewsOptimisticQTR!$A$1:$A$80,0),FALSE)</f>
        <v>116773.15288506898</v>
      </c>
      <c r="AM24" s="5">
        <f>HLOOKUP(AM$4,FromEViewsOptimisticQTR!$B$1:$IK$80,MATCH($A24,FromEViewsOptimisticQTR!$A$1:$A$80,0),FALSE)</f>
        <v>119633.46693593607</v>
      </c>
      <c r="AN24" s="5">
        <f>HLOOKUP(AN$4,FromEViewsOptimisticQTR!$B$1:$IK$80,MATCH($A24,FromEViewsOptimisticQTR!$A$1:$A$80,0),FALSE)</f>
        <v>119129.95881458453</v>
      </c>
      <c r="AO24" s="5">
        <f>HLOOKUP(AO$4,FromEViewsOptimisticQTR!$B$1:$IK$80,MATCH($A24,FromEViewsOptimisticQTR!$A$1:$A$80,0),FALSE)</f>
        <v>122302.25702610657</v>
      </c>
      <c r="AP24" s="5">
        <f>HLOOKUP(AP$4,FromEViewsOptimisticQTR!$B$1:$IK$80,MATCH($A24,FromEViewsOptimisticQTR!$A$1:$A$80,0),FALSE)</f>
        <v>126000.4768770377</v>
      </c>
      <c r="AQ24" s="5">
        <f>HLOOKUP(AQ$4,FromEViewsOptimisticQTR!$B$1:$IK$80,MATCH($A24,FromEViewsOptimisticQTR!$A$1:$A$80,0),FALSE)</f>
        <v>128116.53319376094</v>
      </c>
      <c r="AR24" s="5">
        <f>HLOOKUP(AR$4,FromEViewsOptimisticQTR!$B$1:$IK$80,MATCH($A24,FromEViewsOptimisticQTR!$A$1:$A$80,0),FALSE)</f>
        <v>126368.95985947369</v>
      </c>
      <c r="AS24" s="5">
        <f>HLOOKUP(AS$4,FromEViewsOptimisticQTR!$B$1:$IK$80,MATCH($A24,FromEViewsOptimisticQTR!$A$1:$A$80,0),FALSE)</f>
        <v>125359.03297879608</v>
      </c>
      <c r="AT24" s="5">
        <f>HLOOKUP(AT$4,FromEViewsOptimisticQTR!$B$1:$IK$80,MATCH($A24,FromEViewsOptimisticQTR!$A$1:$A$80,0),FALSE)</f>
        <v>125730.25297532562</v>
      </c>
      <c r="AU24" s="5">
        <f>HLOOKUP(AU$4,FromEViewsOptimisticQTR!$B$1:$IK$80,MATCH($A24,FromEViewsOptimisticQTR!$A$1:$A$80,0),FALSE)</f>
        <v>126094.83042579607</v>
      </c>
      <c r="AV24" s="5">
        <f>HLOOKUP(AV$4,FromEViewsOptimisticQTR!$B$1:$IK$80,MATCH($A24,FromEViewsOptimisticQTR!$A$1:$A$80,0),FALSE)</f>
        <v>127105.51883144867</v>
      </c>
      <c r="AW24" s="5">
        <f>HLOOKUP(AW$4,FromEViewsOptimisticQTR!$B$1:$IK$80,MATCH($A24,FromEViewsOptimisticQTR!$A$1:$A$80,0),FALSE)</f>
        <v>124039.39747734895</v>
      </c>
      <c r="AX24" s="5">
        <f>HLOOKUP(AX$4,FromEViewsOptimisticQTR!$B$1:$IK$80,MATCH($A24,FromEViewsOptimisticQTR!$A$1:$A$80,0),FALSE)</f>
        <v>124025.56898502129</v>
      </c>
      <c r="AY24" s="5">
        <f>HLOOKUP(AY$4,FromEViewsOptimisticQTR!$B$1:$IK$80,MATCH($A24,FromEViewsOptimisticQTR!$A$1:$A$80,0),FALSE)</f>
        <v>125152.27595879947</v>
      </c>
      <c r="AZ24" s="5">
        <f>HLOOKUP(AZ$4,FromEViewsOptimisticQTR!$B$1:$IK$80,MATCH($A24,FromEViewsOptimisticQTR!$A$1:$A$80,0),FALSE)</f>
        <v>124145.66953839709</v>
      </c>
      <c r="BA24" s="5">
        <f>HLOOKUP(BA$4,FromEViewsOptimisticQTR!$B$1:$IK$80,MATCH($A24,FromEViewsOptimisticQTR!$A$1:$A$80,0),FALSE)</f>
        <v>123674.95354167181</v>
      </c>
      <c r="BB24" s="5">
        <f>HLOOKUP(BB$4,FromEViewsOptimisticQTR!$B$1:$IK$80,MATCH($A24,FromEViewsOptimisticQTR!$A$1:$A$80,0),FALSE)</f>
        <v>124553.53870242914</v>
      </c>
      <c r="BC24" s="5">
        <f>HLOOKUP(BC$4,FromEViewsOptimisticQTR!$B$1:$IK$80,MATCH($A24,FromEViewsOptimisticQTR!$A$1:$A$80,0),FALSE)</f>
        <v>123648.04771046268</v>
      </c>
      <c r="BD24" s="5">
        <f>HLOOKUP(BD$4,FromEViewsOptimisticQTR!$B$1:$IK$80,MATCH($A24,FromEViewsOptimisticQTR!$A$1:$A$80,0),FALSE)</f>
        <v>125338.47482289691</v>
      </c>
      <c r="BE24" s="5">
        <f>HLOOKUP(BE$4,FromEViewsOptimisticQTR!$B$1:$IK$80,MATCH($A24,FromEViewsOptimisticQTR!$A$1:$A$80,0),FALSE)</f>
        <v>125952.09659748379</v>
      </c>
      <c r="BF24" s="5">
        <f>HLOOKUP(BF$4,FromEViewsOptimisticQTR!$B$1:$IK$80,MATCH($A24,FromEViewsOptimisticQTR!$A$1:$A$80,0),FALSE)</f>
        <v>125497.22880777724</v>
      </c>
      <c r="BG24" s="5">
        <f>HLOOKUP(BG$4,FromEViewsOptimisticQTR!$B$1:$IK$80,MATCH($A24,FromEViewsOptimisticQTR!$A$1:$A$80,0),FALSE)</f>
        <v>126464.86100259252</v>
      </c>
      <c r="BH24" s="5">
        <f>HLOOKUP(BH$4,FromEViewsOptimisticQTR!$B$1:$IK$80,MATCH($A24,FromEViewsOptimisticQTR!$A$1:$A$80,0),FALSE)</f>
        <v>129535.2643680969</v>
      </c>
      <c r="BI24" s="5">
        <f>HLOOKUP(BI$4,FromEViewsOptimisticQTR!$B$1:$IK$80,MATCH($A24,FromEViewsOptimisticQTR!$A$1:$A$80,0),FALSE)</f>
        <v>130366.24230267425</v>
      </c>
      <c r="BJ24" s="5">
        <f>HLOOKUP(BJ$4,FromEViewsOptimisticQTR!$B$1:$IK$80,MATCH($A24,FromEViewsOptimisticQTR!$A$1:$A$80,0),FALSE)</f>
        <v>146311.69887153417</v>
      </c>
      <c r="BK24" s="5">
        <f>HLOOKUP(BK$4,FromEViewsOptimisticQTR!$B$1:$IK$80,MATCH($A24,FromEViewsOptimisticQTR!$A$1:$A$80,0),FALSE)</f>
        <v>133489.86593610019</v>
      </c>
      <c r="BL24" s="5">
        <f>HLOOKUP(BL$4,FromEViewsOptimisticQTR!$B$1:$IK$80,MATCH($A24,FromEViewsOptimisticQTR!$A$1:$A$80,0),FALSE)</f>
        <v>133406.97236704285</v>
      </c>
      <c r="BM24" s="5">
        <f>HLOOKUP(BM$4,FromEViewsOptimisticQTR!$B$1:$IK$80,MATCH($A24,FromEViewsOptimisticQTR!$A$1:$A$80,0),FALSE)</f>
        <v>132261.32627777441</v>
      </c>
      <c r="BN24" s="5">
        <f>HLOOKUP(BN$4,FromEViewsOptimisticQTR!$B$1:$IK$80,MATCH($A24,FromEViewsOptimisticQTR!$A$1:$A$80,0),FALSE)</f>
        <v>133763.41386722308</v>
      </c>
      <c r="BO24" s="5">
        <f>HLOOKUP(BO$4,FromEViewsOptimisticQTR!$B$1:$IK$80,MATCH($A24,FromEViewsOptimisticQTR!$A$1:$A$80,0),FALSE)</f>
        <v>139268.48547854496</v>
      </c>
      <c r="BP24" s="5">
        <f>HLOOKUP(BP$4,FromEViewsOptimisticQTR!$B$1:$IK$80,MATCH($A24,FromEViewsOptimisticQTR!$A$1:$A$80,0),FALSE)</f>
        <v>141995.94729910497</v>
      </c>
      <c r="BQ24" s="5">
        <f>HLOOKUP(BQ$4,FromEViewsOptimisticQTR!$B$1:$IK$80,MATCH($A24,FromEViewsOptimisticQTR!$A$1:$A$80,0),FALSE)</f>
        <v>144073.86832905581</v>
      </c>
      <c r="BR24" s="5">
        <f>HLOOKUP(BR$4,FromEViewsOptimisticQTR!$B$1:$IK$80,MATCH($A24,FromEViewsOptimisticQTR!$A$1:$A$80,0),FALSE)</f>
        <v>148823.63681553298</v>
      </c>
      <c r="BS24" s="5">
        <f>HLOOKUP(BS$4,FromEViewsOptimisticQTR!$B$1:$IK$80,MATCH($A24,FromEViewsOptimisticQTR!$A$1:$A$80,0),FALSE)</f>
        <v>150179.0046876717</v>
      </c>
      <c r="BT24" s="5">
        <f>HLOOKUP(BT$4,FromEViewsOptimisticQTR!$B$1:$IK$80,MATCH($A24,FromEViewsOptimisticQTR!$A$1:$A$80,0),FALSE)</f>
        <v>152422.67746797812</v>
      </c>
      <c r="BU24" s="5">
        <f>HLOOKUP(BU$4,FromEViewsOptimisticQTR!$B$1:$IK$80,MATCH($A24,FromEViewsOptimisticQTR!$A$1:$A$80,0),FALSE)</f>
        <v>152983.03670539884</v>
      </c>
      <c r="BV24" s="5">
        <f>HLOOKUP(BV$4,FromEViewsOptimisticQTR!$B$1:$IK$80,MATCH($A24,FromEViewsOptimisticQTR!$A$1:$A$80,0),FALSE)</f>
        <v>153034.34490236788</v>
      </c>
      <c r="BW24" s="5">
        <f>HLOOKUP(BW$4,FromEViewsOptimisticQTR!$B$1:$IK$80,MATCH($A24,FromEViewsOptimisticQTR!$A$1:$A$80,0),FALSE)</f>
        <v>152587.94100789295</v>
      </c>
      <c r="BX24" s="5">
        <f>HLOOKUP(BX$4,FromEViewsOptimisticQTR!$B$1:$IK$80,MATCH($A24,FromEViewsOptimisticQTR!$A$1:$A$80,0),FALSE)</f>
        <v>154925.63505358485</v>
      </c>
      <c r="BY24" s="5">
        <f>HLOOKUP(BY$4,FromEViewsOptimisticQTR!$B$1:$IK$80,MATCH($A24,FromEViewsOptimisticQTR!$A$1:$A$80,0),FALSE)</f>
        <v>151440.77176314453</v>
      </c>
      <c r="BZ24" s="5">
        <f>HLOOKUP(BZ$4,FromEViewsOptimisticQTR!$B$1:$IK$80,MATCH($A24,FromEViewsOptimisticQTR!$A$1:$A$80,0),FALSE)</f>
        <v>150709.3091903321</v>
      </c>
      <c r="CA24" s="5">
        <f>HLOOKUP(CA$4,FromEViewsOptimisticQTR!$B$1:$IK$80,MATCH($A24,FromEViewsOptimisticQTR!$A$1:$A$80,0),FALSE)</f>
        <v>145302.05818745104</v>
      </c>
      <c r="CB24" s="5">
        <f>HLOOKUP(CB$4,FromEViewsOptimisticQTR!$B$1:$IK$80,MATCH($A24,FromEViewsOptimisticQTR!$A$1:$A$80,0),FALSE)</f>
        <v>143409.9811874989</v>
      </c>
      <c r="CC24" s="5">
        <f>HLOOKUP(CC$4,FromEViewsOptimisticQTR!$B$1:$IK$80,MATCH($A24,FromEViewsOptimisticQTR!$A$1:$A$80,0),FALSE)</f>
        <v>139773.45798159568</v>
      </c>
      <c r="CD24" s="5">
        <f>HLOOKUP(CD$4,FromEViewsOptimisticQTR!$B$1:$IK$80,MATCH($A24,FromEViewsOptimisticQTR!$A$1:$A$80,0),FALSE)</f>
        <v>138349.23251232927</v>
      </c>
      <c r="CE24" s="5">
        <f>HLOOKUP(CE$4,FromEViewsOptimisticQTR!$B$1:$IK$80,MATCH($A24,FromEViewsOptimisticQTR!$A$1:$A$80,0),FALSE)</f>
        <v>139928.05739777308</v>
      </c>
      <c r="CF24" s="5">
        <f>HLOOKUP(CF$4,FromEViewsOptimisticQTR!$B$1:$IK$80,MATCH($A24,FromEViewsOptimisticQTR!$A$1:$A$80,0),FALSE)</f>
        <v>142112.35459308437</v>
      </c>
      <c r="CG24" s="5">
        <f>HLOOKUP(CG$4,FromEViewsOptimisticQTR!$B$1:$IK$80,MATCH($A24,FromEViewsOptimisticQTR!$A$1:$A$80,0),FALSE)</f>
        <v>143872.3029432703</v>
      </c>
      <c r="CH24" s="5">
        <f>HLOOKUP(CH$4,FromEViewsOptimisticQTR!$B$1:$IK$80,MATCH($A24,FromEViewsOptimisticQTR!$A$1:$A$80,0),FALSE)</f>
        <v>144860.66659049247</v>
      </c>
      <c r="CI24" s="5">
        <f>HLOOKUP(CI$4,FromEViewsOptimisticQTR!$B$1:$IK$80,MATCH($A24,FromEViewsOptimisticQTR!$A$1:$A$80,0),FALSE)</f>
        <v>148136.270148134</v>
      </c>
      <c r="CJ24" s="5">
        <f>HLOOKUP(CJ$4,FromEViewsOptimisticQTR!$B$1:$IK$80,MATCH($A24,FromEViewsOptimisticQTR!$A$1:$A$80,0),FALSE)</f>
        <v>147794.29353910557</v>
      </c>
      <c r="CK24" s="5">
        <f>HLOOKUP(CK$4,FromEViewsOptimisticQTR!$B$1:$IK$80,MATCH($A24,FromEViewsOptimisticQTR!$A$1:$A$80,0),FALSE)</f>
        <v>149056.2767594491</v>
      </c>
      <c r="CL24" s="5">
        <f>HLOOKUP(CL$4,FromEViewsOptimisticQTR!$B$1:$IK$80,MATCH($A24,FromEViewsOptimisticQTR!$A$1:$A$80,0),FALSE)</f>
        <v>151498.89805239273</v>
      </c>
      <c r="CM24" s="5">
        <f>HLOOKUP(CM$4,FromEViewsOptimisticQTR!$B$1:$IK$80,MATCH($A24,FromEViewsOptimisticQTR!$A$1:$A$80,0),FALSE)</f>
        <v>158059.81031208168</v>
      </c>
      <c r="CN24" s="5">
        <f>HLOOKUP(CN$4,FromEViewsOptimisticQTR!$B$1:$IK$80,MATCH($A24,FromEViewsOptimisticQTR!$A$1:$A$80,0),FALSE)</f>
        <v>162150.07031450642</v>
      </c>
      <c r="CO24" s="5">
        <f>HLOOKUP(CO$4,FromEViewsOptimisticQTR!$B$1:$IK$80,MATCH($A24,FromEViewsOptimisticQTR!$A$1:$A$80,0),FALSE)</f>
        <v>163835.34802189266</v>
      </c>
      <c r="CP24" s="5">
        <f>HLOOKUP(CP$4,FromEViewsOptimisticQTR!$B$1:$IK$80,MATCH($A24,FromEViewsOptimisticQTR!$A$1:$A$80,0),FALSE)</f>
        <v>170792.59311665662</v>
      </c>
      <c r="CQ24" s="5">
        <f>HLOOKUP(CQ$4,FromEViewsOptimisticQTR!$B$1:$IK$80,MATCH($A24,FromEViewsOptimisticQTR!$A$1:$A$80,0),FALSE)</f>
        <v>165331.58199022268</v>
      </c>
      <c r="CR24" s="5">
        <f>HLOOKUP(CR$4,FromEViewsOptimisticQTR!$B$1:$IK$80,MATCH($A24,FromEViewsOptimisticQTR!$A$1:$A$80,0),FALSE)</f>
        <v>166085.34189538527</v>
      </c>
      <c r="CS24" s="5">
        <f>HLOOKUP(CS$4,FromEViewsOptimisticQTR!$B$1:$IK$80,MATCH($A24,FromEViewsOptimisticQTR!$A$1:$A$80,0),FALSE)</f>
        <v>167194.37954752822</v>
      </c>
      <c r="CT24" s="5">
        <f>HLOOKUP(CT$4,FromEViewsOptimisticQTR!$B$1:$IK$80,MATCH($A24,FromEViewsOptimisticQTR!$A$1:$A$80,0),FALSE)</f>
        <v>167171.43795666803</v>
      </c>
      <c r="CU24" s="5">
        <f>HLOOKUP(CU$4,FromEViewsOptimisticQTR!$B$1:$IK$80,MATCH($A24,FromEViewsOptimisticQTR!$A$1:$A$80,0),FALSE)</f>
        <v>173015.69895279687</v>
      </c>
      <c r="CV24" s="5">
        <f>HLOOKUP(CV$4,FromEViewsOptimisticQTR!$B$1:$IK$80,MATCH($A24,FromEViewsOptimisticQTR!$A$1:$A$80,0),FALSE)</f>
        <v>177349.40111497886</v>
      </c>
      <c r="CW24" s="5">
        <f>HLOOKUP(CW$4,FromEViewsOptimisticQTR!$B$1:$IK$80,MATCH($A24,FromEViewsOptimisticQTR!$A$1:$A$80,0),FALSE)</f>
        <v>182436.34335231071</v>
      </c>
      <c r="CX24" s="5">
        <f>HLOOKUP(CX$4,FromEViewsOptimisticQTR!$B$1:$IK$80,MATCH($A24,FromEViewsOptimisticQTR!$A$1:$A$80,0),FALSE)</f>
        <v>187222.29095636841</v>
      </c>
      <c r="CY24" s="5">
        <f>HLOOKUP(CY$4,FromEViewsOptimisticQTR!$B$1:$IK$80,MATCH($A24,FromEViewsOptimisticQTR!$A$1:$A$80,0),FALSE)</f>
        <v>190272.43066202349</v>
      </c>
      <c r="CZ24" s="5">
        <f>HLOOKUP(CZ$4,FromEViewsOptimisticQTR!$B$1:$IK$80,MATCH($A24,FromEViewsOptimisticQTR!$A$1:$A$80,0),FALSE)</f>
        <v>190978.09691097552</v>
      </c>
      <c r="DA24" s="5">
        <f>HLOOKUP(DA$4,FromEViewsOptimisticQTR!$B$1:$IK$80,MATCH($A24,FromEViewsOptimisticQTR!$A$1:$A$80,0),FALSE)</f>
        <v>192026.04746540191</v>
      </c>
      <c r="DB24" s="5">
        <f>HLOOKUP(DB$4,FromEViewsOptimisticQTR!$B$1:$IK$80,MATCH($A24,FromEViewsOptimisticQTR!$A$1:$A$80,0),FALSE)</f>
        <v>192921.88403895067</v>
      </c>
      <c r="DC24" s="5">
        <f>HLOOKUP(DC$4,FromEViewsOptimisticQTR!$B$1:$IK$80,MATCH($A24,FromEViewsOptimisticQTR!$A$1:$A$80,0),FALSE)</f>
        <v>198703.41777415818</v>
      </c>
      <c r="DD24" s="5">
        <f>HLOOKUP(DD$4,FromEViewsOptimisticQTR!$B$1:$IK$80,MATCH($A24,FromEViewsOptimisticQTR!$A$1:$A$80,0),FALSE)</f>
        <v>200229.45799186637</v>
      </c>
      <c r="DE24" s="5">
        <f>HLOOKUP(DE$4,FromEViewsOptimisticQTR!$B$1:$IK$80,MATCH($A24,FromEViewsOptimisticQTR!$A$1:$A$80,0),FALSE)</f>
        <v>202768.32571595858</v>
      </c>
      <c r="DF24" s="5">
        <f>HLOOKUP(DF$4,FromEViewsOptimisticQTR!$B$1:$IK$80,MATCH($A24,FromEViewsOptimisticQTR!$A$1:$A$80,0),FALSE)</f>
        <v>205352.8007036105</v>
      </c>
      <c r="DG24" s="5">
        <f>HLOOKUP(DG$4,FromEViewsOptimisticQTR!$B$1:$IK$80,MATCH($A24,FromEViewsOptimisticQTR!$A$1:$A$80,0),FALSE)</f>
        <v>209822.2407952041</v>
      </c>
      <c r="DH24" s="5">
        <f>HLOOKUP(DH$4,FromEViewsOptimisticQTR!$B$1:$IK$80,MATCH($A24,FromEViewsOptimisticQTR!$A$1:$A$80,0),FALSE)</f>
        <v>211211.19298889648</v>
      </c>
      <c r="DI24" s="5">
        <f>HLOOKUP(DI$4,FromEViewsOptimisticQTR!$B$1:$IK$80,MATCH($A24,FromEViewsOptimisticQTR!$A$1:$A$80,0),FALSE)</f>
        <v>212638.12162462351</v>
      </c>
      <c r="DJ24" s="5">
        <f>HLOOKUP(DJ$4,FromEViewsOptimisticQTR!$B$1:$IK$80,MATCH($A24,FromEViewsOptimisticQTR!$A$1:$A$80,0),FALSE)</f>
        <v>214433.64072852532</v>
      </c>
      <c r="DK24" s="5">
        <f>HLOOKUP(DK$4,FromEViewsOptimisticQTR!$B$1:$IK$80,MATCH($A24,FromEViewsOptimisticQTR!$A$1:$A$80,0),FALSE)</f>
        <v>219751.38285281882</v>
      </c>
      <c r="DL24" s="5">
        <f>HLOOKUP(DL$4,FromEViewsOptimisticQTR!$B$1:$IK$80,MATCH($A24,FromEViewsOptimisticQTR!$A$1:$A$80,0),FALSE)</f>
        <v>221581.48651470651</v>
      </c>
      <c r="DM24" s="5">
        <f>HLOOKUP(DM$4,FromEViewsOptimisticQTR!$B$1:$IK$80,MATCH($A24,FromEViewsOptimisticQTR!$A$1:$A$80,0),FALSE)</f>
        <v>224378.96964871133</v>
      </c>
      <c r="DN24" s="5">
        <f>HLOOKUP(DN$4,FromEViewsOptimisticQTR!$B$1:$IK$80,MATCH($A24,FromEViewsOptimisticQTR!$A$1:$A$80,0),FALSE)</f>
        <v>226118.10817814589</v>
      </c>
      <c r="DO24" s="5">
        <f>HLOOKUP(DO$4,FromEViewsOptimisticQTR!$B$1:$IK$80,MATCH($A24,FromEViewsOptimisticQTR!$A$1:$A$80,0),FALSE)</f>
        <v>231757.2357844229</v>
      </c>
      <c r="DP24" s="5">
        <f>HLOOKUP(DP$4,FromEViewsOptimisticQTR!$B$1:$IK$80,MATCH($A24,FromEViewsOptimisticQTR!$A$1:$A$80,0),FALSE)</f>
        <v>231286.40853441379</v>
      </c>
      <c r="DQ24" s="5">
        <f>HLOOKUP(DQ$4,FromEViewsOptimisticQTR!$B$1:$IK$80,MATCH($A24,FromEViewsOptimisticQTR!$A$1:$A$80,0),FALSE)</f>
        <v>231345.96311211845</v>
      </c>
      <c r="DR24" s="5">
        <f>HLOOKUP(DR$4,FromEViewsOptimisticQTR!$B$1:$IK$80,MATCH($A24,FromEViewsOptimisticQTR!$A$1:$A$80,0),FALSE)</f>
        <v>232244.15046658929</v>
      </c>
      <c r="DS24" s="10">
        <f>HLOOKUP(DS$4,FromEViewsOptimisticQTR!$B$1:$IK$80,MATCH($A24,FromEViewsOptimisticQTR!$A$1:$A$80,0),FALSE)</f>
        <v>237132.74869392143</v>
      </c>
      <c r="DT24" s="10">
        <f>HLOOKUP(DT$4,FromEViewsOptimisticQTR!$B$1:$IK$80,MATCH($A24,FromEViewsOptimisticQTR!$A$1:$A$80,0),FALSE)</f>
        <v>253886.35312775261</v>
      </c>
      <c r="DU24" s="10">
        <f>HLOOKUP(DU$4,FromEViewsOptimisticQTR!$B$1:$IK$80,MATCH($A24,FromEViewsOptimisticQTR!$A$1:$A$80,0),FALSE)</f>
        <v>243746.1240077767</v>
      </c>
      <c r="DV24" s="10">
        <f>HLOOKUP(DV$4,FromEViewsOptimisticQTR!$B$1:$IK$80,MATCH($A24,FromEViewsOptimisticQTR!$A$1:$A$80,0),FALSE)</f>
        <v>241744.78207689285</v>
      </c>
      <c r="DW24" s="10">
        <f>HLOOKUP(DW$4,FromEViewsOptimisticQTR!$B$1:$IK$80,MATCH($A24,FromEViewsOptimisticQTR!$A$1:$A$80,0),FALSE)</f>
        <v>267092.27015759458</v>
      </c>
      <c r="DX24" s="10">
        <f>HLOOKUP(DX$4,FromEViewsOptimisticQTR!$B$1:$IK$80,MATCH($A24,FromEViewsOptimisticQTR!$A$1:$A$80,0),FALSE)</f>
        <v>254791.28506714068</v>
      </c>
      <c r="DY24" s="10">
        <f>HLOOKUP(DY$4,FromEViewsOptimisticQTR!$B$1:$IK$80,MATCH($A24,FromEViewsOptimisticQTR!$A$1:$A$80,0),FALSE)</f>
        <v>254728.18302911997</v>
      </c>
      <c r="DZ24" s="10">
        <f>HLOOKUP(DZ$4,FromEViewsOptimisticQTR!$B$1:$IK$80,MATCH($A24,FromEViewsOptimisticQTR!$A$1:$A$80,0),FALSE)</f>
        <v>252438.5</v>
      </c>
      <c r="EA24" s="10">
        <f>HLOOKUP(EA$4,FromEViewsOptimisticQTR!$B$1:$IK$80,MATCH($A24,FromEViewsOptimisticQTR!$A$1:$A$80,0),FALSE)</f>
        <v>255746.3</v>
      </c>
      <c r="EB24" s="10">
        <f>HLOOKUP(EB$4,FromEViewsOptimisticQTR!$B$1:$IK$80,MATCH($A24,FromEViewsOptimisticQTR!$A$1:$A$80,0),FALSE)</f>
        <v>259034.1</v>
      </c>
      <c r="EC24" s="10">
        <f>HLOOKUP(EC$4,FromEViewsOptimisticQTR!$B$1:$IK$80,MATCH($A24,FromEViewsOptimisticQTR!$A$1:$A$80,0),FALSE)</f>
        <v>262794.3</v>
      </c>
      <c r="ED24" s="10">
        <f>HLOOKUP(ED$4,FromEViewsOptimisticQTR!$B$1:$IK$80,MATCH($A24,FromEViewsOptimisticQTR!$A$1:$A$80,0),FALSE)</f>
        <v>265309</v>
      </c>
      <c r="EE24" s="10">
        <f>HLOOKUP(EE$4,FromEViewsOptimisticQTR!$B$1:$IK$80,MATCH($A24,FromEViewsOptimisticQTR!$A$1:$A$80,0),FALSE)</f>
        <v>268694.3</v>
      </c>
      <c r="EF24" s="10">
        <f>HLOOKUP(EF$4,FromEViewsOptimisticQTR!$B$1:$IK$80,MATCH($A24,FromEViewsOptimisticQTR!$A$1:$A$80,0),FALSE)</f>
        <v>272203.90000000002</v>
      </c>
      <c r="EG24" s="10">
        <f>HLOOKUP(EG$4,FromEViewsOptimisticQTR!$B$1:$IK$80,MATCH($A24,FromEViewsOptimisticQTR!$A$1:$A$80,0),FALSE)</f>
        <v>275551.90000000002</v>
      </c>
      <c r="EH24" s="10">
        <f>HLOOKUP(EH$4,FromEViewsOptimisticQTR!$B$1:$IK$80,MATCH($A24,FromEViewsOptimisticQTR!$A$1:$A$80,0),FALSE)</f>
        <v>278650.59999999998</v>
      </c>
      <c r="EI24" s="10">
        <f>HLOOKUP(EI$4,FromEViewsOptimisticQTR!$B$1:$IK$80,MATCH($A24,FromEViewsOptimisticQTR!$A$1:$A$80,0),FALSE)</f>
        <v>281989.09999999998</v>
      </c>
      <c r="EJ24" s="10">
        <f>HLOOKUP(EJ$4,FromEViewsOptimisticQTR!$B$1:$IK$80,MATCH($A24,FromEViewsOptimisticQTR!$A$1:$A$80,0),FALSE)</f>
        <v>284961.5</v>
      </c>
      <c r="EK24" s="10">
        <f>HLOOKUP(EK$4,FromEViewsOptimisticQTR!$B$1:$IK$80,MATCH($A24,FromEViewsOptimisticQTR!$A$1:$A$80,0),FALSE)</f>
        <v>288059.3</v>
      </c>
      <c r="EL24" s="10">
        <f>HLOOKUP(EL$4,FromEViewsOptimisticQTR!$B$1:$IK$80,MATCH($A24,FromEViewsOptimisticQTR!$A$1:$A$80,0),FALSE)</f>
        <v>291056.7</v>
      </c>
      <c r="EM24" s="10">
        <f>HLOOKUP(EM$4,FromEViewsOptimisticQTR!$B$1:$IK$80,MATCH($A24,FromEViewsOptimisticQTR!$A$1:$A$80,0),FALSE)</f>
        <v>294341.2</v>
      </c>
      <c r="EN24" s="10">
        <f>HLOOKUP(EN$4,FromEViewsOptimisticQTR!$B$1:$IK$80,MATCH($A24,FromEViewsOptimisticQTR!$A$1:$A$80,0),FALSE)</f>
        <v>297281.09999999998</v>
      </c>
      <c r="EO24" s="10">
        <f>HLOOKUP(EO$4,FromEViewsOptimisticQTR!$B$1:$IK$80,MATCH($A24,FromEViewsOptimisticQTR!$A$1:$A$80,0),FALSE)</f>
        <v>300154.2</v>
      </c>
      <c r="EP24" s="10">
        <f>HLOOKUP(EP$4,FromEViewsOptimisticQTR!$B$1:$IK$80,MATCH($A24,FromEViewsOptimisticQTR!$A$1:$A$80,0),FALSE)</f>
        <v>302963.90000000002</v>
      </c>
      <c r="EQ24" s="10">
        <f>HLOOKUP(EQ$4,FromEViewsOptimisticQTR!$B$1:$IK$80,MATCH($A24,FromEViewsOptimisticQTR!$A$1:$A$80,0),FALSE)</f>
        <v>306066.8</v>
      </c>
      <c r="ER24" s="10">
        <f>HLOOKUP(ER$4,FromEViewsOptimisticQTR!$B$1:$IK$80,MATCH($A24,FromEViewsOptimisticQTR!$A$1:$A$80,0),FALSE)</f>
        <v>308746.3</v>
      </c>
      <c r="ES24" s="10">
        <f>HLOOKUP(ES$4,FromEViewsOptimisticQTR!$B$1:$IK$80,MATCH($A24,FromEViewsOptimisticQTR!$A$1:$A$80,0),FALSE)</f>
        <v>311429.7</v>
      </c>
      <c r="ET24" s="10">
        <f>HLOOKUP(ET$4,FromEViewsOptimisticQTR!$B$1:$IK$80,MATCH($A24,FromEViewsOptimisticQTR!$A$1:$A$80,0),FALSE)</f>
        <v>314164.2</v>
      </c>
      <c r="EU24" s="10">
        <f>HLOOKUP(EU$4,FromEViewsOptimisticQTR!$B$1:$IK$80,MATCH($A24,FromEViewsOptimisticQTR!$A$1:$A$80,0),FALSE)</f>
        <v>317247.8</v>
      </c>
      <c r="EV24" s="10">
        <f>HLOOKUP(EV$4,FromEViewsOptimisticQTR!$B$1:$IK$80,MATCH($A24,FromEViewsOptimisticQTR!$A$1:$A$80,0),FALSE)</f>
        <v>319961.90000000002</v>
      </c>
      <c r="EW24" s="10">
        <f>HLOOKUP(EW$4,FromEViewsOptimisticQTR!$B$1:$IK$80,MATCH($A24,FromEViewsOptimisticQTR!$A$1:$A$80,0),FALSE)</f>
        <v>322610.8</v>
      </c>
      <c r="EX24" s="10">
        <f>HLOOKUP(EX$4,FromEViewsOptimisticQTR!$B$1:$IK$80,MATCH($A24,FromEViewsOptimisticQTR!$A$1:$A$80,0),FALSE)</f>
        <v>325235.20000000001</v>
      </c>
      <c r="EY24" s="10">
        <f>HLOOKUP(EY$4,FromEViewsOptimisticQTR!$B$1:$IK$80,MATCH($A24,FromEViewsOptimisticQTR!$A$1:$A$80,0),FALSE)</f>
        <v>328274.5</v>
      </c>
      <c r="EZ24" s="10">
        <f>HLOOKUP(EZ$4,FromEViewsOptimisticQTR!$B$1:$IK$80,MATCH($A24,FromEViewsOptimisticQTR!$A$1:$A$80,0),FALSE)</f>
        <v>330855.7</v>
      </c>
      <c r="FA24" s="10">
        <f>HLOOKUP(FA$4,FromEViewsOptimisticQTR!$B$1:$IK$80,MATCH($A24,FromEViewsOptimisticQTR!$A$1:$A$80,0),FALSE)</f>
        <v>333415.40000000002</v>
      </c>
      <c r="FB24" s="10">
        <f>HLOOKUP(FB$4,FromEViewsOptimisticQTR!$B$1:$IK$80,MATCH($A24,FromEViewsOptimisticQTR!$A$1:$A$80,0),FALSE)</f>
        <v>335988.3</v>
      </c>
      <c r="FC24" s="10">
        <f>HLOOKUP(FC$4,FromEViewsOptimisticQTR!$B$1:$IK$80,MATCH($A24,FromEViewsOptimisticQTR!$A$1:$A$80,0),FALSE)</f>
        <v>339055.6</v>
      </c>
      <c r="FD24" s="10">
        <f>HLOOKUP(FD$4,FromEViewsOptimisticQTR!$B$1:$IK$80,MATCH($A24,FromEViewsOptimisticQTR!$A$1:$A$80,0),FALSE)</f>
        <v>341682.6</v>
      </c>
      <c r="FE24" s="10">
        <f>HLOOKUP(FE$4,FromEViewsOptimisticQTR!$B$1:$IK$80,MATCH($A24,FromEViewsOptimisticQTR!$A$1:$A$80,0),FALSE)</f>
        <v>344267</v>
      </c>
      <c r="FF24" s="10">
        <f>HLOOKUP(FF$4,FromEViewsOptimisticQTR!$B$1:$IK$80,MATCH($A24,FromEViewsOptimisticQTR!$A$1:$A$80,0),FALSE)</f>
        <v>346884.7</v>
      </c>
    </row>
    <row r="25" spans="1:162" x14ac:dyDescent="0.2">
      <c r="A25" t="str">
        <f>'Baseline QTR'!A25</f>
        <v>KS_PI</v>
      </c>
      <c r="B25" t="str">
        <f>'Baseline QTR'!B25</f>
        <v>Personal income (mil. $)</v>
      </c>
      <c r="C25" s="5">
        <f>HLOOKUP(C$4,FromEViewsOptimisticQTR!$B$1:$IK$80,MATCH($A25,FromEViewsOptimisticQTR!$A$1:$A$80,0),FALSE)</f>
        <v>46734.302564074111</v>
      </c>
      <c r="D25" s="5">
        <f>HLOOKUP(D$4,FromEViewsOptimisticQTR!$B$1:$IK$80,MATCH($A25,FromEViewsOptimisticQTR!$A$1:$A$80,0),FALSE)</f>
        <v>47732.797634197283</v>
      </c>
      <c r="E25" s="5">
        <f>HLOOKUP(E$4,FromEViewsOptimisticQTR!$B$1:$IK$80,MATCH($A25,FromEViewsOptimisticQTR!$A$1:$A$80,0),FALSE)</f>
        <v>48554.747650316429</v>
      </c>
      <c r="F25" s="5">
        <f>HLOOKUP(F$4,FromEViewsOptimisticQTR!$B$1:$IK$80,MATCH($A25,FromEViewsOptimisticQTR!$A$1:$A$80,0),FALSE)</f>
        <v>49293.544151412083</v>
      </c>
      <c r="G25" s="5">
        <f>HLOOKUP(G$4,FromEViewsOptimisticQTR!$B$1:$IK$80,MATCH($A25,FromEViewsOptimisticQTR!$A$1:$A$80,0),FALSE)</f>
        <v>50101.001613004861</v>
      </c>
      <c r="H25" s="5">
        <f>HLOOKUP(H$4,FromEViewsOptimisticQTR!$B$1:$IK$80,MATCH($A25,FromEViewsOptimisticQTR!$A$1:$A$80,0),FALSE)</f>
        <v>50705.139369583107</v>
      </c>
      <c r="I25" s="5">
        <f>HLOOKUP(I$4,FromEViewsOptimisticQTR!$B$1:$IK$80,MATCH($A25,FromEViewsOptimisticQTR!$A$1:$A$80,0),FALSE)</f>
        <v>51320.827935635927</v>
      </c>
      <c r="J25" s="5">
        <f>HLOOKUP(J$4,FromEViewsOptimisticQTR!$B$1:$IK$80,MATCH($A25,FromEViewsOptimisticQTR!$A$1:$A$80,0),FALSE)</f>
        <v>52184.427081776026</v>
      </c>
      <c r="K25" s="5">
        <f>HLOOKUP(K$4,FromEViewsOptimisticQTR!$B$1:$IK$80,MATCH($A25,FromEViewsOptimisticQTR!$A$1:$A$80,0),FALSE)</f>
        <v>53572.876347306279</v>
      </c>
      <c r="L25" s="5">
        <f>HLOOKUP(L$4,FromEViewsOptimisticQTR!$B$1:$IK$80,MATCH($A25,FromEViewsOptimisticQTR!$A$1:$A$80,0),FALSE)</f>
        <v>54361.496375596129</v>
      </c>
      <c r="M25" s="5">
        <f>HLOOKUP(M$4,FromEViewsOptimisticQTR!$B$1:$IK$80,MATCH($A25,FromEViewsOptimisticQTR!$A$1:$A$80,0),FALSE)</f>
        <v>55226.897713742102</v>
      </c>
      <c r="N25" s="5">
        <f>HLOOKUP(N$4,FromEViewsOptimisticQTR!$B$1:$IK$80,MATCH($A25,FromEViewsOptimisticQTR!$A$1:$A$80,0),FALSE)</f>
        <v>56883.553563355395</v>
      </c>
      <c r="O25" s="5">
        <f>HLOOKUP(O$4,FromEViewsOptimisticQTR!$B$1:$IK$80,MATCH($A25,FromEViewsOptimisticQTR!$A$1:$A$80,0),FALSE)</f>
        <v>56465.13176058526</v>
      </c>
      <c r="P25" s="5">
        <f>HLOOKUP(P$4,FromEViewsOptimisticQTR!$B$1:$IK$80,MATCH($A25,FromEViewsOptimisticQTR!$A$1:$A$80,0),FALSE)</f>
        <v>57189.942493374954</v>
      </c>
      <c r="Q25" s="5">
        <f>HLOOKUP(Q$4,FromEViewsOptimisticQTR!$B$1:$IK$80,MATCH($A25,FromEViewsOptimisticQTR!$A$1:$A$80,0),FALSE)</f>
        <v>56934.215020508273</v>
      </c>
      <c r="R25" s="5">
        <f>HLOOKUP(R$4,FromEViewsOptimisticQTR!$B$1:$IK$80,MATCH($A25,FromEViewsOptimisticQTR!$A$1:$A$80,0),FALSE)</f>
        <v>57406.950725531438</v>
      </c>
      <c r="S25" s="5">
        <f>HLOOKUP(S$4,FromEViewsOptimisticQTR!$B$1:$IK$80,MATCH($A25,FromEViewsOptimisticQTR!$A$1:$A$80,0),FALSE)</f>
        <v>58276.942138001672</v>
      </c>
      <c r="T25" s="5">
        <f>HLOOKUP(T$4,FromEViewsOptimisticQTR!$B$1:$IK$80,MATCH($A25,FromEViewsOptimisticQTR!$A$1:$A$80,0),FALSE)</f>
        <v>59539.375212697378</v>
      </c>
      <c r="U25" s="5">
        <f>HLOOKUP(U$4,FromEViewsOptimisticQTR!$B$1:$IK$80,MATCH($A25,FromEViewsOptimisticQTR!$A$1:$A$80,0),FALSE)</f>
        <v>60186.344021215038</v>
      </c>
      <c r="V25" s="5">
        <f>HLOOKUP(V$4,FromEViewsOptimisticQTR!$B$1:$IK$80,MATCH($A25,FromEViewsOptimisticQTR!$A$1:$A$80,0),FALSE)</f>
        <v>61682.762628085817</v>
      </c>
      <c r="W25" s="5">
        <f>HLOOKUP(W$4,FromEViewsOptimisticQTR!$B$1:$IK$80,MATCH($A25,FromEViewsOptimisticQTR!$A$1:$A$80,0),FALSE)</f>
        <v>62376.910341058567</v>
      </c>
      <c r="X25" s="5">
        <f>HLOOKUP(X$4,FromEViewsOptimisticQTR!$B$1:$IK$80,MATCH($A25,FromEViewsOptimisticQTR!$A$1:$A$80,0),FALSE)</f>
        <v>63221.341252615734</v>
      </c>
      <c r="Y25" s="5">
        <f>HLOOKUP(Y$4,FromEViewsOptimisticQTR!$B$1:$IK$80,MATCH($A25,FromEViewsOptimisticQTR!$A$1:$A$80,0),FALSE)</f>
        <v>64083.060576122109</v>
      </c>
      <c r="Z25" s="5">
        <f>HLOOKUP(Z$4,FromEViewsOptimisticQTR!$B$1:$IK$80,MATCH($A25,FromEViewsOptimisticQTR!$A$1:$A$80,0),FALSE)</f>
        <v>64695.475830203497</v>
      </c>
      <c r="AA25" s="5">
        <f>HLOOKUP(AA$4,FromEViewsOptimisticQTR!$B$1:$IK$80,MATCH($A25,FromEViewsOptimisticQTR!$A$1:$A$80,0),FALSE)</f>
        <v>66790.600061217512</v>
      </c>
      <c r="AB25" s="5">
        <f>HLOOKUP(AB$4,FromEViewsOptimisticQTR!$B$1:$IK$80,MATCH($A25,FromEViewsOptimisticQTR!$A$1:$A$80,0),FALSE)</f>
        <v>68357.368162296916</v>
      </c>
      <c r="AC25" s="5">
        <f>HLOOKUP(AC$4,FromEViewsOptimisticQTR!$B$1:$IK$80,MATCH($A25,FromEViewsOptimisticQTR!$A$1:$A$80,0),FALSE)</f>
        <v>69655.523513729568</v>
      </c>
      <c r="AD25" s="5">
        <f>HLOOKUP(AD$4,FromEViewsOptimisticQTR!$B$1:$IK$80,MATCH($A25,FromEViewsOptimisticQTR!$A$1:$A$80,0),FALSE)</f>
        <v>70891.468262755967</v>
      </c>
      <c r="AE25" s="5">
        <f>HLOOKUP(AE$4,FromEViewsOptimisticQTR!$B$1:$IK$80,MATCH($A25,FromEViewsOptimisticQTR!$A$1:$A$80,0),FALSE)</f>
        <v>73203.719939818853</v>
      </c>
      <c r="AF25" s="5">
        <f>HLOOKUP(AF$4,FromEViewsOptimisticQTR!$B$1:$IK$80,MATCH($A25,FromEViewsOptimisticQTR!$A$1:$A$80,0),FALSE)</f>
        <v>74559.77403771838</v>
      </c>
      <c r="AG25" s="5">
        <f>HLOOKUP(AG$4,FromEViewsOptimisticQTR!$B$1:$IK$80,MATCH($A25,FromEViewsOptimisticQTR!$A$1:$A$80,0),FALSE)</f>
        <v>75662.070324252869</v>
      </c>
      <c r="AH25" s="5">
        <f>HLOOKUP(AH$4,FromEViewsOptimisticQTR!$B$1:$IK$80,MATCH($A25,FromEViewsOptimisticQTR!$A$1:$A$80,0),FALSE)</f>
        <v>77492.027698209931</v>
      </c>
      <c r="AI25" s="5">
        <f>HLOOKUP(AI$4,FromEViewsOptimisticQTR!$B$1:$IK$80,MATCH($A25,FromEViewsOptimisticQTR!$A$1:$A$80,0),FALSE)</f>
        <v>81805.139283357086</v>
      </c>
      <c r="AJ25" s="5">
        <f>HLOOKUP(AJ$4,FromEViewsOptimisticQTR!$B$1:$IK$80,MATCH($A25,FromEViewsOptimisticQTR!$A$1:$A$80,0),FALSE)</f>
        <v>84008.356500326336</v>
      </c>
      <c r="AK25" s="5">
        <f>HLOOKUP(AK$4,FromEViewsOptimisticQTR!$B$1:$IK$80,MATCH($A25,FromEViewsOptimisticQTR!$A$1:$A$80,0),FALSE)</f>
        <v>86257.334618369016</v>
      </c>
      <c r="AL25" s="5">
        <f>HLOOKUP(AL$4,FromEViewsOptimisticQTR!$B$1:$IK$80,MATCH($A25,FromEViewsOptimisticQTR!$A$1:$A$80,0),FALSE)</f>
        <v>88010.757597947639</v>
      </c>
      <c r="AM25" s="5">
        <f>HLOOKUP(AM$4,FromEViewsOptimisticQTR!$B$1:$IK$80,MATCH($A25,FromEViewsOptimisticQTR!$A$1:$A$80,0),FALSE)</f>
        <v>90343.605226010841</v>
      </c>
      <c r="AN25" s="5">
        <f>HLOOKUP(AN$4,FromEViewsOptimisticQTR!$B$1:$IK$80,MATCH($A25,FromEViewsOptimisticQTR!$A$1:$A$80,0),FALSE)</f>
        <v>90475.629820912523</v>
      </c>
      <c r="AO25" s="5">
        <f>HLOOKUP(AO$4,FromEViewsOptimisticQTR!$B$1:$IK$80,MATCH($A25,FromEViewsOptimisticQTR!$A$1:$A$80,0),FALSE)</f>
        <v>93396.118577986286</v>
      </c>
      <c r="AP25" s="5">
        <f>HLOOKUP(AP$4,FromEViewsOptimisticQTR!$B$1:$IK$80,MATCH($A25,FromEViewsOptimisticQTR!$A$1:$A$80,0),FALSE)</f>
        <v>96803.646375090524</v>
      </c>
      <c r="AQ25" s="5">
        <f>HLOOKUP(AQ$4,FromEViewsOptimisticQTR!$B$1:$IK$80,MATCH($A25,FromEViewsOptimisticQTR!$A$1:$A$80,0),FALSE)</f>
        <v>99228.817289231723</v>
      </c>
      <c r="AR25" s="5">
        <f>HLOOKUP(AR$4,FromEViewsOptimisticQTR!$B$1:$IK$80,MATCH($A25,FromEViewsOptimisticQTR!$A$1:$A$80,0),FALSE)</f>
        <v>98341.588252241025</v>
      </c>
      <c r="AS25" s="5">
        <f>HLOOKUP(AS$4,FromEViewsOptimisticQTR!$B$1:$IK$80,MATCH($A25,FromEViewsOptimisticQTR!$A$1:$A$80,0),FALSE)</f>
        <v>98184.955399982442</v>
      </c>
      <c r="AT25" s="5">
        <f>HLOOKUP(AT$4,FromEViewsOptimisticQTR!$B$1:$IK$80,MATCH($A25,FromEViewsOptimisticQTR!$A$1:$A$80,0),FALSE)</f>
        <v>99032.691058544995</v>
      </c>
      <c r="AU25" s="5">
        <f>HLOOKUP(AU$4,FromEViewsOptimisticQTR!$B$1:$IK$80,MATCH($A25,FromEViewsOptimisticQTR!$A$1:$A$80,0),FALSE)</f>
        <v>100054.98699456493</v>
      </c>
      <c r="AV25" s="5">
        <f>HLOOKUP(AV$4,FromEViewsOptimisticQTR!$B$1:$IK$80,MATCH($A25,FromEViewsOptimisticQTR!$A$1:$A$80,0),FALSE)</f>
        <v>101329.79066761921</v>
      </c>
      <c r="AW25" s="5">
        <f>HLOOKUP(AW$4,FromEViewsOptimisticQTR!$B$1:$IK$80,MATCH($A25,FromEViewsOptimisticQTR!$A$1:$A$80,0),FALSE)</f>
        <v>98935.063821908276</v>
      </c>
      <c r="AX25" s="5">
        <f>HLOOKUP(AX$4,FromEViewsOptimisticQTR!$B$1:$IK$80,MATCH($A25,FromEViewsOptimisticQTR!$A$1:$A$80,0),FALSE)</f>
        <v>98964.962515907886</v>
      </c>
      <c r="AY25" s="5">
        <f>HLOOKUP(AY$4,FromEViewsOptimisticQTR!$B$1:$IK$80,MATCH($A25,FromEViewsOptimisticQTR!$A$1:$A$80,0),FALSE)</f>
        <v>100064.25072009851</v>
      </c>
      <c r="AZ25" s="5">
        <f>HLOOKUP(AZ$4,FromEViewsOptimisticQTR!$B$1:$IK$80,MATCH($A25,FromEViewsOptimisticQTR!$A$1:$A$80,0),FALSE)</f>
        <v>99995.612443092701</v>
      </c>
      <c r="BA25" s="5">
        <f>HLOOKUP(BA$4,FromEViewsOptimisticQTR!$B$1:$IK$80,MATCH($A25,FromEViewsOptimisticQTR!$A$1:$A$80,0),FALSE)</f>
        <v>100132.18938547916</v>
      </c>
      <c r="BB25" s="5">
        <f>HLOOKUP(BB$4,FromEViewsOptimisticQTR!$B$1:$IK$80,MATCH($A25,FromEViewsOptimisticQTR!$A$1:$A$80,0),FALSE)</f>
        <v>101314.3394513299</v>
      </c>
      <c r="BC25" s="5">
        <f>HLOOKUP(BC$4,FromEViewsOptimisticQTR!$B$1:$IK$80,MATCH($A25,FromEViewsOptimisticQTR!$A$1:$A$80,0),FALSE)</f>
        <v>101346.88582540362</v>
      </c>
      <c r="BD25" s="5">
        <f>HLOOKUP(BD$4,FromEViewsOptimisticQTR!$B$1:$IK$80,MATCH($A25,FromEViewsOptimisticQTR!$A$1:$A$80,0),FALSE)</f>
        <v>102835.205053194</v>
      </c>
      <c r="BE25" s="5">
        <f>HLOOKUP(BE$4,FromEViewsOptimisticQTR!$B$1:$IK$80,MATCH($A25,FromEViewsOptimisticQTR!$A$1:$A$80,0),FALSE)</f>
        <v>104020.05801696394</v>
      </c>
      <c r="BF25" s="5">
        <f>HLOOKUP(BF$4,FromEViewsOptimisticQTR!$B$1:$IK$80,MATCH($A25,FromEViewsOptimisticQTR!$A$1:$A$80,0),FALSE)</f>
        <v>104153.91510443857</v>
      </c>
      <c r="BG25" s="5">
        <f>HLOOKUP(BG$4,FromEViewsOptimisticQTR!$B$1:$IK$80,MATCH($A25,FromEViewsOptimisticQTR!$A$1:$A$80,0),FALSE)</f>
        <v>105766.3572022982</v>
      </c>
      <c r="BH25" s="5">
        <f>HLOOKUP(BH$4,FromEViewsOptimisticQTR!$B$1:$IK$80,MATCH($A25,FromEViewsOptimisticQTR!$A$1:$A$80,0),FALSE)</f>
        <v>109063.51118736288</v>
      </c>
      <c r="BI25" s="5">
        <f>HLOOKUP(BI$4,FromEViewsOptimisticQTR!$B$1:$IK$80,MATCH($A25,FromEViewsOptimisticQTR!$A$1:$A$80,0),FALSE)</f>
        <v>110302.87761229269</v>
      </c>
      <c r="BJ25" s="5">
        <f>HLOOKUP(BJ$4,FromEViewsOptimisticQTR!$B$1:$IK$80,MATCH($A25,FromEViewsOptimisticQTR!$A$1:$A$80,0),FALSE)</f>
        <v>124852.16199804626</v>
      </c>
      <c r="BK25" s="5">
        <f>HLOOKUP(BK$4,FromEViewsOptimisticQTR!$B$1:$IK$80,MATCH($A25,FromEViewsOptimisticQTR!$A$1:$A$80,0),FALSE)</f>
        <v>114573.01703429544</v>
      </c>
      <c r="BL25" s="5">
        <f>HLOOKUP(BL$4,FromEViewsOptimisticQTR!$B$1:$IK$80,MATCH($A25,FromEViewsOptimisticQTR!$A$1:$A$80,0),FALSE)</f>
        <v>115224.93610313858</v>
      </c>
      <c r="BM25" s="5">
        <f>HLOOKUP(BM$4,FromEViewsOptimisticQTR!$B$1:$IK$80,MATCH($A25,FromEViewsOptimisticQTR!$A$1:$A$80,0),FALSE)</f>
        <v>115469.42829354818</v>
      </c>
      <c r="BN25" s="5">
        <f>HLOOKUP(BN$4,FromEViewsOptimisticQTR!$B$1:$IK$80,MATCH($A25,FromEViewsOptimisticQTR!$A$1:$A$80,0),FALSE)</f>
        <v>117710.46656901763</v>
      </c>
      <c r="BO25" s="5">
        <f>HLOOKUP(BO$4,FromEViewsOptimisticQTR!$B$1:$IK$80,MATCH($A25,FromEViewsOptimisticQTR!$A$1:$A$80,0),FALSE)</f>
        <v>123191.33151490171</v>
      </c>
      <c r="BP25" s="5">
        <f>HLOOKUP(BP$4,FromEViewsOptimisticQTR!$B$1:$IK$80,MATCH($A25,FromEViewsOptimisticQTR!$A$1:$A$80,0),FALSE)</f>
        <v>126705.82369393736</v>
      </c>
      <c r="BQ25" s="5">
        <f>HLOOKUP(BQ$4,FromEViewsOptimisticQTR!$B$1:$IK$80,MATCH($A25,FromEViewsOptimisticQTR!$A$1:$A$80,0),FALSE)</f>
        <v>129484.9484220556</v>
      </c>
      <c r="BR25" s="5">
        <f>HLOOKUP(BR$4,FromEViewsOptimisticQTR!$B$1:$IK$80,MATCH($A25,FromEViewsOptimisticQTR!$A$1:$A$80,0),FALSE)</f>
        <v>133533.49636910512</v>
      </c>
      <c r="BS25" s="5">
        <f>HLOOKUP(BS$4,FromEViewsOptimisticQTR!$B$1:$IK$80,MATCH($A25,FromEViewsOptimisticQTR!$A$1:$A$80,0),FALSE)</f>
        <v>135981.08158449922</v>
      </c>
      <c r="BT25" s="5">
        <f>HLOOKUP(BT$4,FromEViewsOptimisticQTR!$B$1:$IK$80,MATCH($A25,FromEViewsOptimisticQTR!$A$1:$A$80,0),FALSE)</f>
        <v>139184.7679298842</v>
      </c>
      <c r="BU25" s="5">
        <f>HLOOKUP(BU$4,FromEViewsOptimisticQTR!$B$1:$IK$80,MATCH($A25,FromEViewsOptimisticQTR!$A$1:$A$80,0),FALSE)</f>
        <v>140485.85243693483</v>
      </c>
      <c r="BV25" s="5">
        <f>HLOOKUP(BV$4,FromEViewsOptimisticQTR!$B$1:$IK$80,MATCH($A25,FromEViewsOptimisticQTR!$A$1:$A$80,0),FALSE)</f>
        <v>141962.31004868157</v>
      </c>
      <c r="BW25" s="5">
        <f>HLOOKUP(BW$4,FromEViewsOptimisticQTR!$B$1:$IK$80,MATCH($A25,FromEViewsOptimisticQTR!$A$1:$A$80,0),FALSE)</f>
        <v>142700.24243058148</v>
      </c>
      <c r="BX25" s="5">
        <f>HLOOKUP(BX$4,FromEViewsOptimisticQTR!$B$1:$IK$80,MATCH($A25,FromEViewsOptimisticQTR!$A$1:$A$80,0),FALSE)</f>
        <v>146296.27718110019</v>
      </c>
      <c r="BY25" s="5">
        <f>HLOOKUP(BY$4,FromEViewsOptimisticQTR!$B$1:$IK$80,MATCH($A25,FromEViewsOptimisticQTR!$A$1:$A$80,0),FALSE)</f>
        <v>144532.04375530986</v>
      </c>
      <c r="BZ25" s="5">
        <f>HLOOKUP(BZ$4,FromEViewsOptimisticQTR!$B$1:$IK$80,MATCH($A25,FromEViewsOptimisticQTR!$A$1:$A$80,0),FALSE)</f>
        <v>141537.1406330085</v>
      </c>
      <c r="CA25" s="5">
        <f>HLOOKUP(CA$4,FromEViewsOptimisticQTR!$B$1:$IK$80,MATCH($A25,FromEViewsOptimisticQTR!$A$1:$A$80,0),FALSE)</f>
        <v>135537.75987725434</v>
      </c>
      <c r="CB25" s="5">
        <f>HLOOKUP(CB$4,FromEViewsOptimisticQTR!$B$1:$IK$80,MATCH($A25,FromEViewsOptimisticQTR!$A$1:$A$80,0),FALSE)</f>
        <v>134304.88148190459</v>
      </c>
      <c r="CC25" s="5">
        <f>HLOOKUP(CC$4,FromEViewsOptimisticQTR!$B$1:$IK$80,MATCH($A25,FromEViewsOptimisticQTR!$A$1:$A$80,0),FALSE)</f>
        <v>131800.77993832546</v>
      </c>
      <c r="CD25" s="5">
        <f>HLOOKUP(CD$4,FromEViewsOptimisticQTR!$B$1:$IK$80,MATCH($A25,FromEViewsOptimisticQTR!$A$1:$A$80,0),FALSE)</f>
        <v>131464.97470251576</v>
      </c>
      <c r="CE25" s="5">
        <f>HLOOKUP(CE$4,FromEViewsOptimisticQTR!$B$1:$IK$80,MATCH($A25,FromEViewsOptimisticQTR!$A$1:$A$80,0),FALSE)</f>
        <v>133478.77323230973</v>
      </c>
      <c r="CF25" s="5">
        <f>HLOOKUP(CF$4,FromEViewsOptimisticQTR!$B$1:$IK$80,MATCH($A25,FromEViewsOptimisticQTR!$A$1:$A$80,0),FALSE)</f>
        <v>135772.72245468688</v>
      </c>
      <c r="CG25" s="5">
        <f>HLOOKUP(CG$4,FromEViewsOptimisticQTR!$B$1:$IK$80,MATCH($A25,FromEViewsOptimisticQTR!$A$1:$A$80,0),FALSE)</f>
        <v>137718.88454638663</v>
      </c>
      <c r="CH25" s="5">
        <f>HLOOKUP(CH$4,FromEViewsOptimisticQTR!$B$1:$IK$80,MATCH($A25,FromEViewsOptimisticQTR!$A$1:$A$80,0),FALSE)</f>
        <v>139552.97176661683</v>
      </c>
      <c r="CI25" s="5">
        <f>HLOOKUP(CI$4,FromEViewsOptimisticQTR!$B$1:$IK$80,MATCH($A25,FromEViewsOptimisticQTR!$A$1:$A$80,0),FALSE)</f>
        <v>143906.97963540477</v>
      </c>
      <c r="CJ25" s="5">
        <f>HLOOKUP(CJ$4,FromEViewsOptimisticQTR!$B$1:$IK$80,MATCH($A25,FromEViewsOptimisticQTR!$A$1:$A$80,0),FALSE)</f>
        <v>144986.20196186256</v>
      </c>
      <c r="CK25" s="5">
        <f>HLOOKUP(CK$4,FromEViewsOptimisticQTR!$B$1:$IK$80,MATCH($A25,FromEViewsOptimisticQTR!$A$1:$A$80,0),FALSE)</f>
        <v>146900.92299750747</v>
      </c>
      <c r="CL25" s="5">
        <f>HLOOKUP(CL$4,FromEViewsOptimisticQTR!$B$1:$IK$80,MATCH($A25,FromEViewsOptimisticQTR!$A$1:$A$80,0),FALSE)</f>
        <v>149800.59540522541</v>
      </c>
      <c r="CM25" s="5">
        <f>HLOOKUP(CM$4,FromEViewsOptimisticQTR!$B$1:$IK$80,MATCH($A25,FromEViewsOptimisticQTR!$A$1:$A$80,0),FALSE)</f>
        <v>157323.2515960274</v>
      </c>
      <c r="CN25" s="5">
        <f>HLOOKUP(CN$4,FromEViewsOptimisticQTR!$B$1:$IK$80,MATCH($A25,FromEViewsOptimisticQTR!$A$1:$A$80,0),FALSE)</f>
        <v>161785.23265629879</v>
      </c>
      <c r="CO25" s="5">
        <f>HLOOKUP(CO$4,FromEViewsOptimisticQTR!$B$1:$IK$80,MATCH($A25,FromEViewsOptimisticQTR!$A$1:$A$80,0),FALSE)</f>
        <v>163941.84099810687</v>
      </c>
      <c r="CP25" s="5">
        <f>HLOOKUP(CP$4,FromEViewsOptimisticQTR!$B$1:$IK$80,MATCH($A25,FromEViewsOptimisticQTR!$A$1:$A$80,0),FALSE)</f>
        <v>171861.7547495669</v>
      </c>
      <c r="CQ25" s="5">
        <f>HLOOKUP(CQ$4,FromEViewsOptimisticQTR!$B$1:$IK$80,MATCH($A25,FromEViewsOptimisticQTR!$A$1:$A$80,0),FALSE)</f>
        <v>166966.711336106</v>
      </c>
      <c r="CR25" s="5">
        <f>HLOOKUP(CR$4,FromEViewsOptimisticQTR!$B$1:$IK$80,MATCH($A25,FromEViewsOptimisticQTR!$A$1:$A$80,0),FALSE)</f>
        <v>167847.50737289531</v>
      </c>
      <c r="CS25" s="5">
        <f>HLOOKUP(CS$4,FromEViewsOptimisticQTR!$B$1:$IK$80,MATCH($A25,FromEViewsOptimisticQTR!$A$1:$A$80,0),FALSE)</f>
        <v>169653.80887067236</v>
      </c>
      <c r="CT25" s="5">
        <f>HLOOKUP(CT$4,FromEViewsOptimisticQTR!$B$1:$IK$80,MATCH($A25,FromEViewsOptimisticQTR!$A$1:$A$80,0),FALSE)</f>
        <v>170341.00842032646</v>
      </c>
      <c r="CU25" s="5">
        <f>HLOOKUP(CU$4,FromEViewsOptimisticQTR!$B$1:$IK$80,MATCH($A25,FromEViewsOptimisticQTR!$A$1:$A$80,0),FALSE)</f>
        <v>177143.85352981061</v>
      </c>
      <c r="CV25" s="5">
        <f>HLOOKUP(CV$4,FromEViewsOptimisticQTR!$B$1:$IK$80,MATCH($A25,FromEViewsOptimisticQTR!$A$1:$A$80,0),FALSE)</f>
        <v>182490.76025330208</v>
      </c>
      <c r="CW25" s="5">
        <f>HLOOKUP(CW$4,FromEViewsOptimisticQTR!$B$1:$IK$80,MATCH($A25,FromEViewsOptimisticQTR!$A$1:$A$80,0),FALSE)</f>
        <v>188256.06270524941</v>
      </c>
      <c r="CX25" s="5">
        <f>HLOOKUP(CX$4,FromEViewsOptimisticQTR!$B$1:$IK$80,MATCH($A25,FromEViewsOptimisticQTR!$A$1:$A$80,0),FALSE)</f>
        <v>192971.88751163849</v>
      </c>
      <c r="CY25" s="5">
        <f>HLOOKUP(CY$4,FromEViewsOptimisticQTR!$B$1:$IK$80,MATCH($A25,FromEViewsOptimisticQTR!$A$1:$A$80,0),FALSE)</f>
        <v>195301.33100442079</v>
      </c>
      <c r="CZ25" s="5">
        <f>HLOOKUP(CZ$4,FromEViewsOptimisticQTR!$B$1:$IK$80,MATCH($A25,FromEViewsOptimisticQTR!$A$1:$A$80,0),FALSE)</f>
        <v>196976.71893494928</v>
      </c>
      <c r="DA25" s="5">
        <f>HLOOKUP(DA$4,FromEViewsOptimisticQTR!$B$1:$IK$80,MATCH($A25,FromEViewsOptimisticQTR!$A$1:$A$80,0),FALSE)</f>
        <v>198535.73047447903</v>
      </c>
      <c r="DB25" s="5">
        <f>HLOOKUP(DB$4,FromEViewsOptimisticQTR!$B$1:$IK$80,MATCH($A25,FromEViewsOptimisticQTR!$A$1:$A$80,0),FALSE)</f>
        <v>199265.15558615135</v>
      </c>
      <c r="DC25" s="5">
        <f>HLOOKUP(DC$4,FromEViewsOptimisticQTR!$B$1:$IK$80,MATCH($A25,FromEViewsOptimisticQTR!$A$1:$A$80,0),FALSE)</f>
        <v>205346.07303034829</v>
      </c>
      <c r="DD25" s="5">
        <f>HLOOKUP(DD$4,FromEViewsOptimisticQTR!$B$1:$IK$80,MATCH($A25,FromEViewsOptimisticQTR!$A$1:$A$80,0),FALSE)</f>
        <v>208222.61795490168</v>
      </c>
      <c r="DE25" s="5">
        <f>HLOOKUP(DE$4,FromEViewsOptimisticQTR!$B$1:$IK$80,MATCH($A25,FromEViewsOptimisticQTR!$A$1:$A$80,0),FALSE)</f>
        <v>211653.6337488319</v>
      </c>
      <c r="DF25" s="5">
        <f>HLOOKUP(DF$4,FromEViewsOptimisticQTR!$B$1:$IK$80,MATCH($A25,FromEViewsOptimisticQTR!$A$1:$A$80,0),FALSE)</f>
        <v>215365.80326591857</v>
      </c>
      <c r="DG25" s="5">
        <f>HLOOKUP(DG$4,FromEViewsOptimisticQTR!$B$1:$IK$80,MATCH($A25,FromEViewsOptimisticQTR!$A$1:$A$80,0),FALSE)</f>
        <v>221263.84758576661</v>
      </c>
      <c r="DH25" s="5">
        <f>HLOOKUP(DH$4,FromEViewsOptimisticQTR!$B$1:$IK$80,MATCH($A25,FromEViewsOptimisticQTR!$A$1:$A$80,0),FALSE)</f>
        <v>223357.94869768791</v>
      </c>
      <c r="DI25" s="5">
        <f>HLOOKUP(DI$4,FromEViewsOptimisticQTR!$B$1:$IK$80,MATCH($A25,FromEViewsOptimisticQTR!$A$1:$A$80,0),FALSE)</f>
        <v>225706.86057967285</v>
      </c>
      <c r="DJ25" s="5">
        <f>HLOOKUP(DJ$4,FromEViewsOptimisticQTR!$B$1:$IK$80,MATCH($A25,FromEViewsOptimisticQTR!$A$1:$A$80,0),FALSE)</f>
        <v>229135.21113687303</v>
      </c>
      <c r="DK25" s="5">
        <f>HLOOKUP(DK$4,FromEViewsOptimisticQTR!$B$1:$IK$80,MATCH($A25,FromEViewsOptimisticQTR!$A$1:$A$80,0),FALSE)</f>
        <v>236357.99485500637</v>
      </c>
      <c r="DL25" s="5">
        <f>HLOOKUP(DL$4,FromEViewsOptimisticQTR!$B$1:$IK$80,MATCH($A25,FromEViewsOptimisticQTR!$A$1:$A$80,0),FALSE)</f>
        <v>239715.71537107008</v>
      </c>
      <c r="DM25" s="5">
        <f>HLOOKUP(DM$4,FromEViewsOptimisticQTR!$B$1:$IK$80,MATCH($A25,FromEViewsOptimisticQTR!$A$1:$A$80,0),FALSE)</f>
        <v>243554.39639489021</v>
      </c>
      <c r="DN25" s="5">
        <f>HLOOKUP(DN$4,FromEViewsOptimisticQTR!$B$1:$IK$80,MATCH($A25,FromEViewsOptimisticQTR!$A$1:$A$80,0),FALSE)</f>
        <v>246437.08137903409</v>
      </c>
      <c r="DO25" s="5">
        <f>HLOOKUP(DO$4,FromEViewsOptimisticQTR!$B$1:$IK$80,MATCH($A25,FromEViewsOptimisticQTR!$A$1:$A$80,0),FALSE)</f>
        <v>252847.14424080536</v>
      </c>
      <c r="DP25" s="5">
        <f>HLOOKUP(DP$4,FromEViewsOptimisticQTR!$B$1:$IK$80,MATCH($A25,FromEViewsOptimisticQTR!$A$1:$A$80,0),FALSE)</f>
        <v>254033.42681377337</v>
      </c>
      <c r="DQ25" s="5">
        <f>HLOOKUP(DQ$4,FromEViewsOptimisticQTR!$B$1:$IK$80,MATCH($A25,FromEViewsOptimisticQTR!$A$1:$A$80,0),FALSE)</f>
        <v>254806.75723131836</v>
      </c>
      <c r="DR25" s="5">
        <f>HLOOKUP(DR$4,FromEViewsOptimisticQTR!$B$1:$IK$80,MATCH($A25,FromEViewsOptimisticQTR!$A$1:$A$80,0),FALSE)</f>
        <v>256889.89971410373</v>
      </c>
      <c r="DS25" s="10">
        <f>HLOOKUP(DS$4,FromEViewsOptimisticQTR!$B$1:$IK$80,MATCH($A25,FromEViewsOptimisticQTR!$A$1:$A$80,0),FALSE)</f>
        <v>263117.75529580133</v>
      </c>
      <c r="DT25" s="10">
        <f>HLOOKUP(DT$4,FromEViewsOptimisticQTR!$B$1:$IK$80,MATCH($A25,FromEViewsOptimisticQTR!$A$1:$A$80,0),FALSE)</f>
        <v>280557.11452382297</v>
      </c>
      <c r="DU25" s="10">
        <f>HLOOKUP(DU$4,FromEViewsOptimisticQTR!$B$1:$IK$80,MATCH($A25,FromEViewsOptimisticQTR!$A$1:$A$80,0),FALSE)</f>
        <v>271793.99049735157</v>
      </c>
      <c r="DV25" s="10">
        <f>HLOOKUP(DV$4,FromEViewsOptimisticQTR!$B$1:$IK$80,MATCH($A25,FromEViewsOptimisticQTR!$A$1:$A$80,0),FALSE)</f>
        <v>271009.12441466626</v>
      </c>
      <c r="DW25" s="10">
        <f>HLOOKUP(DW$4,FromEViewsOptimisticQTR!$B$1:$IK$80,MATCH($A25,FromEViewsOptimisticQTR!$A$1:$A$80,0),FALSE)</f>
        <v>301784.88512836455</v>
      </c>
      <c r="DX25" s="10">
        <f>HLOOKUP(DX$4,FromEViewsOptimisticQTR!$B$1:$IK$80,MATCH($A25,FromEViewsOptimisticQTR!$A$1:$A$80,0),FALSE)</f>
        <v>292429.0536972587</v>
      </c>
      <c r="DY25" s="10">
        <f>HLOOKUP(DY$4,FromEViewsOptimisticQTR!$B$1:$IK$80,MATCH($A25,FromEViewsOptimisticQTR!$A$1:$A$80,0),FALSE)</f>
        <v>296144.4383078246</v>
      </c>
      <c r="DZ25" s="10">
        <f>HLOOKUP(DZ$4,FromEViewsOptimisticQTR!$B$1:$IK$80,MATCH($A25,FromEViewsOptimisticQTR!$A$1:$A$80,0),FALSE)</f>
        <v>297470.8</v>
      </c>
      <c r="EA25" s="10">
        <f>HLOOKUP(EA$4,FromEViewsOptimisticQTR!$B$1:$IK$80,MATCH($A25,FromEViewsOptimisticQTR!$A$1:$A$80,0),FALSE)</f>
        <v>302538.7</v>
      </c>
      <c r="EB25" s="10">
        <f>HLOOKUP(EB$4,FromEViewsOptimisticQTR!$B$1:$IK$80,MATCH($A25,FromEViewsOptimisticQTR!$A$1:$A$80,0),FALSE)</f>
        <v>308567.90000000002</v>
      </c>
      <c r="EC25" s="10">
        <f>HLOOKUP(EC$4,FromEViewsOptimisticQTR!$B$1:$IK$80,MATCH($A25,FromEViewsOptimisticQTR!$A$1:$A$80,0),FALSE)</f>
        <v>315226.2</v>
      </c>
      <c r="ED25" s="10">
        <f>HLOOKUP(ED$4,FromEViewsOptimisticQTR!$B$1:$IK$80,MATCH($A25,FromEViewsOptimisticQTR!$A$1:$A$80,0),FALSE)</f>
        <v>320030.09999999998</v>
      </c>
      <c r="EE25" s="10">
        <f>HLOOKUP(EE$4,FromEViewsOptimisticQTR!$B$1:$IK$80,MATCH($A25,FromEViewsOptimisticQTR!$A$1:$A$80,0),FALSE)</f>
        <v>325931.59999999998</v>
      </c>
      <c r="EF25" s="10">
        <f>HLOOKUP(EF$4,FromEViewsOptimisticQTR!$B$1:$IK$80,MATCH($A25,FromEViewsOptimisticQTR!$A$1:$A$80,0),FALSE)</f>
        <v>331935.8</v>
      </c>
      <c r="EG25" s="10">
        <f>HLOOKUP(EG$4,FromEViewsOptimisticQTR!$B$1:$IK$80,MATCH($A25,FromEViewsOptimisticQTR!$A$1:$A$80,0),FALSE)</f>
        <v>337691.9</v>
      </c>
      <c r="EH25" s="10">
        <f>HLOOKUP(EH$4,FromEViewsOptimisticQTR!$B$1:$IK$80,MATCH($A25,FromEViewsOptimisticQTR!$A$1:$A$80,0),FALSE)</f>
        <v>343261.6</v>
      </c>
      <c r="EI25" s="10">
        <f>HLOOKUP(EI$4,FromEViewsOptimisticQTR!$B$1:$IK$80,MATCH($A25,FromEViewsOptimisticQTR!$A$1:$A$80,0),FALSE)</f>
        <v>349217</v>
      </c>
      <c r="EJ25" s="10">
        <f>HLOOKUP(EJ$4,FromEViewsOptimisticQTR!$B$1:$IK$80,MATCH($A25,FromEViewsOptimisticQTR!$A$1:$A$80,0),FALSE)</f>
        <v>354781.3</v>
      </c>
      <c r="EK25" s="10">
        <f>HLOOKUP(EK$4,FromEViewsOptimisticQTR!$B$1:$IK$80,MATCH($A25,FromEViewsOptimisticQTR!$A$1:$A$80,0),FALSE)</f>
        <v>360521.8</v>
      </c>
      <c r="EL25" s="10">
        <f>HLOOKUP(EL$4,FromEViewsOptimisticQTR!$B$1:$IK$80,MATCH($A25,FromEViewsOptimisticQTR!$A$1:$A$80,0),FALSE)</f>
        <v>366218.3</v>
      </c>
      <c r="EM25" s="10">
        <f>HLOOKUP(EM$4,FromEViewsOptimisticQTR!$B$1:$IK$80,MATCH($A25,FromEViewsOptimisticQTR!$A$1:$A$80,0),FALSE)</f>
        <v>372330.8</v>
      </c>
      <c r="EN25" s="10">
        <f>HLOOKUP(EN$4,FromEViewsOptimisticQTR!$B$1:$IK$80,MATCH($A25,FromEViewsOptimisticQTR!$A$1:$A$80,0),FALSE)</f>
        <v>378038.7</v>
      </c>
      <c r="EO25" s="10">
        <f>HLOOKUP(EO$4,FromEViewsOptimisticQTR!$B$1:$IK$80,MATCH($A25,FromEViewsOptimisticQTR!$A$1:$A$80,0),FALSE)</f>
        <v>383715.3</v>
      </c>
      <c r="EP25" s="10">
        <f>HLOOKUP(EP$4,FromEViewsOptimisticQTR!$B$1:$IK$80,MATCH($A25,FromEViewsOptimisticQTR!$A$1:$A$80,0),FALSE)</f>
        <v>389380.7</v>
      </c>
      <c r="EQ25" s="10">
        <f>HLOOKUP(EQ$4,FromEViewsOptimisticQTR!$B$1:$IK$80,MATCH($A25,FromEViewsOptimisticQTR!$A$1:$A$80,0),FALSE)</f>
        <v>395483.9</v>
      </c>
      <c r="ER25" s="10">
        <f>HLOOKUP(ER$4,FromEViewsOptimisticQTR!$B$1:$IK$80,MATCH($A25,FromEViewsOptimisticQTR!$A$1:$A$80,0),FALSE)</f>
        <v>401115.8</v>
      </c>
      <c r="ES25" s="10">
        <f>HLOOKUP(ES$4,FromEViewsOptimisticQTR!$B$1:$IK$80,MATCH($A25,FromEViewsOptimisticQTR!$A$1:$A$80,0),FALSE)</f>
        <v>406821.9</v>
      </c>
      <c r="ET25" s="10">
        <f>HLOOKUP(ET$4,FromEViewsOptimisticQTR!$B$1:$IK$80,MATCH($A25,FromEViewsOptimisticQTR!$A$1:$A$80,0),FALSE)</f>
        <v>412661</v>
      </c>
      <c r="EU25" s="10">
        <f>HLOOKUP(EU$4,FromEViewsOptimisticQTR!$B$1:$IK$80,MATCH($A25,FromEViewsOptimisticQTR!$A$1:$A$80,0),FALSE)</f>
        <v>419092.3</v>
      </c>
      <c r="EV25" s="10">
        <f>HLOOKUP(EV$4,FromEViewsOptimisticQTR!$B$1:$IK$80,MATCH($A25,FromEViewsOptimisticQTR!$A$1:$A$80,0),FALSE)</f>
        <v>425043.8</v>
      </c>
      <c r="EW25" s="10">
        <f>HLOOKUP(EW$4,FromEViewsOptimisticQTR!$B$1:$IK$80,MATCH($A25,FromEViewsOptimisticQTR!$A$1:$A$80,0),FALSE)</f>
        <v>431004.9</v>
      </c>
      <c r="EX25" s="10">
        <f>HLOOKUP(EX$4,FromEViewsOptimisticQTR!$B$1:$IK$80,MATCH($A25,FromEViewsOptimisticQTR!$A$1:$A$80,0),FALSE)</f>
        <v>436999.7</v>
      </c>
      <c r="EY25" s="10">
        <f>HLOOKUP(EY$4,FromEViewsOptimisticQTR!$B$1:$IK$80,MATCH($A25,FromEViewsOptimisticQTR!$A$1:$A$80,0),FALSE)</f>
        <v>443630.8</v>
      </c>
      <c r="EZ25" s="10">
        <f>HLOOKUP(EZ$4,FromEViewsOptimisticQTR!$B$1:$IK$80,MATCH($A25,FromEViewsOptimisticQTR!$A$1:$A$80,0),FALSE)</f>
        <v>449692.8</v>
      </c>
      <c r="FA25" s="10">
        <f>HLOOKUP(FA$4,FromEViewsOptimisticQTR!$B$1:$IK$80,MATCH($A25,FromEViewsOptimisticQTR!$A$1:$A$80,0),FALSE)</f>
        <v>455767.1</v>
      </c>
      <c r="FB25" s="10">
        <f>HLOOKUP(FB$4,FromEViewsOptimisticQTR!$B$1:$IK$80,MATCH($A25,FromEViewsOptimisticQTR!$A$1:$A$80,0),FALSE)</f>
        <v>461908</v>
      </c>
      <c r="FC25" s="10">
        <f>HLOOKUP(FC$4,FromEViewsOptimisticQTR!$B$1:$IK$80,MATCH($A25,FromEViewsOptimisticQTR!$A$1:$A$80,0),FALSE)</f>
        <v>468788.7</v>
      </c>
      <c r="FD25" s="10">
        <f>HLOOKUP(FD$4,FromEViewsOptimisticQTR!$B$1:$IK$80,MATCH($A25,FromEViewsOptimisticQTR!$A$1:$A$80,0),FALSE)</f>
        <v>475080.6</v>
      </c>
      <c r="FE25" s="10">
        <f>HLOOKUP(FE$4,FromEViewsOptimisticQTR!$B$1:$IK$80,MATCH($A25,FromEViewsOptimisticQTR!$A$1:$A$80,0),FALSE)</f>
        <v>481382.40000000002</v>
      </c>
      <c r="FF25" s="10">
        <f>HLOOKUP(FF$4,FromEViewsOptimisticQTR!$B$1:$IK$80,MATCH($A25,FromEViewsOptimisticQTR!$A$1:$A$80,0),FALSE)</f>
        <v>487762.6</v>
      </c>
    </row>
    <row r="26" spans="1:162" x14ac:dyDescent="0.2">
      <c r="A26" t="str">
        <f>'Baseline QTR'!A26</f>
        <v>KS_PIWS</v>
      </c>
      <c r="B26" t="str">
        <f>'Baseline QTR'!B26</f>
        <v xml:space="preserve">  Wage and salary disbursements (mil. $)</v>
      </c>
      <c r="C26" s="5">
        <f>HLOOKUP(C$4,FromEViewsOptimisticQTR!$B$1:$IK$80,MATCH($A26,FromEViewsOptimisticQTR!$A$1:$A$80,0),FALSE)</f>
        <v>29149.188808440245</v>
      </c>
      <c r="D26" s="5">
        <f>HLOOKUP(D$4,FromEViewsOptimisticQTR!$B$1:$IK$80,MATCH($A26,FromEViewsOptimisticQTR!$A$1:$A$80,0),FALSE)</f>
        <v>29921.122077547087</v>
      </c>
      <c r="E26" s="5">
        <f>HLOOKUP(E$4,FromEViewsOptimisticQTR!$B$1:$IK$80,MATCH($A26,FromEViewsOptimisticQTR!$A$1:$A$80,0),FALSE)</f>
        <v>30458.193955528619</v>
      </c>
      <c r="F26" s="5">
        <f>HLOOKUP(F$4,FromEViewsOptimisticQTR!$B$1:$IK$80,MATCH($A26,FromEViewsOptimisticQTR!$A$1:$A$80,0),FALSE)</f>
        <v>30906.071158484068</v>
      </c>
      <c r="G26" s="5">
        <f>HLOOKUP(G$4,FromEViewsOptimisticQTR!$B$1:$IK$80,MATCH($A26,FromEViewsOptimisticQTR!$A$1:$A$80,0),FALSE)</f>
        <v>31186.684680226863</v>
      </c>
      <c r="H26" s="5">
        <f>HLOOKUP(H$4,FromEViewsOptimisticQTR!$B$1:$IK$80,MATCH($A26,FromEViewsOptimisticQTR!$A$1:$A$80,0),FALSE)</f>
        <v>31598.962022281125</v>
      </c>
      <c r="I26" s="5">
        <f>HLOOKUP(I$4,FromEViewsOptimisticQTR!$B$1:$IK$80,MATCH($A26,FromEViewsOptimisticQTR!$A$1:$A$80,0),FALSE)</f>
        <v>32223.595542356023</v>
      </c>
      <c r="J26" s="5">
        <f>HLOOKUP(J$4,FromEViewsOptimisticQTR!$B$1:$IK$80,MATCH($A26,FromEViewsOptimisticQTR!$A$1:$A$80,0),FALSE)</f>
        <v>32884.217755136007</v>
      </c>
      <c r="K26" s="5">
        <f>HLOOKUP(K$4,FromEViewsOptimisticQTR!$B$1:$IK$80,MATCH($A26,FromEViewsOptimisticQTR!$A$1:$A$80,0),FALSE)</f>
        <v>34083.364104328211</v>
      </c>
      <c r="L26" s="5">
        <f>HLOOKUP(L$4,FromEViewsOptimisticQTR!$B$1:$IK$80,MATCH($A26,FromEViewsOptimisticQTR!$A$1:$A$80,0),FALSE)</f>
        <v>34403.353965215007</v>
      </c>
      <c r="M26" s="5">
        <f>HLOOKUP(M$4,FromEViewsOptimisticQTR!$B$1:$IK$80,MATCH($A26,FromEViewsOptimisticQTR!$A$1:$A$80,0),FALSE)</f>
        <v>34854.731569833864</v>
      </c>
      <c r="N26" s="5">
        <f>HLOOKUP(N$4,FromEViewsOptimisticQTR!$B$1:$IK$80,MATCH($A26,FromEViewsOptimisticQTR!$A$1:$A$80,0),FALSE)</f>
        <v>36223.20236062292</v>
      </c>
      <c r="O26" s="5">
        <f>HLOOKUP(O$4,FromEViewsOptimisticQTR!$B$1:$IK$80,MATCH($A26,FromEViewsOptimisticQTR!$A$1:$A$80,0),FALSE)</f>
        <v>35253.702501145162</v>
      </c>
      <c r="P26" s="5">
        <f>HLOOKUP(P$4,FromEViewsOptimisticQTR!$B$1:$IK$80,MATCH($A26,FromEViewsOptimisticQTR!$A$1:$A$80,0),FALSE)</f>
        <v>35558.11135889421</v>
      </c>
      <c r="Q26" s="5">
        <f>HLOOKUP(Q$4,FromEViewsOptimisticQTR!$B$1:$IK$80,MATCH($A26,FromEViewsOptimisticQTR!$A$1:$A$80,0),FALSE)</f>
        <v>35325.019778617483</v>
      </c>
      <c r="R26" s="5">
        <f>HLOOKUP(R$4,FromEViewsOptimisticQTR!$B$1:$IK$80,MATCH($A26,FromEViewsOptimisticQTR!$A$1:$A$80,0),FALSE)</f>
        <v>34901.938361343135</v>
      </c>
      <c r="S26" s="5">
        <f>HLOOKUP(S$4,FromEViewsOptimisticQTR!$B$1:$IK$80,MATCH($A26,FromEViewsOptimisticQTR!$A$1:$A$80,0),FALSE)</f>
        <v>35724.739063065928</v>
      </c>
      <c r="T26" s="5">
        <f>HLOOKUP(T$4,FromEViewsOptimisticQTR!$B$1:$IK$80,MATCH($A26,FromEViewsOptimisticQTR!$A$1:$A$80,0),FALSE)</f>
        <v>36442.302763821972</v>
      </c>
      <c r="U26" s="5">
        <f>HLOOKUP(U$4,FromEViewsOptimisticQTR!$B$1:$IK$80,MATCH($A26,FromEViewsOptimisticQTR!$A$1:$A$80,0),FALSE)</f>
        <v>36488.986070021623</v>
      </c>
      <c r="V26" s="5">
        <f>HLOOKUP(V$4,FromEViewsOptimisticQTR!$B$1:$IK$80,MATCH($A26,FromEViewsOptimisticQTR!$A$1:$A$80,0),FALSE)</f>
        <v>37498.440103090412</v>
      </c>
      <c r="W26" s="5">
        <f>HLOOKUP(W$4,FromEViewsOptimisticQTR!$B$1:$IK$80,MATCH($A26,FromEViewsOptimisticQTR!$A$1:$A$80,0),FALSE)</f>
        <v>38234.573273414862</v>
      </c>
      <c r="X26" s="5">
        <f>HLOOKUP(X$4,FromEViewsOptimisticQTR!$B$1:$IK$80,MATCH($A26,FromEViewsOptimisticQTR!$A$1:$A$80,0),FALSE)</f>
        <v>38606.899767647257</v>
      </c>
      <c r="Y26" s="5">
        <f>HLOOKUP(Y$4,FromEViewsOptimisticQTR!$B$1:$IK$80,MATCH($A26,FromEViewsOptimisticQTR!$A$1:$A$80,0),FALSE)</f>
        <v>39206.190048154574</v>
      </c>
      <c r="Z26" s="5">
        <f>HLOOKUP(Z$4,FromEViewsOptimisticQTR!$B$1:$IK$80,MATCH($A26,FromEViewsOptimisticQTR!$A$1:$A$80,0),FALSE)</f>
        <v>39195.428910783186</v>
      </c>
      <c r="AA26" s="5">
        <f>HLOOKUP(AA$4,FromEViewsOptimisticQTR!$B$1:$IK$80,MATCH($A26,FromEViewsOptimisticQTR!$A$1:$A$80,0),FALSE)</f>
        <v>41146.032800552217</v>
      </c>
      <c r="AB26" s="5">
        <f>HLOOKUP(AB$4,FromEViewsOptimisticQTR!$B$1:$IK$80,MATCH($A26,FromEViewsOptimisticQTR!$A$1:$A$80,0),FALSE)</f>
        <v>42099.443182803763</v>
      </c>
      <c r="AC26" s="5">
        <f>HLOOKUP(AC$4,FromEViewsOptimisticQTR!$B$1:$IK$80,MATCH($A26,FromEViewsOptimisticQTR!$A$1:$A$80,0),FALSE)</f>
        <v>43406.766586437523</v>
      </c>
      <c r="AD26" s="5">
        <f>HLOOKUP(AD$4,FromEViewsOptimisticQTR!$B$1:$IK$80,MATCH($A26,FromEViewsOptimisticQTR!$A$1:$A$80,0),FALSE)</f>
        <v>44609.557430206303</v>
      </c>
      <c r="AE26" s="5">
        <f>HLOOKUP(AE$4,FromEViewsOptimisticQTR!$B$1:$IK$80,MATCH($A26,FromEViewsOptimisticQTR!$A$1:$A$80,0),FALSE)</f>
        <v>46973.636422100266</v>
      </c>
      <c r="AF26" s="5">
        <f>HLOOKUP(AF$4,FromEViewsOptimisticQTR!$B$1:$IK$80,MATCH($A26,FromEViewsOptimisticQTR!$A$1:$A$80,0),FALSE)</f>
        <v>48504.869949338383</v>
      </c>
      <c r="AG26" s="5">
        <f>HLOOKUP(AG$4,FromEViewsOptimisticQTR!$B$1:$IK$80,MATCH($A26,FromEViewsOptimisticQTR!$A$1:$A$80,0),FALSE)</f>
        <v>49255.893056354682</v>
      </c>
      <c r="AH26" s="5">
        <f>HLOOKUP(AH$4,FromEViewsOptimisticQTR!$B$1:$IK$80,MATCH($A26,FromEViewsOptimisticQTR!$A$1:$A$80,0),FALSE)</f>
        <v>50810.340572206434</v>
      </c>
      <c r="AI26" s="5">
        <f>HLOOKUP(AI$4,FromEViewsOptimisticQTR!$B$1:$IK$80,MATCH($A26,FromEViewsOptimisticQTR!$A$1:$A$80,0),FALSE)</f>
        <v>53850.956430773302</v>
      </c>
      <c r="AJ26" s="5">
        <f>HLOOKUP(AJ$4,FromEViewsOptimisticQTR!$B$1:$IK$80,MATCH($A26,FromEViewsOptimisticQTR!$A$1:$A$80,0),FALSE)</f>
        <v>55266.423572201464</v>
      </c>
      <c r="AK26" s="5">
        <f>HLOOKUP(AK$4,FromEViewsOptimisticQTR!$B$1:$IK$80,MATCH($A26,FromEViewsOptimisticQTR!$A$1:$A$80,0),FALSE)</f>
        <v>56918.401363582387</v>
      </c>
      <c r="AL26" s="5">
        <f>HLOOKUP(AL$4,FromEViewsOptimisticQTR!$B$1:$IK$80,MATCH($A26,FromEViewsOptimisticQTR!$A$1:$A$80,0),FALSE)</f>
        <v>58171.28663344252</v>
      </c>
      <c r="AM26" s="5">
        <f>HLOOKUP(AM$4,FromEViewsOptimisticQTR!$B$1:$IK$80,MATCH($A26,FromEViewsOptimisticQTR!$A$1:$A$80,0),FALSE)</f>
        <v>61367.089421284538</v>
      </c>
      <c r="AN26" s="5">
        <f>HLOOKUP(AN$4,FromEViewsOptimisticQTR!$B$1:$IK$80,MATCH($A26,FromEViewsOptimisticQTR!$A$1:$A$80,0),FALSE)</f>
        <v>61032.595186784885</v>
      </c>
      <c r="AO26" s="5">
        <f>HLOOKUP(AO$4,FromEViewsOptimisticQTR!$B$1:$IK$80,MATCH($A26,FromEViewsOptimisticQTR!$A$1:$A$80,0),FALSE)</f>
        <v>63816.005291213092</v>
      </c>
      <c r="AP26" s="5">
        <f>HLOOKUP(AP$4,FromEViewsOptimisticQTR!$B$1:$IK$80,MATCH($A26,FromEViewsOptimisticQTR!$A$1:$A$80,0),FALSE)</f>
        <v>67018.586100717104</v>
      </c>
      <c r="AQ26" s="5">
        <f>HLOOKUP(AQ$4,FromEViewsOptimisticQTR!$B$1:$IK$80,MATCH($A26,FromEViewsOptimisticQTR!$A$1:$A$80,0),FALSE)</f>
        <v>68899.670145614495</v>
      </c>
      <c r="AR26" s="5">
        <f>HLOOKUP(AR$4,FromEViewsOptimisticQTR!$B$1:$IK$80,MATCH($A26,FromEViewsOptimisticQTR!$A$1:$A$80,0),FALSE)</f>
        <v>66394.483827222517</v>
      </c>
      <c r="AS26" s="5">
        <f>HLOOKUP(AS$4,FromEViewsOptimisticQTR!$B$1:$IK$80,MATCH($A26,FromEViewsOptimisticQTR!$A$1:$A$80,0),FALSE)</f>
        <v>65522.532635448355</v>
      </c>
      <c r="AT26" s="5">
        <f>HLOOKUP(AT$4,FromEViewsOptimisticQTR!$B$1:$IK$80,MATCH($A26,FromEViewsOptimisticQTR!$A$1:$A$80,0),FALSE)</f>
        <v>65981.545391714259</v>
      </c>
      <c r="AU26" s="5">
        <f>HLOOKUP(AU$4,FromEViewsOptimisticQTR!$B$1:$IK$80,MATCH($A26,FromEViewsOptimisticQTR!$A$1:$A$80,0),FALSE)</f>
        <v>66362.352432574859</v>
      </c>
      <c r="AV26" s="5">
        <f>HLOOKUP(AV$4,FromEViewsOptimisticQTR!$B$1:$IK$80,MATCH($A26,FromEViewsOptimisticQTR!$A$1:$A$80,0),FALSE)</f>
        <v>67400.569417412698</v>
      </c>
      <c r="AW26" s="5">
        <f>HLOOKUP(AW$4,FromEViewsOptimisticQTR!$B$1:$IK$80,MATCH($A26,FromEViewsOptimisticQTR!$A$1:$A$80,0),FALSE)</f>
        <v>64627.520827982895</v>
      </c>
      <c r="AX26" s="5">
        <f>HLOOKUP(AX$4,FromEViewsOptimisticQTR!$B$1:$IK$80,MATCH($A26,FromEViewsOptimisticQTR!$A$1:$A$80,0),FALSE)</f>
        <v>64556.025322029047</v>
      </c>
      <c r="AY26" s="5">
        <f>HLOOKUP(AY$4,FromEViewsOptimisticQTR!$B$1:$IK$80,MATCH($A26,FromEViewsOptimisticQTR!$A$1:$A$80,0),FALSE)</f>
        <v>65123.65544980744</v>
      </c>
      <c r="AZ26" s="5">
        <f>HLOOKUP(AZ$4,FromEViewsOptimisticQTR!$B$1:$IK$80,MATCH($A26,FromEViewsOptimisticQTR!$A$1:$A$80,0),FALSE)</f>
        <v>64585.297935792354</v>
      </c>
      <c r="BA26" s="5">
        <f>HLOOKUP(BA$4,FromEViewsOptimisticQTR!$B$1:$IK$80,MATCH($A26,FromEViewsOptimisticQTR!$A$1:$A$80,0),FALSE)</f>
        <v>64143.439353764719</v>
      </c>
      <c r="BB26" s="5">
        <f>HLOOKUP(BB$4,FromEViewsOptimisticQTR!$B$1:$IK$80,MATCH($A26,FromEViewsOptimisticQTR!$A$1:$A$80,0),FALSE)</f>
        <v>64645.87926063496</v>
      </c>
      <c r="BC26" s="5">
        <f>HLOOKUP(BC$4,FromEViewsOptimisticQTR!$B$1:$IK$80,MATCH($A26,FromEViewsOptimisticQTR!$A$1:$A$80,0),FALSE)</f>
        <v>64219.377735726332</v>
      </c>
      <c r="BD26" s="5">
        <f>HLOOKUP(BD$4,FromEViewsOptimisticQTR!$B$1:$IK$80,MATCH($A26,FromEViewsOptimisticQTR!$A$1:$A$80,0),FALSE)</f>
        <v>65093.129853705694</v>
      </c>
      <c r="BE26" s="5">
        <f>HLOOKUP(BE$4,FromEViewsOptimisticQTR!$B$1:$IK$80,MATCH($A26,FromEViewsOptimisticQTR!$A$1:$A$80,0),FALSE)</f>
        <v>65812.198770432718</v>
      </c>
      <c r="BF26" s="5">
        <f>HLOOKUP(BF$4,FromEViewsOptimisticQTR!$B$1:$IK$80,MATCH($A26,FromEViewsOptimisticQTR!$A$1:$A$80,0),FALSE)</f>
        <v>65509.485640134721</v>
      </c>
      <c r="BG26" s="5">
        <f>HLOOKUP(BG$4,FromEViewsOptimisticQTR!$B$1:$IK$80,MATCH($A26,FromEViewsOptimisticQTR!$A$1:$A$80,0),FALSE)</f>
        <v>65499.294099932915</v>
      </c>
      <c r="BH26" s="5">
        <f>HLOOKUP(BH$4,FromEViewsOptimisticQTR!$B$1:$IK$80,MATCH($A26,FromEViewsOptimisticQTR!$A$1:$A$80,0),FALSE)</f>
        <v>67252.39070963359</v>
      </c>
      <c r="BI26" s="5">
        <f>HLOOKUP(BI$4,FromEViewsOptimisticQTR!$B$1:$IK$80,MATCH($A26,FromEViewsOptimisticQTR!$A$1:$A$80,0),FALSE)</f>
        <v>67185.271134600058</v>
      </c>
      <c r="BJ26" s="5">
        <f>HLOOKUP(BJ$4,FromEViewsOptimisticQTR!$B$1:$IK$80,MATCH($A26,FromEViewsOptimisticQTR!$A$1:$A$80,0),FALSE)</f>
        <v>68348.840055832785</v>
      </c>
      <c r="BK26" s="5">
        <f>HLOOKUP(BK$4,FromEViewsOptimisticQTR!$B$1:$IK$80,MATCH($A26,FromEViewsOptimisticQTR!$A$1:$A$80,0),FALSE)</f>
        <v>68967.996886202658</v>
      </c>
      <c r="BL26" s="5">
        <f>HLOOKUP(BL$4,FromEViewsOptimisticQTR!$B$1:$IK$80,MATCH($A26,FromEViewsOptimisticQTR!$A$1:$A$80,0),FALSE)</f>
        <v>69767.180350428942</v>
      </c>
      <c r="BM26" s="5">
        <f>HLOOKUP(BM$4,FromEViewsOptimisticQTR!$B$1:$IK$80,MATCH($A26,FromEViewsOptimisticQTR!$A$1:$A$80,0),FALSE)</f>
        <v>70540.024240289829</v>
      </c>
      <c r="BN26" s="5">
        <f>HLOOKUP(BN$4,FromEViewsOptimisticQTR!$B$1:$IK$80,MATCH($A26,FromEViewsOptimisticQTR!$A$1:$A$80,0),FALSE)</f>
        <v>72925.262523077836</v>
      </c>
      <c r="BO26" s="5">
        <f>HLOOKUP(BO$4,FromEViewsOptimisticQTR!$B$1:$IK$80,MATCH($A26,FromEViewsOptimisticQTR!$A$1:$A$80,0),FALSE)</f>
        <v>75438.808992481587</v>
      </c>
      <c r="BP26" s="5">
        <f>HLOOKUP(BP$4,FromEViewsOptimisticQTR!$B$1:$IK$80,MATCH($A26,FromEViewsOptimisticQTR!$A$1:$A$80,0),FALSE)</f>
        <v>76545.176633861469</v>
      </c>
      <c r="BQ26" s="5">
        <f>HLOOKUP(BQ$4,FromEViewsOptimisticQTR!$B$1:$IK$80,MATCH($A26,FromEViewsOptimisticQTR!$A$1:$A$80,0),FALSE)</f>
        <v>77617.71302961139</v>
      </c>
      <c r="BR26" s="5">
        <f>HLOOKUP(BR$4,FromEViewsOptimisticQTR!$B$1:$IK$80,MATCH($A26,FromEViewsOptimisticQTR!$A$1:$A$80,0),FALSE)</f>
        <v>79849.313344044771</v>
      </c>
      <c r="BS26" s="5">
        <f>HLOOKUP(BS$4,FromEViewsOptimisticQTR!$B$1:$IK$80,MATCH($A26,FromEViewsOptimisticQTR!$A$1:$A$80,0),FALSE)</f>
        <v>81801.546385610694</v>
      </c>
      <c r="BT26" s="5">
        <f>HLOOKUP(BT$4,FromEViewsOptimisticQTR!$B$1:$IK$80,MATCH($A26,FromEViewsOptimisticQTR!$A$1:$A$80,0),FALSE)</f>
        <v>83496.317188273417</v>
      </c>
      <c r="BU26" s="5">
        <f>HLOOKUP(BU$4,FromEViewsOptimisticQTR!$B$1:$IK$80,MATCH($A26,FromEViewsOptimisticQTR!$A$1:$A$80,0),FALSE)</f>
        <v>84796.890760107024</v>
      </c>
      <c r="BV26" s="5">
        <f>HLOOKUP(BV$4,FromEViewsOptimisticQTR!$B$1:$IK$80,MATCH($A26,FromEViewsOptimisticQTR!$A$1:$A$80,0),FALSE)</f>
        <v>86103.889666007963</v>
      </c>
      <c r="BW26" s="5">
        <f>HLOOKUP(BW$4,FromEViewsOptimisticQTR!$B$1:$IK$80,MATCH($A26,FromEViewsOptimisticQTR!$A$1:$A$80,0),FALSE)</f>
        <v>86429.686272809951</v>
      </c>
      <c r="BX26" s="5">
        <f>HLOOKUP(BX$4,FromEViewsOptimisticQTR!$B$1:$IK$80,MATCH($A26,FromEViewsOptimisticQTR!$A$1:$A$80,0),FALSE)</f>
        <v>86316.803819309978</v>
      </c>
      <c r="BY26" s="5">
        <f>HLOOKUP(BY$4,FromEViewsOptimisticQTR!$B$1:$IK$80,MATCH($A26,FromEViewsOptimisticQTR!$A$1:$A$80,0),FALSE)</f>
        <v>87131.900661779335</v>
      </c>
      <c r="BZ26" s="5">
        <f>HLOOKUP(BZ$4,FromEViewsOptimisticQTR!$B$1:$IK$80,MATCH($A26,FromEViewsOptimisticQTR!$A$1:$A$80,0),FALSE)</f>
        <v>85527.76924609991</v>
      </c>
      <c r="CA26" s="5">
        <f>HLOOKUP(CA$4,FromEViewsOptimisticQTR!$B$1:$IK$80,MATCH($A26,FromEViewsOptimisticQTR!$A$1:$A$80,0),FALSE)</f>
        <v>83301.821898672002</v>
      </c>
      <c r="CB26" s="5">
        <f>HLOOKUP(CB$4,FromEViewsOptimisticQTR!$B$1:$IK$80,MATCH($A26,FromEViewsOptimisticQTR!$A$1:$A$80,0),FALSE)</f>
        <v>83626.054463824083</v>
      </c>
      <c r="CC26" s="5">
        <f>HLOOKUP(CC$4,FromEViewsOptimisticQTR!$B$1:$IK$80,MATCH($A26,FromEViewsOptimisticQTR!$A$1:$A$80,0),FALSE)</f>
        <v>82696.467339520401</v>
      </c>
      <c r="CD26" s="5">
        <f>HLOOKUP(CD$4,FromEViewsOptimisticQTR!$B$1:$IK$80,MATCH($A26,FromEViewsOptimisticQTR!$A$1:$A$80,0),FALSE)</f>
        <v>82952.500297982624</v>
      </c>
      <c r="CE26" s="5">
        <f>HLOOKUP(CE$4,FromEViewsOptimisticQTR!$B$1:$IK$80,MATCH($A26,FromEViewsOptimisticQTR!$A$1:$A$80,0),FALSE)</f>
        <v>82336.854542503163</v>
      </c>
      <c r="CF26" s="5">
        <f>HLOOKUP(CF$4,FromEViewsOptimisticQTR!$B$1:$IK$80,MATCH($A26,FromEViewsOptimisticQTR!$A$1:$A$80,0),FALSE)</f>
        <v>83770.263290313946</v>
      </c>
      <c r="CG26" s="5">
        <f>HLOOKUP(CG$4,FromEViewsOptimisticQTR!$B$1:$IK$80,MATCH($A26,FromEViewsOptimisticQTR!$A$1:$A$80,0),FALSE)</f>
        <v>84916.425012912572</v>
      </c>
      <c r="CH26" s="5">
        <f>HLOOKUP(CH$4,FromEViewsOptimisticQTR!$B$1:$IK$80,MATCH($A26,FromEViewsOptimisticQTR!$A$1:$A$80,0),FALSE)</f>
        <v>85944.529154269447</v>
      </c>
      <c r="CI26" s="5">
        <f>HLOOKUP(CI$4,FromEViewsOptimisticQTR!$B$1:$IK$80,MATCH($A26,FromEViewsOptimisticQTR!$A$1:$A$80,0),FALSE)</f>
        <v>87802.518437523715</v>
      </c>
      <c r="CJ26" s="5">
        <f>HLOOKUP(CJ$4,FromEViewsOptimisticQTR!$B$1:$IK$80,MATCH($A26,FromEViewsOptimisticQTR!$A$1:$A$80,0),FALSE)</f>
        <v>88748.319452382639</v>
      </c>
      <c r="CK26" s="5">
        <f>HLOOKUP(CK$4,FromEViewsOptimisticQTR!$B$1:$IK$80,MATCH($A26,FromEViewsOptimisticQTR!$A$1:$A$80,0),FALSE)</f>
        <v>90526.557814735817</v>
      </c>
      <c r="CL26" s="5">
        <f>HLOOKUP(CL$4,FromEViewsOptimisticQTR!$B$1:$IK$80,MATCH($A26,FromEViewsOptimisticQTR!$A$1:$A$80,0),FALSE)</f>
        <v>91776.792295356863</v>
      </c>
      <c r="CM26" s="5">
        <f>HLOOKUP(CM$4,FromEViewsOptimisticQTR!$B$1:$IK$80,MATCH($A26,FromEViewsOptimisticQTR!$A$1:$A$80,0),FALSE)</f>
        <v>94734.377849455923</v>
      </c>
      <c r="CN26" s="5">
        <f>HLOOKUP(CN$4,FromEViewsOptimisticQTR!$B$1:$IK$80,MATCH($A26,FromEViewsOptimisticQTR!$A$1:$A$80,0),FALSE)</f>
        <v>95757.113921727127</v>
      </c>
      <c r="CO26" s="5">
        <f>HLOOKUP(CO$4,FromEViewsOptimisticQTR!$B$1:$IK$80,MATCH($A26,FromEViewsOptimisticQTR!$A$1:$A$80,0),FALSE)</f>
        <v>97034.863229425115</v>
      </c>
      <c r="CP26" s="5">
        <f>HLOOKUP(CP$4,FromEViewsOptimisticQTR!$B$1:$IK$80,MATCH($A26,FromEViewsOptimisticQTR!$A$1:$A$80,0),FALSE)</f>
        <v>98534.628999390639</v>
      </c>
      <c r="CQ26" s="5">
        <f>HLOOKUP(CQ$4,FromEViewsOptimisticQTR!$B$1:$IK$80,MATCH($A26,FromEViewsOptimisticQTR!$A$1:$A$80,0),FALSE)</f>
        <v>99709.416316305462</v>
      </c>
      <c r="CR26" s="5">
        <f>HLOOKUP(CR$4,FromEViewsOptimisticQTR!$B$1:$IK$80,MATCH($A26,FromEViewsOptimisticQTR!$A$1:$A$80,0),FALSE)</f>
        <v>100489.23630903129</v>
      </c>
      <c r="CS26" s="5">
        <f>HLOOKUP(CS$4,FromEViewsOptimisticQTR!$B$1:$IK$80,MATCH($A26,FromEViewsOptimisticQTR!$A$1:$A$80,0),FALSE)</f>
        <v>101623.21834921036</v>
      </c>
      <c r="CT26" s="5">
        <f>HLOOKUP(CT$4,FromEViewsOptimisticQTR!$B$1:$IK$80,MATCH($A26,FromEViewsOptimisticQTR!$A$1:$A$80,0),FALSE)</f>
        <v>102416.39702545154</v>
      </c>
      <c r="CU26" s="5">
        <f>HLOOKUP(CU$4,FromEViewsOptimisticQTR!$B$1:$IK$80,MATCH($A26,FromEViewsOptimisticQTR!$A$1:$A$80,0),FALSE)</f>
        <v>106252.71186921249</v>
      </c>
      <c r="CV26" s="5">
        <f>HLOOKUP(CV$4,FromEViewsOptimisticQTR!$B$1:$IK$80,MATCH($A26,FromEViewsOptimisticQTR!$A$1:$A$80,0),FALSE)</f>
        <v>107298.35451698296</v>
      </c>
      <c r="CW26" s="5">
        <f>HLOOKUP(CW$4,FromEViewsOptimisticQTR!$B$1:$IK$80,MATCH($A26,FromEViewsOptimisticQTR!$A$1:$A$80,0),FALSE)</f>
        <v>110344.54873470408</v>
      </c>
      <c r="CX26" s="5">
        <f>HLOOKUP(CX$4,FromEViewsOptimisticQTR!$B$1:$IK$80,MATCH($A26,FromEViewsOptimisticQTR!$A$1:$A$80,0),FALSE)</f>
        <v>112662.94887909884</v>
      </c>
      <c r="CY26" s="5">
        <f>HLOOKUP(CY$4,FromEViewsOptimisticQTR!$B$1:$IK$80,MATCH($A26,FromEViewsOptimisticQTR!$A$1:$A$80,0),FALSE)</f>
        <v>113150.5638595982</v>
      </c>
      <c r="CZ26" s="5">
        <f>HLOOKUP(CZ$4,FromEViewsOptimisticQTR!$B$1:$IK$80,MATCH($A26,FromEViewsOptimisticQTR!$A$1:$A$80,0),FALSE)</f>
        <v>115230.68094420788</v>
      </c>
      <c r="DA26" s="5">
        <f>HLOOKUP(DA$4,FromEViewsOptimisticQTR!$B$1:$IK$80,MATCH($A26,FromEViewsOptimisticQTR!$A$1:$A$80,0),FALSE)</f>
        <v>116856.72531278688</v>
      </c>
      <c r="DB26" s="5">
        <f>HLOOKUP(DB$4,FromEViewsOptimisticQTR!$B$1:$IK$80,MATCH($A26,FromEViewsOptimisticQTR!$A$1:$A$80,0),FALSE)</f>
        <v>116885.80188340523</v>
      </c>
      <c r="DC26" s="5">
        <f>HLOOKUP(DC$4,FromEViewsOptimisticQTR!$B$1:$IK$80,MATCH($A26,FromEViewsOptimisticQTR!$A$1:$A$80,0),FALSE)</f>
        <v>121246.96060258817</v>
      </c>
      <c r="DD26" s="5">
        <f>HLOOKUP(DD$4,FromEViewsOptimisticQTR!$B$1:$IK$80,MATCH($A26,FromEViewsOptimisticQTR!$A$1:$A$80,0),FALSE)</f>
        <v>122758.41681244402</v>
      </c>
      <c r="DE26" s="5">
        <f>HLOOKUP(DE$4,FromEViewsOptimisticQTR!$B$1:$IK$80,MATCH($A26,FromEViewsOptimisticQTR!$A$1:$A$80,0),FALSE)</f>
        <v>124595.76077785857</v>
      </c>
      <c r="DF26" s="5">
        <f>HLOOKUP(DF$4,FromEViewsOptimisticQTR!$B$1:$IK$80,MATCH($A26,FromEViewsOptimisticQTR!$A$1:$A$80,0),FALSE)</f>
        <v>126671.72980710727</v>
      </c>
      <c r="DG26" s="5">
        <f>HLOOKUP(DG$4,FromEViewsOptimisticQTR!$B$1:$IK$80,MATCH($A26,FromEViewsOptimisticQTR!$A$1:$A$80,0),FALSE)</f>
        <v>131515.95493941309</v>
      </c>
      <c r="DH26" s="5">
        <f>HLOOKUP(DH$4,FromEViewsOptimisticQTR!$B$1:$IK$80,MATCH($A26,FromEViewsOptimisticQTR!$A$1:$A$80,0),FALSE)</f>
        <v>132919.55650695006</v>
      </c>
      <c r="DI26" s="5">
        <f>HLOOKUP(DI$4,FromEViewsOptimisticQTR!$B$1:$IK$80,MATCH($A26,FromEViewsOptimisticQTR!$A$1:$A$80,0),FALSE)</f>
        <v>134585.47757826041</v>
      </c>
      <c r="DJ26" s="5">
        <f>HLOOKUP(DJ$4,FromEViewsOptimisticQTR!$B$1:$IK$80,MATCH($A26,FromEViewsOptimisticQTR!$A$1:$A$80,0),FALSE)</f>
        <v>137060.28297537443</v>
      </c>
      <c r="DK26" s="5">
        <f>HLOOKUP(DK$4,FromEViewsOptimisticQTR!$B$1:$IK$80,MATCH($A26,FromEViewsOptimisticQTR!$A$1:$A$80,0),FALSE)</f>
        <v>143892.29494868021</v>
      </c>
      <c r="DL26" s="5">
        <f>HLOOKUP(DL$4,FromEViewsOptimisticQTR!$B$1:$IK$80,MATCH($A26,FromEViewsOptimisticQTR!$A$1:$A$80,0),FALSE)</f>
        <v>146373.51022969044</v>
      </c>
      <c r="DM26" s="5">
        <f>HLOOKUP(DM$4,FromEViewsOptimisticQTR!$B$1:$IK$80,MATCH($A26,FromEViewsOptimisticQTR!$A$1:$A$80,0),FALSE)</f>
        <v>149485.58456641252</v>
      </c>
      <c r="DN26" s="5">
        <f>HLOOKUP(DN$4,FromEViewsOptimisticQTR!$B$1:$IK$80,MATCH($A26,FromEViewsOptimisticQTR!$A$1:$A$80,0),FALSE)</f>
        <v>151307.99425521461</v>
      </c>
      <c r="DO26" s="5">
        <f>HLOOKUP(DO$4,FromEViewsOptimisticQTR!$B$1:$IK$80,MATCH($A26,FromEViewsOptimisticQTR!$A$1:$A$80,0),FALSE)</f>
        <v>157854.52409625443</v>
      </c>
      <c r="DP26" s="5">
        <f>HLOOKUP(DP$4,FromEViewsOptimisticQTR!$B$1:$IK$80,MATCH($A26,FromEViewsOptimisticQTR!$A$1:$A$80,0),FALSE)</f>
        <v>158587.89182104429</v>
      </c>
      <c r="DQ26" s="5">
        <f>HLOOKUP(DQ$4,FromEViewsOptimisticQTR!$B$1:$IK$80,MATCH($A26,FromEViewsOptimisticQTR!$A$1:$A$80,0),FALSE)</f>
        <v>159323.53971511027</v>
      </c>
      <c r="DR26" s="5">
        <f>HLOOKUP(DR$4,FromEViewsOptimisticQTR!$B$1:$IK$80,MATCH($A26,FromEViewsOptimisticQTR!$A$1:$A$80,0),FALSE)</f>
        <v>161440.45236758873</v>
      </c>
      <c r="DS26" s="10">
        <f>HLOOKUP(DS$4,FromEViewsOptimisticQTR!$B$1:$IK$80,MATCH($A26,FromEViewsOptimisticQTR!$A$1:$A$80,0),FALSE)</f>
        <v>168169.27403828048</v>
      </c>
      <c r="DT26" s="10">
        <f>HLOOKUP(DT$4,FromEViewsOptimisticQTR!$B$1:$IK$80,MATCH($A26,FromEViewsOptimisticQTR!$A$1:$A$80,0),FALSE)</f>
        <v>159016.41215620597</v>
      </c>
      <c r="DU26" s="10">
        <f>HLOOKUP(DU$4,FromEViewsOptimisticQTR!$B$1:$IK$80,MATCH($A26,FromEViewsOptimisticQTR!$A$1:$A$80,0),FALSE)</f>
        <v>167276.65858252751</v>
      </c>
      <c r="DV26" s="10">
        <f>HLOOKUP(DV$4,FromEViewsOptimisticQTR!$B$1:$IK$80,MATCH($A26,FromEViewsOptimisticQTR!$A$1:$A$80,0),FALSE)</f>
        <v>175424.29522298358</v>
      </c>
      <c r="DW26" s="10">
        <f>HLOOKUP(DW$4,FromEViewsOptimisticQTR!$B$1:$IK$80,MATCH($A26,FromEViewsOptimisticQTR!$A$1:$A$80,0),FALSE)</f>
        <v>177557.00058850728</v>
      </c>
      <c r="DX26" s="10">
        <f>HLOOKUP(DX$4,FromEViewsOptimisticQTR!$B$1:$IK$80,MATCH($A26,FromEViewsOptimisticQTR!$A$1:$A$80,0),FALSE)</f>
        <v>183864.33930939349</v>
      </c>
      <c r="DY26" s="10">
        <f>HLOOKUP(DY$4,FromEViewsOptimisticQTR!$B$1:$IK$80,MATCH($A26,FromEViewsOptimisticQTR!$A$1:$A$80,0),FALSE)</f>
        <v>188775.97898910081</v>
      </c>
      <c r="DZ26" s="10">
        <f>HLOOKUP(DZ$4,FromEViewsOptimisticQTR!$B$1:$IK$80,MATCH($A26,FromEViewsOptimisticQTR!$A$1:$A$80,0),FALSE)</f>
        <v>192660</v>
      </c>
      <c r="EA26" s="10">
        <f>HLOOKUP(EA$4,FromEViewsOptimisticQTR!$B$1:$IK$80,MATCH($A26,FromEViewsOptimisticQTR!$A$1:$A$80,0),FALSE)</f>
        <v>198001.8</v>
      </c>
      <c r="EB26" s="10">
        <f>HLOOKUP(EB$4,FromEViewsOptimisticQTR!$B$1:$IK$80,MATCH($A26,FromEViewsOptimisticQTR!$A$1:$A$80,0),FALSE)</f>
        <v>201829.9</v>
      </c>
      <c r="EC26" s="10">
        <f>HLOOKUP(EC$4,FromEViewsOptimisticQTR!$B$1:$IK$80,MATCH($A26,FromEViewsOptimisticQTR!$A$1:$A$80,0),FALSE)</f>
        <v>205518</v>
      </c>
      <c r="ED26" s="10">
        <f>HLOOKUP(ED$4,FromEViewsOptimisticQTR!$B$1:$IK$80,MATCH($A26,FromEViewsOptimisticQTR!$A$1:$A$80,0),FALSE)</f>
        <v>208621.5</v>
      </c>
      <c r="EE26" s="10">
        <f>HLOOKUP(EE$4,FromEViewsOptimisticQTR!$B$1:$IK$80,MATCH($A26,FromEViewsOptimisticQTR!$A$1:$A$80,0),FALSE)</f>
        <v>211977.60000000001</v>
      </c>
      <c r="EF26" s="10">
        <f>HLOOKUP(EF$4,FromEViewsOptimisticQTR!$B$1:$IK$80,MATCH($A26,FromEViewsOptimisticQTR!$A$1:$A$80,0),FALSE)</f>
        <v>215522.2</v>
      </c>
      <c r="EG26" s="10">
        <f>HLOOKUP(EG$4,FromEViewsOptimisticQTR!$B$1:$IK$80,MATCH($A26,FromEViewsOptimisticQTR!$A$1:$A$80,0),FALSE)</f>
        <v>218854.9</v>
      </c>
      <c r="EH26" s="10">
        <f>HLOOKUP(EH$4,FromEViewsOptimisticQTR!$B$1:$IK$80,MATCH($A26,FromEViewsOptimisticQTR!$A$1:$A$80,0),FALSE)</f>
        <v>222305</v>
      </c>
      <c r="EI26" s="10">
        <f>HLOOKUP(EI$4,FromEViewsOptimisticQTR!$B$1:$IK$80,MATCH($A26,FromEViewsOptimisticQTR!$A$1:$A$80,0),FALSE)</f>
        <v>225743.9</v>
      </c>
      <c r="EJ26" s="10">
        <f>HLOOKUP(EJ$4,FromEViewsOptimisticQTR!$B$1:$IK$80,MATCH($A26,FromEViewsOptimisticQTR!$A$1:$A$80,0),FALSE)</f>
        <v>229274</v>
      </c>
      <c r="EK26" s="10">
        <f>HLOOKUP(EK$4,FromEViewsOptimisticQTR!$B$1:$IK$80,MATCH($A26,FromEViewsOptimisticQTR!$A$1:$A$80,0),FALSE)</f>
        <v>232976.6</v>
      </c>
      <c r="EL26" s="10">
        <f>HLOOKUP(EL$4,FromEViewsOptimisticQTR!$B$1:$IK$80,MATCH($A26,FromEViewsOptimisticQTR!$A$1:$A$80,0),FALSE)</f>
        <v>236621.6</v>
      </c>
      <c r="EM26" s="10">
        <f>HLOOKUP(EM$4,FromEViewsOptimisticQTR!$B$1:$IK$80,MATCH($A26,FromEViewsOptimisticQTR!$A$1:$A$80,0),FALSE)</f>
        <v>240329.3</v>
      </c>
      <c r="EN26" s="10">
        <f>HLOOKUP(EN$4,FromEViewsOptimisticQTR!$B$1:$IK$80,MATCH($A26,FromEViewsOptimisticQTR!$A$1:$A$80,0),FALSE)</f>
        <v>244035.1</v>
      </c>
      <c r="EO26" s="10">
        <f>HLOOKUP(EO$4,FromEViewsOptimisticQTR!$B$1:$IK$80,MATCH($A26,FromEViewsOptimisticQTR!$A$1:$A$80,0),FALSE)</f>
        <v>247720.3</v>
      </c>
      <c r="EP26" s="10">
        <f>HLOOKUP(EP$4,FromEViewsOptimisticQTR!$B$1:$IK$80,MATCH($A26,FromEViewsOptimisticQTR!$A$1:$A$80,0),FALSE)</f>
        <v>251435.9</v>
      </c>
      <c r="EQ26" s="10">
        <f>HLOOKUP(EQ$4,FromEViewsOptimisticQTR!$B$1:$IK$80,MATCH($A26,FromEViewsOptimisticQTR!$A$1:$A$80,0),FALSE)</f>
        <v>255201</v>
      </c>
      <c r="ER26" s="10">
        <f>HLOOKUP(ER$4,FromEViewsOptimisticQTR!$B$1:$IK$80,MATCH($A26,FromEViewsOptimisticQTR!$A$1:$A$80,0),FALSE)</f>
        <v>258971.3</v>
      </c>
      <c r="ES26" s="10">
        <f>HLOOKUP(ES$4,FromEViewsOptimisticQTR!$B$1:$IK$80,MATCH($A26,FromEViewsOptimisticQTR!$A$1:$A$80,0),FALSE)</f>
        <v>262783.2</v>
      </c>
      <c r="ET26" s="10">
        <f>HLOOKUP(ET$4,FromEViewsOptimisticQTR!$B$1:$IK$80,MATCH($A26,FromEViewsOptimisticQTR!$A$1:$A$80,0),FALSE)</f>
        <v>266686.7</v>
      </c>
      <c r="EU26" s="10">
        <f>HLOOKUP(EU$4,FromEViewsOptimisticQTR!$B$1:$IK$80,MATCH($A26,FromEViewsOptimisticQTR!$A$1:$A$80,0),FALSE)</f>
        <v>270673.8</v>
      </c>
      <c r="EV26" s="10">
        <f>HLOOKUP(EV$4,FromEViewsOptimisticQTR!$B$1:$IK$80,MATCH($A26,FromEViewsOptimisticQTR!$A$1:$A$80,0),FALSE)</f>
        <v>274650.09999999998</v>
      </c>
      <c r="EW26" s="10">
        <f>HLOOKUP(EW$4,FromEViewsOptimisticQTR!$B$1:$IK$80,MATCH($A26,FromEViewsOptimisticQTR!$A$1:$A$80,0),FALSE)</f>
        <v>278669.5</v>
      </c>
      <c r="EX26" s="10">
        <f>HLOOKUP(EX$4,FromEViewsOptimisticQTR!$B$1:$IK$80,MATCH($A26,FromEViewsOptimisticQTR!$A$1:$A$80,0),FALSE)</f>
        <v>282701.40000000002</v>
      </c>
      <c r="EY26" s="10">
        <f>HLOOKUP(EY$4,FromEViewsOptimisticQTR!$B$1:$IK$80,MATCH($A26,FromEViewsOptimisticQTR!$A$1:$A$80,0),FALSE)</f>
        <v>286820.3</v>
      </c>
      <c r="EZ26" s="10">
        <f>HLOOKUP(EZ$4,FromEViewsOptimisticQTR!$B$1:$IK$80,MATCH($A26,FromEViewsOptimisticQTR!$A$1:$A$80,0),FALSE)</f>
        <v>290900.90000000002</v>
      </c>
      <c r="FA26" s="10">
        <f>HLOOKUP(FA$4,FromEViewsOptimisticQTR!$B$1:$IK$80,MATCH($A26,FromEViewsOptimisticQTR!$A$1:$A$80,0),FALSE)</f>
        <v>294993.8</v>
      </c>
      <c r="FB26" s="10">
        <f>HLOOKUP(FB$4,FromEViewsOptimisticQTR!$B$1:$IK$80,MATCH($A26,FromEViewsOptimisticQTR!$A$1:$A$80,0),FALSE)</f>
        <v>299140.90000000002</v>
      </c>
      <c r="FC26" s="10">
        <f>HLOOKUP(FC$4,FromEViewsOptimisticQTR!$B$1:$IK$80,MATCH($A26,FromEViewsOptimisticQTR!$A$1:$A$80,0),FALSE)</f>
        <v>303395.40000000002</v>
      </c>
      <c r="FD26" s="10">
        <f>HLOOKUP(FD$4,FromEViewsOptimisticQTR!$B$1:$IK$80,MATCH($A26,FromEViewsOptimisticQTR!$A$1:$A$80,0),FALSE)</f>
        <v>307634</v>
      </c>
      <c r="FE26" s="10">
        <f>HLOOKUP(FE$4,FromEViewsOptimisticQTR!$B$1:$IK$80,MATCH($A26,FromEViewsOptimisticQTR!$A$1:$A$80,0),FALSE)</f>
        <v>311888.09999999998</v>
      </c>
      <c r="FF26" s="10">
        <f>HLOOKUP(FF$4,FromEViewsOptimisticQTR!$B$1:$IK$80,MATCH($A26,FromEViewsOptimisticQTR!$A$1:$A$80,0),FALSE)</f>
        <v>316214.59999999998</v>
      </c>
    </row>
    <row r="27" spans="1:162" x14ac:dyDescent="0.2">
      <c r="A27" t="str">
        <f>'Baseline QTR'!A27</f>
        <v>KS_PIPC</v>
      </c>
      <c r="B27" t="str">
        <f>'Baseline QTR'!B27</f>
        <v>Per capita personal income ($)</v>
      </c>
      <c r="C27" s="5">
        <f>HLOOKUP(C$4,FromEViewsOptimisticQTR!$B$1:$IK$80,MATCH($A27,FromEViewsOptimisticQTR!$A$1:$A$80,0),FALSE)</f>
        <v>23687.729164687349</v>
      </c>
      <c r="D27" s="5">
        <f>HLOOKUP(D$4,FromEViewsOptimisticQTR!$B$1:$IK$80,MATCH($A27,FromEViewsOptimisticQTR!$A$1:$A$80,0),FALSE)</f>
        <v>23976.074558209468</v>
      </c>
      <c r="E27" s="5">
        <f>HLOOKUP(E$4,FromEViewsOptimisticQTR!$B$1:$IK$80,MATCH($A27,FromEViewsOptimisticQTR!$A$1:$A$80,0),FALSE)</f>
        <v>24175.04985729972</v>
      </c>
      <c r="F27" s="5">
        <f>HLOOKUP(F$4,FromEViewsOptimisticQTR!$B$1:$IK$80,MATCH($A27,FromEViewsOptimisticQTR!$A$1:$A$80,0),FALSE)</f>
        <v>24347.343619140058</v>
      </c>
      <c r="G27" s="5">
        <f>HLOOKUP(G$4,FromEViewsOptimisticQTR!$B$1:$IK$80,MATCH($A27,FromEViewsOptimisticQTR!$A$1:$A$80,0),FALSE)</f>
        <v>24582.619803777139</v>
      </c>
      <c r="H27" s="5">
        <f>HLOOKUP(H$4,FromEViewsOptimisticQTR!$B$1:$IK$80,MATCH($A27,FromEViewsOptimisticQTR!$A$1:$A$80,0),FALSE)</f>
        <v>24757.196248531796</v>
      </c>
      <c r="I27" s="5">
        <f>HLOOKUP(I$4,FromEViewsOptimisticQTR!$B$1:$IK$80,MATCH($A27,FromEViewsOptimisticQTR!$A$1:$A$80,0),FALSE)</f>
        <v>24967.33667945104</v>
      </c>
      <c r="J27" s="5">
        <f>HLOOKUP(J$4,FromEViewsOptimisticQTR!$B$1:$IK$80,MATCH($A27,FromEViewsOptimisticQTR!$A$1:$A$80,0),FALSE)</f>
        <v>25313.051490866626</v>
      </c>
      <c r="K27" s="5">
        <f>HLOOKUP(K$4,FromEViewsOptimisticQTR!$B$1:$IK$80,MATCH($A27,FromEViewsOptimisticQTR!$A$1:$A$80,0),FALSE)</f>
        <v>25912.437566957236</v>
      </c>
      <c r="L27" s="5">
        <f>HLOOKUP(L$4,FromEViewsOptimisticQTR!$B$1:$IK$80,MATCH($A27,FromEViewsOptimisticQTR!$A$1:$A$80,0),FALSE)</f>
        <v>26208.623861529155</v>
      </c>
      <c r="M27" s="5">
        <f>HLOOKUP(M$4,FromEViewsOptimisticQTR!$B$1:$IK$80,MATCH($A27,FromEViewsOptimisticQTR!$A$1:$A$80,0),FALSE)</f>
        <v>26529.705535118384</v>
      </c>
      <c r="N27" s="5">
        <f>HLOOKUP(N$4,FromEViewsOptimisticQTR!$B$1:$IK$80,MATCH($A27,FromEViewsOptimisticQTR!$A$1:$A$80,0),FALSE)</f>
        <v>27220.706875188127</v>
      </c>
      <c r="O27" s="5">
        <f>HLOOKUP(O$4,FromEViewsOptimisticQTR!$B$1:$IK$80,MATCH($A27,FromEViewsOptimisticQTR!$A$1:$A$80,0),FALSE)</f>
        <v>26914.572711878307</v>
      </c>
      <c r="P27" s="5">
        <f>HLOOKUP(P$4,FromEViewsOptimisticQTR!$B$1:$IK$80,MATCH($A27,FromEViewsOptimisticQTR!$A$1:$A$80,0),FALSE)</f>
        <v>27154.242608899611</v>
      </c>
      <c r="Q27" s="5">
        <f>HLOOKUP(Q$4,FromEViewsOptimisticQTR!$B$1:$IK$80,MATCH($A27,FromEViewsOptimisticQTR!$A$1:$A$80,0),FALSE)</f>
        <v>26930.193717460865</v>
      </c>
      <c r="R27" s="5">
        <f>HLOOKUP(R$4,FromEViewsOptimisticQTR!$B$1:$IK$80,MATCH($A27,FromEViewsOptimisticQTR!$A$1:$A$80,0),FALSE)</f>
        <v>27053.822417095966</v>
      </c>
      <c r="S27" s="5">
        <f>HLOOKUP(S$4,FromEViewsOptimisticQTR!$B$1:$IK$80,MATCH($A27,FromEViewsOptimisticQTR!$A$1:$A$80,0),FALSE)</f>
        <v>27366.632153536208</v>
      </c>
      <c r="T27" s="5">
        <f>HLOOKUP(T$4,FromEViewsOptimisticQTR!$B$1:$IK$80,MATCH($A27,FromEViewsOptimisticQTR!$A$1:$A$80,0),FALSE)</f>
        <v>27865.046141395786</v>
      </c>
      <c r="U27" s="5">
        <f>HLOOKUP(U$4,FromEViewsOptimisticQTR!$B$1:$IK$80,MATCH($A27,FromEViewsOptimisticQTR!$A$1:$A$80,0),FALSE)</f>
        <v>28076.660744149562</v>
      </c>
      <c r="V27" s="5">
        <f>HLOOKUP(V$4,FromEViewsOptimisticQTR!$B$1:$IK$80,MATCH($A27,FromEViewsOptimisticQTR!$A$1:$A$80,0),FALSE)</f>
        <v>28684.738535015134</v>
      </c>
      <c r="W27" s="5">
        <f>HLOOKUP(W$4,FromEViewsOptimisticQTR!$B$1:$IK$80,MATCH($A27,FromEViewsOptimisticQTR!$A$1:$A$80,0),FALSE)</f>
        <v>28919.101016047494</v>
      </c>
      <c r="X27" s="5">
        <f>HLOOKUP(X$4,FromEViewsOptimisticQTR!$B$1:$IK$80,MATCH($A27,FromEViewsOptimisticQTR!$A$1:$A$80,0),FALSE)</f>
        <v>29222.660738979204</v>
      </c>
      <c r="Y27" s="5">
        <f>HLOOKUP(Y$4,FromEViewsOptimisticQTR!$B$1:$IK$80,MATCH($A27,FromEViewsOptimisticQTR!$A$1:$A$80,0),FALSE)</f>
        <v>29532.725675567439</v>
      </c>
      <c r="Z27" s="5">
        <f>HLOOKUP(Z$4,FromEViewsOptimisticQTR!$B$1:$IK$80,MATCH($A27,FromEViewsOptimisticQTR!$A$1:$A$80,0),FALSE)</f>
        <v>29725.9470010921</v>
      </c>
      <c r="AA27" s="5">
        <f>HLOOKUP(AA$4,FromEViewsOptimisticQTR!$B$1:$IK$80,MATCH($A27,FromEViewsOptimisticQTR!$A$1:$A$80,0),FALSE)</f>
        <v>30595.967846449617</v>
      </c>
      <c r="AB27" s="5">
        <f>HLOOKUP(AB$4,FromEViewsOptimisticQTR!$B$1:$IK$80,MATCH($A27,FromEViewsOptimisticQTR!$A$1:$A$80,0),FALSE)</f>
        <v>31216.793209320425</v>
      </c>
      <c r="AC27" s="5">
        <f>HLOOKUP(AC$4,FromEViewsOptimisticQTR!$B$1:$IK$80,MATCH($A27,FromEViewsOptimisticQTR!$A$1:$A$80,0),FALSE)</f>
        <v>31705.42892054762</v>
      </c>
      <c r="AD27" s="5">
        <f>HLOOKUP(AD$4,FromEViewsOptimisticQTR!$B$1:$IK$80,MATCH($A27,FromEViewsOptimisticQTR!$A$1:$A$80,0),FALSE)</f>
        <v>32152.583648751544</v>
      </c>
      <c r="AE27" s="5">
        <f>HLOOKUP(AE$4,FromEViewsOptimisticQTR!$B$1:$IK$80,MATCH($A27,FromEViewsOptimisticQTR!$A$1:$A$80,0),FALSE)</f>
        <v>33068.626081878123</v>
      </c>
      <c r="AF27" s="5">
        <f>HLOOKUP(AF$4,FromEViewsOptimisticQTR!$B$1:$IK$80,MATCH($A27,FromEViewsOptimisticQTR!$A$1:$A$80,0),FALSE)</f>
        <v>33530.232387937162</v>
      </c>
      <c r="AG27" s="5">
        <f>HLOOKUP(AG$4,FromEViewsOptimisticQTR!$B$1:$IK$80,MATCH($A27,FromEViewsOptimisticQTR!$A$1:$A$80,0),FALSE)</f>
        <v>33861.196762376305</v>
      </c>
      <c r="AH27" s="5">
        <f>HLOOKUP(AH$4,FromEViewsOptimisticQTR!$B$1:$IK$80,MATCH($A27,FromEViewsOptimisticQTR!$A$1:$A$80,0),FALSE)</f>
        <v>34505.7592302025</v>
      </c>
      <c r="AI27" s="5">
        <f>HLOOKUP(AI$4,FromEViewsOptimisticQTR!$B$1:$IK$80,MATCH($A27,FromEViewsOptimisticQTR!$A$1:$A$80,0),FALSE)</f>
        <v>36242.475853907294</v>
      </c>
      <c r="AJ27" s="5">
        <f>HLOOKUP(AJ$4,FromEViewsOptimisticQTR!$B$1:$IK$80,MATCH($A27,FromEViewsOptimisticQTR!$A$1:$A$80,0),FALSE)</f>
        <v>37034.921844068966</v>
      </c>
      <c r="AK27" s="5">
        <f>HLOOKUP(AK$4,FromEViewsOptimisticQTR!$B$1:$IK$80,MATCH($A27,FromEViewsOptimisticQTR!$A$1:$A$80,0),FALSE)</f>
        <v>37842.425140212283</v>
      </c>
      <c r="AL27" s="5">
        <f>HLOOKUP(AL$4,FromEViewsOptimisticQTR!$B$1:$IK$80,MATCH($A27,FromEViewsOptimisticQTR!$A$1:$A$80,0),FALSE)</f>
        <v>38426.688131496689</v>
      </c>
      <c r="AM27" s="5">
        <f>HLOOKUP(AM$4,FromEViewsOptimisticQTR!$B$1:$IK$80,MATCH($A27,FromEViewsOptimisticQTR!$A$1:$A$80,0),FALSE)</f>
        <v>39256.138133166089</v>
      </c>
      <c r="AN27" s="5">
        <f>HLOOKUP(AN$4,FromEViewsOptimisticQTR!$B$1:$IK$80,MATCH($A27,FromEViewsOptimisticQTR!$A$1:$A$80,0),FALSE)</f>
        <v>39124.411537760992</v>
      </c>
      <c r="AO27" s="5">
        <f>HLOOKUP(AO$4,FromEViewsOptimisticQTR!$B$1:$IK$80,MATCH($A27,FromEViewsOptimisticQTR!$A$1:$A$80,0),FALSE)</f>
        <v>40197.654689773844</v>
      </c>
      <c r="AP27" s="5">
        <f>HLOOKUP(AP$4,FromEViewsOptimisticQTR!$B$1:$IK$80,MATCH($A27,FromEViewsOptimisticQTR!$A$1:$A$80,0),FALSE)</f>
        <v>41480.106630773807</v>
      </c>
      <c r="AQ27" s="5">
        <f>HLOOKUP(AQ$4,FromEViewsOptimisticQTR!$B$1:$IK$80,MATCH($A27,FromEViewsOptimisticQTR!$A$1:$A$80,0),FALSE)</f>
        <v>42349.915832319013</v>
      </c>
      <c r="AR27" s="5">
        <f>HLOOKUP(AR$4,FromEViewsOptimisticQTR!$B$1:$IK$80,MATCH($A27,FromEViewsOptimisticQTR!$A$1:$A$80,0),FALSE)</f>
        <v>41826.114502259654</v>
      </c>
      <c r="AS27" s="5">
        <f>HLOOKUP(AS$4,FromEViewsOptimisticQTR!$B$1:$IK$80,MATCH($A27,FromEViewsOptimisticQTR!$A$1:$A$80,0),FALSE)</f>
        <v>41629.18214924966</v>
      </c>
      <c r="AT27" s="5">
        <f>HLOOKUP(AT$4,FromEViewsOptimisticQTR!$B$1:$IK$80,MATCH($A27,FromEViewsOptimisticQTR!$A$1:$A$80,0),FALSE)</f>
        <v>41861.088520684389</v>
      </c>
      <c r="AU27" s="5">
        <f>HLOOKUP(AU$4,FromEViewsOptimisticQTR!$B$1:$IK$80,MATCH($A27,FromEViewsOptimisticQTR!$A$1:$A$80,0),FALSE)</f>
        <v>42157.686323921291</v>
      </c>
      <c r="AV27" s="5">
        <f>HLOOKUP(AV$4,FromEViewsOptimisticQTR!$B$1:$IK$80,MATCH($A27,FromEViewsOptimisticQTR!$A$1:$A$80,0),FALSE)</f>
        <v>42543.945127606741</v>
      </c>
      <c r="AW27" s="5">
        <f>HLOOKUP(AW$4,FromEViewsOptimisticQTR!$B$1:$IK$80,MATCH($A27,FromEViewsOptimisticQTR!$A$1:$A$80,0),FALSE)</f>
        <v>41385.573287550949</v>
      </c>
      <c r="AX27" s="5">
        <f>HLOOKUP(AX$4,FromEViewsOptimisticQTR!$B$1:$IK$80,MATCH($A27,FromEViewsOptimisticQTR!$A$1:$A$80,0),FALSE)</f>
        <v>41250.462367219247</v>
      </c>
      <c r="AY27" s="5">
        <f>HLOOKUP(AY$4,FromEViewsOptimisticQTR!$B$1:$IK$80,MATCH($A27,FromEViewsOptimisticQTR!$A$1:$A$80,0),FALSE)</f>
        <v>41575.622878708506</v>
      </c>
      <c r="AZ27" s="5">
        <f>HLOOKUP(AZ$4,FromEViewsOptimisticQTR!$B$1:$IK$80,MATCH($A27,FromEViewsOptimisticQTR!$A$1:$A$80,0),FALSE)</f>
        <v>41437.695126737446</v>
      </c>
      <c r="BA27" s="5">
        <f>HLOOKUP(BA$4,FromEViewsOptimisticQTR!$B$1:$IK$80,MATCH($A27,FromEViewsOptimisticQTR!$A$1:$A$80,0),FALSE)</f>
        <v>41402.815395668084</v>
      </c>
      <c r="BB27" s="5">
        <f>HLOOKUP(BB$4,FromEViewsOptimisticQTR!$B$1:$IK$80,MATCH($A27,FromEViewsOptimisticQTR!$A$1:$A$80,0),FALSE)</f>
        <v>41808.734306658713</v>
      </c>
      <c r="BC27" s="5">
        <f>HLOOKUP(BC$4,FromEViewsOptimisticQTR!$B$1:$IK$80,MATCH($A27,FromEViewsOptimisticQTR!$A$1:$A$80,0),FALSE)</f>
        <v>41740.479429117513</v>
      </c>
      <c r="BD27" s="5">
        <f>HLOOKUP(BD$4,FromEViewsOptimisticQTR!$B$1:$IK$80,MATCH($A27,FromEViewsOptimisticQTR!$A$1:$A$80,0),FALSE)</f>
        <v>42265.156625868083</v>
      </c>
      <c r="BE27" s="5">
        <f>HLOOKUP(BE$4,FromEViewsOptimisticQTR!$B$1:$IK$80,MATCH($A27,FromEViewsOptimisticQTR!$A$1:$A$80,0),FALSE)</f>
        <v>42657.969029733904</v>
      </c>
      <c r="BF27" s="5">
        <f>HLOOKUP(BF$4,FromEViewsOptimisticQTR!$B$1:$IK$80,MATCH($A27,FromEViewsOptimisticQTR!$A$1:$A$80,0),FALSE)</f>
        <v>42616.158954274622</v>
      </c>
      <c r="BG27" s="5">
        <f>HLOOKUP(BG$4,FromEViewsOptimisticQTR!$B$1:$IK$80,MATCH($A27,FromEViewsOptimisticQTR!$A$1:$A$80,0),FALSE)</f>
        <v>43177.678450260355</v>
      </c>
      <c r="BH27" s="5">
        <f>HLOOKUP(BH$4,FromEViewsOptimisticQTR!$B$1:$IK$80,MATCH($A27,FromEViewsOptimisticQTR!$A$1:$A$80,0),FALSE)</f>
        <v>44422.844982159178</v>
      </c>
      <c r="BI27" s="5">
        <f>HLOOKUP(BI$4,FromEViewsOptimisticQTR!$B$1:$IK$80,MATCH($A27,FromEViewsOptimisticQTR!$A$1:$A$80,0),FALSE)</f>
        <v>44818.638372983354</v>
      </c>
      <c r="BJ27" s="5">
        <f>HLOOKUP(BJ$4,FromEViewsOptimisticQTR!$B$1:$IK$80,MATCH($A27,FromEViewsOptimisticQTR!$A$1:$A$80,0),FALSE)</f>
        <v>50588.494821223139</v>
      </c>
      <c r="BK27" s="5">
        <f>HLOOKUP(BK$4,FromEViewsOptimisticQTR!$B$1:$IK$80,MATCH($A27,FromEViewsOptimisticQTR!$A$1:$A$80,0),FALSE)</f>
        <v>46266.985026034519</v>
      </c>
      <c r="BL27" s="5">
        <f>HLOOKUP(BL$4,FromEViewsOptimisticQTR!$B$1:$IK$80,MATCH($A27,FromEViewsOptimisticQTR!$A$1:$A$80,0),FALSE)</f>
        <v>46341.052264309394</v>
      </c>
      <c r="BM27" s="5">
        <f>HLOOKUP(BM$4,FromEViewsOptimisticQTR!$B$1:$IK$80,MATCH($A27,FromEViewsOptimisticQTR!$A$1:$A$80,0),FALSE)</f>
        <v>46228.326094719348</v>
      </c>
      <c r="BN27" s="5">
        <f>HLOOKUP(BN$4,FromEViewsOptimisticQTR!$B$1:$IK$80,MATCH($A27,FromEViewsOptimisticQTR!$A$1:$A$80,0),FALSE)</f>
        <v>46902.66690645332</v>
      </c>
      <c r="BO27" s="5">
        <f>HLOOKUP(BO$4,FromEViewsOptimisticQTR!$B$1:$IK$80,MATCH($A27,FromEViewsOptimisticQTR!$A$1:$A$80,0),FALSE)</f>
        <v>48859.565077588544</v>
      </c>
      <c r="BP27" s="5">
        <f>HLOOKUP(BP$4,FromEViewsOptimisticQTR!$B$1:$IK$80,MATCH($A27,FromEViewsOptimisticQTR!$A$1:$A$80,0),FALSE)</f>
        <v>50037.811714810232</v>
      </c>
      <c r="BQ27" s="5">
        <f>HLOOKUP(BQ$4,FromEViewsOptimisticQTR!$B$1:$IK$80,MATCH($A27,FromEViewsOptimisticQTR!$A$1:$A$80,0),FALSE)</f>
        <v>50933.099277976275</v>
      </c>
      <c r="BR27" s="5">
        <f>HLOOKUP(BR$4,FromEViewsOptimisticQTR!$B$1:$IK$80,MATCH($A27,FromEViewsOptimisticQTR!$A$1:$A$80,0),FALSE)</f>
        <v>52332.863798977385</v>
      </c>
      <c r="BS27" s="5">
        <f>HLOOKUP(BS$4,FromEViewsOptimisticQTR!$B$1:$IK$80,MATCH($A27,FromEViewsOptimisticQTR!$A$1:$A$80,0),FALSE)</f>
        <v>53109.062754158011</v>
      </c>
      <c r="BT27" s="5">
        <f>HLOOKUP(BT$4,FromEViewsOptimisticQTR!$B$1:$IK$80,MATCH($A27,FromEViewsOptimisticQTR!$A$1:$A$80,0),FALSE)</f>
        <v>54184.299292435462</v>
      </c>
      <c r="BU27" s="5">
        <f>HLOOKUP(BU$4,FromEViewsOptimisticQTR!$B$1:$IK$80,MATCH($A27,FromEViewsOptimisticQTR!$A$1:$A$80,0),FALSE)</f>
        <v>54524.917424720581</v>
      </c>
      <c r="BV27" s="5">
        <f>HLOOKUP(BV$4,FromEViewsOptimisticQTR!$B$1:$IK$80,MATCH($A27,FromEViewsOptimisticQTR!$A$1:$A$80,0),FALSE)</f>
        <v>54943.140098859505</v>
      </c>
      <c r="BW27" s="5">
        <f>HLOOKUP(BW$4,FromEViewsOptimisticQTR!$B$1:$IK$80,MATCH($A27,FromEViewsOptimisticQTR!$A$1:$A$80,0),FALSE)</f>
        <v>55086.941263438843</v>
      </c>
      <c r="BX27" s="5">
        <f>HLOOKUP(BX$4,FromEViewsOptimisticQTR!$B$1:$IK$80,MATCH($A27,FromEViewsOptimisticQTR!$A$1:$A$80,0),FALSE)</f>
        <v>56343.117835171026</v>
      </c>
      <c r="BY27" s="5">
        <f>HLOOKUP(BY$4,FromEViewsOptimisticQTR!$B$1:$IK$80,MATCH($A27,FromEViewsOptimisticQTR!$A$1:$A$80,0),FALSE)</f>
        <v>55538.724939247426</v>
      </c>
      <c r="BZ27" s="5">
        <f>HLOOKUP(BZ$4,FromEViewsOptimisticQTR!$B$1:$IK$80,MATCH($A27,FromEViewsOptimisticQTR!$A$1:$A$80,0),FALSE)</f>
        <v>54261.80564887412</v>
      </c>
      <c r="CA27" s="5">
        <f>HLOOKUP(CA$4,FromEViewsOptimisticQTR!$B$1:$IK$80,MATCH($A27,FromEViewsOptimisticQTR!$A$1:$A$80,0),FALSE)</f>
        <v>51828.921152604293</v>
      </c>
      <c r="CB27" s="5">
        <f>HLOOKUP(CB$4,FromEViewsOptimisticQTR!$B$1:$IK$80,MATCH($A27,FromEViewsOptimisticQTR!$A$1:$A$80,0),FALSE)</f>
        <v>51209.261723783136</v>
      </c>
      <c r="CC27" s="5">
        <f>HLOOKUP(CC$4,FromEViewsOptimisticQTR!$B$1:$IK$80,MATCH($A27,FromEViewsOptimisticQTR!$A$1:$A$80,0),FALSE)</f>
        <v>50103.173200854631</v>
      </c>
      <c r="CD27" s="5">
        <f>HLOOKUP(CD$4,FromEViewsOptimisticQTR!$B$1:$IK$80,MATCH($A27,FromEViewsOptimisticQTR!$A$1:$A$80,0),FALSE)</f>
        <v>49832.558248710353</v>
      </c>
      <c r="CE27" s="5">
        <f>HLOOKUP(CE$4,FromEViewsOptimisticQTR!$B$1:$IK$80,MATCH($A27,FromEViewsOptimisticQTR!$A$1:$A$80,0),FALSE)</f>
        <v>50472.502757450602</v>
      </c>
      <c r="CF27" s="5">
        <f>HLOOKUP(CF$4,FromEViewsOptimisticQTR!$B$1:$IK$80,MATCH($A27,FromEViewsOptimisticQTR!$A$1:$A$80,0),FALSE)</f>
        <v>51245.776424993259</v>
      </c>
      <c r="CG27" s="5">
        <f>HLOOKUP(CG$4,FromEViewsOptimisticQTR!$B$1:$IK$80,MATCH($A27,FromEViewsOptimisticQTR!$A$1:$A$80,0),FALSE)</f>
        <v>51908.071911224622</v>
      </c>
      <c r="CH27" s="5">
        <f>HLOOKUP(CH$4,FromEViewsOptimisticQTR!$B$1:$IK$80,MATCH($A27,FromEViewsOptimisticQTR!$A$1:$A$80,0),FALSE)</f>
        <v>52536.611700239948</v>
      </c>
      <c r="CI27" s="5">
        <f>HLOOKUP(CI$4,FromEViewsOptimisticQTR!$B$1:$IK$80,MATCH($A27,FromEViewsOptimisticQTR!$A$1:$A$80,0),FALSE)</f>
        <v>54108.504901265143</v>
      </c>
      <c r="CJ27" s="5">
        <f>HLOOKUP(CJ$4,FromEViewsOptimisticQTR!$B$1:$IK$80,MATCH($A27,FromEViewsOptimisticQTR!$A$1:$A$80,0),FALSE)</f>
        <v>54433.038696504103</v>
      </c>
      <c r="CK27" s="5">
        <f>HLOOKUP(CK$4,FromEViewsOptimisticQTR!$B$1:$IK$80,MATCH($A27,FromEViewsOptimisticQTR!$A$1:$A$80,0),FALSE)</f>
        <v>55054.234302045101</v>
      </c>
      <c r="CL27" s="5">
        <f>HLOOKUP(CL$4,FromEViewsOptimisticQTR!$B$1:$IK$80,MATCH($A27,FromEViewsOptimisticQTR!$A$1:$A$80,0),FALSE)</f>
        <v>56026.461497731012</v>
      </c>
      <c r="CM27" s="5">
        <f>HLOOKUP(CM$4,FromEViewsOptimisticQTR!$B$1:$IK$80,MATCH($A27,FromEViewsOptimisticQTR!$A$1:$A$80,0),FALSE)</f>
        <v>58704.896300618457</v>
      </c>
      <c r="CN27" s="5">
        <f>HLOOKUP(CN$4,FromEViewsOptimisticQTR!$B$1:$IK$80,MATCH($A27,FromEViewsOptimisticQTR!$A$1:$A$80,0),FALSE)</f>
        <v>60216.002827675606</v>
      </c>
      <c r="CO27" s="5">
        <f>HLOOKUP(CO$4,FromEViewsOptimisticQTR!$B$1:$IK$80,MATCH($A27,FromEViewsOptimisticQTR!$A$1:$A$80,0),FALSE)</f>
        <v>60845.936141351645</v>
      </c>
      <c r="CP27" s="5">
        <f>HLOOKUP(CP$4,FromEViewsOptimisticQTR!$B$1:$IK$80,MATCH($A27,FromEViewsOptimisticQTR!$A$1:$A$80,0),FALSE)</f>
        <v>63584.415900485597</v>
      </c>
      <c r="CQ27" s="5">
        <f>HLOOKUP(CQ$4,FromEViewsOptimisticQTR!$B$1:$IK$80,MATCH($A27,FromEViewsOptimisticQTR!$A$1:$A$80,0),FALSE)</f>
        <v>61556.817333765663</v>
      </c>
      <c r="CR27" s="5">
        <f>HLOOKUP(CR$4,FromEViewsOptimisticQTR!$B$1:$IK$80,MATCH($A27,FromEViewsOptimisticQTR!$A$1:$A$80,0),FALSE)</f>
        <v>61641.944512491864</v>
      </c>
      <c r="CS27" s="5">
        <f>HLOOKUP(CS$4,FromEViewsOptimisticQTR!$B$1:$IK$80,MATCH($A27,FromEViewsOptimisticQTR!$A$1:$A$80,0),FALSE)</f>
        <v>62046.652630036297</v>
      </c>
      <c r="CT27" s="5">
        <f>HLOOKUP(CT$4,FromEViewsOptimisticQTR!$B$1:$IK$80,MATCH($A27,FromEViewsOptimisticQTR!$A$1:$A$80,0),FALSE)</f>
        <v>62028.780264766188</v>
      </c>
      <c r="CU27" s="5">
        <f>HLOOKUP(CU$4,FromEViewsOptimisticQTR!$B$1:$IK$80,MATCH($A27,FromEViewsOptimisticQTR!$A$1:$A$80,0),FALSE)</f>
        <v>64223.276907390784</v>
      </c>
      <c r="CV27" s="5">
        <f>HLOOKUP(CV$4,FromEViewsOptimisticQTR!$B$1:$IK$80,MATCH($A27,FromEViewsOptimisticQTR!$A$1:$A$80,0),FALSE)</f>
        <v>65871.986549783891</v>
      </c>
      <c r="CW27" s="5">
        <f>HLOOKUP(CW$4,FromEViewsOptimisticQTR!$B$1:$IK$80,MATCH($A27,FromEViewsOptimisticQTR!$A$1:$A$80,0),FALSE)</f>
        <v>67648.586756522898</v>
      </c>
      <c r="CX27" s="5">
        <f>HLOOKUP(CX$4,FromEViewsOptimisticQTR!$B$1:$IK$80,MATCH($A27,FromEViewsOptimisticQTR!$A$1:$A$80,0),FALSE)</f>
        <v>69015.724392643999</v>
      </c>
      <c r="CY27" s="5">
        <f>HLOOKUP(CY$4,FromEViewsOptimisticQTR!$B$1:$IK$80,MATCH($A27,FromEViewsOptimisticQTR!$A$1:$A$80,0),FALSE)</f>
        <v>69492.360875469967</v>
      </c>
      <c r="CZ27" s="5">
        <f>HLOOKUP(CZ$4,FromEViewsOptimisticQTR!$B$1:$IK$80,MATCH($A27,FromEViewsOptimisticQTR!$A$1:$A$80,0),FALSE)</f>
        <v>69698.129192897701</v>
      </c>
      <c r="DA27" s="5">
        <f>HLOOKUP(DA$4,FromEViewsOptimisticQTR!$B$1:$IK$80,MATCH($A27,FromEViewsOptimisticQTR!$A$1:$A$80,0),FALSE)</f>
        <v>69834.210812295962</v>
      </c>
      <c r="DB27" s="5">
        <f>HLOOKUP(DB$4,FromEViewsOptimisticQTR!$B$1:$IK$80,MATCH($A27,FromEViewsOptimisticQTR!$A$1:$A$80,0),FALSE)</f>
        <v>69663.720472135436</v>
      </c>
      <c r="DC27" s="5">
        <f>HLOOKUP(DC$4,FromEViewsOptimisticQTR!$B$1:$IK$80,MATCH($A27,FromEViewsOptimisticQTR!$A$1:$A$80,0),FALSE)</f>
        <v>71351.26027823468</v>
      </c>
      <c r="DD27" s="5">
        <f>HLOOKUP(DD$4,FromEViewsOptimisticQTR!$B$1:$IK$80,MATCH($A27,FromEViewsOptimisticQTR!$A$1:$A$80,0),FALSE)</f>
        <v>71918.562266070512</v>
      </c>
      <c r="DE27" s="5">
        <f>HLOOKUP(DE$4,FromEViewsOptimisticQTR!$B$1:$IK$80,MATCH($A27,FromEViewsOptimisticQTR!$A$1:$A$80,0),FALSE)</f>
        <v>72682.784806518132</v>
      </c>
      <c r="DF27" s="5">
        <f>HLOOKUP(DF$4,FromEViewsOptimisticQTR!$B$1:$IK$80,MATCH($A27,FromEViewsOptimisticQTR!$A$1:$A$80,0),FALSE)</f>
        <v>73552.950320422009</v>
      </c>
      <c r="DG27" s="5">
        <f>HLOOKUP(DG$4,FromEViewsOptimisticQTR!$B$1:$IK$80,MATCH($A27,FromEViewsOptimisticQTR!$A$1:$A$80,0),FALSE)</f>
        <v>75180.540105931374</v>
      </c>
      <c r="DH27" s="5">
        <f>HLOOKUP(DH$4,FromEViewsOptimisticQTR!$B$1:$IK$80,MATCH($A27,FromEViewsOptimisticQTR!$A$1:$A$80,0),FALSE)</f>
        <v>75533.171238939729</v>
      </c>
      <c r="DI27" s="5">
        <f>HLOOKUP(DI$4,FromEViewsOptimisticQTR!$B$1:$IK$80,MATCH($A27,FromEViewsOptimisticQTR!$A$1:$A$80,0),FALSE)</f>
        <v>75989.707055503299</v>
      </c>
      <c r="DJ27" s="5">
        <f>HLOOKUP(DJ$4,FromEViewsOptimisticQTR!$B$1:$IK$80,MATCH($A27,FromEViewsOptimisticQTR!$A$1:$A$80,0),FALSE)</f>
        <v>76817.161500246424</v>
      </c>
      <c r="DK27" s="5">
        <f>HLOOKUP(DK$4,FromEViewsOptimisticQTR!$B$1:$IK$80,MATCH($A27,FromEViewsOptimisticQTR!$A$1:$A$80,0),FALSE)</f>
        <v>78909.096475503902</v>
      </c>
      <c r="DL27" s="5">
        <f>HLOOKUP(DL$4,FromEViewsOptimisticQTR!$B$1:$IK$80,MATCH($A27,FromEViewsOptimisticQTR!$A$1:$A$80,0),FALSE)</f>
        <v>79696.77186239096</v>
      </c>
      <c r="DM27" s="5">
        <f>HLOOKUP(DM$4,FromEViewsOptimisticQTR!$B$1:$IK$80,MATCH($A27,FromEViewsOptimisticQTR!$A$1:$A$80,0),FALSE)</f>
        <v>80636.705665480782</v>
      </c>
      <c r="DN27" s="5">
        <f>HLOOKUP(DN$4,FromEViewsOptimisticQTR!$B$1:$IK$80,MATCH($A27,FromEViewsOptimisticQTR!$A$1:$A$80,0),FALSE)</f>
        <v>81256.756718300865</v>
      </c>
      <c r="DO27" s="5">
        <f>HLOOKUP(DO$4,FromEViewsOptimisticQTR!$B$1:$IK$80,MATCH($A27,FromEViewsOptimisticQTR!$A$1:$A$80,0),FALSE)</f>
        <v>83036.828978918013</v>
      </c>
      <c r="DP27" s="5">
        <f>HLOOKUP(DP$4,FromEViewsOptimisticQTR!$B$1:$IK$80,MATCH($A27,FromEViewsOptimisticQTR!$A$1:$A$80,0),FALSE)</f>
        <v>83103.212444029516</v>
      </c>
      <c r="DQ27" s="5">
        <f>HLOOKUP(DQ$4,FromEViewsOptimisticQTR!$B$1:$IK$80,MATCH($A27,FromEViewsOptimisticQTR!$A$1:$A$80,0),FALSE)</f>
        <v>83041.524593561815</v>
      </c>
      <c r="DR27" s="5">
        <f>HLOOKUP(DR$4,FromEViewsOptimisticQTR!$B$1:$IK$80,MATCH($A27,FromEViewsOptimisticQTR!$A$1:$A$80,0),FALSE)</f>
        <v>83409.297692129592</v>
      </c>
      <c r="DS27" s="10">
        <f>HLOOKUP(DS$4,FromEViewsOptimisticQTR!$B$1:$IK$80,MATCH($A27,FromEViewsOptimisticQTR!$A$1:$A$80,0),FALSE)</f>
        <v>85115.567979750034</v>
      </c>
      <c r="DT27" s="10">
        <f>HLOOKUP(DT$4,FromEViewsOptimisticQTR!$B$1:$IK$80,MATCH($A27,FromEViewsOptimisticQTR!$A$1:$A$80,0),FALSE)</f>
        <v>90420.373612942858</v>
      </c>
      <c r="DU27" s="10">
        <f>HLOOKUP(DU$4,FromEViewsOptimisticQTR!$B$1:$IK$80,MATCH($A27,FromEViewsOptimisticQTR!$A$1:$A$80,0),FALSE)</f>
        <v>87270.22143576041</v>
      </c>
      <c r="DV27" s="10">
        <f>HLOOKUP(DV$4,FromEViewsOptimisticQTR!$B$1:$IK$80,MATCH($A27,FromEViewsOptimisticQTR!$A$1:$A$80,0),FALSE)</f>
        <v>86556.971779559361</v>
      </c>
      <c r="DW27" s="10">
        <f>HLOOKUP(DW$4,FromEViewsOptimisticQTR!$B$1:$IK$80,MATCH($A27,FromEViewsOptimisticQTR!$A$1:$A$80,0),FALSE)</f>
        <v>96182.16336038665</v>
      </c>
      <c r="DX27" s="10">
        <f>HLOOKUP(DX$4,FromEViewsOptimisticQTR!$B$1:$IK$80,MATCH($A27,FromEViewsOptimisticQTR!$A$1:$A$80,0),FALSE)</f>
        <v>92861.877420061268</v>
      </c>
      <c r="DY27" s="10">
        <f>HLOOKUP(DY$4,FromEViewsOptimisticQTR!$B$1:$IK$80,MATCH($A27,FromEViewsOptimisticQTR!$A$1:$A$80,0),FALSE)</f>
        <v>93709.37829512234</v>
      </c>
      <c r="DZ27" s="10">
        <f>HLOOKUP(DZ$4,FromEViewsOptimisticQTR!$B$1:$IK$80,MATCH($A27,FromEViewsOptimisticQTR!$A$1:$A$80,0),FALSE)</f>
        <v>93808.05</v>
      </c>
      <c r="EA27" s="10">
        <f>HLOOKUP(EA$4,FromEViewsOptimisticQTR!$B$1:$IK$80,MATCH($A27,FromEViewsOptimisticQTR!$A$1:$A$80,0),FALSE)</f>
        <v>95094.48</v>
      </c>
      <c r="EB27" s="10">
        <f>HLOOKUP(EB$4,FromEViewsOptimisticQTR!$B$1:$IK$80,MATCH($A27,FromEViewsOptimisticQTR!$A$1:$A$80,0),FALSE)</f>
        <v>96687.49</v>
      </c>
      <c r="EC27" s="10">
        <f>HLOOKUP(EC$4,FromEViewsOptimisticQTR!$B$1:$IK$80,MATCH($A27,FromEViewsOptimisticQTR!$A$1:$A$80,0),FALSE)</f>
        <v>98482.14</v>
      </c>
      <c r="ED27" s="10">
        <f>HLOOKUP(ED$4,FromEViewsOptimisticQTR!$B$1:$IK$80,MATCH($A27,FromEViewsOptimisticQTR!$A$1:$A$80,0),FALSE)</f>
        <v>99704.06</v>
      </c>
      <c r="EE27" s="10">
        <f>HLOOKUP(EE$4,FromEViewsOptimisticQTR!$B$1:$IK$80,MATCH($A27,FromEViewsOptimisticQTR!$A$1:$A$80,0),FALSE)</f>
        <v>101275.8</v>
      </c>
      <c r="EF27" s="10">
        <f>HLOOKUP(EF$4,FromEViewsOptimisticQTR!$B$1:$IK$80,MATCH($A27,FromEViewsOptimisticQTR!$A$1:$A$80,0),FALSE)</f>
        <v>102886.39999999999</v>
      </c>
      <c r="EG27" s="10">
        <f>HLOOKUP(EG$4,FromEViewsOptimisticQTR!$B$1:$IK$80,MATCH($A27,FromEViewsOptimisticQTR!$A$1:$A$80,0),FALSE)</f>
        <v>104426.2</v>
      </c>
      <c r="EH27" s="10">
        <f>HLOOKUP(EH$4,FromEViewsOptimisticQTR!$B$1:$IK$80,MATCH($A27,FromEViewsOptimisticQTR!$A$1:$A$80,0),FALSE)</f>
        <v>105912.6</v>
      </c>
      <c r="EI27" s="10">
        <f>HLOOKUP(EI$4,FromEViewsOptimisticQTR!$B$1:$IK$80,MATCH($A27,FromEViewsOptimisticQTR!$A$1:$A$80,0),FALSE)</f>
        <v>107520.1</v>
      </c>
      <c r="EJ27" s="10">
        <f>HLOOKUP(EJ$4,FromEViewsOptimisticQTR!$B$1:$IK$80,MATCH($A27,FromEViewsOptimisticQTR!$A$1:$A$80,0),FALSE)</f>
        <v>109007</v>
      </c>
      <c r="EK27" s="10">
        <f>HLOOKUP(EK$4,FromEViewsOptimisticQTR!$B$1:$IK$80,MATCH($A27,FromEViewsOptimisticQTR!$A$1:$A$80,0),FALSE)</f>
        <v>110546</v>
      </c>
      <c r="EL27" s="10">
        <f>HLOOKUP(EL$4,FromEViewsOptimisticQTR!$B$1:$IK$80,MATCH($A27,FromEViewsOptimisticQTR!$A$1:$A$80,0),FALSE)</f>
        <v>112067.8</v>
      </c>
      <c r="EM27" s="10">
        <f>HLOOKUP(EM$4,FromEViewsOptimisticQTR!$B$1:$IK$80,MATCH($A27,FromEViewsOptimisticQTR!$A$1:$A$80,0),FALSE)</f>
        <v>113711.4</v>
      </c>
      <c r="EN27" s="10">
        <f>HLOOKUP(EN$4,FromEViewsOptimisticQTR!$B$1:$IK$80,MATCH($A27,FromEViewsOptimisticQTR!$A$1:$A$80,0),FALSE)</f>
        <v>115225.3</v>
      </c>
      <c r="EO27" s="10">
        <f>HLOOKUP(EO$4,FromEViewsOptimisticQTR!$B$1:$IK$80,MATCH($A27,FromEViewsOptimisticQTR!$A$1:$A$80,0),FALSE)</f>
        <v>116722.6</v>
      </c>
      <c r="EP27" s="10">
        <f>HLOOKUP(EP$4,FromEViewsOptimisticQTR!$B$1:$IK$80,MATCH($A27,FromEViewsOptimisticQTR!$A$1:$A$80,0),FALSE)</f>
        <v>118208.5</v>
      </c>
      <c r="EQ27" s="10">
        <f>HLOOKUP(EQ$4,FromEViewsOptimisticQTR!$B$1:$IK$80,MATCH($A27,FromEViewsOptimisticQTR!$A$1:$A$80,0),FALSE)</f>
        <v>119818.3</v>
      </c>
      <c r="ER27" s="10">
        <f>HLOOKUP(ER$4,FromEViewsOptimisticQTR!$B$1:$IK$80,MATCH($A27,FromEViewsOptimisticQTR!$A$1:$A$80,0),FALSE)</f>
        <v>121276.3</v>
      </c>
      <c r="ES27" s="10">
        <f>HLOOKUP(ES$4,FromEViewsOptimisticQTR!$B$1:$IK$80,MATCH($A27,FromEViewsOptimisticQTR!$A$1:$A$80,0),FALSE)</f>
        <v>122747.9</v>
      </c>
      <c r="ET27" s="10">
        <f>HLOOKUP(ET$4,FromEViewsOptimisticQTR!$B$1:$IK$80,MATCH($A27,FromEViewsOptimisticQTR!$A$1:$A$80,0),FALSE)</f>
        <v>124250.7</v>
      </c>
      <c r="EU27" s="10">
        <f>HLOOKUP(EU$4,FromEViewsOptimisticQTR!$B$1:$IK$80,MATCH($A27,FromEViewsOptimisticQTR!$A$1:$A$80,0),FALSE)</f>
        <v>125922.8</v>
      </c>
      <c r="EV27" s="10">
        <f>HLOOKUP(EV$4,FromEViewsOptimisticQTR!$B$1:$IK$80,MATCH($A27,FromEViewsOptimisticQTR!$A$1:$A$80,0),FALSE)</f>
        <v>127441.60000000001</v>
      </c>
      <c r="EW27" s="10">
        <f>HLOOKUP(EW$4,FromEViewsOptimisticQTR!$B$1:$IK$80,MATCH($A27,FromEViewsOptimisticQTR!$A$1:$A$80,0),FALSE)</f>
        <v>128954.3</v>
      </c>
      <c r="EX27" s="10">
        <f>HLOOKUP(EX$4,FromEViewsOptimisticQTR!$B$1:$IK$80,MATCH($A27,FromEViewsOptimisticQTR!$A$1:$A$80,0),FALSE)</f>
        <v>130467.5</v>
      </c>
      <c r="EY27" s="10">
        <f>HLOOKUP(EY$4,FromEViewsOptimisticQTR!$B$1:$IK$80,MATCH($A27,FromEViewsOptimisticQTR!$A$1:$A$80,0),FALSE)</f>
        <v>132160.1</v>
      </c>
      <c r="EZ27" s="10">
        <f>HLOOKUP(EZ$4,FromEViewsOptimisticQTR!$B$1:$IK$80,MATCH($A27,FromEViewsOptimisticQTR!$A$1:$A$80,0),FALSE)</f>
        <v>133672.6</v>
      </c>
      <c r="FA27" s="10">
        <f>HLOOKUP(FA$4,FromEViewsOptimisticQTR!$B$1:$IK$80,MATCH($A27,FromEViewsOptimisticQTR!$A$1:$A$80,0),FALSE)</f>
        <v>135178.29999999999</v>
      </c>
      <c r="FB27" s="10">
        <f>HLOOKUP(FB$4,FromEViewsOptimisticQTR!$B$1:$IK$80,MATCH($A27,FromEViewsOptimisticQTR!$A$1:$A$80,0),FALSE)</f>
        <v>136693.1</v>
      </c>
      <c r="FC27" s="10">
        <f>HLOOKUP(FC$4,FromEViewsOptimisticQTR!$B$1:$IK$80,MATCH($A27,FromEViewsOptimisticQTR!$A$1:$A$80,0),FALSE)</f>
        <v>138415.5</v>
      </c>
      <c r="FD27" s="10">
        <f>HLOOKUP(FD$4,FromEViewsOptimisticQTR!$B$1:$IK$80,MATCH($A27,FromEViewsOptimisticQTR!$A$1:$A$80,0),FALSE)</f>
        <v>139952.6</v>
      </c>
      <c r="FE27" s="10">
        <f>HLOOKUP(FE$4,FromEViewsOptimisticQTR!$B$1:$IK$80,MATCH($A27,FromEViewsOptimisticQTR!$A$1:$A$80,0),FALSE)</f>
        <v>141481.20000000001</v>
      </c>
      <c r="FF27" s="10">
        <f>HLOOKUP(FF$4,FromEViewsOptimisticQTR!$B$1:$IK$80,MATCH($A27,FromEViewsOptimisticQTR!$A$1:$A$80,0),FALSE)</f>
        <v>143020.5</v>
      </c>
    </row>
    <row r="28" spans="1:162" x14ac:dyDescent="0.2"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</row>
    <row r="29" spans="1:162" x14ac:dyDescent="0.2">
      <c r="A29" t="str">
        <f>'Baseline QTR'!A29</f>
        <v>KSP_CPIU</v>
      </c>
      <c r="B29" t="str">
        <f>'Baseline QTR'!B29</f>
        <v>CPI-U (1982-1984=100)</v>
      </c>
      <c r="C29" s="3">
        <f>HLOOKUP(C$4,FromEViewsOptimisticQTR!$B$1:$IK$80,MATCH($A29,FromEViewsOptimisticQTR!$A$1:$A$80,0),FALSE)</f>
        <v>123.5000014</v>
      </c>
      <c r="D29" s="3">
        <f>HLOOKUP(D$4,FromEViewsOptimisticQTR!$B$1:$IK$80,MATCH($A29,FromEViewsOptimisticQTR!$A$1:$A$80,0),FALSE)</f>
        <v>124.8999953</v>
      </c>
      <c r="E29" s="3">
        <f>HLOOKUP(E$4,FromEViewsOptimisticQTR!$B$1:$IK$80,MATCH($A29,FromEViewsOptimisticQTR!$A$1:$A$80,0),FALSE)</f>
        <v>127.7999997</v>
      </c>
      <c r="F29" s="3">
        <f>HLOOKUP(F$4,FromEViewsOptimisticQTR!$B$1:$IK$80,MATCH($A29,FromEViewsOptimisticQTR!$A$1:$A$80,0),FALSE)</f>
        <v>130.9999943</v>
      </c>
      <c r="G29" s="3">
        <f>HLOOKUP(G$4,FromEViewsOptimisticQTR!$B$1:$IK$80,MATCH($A29,FromEViewsOptimisticQTR!$A$1:$A$80,0),FALSE)</f>
        <v>132.5000048</v>
      </c>
      <c r="H29" s="3">
        <f>HLOOKUP(H$4,FromEViewsOptimisticQTR!$B$1:$IK$80,MATCH($A29,FromEViewsOptimisticQTR!$A$1:$A$80,0),FALSE)</f>
        <v>133.5000038</v>
      </c>
      <c r="I29" s="3">
        <f>HLOOKUP(I$4,FromEViewsOptimisticQTR!$B$1:$IK$80,MATCH($A29,FromEViewsOptimisticQTR!$A$1:$A$80,0),FALSE)</f>
        <v>134.5999956</v>
      </c>
      <c r="J29" s="3">
        <f>HLOOKUP(J$4,FromEViewsOptimisticQTR!$B$1:$IK$80,MATCH($A29,FromEViewsOptimisticQTR!$A$1:$A$80,0),FALSE)</f>
        <v>135.800004</v>
      </c>
      <c r="K29" s="3">
        <f>HLOOKUP(K$4,FromEViewsOptimisticQTR!$B$1:$IK$80,MATCH($A29,FromEViewsOptimisticQTR!$A$1:$A$80,0),FALSE)</f>
        <v>137.1000051</v>
      </c>
      <c r="L29" s="3">
        <f>HLOOKUP(L$4,FromEViewsOptimisticQTR!$B$1:$IK$80,MATCH($A29,FromEViewsOptimisticQTR!$A$1:$A$80,0),FALSE)</f>
        <v>138.499999</v>
      </c>
      <c r="M29" s="3">
        <f>HLOOKUP(M$4,FromEViewsOptimisticQTR!$B$1:$IK$80,MATCH($A29,FromEViewsOptimisticQTR!$A$1:$A$80,0),FALSE)</f>
        <v>139.6000028</v>
      </c>
      <c r="N29" s="3">
        <f>HLOOKUP(N$4,FromEViewsOptimisticQTR!$B$1:$IK$80,MATCH($A29,FromEViewsOptimisticQTR!$A$1:$A$80,0),FALSE)</f>
        <v>140.7999992</v>
      </c>
      <c r="O29" s="3">
        <f>HLOOKUP(O$4,FromEViewsOptimisticQTR!$B$1:$IK$80,MATCH($A29,FromEViewsOptimisticQTR!$A$1:$A$80,0),FALSE)</f>
        <v>141.4999962</v>
      </c>
      <c r="P29" s="3">
        <f>HLOOKUP(P$4,FromEViewsOptimisticQTR!$B$1:$IK$80,MATCH($A29,FromEViewsOptimisticQTR!$A$1:$A$80,0),FALSE)</f>
        <v>142.2999978</v>
      </c>
      <c r="Q29" s="3">
        <f>HLOOKUP(Q$4,FromEViewsOptimisticQTR!$B$1:$IK$80,MATCH($A29,FromEViewsOptimisticQTR!$A$1:$A$80,0),FALSE)</f>
        <v>143.2000041</v>
      </c>
      <c r="R29" s="3">
        <f>HLOOKUP(R$4,FromEViewsOptimisticQTR!$B$1:$IK$80,MATCH($A29,FromEViewsOptimisticQTR!$A$1:$A$80,0),FALSE)</f>
        <v>144.599998</v>
      </c>
      <c r="S29" s="3">
        <f>HLOOKUP(S$4,FromEViewsOptimisticQTR!$B$1:$IK$80,MATCH($A29,FromEViewsOptimisticQTR!$A$1:$A$80,0),FALSE)</f>
        <v>145.7999945</v>
      </c>
      <c r="T29" s="3">
        <f>HLOOKUP(T$4,FromEViewsOptimisticQTR!$B$1:$IK$80,MATCH($A29,FromEViewsOptimisticQTR!$A$1:$A$80,0),FALSE)</f>
        <v>147.0000029</v>
      </c>
      <c r="U29" s="3">
        <f>HLOOKUP(U$4,FromEViewsOptimisticQTR!$B$1:$IK$80,MATCH($A29,FromEViewsOptimisticQTR!$A$1:$A$80,0),FALSE)</f>
        <v>148.5000014</v>
      </c>
      <c r="V29" s="3">
        <f>HLOOKUP(V$4,FromEViewsOptimisticQTR!$B$1:$IK$80,MATCH($A29,FromEViewsOptimisticQTR!$A$1:$A$80,0),FALSE)</f>
        <v>149.8999953</v>
      </c>
      <c r="W29" s="3">
        <f>HLOOKUP(W$4,FromEViewsOptimisticQTR!$B$1:$IK$80,MATCH($A29,FromEViewsOptimisticQTR!$A$1:$A$80,0),FALSE)</f>
        <v>150.6999969</v>
      </c>
      <c r="X29" s="3">
        <f>HLOOKUP(X$4,FromEViewsOptimisticQTR!$B$1:$IK$80,MATCH($A29,FromEViewsOptimisticQTR!$A$1:$A$80,0),FALSE)</f>
        <v>151.699996</v>
      </c>
      <c r="Y29" s="3">
        <f>HLOOKUP(Y$4,FromEViewsOptimisticQTR!$B$1:$IK$80,MATCH($A29,FromEViewsOptimisticQTR!$A$1:$A$80,0),FALSE)</f>
        <v>152.7999997</v>
      </c>
      <c r="Z29" s="3">
        <f>HLOOKUP(Z$4,FromEViewsOptimisticQTR!$B$1:$IK$80,MATCH($A29,FromEViewsOptimisticQTR!$A$1:$A$80,0),FALSE)</f>
        <v>153.7999988</v>
      </c>
      <c r="AA29" s="3">
        <f>HLOOKUP(AA$4,FromEViewsOptimisticQTR!$B$1:$IK$80,MATCH($A29,FromEViewsOptimisticQTR!$A$1:$A$80,0),FALSE)</f>
        <v>154.9000025</v>
      </c>
      <c r="AB29" s="3">
        <f>HLOOKUP(AB$4,FromEViewsOptimisticQTR!$B$1:$IK$80,MATCH($A29,FromEViewsOptimisticQTR!$A$1:$A$80,0),FALSE)</f>
        <v>156.2999964</v>
      </c>
      <c r="AC29" s="3">
        <f>HLOOKUP(AC$4,FromEViewsOptimisticQTR!$B$1:$IK$80,MATCH($A29,FromEViewsOptimisticQTR!$A$1:$A$80,0),FALSE)</f>
        <v>158.2999945</v>
      </c>
      <c r="AD29" s="3">
        <f>HLOOKUP(AD$4,FromEViewsOptimisticQTR!$B$1:$IK$80,MATCH($A29,FromEViewsOptimisticQTR!$A$1:$A$80,0),FALSE)</f>
        <v>160.5000019</v>
      </c>
      <c r="AE29" s="3">
        <f>HLOOKUP(AE$4,FromEViewsOptimisticQTR!$B$1:$IK$80,MATCH($A29,FromEViewsOptimisticQTR!$A$1:$A$80,0),FALSE)</f>
        <v>161.6000056</v>
      </c>
      <c r="AF29" s="3">
        <f>HLOOKUP(AF$4,FromEViewsOptimisticQTR!$B$1:$IK$80,MATCH($A29,FromEViewsOptimisticQTR!$A$1:$A$80,0),FALSE)</f>
        <v>162.1999979</v>
      </c>
      <c r="AG29" s="3">
        <f>HLOOKUP(AG$4,FromEViewsOptimisticQTR!$B$1:$IK$80,MATCH($A29,FromEViewsOptimisticQTR!$A$1:$A$80,0),FALSE)</f>
        <v>163.499999</v>
      </c>
      <c r="AH29" s="3">
        <f>HLOOKUP(AH$4,FromEViewsOptimisticQTR!$B$1:$IK$80,MATCH($A29,FromEViewsOptimisticQTR!$A$1:$A$80,0),FALSE)</f>
        <v>164.6999955</v>
      </c>
      <c r="AI29" s="3">
        <f>HLOOKUP(AI$4,FromEViewsOptimisticQTR!$B$1:$IK$80,MATCH($A29,FromEViewsOptimisticQTR!$A$1:$A$80,0),FALSE)</f>
        <v>166.5</v>
      </c>
      <c r="AJ29" s="3">
        <f>HLOOKUP(AJ$4,FromEViewsOptimisticQTR!$B$1:$IK$80,MATCH($A29,FromEViewsOptimisticQTR!$A$1:$A$80,0),FALSE)</f>
        <v>166.95</v>
      </c>
      <c r="AK29" s="3">
        <f>HLOOKUP(AK$4,FromEViewsOptimisticQTR!$B$1:$IK$80,MATCH($A29,FromEViewsOptimisticQTR!$A$1:$A$80,0),FALSE)</f>
        <v>168.5</v>
      </c>
      <c r="AL29" s="3">
        <f>HLOOKUP(AL$4,FromEViewsOptimisticQTR!$B$1:$IK$80,MATCH($A29,FromEViewsOptimisticQTR!$A$1:$A$80,0),FALSE)</f>
        <v>169.35</v>
      </c>
      <c r="AM29" s="3">
        <f>HLOOKUP(AM$4,FromEViewsOptimisticQTR!$B$1:$IK$80,MATCH($A29,FromEViewsOptimisticQTR!$A$1:$A$80,0),FALSE)</f>
        <v>170.6</v>
      </c>
      <c r="AN29" s="3">
        <f>HLOOKUP(AN$4,FromEViewsOptimisticQTR!$B$1:$IK$80,MATCH($A29,FromEViewsOptimisticQTR!$A$1:$A$80,0),FALSE)</f>
        <v>172.45</v>
      </c>
      <c r="AO29" s="3">
        <f>HLOOKUP(AO$4,FromEViewsOptimisticQTR!$B$1:$IK$80,MATCH($A29,FromEViewsOptimisticQTR!$A$1:$A$80,0),FALSE)</f>
        <v>173.4</v>
      </c>
      <c r="AP29" s="3">
        <f>HLOOKUP(AP$4,FromEViewsOptimisticQTR!$B$1:$IK$80,MATCH($A29,FromEViewsOptimisticQTR!$A$1:$A$80,0),FALSE)</f>
        <v>174.55</v>
      </c>
      <c r="AQ29" s="3">
        <f>HLOOKUP(AQ$4,FromEViewsOptimisticQTR!$B$1:$IK$80,MATCH($A29,FromEViewsOptimisticQTR!$A$1:$A$80,0),FALSE)</f>
        <v>176.1</v>
      </c>
      <c r="AR29" s="3">
        <f>HLOOKUP(AR$4,FromEViewsOptimisticQTR!$B$1:$IK$80,MATCH($A29,FromEViewsOptimisticQTR!$A$1:$A$80,0),FALSE)</f>
        <v>178.5</v>
      </c>
      <c r="AS29" s="3">
        <f>HLOOKUP(AS$4,FromEViewsOptimisticQTR!$B$1:$IK$80,MATCH($A29,FromEViewsOptimisticQTR!$A$1:$A$80,0),FALSE)</f>
        <v>180.3</v>
      </c>
      <c r="AT29" s="3">
        <f>HLOOKUP(AT$4,FromEViewsOptimisticQTR!$B$1:$IK$80,MATCH($A29,FromEViewsOptimisticQTR!$A$1:$A$80,0),FALSE)</f>
        <v>181.8</v>
      </c>
      <c r="AU29" s="3">
        <f>HLOOKUP(AU$4,FromEViewsOptimisticQTR!$B$1:$IK$80,MATCH($A29,FromEViewsOptimisticQTR!$A$1:$A$80,0),FALSE)</f>
        <v>184</v>
      </c>
      <c r="AV29" s="3">
        <f>HLOOKUP(AV$4,FromEViewsOptimisticQTR!$B$1:$IK$80,MATCH($A29,FromEViewsOptimisticQTR!$A$1:$A$80,0),FALSE)</f>
        <v>185.25</v>
      </c>
      <c r="AW29" s="3">
        <f>HLOOKUP(AW$4,FromEViewsOptimisticQTR!$B$1:$IK$80,MATCH($A29,FromEViewsOptimisticQTR!$A$1:$A$80,0),FALSE)</f>
        <v>186.8</v>
      </c>
      <c r="AX29" s="3">
        <f>HLOOKUP(AX$4,FromEViewsOptimisticQTR!$B$1:$IK$80,MATCH($A29,FromEViewsOptimisticQTR!$A$1:$A$80,0),FALSE)</f>
        <v>187</v>
      </c>
      <c r="AY29" s="3">
        <f>HLOOKUP(AY$4,FromEViewsOptimisticQTR!$B$1:$IK$80,MATCH($A29,FromEViewsOptimisticQTR!$A$1:$A$80,0),FALSE)</f>
        <v>187.6</v>
      </c>
      <c r="AZ29" s="3">
        <f>HLOOKUP(AZ$4,FromEViewsOptimisticQTR!$B$1:$IK$80,MATCH($A29,FromEViewsOptimisticQTR!$A$1:$A$80,0),FALSE)</f>
        <v>189.1</v>
      </c>
      <c r="BA29" s="3">
        <f>HLOOKUP(BA$4,FromEViewsOptimisticQTR!$B$1:$IK$80,MATCH($A29,FromEViewsOptimisticQTR!$A$1:$A$80,0),FALSE)</f>
        <v>190.3</v>
      </c>
      <c r="BB29" s="3">
        <f>HLOOKUP(BB$4,FromEViewsOptimisticQTR!$B$1:$IK$80,MATCH($A29,FromEViewsOptimisticQTR!$A$1:$A$80,0),FALSE)</f>
        <v>190.45</v>
      </c>
      <c r="BC29" s="3">
        <f>HLOOKUP(BC$4,FromEViewsOptimisticQTR!$B$1:$IK$80,MATCH($A29,FromEViewsOptimisticQTR!$A$1:$A$80,0),FALSE)</f>
        <v>191.3</v>
      </c>
      <c r="BD29" s="3">
        <f>HLOOKUP(BD$4,FromEViewsOptimisticQTR!$B$1:$IK$80,MATCH($A29,FromEViewsOptimisticQTR!$A$1:$A$80,0),FALSE)</f>
        <v>192</v>
      </c>
      <c r="BE29" s="3">
        <f>HLOOKUP(BE$4,FromEViewsOptimisticQTR!$B$1:$IK$80,MATCH($A29,FromEViewsOptimisticQTR!$A$1:$A$80,0),FALSE)</f>
        <v>194.4</v>
      </c>
      <c r="BF29" s="3">
        <f>HLOOKUP(BF$4,FromEViewsOptimisticQTR!$B$1:$IK$80,MATCH($A29,FromEViewsOptimisticQTR!$A$1:$A$80,0),FALSE)</f>
        <v>192.35</v>
      </c>
      <c r="BG29" s="3">
        <f>HLOOKUP(BG$4,FromEViewsOptimisticQTR!$B$1:$IK$80,MATCH($A29,FromEViewsOptimisticQTR!$A$1:$A$80,0),FALSE)</f>
        <v>193.5</v>
      </c>
      <c r="BH29" s="3">
        <f>HLOOKUP(BH$4,FromEViewsOptimisticQTR!$B$1:$IK$80,MATCH($A29,FromEViewsOptimisticQTR!$A$1:$A$80,0),FALSE)</f>
        <v>194.8</v>
      </c>
      <c r="BI29" s="3">
        <f>HLOOKUP(BI$4,FromEViewsOptimisticQTR!$B$1:$IK$80,MATCH($A29,FromEViewsOptimisticQTR!$A$1:$A$80,0),FALSE)</f>
        <v>194.6</v>
      </c>
      <c r="BJ29" s="3">
        <f>HLOOKUP(BJ$4,FromEViewsOptimisticQTR!$B$1:$IK$80,MATCH($A29,FromEViewsOptimisticQTR!$A$1:$A$80,0),FALSE)</f>
        <v>195.8</v>
      </c>
      <c r="BK29" s="3">
        <f>HLOOKUP(BK$4,FromEViewsOptimisticQTR!$B$1:$IK$80,MATCH($A29,FromEViewsOptimisticQTR!$A$1:$A$80,0),FALSE)</f>
        <v>197.6</v>
      </c>
      <c r="BL29" s="3">
        <f>HLOOKUP(BL$4,FromEViewsOptimisticQTR!$B$1:$IK$80,MATCH($A29,FromEViewsOptimisticQTR!$A$1:$A$80,0),FALSE)</f>
        <v>200.55</v>
      </c>
      <c r="BM29" s="3">
        <f>HLOOKUP(BM$4,FromEViewsOptimisticQTR!$B$1:$IK$80,MATCH($A29,FromEViewsOptimisticQTR!$A$1:$A$80,0),FALSE)</f>
        <v>199.9</v>
      </c>
      <c r="BN29" s="3">
        <f>HLOOKUP(BN$4,FromEViewsOptimisticQTR!$B$1:$IK$80,MATCH($A29,FromEViewsOptimisticQTR!$A$1:$A$80,0),FALSE)</f>
        <v>202.1</v>
      </c>
      <c r="BO29" s="3">
        <f>HLOOKUP(BO$4,FromEViewsOptimisticQTR!$B$1:$IK$80,MATCH($A29,FromEViewsOptimisticQTR!$A$1:$A$80,0),FALSE)</f>
        <v>203.6</v>
      </c>
      <c r="BP29" s="3">
        <f>HLOOKUP(BP$4,FromEViewsOptimisticQTR!$B$1:$IK$80,MATCH($A29,FromEViewsOptimisticQTR!$A$1:$A$80,0),FALSE)</f>
        <v>207.8</v>
      </c>
      <c r="BQ29" s="3">
        <f>HLOOKUP(BQ$4,FromEViewsOptimisticQTR!$B$1:$IK$80,MATCH($A29,FromEViewsOptimisticQTR!$A$1:$A$80,0),FALSE)</f>
        <v>209.6</v>
      </c>
      <c r="BR29" s="3">
        <f>HLOOKUP(BR$4,FromEViewsOptimisticQTR!$B$1:$IK$80,MATCH($A29,FromEViewsOptimisticQTR!$A$1:$A$80,0),FALSE)</f>
        <v>209.55</v>
      </c>
      <c r="BS29" s="3">
        <f>HLOOKUP(BS$4,FromEViewsOptimisticQTR!$B$1:$IK$80,MATCH($A29,FromEViewsOptimisticQTR!$A$1:$A$80,0),FALSE)</f>
        <v>211.70400000000001</v>
      </c>
      <c r="BT29" s="3">
        <f>HLOOKUP(BT$4,FromEViewsOptimisticQTR!$B$1:$IK$80,MATCH($A29,FromEViewsOptimisticQTR!$A$1:$A$80,0),FALSE)</f>
        <v>215.63849999999999</v>
      </c>
      <c r="BU29" s="3">
        <f>HLOOKUP(BU$4,FromEViewsOptimisticQTR!$B$1:$IK$80,MATCH($A29,FromEViewsOptimisticQTR!$A$1:$A$80,0),FALSE)</f>
        <v>215.97800000000001</v>
      </c>
      <c r="BV29" s="3">
        <f>HLOOKUP(BV$4,FromEViewsOptimisticQTR!$B$1:$IK$80,MATCH($A29,FromEViewsOptimisticQTR!$A$1:$A$80,0),FALSE)</f>
        <v>218.69649999999999</v>
      </c>
      <c r="BW29" s="3">
        <f>HLOOKUP(BW$4,FromEViewsOptimisticQTR!$B$1:$IK$80,MATCH($A29,FromEViewsOptimisticQTR!$A$1:$A$80,0),FALSE)</f>
        <v>221.72800000000001</v>
      </c>
      <c r="BX29" s="3">
        <f>HLOOKUP(BX$4,FromEViewsOptimisticQTR!$B$1:$IK$80,MATCH($A29,FromEViewsOptimisticQTR!$A$1:$A$80,0),FALSE)</f>
        <v>225.63200000000001</v>
      </c>
      <c r="BY29" s="3">
        <f>HLOOKUP(BY$4,FromEViewsOptimisticQTR!$B$1:$IK$80,MATCH($A29,FromEViewsOptimisticQTR!$A$1:$A$80,0),FALSE)</f>
        <v>227.745</v>
      </c>
      <c r="BZ29" s="3">
        <f>HLOOKUP(BZ$4,FromEViewsOptimisticQTR!$B$1:$IK$80,MATCH($A29,FromEViewsOptimisticQTR!$A$1:$A$80,0),FALSE)</f>
        <v>224.2475</v>
      </c>
      <c r="CA29" s="3">
        <f>HLOOKUP(CA$4,FromEViewsOptimisticQTR!$B$1:$IK$80,MATCH($A29,FromEViewsOptimisticQTR!$A$1:$A$80,0),FALSE)</f>
        <v>224.73699999999999</v>
      </c>
      <c r="CB29" s="3">
        <f>HLOOKUP(CB$4,FromEViewsOptimisticQTR!$B$1:$IK$80,MATCH($A29,FromEViewsOptimisticQTR!$A$1:$A$80,0),FALSE)</f>
        <v>226.58750000000001</v>
      </c>
      <c r="CC29" s="3">
        <f>HLOOKUP(CC$4,FromEViewsOptimisticQTR!$B$1:$IK$80,MATCH($A29,FromEViewsOptimisticQTR!$A$1:$A$80,0),FALSE)</f>
        <v>227.13800000000001</v>
      </c>
      <c r="CD29" s="3">
        <f>HLOOKUP(CD$4,FromEViewsOptimisticQTR!$B$1:$IK$80,MATCH($A29,FromEViewsOptimisticQTR!$A$1:$A$80,0),FALSE)</f>
        <v>225.9365</v>
      </c>
      <c r="CE29" s="3">
        <f>HLOOKUP(CE$4,FromEViewsOptimisticQTR!$B$1:$IK$80,MATCH($A29,FromEViewsOptimisticQTR!$A$1:$A$80,0),FALSE)</f>
        <v>226.08500000000001</v>
      </c>
      <c r="CF29" s="3">
        <f>HLOOKUP(CF$4,FromEViewsOptimisticQTR!$B$1:$IK$80,MATCH($A29,FromEViewsOptimisticQTR!$A$1:$A$80,0),FALSE)</f>
        <v>226.31549999999999</v>
      </c>
      <c r="CG29" s="3">
        <f>HLOOKUP(CG$4,FromEViewsOptimisticQTR!$B$1:$IK$80,MATCH($A29,FromEViewsOptimisticQTR!$A$1:$A$80,0),FALSE)</f>
        <v>227.64500000000001</v>
      </c>
      <c r="CH29" s="3">
        <f>HLOOKUP(CH$4,FromEViewsOptimisticQTR!$B$1:$IK$80,MATCH($A29,FromEViewsOptimisticQTR!$A$1:$A$80,0),FALSE)</f>
        <v>227.0565</v>
      </c>
      <c r="CI29" s="3">
        <f>HLOOKUP(CI$4,FromEViewsOptimisticQTR!$B$1:$IK$80,MATCH($A29,FromEViewsOptimisticQTR!$A$1:$A$80,0),FALSE)</f>
        <v>229.482</v>
      </c>
      <c r="CJ29" s="3">
        <f>HLOOKUP(CJ$4,FromEViewsOptimisticQTR!$B$1:$IK$80,MATCH($A29,FromEViewsOptimisticQTR!$A$1:$A$80,0),FALSE)</f>
        <v>232.28200000000001</v>
      </c>
      <c r="CK29" s="3">
        <f>HLOOKUP(CK$4,FromEViewsOptimisticQTR!$B$1:$IK$80,MATCH($A29,FromEViewsOptimisticQTR!$A$1:$A$80,0),FALSE)</f>
        <v>233.81</v>
      </c>
      <c r="CL29" s="3">
        <f>HLOOKUP(CL$4,FromEViewsOptimisticQTR!$B$1:$IK$80,MATCH($A29,FromEViewsOptimisticQTR!$A$1:$A$80,0),FALSE)</f>
        <v>235.364</v>
      </c>
      <c r="CM29" s="3">
        <f>HLOOKUP(CM$4,FromEViewsOptimisticQTR!$B$1:$IK$80,MATCH($A29,FromEViewsOptimisticQTR!$A$1:$A$80,0),FALSE)</f>
        <v>235.744</v>
      </c>
      <c r="CN29" s="3">
        <f>HLOOKUP(CN$4,FromEViewsOptimisticQTR!$B$1:$IK$80,MATCH($A29,FromEViewsOptimisticQTR!$A$1:$A$80,0),FALSE)</f>
        <v>238.7355</v>
      </c>
      <c r="CO29" s="3">
        <f>HLOOKUP(CO$4,FromEViewsOptimisticQTR!$B$1:$IK$80,MATCH($A29,FromEViewsOptimisticQTR!$A$1:$A$80,0),FALSE)</f>
        <v>240.21299999999999</v>
      </c>
      <c r="CP29" s="3">
        <f>HLOOKUP(CP$4,FromEViewsOptimisticQTR!$B$1:$IK$80,MATCH($A29,FromEViewsOptimisticQTR!$A$1:$A$80,0),FALSE)</f>
        <v>239.67400000000001</v>
      </c>
      <c r="CQ29" s="3">
        <f>HLOOKUP(CQ$4,FromEViewsOptimisticQTR!$B$1:$IK$80,MATCH($A29,FromEViewsOptimisticQTR!$A$1:$A$80,0),FALSE)</f>
        <v>239.898</v>
      </c>
      <c r="CR29" s="3">
        <f>HLOOKUP(CR$4,FromEViewsOptimisticQTR!$B$1:$IK$80,MATCH($A29,FromEViewsOptimisticQTR!$A$1:$A$80,0),FALSE)</f>
        <v>241.82149999999999</v>
      </c>
      <c r="CS29" s="3">
        <f>HLOOKUP(CS$4,FromEViewsOptimisticQTR!$B$1:$IK$80,MATCH($A29,FromEViewsOptimisticQTR!$A$1:$A$80,0),FALSE)</f>
        <v>242.767</v>
      </c>
      <c r="CT29" s="3">
        <f>HLOOKUP(CT$4,FromEViewsOptimisticQTR!$B$1:$IK$80,MATCH($A29,FromEViewsOptimisticQTR!$A$1:$A$80,0),FALSE)</f>
        <v>241.92099999999999</v>
      </c>
      <c r="CU29" s="3">
        <f>HLOOKUP(CU$4,FromEViewsOptimisticQTR!$B$1:$IK$80,MATCH($A29,FromEViewsOptimisticQTR!$A$1:$A$80,0),FALSE)</f>
        <v>242.77</v>
      </c>
      <c r="CV29" s="3">
        <f>HLOOKUP(CV$4,FromEViewsOptimisticQTR!$B$1:$IK$80,MATCH($A29,FromEViewsOptimisticQTR!$A$1:$A$80,0),FALSE)</f>
        <v>247.12899999999999</v>
      </c>
      <c r="CW29" s="3">
        <f>HLOOKUP(CW$4,FromEViewsOptimisticQTR!$B$1:$IK$80,MATCH($A29,FromEViewsOptimisticQTR!$A$1:$A$80,0),FALSE)</f>
        <v>247.185</v>
      </c>
      <c r="CX29" s="3">
        <f>HLOOKUP(CX$4,FromEViewsOptimisticQTR!$B$1:$IK$80,MATCH($A29,FromEViewsOptimisticQTR!$A$1:$A$80,0),FALSE)</f>
        <v>246.452</v>
      </c>
      <c r="CY29" s="3">
        <f>HLOOKUP(CY$4,FromEViewsOptimisticQTR!$B$1:$IK$80,MATCH($A29,FromEViewsOptimisticQTR!$A$1:$A$80,0),FALSE)</f>
        <v>245.49600000000001</v>
      </c>
      <c r="CZ29" s="3">
        <f>HLOOKUP(CZ$4,FromEViewsOptimisticQTR!$B$1:$IK$80,MATCH($A29,FromEViewsOptimisticQTR!$A$1:$A$80,0),FALSE)</f>
        <v>249.6165</v>
      </c>
      <c r="DA29" s="3">
        <f>HLOOKUP(DA$4,FromEViewsOptimisticQTR!$B$1:$IK$80,MATCH($A29,FromEViewsOptimisticQTR!$A$1:$A$80,0),FALSE)</f>
        <v>251.61699999999999</v>
      </c>
      <c r="DB29" s="3">
        <f>HLOOKUP(DB$4,FromEViewsOptimisticQTR!$B$1:$IK$80,MATCH($A29,FromEViewsOptimisticQTR!$A$1:$A$80,0),FALSE)</f>
        <v>250.608</v>
      </c>
      <c r="DC29" s="3">
        <f>HLOOKUP(DC$4,FromEViewsOptimisticQTR!$B$1:$IK$80,MATCH($A29,FromEViewsOptimisticQTR!$A$1:$A$80,0),FALSE)</f>
        <v>250.94200000000001</v>
      </c>
      <c r="DD29" s="3">
        <f>HLOOKUP(DD$4,FromEViewsOptimisticQTR!$B$1:$IK$80,MATCH($A29,FromEViewsOptimisticQTR!$A$1:$A$80,0),FALSE)</f>
        <v>254.95650000000001</v>
      </c>
      <c r="DE29" s="3">
        <f>HLOOKUP(DE$4,FromEViewsOptimisticQTR!$B$1:$IK$80,MATCH($A29,FromEViewsOptimisticQTR!$A$1:$A$80,0),FALSE)</f>
        <v>256.90699999999998</v>
      </c>
      <c r="DF29" s="3">
        <f>HLOOKUP(DF$4,FromEViewsOptimisticQTR!$B$1:$IK$80,MATCH($A29,FromEViewsOptimisticQTR!$A$1:$A$80,0),FALSE)</f>
        <v>256.88099999999997</v>
      </c>
      <c r="DG29" s="3">
        <f>HLOOKUP(DG$4,FromEViewsOptimisticQTR!$B$1:$IK$80,MATCH($A29,FromEViewsOptimisticQTR!$A$1:$A$80,0),FALSE)</f>
        <v>259.50299999999999</v>
      </c>
      <c r="DH29" s="3">
        <f>HLOOKUP(DH$4,FromEViewsOptimisticQTR!$B$1:$IK$80,MATCH($A29,FromEViewsOptimisticQTR!$A$1:$A$80,0),FALSE)</f>
        <v>262.65800000000002</v>
      </c>
      <c r="DI29" s="3">
        <f>HLOOKUP(DI$4,FromEViewsOptimisticQTR!$B$1:$IK$80,MATCH($A29,FromEViewsOptimisticQTR!$A$1:$A$80,0),FALSE)</f>
        <v>263.33300000000003</v>
      </c>
      <c r="DJ29" s="3">
        <f>HLOOKUP(DJ$4,FromEViewsOptimisticQTR!$B$1:$IK$80,MATCH($A29,FromEViewsOptimisticQTR!$A$1:$A$80,0),FALSE)</f>
        <v>265.25150000000002</v>
      </c>
      <c r="DK29" s="3">
        <f>HLOOKUP(DK$4,FromEViewsOptimisticQTR!$B$1:$IK$80,MATCH($A29,FromEViewsOptimisticQTR!$A$1:$A$80,0),FALSE)</f>
        <v>268.03100000000001</v>
      </c>
      <c r="DL29" s="3">
        <f>HLOOKUP(DL$4,FromEViewsOptimisticQTR!$B$1:$IK$80,MATCH($A29,FromEViewsOptimisticQTR!$A$1:$A$80,0),FALSE)</f>
        <v>271.35199999999998</v>
      </c>
      <c r="DM29" s="3">
        <f>HLOOKUP(DM$4,FromEViewsOptimisticQTR!$B$1:$IK$80,MATCH($A29,FromEViewsOptimisticQTR!$A$1:$A$80,0),FALSE)</f>
        <v>271.625</v>
      </c>
      <c r="DN29" s="3">
        <f>HLOOKUP(DN$4,FromEViewsOptimisticQTR!$B$1:$IK$80,MATCH($A29,FromEViewsOptimisticQTR!$A$1:$A$80,0),FALSE)</f>
        <v>273.04899999999998</v>
      </c>
      <c r="DO29" s="3">
        <f>HLOOKUP(DO$4,FromEViewsOptimisticQTR!$B$1:$IK$80,MATCH($A29,FromEViewsOptimisticQTR!$A$1:$A$80,0),FALSE)</f>
        <v>275.30399999999997</v>
      </c>
      <c r="DP29" s="3">
        <f>HLOOKUP(DP$4,FromEViewsOptimisticQTR!$B$1:$IK$80,MATCH($A29,FromEViewsOptimisticQTR!$A$1:$A$80,0),FALSE)</f>
        <v>277.69799999999998</v>
      </c>
      <c r="DQ29" s="3">
        <f>HLOOKUP(DQ$4,FromEViewsOptimisticQTR!$B$1:$IK$80,MATCH($A29,FromEViewsOptimisticQTR!$A$1:$A$80,0),FALSE)</f>
        <v>280.286</v>
      </c>
      <c r="DR29" s="3">
        <f>HLOOKUP(DR$4,FromEViewsOptimisticQTR!$B$1:$IK$80,MATCH($A29,FromEViewsOptimisticQTR!$A$1:$A$80,0),FALSE)</f>
        <v>279.05149999999998</v>
      </c>
      <c r="DS29" s="3">
        <f>HLOOKUP(DS$4,FromEViewsOptimisticQTR!$B$1:$IK$80,MATCH($A29,FromEViewsOptimisticQTR!$A$1:$A$80,0),FALSE)</f>
        <v>282.11500000000001</v>
      </c>
      <c r="DT29" s="3">
        <f>HLOOKUP(DT$4,FromEViewsOptimisticQTR!$B$1:$IK$80,MATCH($A29,FromEViewsOptimisticQTR!$A$1:$A$80,0),FALSE)</f>
        <v>280.76949999999999</v>
      </c>
      <c r="DU29" s="3">
        <f>HLOOKUP(DU$4,FromEViewsOptimisticQTR!$B$1:$IK$80,MATCH($A29,FromEViewsOptimisticQTR!$A$1:$A$80,0),FALSE)</f>
        <v>284.90499999999997</v>
      </c>
      <c r="DV29" s="3">
        <f>HLOOKUP(DV$4,FromEViewsOptimisticQTR!$B$1:$IK$80,MATCH($A29,FromEViewsOptimisticQTR!$A$1:$A$80,0),FALSE)</f>
        <v>283.95699999999999</v>
      </c>
      <c r="DW29" s="3">
        <f>HLOOKUP(DW$4,FromEViewsOptimisticQTR!$B$1:$IK$80,MATCH($A29,FromEViewsOptimisticQTR!$A$1:$A$80,0),FALSE)</f>
        <v>286.95</v>
      </c>
      <c r="DX29" s="9">
        <f>HLOOKUP(DX$4,FromEViewsOptimisticQTR!$B$1:$IK$80,MATCH($A29,FromEViewsOptimisticQTR!$A$1:$A$80,0),FALSE)</f>
        <v>293.32049999999998</v>
      </c>
      <c r="DY29" s="9">
        <f>HLOOKUP(DY$4,FromEViewsOptimisticQTR!$B$1:$IK$80,MATCH($A29,FromEViewsOptimisticQTR!$A$1:$A$80,0),FALSE)</f>
        <v>299.70400000000001</v>
      </c>
      <c r="DZ29" s="9">
        <f>HLOOKUP(DZ$4,FromEViewsOptimisticQTR!$B$1:$IK$80,MATCH($A29,FromEViewsOptimisticQTR!$A$1:$A$80,0),FALSE)</f>
        <v>303.7353</v>
      </c>
      <c r="EA29" s="9">
        <f>HLOOKUP(EA$4,FromEViewsOptimisticQTR!$B$1:$IK$80,MATCH($A29,FromEViewsOptimisticQTR!$A$1:$A$80,0),FALSE)</f>
        <v>305.30900000000003</v>
      </c>
      <c r="EB29" s="9">
        <f>HLOOKUP(EB$4,FromEViewsOptimisticQTR!$B$1:$IK$80,MATCH($A29,FromEViewsOptimisticQTR!$A$1:$A$80,0),FALSE)</f>
        <v>311.06619999999998</v>
      </c>
      <c r="EC29" s="9">
        <f>HLOOKUP(EC$4,FromEViewsOptimisticQTR!$B$1:$IK$80,MATCH($A29,FromEViewsOptimisticQTR!$A$1:$A$80,0),FALSE)</f>
        <v>314.78059999999999</v>
      </c>
      <c r="ED29" s="9">
        <f>HLOOKUP(ED$4,FromEViewsOptimisticQTR!$B$1:$IK$80,MATCH($A29,FromEViewsOptimisticQTR!$A$1:$A$80,0),FALSE)</f>
        <v>316.39600000000002</v>
      </c>
      <c r="EE29" s="9">
        <f>HLOOKUP(EE$4,FromEViewsOptimisticQTR!$B$1:$IK$80,MATCH($A29,FromEViewsOptimisticQTR!$A$1:$A$80,0),FALSE)</f>
        <v>318.21820000000002</v>
      </c>
      <c r="EF29" s="9">
        <f>HLOOKUP(EF$4,FromEViewsOptimisticQTR!$B$1:$IK$80,MATCH($A29,FromEViewsOptimisticQTR!$A$1:$A$80,0),FALSE)</f>
        <v>321.95049999999998</v>
      </c>
      <c r="EG29" s="9">
        <f>HLOOKUP(EG$4,FromEViewsOptimisticQTR!$B$1:$IK$80,MATCH($A29,FromEViewsOptimisticQTR!$A$1:$A$80,0),FALSE)</f>
        <v>324.49059999999997</v>
      </c>
      <c r="EH29" s="9">
        <f>HLOOKUP(EH$4,FromEViewsOptimisticQTR!$B$1:$IK$80,MATCH($A29,FromEViewsOptimisticQTR!$A$1:$A$80,0),FALSE)</f>
        <v>325.2921</v>
      </c>
      <c r="EI29" s="9">
        <f>HLOOKUP(EI$4,FromEViewsOptimisticQTR!$B$1:$IK$80,MATCH($A29,FromEViewsOptimisticQTR!$A$1:$A$80,0),FALSE)</f>
        <v>327.16449999999998</v>
      </c>
      <c r="EJ29" s="9">
        <f>HLOOKUP(EJ$4,FromEViewsOptimisticQTR!$B$1:$IK$80,MATCH($A29,FromEViewsOptimisticQTR!$A$1:$A$80,0),FALSE)</f>
        <v>330.4513</v>
      </c>
      <c r="EK29" s="9">
        <f>HLOOKUP(EK$4,FromEViewsOptimisticQTR!$B$1:$IK$80,MATCH($A29,FromEViewsOptimisticQTR!$A$1:$A$80,0),FALSE)</f>
        <v>332.38159999999999</v>
      </c>
      <c r="EL29" s="9">
        <f>HLOOKUP(EL$4,FromEViewsOptimisticQTR!$B$1:$IK$80,MATCH($A29,FromEViewsOptimisticQTR!$A$1:$A$80,0),FALSE)</f>
        <v>333.2407</v>
      </c>
      <c r="EM29" s="9">
        <f>HLOOKUP(EM$4,FromEViewsOptimisticQTR!$B$1:$IK$80,MATCH($A29,FromEViewsOptimisticQTR!$A$1:$A$80,0),FALSE)</f>
        <v>335.31630000000001</v>
      </c>
      <c r="EN29" s="9">
        <f>HLOOKUP(EN$4,FromEViewsOptimisticQTR!$B$1:$IK$80,MATCH($A29,FromEViewsOptimisticQTR!$A$1:$A$80,0),FALSE)</f>
        <v>338.6225</v>
      </c>
      <c r="EO29" s="9">
        <f>HLOOKUP(EO$4,FromEViewsOptimisticQTR!$B$1:$IK$80,MATCH($A29,FromEViewsOptimisticQTR!$A$1:$A$80,0),FALSE)</f>
        <v>340.45310000000001</v>
      </c>
      <c r="EP29" s="9">
        <f>HLOOKUP(EP$4,FromEViewsOptimisticQTR!$B$1:$IK$80,MATCH($A29,FromEViewsOptimisticQTR!$A$1:$A$80,0),FALSE)</f>
        <v>341.56920000000002</v>
      </c>
      <c r="EQ29" s="9">
        <f>HLOOKUP(EQ$4,FromEViewsOptimisticQTR!$B$1:$IK$80,MATCH($A29,FromEViewsOptimisticQTR!$A$1:$A$80,0),FALSE)</f>
        <v>343.916</v>
      </c>
      <c r="ER29" s="9">
        <f>HLOOKUP(ER$4,FromEViewsOptimisticQTR!$B$1:$IK$80,MATCH($A29,FromEViewsOptimisticQTR!$A$1:$A$80,0),FALSE)</f>
        <v>347.35750000000002</v>
      </c>
      <c r="ES29" s="9">
        <f>HLOOKUP(ES$4,FromEViewsOptimisticQTR!$B$1:$IK$80,MATCH($A29,FromEViewsOptimisticQTR!$A$1:$A$80,0),FALSE)</f>
        <v>349.27510000000001</v>
      </c>
      <c r="ET29" s="9">
        <f>HLOOKUP(ET$4,FromEViewsOptimisticQTR!$B$1:$IK$80,MATCH($A29,FromEViewsOptimisticQTR!$A$1:$A$80,0),FALSE)</f>
        <v>350.5849</v>
      </c>
      <c r="EU29" s="9">
        <f>HLOOKUP(EU$4,FromEViewsOptimisticQTR!$B$1:$IK$80,MATCH($A29,FromEViewsOptimisticQTR!$A$1:$A$80,0),FALSE)</f>
        <v>353.25880000000001</v>
      </c>
      <c r="EV29" s="9">
        <f>HLOOKUP(EV$4,FromEViewsOptimisticQTR!$B$1:$IK$80,MATCH($A29,FromEViewsOptimisticQTR!$A$1:$A$80,0),FALSE)</f>
        <v>356.82530000000003</v>
      </c>
      <c r="EW29" s="9">
        <f>HLOOKUP(EW$4,FromEViewsOptimisticQTR!$B$1:$IK$80,MATCH($A29,FromEViewsOptimisticQTR!$A$1:$A$80,0),FALSE)</f>
        <v>358.8827</v>
      </c>
      <c r="EX29" s="9">
        <f>HLOOKUP(EX$4,FromEViewsOptimisticQTR!$B$1:$IK$80,MATCH($A29,FromEViewsOptimisticQTR!$A$1:$A$80,0),FALSE)</f>
        <v>360.37720000000002</v>
      </c>
      <c r="EY29" s="9">
        <f>HLOOKUP(EY$4,FromEViewsOptimisticQTR!$B$1:$IK$80,MATCH($A29,FromEViewsOptimisticQTR!$A$1:$A$80,0),FALSE)</f>
        <v>363.21899999999999</v>
      </c>
      <c r="EZ29" s="9">
        <f>HLOOKUP(EZ$4,FromEViewsOptimisticQTR!$B$1:$IK$80,MATCH($A29,FromEViewsOptimisticQTR!$A$1:$A$80,0),FALSE)</f>
        <v>366.96730000000002</v>
      </c>
      <c r="FA29" s="9">
        <f>HLOOKUP(FA$4,FromEViewsOptimisticQTR!$B$1:$IK$80,MATCH($A29,FromEViewsOptimisticQTR!$A$1:$A$80,0),FALSE)</f>
        <v>369.11419999999998</v>
      </c>
      <c r="FB29" s="9">
        <f>HLOOKUP(FB$4,FromEViewsOptimisticQTR!$B$1:$IK$80,MATCH($A29,FromEViewsOptimisticQTR!$A$1:$A$80,0),FALSE)</f>
        <v>370.73309999999998</v>
      </c>
      <c r="FC29" s="9">
        <f>HLOOKUP(FC$4,FromEViewsOptimisticQTR!$B$1:$IK$80,MATCH($A29,FromEViewsOptimisticQTR!$A$1:$A$80,0),FALSE)</f>
        <v>373.65089999999998</v>
      </c>
      <c r="FD29" s="9">
        <f>HLOOKUP(FD$4,FromEViewsOptimisticQTR!$B$1:$IK$80,MATCH($A29,FromEViewsOptimisticQTR!$A$1:$A$80,0),FALSE)</f>
        <v>377.44479999999999</v>
      </c>
      <c r="FE29" s="9">
        <f>HLOOKUP(FE$4,FromEViewsOptimisticQTR!$B$1:$IK$80,MATCH($A29,FromEViewsOptimisticQTR!$A$1:$A$80,0),FALSE)</f>
        <v>379.62569999999999</v>
      </c>
      <c r="FF29" s="9">
        <f>HLOOKUP(FF$4,FromEViewsOptimisticQTR!$B$1:$IK$80,MATCH($A29,FromEViewsOptimisticQTR!$A$1:$A$80,0),FALSE)</f>
        <v>381.27069999999998</v>
      </c>
    </row>
    <row r="30" spans="1:162" x14ac:dyDescent="0.2">
      <c r="A30" t="str">
        <f>'Baseline QTR'!A30</f>
        <v>KSP_CPIW</v>
      </c>
      <c r="B30" t="str">
        <f>'Baseline QTR'!B30</f>
        <v>CPI-W (1982-1984=100)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>
        <f>HLOOKUP(AI$4,FromEViewsOptimisticQTR!$B$1:$IK$80,MATCH($A30,FromEViewsOptimisticQTR!$A$1:$A$80,0),FALSE)</f>
        <v>162.19999999999999</v>
      </c>
      <c r="AJ30" s="3">
        <f>HLOOKUP(AJ$4,FromEViewsOptimisticQTR!$B$1:$IK$80,MATCH($A30,FromEViewsOptimisticQTR!$A$1:$A$80,0),FALSE)</f>
        <v>162.35</v>
      </c>
      <c r="AK30" s="3">
        <f>HLOOKUP(AK$4,FromEViewsOptimisticQTR!$B$1:$IK$80,MATCH($A30,FromEViewsOptimisticQTR!$A$1:$A$80,0),FALSE)</f>
        <v>163.80000000000001</v>
      </c>
      <c r="AL30" s="3">
        <f>HLOOKUP(AL$4,FromEViewsOptimisticQTR!$B$1:$IK$80,MATCH($A30,FromEViewsOptimisticQTR!$A$1:$A$80,0),FALSE)</f>
        <v>164.9</v>
      </c>
      <c r="AM30" s="3">
        <f>HLOOKUP(AM$4,FromEViewsOptimisticQTR!$B$1:$IK$80,MATCH($A30,FromEViewsOptimisticQTR!$A$1:$A$80,0),FALSE)</f>
        <v>166</v>
      </c>
      <c r="AN30" s="3">
        <f>HLOOKUP(AN$4,FromEViewsOptimisticQTR!$B$1:$IK$80,MATCH($A30,FromEViewsOptimisticQTR!$A$1:$A$80,0),FALSE)</f>
        <v>167.9</v>
      </c>
      <c r="AO30" s="3">
        <f>HLOOKUP(AO$4,FromEViewsOptimisticQTR!$B$1:$IK$80,MATCH($A30,FromEViewsOptimisticQTR!$A$1:$A$80,0),FALSE)</f>
        <v>168.8</v>
      </c>
      <c r="AP30" s="3">
        <f>HLOOKUP(AP$4,FromEViewsOptimisticQTR!$B$1:$IK$80,MATCH($A30,FromEViewsOptimisticQTR!$A$1:$A$80,0),FALSE)</f>
        <v>170.15</v>
      </c>
      <c r="AQ30" s="3">
        <f>HLOOKUP(AQ$4,FromEViewsOptimisticQTR!$B$1:$IK$80,MATCH($A30,FromEViewsOptimisticQTR!$A$1:$A$80,0),FALSE)</f>
        <v>171.6</v>
      </c>
      <c r="AR30" s="3">
        <f>HLOOKUP(AR$4,FromEViewsOptimisticQTR!$B$1:$IK$80,MATCH($A30,FromEViewsOptimisticQTR!$A$1:$A$80,0),FALSE)</f>
        <v>173.9</v>
      </c>
      <c r="AS30" s="3">
        <f>HLOOKUP(AS$4,FromEViewsOptimisticQTR!$B$1:$IK$80,MATCH($A30,FromEViewsOptimisticQTR!$A$1:$A$80,0),FALSE)</f>
        <v>175.4</v>
      </c>
      <c r="AT30" s="3">
        <f>HLOOKUP(AT$4,FromEViewsOptimisticQTR!$B$1:$IK$80,MATCH($A30,FromEViewsOptimisticQTR!$A$1:$A$80,0),FALSE)</f>
        <v>177.25</v>
      </c>
      <c r="AU30" s="3">
        <f>HLOOKUP(AU$4,FromEViewsOptimisticQTR!$B$1:$IK$80,MATCH($A30,FromEViewsOptimisticQTR!$A$1:$A$80,0),FALSE)</f>
        <v>179.2</v>
      </c>
      <c r="AV30" s="3">
        <f>HLOOKUP(AV$4,FromEViewsOptimisticQTR!$B$1:$IK$80,MATCH($A30,FromEViewsOptimisticQTR!$A$1:$A$80,0),FALSE)</f>
        <v>180.35</v>
      </c>
      <c r="AW30" s="3">
        <f>HLOOKUP(AW$4,FromEViewsOptimisticQTR!$B$1:$IK$80,MATCH($A30,FromEViewsOptimisticQTR!$A$1:$A$80,0),FALSE)</f>
        <v>181.5</v>
      </c>
      <c r="AX30" s="3">
        <f>HLOOKUP(AX$4,FromEViewsOptimisticQTR!$B$1:$IK$80,MATCH($A30,FromEViewsOptimisticQTR!$A$1:$A$80,0),FALSE)</f>
        <v>182.1</v>
      </c>
      <c r="AY30" s="3">
        <f>HLOOKUP(AY$4,FromEViewsOptimisticQTR!$B$1:$IK$80,MATCH($A30,FromEViewsOptimisticQTR!$A$1:$A$80,0),FALSE)</f>
        <v>182.5</v>
      </c>
      <c r="AZ30" s="3">
        <f>HLOOKUP(AZ$4,FromEViewsOptimisticQTR!$B$1:$IK$80,MATCH($A30,FromEViewsOptimisticQTR!$A$1:$A$80,0),FALSE)</f>
        <v>183.85</v>
      </c>
      <c r="BA30" s="3">
        <f>HLOOKUP(BA$4,FromEViewsOptimisticQTR!$B$1:$IK$80,MATCH($A30,FromEViewsOptimisticQTR!$A$1:$A$80,0),FALSE)</f>
        <v>184.8</v>
      </c>
      <c r="BB30" s="3">
        <f>HLOOKUP(BB$4,FromEViewsOptimisticQTR!$B$1:$IK$80,MATCH($A30,FromEViewsOptimisticQTR!$A$1:$A$80,0),FALSE)</f>
        <v>185.05</v>
      </c>
      <c r="BC30" s="3">
        <f>HLOOKUP(BC$4,FromEViewsOptimisticQTR!$B$1:$IK$80,MATCH($A30,FromEViewsOptimisticQTR!$A$1:$A$80,0),FALSE)</f>
        <v>186.2</v>
      </c>
      <c r="BD30" s="3">
        <f>HLOOKUP(BD$4,FromEViewsOptimisticQTR!$B$1:$IK$80,MATCH($A30,FromEViewsOptimisticQTR!$A$1:$A$80,0),FALSE)</f>
        <v>186.35</v>
      </c>
      <c r="BE30" s="3">
        <f>HLOOKUP(BE$4,FromEViewsOptimisticQTR!$B$1:$IK$80,MATCH($A30,FromEViewsOptimisticQTR!$A$1:$A$80,0),FALSE)</f>
        <v>188.2</v>
      </c>
      <c r="BF30" s="3">
        <f>HLOOKUP(BF$4,FromEViewsOptimisticQTR!$B$1:$IK$80,MATCH($A30,FromEViewsOptimisticQTR!$A$1:$A$80,0),FALSE)</f>
        <v>186.55</v>
      </c>
      <c r="BG30" s="3">
        <f>HLOOKUP(BG$4,FromEViewsOptimisticQTR!$B$1:$IK$80,MATCH($A30,FromEViewsOptimisticQTR!$A$1:$A$80,0),FALSE)</f>
        <v>187.8</v>
      </c>
      <c r="BH30" s="3">
        <f>HLOOKUP(BH$4,FromEViewsOptimisticQTR!$B$1:$IK$80,MATCH($A30,FromEViewsOptimisticQTR!$A$1:$A$80,0),FALSE)</f>
        <v>189.75</v>
      </c>
      <c r="BI30" s="3">
        <f>HLOOKUP(BI$4,FromEViewsOptimisticQTR!$B$1:$IK$80,MATCH($A30,FromEViewsOptimisticQTR!$A$1:$A$80,0),FALSE)</f>
        <v>189.6</v>
      </c>
      <c r="BJ30" s="3">
        <f>HLOOKUP(BJ$4,FromEViewsOptimisticQTR!$B$1:$IK$80,MATCH($A30,FromEViewsOptimisticQTR!$A$1:$A$80,0),FALSE)</f>
        <v>190.95</v>
      </c>
      <c r="BK30" s="3">
        <f>HLOOKUP(BK$4,FromEViewsOptimisticQTR!$B$1:$IK$80,MATCH($A30,FromEViewsOptimisticQTR!$A$1:$A$80,0),FALSE)</f>
        <v>192.4</v>
      </c>
      <c r="BL30" s="3">
        <f>HLOOKUP(BL$4,FromEViewsOptimisticQTR!$B$1:$IK$80,MATCH($A30,FromEViewsOptimisticQTR!$A$1:$A$80,0),FALSE)</f>
        <v>195.5</v>
      </c>
      <c r="BM30" s="3">
        <f>HLOOKUP(BM$4,FromEViewsOptimisticQTR!$B$1:$IK$80,MATCH($A30,FromEViewsOptimisticQTR!$A$1:$A$80,0),FALSE)</f>
        <v>195.3</v>
      </c>
      <c r="BN30" s="3">
        <f>HLOOKUP(BN$4,FromEViewsOptimisticQTR!$B$1:$IK$80,MATCH($A30,FromEViewsOptimisticQTR!$A$1:$A$80,0),FALSE)</f>
        <v>197.35</v>
      </c>
      <c r="BO30" s="3">
        <f>HLOOKUP(BO$4,FromEViewsOptimisticQTR!$B$1:$IK$80,MATCH($A30,FromEViewsOptimisticQTR!$A$1:$A$80,0),FALSE)</f>
        <v>198</v>
      </c>
      <c r="BP30" s="3">
        <f>HLOOKUP(BP$4,FromEViewsOptimisticQTR!$B$1:$IK$80,MATCH($A30,FromEViewsOptimisticQTR!$A$1:$A$80,0),FALSE)</f>
        <v>203.15</v>
      </c>
      <c r="BQ30" s="3">
        <f>HLOOKUP(BQ$4,FromEViewsOptimisticQTR!$B$1:$IK$80,MATCH($A30,FromEViewsOptimisticQTR!$A$1:$A$80,0),FALSE)</f>
        <v>205.1</v>
      </c>
      <c r="BR30" s="3">
        <f>HLOOKUP(BR$4,FromEViewsOptimisticQTR!$B$1:$IK$80,MATCH($A30,FromEViewsOptimisticQTR!$A$1:$A$80,0),FALSE)</f>
        <v>204.1</v>
      </c>
      <c r="BS30" s="3">
        <f>HLOOKUP(BS$4,FromEViewsOptimisticQTR!$B$1:$IK$80,MATCH($A30,FromEViewsOptimisticQTR!$A$1:$A$80,0),FALSE)</f>
        <v>205.74600000000001</v>
      </c>
      <c r="BT30" s="3">
        <f>HLOOKUP(BT$4,FromEViewsOptimisticQTR!$B$1:$IK$80,MATCH($A30,FromEViewsOptimisticQTR!$A$1:$A$80,0),FALSE)</f>
        <v>210.46899999999999</v>
      </c>
      <c r="BU30" s="3">
        <f>HLOOKUP(BU$4,FromEViewsOptimisticQTR!$B$1:$IK$80,MATCH($A30,FromEViewsOptimisticQTR!$A$1:$A$80,0),FALSE)</f>
        <v>210.22</v>
      </c>
      <c r="BV30" s="3">
        <f>HLOOKUP(BV$4,FromEViewsOptimisticQTR!$B$1:$IK$80,MATCH($A30,FromEViewsOptimisticQTR!$A$1:$A$80,0),FALSE)</f>
        <v>213.56549999999999</v>
      </c>
      <c r="BW30" s="3">
        <f>HLOOKUP(BW$4,FromEViewsOptimisticQTR!$B$1:$IK$80,MATCH($A30,FromEViewsOptimisticQTR!$A$1:$A$80,0),FALSE)</f>
        <v>216.33199999999999</v>
      </c>
      <c r="BX30" s="3">
        <f>HLOOKUP(BX$4,FromEViewsOptimisticQTR!$B$1:$IK$80,MATCH($A30,FromEViewsOptimisticQTR!$A$1:$A$80,0),FALSE)</f>
        <v>221.02799999999999</v>
      </c>
      <c r="BY30" s="3">
        <f>HLOOKUP(BY$4,FromEViewsOptimisticQTR!$B$1:$IK$80,MATCH($A30,FromEViewsOptimisticQTR!$A$1:$A$80,0),FALSE)</f>
        <v>223.273</v>
      </c>
      <c r="BZ30" s="3">
        <f>HLOOKUP(BZ$4,FromEViewsOptimisticQTR!$B$1:$IK$80,MATCH($A30,FromEViewsOptimisticQTR!$A$1:$A$80,0),FALSE)</f>
        <v>218.55549999999999</v>
      </c>
      <c r="CA30" s="3">
        <f>HLOOKUP(CA$4,FromEViewsOptimisticQTR!$B$1:$IK$80,MATCH($A30,FromEViewsOptimisticQTR!$A$1:$A$80,0),FALSE)</f>
        <v>218.75200000000001</v>
      </c>
      <c r="CB30" s="3">
        <f>HLOOKUP(CB$4,FromEViewsOptimisticQTR!$B$1:$IK$80,MATCH($A30,FromEViewsOptimisticQTR!$A$1:$A$80,0),FALSE)</f>
        <v>221.10050000000001</v>
      </c>
      <c r="CC30" s="3">
        <f>HLOOKUP(CC$4,FromEViewsOptimisticQTR!$B$1:$IK$80,MATCH($A30,FromEViewsOptimisticQTR!$A$1:$A$80,0),FALSE)</f>
        <v>221.87299999999999</v>
      </c>
      <c r="CD30" s="3">
        <f>HLOOKUP(CD$4,FromEViewsOptimisticQTR!$B$1:$IK$80,MATCH($A30,FromEViewsOptimisticQTR!$A$1:$A$80,0),FALSE)</f>
        <v>221.12200000000001</v>
      </c>
      <c r="CE30" s="3">
        <f>HLOOKUP(CE$4,FromEViewsOptimisticQTR!$B$1:$IK$80,MATCH($A30,FromEViewsOptimisticQTR!$A$1:$A$80,0),FALSE)</f>
        <v>221.215</v>
      </c>
      <c r="CF30" s="3">
        <f>HLOOKUP(CF$4,FromEViewsOptimisticQTR!$B$1:$IK$80,MATCH($A30,FromEViewsOptimisticQTR!$A$1:$A$80,0),FALSE)</f>
        <v>222.083</v>
      </c>
      <c r="CG30" s="3">
        <f>HLOOKUP(CG$4,FromEViewsOptimisticQTR!$B$1:$IK$80,MATCH($A30,FromEViewsOptimisticQTR!$A$1:$A$80,0),FALSE)</f>
        <v>223.44399999999999</v>
      </c>
      <c r="CH30" s="3">
        <f>HLOOKUP(CH$4,FromEViewsOptimisticQTR!$B$1:$IK$80,MATCH($A30,FromEViewsOptimisticQTR!$A$1:$A$80,0),FALSE)</f>
        <v>222.98249999999999</v>
      </c>
      <c r="CI30" s="3">
        <f>HLOOKUP(CI$4,FromEViewsOptimisticQTR!$B$1:$IK$80,MATCH($A30,FromEViewsOptimisticQTR!$A$1:$A$80,0),FALSE)</f>
        <v>225.79</v>
      </c>
      <c r="CJ30" s="3">
        <f>HLOOKUP(CJ$4,FromEViewsOptimisticQTR!$B$1:$IK$80,MATCH($A30,FromEViewsOptimisticQTR!$A$1:$A$80,0),FALSE)</f>
        <v>229.1925</v>
      </c>
      <c r="CK30" s="3">
        <f>HLOOKUP(CK$4,FromEViewsOptimisticQTR!$B$1:$IK$80,MATCH($A30,FromEViewsOptimisticQTR!$A$1:$A$80,0),FALSE)</f>
        <v>230.55799999999999</v>
      </c>
      <c r="CL30" s="3">
        <f>HLOOKUP(CL$4,FromEViewsOptimisticQTR!$B$1:$IK$80,MATCH($A30,FromEViewsOptimisticQTR!$A$1:$A$80,0),FALSE)</f>
        <v>231.99700000000001</v>
      </c>
      <c r="CM30" s="3">
        <f>HLOOKUP(CM$4,FromEViewsOptimisticQTR!$B$1:$IK$80,MATCH($A30,FromEViewsOptimisticQTR!$A$1:$A$80,0),FALSE)</f>
        <v>232.08099999999999</v>
      </c>
      <c r="CN30" s="3">
        <f>HLOOKUP(CN$4,FromEViewsOptimisticQTR!$B$1:$IK$80,MATCH($A30,FromEViewsOptimisticQTR!$A$1:$A$80,0),FALSE)</f>
        <v>235.51499999999999</v>
      </c>
      <c r="CO30" s="3">
        <f>HLOOKUP(CO$4,FromEViewsOptimisticQTR!$B$1:$IK$80,MATCH($A30,FromEViewsOptimisticQTR!$A$1:$A$80,0),FALSE)</f>
        <v>236.75</v>
      </c>
      <c r="CP30" s="3">
        <f>HLOOKUP(CP$4,FromEViewsOptimisticQTR!$B$1:$IK$80,MATCH($A30,FromEViewsOptimisticQTR!$A$1:$A$80,0),FALSE)</f>
        <v>236.26750000000001</v>
      </c>
      <c r="CQ30" s="3">
        <f>HLOOKUP(CQ$4,FromEViewsOptimisticQTR!$B$1:$IK$80,MATCH($A30,FromEViewsOptimisticQTR!$A$1:$A$80,0),FALSE)</f>
        <v>236.542</v>
      </c>
      <c r="CR30" s="3">
        <f>HLOOKUP(CR$4,FromEViewsOptimisticQTR!$B$1:$IK$80,MATCH($A30,FromEViewsOptimisticQTR!$A$1:$A$80,0),FALSE)</f>
        <v>238.184</v>
      </c>
      <c r="CS30" s="3">
        <f>HLOOKUP(CS$4,FromEViewsOptimisticQTR!$B$1:$IK$80,MATCH($A30,FromEViewsOptimisticQTR!$A$1:$A$80,0),FALSE)</f>
        <v>239.34299999999999</v>
      </c>
      <c r="CT30" s="3">
        <f>HLOOKUP(CT$4,FromEViewsOptimisticQTR!$B$1:$IK$80,MATCH($A30,FromEViewsOptimisticQTR!$A$1:$A$80,0),FALSE)</f>
        <v>238.69200000000001</v>
      </c>
      <c r="CU30" s="3">
        <f>HLOOKUP(CU$4,FromEViewsOptimisticQTR!$B$1:$IK$80,MATCH($A30,FromEViewsOptimisticQTR!$A$1:$A$80,0),FALSE)</f>
        <v>239.607</v>
      </c>
      <c r="CV30" s="3">
        <f>HLOOKUP(CV$4,FromEViewsOptimisticQTR!$B$1:$IK$80,MATCH($A30,FromEViewsOptimisticQTR!$A$1:$A$80,0),FALSE)</f>
        <v>243.9915</v>
      </c>
      <c r="CW30" s="3">
        <f>HLOOKUP(CW$4,FromEViewsOptimisticQTR!$B$1:$IK$80,MATCH($A30,FromEViewsOptimisticQTR!$A$1:$A$80,0),FALSE)</f>
        <v>244.471</v>
      </c>
      <c r="CX30" s="3">
        <f>HLOOKUP(CX$4,FromEViewsOptimisticQTR!$B$1:$IK$80,MATCH($A30,FromEViewsOptimisticQTR!$A$1:$A$80,0),FALSE)</f>
        <v>242.50749999999999</v>
      </c>
      <c r="CY30" s="3">
        <f>HLOOKUP(CY$4,FromEViewsOptimisticQTR!$B$1:$IK$80,MATCH($A30,FromEViewsOptimisticQTR!$A$1:$A$80,0),FALSE)</f>
        <v>240.73500000000001</v>
      </c>
      <c r="CZ30" s="3">
        <f>HLOOKUP(CZ$4,FromEViewsOptimisticQTR!$B$1:$IK$80,MATCH($A30,FromEViewsOptimisticQTR!$A$1:$A$80,0),FALSE)</f>
        <v>245.04499999999999</v>
      </c>
      <c r="DA30" s="3">
        <f>HLOOKUP(DA$4,FromEViewsOptimisticQTR!$B$1:$IK$80,MATCH($A30,FromEViewsOptimisticQTR!$A$1:$A$80,0),FALSE)</f>
        <v>247.5</v>
      </c>
      <c r="DB30" s="3">
        <f>HLOOKUP(DB$4,FromEViewsOptimisticQTR!$B$1:$IK$80,MATCH($A30,FromEViewsOptimisticQTR!$A$1:$A$80,0),FALSE)</f>
        <v>246.22649999999999</v>
      </c>
      <c r="DC30" s="3">
        <f>HLOOKUP(DC$4,FromEViewsOptimisticQTR!$B$1:$IK$80,MATCH($A30,FromEViewsOptimisticQTR!$A$1:$A$80,0),FALSE)</f>
        <v>246.464</v>
      </c>
      <c r="DD30" s="3">
        <f>HLOOKUP(DD$4,FromEViewsOptimisticQTR!$B$1:$IK$80,MATCH($A30,FromEViewsOptimisticQTR!$A$1:$A$80,0),FALSE)</f>
        <v>250.62200000000001</v>
      </c>
      <c r="DE30" s="3">
        <f>HLOOKUP(DE$4,FromEViewsOptimisticQTR!$B$1:$IK$80,MATCH($A30,FromEViewsOptimisticQTR!$A$1:$A$80,0),FALSE)</f>
        <v>252.393</v>
      </c>
      <c r="DF30" s="3">
        <f>HLOOKUP(DF$4,FromEViewsOptimisticQTR!$B$1:$IK$80,MATCH($A30,FromEViewsOptimisticQTR!$A$1:$A$80,0),FALSE)</f>
        <v>252.46250000000001</v>
      </c>
      <c r="DG30" s="3">
        <f>HLOOKUP(DG$4,FromEViewsOptimisticQTR!$B$1:$IK$80,MATCH($A30,FromEViewsOptimisticQTR!$A$1:$A$80,0),FALSE)</f>
        <v>255.471</v>
      </c>
      <c r="DH30" s="3">
        <f>HLOOKUP(DH$4,FromEViewsOptimisticQTR!$B$1:$IK$80,MATCH($A30,FromEViewsOptimisticQTR!$A$1:$A$80,0),FALSE)</f>
        <v>258.5675</v>
      </c>
      <c r="DI30" s="3">
        <f>HLOOKUP(DI$4,FromEViewsOptimisticQTR!$B$1:$IK$80,MATCH($A30,FromEViewsOptimisticQTR!$A$1:$A$80,0),FALSE)</f>
        <v>259.52800000000002</v>
      </c>
      <c r="DJ30" s="3">
        <f>HLOOKUP(DJ$4,FromEViewsOptimisticQTR!$B$1:$IK$80,MATCH($A30,FromEViewsOptimisticQTR!$A$1:$A$80,0),FALSE)</f>
        <v>261.85149999999999</v>
      </c>
      <c r="DK30" s="3">
        <f>HLOOKUP(DK$4,FromEViewsOptimisticQTR!$B$1:$IK$80,MATCH($A30,FromEViewsOptimisticQTR!$A$1:$A$80,0),FALSE)</f>
        <v>264.47699999999998</v>
      </c>
      <c r="DL30" s="3">
        <f>HLOOKUP(DL$4,FromEViewsOptimisticQTR!$B$1:$IK$80,MATCH($A30,FromEViewsOptimisticQTR!$A$1:$A$80,0),FALSE)</f>
        <v>267.83850000000001</v>
      </c>
      <c r="DM30" s="3">
        <f>HLOOKUP(DM$4,FromEViewsOptimisticQTR!$B$1:$IK$80,MATCH($A30,FromEViewsOptimisticQTR!$A$1:$A$80,0),FALSE)</f>
        <v>267.75700000000001</v>
      </c>
      <c r="DN30" s="3">
        <f>HLOOKUP(DN$4,FromEViewsOptimisticQTR!$B$1:$IK$80,MATCH($A30,FromEViewsOptimisticQTR!$A$1:$A$80,0),FALSE)</f>
        <v>269.59449999999998</v>
      </c>
      <c r="DO30" s="3">
        <f>HLOOKUP(DO$4,FromEViewsOptimisticQTR!$B$1:$IK$80,MATCH($A30,FromEViewsOptimisticQTR!$A$1:$A$80,0),FALSE)</f>
        <v>271.03899999999999</v>
      </c>
      <c r="DP30" s="3">
        <f>HLOOKUP(DP$4,FromEViewsOptimisticQTR!$B$1:$IK$80,MATCH($A30,FromEViewsOptimisticQTR!$A$1:$A$80,0),FALSE)</f>
        <v>272.94049999999999</v>
      </c>
      <c r="DQ30" s="3">
        <f>HLOOKUP(DQ$4,FromEViewsOptimisticQTR!$B$1:$IK$80,MATCH($A30,FromEViewsOptimisticQTR!$A$1:$A$80,0),FALSE)</f>
        <v>274.52</v>
      </c>
      <c r="DR30" s="3">
        <f>HLOOKUP(DR$4,FromEViewsOptimisticQTR!$B$1:$IK$80,MATCH($A30,FromEViewsOptimisticQTR!$A$1:$A$80,0),FALSE)</f>
        <v>274.65600000000001</v>
      </c>
      <c r="DS30" s="3">
        <f>HLOOKUP(DS$4,FromEViewsOptimisticQTR!$B$1:$IK$80,MATCH($A30,FromEViewsOptimisticQTR!$A$1:$A$80,0),FALSE)</f>
        <v>278.08100000000002</v>
      </c>
      <c r="DT30" s="3">
        <f>HLOOKUP(DT$4,FromEViewsOptimisticQTR!$B$1:$IK$80,MATCH($A30,FromEViewsOptimisticQTR!$A$1:$A$80,0),FALSE)</f>
        <v>276.33550000000002</v>
      </c>
      <c r="DU30" s="3">
        <f>HLOOKUP(DU$4,FromEViewsOptimisticQTR!$B$1:$IK$80,MATCH($A30,FromEViewsOptimisticQTR!$A$1:$A$80,0),FALSE)</f>
        <v>281.13099999999997</v>
      </c>
      <c r="DV30" s="3">
        <f>HLOOKUP(DV$4,FromEViewsOptimisticQTR!$B$1:$IK$80,MATCH($A30,FromEViewsOptimisticQTR!$A$1:$A$80,0),FALSE)</f>
        <v>279.73</v>
      </c>
      <c r="DW30" s="3">
        <f>HLOOKUP(DW$4,FromEViewsOptimisticQTR!$B$1:$IK$80,MATCH($A30,FromEViewsOptimisticQTR!$A$1:$A$80,0),FALSE)</f>
        <v>282.79500000000002</v>
      </c>
      <c r="DX30" s="9">
        <f>HLOOKUP(DX$4,FromEViewsOptimisticQTR!$B$1:$IK$80,MATCH($A30,FromEViewsOptimisticQTR!$A$1:$A$80,0),FALSE)</f>
        <v>290.15350000000001</v>
      </c>
      <c r="DY30" s="9">
        <f>HLOOKUP(DY$4,FromEViewsOptimisticQTR!$B$1:$IK$80,MATCH($A30,FromEViewsOptimisticQTR!$A$1:$A$80,0),FALSE)</f>
        <v>295.41000000000003</v>
      </c>
      <c r="DZ30" s="9">
        <f>HLOOKUP(DZ$4,FromEViewsOptimisticQTR!$B$1:$IK$80,MATCH($A30,FromEViewsOptimisticQTR!$A$1:$A$80,0),FALSE)</f>
        <v>299.95440000000002</v>
      </c>
      <c r="EA30" s="9">
        <f>HLOOKUP(EA$4,FromEViewsOptimisticQTR!$B$1:$IK$80,MATCH($A30,FromEViewsOptimisticQTR!$A$1:$A$80,0),FALSE)</f>
        <v>301.4631</v>
      </c>
      <c r="EB30" s="9">
        <f>HLOOKUP(EB$4,FromEViewsOptimisticQTR!$B$1:$IK$80,MATCH($A30,FromEViewsOptimisticQTR!$A$1:$A$80,0),FALSE)</f>
        <v>307.54680000000002</v>
      </c>
      <c r="EC30" s="9">
        <f>HLOOKUP(EC$4,FromEViewsOptimisticQTR!$B$1:$IK$80,MATCH($A30,FromEViewsOptimisticQTR!$A$1:$A$80,0),FALSE)</f>
        <v>311.30329999999998</v>
      </c>
      <c r="ED30" s="9">
        <f>HLOOKUP(ED$4,FromEViewsOptimisticQTR!$B$1:$IK$80,MATCH($A30,FromEViewsOptimisticQTR!$A$1:$A$80,0),FALSE)</f>
        <v>312.43430000000001</v>
      </c>
      <c r="EE30" s="9">
        <f>HLOOKUP(EE$4,FromEViewsOptimisticQTR!$B$1:$IK$80,MATCH($A30,FromEViewsOptimisticQTR!$A$1:$A$80,0),FALSE)</f>
        <v>314.57760000000002</v>
      </c>
      <c r="EF30" s="9">
        <f>HLOOKUP(EF$4,FromEViewsOptimisticQTR!$B$1:$IK$80,MATCH($A30,FromEViewsOptimisticQTR!$A$1:$A$80,0),FALSE)</f>
        <v>318.82089999999999</v>
      </c>
      <c r="EG30" s="9">
        <f>HLOOKUP(EG$4,FromEViewsOptimisticQTR!$B$1:$IK$80,MATCH($A30,FromEViewsOptimisticQTR!$A$1:$A$80,0),FALSE)</f>
        <v>321.00029999999998</v>
      </c>
      <c r="EH30" s="9">
        <f>HLOOKUP(EH$4,FromEViewsOptimisticQTR!$B$1:$IK$80,MATCH($A30,FromEViewsOptimisticQTR!$A$1:$A$80,0),FALSE)</f>
        <v>321.46850000000001</v>
      </c>
      <c r="EI30" s="9">
        <f>HLOOKUP(EI$4,FromEViewsOptimisticQTR!$B$1:$IK$80,MATCH($A30,FromEViewsOptimisticQTR!$A$1:$A$80,0),FALSE)</f>
        <v>323.32549999999998</v>
      </c>
      <c r="EJ30" s="9">
        <f>HLOOKUP(EJ$4,FromEViewsOptimisticQTR!$B$1:$IK$80,MATCH($A30,FromEViewsOptimisticQTR!$A$1:$A$80,0),FALSE)</f>
        <v>327.03449999999998</v>
      </c>
      <c r="EK30" s="9">
        <f>HLOOKUP(EK$4,FromEViewsOptimisticQTR!$B$1:$IK$80,MATCH($A30,FromEViewsOptimisticQTR!$A$1:$A$80,0),FALSE)</f>
        <v>328.70960000000002</v>
      </c>
      <c r="EL30" s="9">
        <f>HLOOKUP(EL$4,FromEViewsOptimisticQTR!$B$1:$IK$80,MATCH($A30,FromEViewsOptimisticQTR!$A$1:$A$80,0),FALSE)</f>
        <v>329.1506</v>
      </c>
      <c r="EM30" s="9">
        <f>HLOOKUP(EM$4,FromEViewsOptimisticQTR!$B$1:$IK$80,MATCH($A30,FromEViewsOptimisticQTR!$A$1:$A$80,0),FALSE)</f>
        <v>331.10129999999998</v>
      </c>
      <c r="EN30" s="9">
        <f>HLOOKUP(EN$4,FromEViewsOptimisticQTR!$B$1:$IK$80,MATCH($A30,FromEViewsOptimisticQTR!$A$1:$A$80,0),FALSE)</f>
        <v>334.85919999999999</v>
      </c>
      <c r="EO30" s="9">
        <f>HLOOKUP(EO$4,FromEViewsOptimisticQTR!$B$1:$IK$80,MATCH($A30,FromEViewsOptimisticQTR!$A$1:$A$80,0),FALSE)</f>
        <v>336.4973</v>
      </c>
      <c r="EP30" s="9">
        <f>HLOOKUP(EP$4,FromEViewsOptimisticQTR!$B$1:$IK$80,MATCH($A30,FromEViewsOptimisticQTR!$A$1:$A$80,0),FALSE)</f>
        <v>337.11619999999999</v>
      </c>
      <c r="EQ30" s="9">
        <f>HLOOKUP(EQ$4,FromEViewsOptimisticQTR!$B$1:$IK$80,MATCH($A30,FromEViewsOptimisticQTR!$A$1:$A$80,0),FALSE)</f>
        <v>339.27809999999999</v>
      </c>
      <c r="ER30" s="9">
        <f>HLOOKUP(ER$4,FromEViewsOptimisticQTR!$B$1:$IK$80,MATCH($A30,FromEViewsOptimisticQTR!$A$1:$A$80,0),FALSE)</f>
        <v>343.1902</v>
      </c>
      <c r="ES30" s="9">
        <f>HLOOKUP(ES$4,FromEViewsOptimisticQTR!$B$1:$IK$80,MATCH($A30,FromEViewsOptimisticQTR!$A$1:$A$80,0),FALSE)</f>
        <v>344.93340000000001</v>
      </c>
      <c r="ET30" s="9">
        <f>HLOOKUP(ET$4,FromEViewsOptimisticQTR!$B$1:$IK$80,MATCH($A30,FromEViewsOptimisticQTR!$A$1:$A$80,0),FALSE)</f>
        <v>345.71289999999999</v>
      </c>
      <c r="EU30" s="9">
        <f>HLOOKUP(EU$4,FromEViewsOptimisticQTR!$B$1:$IK$80,MATCH($A30,FromEViewsOptimisticQTR!$A$1:$A$80,0),FALSE)</f>
        <v>348.18209999999999</v>
      </c>
      <c r="EV30" s="9">
        <f>HLOOKUP(EV$4,FromEViewsOptimisticQTR!$B$1:$IK$80,MATCH($A30,FromEViewsOptimisticQTR!$A$1:$A$80,0),FALSE)</f>
        <v>352.24619999999999</v>
      </c>
      <c r="EW30" s="9">
        <f>HLOOKUP(EW$4,FromEViewsOptimisticQTR!$B$1:$IK$80,MATCH($A30,FromEViewsOptimisticQTR!$A$1:$A$80,0),FALSE)</f>
        <v>354.14659999999998</v>
      </c>
      <c r="EX30" s="9">
        <f>HLOOKUP(EX$4,FromEViewsOptimisticQTR!$B$1:$IK$80,MATCH($A30,FromEViewsOptimisticQTR!$A$1:$A$80,0),FALSE)</f>
        <v>355.09699999999998</v>
      </c>
      <c r="EY30" s="9">
        <f>HLOOKUP(EY$4,FromEViewsOptimisticQTR!$B$1:$IK$80,MATCH($A30,FromEViewsOptimisticQTR!$A$1:$A$80,0),FALSE)</f>
        <v>357.70929999999998</v>
      </c>
      <c r="EZ30" s="9">
        <f>HLOOKUP(EZ$4,FromEViewsOptimisticQTR!$B$1:$IK$80,MATCH($A30,FromEViewsOptimisticQTR!$A$1:$A$80,0),FALSE)</f>
        <v>361.99770000000001</v>
      </c>
      <c r="FA30" s="9">
        <f>HLOOKUP(FA$4,FromEViewsOptimisticQTR!$B$1:$IK$80,MATCH($A30,FromEViewsOptimisticQTR!$A$1:$A$80,0),FALSE)</f>
        <v>363.99939999999998</v>
      </c>
      <c r="FB30" s="9">
        <f>HLOOKUP(FB$4,FromEViewsOptimisticQTR!$B$1:$IK$80,MATCH($A30,FromEViewsOptimisticQTR!$A$1:$A$80,0),FALSE)</f>
        <v>365.06180000000001</v>
      </c>
      <c r="FC30" s="9">
        <f>HLOOKUP(FC$4,FromEViewsOptimisticQTR!$B$1:$IK$80,MATCH($A30,FromEViewsOptimisticQTR!$A$1:$A$80,0),FALSE)</f>
        <v>367.7586</v>
      </c>
      <c r="FD30" s="9">
        <f>HLOOKUP(FD$4,FromEViewsOptimisticQTR!$B$1:$IK$80,MATCH($A30,FromEViewsOptimisticQTR!$A$1:$A$80,0),FALSE)</f>
        <v>372.12130000000002</v>
      </c>
      <c r="FE30" s="9">
        <f>HLOOKUP(FE$4,FromEViewsOptimisticQTR!$B$1:$IK$80,MATCH($A30,FromEViewsOptimisticQTR!$A$1:$A$80,0),FALSE)</f>
        <v>374.17750000000001</v>
      </c>
      <c r="FF30" s="9">
        <f>HLOOKUP(FF$4,FromEViewsOptimisticQTR!$B$1:$IK$80,MATCH($A30,FromEViewsOptimisticQTR!$A$1:$A$80,0),FALSE)</f>
        <v>375.26080000000002</v>
      </c>
    </row>
    <row r="31" spans="1:162" x14ac:dyDescent="0.2">
      <c r="A31" t="str">
        <f>'Baseline QTR'!A31</f>
        <v>KS_BP</v>
      </c>
      <c r="B31" t="str">
        <f>'Baseline QTR'!B31</f>
        <v>Housing permits (thous.)</v>
      </c>
      <c r="C31" s="3">
        <f>HLOOKUP(C$4,FromEViewsOptimisticQTR!$B$1:$IK$80,MATCH($A31,FromEViewsOptimisticQTR!$A$1:$A$80,0),FALSE)</f>
        <v>36512.52452345952</v>
      </c>
      <c r="D31" s="3">
        <f>HLOOKUP(D$4,FromEViewsOptimisticQTR!$B$1:$IK$80,MATCH($A31,FromEViewsOptimisticQTR!$A$1:$A$80,0),FALSE)</f>
        <v>24449.245269281433</v>
      </c>
      <c r="E31" s="3">
        <f>HLOOKUP(E$4,FromEViewsOptimisticQTR!$B$1:$IK$80,MATCH($A31,FromEViewsOptimisticQTR!$A$1:$A$80,0),FALSE)</f>
        <v>18777.278990306244</v>
      </c>
      <c r="F31" s="3">
        <f>HLOOKUP(F$4,FromEViewsOptimisticQTR!$B$1:$IK$80,MATCH($A31,FromEViewsOptimisticQTR!$A$1:$A$80,0),FALSE)</f>
        <v>14962.385155410253</v>
      </c>
      <c r="G31" s="3">
        <f>HLOOKUP(G$4,FromEViewsOptimisticQTR!$B$1:$IK$80,MATCH($A31,FromEViewsOptimisticQTR!$A$1:$A$80,0),FALSE)</f>
        <v>10420.021902278484</v>
      </c>
      <c r="H31" s="3">
        <f>HLOOKUP(H$4,FromEViewsOptimisticQTR!$B$1:$IK$80,MATCH($A31,FromEViewsOptimisticQTR!$A$1:$A$80,0),FALSE)</f>
        <v>10825.847793904402</v>
      </c>
      <c r="I31" s="3">
        <f>HLOOKUP(I$4,FromEViewsOptimisticQTR!$B$1:$IK$80,MATCH($A31,FromEViewsOptimisticQTR!$A$1:$A$80,0),FALSE)</f>
        <v>11622.948169593337</v>
      </c>
      <c r="J31" s="3">
        <f>HLOOKUP(J$4,FromEViewsOptimisticQTR!$B$1:$IK$80,MATCH($A31,FromEViewsOptimisticQTR!$A$1:$A$80,0),FALSE)</f>
        <v>8723.431625768917</v>
      </c>
      <c r="K31" s="3">
        <f>HLOOKUP(K$4,FromEViewsOptimisticQTR!$B$1:$IK$80,MATCH($A31,FromEViewsOptimisticQTR!$A$1:$A$80,0),FALSE)</f>
        <v>14459.524572742152</v>
      </c>
      <c r="L31" s="3">
        <f>HLOOKUP(L$4,FromEViewsOptimisticQTR!$B$1:$IK$80,MATCH($A31,FromEViewsOptimisticQTR!$A$1:$A$80,0),FALSE)</f>
        <v>14830.469555556827</v>
      </c>
      <c r="M31" s="3">
        <f>HLOOKUP(M$4,FromEViewsOptimisticQTR!$B$1:$IK$80,MATCH($A31,FromEViewsOptimisticQTR!$A$1:$A$80,0),FALSE)</f>
        <v>12034.061250930168</v>
      </c>
      <c r="N31" s="3">
        <f>HLOOKUP(N$4,FromEViewsOptimisticQTR!$B$1:$IK$80,MATCH($A31,FromEViewsOptimisticQTR!$A$1:$A$80,0),FALSE)</f>
        <v>12491.744023194084</v>
      </c>
      <c r="O31" s="3">
        <f>HLOOKUP(O$4,FromEViewsOptimisticQTR!$B$1:$IK$80,MATCH($A31,FromEViewsOptimisticQTR!$A$1:$A$80,0),FALSE)</f>
        <v>10967.278650609325</v>
      </c>
      <c r="P31" s="3">
        <f>HLOOKUP(P$4,FromEViewsOptimisticQTR!$B$1:$IK$80,MATCH($A31,FromEViewsOptimisticQTR!$A$1:$A$80,0),FALSE)</f>
        <v>12205.594859584466</v>
      </c>
      <c r="Q31" s="3">
        <f>HLOOKUP(Q$4,FromEViewsOptimisticQTR!$B$1:$IK$80,MATCH($A31,FromEViewsOptimisticQTR!$A$1:$A$80,0),FALSE)</f>
        <v>13150.86984339696</v>
      </c>
      <c r="R31" s="3">
        <f>HLOOKUP(R$4,FromEViewsOptimisticQTR!$B$1:$IK$80,MATCH($A31,FromEViewsOptimisticQTR!$A$1:$A$80,0),FALSE)</f>
        <v>15861.262062473388</v>
      </c>
      <c r="S31" s="3">
        <f>HLOOKUP(S$4,FromEViewsOptimisticQTR!$B$1:$IK$80,MATCH($A31,FromEViewsOptimisticQTR!$A$1:$A$80,0),FALSE)</f>
        <v>13226.712182016912</v>
      </c>
      <c r="T31" s="3">
        <f>HLOOKUP(T$4,FromEViewsOptimisticQTR!$B$1:$IK$80,MATCH($A31,FromEViewsOptimisticQTR!$A$1:$A$80,0),FALSE)</f>
        <v>14429.682536395847</v>
      </c>
      <c r="U31" s="3">
        <f>HLOOKUP(U$4,FromEViewsOptimisticQTR!$B$1:$IK$80,MATCH($A31,FromEViewsOptimisticQTR!$A$1:$A$80,0),FALSE)</f>
        <v>16605.751675441068</v>
      </c>
      <c r="V31" s="3">
        <f>HLOOKUP(V$4,FromEViewsOptimisticQTR!$B$1:$IK$80,MATCH($A31,FromEViewsOptimisticQTR!$A$1:$A$80,0),FALSE)</f>
        <v>15142.909855655063</v>
      </c>
      <c r="W31" s="3">
        <f>HLOOKUP(W$4,FromEViewsOptimisticQTR!$B$1:$IK$80,MATCH($A31,FromEViewsOptimisticQTR!$A$1:$A$80,0),FALSE)</f>
        <v>14106.750235084271</v>
      </c>
      <c r="X31" s="3">
        <f>HLOOKUP(X$4,FromEViewsOptimisticQTR!$B$1:$IK$80,MATCH($A31,FromEViewsOptimisticQTR!$A$1:$A$80,0),FALSE)</f>
        <v>14825.368260494964</v>
      </c>
      <c r="Y31" s="3">
        <f>HLOOKUP(Y$4,FromEViewsOptimisticQTR!$B$1:$IK$80,MATCH($A31,FromEViewsOptimisticQTR!$A$1:$A$80,0),FALSE)</f>
        <v>12808.174873279488</v>
      </c>
      <c r="Z31" s="3">
        <f>HLOOKUP(Z$4,FromEViewsOptimisticQTR!$B$1:$IK$80,MATCH($A31,FromEViewsOptimisticQTR!$A$1:$A$80,0),FALSE)</f>
        <v>14364.806228895144</v>
      </c>
      <c r="AA31" s="3">
        <f>HLOOKUP(AA$4,FromEViewsOptimisticQTR!$B$1:$IK$80,MATCH($A31,FromEViewsOptimisticQTR!$A$1:$A$80,0),FALSE)</f>
        <v>15746.053587183551</v>
      </c>
      <c r="AB31" s="3">
        <f>HLOOKUP(AB$4,FromEViewsOptimisticQTR!$B$1:$IK$80,MATCH($A31,FromEViewsOptimisticQTR!$A$1:$A$80,0),FALSE)</f>
        <v>15894.516603169284</v>
      </c>
      <c r="AC31" s="3">
        <f>HLOOKUP(AC$4,FromEViewsOptimisticQTR!$B$1:$IK$80,MATCH($A31,FromEViewsOptimisticQTR!$A$1:$A$80,0),FALSE)</f>
        <v>15559.960496242931</v>
      </c>
      <c r="AD31" s="3">
        <f>HLOOKUP(AD$4,FromEViewsOptimisticQTR!$B$1:$IK$80,MATCH($A31,FromEViewsOptimisticQTR!$A$1:$A$80,0),FALSE)</f>
        <v>16910.965720737862</v>
      </c>
      <c r="AE31" s="3">
        <f>HLOOKUP(AE$4,FromEViewsOptimisticQTR!$B$1:$IK$80,MATCH($A31,FromEViewsOptimisticQTR!$A$1:$A$80,0),FALSE)</f>
        <v>17920.126390491481</v>
      </c>
      <c r="AF31" s="3">
        <f>HLOOKUP(AF$4,FromEViewsOptimisticQTR!$B$1:$IK$80,MATCH($A31,FromEViewsOptimisticQTR!$A$1:$A$80,0),FALSE)</f>
        <v>15360.542021372929</v>
      </c>
      <c r="AG31" s="3">
        <f>HLOOKUP(AG$4,FromEViewsOptimisticQTR!$B$1:$IK$80,MATCH($A31,FromEViewsOptimisticQTR!$A$1:$A$80,0),FALSE)</f>
        <v>21444.475329274763</v>
      </c>
      <c r="AH31" s="3">
        <f>HLOOKUP(AH$4,FromEViewsOptimisticQTR!$B$1:$IK$80,MATCH($A31,FromEViewsOptimisticQTR!$A$1:$A$80,0),FALSE)</f>
        <v>16445.879056819813</v>
      </c>
      <c r="AI31" s="3">
        <f>HLOOKUP(AI$4,FromEViewsOptimisticQTR!$B$1:$IK$80,MATCH($A31,FromEViewsOptimisticQTR!$A$1:$A$80,0),FALSE)</f>
        <v>20146.170411602667</v>
      </c>
      <c r="AJ31" s="3">
        <f>HLOOKUP(AJ$4,FromEViewsOptimisticQTR!$B$1:$IK$80,MATCH($A31,FromEViewsOptimisticQTR!$A$1:$A$80,0),FALSE)</f>
        <v>18897.538093325005</v>
      </c>
      <c r="AK31" s="3">
        <f>HLOOKUP(AK$4,FromEViewsOptimisticQTR!$B$1:$IK$80,MATCH($A31,FromEViewsOptimisticQTR!$A$1:$A$80,0),FALSE)</f>
        <v>21360.683232124262</v>
      </c>
      <c r="AL31" s="3">
        <f>HLOOKUP(AL$4,FromEViewsOptimisticQTR!$B$1:$IK$80,MATCH($A31,FromEViewsOptimisticQTR!$A$1:$A$80,0),FALSE)</f>
        <v>23700.915907485301</v>
      </c>
      <c r="AM31" s="3">
        <f>HLOOKUP(AM$4,FromEViewsOptimisticQTR!$B$1:$IK$80,MATCH($A31,FromEViewsOptimisticQTR!$A$1:$A$80,0),FALSE)</f>
        <v>16683.302883052682</v>
      </c>
      <c r="AN31" s="3">
        <f>HLOOKUP(AN$4,FromEViewsOptimisticQTR!$B$1:$IK$80,MATCH($A31,FromEViewsOptimisticQTR!$A$1:$A$80,0),FALSE)</f>
        <v>23598.086367857999</v>
      </c>
      <c r="AO31" s="3">
        <f>HLOOKUP(AO$4,FromEViewsOptimisticQTR!$B$1:$IK$80,MATCH($A31,FromEViewsOptimisticQTR!$A$1:$A$80,0),FALSE)</f>
        <v>18492.81996470298</v>
      </c>
      <c r="AP31" s="3">
        <f>HLOOKUP(AP$4,FromEViewsOptimisticQTR!$B$1:$IK$80,MATCH($A31,FromEViewsOptimisticQTR!$A$1:$A$80,0),FALSE)</f>
        <v>19529.656235745686</v>
      </c>
      <c r="AQ31" s="3">
        <f>HLOOKUP(AQ$4,FromEViewsOptimisticQTR!$B$1:$IK$80,MATCH($A31,FromEViewsOptimisticQTR!$A$1:$A$80,0),FALSE)</f>
        <v>20623.988451816746</v>
      </c>
      <c r="AR31" s="3">
        <f>HLOOKUP(AR$4,FromEViewsOptimisticQTR!$B$1:$IK$80,MATCH($A31,FromEViewsOptimisticQTR!$A$1:$A$80,0),FALSE)</f>
        <v>17927.875848965221</v>
      </c>
      <c r="AS31" s="3">
        <f>HLOOKUP(AS$4,FromEViewsOptimisticQTR!$B$1:$IK$80,MATCH($A31,FromEViewsOptimisticQTR!$A$1:$A$80,0),FALSE)</f>
        <v>18723.620370864614</v>
      </c>
      <c r="AT31" s="3">
        <f>HLOOKUP(AT$4,FromEViewsOptimisticQTR!$B$1:$IK$80,MATCH($A31,FromEViewsOptimisticQTR!$A$1:$A$80,0),FALSE)</f>
        <v>18162.085570965479</v>
      </c>
      <c r="AU31" s="3">
        <f>HLOOKUP(AU$4,FromEViewsOptimisticQTR!$B$1:$IK$80,MATCH($A31,FromEViewsOptimisticQTR!$A$1:$A$80,0),FALSE)</f>
        <v>18449.756177807089</v>
      </c>
      <c r="AV31" s="3">
        <f>HLOOKUP(AV$4,FromEViewsOptimisticQTR!$B$1:$IK$80,MATCH($A31,FromEViewsOptimisticQTR!$A$1:$A$80,0),FALSE)</f>
        <v>17081.216765952504</v>
      </c>
      <c r="AW31" s="3">
        <f>HLOOKUP(AW$4,FromEViewsOptimisticQTR!$B$1:$IK$80,MATCH($A31,FromEViewsOptimisticQTR!$A$1:$A$80,0),FALSE)</f>
        <v>14443.296395804966</v>
      </c>
      <c r="AX31" s="3">
        <f>HLOOKUP(AX$4,FromEViewsOptimisticQTR!$B$1:$IK$80,MATCH($A31,FromEViewsOptimisticQTR!$A$1:$A$80,0),FALSE)</f>
        <v>12389.887414107397</v>
      </c>
      <c r="AY31" s="3">
        <f>HLOOKUP(AY$4,FromEViewsOptimisticQTR!$B$1:$IK$80,MATCH($A31,FromEViewsOptimisticQTR!$A$1:$A$80,0),FALSE)</f>
        <v>12903.316899704305</v>
      </c>
      <c r="AZ31" s="3">
        <f>HLOOKUP(AZ$4,FromEViewsOptimisticQTR!$B$1:$IK$80,MATCH($A31,FromEViewsOptimisticQTR!$A$1:$A$80,0),FALSE)</f>
        <v>17998.035836357809</v>
      </c>
      <c r="BA31" s="3">
        <f>HLOOKUP(BA$4,FromEViewsOptimisticQTR!$B$1:$IK$80,MATCH($A31,FromEViewsOptimisticQTR!$A$1:$A$80,0),FALSE)</f>
        <v>12958.256373248412</v>
      </c>
      <c r="BB31" s="3">
        <f>HLOOKUP(BB$4,FromEViewsOptimisticQTR!$B$1:$IK$80,MATCH($A31,FromEViewsOptimisticQTR!$A$1:$A$80,0),FALSE)</f>
        <v>15326.642618836524</v>
      </c>
      <c r="BC31" s="3">
        <f>HLOOKUP(BC$4,FromEViewsOptimisticQTR!$B$1:$IK$80,MATCH($A31,FromEViewsOptimisticQTR!$A$1:$A$80,0),FALSE)</f>
        <v>14577.828103411932</v>
      </c>
      <c r="BD31" s="3">
        <f>HLOOKUP(BD$4,FromEViewsOptimisticQTR!$B$1:$IK$80,MATCH($A31,FromEViewsOptimisticQTR!$A$1:$A$80,0),FALSE)</f>
        <v>16190.604357479868</v>
      </c>
      <c r="BE31" s="3">
        <f>HLOOKUP(BE$4,FromEViewsOptimisticQTR!$B$1:$IK$80,MATCH($A31,FromEViewsOptimisticQTR!$A$1:$A$80,0),FALSE)</f>
        <v>17346.169236780541</v>
      </c>
      <c r="BF31" s="3">
        <f>HLOOKUP(BF$4,FromEViewsOptimisticQTR!$B$1:$IK$80,MATCH($A31,FromEViewsOptimisticQTR!$A$1:$A$80,0),FALSE)</f>
        <v>13835.690986878395</v>
      </c>
      <c r="BG31" s="3">
        <f>HLOOKUP(BG$4,FromEViewsOptimisticQTR!$B$1:$IK$80,MATCH($A31,FromEViewsOptimisticQTR!$A$1:$A$80,0),FALSE)</f>
        <v>16416.433128904668</v>
      </c>
      <c r="BH31" s="3">
        <f>HLOOKUP(BH$4,FromEViewsOptimisticQTR!$B$1:$IK$80,MATCH($A31,FromEViewsOptimisticQTR!$A$1:$A$80,0),FALSE)</f>
        <v>16174.022013853428</v>
      </c>
      <c r="BI31" s="3">
        <f>HLOOKUP(BI$4,FromEViewsOptimisticQTR!$B$1:$IK$80,MATCH($A31,FromEViewsOptimisticQTR!$A$1:$A$80,0),FALSE)</f>
        <v>18302.062875631978</v>
      </c>
      <c r="BJ31" s="3">
        <f>HLOOKUP(BJ$4,FromEViewsOptimisticQTR!$B$1:$IK$80,MATCH($A31,FromEViewsOptimisticQTR!$A$1:$A$80,0),FALSE)</f>
        <v>18881.129692893934</v>
      </c>
      <c r="BK31" s="3">
        <f>HLOOKUP(BK$4,FromEViewsOptimisticQTR!$B$1:$IK$80,MATCH($A31,FromEViewsOptimisticQTR!$A$1:$A$80,0),FALSE)</f>
        <v>18282.440620861344</v>
      </c>
      <c r="BL31" s="3">
        <f>HLOOKUP(BL$4,FromEViewsOptimisticQTR!$B$1:$IK$80,MATCH($A31,FromEViewsOptimisticQTR!$A$1:$A$80,0),FALSE)</f>
        <v>17237.971436496926</v>
      </c>
      <c r="BM31" s="3">
        <f>HLOOKUP(BM$4,FromEViewsOptimisticQTR!$B$1:$IK$80,MATCH($A31,FromEViewsOptimisticQTR!$A$1:$A$80,0),FALSE)</f>
        <v>18101.056796005942</v>
      </c>
      <c r="BN31" s="3">
        <f>HLOOKUP(BN$4,FromEViewsOptimisticQTR!$B$1:$IK$80,MATCH($A31,FromEViewsOptimisticQTR!$A$1:$A$80,0),FALSE)</f>
        <v>22303.505551865666</v>
      </c>
      <c r="BO31" s="3">
        <f>HLOOKUP(BO$4,FromEViewsOptimisticQTR!$B$1:$IK$80,MATCH($A31,FromEViewsOptimisticQTR!$A$1:$A$80,0),FALSE)</f>
        <v>16574.599929746568</v>
      </c>
      <c r="BP31" s="3">
        <f>HLOOKUP(BP$4,FromEViewsOptimisticQTR!$B$1:$IK$80,MATCH($A31,FromEViewsOptimisticQTR!$A$1:$A$80,0),FALSE)</f>
        <v>22145.819056831308</v>
      </c>
      <c r="BQ31" s="3">
        <f>HLOOKUP(BQ$4,FromEViewsOptimisticQTR!$B$1:$IK$80,MATCH($A31,FromEViewsOptimisticQTR!$A$1:$A$80,0),FALSE)</f>
        <v>21980.634702249452</v>
      </c>
      <c r="BR31" s="3">
        <f>HLOOKUP(BR$4,FromEViewsOptimisticQTR!$B$1:$IK$80,MATCH($A31,FromEViewsOptimisticQTR!$A$1:$A$80,0),FALSE)</f>
        <v>16726.165157024749</v>
      </c>
      <c r="BS31" s="3">
        <f>HLOOKUP(BS$4,FromEViewsOptimisticQTR!$B$1:$IK$80,MATCH($A31,FromEViewsOptimisticQTR!$A$1:$A$80,0),FALSE)</f>
        <v>28255.974623981292</v>
      </c>
      <c r="BT31" s="3">
        <f>HLOOKUP(BT$4,FromEViewsOptimisticQTR!$B$1:$IK$80,MATCH($A31,FromEViewsOptimisticQTR!$A$1:$A$80,0),FALSE)</f>
        <v>19072.433640709343</v>
      </c>
      <c r="BU31" s="3">
        <f>HLOOKUP(BU$4,FromEViewsOptimisticQTR!$B$1:$IK$80,MATCH($A31,FromEViewsOptimisticQTR!$A$1:$A$80,0),FALSE)</f>
        <v>19531.214272250269</v>
      </c>
      <c r="BV31" s="3">
        <f>HLOOKUP(BV$4,FromEViewsOptimisticQTR!$B$1:$IK$80,MATCH($A31,FromEViewsOptimisticQTR!$A$1:$A$80,0),FALSE)</f>
        <v>18546.636907174416</v>
      </c>
      <c r="BW31" s="3">
        <f>HLOOKUP(BW$4,FromEViewsOptimisticQTR!$B$1:$IK$80,MATCH($A31,FromEViewsOptimisticQTR!$A$1:$A$80,0),FALSE)</f>
        <v>15250.299414474432</v>
      </c>
      <c r="BX31" s="3">
        <f>HLOOKUP(BX$4,FromEViewsOptimisticQTR!$B$1:$IK$80,MATCH($A31,FromEViewsOptimisticQTR!$A$1:$A$80,0),FALSE)</f>
        <v>16240.609042656108</v>
      </c>
      <c r="BY31" s="3">
        <f>HLOOKUP(BY$4,FromEViewsOptimisticQTR!$B$1:$IK$80,MATCH($A31,FromEViewsOptimisticQTR!$A$1:$A$80,0),FALSE)</f>
        <v>11358.635517409319</v>
      </c>
      <c r="BZ31" s="3">
        <f>HLOOKUP(BZ$4,FromEViewsOptimisticQTR!$B$1:$IK$80,MATCH($A31,FromEViewsOptimisticQTR!$A$1:$A$80,0),FALSE)</f>
        <v>8208.1418945815567</v>
      </c>
      <c r="CA31" s="3">
        <f>HLOOKUP(CA$4,FromEViewsOptimisticQTR!$B$1:$IK$80,MATCH($A31,FromEViewsOptimisticQTR!$A$1:$A$80,0),FALSE)</f>
        <v>5579.1724007296798</v>
      </c>
      <c r="CB31" s="3">
        <f>HLOOKUP(CB$4,FromEViewsOptimisticQTR!$B$1:$IK$80,MATCH($A31,FromEViewsOptimisticQTR!$A$1:$A$80,0),FALSE)</f>
        <v>5022.7409026368123</v>
      </c>
      <c r="CC31" s="3">
        <f>HLOOKUP(CC$4,FromEViewsOptimisticQTR!$B$1:$IK$80,MATCH($A31,FromEViewsOptimisticQTR!$A$1:$A$80,0),FALSE)</f>
        <v>5081.2703791412168</v>
      </c>
      <c r="CD31" s="3">
        <f>HLOOKUP(CD$4,FromEViewsOptimisticQTR!$B$1:$IK$80,MATCH($A31,FromEViewsOptimisticQTR!$A$1:$A$80,0),FALSE)</f>
        <v>6267.7670893725244</v>
      </c>
      <c r="CE31" s="3">
        <f>HLOOKUP(CE$4,FromEViewsOptimisticQTR!$B$1:$IK$80,MATCH($A31,FromEViewsOptimisticQTR!$A$1:$A$80,0),FALSE)</f>
        <v>8871.9527042612044</v>
      </c>
      <c r="CF31" s="3">
        <f>HLOOKUP(CF$4,FromEViewsOptimisticQTR!$B$1:$IK$80,MATCH($A31,FromEViewsOptimisticQTR!$A$1:$A$80,0),FALSE)</f>
        <v>5647.9001609348998</v>
      </c>
      <c r="CG31" s="3">
        <f>HLOOKUP(CG$4,FromEViewsOptimisticQTR!$B$1:$IK$80,MATCH($A31,FromEViewsOptimisticQTR!$A$1:$A$80,0),FALSE)</f>
        <v>8453.2023290551806</v>
      </c>
      <c r="CH31" s="3">
        <f>HLOOKUP(CH$4,FromEViewsOptimisticQTR!$B$1:$IK$80,MATCH($A31,FromEViewsOptimisticQTR!$A$1:$A$80,0),FALSE)</f>
        <v>9092.7646864239359</v>
      </c>
      <c r="CI31" s="3">
        <f>HLOOKUP(CI$4,FromEViewsOptimisticQTR!$B$1:$IK$80,MATCH($A31,FromEViewsOptimisticQTR!$A$1:$A$80,0),FALSE)</f>
        <v>5216.7988288444922</v>
      </c>
      <c r="CJ31" s="3">
        <f>HLOOKUP(CJ$4,FromEViewsOptimisticQTR!$B$1:$IK$80,MATCH($A31,FromEViewsOptimisticQTR!$A$1:$A$80,0),FALSE)</f>
        <v>11728.11211045428</v>
      </c>
      <c r="CK31" s="3">
        <f>HLOOKUP(CK$4,FromEViewsOptimisticQTR!$B$1:$IK$80,MATCH($A31,FromEViewsOptimisticQTR!$A$1:$A$80,0),FALSE)</f>
        <v>8695.124621009003</v>
      </c>
      <c r="CL31" s="3">
        <f>HLOOKUP(CL$4,FromEViewsOptimisticQTR!$B$1:$IK$80,MATCH($A31,FromEViewsOptimisticQTR!$A$1:$A$80,0),FALSE)</f>
        <v>8621.0056573932125</v>
      </c>
      <c r="CM31" s="3">
        <f>HLOOKUP(CM$4,FromEViewsOptimisticQTR!$B$1:$IK$80,MATCH($A31,FromEViewsOptimisticQTR!$A$1:$A$80,0),FALSE)</f>
        <v>12297.180427930283</v>
      </c>
      <c r="CN31" s="3">
        <f>HLOOKUP(CN$4,FromEViewsOptimisticQTR!$B$1:$IK$80,MATCH($A31,FromEViewsOptimisticQTR!$A$1:$A$80,0),FALSE)</f>
        <v>15325.758097561788</v>
      </c>
      <c r="CO31" s="3">
        <f>HLOOKUP(CO$4,FromEViewsOptimisticQTR!$B$1:$IK$80,MATCH($A31,FromEViewsOptimisticQTR!$A$1:$A$80,0),FALSE)</f>
        <v>15301.112520445033</v>
      </c>
      <c r="CP31" s="3">
        <f>HLOOKUP(CP$4,FromEViewsOptimisticQTR!$B$1:$IK$80,MATCH($A31,FromEViewsOptimisticQTR!$A$1:$A$80,0),FALSE)</f>
        <v>14377.564722564985</v>
      </c>
      <c r="CQ31" s="3">
        <f>HLOOKUP(CQ$4,FromEViewsOptimisticQTR!$B$1:$IK$80,MATCH($A31,FromEViewsOptimisticQTR!$A$1:$A$80,0),FALSE)</f>
        <v>14384.150003132701</v>
      </c>
      <c r="CR31" s="3">
        <f>HLOOKUP(CR$4,FromEViewsOptimisticQTR!$B$1:$IK$80,MATCH($A31,FromEViewsOptimisticQTR!$A$1:$A$80,0),FALSE)</f>
        <v>13761.144765308713</v>
      </c>
      <c r="CS31" s="3">
        <f>HLOOKUP(CS$4,FromEViewsOptimisticQTR!$B$1:$IK$80,MATCH($A31,FromEViewsOptimisticQTR!$A$1:$A$80,0),FALSE)</f>
        <v>15579.585686127935</v>
      </c>
      <c r="CT31" s="3">
        <f>HLOOKUP(CT$4,FromEViewsOptimisticQTR!$B$1:$IK$80,MATCH($A31,FromEViewsOptimisticQTR!$A$1:$A$80,0),FALSE)</f>
        <v>17815.76868734532</v>
      </c>
      <c r="CU31" s="3">
        <f>HLOOKUP(CU$4,FromEViewsOptimisticQTR!$B$1:$IK$80,MATCH($A31,FromEViewsOptimisticQTR!$A$1:$A$80,0),FALSE)</f>
        <v>14212.894572424979</v>
      </c>
      <c r="CV31" s="3">
        <f>HLOOKUP(CV$4,FromEViewsOptimisticQTR!$B$1:$IK$80,MATCH($A31,FromEViewsOptimisticQTR!$A$1:$A$80,0),FALSE)</f>
        <v>19507.984099754005</v>
      </c>
      <c r="CW31" s="3">
        <f>HLOOKUP(CW$4,FromEViewsOptimisticQTR!$B$1:$IK$80,MATCH($A31,FromEViewsOptimisticQTR!$A$1:$A$80,0),FALSE)</f>
        <v>18675.87089473816</v>
      </c>
      <c r="CX31" s="3">
        <f>HLOOKUP(CX$4,FromEViewsOptimisticQTR!$B$1:$IK$80,MATCH($A31,FromEViewsOptimisticQTR!$A$1:$A$80,0),FALSE)</f>
        <v>17675.538901803709</v>
      </c>
      <c r="CY31" s="3">
        <f>HLOOKUP(CY$4,FromEViewsOptimisticQTR!$B$1:$IK$80,MATCH($A31,FromEViewsOptimisticQTR!$A$1:$A$80,0),FALSE)</f>
        <v>33399.976367591822</v>
      </c>
      <c r="CZ31" s="3">
        <f>HLOOKUP(CZ$4,FromEViewsOptimisticQTR!$B$1:$IK$80,MATCH($A31,FromEViewsOptimisticQTR!$A$1:$A$80,0),FALSE)</f>
        <v>18083.236316358001</v>
      </c>
      <c r="DA31" s="3">
        <f>HLOOKUP(DA$4,FromEViewsOptimisticQTR!$B$1:$IK$80,MATCH($A31,FromEViewsOptimisticQTR!$A$1:$A$80,0),FALSE)</f>
        <v>22165.273354368946</v>
      </c>
      <c r="DB31" s="3">
        <f>HLOOKUP(DB$4,FromEViewsOptimisticQTR!$B$1:$IK$80,MATCH($A31,FromEViewsOptimisticQTR!$A$1:$A$80,0),FALSE)</f>
        <v>17953.229497329106</v>
      </c>
      <c r="DC31" s="3">
        <f>HLOOKUP(DC$4,FromEViewsOptimisticQTR!$B$1:$IK$80,MATCH($A31,FromEViewsOptimisticQTR!$A$1:$A$80,0),FALSE)</f>
        <v>16918.069645154006</v>
      </c>
      <c r="DD31" s="3">
        <f>HLOOKUP(DD$4,FromEViewsOptimisticQTR!$B$1:$IK$80,MATCH($A31,FromEViewsOptimisticQTR!$A$1:$A$80,0),FALSE)</f>
        <v>23087.656957636813</v>
      </c>
      <c r="DE31" s="3">
        <f>HLOOKUP(DE$4,FromEViewsOptimisticQTR!$B$1:$IK$80,MATCH($A31,FromEViewsOptimisticQTR!$A$1:$A$80,0),FALSE)</f>
        <v>20830.700473953362</v>
      </c>
      <c r="DF31" s="3">
        <f>HLOOKUP(DF$4,FromEViewsOptimisticQTR!$B$1:$IK$80,MATCH($A31,FromEViewsOptimisticQTR!$A$1:$A$80,0),FALSE)</f>
        <v>22699.257807754329</v>
      </c>
      <c r="DG31" s="3">
        <f>HLOOKUP(DG$4,FromEViewsOptimisticQTR!$B$1:$IK$80,MATCH($A31,FromEViewsOptimisticQTR!$A$1:$A$80,0),FALSE)</f>
        <v>20805.29063782236</v>
      </c>
      <c r="DH31" s="3">
        <f>HLOOKUP(DH$4,FromEViewsOptimisticQTR!$B$1:$IK$80,MATCH($A31,FromEViewsOptimisticQTR!$A$1:$A$80,0),FALSE)</f>
        <v>18804.489829554852</v>
      </c>
      <c r="DI31" s="3">
        <f>HLOOKUP(DI$4,FromEViewsOptimisticQTR!$B$1:$IK$80,MATCH($A31,FromEViewsOptimisticQTR!$A$1:$A$80,0),FALSE)</f>
        <v>22516.619618766323</v>
      </c>
      <c r="DJ31" s="3">
        <f>HLOOKUP(DJ$4,FromEViewsOptimisticQTR!$B$1:$IK$80,MATCH($A31,FromEViewsOptimisticQTR!$A$1:$A$80,0),FALSE)</f>
        <v>24270.131845061485</v>
      </c>
      <c r="DK31" s="3">
        <f>HLOOKUP(DK$4,FromEViewsOptimisticQTR!$B$1:$IK$80,MATCH($A31,FromEViewsOptimisticQTR!$A$1:$A$80,0),FALSE)</f>
        <v>24154.624691622685</v>
      </c>
      <c r="DL31" s="3">
        <f>HLOOKUP(DL$4,FromEViewsOptimisticQTR!$B$1:$IK$80,MATCH($A31,FromEViewsOptimisticQTR!$A$1:$A$80,0),FALSE)</f>
        <v>18232.178767877715</v>
      </c>
      <c r="DM31" s="3">
        <f>HLOOKUP(DM$4,FromEViewsOptimisticQTR!$B$1:$IK$80,MATCH($A31,FromEViewsOptimisticQTR!$A$1:$A$80,0),FALSE)</f>
        <v>16343.783787051361</v>
      </c>
      <c r="DN31" s="3">
        <f>HLOOKUP(DN$4,FromEViewsOptimisticQTR!$B$1:$IK$80,MATCH($A31,FromEViewsOptimisticQTR!$A$1:$A$80,0),FALSE)</f>
        <v>19011.762277736496</v>
      </c>
      <c r="DO31" s="3">
        <f>HLOOKUP(DO$4,FromEViewsOptimisticQTR!$B$1:$IK$80,MATCH($A31,FromEViewsOptimisticQTR!$A$1:$A$80,0),FALSE)</f>
        <v>19816.090326459729</v>
      </c>
      <c r="DP31" s="3">
        <f>HLOOKUP(DP$4,FromEViewsOptimisticQTR!$B$1:$IK$80,MATCH($A31,FromEViewsOptimisticQTR!$A$1:$A$80,0),FALSE)</f>
        <v>24295.087880295323</v>
      </c>
      <c r="DQ31" s="3">
        <f>HLOOKUP(DQ$4,FromEViewsOptimisticQTR!$B$1:$IK$80,MATCH($A31,FromEViewsOptimisticQTR!$A$1:$A$80,0),FALSE)</f>
        <v>23230.043747722513</v>
      </c>
      <c r="DR31" s="3">
        <f>HLOOKUP(DR$4,FromEViewsOptimisticQTR!$B$1:$IK$80,MATCH($A31,FromEViewsOptimisticQTR!$A$1:$A$80,0),FALSE)</f>
        <v>22180.6327445106</v>
      </c>
      <c r="DS31" s="3">
        <f>HLOOKUP(DS$4,FromEViewsOptimisticQTR!$B$1:$IK$80,MATCH($A31,FromEViewsOptimisticQTR!$A$1:$A$80,0),FALSE)</f>
        <v>19370.976843628177</v>
      </c>
      <c r="DT31" s="3">
        <f>HLOOKUP(DT$4,FromEViewsOptimisticQTR!$B$1:$IK$80,MATCH($A31,FromEViewsOptimisticQTR!$A$1:$A$80,0),FALSE)</f>
        <v>20003.575364460299</v>
      </c>
      <c r="DU31" s="3">
        <f>HLOOKUP(DU$4,FromEViewsOptimisticQTR!$B$1:$IK$80,MATCH($A31,FromEViewsOptimisticQTR!$A$1:$A$80,0),FALSE)</f>
        <v>20815.85996910583</v>
      </c>
      <c r="DV31" s="3">
        <f>HLOOKUP(DV$4,FromEViewsOptimisticQTR!$B$1:$IK$80,MATCH($A31,FromEViewsOptimisticQTR!$A$1:$A$80,0),FALSE)</f>
        <v>16329.630277160461</v>
      </c>
      <c r="DW31" s="3">
        <f>HLOOKUP(DW$4,FromEViewsOptimisticQTR!$B$1:$IK$80,MATCH($A31,FromEViewsOptimisticQTR!$A$1:$A$80,0),FALSE)</f>
        <v>27563.150774906739</v>
      </c>
      <c r="DX31" s="9">
        <f>HLOOKUP(DX$4,FromEViewsOptimisticQTR!$B$1:$IK$80,MATCH($A31,FromEViewsOptimisticQTR!$A$1:$A$80,0),FALSE)</f>
        <v>16772.918922499321</v>
      </c>
      <c r="DY31" s="9">
        <f>HLOOKUP(DY$4,FromEViewsOptimisticQTR!$B$1:$IK$80,MATCH($A31,FromEViewsOptimisticQTR!$A$1:$A$80,0),FALSE)</f>
        <v>25112.248685459988</v>
      </c>
      <c r="DZ31" s="9">
        <f>HLOOKUP(DZ$4,FromEViewsOptimisticQTR!$B$1:$IK$80,MATCH($A31,FromEViewsOptimisticQTR!$A$1:$A$80,0),FALSE)</f>
        <v>23989.99</v>
      </c>
      <c r="EA31" s="9">
        <f>HLOOKUP(EA$4,FromEViewsOptimisticQTR!$B$1:$IK$80,MATCH($A31,FromEViewsOptimisticQTR!$A$1:$A$80,0),FALSE)</f>
        <v>22602.87</v>
      </c>
      <c r="EB31" s="9">
        <f>HLOOKUP(EB$4,FromEViewsOptimisticQTR!$B$1:$IK$80,MATCH($A31,FromEViewsOptimisticQTR!$A$1:$A$80,0),FALSE)</f>
        <v>25572.78</v>
      </c>
      <c r="EC31" s="9">
        <f>HLOOKUP(EC$4,FromEViewsOptimisticQTR!$B$1:$IK$80,MATCH($A31,FromEViewsOptimisticQTR!$A$1:$A$80,0),FALSE)</f>
        <v>20417.560000000001</v>
      </c>
      <c r="ED31" s="9">
        <f>HLOOKUP(ED$4,FromEViewsOptimisticQTR!$B$1:$IK$80,MATCH($A31,FromEViewsOptimisticQTR!$A$1:$A$80,0),FALSE)</f>
        <v>20956.11</v>
      </c>
      <c r="EE31" s="9">
        <f>HLOOKUP(EE$4,FromEViewsOptimisticQTR!$B$1:$IK$80,MATCH($A31,FromEViewsOptimisticQTR!$A$1:$A$80,0),FALSE)</f>
        <v>20296.78</v>
      </c>
      <c r="EF31" s="9">
        <f>HLOOKUP(EF$4,FromEViewsOptimisticQTR!$B$1:$IK$80,MATCH($A31,FromEViewsOptimisticQTR!$A$1:$A$80,0),FALSE)</f>
        <v>19059.77</v>
      </c>
      <c r="EG31" s="9">
        <f>HLOOKUP(EG$4,FromEViewsOptimisticQTR!$B$1:$IK$80,MATCH($A31,FromEViewsOptimisticQTR!$A$1:$A$80,0),FALSE)</f>
        <v>20351.36</v>
      </c>
      <c r="EH31" s="9">
        <f>HLOOKUP(EH$4,FromEViewsOptimisticQTR!$B$1:$IK$80,MATCH($A31,FromEViewsOptimisticQTR!$A$1:$A$80,0),FALSE)</f>
        <v>20388.48</v>
      </c>
      <c r="EI31" s="9">
        <f>HLOOKUP(EI$4,FromEViewsOptimisticQTR!$B$1:$IK$80,MATCH($A31,FromEViewsOptimisticQTR!$A$1:$A$80,0),FALSE)</f>
        <v>20753.72</v>
      </c>
      <c r="EJ31" s="9">
        <f>HLOOKUP(EJ$4,FromEViewsOptimisticQTR!$B$1:$IK$80,MATCH($A31,FromEViewsOptimisticQTR!$A$1:$A$80,0),FALSE)</f>
        <v>21763.360000000001</v>
      </c>
      <c r="EK31" s="9">
        <f>HLOOKUP(EK$4,FromEViewsOptimisticQTR!$B$1:$IK$80,MATCH($A31,FromEViewsOptimisticQTR!$A$1:$A$80,0),FALSE)</f>
        <v>22079.83</v>
      </c>
      <c r="EL31" s="9">
        <f>HLOOKUP(EL$4,FromEViewsOptimisticQTR!$B$1:$IK$80,MATCH($A31,FromEViewsOptimisticQTR!$A$1:$A$80,0),FALSE)</f>
        <v>22436.71</v>
      </c>
      <c r="EM31" s="9">
        <f>HLOOKUP(EM$4,FromEViewsOptimisticQTR!$B$1:$IK$80,MATCH($A31,FromEViewsOptimisticQTR!$A$1:$A$80,0),FALSE)</f>
        <v>22981.18</v>
      </c>
      <c r="EN31" s="9">
        <f>HLOOKUP(EN$4,FromEViewsOptimisticQTR!$B$1:$IK$80,MATCH($A31,FromEViewsOptimisticQTR!$A$1:$A$80,0),FALSE)</f>
        <v>23199.03</v>
      </c>
      <c r="EO31" s="9">
        <f>HLOOKUP(EO$4,FromEViewsOptimisticQTR!$B$1:$IK$80,MATCH($A31,FromEViewsOptimisticQTR!$A$1:$A$80,0),FALSE)</f>
        <v>23518.09</v>
      </c>
      <c r="EP31" s="9">
        <f>HLOOKUP(EP$4,FromEViewsOptimisticQTR!$B$1:$IK$80,MATCH($A31,FromEViewsOptimisticQTR!$A$1:$A$80,0),FALSE)</f>
        <v>23646.31</v>
      </c>
      <c r="EQ31" s="9">
        <f>HLOOKUP(EQ$4,FromEViewsOptimisticQTR!$B$1:$IK$80,MATCH($A31,FromEViewsOptimisticQTR!$A$1:$A$80,0),FALSE)</f>
        <v>23688.38</v>
      </c>
      <c r="ER31" s="9">
        <f>HLOOKUP(ER$4,FromEViewsOptimisticQTR!$B$1:$IK$80,MATCH($A31,FromEViewsOptimisticQTR!$A$1:$A$80,0),FALSE)</f>
        <v>23748.38</v>
      </c>
      <c r="ES31" s="9">
        <f>HLOOKUP(ES$4,FromEViewsOptimisticQTR!$B$1:$IK$80,MATCH($A31,FromEViewsOptimisticQTR!$A$1:$A$80,0),FALSE)</f>
        <v>23785.99</v>
      </c>
      <c r="ET31" s="9">
        <f>HLOOKUP(ET$4,FromEViewsOptimisticQTR!$B$1:$IK$80,MATCH($A31,FromEViewsOptimisticQTR!$A$1:$A$80,0),FALSE)</f>
        <v>23766.35</v>
      </c>
      <c r="EU31" s="9">
        <f>HLOOKUP(EU$4,FromEViewsOptimisticQTR!$B$1:$IK$80,MATCH($A31,FromEViewsOptimisticQTR!$A$1:$A$80,0),FALSE)</f>
        <v>23760</v>
      </c>
      <c r="EV31" s="9">
        <f>HLOOKUP(EV$4,FromEViewsOptimisticQTR!$B$1:$IK$80,MATCH($A31,FromEViewsOptimisticQTR!$A$1:$A$80,0),FALSE)</f>
        <v>23719.45</v>
      </c>
      <c r="EW31" s="9">
        <f>HLOOKUP(EW$4,FromEViewsOptimisticQTR!$B$1:$IK$80,MATCH($A31,FromEViewsOptimisticQTR!$A$1:$A$80,0),FALSE)</f>
        <v>23726.799999999999</v>
      </c>
      <c r="EX31" s="9">
        <f>HLOOKUP(EX$4,FromEViewsOptimisticQTR!$B$1:$IK$80,MATCH($A31,FromEViewsOptimisticQTR!$A$1:$A$80,0),FALSE)</f>
        <v>23745.13</v>
      </c>
      <c r="EY31" s="9">
        <f>HLOOKUP(EY$4,FromEViewsOptimisticQTR!$B$1:$IK$80,MATCH($A31,FromEViewsOptimisticQTR!$A$1:$A$80,0),FALSE)</f>
        <v>23830.07</v>
      </c>
      <c r="EZ31" s="9">
        <f>HLOOKUP(EZ$4,FromEViewsOptimisticQTR!$B$1:$IK$80,MATCH($A31,FromEViewsOptimisticQTR!$A$1:$A$80,0),FALSE)</f>
        <v>23928.32</v>
      </c>
      <c r="FA31" s="9">
        <f>HLOOKUP(FA$4,FromEViewsOptimisticQTR!$B$1:$IK$80,MATCH($A31,FromEViewsOptimisticQTR!$A$1:$A$80,0),FALSE)</f>
        <v>24016.62</v>
      </c>
      <c r="FB31" s="9">
        <f>HLOOKUP(FB$4,FromEViewsOptimisticQTR!$B$1:$IK$80,MATCH($A31,FromEViewsOptimisticQTR!$A$1:$A$80,0),FALSE)</f>
        <v>24160.01</v>
      </c>
      <c r="FC31" s="9">
        <f>HLOOKUP(FC$4,FromEViewsOptimisticQTR!$B$1:$IK$80,MATCH($A31,FromEViewsOptimisticQTR!$A$1:$A$80,0),FALSE)</f>
        <v>24243.439999999999</v>
      </c>
      <c r="FD31" s="9">
        <f>HLOOKUP(FD$4,FromEViewsOptimisticQTR!$B$1:$IK$80,MATCH($A31,FromEViewsOptimisticQTR!$A$1:$A$80,0),FALSE)</f>
        <v>24345.360000000001</v>
      </c>
      <c r="FE31" s="9">
        <f>HLOOKUP(FE$4,FromEViewsOptimisticQTR!$B$1:$IK$80,MATCH($A31,FromEViewsOptimisticQTR!$A$1:$A$80,0),FALSE)</f>
        <v>24329.54</v>
      </c>
      <c r="FF31" s="9">
        <f>HLOOKUP(FF$4,FromEViewsOptimisticQTR!$B$1:$IK$80,MATCH($A31,FromEViewsOptimisticQTR!$A$1:$A$80,0),FALSE)</f>
        <v>24372.13</v>
      </c>
    </row>
    <row r="32" spans="1:162" x14ac:dyDescent="0.2">
      <c r="A32" t="str">
        <f>'Baseline QTR'!A32</f>
        <v>KS_POP</v>
      </c>
      <c r="B32" t="str">
        <f>'Baseline QTR'!B32</f>
        <v>Population (thous.)</v>
      </c>
      <c r="C32" s="6">
        <f>HLOOKUP(C$4,FromEViewsOptimisticQTR!$B$1:$IK$80,MATCH($A32,FromEViewsOptimisticQTR!$A$1:$A$80,0),FALSE)</f>
        <v>1972.933</v>
      </c>
      <c r="D32" s="6">
        <f>HLOOKUP(D$4,FromEViewsOptimisticQTR!$B$1:$IK$80,MATCH($A32,FromEViewsOptimisticQTR!$A$1:$A$80,0),FALSE)</f>
        <v>1990.8512345634765</v>
      </c>
      <c r="E32" s="6">
        <f>HLOOKUP(E$4,FromEViewsOptimisticQTR!$B$1:$IK$80,MATCH($A32,FromEViewsOptimisticQTR!$A$1:$A$80,0),FALSE)</f>
        <v>2008.4652539260512</v>
      </c>
      <c r="F32" s="6">
        <f>HLOOKUP(F$4,FromEViewsOptimisticQTR!$B$1:$IK$80,MATCH($A32,FromEViewsOptimisticQTR!$A$1:$A$80,0),FALSE)</f>
        <v>2024.5963963256013</v>
      </c>
      <c r="G32" s="6">
        <f>HLOOKUP(G$4,FromEViewsOptimisticQTR!$B$1:$IK$80,MATCH($A32,FromEViewsOptimisticQTR!$A$1:$A$80,0),FALSE)</f>
        <v>2038.066</v>
      </c>
      <c r="H32" s="6">
        <f>HLOOKUP(H$4,FromEViewsOptimisticQTR!$B$1:$IK$80,MATCH($A32,FromEViewsOptimisticQTR!$A$1:$A$80,0),FALSE)</f>
        <v>2048.0970001839419</v>
      </c>
      <c r="I32" s="6">
        <f>HLOOKUP(I$4,FromEViewsOptimisticQTR!$B$1:$IK$80,MATCH($A32,FromEViewsOptimisticQTR!$A$1:$A$80,0),FALSE)</f>
        <v>2055.5187200993969</v>
      </c>
      <c r="J32" s="6">
        <f>HLOOKUP(J$4,FromEViewsOptimisticQTR!$B$1:$IK$80,MATCH($A32,FromEViewsOptimisticQTR!$A$1:$A$80,0),FALSE)</f>
        <v>2061.5620799651533</v>
      </c>
      <c r="K32" s="6">
        <f>HLOOKUP(K$4,FromEViewsOptimisticQTR!$B$1:$IK$80,MATCH($A32,FromEViewsOptimisticQTR!$A$1:$A$80,0),FALSE)</f>
        <v>2067.4580000000001</v>
      </c>
      <c r="L32" s="6">
        <f>HLOOKUP(L$4,FromEViewsOptimisticQTR!$B$1:$IK$80,MATCH($A32,FromEViewsOptimisticQTR!$A$1:$A$80,0),FALSE)</f>
        <v>2074.1835459507556</v>
      </c>
      <c r="M32" s="6">
        <f>HLOOKUP(M$4,FromEViewsOptimisticQTR!$B$1:$IK$80,MATCH($A32,FromEViewsOptimisticQTR!$A$1:$A$80,0),FALSE)</f>
        <v>2081.7003656763604</v>
      </c>
      <c r="N32" s="6">
        <f>HLOOKUP(N$4,FromEViewsOptimisticQTR!$B$1:$IK$80,MATCH($A32,FromEViewsOptimisticQTR!$A$1:$A$80,0),FALSE)</f>
        <v>2089.716252563785</v>
      </c>
      <c r="O32" s="6">
        <f>HLOOKUP(O$4,FromEViewsOptimisticQTR!$B$1:$IK$80,MATCH($A32,FromEViewsOptimisticQTR!$A$1:$A$80,0),FALSE)</f>
        <v>2097.9389999999999</v>
      </c>
      <c r="P32" s="6">
        <f>HLOOKUP(P$4,FromEViewsOptimisticQTR!$B$1:$IK$80,MATCH($A32,FromEViewsOptimisticQTR!$A$1:$A$80,0),FALSE)</f>
        <v>2106.1144410130355</v>
      </c>
      <c r="Q32" s="6">
        <f>HLOOKUP(Q$4,FromEViewsOptimisticQTR!$B$1:$IK$80,MATCH($A32,FromEViewsOptimisticQTR!$A$1:$A$80,0),FALSE)</f>
        <v>2114.1405671951611</v>
      </c>
      <c r="R32" s="6">
        <f>HLOOKUP(R$4,FromEViewsOptimisticQTR!$B$1:$IK$80,MATCH($A32,FromEViewsOptimisticQTR!$A$1:$A$80,0),FALSE)</f>
        <v>2121.9534097797064</v>
      </c>
      <c r="S32" s="6">
        <f>HLOOKUP(S$4,FromEViewsOptimisticQTR!$B$1:$IK$80,MATCH($A32,FromEViewsOptimisticQTR!$A$1:$A$80,0),FALSE)</f>
        <v>2129.489</v>
      </c>
      <c r="T32" s="6">
        <f>HLOOKUP(T$4,FromEViewsOptimisticQTR!$B$1:$IK$80,MATCH($A32,FromEViewsOptimisticQTR!$A$1:$A$80,0),FALSE)</f>
        <v>2136.7047056221022</v>
      </c>
      <c r="U32" s="6">
        <f>HLOOKUP(U$4,FromEViewsOptimisticQTR!$B$1:$IK$80,MATCH($A32,FromEViewsOptimisticQTR!$A$1:$A$80,0),FALSE)</f>
        <v>2143.6432405429941</v>
      </c>
      <c r="V32" s="6">
        <f>HLOOKUP(V$4,FromEViewsOptimisticQTR!$B$1:$IK$80,MATCH($A32,FromEViewsOptimisticQTR!$A$1:$A$80,0),FALSE)</f>
        <v>2150.3686551923897</v>
      </c>
      <c r="W32" s="6">
        <f>HLOOKUP(W$4,FromEViewsOptimisticQTR!$B$1:$IK$80,MATCH($A32,FromEViewsOptimisticQTR!$A$1:$A$80,0),FALSE)</f>
        <v>2156.9450000000002</v>
      </c>
      <c r="X32" s="6">
        <f>HLOOKUP(X$4,FromEViewsOptimisticQTR!$B$1:$IK$80,MATCH($A32,FromEViewsOptimisticQTR!$A$1:$A$80,0),FALSE)</f>
        <v>2163.4354864985562</v>
      </c>
      <c r="Y32" s="6">
        <f>HLOOKUP(Y$4,FromEViewsOptimisticQTR!$B$1:$IK$80,MATCH($A32,FromEViewsOptimisticQTR!$A$1:$A$80,0),FALSE)</f>
        <v>2169.8999706328605</v>
      </c>
      <c r="Z32" s="6">
        <f>HLOOKUP(Z$4,FromEViewsOptimisticQTR!$B$1:$IK$80,MATCH($A32,FromEViewsOptimisticQTR!$A$1:$A$80,0),FALSE)</f>
        <v>2176.3974694507347</v>
      </c>
      <c r="AA32" s="6">
        <f>HLOOKUP(AA$4,FromEViewsOptimisticQTR!$B$1:$IK$80,MATCH($A32,FromEViewsOptimisticQTR!$A$1:$A$80,0),FALSE)</f>
        <v>2182.9870000000001</v>
      </c>
      <c r="AB32" s="6">
        <f>HLOOKUP(AB$4,FromEViewsOptimisticQTR!$B$1:$IK$80,MATCH($A32,FromEViewsOptimisticQTR!$A$1:$A$80,0),FALSE)</f>
        <v>2189.7626608836745</v>
      </c>
      <c r="AC32" s="6">
        <f>HLOOKUP(AC$4,FromEViewsOptimisticQTR!$B$1:$IK$80,MATCH($A32,FromEViewsOptimisticQTR!$A$1:$A$80,0),FALSE)</f>
        <v>2196.9588769255633</v>
      </c>
      <c r="AD32" s="6">
        <f>HLOOKUP(AD$4,FromEViewsOptimisticQTR!$B$1:$IK$80,MATCH($A32,FromEViewsOptimisticQTR!$A$1:$A$80,0),FALSE)</f>
        <v>2204.8451545046714</v>
      </c>
      <c r="AE32" s="6">
        <f>HLOOKUP(AE$4,FromEViewsOptimisticQTR!$B$1:$IK$80,MATCH($A32,FromEViewsOptimisticQTR!$A$1:$A$80,0),FALSE)</f>
        <v>2213.6909999999998</v>
      </c>
      <c r="AF32" s="6">
        <f>HLOOKUP(AF$4,FromEViewsOptimisticQTR!$B$1:$IK$80,MATCH($A32,FromEViewsOptimisticQTR!$A$1:$A$80,0),FALSE)</f>
        <v>2223.6581355917474</v>
      </c>
      <c r="AG32" s="6">
        <f>HLOOKUP(AG$4,FromEViewsOptimisticQTR!$B$1:$IK$80,MATCH($A32,FromEViewsOptimisticQTR!$A$1:$A$80,0),FALSE)</f>
        <v>2234.4771466648858</v>
      </c>
      <c r="AH32" s="6">
        <f>HLOOKUP(AH$4,FromEViewsOptimisticQTR!$B$1:$IK$80,MATCH($A32,FromEViewsOptimisticQTR!$A$1:$A$80,0),FALSE)</f>
        <v>2245.7708344055804</v>
      </c>
      <c r="AI32" s="6">
        <f>HLOOKUP(AI$4,FromEViewsOptimisticQTR!$B$1:$IK$80,MATCH($A32,FromEViewsOptimisticQTR!$A$1:$A$80,0),FALSE)</f>
        <v>2257.1619999999998</v>
      </c>
      <c r="AJ32" s="6">
        <f>HLOOKUP(AJ$4,FromEViewsOptimisticQTR!$B$1:$IK$80,MATCH($A32,FromEViewsOptimisticQTR!$A$1:$A$80,0),FALSE)</f>
        <v>2268.3551717493369</v>
      </c>
      <c r="AK32" s="6">
        <f>HLOOKUP(AK$4,FromEViewsOptimisticQTR!$B$1:$IK$80,MATCH($A32,FromEViewsOptimisticQTR!$A$1:$A$80,0),FALSE)</f>
        <v>2279.381786414895</v>
      </c>
      <c r="AL32" s="6">
        <f>HLOOKUP(AL$4,FromEViewsOptimisticQTR!$B$1:$IK$80,MATCH($A32,FromEViewsOptimisticQTR!$A$1:$A$80,0),FALSE)</f>
        <v>2290.3550078730059</v>
      </c>
      <c r="AM32" s="6">
        <f>HLOOKUP(AM$4,FromEViewsOptimisticQTR!$B$1:$IK$80,MATCH($A32,FromEViewsOptimisticQTR!$A$1:$A$80,0),FALSE)</f>
        <v>2301.3879999999999</v>
      </c>
      <c r="AN32" s="6">
        <f>HLOOKUP(AN$4,FromEViewsOptimisticQTR!$B$1:$IK$80,MATCH($A32,FromEViewsOptimisticQTR!$A$1:$A$80,0),FALSE)</f>
        <v>2312.5109430359053</v>
      </c>
      <c r="AO32" s="6">
        <f>HLOOKUP(AO$4,FromEViewsOptimisticQTR!$B$1:$IK$80,MATCH($A32,FromEViewsOptimisticQTR!$A$1:$A$80,0),FALSE)</f>
        <v>2323.4220826755341</v>
      </c>
      <c r="AP32" s="6">
        <f>HLOOKUP(AP$4,FromEViewsOptimisticQTR!$B$1:$IK$80,MATCH($A32,FromEViewsOptimisticQTR!$A$1:$A$80,0),FALSE)</f>
        <v>2333.7366809773957</v>
      </c>
      <c r="AQ32" s="6">
        <f>HLOOKUP(AQ$4,FromEViewsOptimisticQTR!$B$1:$IK$80,MATCH($A32,FromEViewsOptimisticQTR!$A$1:$A$80,0),FALSE)</f>
        <v>2343.0700000000002</v>
      </c>
      <c r="AR32" s="6">
        <f>HLOOKUP(AR$4,FromEViewsOptimisticQTR!$B$1:$IK$80,MATCH($A32,FromEViewsOptimisticQTR!$A$1:$A$80,0),FALSE)</f>
        <v>2351.200665482043</v>
      </c>
      <c r="AS32" s="6">
        <f>HLOOKUP(AS$4,FromEViewsOptimisticQTR!$B$1:$IK$80,MATCH($A32,FromEViewsOptimisticQTR!$A$1:$A$80,0),FALSE)</f>
        <v>2358.560757882969</v>
      </c>
      <c r="AT32" s="6">
        <f>HLOOKUP(AT$4,FromEViewsOptimisticQTR!$B$1:$IK$80,MATCH($A32,FromEViewsOptimisticQTR!$A$1:$A$80,0),FALSE)</f>
        <v>2365.7457213424104</v>
      </c>
      <c r="AU32" s="6">
        <f>HLOOKUP(AU$4,FromEViewsOptimisticQTR!$B$1:$IK$80,MATCH($A32,FromEViewsOptimisticQTR!$A$1:$A$80,0),FALSE)</f>
        <v>2373.3510000000001</v>
      </c>
      <c r="AV32" s="6">
        <f>HLOOKUP(AV$4,FromEViewsOptimisticQTR!$B$1:$IK$80,MATCH($A32,FromEViewsOptimisticQTR!$A$1:$A$80,0),FALSE)</f>
        <v>2381.7676137859244</v>
      </c>
      <c r="AW32" s="6">
        <f>HLOOKUP(AW$4,FromEViewsOptimisticQTR!$B$1:$IK$80,MATCH($A32,FromEViewsOptimisticQTR!$A$1:$A$80,0),FALSE)</f>
        <v>2390.5688857925907</v>
      </c>
      <c r="AX32" s="6">
        <f>HLOOKUP(AX$4,FromEViewsOptimisticQTR!$B$1:$IK$80,MATCH($A32,FromEViewsOptimisticQTR!$A$1:$A$80,0),FALSE)</f>
        <v>2399.1237149029621</v>
      </c>
      <c r="AY32" s="6">
        <f>HLOOKUP(AY$4,FromEViewsOptimisticQTR!$B$1:$IK$80,MATCH($A32,FromEViewsOptimisticQTR!$A$1:$A$80,0),FALSE)</f>
        <v>2406.8009999999999</v>
      </c>
      <c r="AZ32" s="6">
        <f>HLOOKUP(AZ$4,FromEViewsOptimisticQTR!$B$1:$IK$80,MATCH($A32,FromEViewsOptimisticQTR!$A$1:$A$80,0),FALSE)</f>
        <v>2413.1557543742601</v>
      </c>
      <c r="BA32" s="6">
        <f>HLOOKUP(BA$4,FromEViewsOptimisticQTR!$B$1:$IK$80,MATCH($A32,FromEViewsOptimisticQTR!$A$1:$A$80,0),FALSE)</f>
        <v>2418.4874489466683</v>
      </c>
      <c r="BB32" s="6">
        <f>HLOOKUP(BB$4,FromEViewsOptimisticQTR!$B$1:$IK$80,MATCH($A32,FromEViewsOptimisticQTR!$A$1:$A$80,0),FALSE)</f>
        <v>2423.2816690457421</v>
      </c>
      <c r="BC32" s="6">
        <f>HLOOKUP(BC$4,FromEViewsOptimisticQTR!$B$1:$IK$80,MATCH($A32,FromEViewsOptimisticQTR!$A$1:$A$80,0),FALSE)</f>
        <v>2428.0239999999999</v>
      </c>
      <c r="BD32" s="6">
        <f>HLOOKUP(BD$4,FromEViewsOptimisticQTR!$B$1:$IK$80,MATCH($A32,FromEViewsOptimisticQTR!$A$1:$A$80,0),FALSE)</f>
        <v>2433.096509342035</v>
      </c>
      <c r="BE32" s="6">
        <f>HLOOKUP(BE$4,FromEViewsOptimisticQTR!$B$1:$IK$80,MATCH($A32,FromEViewsOptimisticQTR!$A$1:$A$80,0),FALSE)</f>
        <v>2438.4671934207367</v>
      </c>
      <c r="BF32" s="6">
        <f>HLOOKUP(BF$4,FromEViewsOptimisticQTR!$B$1:$IK$80,MATCH($A32,FromEViewsOptimisticQTR!$A$1:$A$80,0),FALSE)</f>
        <v>2444.0005307890701</v>
      </c>
      <c r="BG32" s="6">
        <f>HLOOKUP(BG$4,FromEViewsOptimisticQTR!$B$1:$IK$80,MATCH($A32,FromEViewsOptimisticQTR!$A$1:$A$80,0),FALSE)</f>
        <v>2449.5610000000001</v>
      </c>
      <c r="BH32" s="6">
        <f>HLOOKUP(BH$4,FromEViewsOptimisticQTR!$B$1:$IK$80,MATCH($A32,FromEViewsOptimisticQTR!$A$1:$A$80,0),FALSE)</f>
        <v>2455.122161382601</v>
      </c>
      <c r="BI32" s="6">
        <f>HLOOKUP(BI$4,FromEViewsOptimisticQTR!$B$1:$IK$80,MATCH($A32,FromEViewsOptimisticQTR!$A$1:$A$80,0),FALSE)</f>
        <v>2461.0939023703854</v>
      </c>
      <c r="BJ32" s="6">
        <f>HLOOKUP(BJ$4,FromEViewsOptimisticQTR!$B$1:$IK$80,MATCH($A32,FromEViewsOptimisticQTR!$A$1:$A$80,0),FALSE)</f>
        <v>2467.9951921729771</v>
      </c>
      <c r="BK32" s="6">
        <f>HLOOKUP(BK$4,FromEViewsOptimisticQTR!$B$1:$IK$80,MATCH($A32,FromEViewsOptimisticQTR!$A$1:$A$80,0),FALSE)</f>
        <v>2476.3449999999998</v>
      </c>
      <c r="BL32" s="6">
        <f>HLOOKUP(BL$4,FromEViewsOptimisticQTR!$B$1:$IK$80,MATCH($A32,FromEViewsOptimisticQTR!$A$1:$A$80,0),FALSE)</f>
        <v>2486.4548920025636</v>
      </c>
      <c r="BM32" s="6">
        <f>HLOOKUP(BM$4,FromEViewsOptimisticQTR!$B$1:$IK$80,MATCH($A32,FromEViewsOptimisticQTR!$A$1:$A$80,0),FALSE)</f>
        <v>2497.8068220977229</v>
      </c>
      <c r="BN32" s="6">
        <f>HLOOKUP(BN$4,FromEViewsOptimisticQTR!$B$1:$IK$80,MATCH($A32,FromEViewsOptimisticQTR!$A$1:$A$80,0),FALSE)</f>
        <v>2509.6753411440213</v>
      </c>
      <c r="BO32" s="6">
        <f>HLOOKUP(BO$4,FromEViewsOptimisticQTR!$B$1:$IK$80,MATCH($A32,FromEViewsOptimisticQTR!$A$1:$A$80,0),FALSE)</f>
        <v>2521.335</v>
      </c>
      <c r="BP32" s="6">
        <f>HLOOKUP(BP$4,FromEViewsOptimisticQTR!$B$1:$IK$80,MATCH($A32,FromEViewsOptimisticQTR!$A$1:$A$80,0),FALSE)</f>
        <v>2532.2015362321463</v>
      </c>
      <c r="BQ32" s="6">
        <f>HLOOKUP(BQ$4,FromEViewsOptimisticQTR!$B$1:$IK$80,MATCH($A32,FromEViewsOptimisticQTR!$A$1:$A$80,0),FALSE)</f>
        <v>2542.2554342387239</v>
      </c>
      <c r="BR32" s="6">
        <f>HLOOKUP(BR$4,FromEViewsOptimisticQTR!$B$1:$IK$80,MATCH($A32,FromEViewsOptimisticQTR!$A$1:$A$80,0),FALSE)</f>
        <v>2551.6183651259394</v>
      </c>
      <c r="BS32" s="6">
        <f>HLOOKUP(BS$4,FromEViewsOptimisticQTR!$B$1:$IK$80,MATCH($A32,FromEViewsOptimisticQTR!$A$1:$A$80,0),FALSE)</f>
        <v>2560.4119999999998</v>
      </c>
      <c r="BT32" s="6">
        <f>HLOOKUP(BT$4,FromEViewsOptimisticQTR!$B$1:$IK$80,MATCH($A32,FromEViewsOptimisticQTR!$A$1:$A$80,0),FALSE)</f>
        <v>2568.7287599438505</v>
      </c>
      <c r="BU32" s="6">
        <f>HLOOKUP(BU$4,FromEViewsOptimisticQTR!$B$1:$IK$80,MATCH($A32,FromEViewsOptimisticQTR!$A$1:$A$80,0),FALSE)</f>
        <v>2576.544065947382</v>
      </c>
      <c r="BV32" s="6">
        <f>HLOOKUP(BV$4,FromEViewsOptimisticQTR!$B$1:$IK$80,MATCH($A32,FromEViewsOptimisticQTR!$A$1:$A$80,0),FALSE)</f>
        <v>2583.8040889772224</v>
      </c>
      <c r="BW32" s="6">
        <f>HLOOKUP(BW$4,FromEViewsOptimisticQTR!$B$1:$IK$80,MATCH($A32,FromEViewsOptimisticQTR!$A$1:$A$80,0),FALSE)</f>
        <v>2590.4549999999999</v>
      </c>
      <c r="BX32" s="6">
        <f>HLOOKUP(BX$4,FromEViewsOptimisticQTR!$B$1:$IK$80,MATCH($A32,FromEViewsOptimisticQTR!$A$1:$A$80,0),FALSE)</f>
        <v>2596.5243458674513</v>
      </c>
      <c r="BY32" s="6">
        <f>HLOOKUP(BY$4,FromEViewsOptimisticQTR!$B$1:$IK$80,MATCH($A32,FromEViewsOptimisticQTR!$A$1:$A$80,0),FALSE)</f>
        <v>2602.365176971748</v>
      </c>
      <c r="BZ32" s="6">
        <f>HLOOKUP(BZ$4,FromEViewsOptimisticQTR!$B$1:$IK$80,MATCH($A32,FromEViewsOptimisticQTR!$A$1:$A$80,0),FALSE)</f>
        <v>2608.4119195901703</v>
      </c>
      <c r="CA32" s="6">
        <f>HLOOKUP(CA$4,FromEViewsOptimisticQTR!$B$1:$IK$80,MATCH($A32,FromEViewsOptimisticQTR!$A$1:$A$80,0),FALSE)</f>
        <v>2615.0990000000002</v>
      </c>
      <c r="CB32" s="6">
        <f>HLOOKUP(CB$4,FromEViewsOptimisticQTR!$B$1:$IK$80,MATCH($A32,FromEViewsOptimisticQTR!$A$1:$A$80,0),FALSE)</f>
        <v>2622.6677940863447</v>
      </c>
      <c r="CC32" s="6">
        <f>HLOOKUP(CC$4,FromEViewsOptimisticQTR!$B$1:$IK$80,MATCH($A32,FromEViewsOptimisticQTR!$A$1:$A$80,0),FALSE)</f>
        <v>2630.5874761656269</v>
      </c>
      <c r="CD32" s="6">
        <f>HLOOKUP(CD$4,FromEViewsOptimisticQTR!$B$1:$IK$80,MATCH($A32,FromEViewsOptimisticQTR!$A$1:$A$80,0),FALSE)</f>
        <v>2638.134170162095</v>
      </c>
      <c r="CE32" s="6">
        <f>HLOOKUP(CE$4,FromEViewsOptimisticQTR!$B$1:$IK$80,MATCH($A32,FromEViewsOptimisticQTR!$A$1:$A$80,0),FALSE)</f>
        <v>2644.5839999999998</v>
      </c>
      <c r="CF32" s="6">
        <f>HLOOKUP(CF$4,FromEViewsOptimisticQTR!$B$1:$IK$80,MATCH($A32,FromEViewsOptimisticQTR!$A$1:$A$80,0),FALSE)</f>
        <v>2649.4421965371703</v>
      </c>
      <c r="CG32" s="6">
        <f>HLOOKUP(CG$4,FromEViewsOptimisticQTR!$B$1:$IK$80,MATCH($A32,FromEViewsOptimisticQTR!$A$1:$A$80,0),FALSE)</f>
        <v>2653.1304183657462</v>
      </c>
      <c r="CH32" s="6">
        <f>HLOOKUP(CH$4,FromEViewsOptimisticQTR!$B$1:$IK$80,MATCH($A32,FromEViewsOptimisticQTR!$A$1:$A$80,0),FALSE)</f>
        <v>2656.2994310114495</v>
      </c>
      <c r="CI32" s="6">
        <f>HLOOKUP(CI$4,FromEViewsOptimisticQTR!$B$1:$IK$80,MATCH($A32,FromEViewsOptimisticQTR!$A$1:$A$80,0),FALSE)</f>
        <v>2659.6</v>
      </c>
      <c r="CJ32" s="6">
        <f>HLOOKUP(CJ$4,FromEViewsOptimisticQTR!$B$1:$IK$80,MATCH($A32,FromEViewsOptimisticQTR!$A$1:$A$80,0),FALSE)</f>
        <v>2663.5698728899756</v>
      </c>
      <c r="CK32" s="6">
        <f>HLOOKUP(CK$4,FromEViewsOptimisticQTR!$B$1:$IK$80,MATCH($A32,FromEViewsOptimisticQTR!$A$1:$A$80,0),FALSE)</f>
        <v>2668.2947253713878</v>
      </c>
      <c r="CL32" s="6">
        <f>HLOOKUP(CL$4,FromEViewsOptimisticQTR!$B$1:$IK$80,MATCH($A32,FromEViewsOptimisticQTR!$A$1:$A$80,0),FALSE)</f>
        <v>2673.7472151671063</v>
      </c>
      <c r="CM32" s="6">
        <f>HLOOKUP(CM$4,FromEViewsOptimisticQTR!$B$1:$IK$80,MATCH($A32,FromEViewsOptimisticQTR!$A$1:$A$80,0),FALSE)</f>
        <v>2679.9</v>
      </c>
      <c r="CN32" s="6">
        <f>HLOOKUP(CN$4,FromEViewsOptimisticQTR!$B$1:$IK$80,MATCH($A32,FromEViewsOptimisticQTR!$A$1:$A$80,0),FALSE)</f>
        <v>2686.7481244029273</v>
      </c>
      <c r="CO32" s="6">
        <f>HLOOKUP(CO$4,FromEViewsOptimisticQTR!$B$1:$IK$80,MATCH($A32,FromEViewsOptimisticQTR!$A$1:$A$80,0),FALSE)</f>
        <v>2694.3761801487017</v>
      </c>
      <c r="CP32" s="6">
        <f>HLOOKUP(CP$4,FromEViewsOptimisticQTR!$B$1:$IK$80,MATCH($A32,FromEViewsOptimisticQTR!$A$1:$A$80,0),FALSE)</f>
        <v>2702.8911458201251</v>
      </c>
      <c r="CQ32" s="6">
        <f>HLOOKUP(CQ$4,FromEViewsOptimisticQTR!$B$1:$IK$80,MATCH($A32,FromEViewsOptimisticQTR!$A$1:$A$80,0),FALSE)</f>
        <v>2712.4</v>
      </c>
      <c r="CR32" s="6">
        <f>HLOOKUP(CR$4,FromEViewsOptimisticQTR!$B$1:$IK$80,MATCH($A32,FromEViewsOptimisticQTR!$A$1:$A$80,0),FALSE)</f>
        <v>2722.943098248315</v>
      </c>
      <c r="CS32" s="6">
        <f>HLOOKUP(CS$4,FromEViewsOptimisticQTR!$B$1:$IK$80,MATCH($A32,FromEViewsOptimisticQTR!$A$1:$A$80,0),FALSE)</f>
        <v>2734.294304033805</v>
      </c>
      <c r="CT32" s="6">
        <f>HLOOKUP(CT$4,FromEViewsOptimisticQTR!$B$1:$IK$80,MATCH($A32,FromEViewsOptimisticQTR!$A$1:$A$80,0),FALSE)</f>
        <v>2746.1608578023929</v>
      </c>
      <c r="CU32" s="6">
        <f>HLOOKUP(CU$4,FromEViewsOptimisticQTR!$B$1:$IK$80,MATCH($A32,FromEViewsOptimisticQTR!$A$1:$A$80,0),FALSE)</f>
        <v>2758.25</v>
      </c>
      <c r="CV32" s="6">
        <f>HLOOKUP(CV$4,FromEViewsOptimisticQTR!$B$1:$IK$80,MATCH($A32,FromEViewsOptimisticQTR!$A$1:$A$80,0),FALSE)</f>
        <v>2770.384951353813</v>
      </c>
      <c r="CW32" s="6">
        <f>HLOOKUP(CW$4,FromEViewsOptimisticQTR!$B$1:$IK$80,MATCH($A32,FromEViewsOptimisticQTR!$A$1:$A$80,0),FALSE)</f>
        <v>2782.8528537160773</v>
      </c>
      <c r="CX32" s="6">
        <f>HLOOKUP(CX$4,FromEViewsOptimisticQTR!$B$1:$IK$80,MATCH($A32,FromEViewsOptimisticQTR!$A$1:$A$80,0),FALSE)</f>
        <v>2796.0568292203029</v>
      </c>
      <c r="CY32" s="6">
        <f>HLOOKUP(CY$4,FromEViewsOptimisticQTR!$B$1:$IK$80,MATCH($A32,FromEViewsOptimisticQTR!$A$1:$A$80,0),FALSE)</f>
        <v>2810.4</v>
      </c>
      <c r="CZ32" s="6">
        <f>HLOOKUP(CZ$4,FromEViewsOptimisticQTR!$B$1:$IK$80,MATCH($A32,FromEViewsOptimisticQTR!$A$1:$A$80,0),FALSE)</f>
        <v>2826.1406900864336</v>
      </c>
      <c r="DA32" s="6">
        <f>HLOOKUP(DA$4,FromEViewsOptimisticQTR!$B$1:$IK$80,MATCH($A32,FromEViewsOptimisticQTR!$A$1:$A$80,0),FALSE)</f>
        <v>2842.9580311018867</v>
      </c>
      <c r="DB32" s="6">
        <f>HLOOKUP(DB$4,FromEViewsOptimisticQTR!$B$1:$IK$80,MATCH($A32,FromEViewsOptimisticQTR!$A$1:$A$80,0),FALSE)</f>
        <v>2860.386356566396</v>
      </c>
      <c r="DC32" s="6">
        <f>HLOOKUP(DC$4,FromEViewsOptimisticQTR!$B$1:$IK$80,MATCH($A32,FromEViewsOptimisticQTR!$A$1:$A$80,0),FALSE)</f>
        <v>2877.96</v>
      </c>
      <c r="DD32" s="6">
        <f>HLOOKUP(DD$4,FromEViewsOptimisticQTR!$B$1:$IK$80,MATCH($A32,FromEViewsOptimisticQTR!$A$1:$A$80,0),FALSE)</f>
        <v>2895.2555695504529</v>
      </c>
      <c r="DE32" s="6">
        <f>HLOOKUP(DE$4,FromEViewsOptimisticQTR!$B$1:$IK$80,MATCH($A32,FromEViewsOptimisticQTR!$A$1:$A$80,0),FALSE)</f>
        <v>2912.0187718763768</v>
      </c>
      <c r="DF32" s="6">
        <f>HLOOKUP(DF$4,FromEViewsOptimisticQTR!$B$1:$IK$80,MATCH($A32,FromEViewsOptimisticQTR!$A$1:$A$80,0),FALSE)</f>
        <v>2928.0375882641129</v>
      </c>
      <c r="DG32" s="6">
        <f>HLOOKUP(DG$4,FromEViewsOptimisticQTR!$B$1:$IK$80,MATCH($A32,FromEViewsOptimisticQTR!$A$1:$A$80,0),FALSE)</f>
        <v>2943.1</v>
      </c>
      <c r="DH32" s="6">
        <f>HLOOKUP(DH$4,FromEViewsOptimisticQTR!$B$1:$IK$80,MATCH($A32,FromEViewsOptimisticQTR!$A$1:$A$80,0),FALSE)</f>
        <v>2957.0842192117552</v>
      </c>
      <c r="DI32" s="6">
        <f>HLOOKUP(DI$4,FromEViewsOptimisticQTR!$B$1:$IK$80,MATCH($A32,FromEViewsOptimisticQTR!$A$1:$A$80,0),FALSE)</f>
        <v>2970.2293813926049</v>
      </c>
      <c r="DJ32" s="6">
        <f>HLOOKUP(DJ$4,FromEViewsOptimisticQTR!$B$1:$IK$80,MATCH($A32,FromEViewsOptimisticQTR!$A$1:$A$80,0),FALSE)</f>
        <v>2982.8648528771523</v>
      </c>
      <c r="DK32" s="6">
        <f>HLOOKUP(DK$4,FromEViewsOptimisticQTR!$B$1:$IK$80,MATCH($A32,FromEViewsOptimisticQTR!$A$1:$A$80,0),FALSE)</f>
        <v>2995.32</v>
      </c>
      <c r="DL32" s="6">
        <f>HLOOKUP(DL$4,FromEViewsOptimisticQTR!$B$1:$IK$80,MATCH($A32,FromEViewsOptimisticQTR!$A$1:$A$80,0),FALSE)</f>
        <v>3007.8472411025259</v>
      </c>
      <c r="DM32" s="6">
        <f>HLOOKUP(DM$4,FromEViewsOptimisticQTR!$B$1:$IK$80,MATCH($A32,FromEViewsOptimisticQTR!$A$1:$A$80,0),FALSE)</f>
        <v>3020.3912025532036</v>
      </c>
      <c r="DN32" s="6">
        <f>HLOOKUP(DN$4,FromEViewsOptimisticQTR!$B$1:$IK$80,MATCH($A32,FromEViewsOptimisticQTR!$A$1:$A$80,0),FALSE)</f>
        <v>3032.8195627272789</v>
      </c>
      <c r="DO32" s="6">
        <f>HLOOKUP(DO$4,FromEViewsOptimisticQTR!$B$1:$IK$80,MATCH($A32,FromEViewsOptimisticQTR!$A$1:$A$80,0),FALSE)</f>
        <v>3045</v>
      </c>
      <c r="DP32" s="6">
        <f>HLOOKUP(DP$4,FromEViewsOptimisticQTR!$B$1:$IK$80,MATCH($A32,FromEViewsOptimisticQTR!$A$1:$A$80,0),FALSE)</f>
        <v>3056.8424413781399</v>
      </c>
      <c r="DQ32" s="6">
        <f>HLOOKUP(DQ$4,FromEViewsOptimisticQTR!$B$1:$IK$80,MATCH($A32,FromEViewsOptimisticQTR!$A$1:$A$80,0),FALSE)</f>
        <v>3068.4258083945806</v>
      </c>
      <c r="DR32" s="6">
        <f>HLOOKUP(DR$4,FromEViewsOptimisticQTR!$B$1:$IK$80,MATCH($A32,FromEViewsOptimisticQTR!$A$1:$A$80,0),FALSE)</f>
        <v>3079.8712712137312</v>
      </c>
      <c r="DS32" s="46">
        <f>HLOOKUP(DS$4,FromEViewsOptimisticQTR!$B$1:$IK$80,MATCH($A32,FromEViewsOptimisticQTR!$A$1:$A$80,0),FALSE)</f>
        <v>3091.3</v>
      </c>
      <c r="DT32" s="46">
        <f>HLOOKUP(DT$4,FromEViewsOptimisticQTR!$B$1:$IK$80,MATCH($A32,FromEViewsOptimisticQTR!$A$1:$A$80,0),FALSE)</f>
        <v>3102.8086183849141</v>
      </c>
      <c r="DU32" s="46">
        <f>HLOOKUP(DU$4,FromEViewsOptimisticQTR!$B$1:$IK$80,MATCH($A32,FromEViewsOptimisticQTR!$A$1:$A$80,0),FALSE)</f>
        <v>3114.3955638684733</v>
      </c>
      <c r="DV32" s="46">
        <f>HLOOKUP(DV$4,FromEViewsOptimisticQTR!$B$1:$IK$80,MATCH($A32,FromEViewsOptimisticQTR!$A$1:$A$80,0),FALSE)</f>
        <v>3126.0347274177952</v>
      </c>
      <c r="DW32" s="46">
        <f>HLOOKUP(DW$4,FromEViewsOptimisticQTR!$B$1:$IK$80,MATCH($A32,FromEViewsOptimisticQTR!$A$1:$A$80,0),FALSE)</f>
        <v>3137.6387740167729</v>
      </c>
      <c r="DX32" s="8">
        <f>HLOOKUP(DX$4,FromEViewsOptimisticQTR!$B$1:$IK$80,MATCH($A32,FromEViewsOptimisticQTR!$A$1:$A$80,0),FALSE)</f>
        <v>3149.0753990946587</v>
      </c>
      <c r="DY32" s="8">
        <f>HLOOKUP(DY$4,FromEViewsOptimisticQTR!$B$1:$IK$80,MATCH($A32,FromEViewsOptimisticQTR!$A$1:$A$80,0),FALSE)</f>
        <v>3160.2433363197247</v>
      </c>
      <c r="DZ32" s="8">
        <f>HLOOKUP(DZ$4,FromEViewsOptimisticQTR!$B$1:$IK$80,MATCH($A32,FromEViewsOptimisticQTR!$A$1:$A$80,0),FALSE)</f>
        <v>3171.058288798491</v>
      </c>
      <c r="EA32" s="8">
        <f>HLOOKUP(EA$4,FromEViewsOptimisticQTR!$B$1:$IK$80,MATCH($A32,FromEViewsOptimisticQTR!$A$1:$A$80,0),FALSE)</f>
        <v>3181.4541637592638</v>
      </c>
      <c r="EB32" s="8">
        <f>HLOOKUP(EB$4,FromEViewsOptimisticQTR!$B$1:$IK$80,MATCH($A32,FromEViewsOptimisticQTR!$A$1:$A$80,0),FALSE)</f>
        <v>3191.3944442850839</v>
      </c>
      <c r="EC32" s="8">
        <f>HLOOKUP(EC$4,FromEViewsOptimisticQTR!$B$1:$IK$80,MATCH($A32,FromEViewsOptimisticQTR!$A$1:$A$80,0),FALSE)</f>
        <v>3200.8468162179747</v>
      </c>
      <c r="ED32" s="8">
        <f>HLOOKUP(ED$4,FromEViewsOptimisticQTR!$B$1:$IK$80,MATCH($A32,FromEViewsOptimisticQTR!$A$1:$A$80,0),FALSE)</f>
        <v>3209.7997458582813</v>
      </c>
      <c r="EE32" s="8">
        <f>HLOOKUP(EE$4,FromEViewsOptimisticQTR!$B$1:$IK$80,MATCH($A32,FromEViewsOptimisticQTR!$A$1:$A$80,0),FALSE)</f>
        <v>3218.2569932936922</v>
      </c>
      <c r="EF32" s="8">
        <f>HLOOKUP(EF$4,FromEViewsOptimisticQTR!$B$1:$IK$80,MATCH($A32,FromEViewsOptimisticQTR!$A$1:$A$80,0),FALSE)</f>
        <v>3226.2349784631642</v>
      </c>
      <c r="EG32" s="8">
        <f>HLOOKUP(EG$4,FromEViewsOptimisticQTR!$B$1:$IK$80,MATCH($A32,FromEViewsOptimisticQTR!$A$1:$A$80,0),FALSE)</f>
        <v>3233.7864502530674</v>
      </c>
      <c r="EH32" s="8">
        <f>HLOOKUP(EH$4,FromEViewsOptimisticQTR!$B$1:$IK$80,MATCH($A32,FromEViewsOptimisticQTR!$A$1:$A$80,0),FALSE)</f>
        <v>3240.9892638985939</v>
      </c>
      <c r="EI32" s="8">
        <f>HLOOKUP(EI$4,FromEViewsOptimisticQTR!$B$1:$IK$80,MATCH($A32,FromEViewsOptimisticQTR!$A$1:$A$80,0),FALSE)</f>
        <v>3247.9227661165769</v>
      </c>
      <c r="EJ32" s="8">
        <f>HLOOKUP(EJ$4,FromEViewsOptimisticQTR!$B$1:$IK$80,MATCH($A32,FromEViewsOptimisticQTR!$A$1:$A$80,0),FALSE)</f>
        <v>3254.6650397281619</v>
      </c>
      <c r="EK32" s="8">
        <f>HLOOKUP(EK$4,FromEViewsOptimisticQTR!$B$1:$IK$80,MATCH($A32,FromEViewsOptimisticQTR!$A$1:$A$80,0),FALSE)</f>
        <v>3261.2820415041579</v>
      </c>
      <c r="EL32" s="8">
        <f>HLOOKUP(EL$4,FromEViewsOptimisticQTR!$B$1:$IK$80,MATCH($A32,FromEViewsOptimisticQTR!$A$1:$A$80,0),FALSE)</f>
        <v>3267.829553296845</v>
      </c>
      <c r="EM32" s="8">
        <f>HLOOKUP(EM$4,FromEViewsOptimisticQTR!$B$1:$IK$80,MATCH($A32,FromEViewsOptimisticQTR!$A$1:$A$80,0),FALSE)</f>
        <v>3274.3483630566507</v>
      </c>
      <c r="EN32" s="8">
        <f>HLOOKUP(EN$4,FromEViewsOptimisticQTR!$B$1:$IK$80,MATCH($A32,FromEViewsOptimisticQTR!$A$1:$A$80,0),FALSE)</f>
        <v>3280.8663035188374</v>
      </c>
      <c r="EO32" s="8">
        <f>HLOOKUP(EO$4,FromEViewsOptimisticQTR!$B$1:$IK$80,MATCH($A32,FromEViewsOptimisticQTR!$A$1:$A$80,0),FALSE)</f>
        <v>3287.4125095678537</v>
      </c>
      <c r="EP32" s="8">
        <f>HLOOKUP(EP$4,FromEViewsOptimisticQTR!$B$1:$IK$80,MATCH($A32,FromEViewsOptimisticQTR!$A$1:$A$80,0),FALSE)</f>
        <v>3294.0172017304772</v>
      </c>
      <c r="EQ32" s="8">
        <f>HLOOKUP(EQ$4,FromEViewsOptimisticQTR!$B$1:$IK$80,MATCH($A32,FromEViewsOptimisticQTR!$A$1:$A$80,0),FALSE)</f>
        <v>3300.6961452466498</v>
      </c>
      <c r="ER32" s="8">
        <f>HLOOKUP(ER$4,FromEViewsOptimisticQTR!$B$1:$IK$80,MATCH($A32,FromEViewsOptimisticQTR!$A$1:$A$80,0),FALSE)</f>
        <v>3307.4537099943864</v>
      </c>
      <c r="ES32" s="8">
        <f>HLOOKUP(ES$4,FromEViewsOptimisticQTR!$B$1:$IK$80,MATCH($A32,FromEViewsOptimisticQTR!$A$1:$A$80,0),FALSE)</f>
        <v>3314.287741524131</v>
      </c>
      <c r="ET32" s="8">
        <f>HLOOKUP(ET$4,FromEViewsOptimisticQTR!$B$1:$IK$80,MATCH($A32,FromEViewsOptimisticQTR!$A$1:$A$80,0),FALSE)</f>
        <v>3321.1952561929047</v>
      </c>
      <c r="EU32" s="8">
        <f>HLOOKUP(EU$4,FromEViewsOptimisticQTR!$B$1:$IK$80,MATCH($A32,FromEViewsOptimisticQTR!$A$1:$A$80,0),FALSE)</f>
        <v>3328.1695318544698</v>
      </c>
      <c r="EV32" s="8">
        <f>HLOOKUP(EV$4,FromEViewsOptimisticQTR!$B$1:$IK$80,MATCH($A32,FromEViewsOptimisticQTR!$A$1:$A$80,0),FALSE)</f>
        <v>3335.2051839770206</v>
      </c>
      <c r="EW32" s="8">
        <f>HLOOKUP(EW$4,FromEViewsOptimisticQTR!$B$1:$IK$80,MATCH($A32,FromEViewsOptimisticQTR!$A$1:$A$80,0),FALSE)</f>
        <v>3342.3075443938692</v>
      </c>
      <c r="EX32" s="8">
        <f>HLOOKUP(EX$4,FromEViewsOptimisticQTR!$B$1:$IK$80,MATCH($A32,FromEViewsOptimisticQTR!$A$1:$A$80,0),FALSE)</f>
        <v>3349.4918933909648</v>
      </c>
      <c r="EY32" s="8">
        <f>HLOOKUP(EY$4,FromEViewsOptimisticQTR!$B$1:$IK$80,MATCH($A32,FromEViewsOptimisticQTR!$A$1:$A$80,0),FALSE)</f>
        <v>3356.767144095581</v>
      </c>
      <c r="EZ32" s="8">
        <f>HLOOKUP(EZ$4,FromEViewsOptimisticQTR!$B$1:$IK$80,MATCH($A32,FromEViewsOptimisticQTR!$A$1:$A$80,0),FALSE)</f>
        <v>3364.1357559862586</v>
      </c>
      <c r="FA32" s="8">
        <f>HLOOKUP(FA$4,FromEViewsOptimisticQTR!$B$1:$IK$80,MATCH($A32,FromEViewsOptimisticQTR!$A$1:$A$80,0),FALSE)</f>
        <v>3371.5992232686431</v>
      </c>
      <c r="FB32" s="8">
        <f>HLOOKUP(FB$4,FromEViewsOptimisticQTR!$B$1:$IK$80,MATCH($A32,FromEViewsOptimisticQTR!$A$1:$A$80,0),FALSE)</f>
        <v>3379.161340019622</v>
      </c>
      <c r="FC32" s="8">
        <f>HLOOKUP(FC$4,FromEViewsOptimisticQTR!$B$1:$IK$80,MATCH($A32,FromEViewsOptimisticQTR!$A$1:$A$80,0),FALSE)</f>
        <v>3386.8219310494978</v>
      </c>
      <c r="FD32" s="8">
        <f>HLOOKUP(FD$4,FromEViewsOptimisticQTR!$B$1:$IK$80,MATCH($A32,FromEViewsOptimisticQTR!$A$1:$A$80,0),FALSE)</f>
        <v>3394.581306133372</v>
      </c>
      <c r="FE32" s="8">
        <f>HLOOKUP(FE$4,FromEViewsOptimisticQTR!$B$1:$IK$80,MATCH($A32,FromEViewsOptimisticQTR!$A$1:$A$80,0),FALSE)</f>
        <v>3402.4478144329778</v>
      </c>
      <c r="FF32" s="8">
        <f>HLOOKUP(FF$4,FromEViewsOptimisticQTR!$B$1:$IK$80,MATCH($A32,FromEViewsOptimisticQTR!$A$1:$A$80,0),FALSE)</f>
        <v>3410.4373931253685</v>
      </c>
    </row>
    <row r="33" spans="2:162" x14ac:dyDescent="0.2">
      <c r="B33" s="25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4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</row>
    <row r="34" spans="2:162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DP34" s="4"/>
      <c r="DT34" s="4"/>
      <c r="DU34" s="39"/>
      <c r="DX34" s="4"/>
      <c r="DY34" s="39"/>
    </row>
    <row r="35" spans="2:162" x14ac:dyDescent="0.2">
      <c r="B35" s="24" t="s">
        <v>222</v>
      </c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2:162" x14ac:dyDescent="0.2">
      <c r="B36" s="15" t="s">
        <v>223</v>
      </c>
      <c r="C36" s="22" t="str">
        <f t="shared" ref="C36:Z36" si="0">C4</f>
        <v>1990Q1</v>
      </c>
      <c r="D36" s="22" t="str">
        <f t="shared" si="0"/>
        <v>1990Q2</v>
      </c>
      <c r="E36" s="22" t="str">
        <f t="shared" si="0"/>
        <v>1990Q3</v>
      </c>
      <c r="F36" s="22" t="str">
        <f t="shared" si="0"/>
        <v>1990Q4</v>
      </c>
      <c r="G36" s="22" t="str">
        <f t="shared" si="0"/>
        <v>1991Q1</v>
      </c>
      <c r="H36" s="22" t="str">
        <f t="shared" si="0"/>
        <v>1991Q2</v>
      </c>
      <c r="I36" s="22" t="str">
        <f t="shared" si="0"/>
        <v>1991Q3</v>
      </c>
      <c r="J36" s="22" t="str">
        <f t="shared" si="0"/>
        <v>1991Q4</v>
      </c>
      <c r="K36" s="22" t="str">
        <f t="shared" si="0"/>
        <v>1992Q1</v>
      </c>
      <c r="L36" s="22" t="str">
        <f t="shared" si="0"/>
        <v>1992Q2</v>
      </c>
      <c r="M36" s="22" t="str">
        <f t="shared" si="0"/>
        <v>1992Q3</v>
      </c>
      <c r="N36" s="22" t="str">
        <f t="shared" si="0"/>
        <v>1992Q4</v>
      </c>
      <c r="O36" s="22" t="str">
        <f t="shared" si="0"/>
        <v>1993Q1</v>
      </c>
      <c r="P36" s="22" t="str">
        <f t="shared" si="0"/>
        <v>1993Q2</v>
      </c>
      <c r="Q36" s="22" t="str">
        <f t="shared" si="0"/>
        <v>1993Q3</v>
      </c>
      <c r="R36" s="22" t="str">
        <f t="shared" si="0"/>
        <v>1993Q4</v>
      </c>
      <c r="S36" s="22" t="str">
        <f t="shared" si="0"/>
        <v>1994Q1</v>
      </c>
      <c r="T36" s="22" t="str">
        <f t="shared" si="0"/>
        <v>1994Q2</v>
      </c>
      <c r="U36" s="22" t="str">
        <f t="shared" si="0"/>
        <v>1994Q3</v>
      </c>
      <c r="V36" s="22" t="str">
        <f t="shared" si="0"/>
        <v>1994Q4</v>
      </c>
      <c r="W36" s="22" t="str">
        <f t="shared" si="0"/>
        <v>1995Q1</v>
      </c>
      <c r="X36" s="22" t="str">
        <f t="shared" si="0"/>
        <v>1995Q2</v>
      </c>
      <c r="Y36" s="22" t="str">
        <f t="shared" si="0"/>
        <v>1995Q3</v>
      </c>
      <c r="Z36" s="22" t="str">
        <f t="shared" si="0"/>
        <v>1995Q4</v>
      </c>
      <c r="AA36" s="22" t="str">
        <f t="shared" ref="AA36:BF36" si="1">AA4</f>
        <v>1996Q1</v>
      </c>
      <c r="AB36" s="22" t="str">
        <f t="shared" si="1"/>
        <v>1996Q2</v>
      </c>
      <c r="AC36" s="22" t="str">
        <f t="shared" si="1"/>
        <v>1996Q3</v>
      </c>
      <c r="AD36" s="22" t="str">
        <f t="shared" si="1"/>
        <v>1996Q4</v>
      </c>
      <c r="AE36" s="22" t="str">
        <f t="shared" si="1"/>
        <v>1997Q1</v>
      </c>
      <c r="AF36" s="22" t="str">
        <f t="shared" si="1"/>
        <v>1997Q2</v>
      </c>
      <c r="AG36" s="22" t="str">
        <f t="shared" si="1"/>
        <v>1997Q3</v>
      </c>
      <c r="AH36" s="22" t="str">
        <f t="shared" si="1"/>
        <v>1997Q4</v>
      </c>
      <c r="AI36" s="22" t="str">
        <f t="shared" si="1"/>
        <v>1998Q1</v>
      </c>
      <c r="AJ36" s="22" t="str">
        <f t="shared" si="1"/>
        <v>1998Q2</v>
      </c>
      <c r="AK36" s="22" t="str">
        <f t="shared" si="1"/>
        <v>1998Q3</v>
      </c>
      <c r="AL36" s="22" t="str">
        <f t="shared" si="1"/>
        <v>1998Q4</v>
      </c>
      <c r="AM36" s="22" t="str">
        <f t="shared" si="1"/>
        <v>1999Q1</v>
      </c>
      <c r="AN36" s="22" t="str">
        <f t="shared" si="1"/>
        <v>1999Q2</v>
      </c>
      <c r="AO36" s="22" t="str">
        <f t="shared" si="1"/>
        <v>1999Q3</v>
      </c>
      <c r="AP36" s="22" t="str">
        <f t="shared" si="1"/>
        <v>1999Q4</v>
      </c>
      <c r="AQ36" s="22" t="str">
        <f t="shared" si="1"/>
        <v>2000Q1</v>
      </c>
      <c r="AR36" s="22" t="str">
        <f t="shared" si="1"/>
        <v>2000Q2</v>
      </c>
      <c r="AS36" s="22" t="str">
        <f t="shared" si="1"/>
        <v>2000Q3</v>
      </c>
      <c r="AT36" s="22" t="str">
        <f t="shared" si="1"/>
        <v>2000Q4</v>
      </c>
      <c r="AU36" s="22" t="str">
        <f t="shared" si="1"/>
        <v>2001Q1</v>
      </c>
      <c r="AV36" s="22" t="str">
        <f t="shared" si="1"/>
        <v>2001Q2</v>
      </c>
      <c r="AW36" s="22" t="str">
        <f t="shared" si="1"/>
        <v>2001Q3</v>
      </c>
      <c r="AX36" s="22" t="str">
        <f t="shared" si="1"/>
        <v>2001Q4</v>
      </c>
      <c r="AY36" s="22" t="str">
        <f t="shared" si="1"/>
        <v>2002Q1</v>
      </c>
      <c r="AZ36" s="22" t="str">
        <f t="shared" si="1"/>
        <v>2002Q2</v>
      </c>
      <c r="BA36" s="22" t="str">
        <f t="shared" si="1"/>
        <v>2002Q3</v>
      </c>
      <c r="BB36" s="22" t="str">
        <f t="shared" si="1"/>
        <v>2002Q4</v>
      </c>
      <c r="BC36" s="22" t="str">
        <f t="shared" si="1"/>
        <v>2003Q1</v>
      </c>
      <c r="BD36" s="22" t="str">
        <f t="shared" si="1"/>
        <v>2003Q2</v>
      </c>
      <c r="BE36" s="22" t="str">
        <f t="shared" si="1"/>
        <v>2003Q3</v>
      </c>
      <c r="BF36" s="22" t="str">
        <f t="shared" si="1"/>
        <v>2003Q4</v>
      </c>
      <c r="BG36" s="22" t="str">
        <f t="shared" ref="BG36:CL36" si="2">BG4</f>
        <v>2004Q1</v>
      </c>
      <c r="BH36" s="22" t="str">
        <f t="shared" si="2"/>
        <v>2004Q2</v>
      </c>
      <c r="BI36" s="22" t="str">
        <f t="shared" si="2"/>
        <v>2004Q3</v>
      </c>
      <c r="BJ36" s="22" t="str">
        <f t="shared" si="2"/>
        <v>2004Q4</v>
      </c>
      <c r="BK36" s="22" t="str">
        <f t="shared" si="2"/>
        <v>2005Q1</v>
      </c>
      <c r="BL36" s="22" t="str">
        <f t="shared" si="2"/>
        <v>2005Q2</v>
      </c>
      <c r="BM36" s="22" t="str">
        <f t="shared" si="2"/>
        <v>2005Q3</v>
      </c>
      <c r="BN36" s="22" t="str">
        <f t="shared" si="2"/>
        <v>2005Q4</v>
      </c>
      <c r="BO36" s="22" t="str">
        <f t="shared" si="2"/>
        <v>2006Q1</v>
      </c>
      <c r="BP36" s="22" t="str">
        <f t="shared" si="2"/>
        <v>2006Q2</v>
      </c>
      <c r="BQ36" s="22" t="str">
        <f t="shared" si="2"/>
        <v>2006Q3</v>
      </c>
      <c r="BR36" s="22" t="str">
        <f t="shared" si="2"/>
        <v>2006Q4</v>
      </c>
      <c r="BS36" s="22" t="str">
        <f t="shared" si="2"/>
        <v>2007Q1</v>
      </c>
      <c r="BT36" s="22" t="str">
        <f t="shared" si="2"/>
        <v>2007Q2</v>
      </c>
      <c r="BU36" s="22" t="str">
        <f t="shared" si="2"/>
        <v>2007Q3</v>
      </c>
      <c r="BV36" s="22" t="str">
        <f t="shared" si="2"/>
        <v>2007Q4</v>
      </c>
      <c r="BW36" s="22" t="str">
        <f t="shared" si="2"/>
        <v>2008Q1</v>
      </c>
      <c r="BX36" s="22" t="str">
        <f t="shared" si="2"/>
        <v>2008Q2</v>
      </c>
      <c r="BY36" s="22" t="str">
        <f t="shared" si="2"/>
        <v>2008Q3</v>
      </c>
      <c r="BZ36" s="22" t="str">
        <f t="shared" si="2"/>
        <v>2008Q4</v>
      </c>
      <c r="CA36" s="22" t="str">
        <f t="shared" si="2"/>
        <v>2009Q1</v>
      </c>
      <c r="CB36" s="22" t="str">
        <f t="shared" si="2"/>
        <v>2009Q2</v>
      </c>
      <c r="CC36" s="22" t="str">
        <f t="shared" si="2"/>
        <v>2009Q3</v>
      </c>
      <c r="CD36" s="22" t="str">
        <f t="shared" si="2"/>
        <v>2009Q4</v>
      </c>
      <c r="CE36" s="22" t="str">
        <f t="shared" si="2"/>
        <v>2010Q1</v>
      </c>
      <c r="CF36" s="22" t="str">
        <f t="shared" si="2"/>
        <v>2010Q2</v>
      </c>
      <c r="CG36" s="22" t="str">
        <f t="shared" si="2"/>
        <v>2010Q3</v>
      </c>
      <c r="CH36" s="22" t="str">
        <f t="shared" si="2"/>
        <v>2010Q4</v>
      </c>
      <c r="CI36" s="22" t="str">
        <f t="shared" si="2"/>
        <v>2011Q1</v>
      </c>
      <c r="CJ36" s="22" t="str">
        <f t="shared" si="2"/>
        <v>2011Q2</v>
      </c>
      <c r="CK36" s="22" t="str">
        <f t="shared" si="2"/>
        <v>2011Q3</v>
      </c>
      <c r="CL36" s="22" t="str">
        <f t="shared" si="2"/>
        <v>2011Q4</v>
      </c>
      <c r="CM36" s="22" t="str">
        <f t="shared" ref="CM36:DR36" si="3">CM4</f>
        <v>2012Q1</v>
      </c>
      <c r="CN36" s="22" t="str">
        <f t="shared" si="3"/>
        <v>2012Q2</v>
      </c>
      <c r="CO36" s="22" t="str">
        <f t="shared" si="3"/>
        <v>2012Q3</v>
      </c>
      <c r="CP36" s="22" t="str">
        <f t="shared" si="3"/>
        <v>2012Q4</v>
      </c>
      <c r="CQ36" s="22" t="str">
        <f t="shared" si="3"/>
        <v>2013Q1</v>
      </c>
      <c r="CR36" s="22" t="str">
        <f t="shared" si="3"/>
        <v>2013Q2</v>
      </c>
      <c r="CS36" s="22" t="str">
        <f t="shared" si="3"/>
        <v>2013Q3</v>
      </c>
      <c r="CT36" s="22" t="str">
        <f t="shared" si="3"/>
        <v>2013Q4</v>
      </c>
      <c r="CU36" s="22" t="str">
        <f t="shared" si="3"/>
        <v>2014Q1</v>
      </c>
      <c r="CV36" s="22" t="str">
        <f t="shared" si="3"/>
        <v>2014Q2</v>
      </c>
      <c r="CW36" s="22" t="str">
        <f t="shared" si="3"/>
        <v>2014Q3</v>
      </c>
      <c r="CX36" s="22" t="str">
        <f t="shared" si="3"/>
        <v>2014Q4</v>
      </c>
      <c r="CY36" s="22" t="str">
        <f t="shared" si="3"/>
        <v>2015Q1</v>
      </c>
      <c r="CZ36" s="22" t="str">
        <f t="shared" si="3"/>
        <v>2015Q2</v>
      </c>
      <c r="DA36" s="22" t="str">
        <f t="shared" si="3"/>
        <v>2015Q3</v>
      </c>
      <c r="DB36" s="22" t="str">
        <f t="shared" si="3"/>
        <v>2015Q4</v>
      </c>
      <c r="DC36" s="22" t="str">
        <f t="shared" si="3"/>
        <v>2016Q1</v>
      </c>
      <c r="DD36" s="22" t="str">
        <f t="shared" si="3"/>
        <v>2016Q2</v>
      </c>
      <c r="DE36" s="22" t="str">
        <f t="shared" si="3"/>
        <v>2016Q3</v>
      </c>
      <c r="DF36" s="22" t="str">
        <f t="shared" si="3"/>
        <v>2016Q4</v>
      </c>
      <c r="DG36" s="22" t="str">
        <f t="shared" si="3"/>
        <v>2017Q1</v>
      </c>
      <c r="DH36" s="22" t="str">
        <f t="shared" si="3"/>
        <v>2017Q2</v>
      </c>
      <c r="DI36" s="22" t="str">
        <f t="shared" si="3"/>
        <v>2017Q3</v>
      </c>
      <c r="DJ36" s="22" t="str">
        <f t="shared" si="3"/>
        <v>2017Q4</v>
      </c>
      <c r="DK36" s="22" t="str">
        <f t="shared" si="3"/>
        <v>2018Q1</v>
      </c>
      <c r="DL36" s="22" t="str">
        <f t="shared" si="3"/>
        <v>2018Q2</v>
      </c>
      <c r="DM36" s="22" t="str">
        <f t="shared" si="3"/>
        <v>2018Q3</v>
      </c>
      <c r="DN36" s="22" t="str">
        <f t="shared" si="3"/>
        <v>2018Q4</v>
      </c>
      <c r="DO36" s="22" t="str">
        <f t="shared" si="3"/>
        <v>2019Q1</v>
      </c>
      <c r="DP36" s="22" t="str">
        <f t="shared" si="3"/>
        <v>2019Q2</v>
      </c>
      <c r="DQ36" s="22" t="str">
        <f t="shared" si="3"/>
        <v>2019Q3</v>
      </c>
      <c r="DR36" s="22" t="str">
        <f t="shared" si="3"/>
        <v>2019Q4</v>
      </c>
      <c r="DS36" s="22" t="str">
        <f t="shared" ref="DS36:EX36" si="4">DS4</f>
        <v>2020Q1</v>
      </c>
      <c r="DT36" s="22" t="str">
        <f t="shared" si="4"/>
        <v>2020Q2</v>
      </c>
      <c r="DU36" s="22" t="str">
        <f t="shared" si="4"/>
        <v>2020Q3</v>
      </c>
      <c r="DV36" s="22" t="str">
        <f t="shared" si="4"/>
        <v>2020Q4</v>
      </c>
      <c r="DW36" s="22" t="str">
        <f t="shared" si="4"/>
        <v>2021Q1</v>
      </c>
      <c r="DX36" s="22" t="str">
        <f t="shared" si="4"/>
        <v>2021Q2</v>
      </c>
      <c r="DY36" s="22" t="str">
        <f t="shared" si="4"/>
        <v>2021Q3</v>
      </c>
      <c r="DZ36" s="22" t="str">
        <f t="shared" si="4"/>
        <v>2021Q4</v>
      </c>
      <c r="EA36" s="22" t="str">
        <f t="shared" si="4"/>
        <v>2022Q1</v>
      </c>
      <c r="EB36" s="22" t="str">
        <f t="shared" si="4"/>
        <v>2022Q2</v>
      </c>
      <c r="EC36" s="22" t="str">
        <f t="shared" si="4"/>
        <v>2022Q3</v>
      </c>
      <c r="ED36" s="22" t="str">
        <f t="shared" si="4"/>
        <v>2022Q4</v>
      </c>
      <c r="EE36" s="22" t="str">
        <f t="shared" si="4"/>
        <v>2023Q1</v>
      </c>
      <c r="EF36" s="22" t="str">
        <f t="shared" si="4"/>
        <v>2023Q2</v>
      </c>
      <c r="EG36" s="22" t="str">
        <f t="shared" si="4"/>
        <v>2023Q3</v>
      </c>
      <c r="EH36" s="22" t="str">
        <f t="shared" si="4"/>
        <v>2023Q4</v>
      </c>
      <c r="EI36" s="22" t="str">
        <f t="shared" si="4"/>
        <v>2024Q1</v>
      </c>
      <c r="EJ36" s="22" t="str">
        <f t="shared" si="4"/>
        <v>2024Q2</v>
      </c>
      <c r="EK36" s="22" t="str">
        <f t="shared" si="4"/>
        <v>2024Q3</v>
      </c>
      <c r="EL36" s="22" t="str">
        <f t="shared" si="4"/>
        <v>2024Q4</v>
      </c>
      <c r="EM36" s="22" t="str">
        <f t="shared" si="4"/>
        <v>2025Q1</v>
      </c>
      <c r="EN36" s="22" t="str">
        <f t="shared" si="4"/>
        <v>2025Q2</v>
      </c>
      <c r="EO36" s="22" t="str">
        <f t="shared" si="4"/>
        <v>2025Q3</v>
      </c>
      <c r="EP36" s="22" t="str">
        <f t="shared" si="4"/>
        <v>2025Q4</v>
      </c>
      <c r="EQ36" s="22" t="str">
        <f t="shared" si="4"/>
        <v>2026Q1</v>
      </c>
      <c r="ER36" s="22" t="str">
        <f t="shared" si="4"/>
        <v>2026Q2</v>
      </c>
      <c r="ES36" s="22" t="str">
        <f t="shared" si="4"/>
        <v>2026Q3</v>
      </c>
      <c r="ET36" s="22" t="str">
        <f t="shared" si="4"/>
        <v>2026Q4</v>
      </c>
      <c r="EU36" s="22" t="str">
        <f t="shared" si="4"/>
        <v>2027Q1</v>
      </c>
      <c r="EV36" s="22" t="str">
        <f t="shared" si="4"/>
        <v>2027Q2</v>
      </c>
      <c r="EW36" s="22" t="str">
        <f t="shared" si="4"/>
        <v>2027Q3</v>
      </c>
      <c r="EX36" s="22" t="str">
        <f t="shared" si="4"/>
        <v>2027Q4</v>
      </c>
      <c r="EY36" s="22" t="str">
        <f t="shared" ref="EY36:FF36" si="5">EY4</f>
        <v>2028Q1</v>
      </c>
      <c r="EZ36" s="22" t="str">
        <f t="shared" si="5"/>
        <v>2028Q2</v>
      </c>
      <c r="FA36" s="22" t="str">
        <f t="shared" si="5"/>
        <v>2028Q3</v>
      </c>
      <c r="FB36" s="22" t="str">
        <f t="shared" si="5"/>
        <v>2028Q4</v>
      </c>
      <c r="FC36" s="22" t="str">
        <f t="shared" si="5"/>
        <v>2029Q1</v>
      </c>
      <c r="FD36" s="22" t="str">
        <f t="shared" si="5"/>
        <v>2029Q2</v>
      </c>
      <c r="FE36" s="22" t="str">
        <f t="shared" si="5"/>
        <v>2029Q3</v>
      </c>
      <c r="FF36" s="22" t="str">
        <f t="shared" si="5"/>
        <v>2029Q4</v>
      </c>
    </row>
    <row r="37" spans="2:162" x14ac:dyDescent="0.2">
      <c r="B37" t="str">
        <f t="shared" ref="B37:B52" si="6">B7</f>
        <v>Employment (thous.)</v>
      </c>
      <c r="C37" s="21"/>
      <c r="D37" s="21">
        <f t="shared" ref="D37:AA37" si="7">100*((D7/C7)^4-1)</f>
        <v>3.5045039974868075</v>
      </c>
      <c r="E37" s="21">
        <f t="shared" si="7"/>
        <v>3.6099453701751161</v>
      </c>
      <c r="F37" s="21">
        <f t="shared" si="7"/>
        <v>-1.9536154102106185</v>
      </c>
      <c r="G37" s="21">
        <f t="shared" si="7"/>
        <v>-1.0625661290396216</v>
      </c>
      <c r="H37" s="21">
        <f t="shared" si="7"/>
        <v>1.1830619266727238</v>
      </c>
      <c r="I37" s="21">
        <f t="shared" si="7"/>
        <v>1.5912408835735858</v>
      </c>
      <c r="J37" s="21">
        <f t="shared" si="7"/>
        <v>0.5142530475468865</v>
      </c>
      <c r="K37" s="21">
        <f t="shared" si="7"/>
        <v>3.3432558202804996</v>
      </c>
      <c r="L37" s="21">
        <f t="shared" si="7"/>
        <v>0.49751147814105501</v>
      </c>
      <c r="M37" s="21">
        <f t="shared" si="7"/>
        <v>-1.0702795540604826</v>
      </c>
      <c r="N37" s="21">
        <f t="shared" si="7"/>
        <v>1.7639622602848348</v>
      </c>
      <c r="O37" s="21">
        <f t="shared" si="7"/>
        <v>0.93458691179331144</v>
      </c>
      <c r="P37" s="21">
        <f t="shared" si="7"/>
        <v>1.2763155877686838</v>
      </c>
      <c r="Q37" s="21">
        <f t="shared" si="7"/>
        <v>5.2715601276920321</v>
      </c>
      <c r="R37" s="21">
        <f t="shared" si="7"/>
        <v>-4.8069531437843649</v>
      </c>
      <c r="S37" s="21">
        <f t="shared" si="7"/>
        <v>2.1617328767826516</v>
      </c>
      <c r="T37" s="21">
        <f t="shared" si="7"/>
        <v>1.6182134726959729</v>
      </c>
      <c r="U37" s="21">
        <f t="shared" si="7"/>
        <v>1.1659644850249062</v>
      </c>
      <c r="V37" s="21">
        <f t="shared" si="7"/>
        <v>4.4837083373127973</v>
      </c>
      <c r="W37" s="21">
        <f t="shared" si="7"/>
        <v>3.3383606372556773</v>
      </c>
      <c r="X37" s="21">
        <f t="shared" si="7"/>
        <v>-4.541454895443664E-2</v>
      </c>
      <c r="Y37" s="21">
        <f t="shared" si="7"/>
        <v>0.72882260922095821</v>
      </c>
      <c r="Z37" s="21">
        <f t="shared" si="7"/>
        <v>-2.1142448257931212</v>
      </c>
      <c r="AA37" s="21">
        <f t="shared" si="7"/>
        <v>10.241133316986772</v>
      </c>
      <c r="AB37" s="21">
        <f t="shared" ref="AB37:BG37" si="8">100*((AB7/AA7)^4-1)</f>
        <v>2.9574740487277262</v>
      </c>
      <c r="AC37" s="21">
        <f t="shared" si="8"/>
        <v>4.5817327687194043</v>
      </c>
      <c r="AD37" s="21">
        <f t="shared" si="8"/>
        <v>7.4611265618432121</v>
      </c>
      <c r="AE37" s="21">
        <f t="shared" si="8"/>
        <v>4.6473512537061668</v>
      </c>
      <c r="AF37" s="21">
        <f t="shared" si="8"/>
        <v>7.9902670725808811</v>
      </c>
      <c r="AG37" s="21">
        <f t="shared" si="8"/>
        <v>4.3654027718541988</v>
      </c>
      <c r="AH37" s="21">
        <f t="shared" si="8"/>
        <v>6.761317277022072</v>
      </c>
      <c r="AI37" s="21">
        <f t="shared" si="8"/>
        <v>3.3206666729413747</v>
      </c>
      <c r="AJ37" s="21">
        <f t="shared" si="8"/>
        <v>5.4813578140773256</v>
      </c>
      <c r="AK37" s="21">
        <f t="shared" si="8"/>
        <v>3.513282261197137</v>
      </c>
      <c r="AL37" s="21">
        <f t="shared" si="8"/>
        <v>3.4726175549113947</v>
      </c>
      <c r="AM37" s="21">
        <f t="shared" si="8"/>
        <v>1.4099114316666661</v>
      </c>
      <c r="AN37" s="21">
        <f t="shared" si="8"/>
        <v>1.3363223931755375</v>
      </c>
      <c r="AO37" s="21">
        <f t="shared" si="8"/>
        <v>3.3396992748856658</v>
      </c>
      <c r="AP37" s="21">
        <f t="shared" si="8"/>
        <v>2.9585598695074156</v>
      </c>
      <c r="AQ37" s="21">
        <f t="shared" si="8"/>
        <v>1.7544492644976595</v>
      </c>
      <c r="AR37" s="21">
        <f t="shared" si="8"/>
        <v>2.1894469187034638</v>
      </c>
      <c r="AS37" s="21">
        <f t="shared" si="8"/>
        <v>1.8233148929665655</v>
      </c>
      <c r="AT37" s="21">
        <f t="shared" si="8"/>
        <v>2.2248986235296586</v>
      </c>
      <c r="AU37" s="21">
        <f t="shared" si="8"/>
        <v>-2.1305396531039245</v>
      </c>
      <c r="AV37" s="21">
        <f t="shared" si="8"/>
        <v>-2.7501894542219407</v>
      </c>
      <c r="AW37" s="21">
        <f t="shared" si="8"/>
        <v>-3.7467847187583669</v>
      </c>
      <c r="AX37" s="21">
        <f t="shared" si="8"/>
        <v>-5.7786991475076155</v>
      </c>
      <c r="AY37" s="21">
        <f t="shared" si="8"/>
        <v>-4.0448876910654459</v>
      </c>
      <c r="AZ37" s="21">
        <f t="shared" si="8"/>
        <v>-1.7503345513302349</v>
      </c>
      <c r="BA37" s="21">
        <f t="shared" si="8"/>
        <v>-1.077127935005795</v>
      </c>
      <c r="BB37" s="21">
        <f t="shared" si="8"/>
        <v>-1.4608492920637706</v>
      </c>
      <c r="BC37" s="21">
        <f t="shared" si="8"/>
        <v>-0.94652887537913788</v>
      </c>
      <c r="BD37" s="21">
        <f t="shared" si="8"/>
        <v>-1.4598655287113904</v>
      </c>
      <c r="BE37" s="21">
        <f t="shared" si="8"/>
        <v>-0.20889019915319995</v>
      </c>
      <c r="BF37" s="21">
        <f t="shared" si="8"/>
        <v>0.85932907972861017</v>
      </c>
      <c r="BG37" s="21">
        <f t="shared" si="8"/>
        <v>0.1591168697503198</v>
      </c>
      <c r="BH37" s="21">
        <f t="shared" ref="BH37:CM37" si="9">100*((BH7/BG7)^4-1)</f>
        <v>1.7097261912874417</v>
      </c>
      <c r="BI37" s="21">
        <f t="shared" si="9"/>
        <v>1.1126181329154994</v>
      </c>
      <c r="BJ37" s="21">
        <f t="shared" si="9"/>
        <v>2.8112539640009038</v>
      </c>
      <c r="BK37" s="21">
        <f t="shared" si="9"/>
        <v>1.884483419519456</v>
      </c>
      <c r="BL37" s="21">
        <f t="shared" si="9"/>
        <v>3.6072057425970305</v>
      </c>
      <c r="BM37" s="21">
        <f t="shared" si="9"/>
        <v>2.5664431480420857</v>
      </c>
      <c r="BN37" s="21">
        <f t="shared" si="9"/>
        <v>4.5415751413978578</v>
      </c>
      <c r="BO37" s="21">
        <f t="shared" si="9"/>
        <v>3.1132813489217037</v>
      </c>
      <c r="BP37" s="21">
        <f t="shared" si="9"/>
        <v>3.0313886251644551</v>
      </c>
      <c r="BQ37" s="21">
        <f t="shared" si="9"/>
        <v>2.5787759308522951</v>
      </c>
      <c r="BR37" s="21">
        <f t="shared" si="9"/>
        <v>2.3255932980946525</v>
      </c>
      <c r="BS37" s="21">
        <f t="shared" si="9"/>
        <v>4.387060307318924</v>
      </c>
      <c r="BT37" s="21">
        <f t="shared" si="9"/>
        <v>2.9305477760242393</v>
      </c>
      <c r="BU37" s="21">
        <f t="shared" si="9"/>
        <v>2.6960453593034783</v>
      </c>
      <c r="BV37" s="21">
        <f t="shared" si="9"/>
        <v>2.3747558403930391</v>
      </c>
      <c r="BW37" s="21">
        <f t="shared" si="9"/>
        <v>2.5798994545645826</v>
      </c>
      <c r="BX37" s="21">
        <f t="shared" si="9"/>
        <v>-0.18695951889080575</v>
      </c>
      <c r="BY37" s="21">
        <f t="shared" si="9"/>
        <v>0.81357634653465016</v>
      </c>
      <c r="BZ37" s="21">
        <f t="shared" si="9"/>
        <v>-7.0380409618420963</v>
      </c>
      <c r="CA37" s="21">
        <f t="shared" si="9"/>
        <v>-6.1316306629685009</v>
      </c>
      <c r="CB37" s="21">
        <f t="shared" si="9"/>
        <v>-8.469369348417688</v>
      </c>
      <c r="CC37" s="21">
        <f t="shared" si="9"/>
        <v>-4.4496514819907134</v>
      </c>
      <c r="CD37" s="21">
        <f t="shared" si="9"/>
        <v>-2.787416091606687</v>
      </c>
      <c r="CE37" s="21">
        <f t="shared" si="9"/>
        <v>-0.78361664784407647</v>
      </c>
      <c r="CF37" s="21">
        <f t="shared" si="9"/>
        <v>1.846900983146238</v>
      </c>
      <c r="CG37" s="21">
        <f t="shared" si="9"/>
        <v>0.73811921117430401</v>
      </c>
      <c r="CH37" s="21">
        <f t="shared" si="9"/>
        <v>2.3389417430592641</v>
      </c>
      <c r="CI37" s="21">
        <f t="shared" si="9"/>
        <v>1.2103025108383125</v>
      </c>
      <c r="CJ37" s="21">
        <f t="shared" si="9"/>
        <v>2.7809636761644052</v>
      </c>
      <c r="CK37" s="21">
        <f t="shared" si="9"/>
        <v>2.0922616353809875</v>
      </c>
      <c r="CL37" s="21">
        <f t="shared" si="9"/>
        <v>2.2618209770098208</v>
      </c>
      <c r="CM37" s="21">
        <f t="shared" si="9"/>
        <v>2.400380820375636</v>
      </c>
      <c r="CN37" s="21">
        <f t="shared" ref="CN37:DS37" si="10">100*((CN7/CM7)^4-1)</f>
        <v>3.7088630066516748</v>
      </c>
      <c r="CO37" s="21">
        <f t="shared" si="10"/>
        <v>1.8806528581265525</v>
      </c>
      <c r="CP37" s="21">
        <f t="shared" si="10"/>
        <v>3.6668464358000863</v>
      </c>
      <c r="CQ37" s="21">
        <f t="shared" si="10"/>
        <v>2.7736214622834376</v>
      </c>
      <c r="CR37" s="21">
        <f t="shared" si="10"/>
        <v>2.5898592182117763</v>
      </c>
      <c r="CS37" s="21">
        <f t="shared" si="10"/>
        <v>2.7004220603457085</v>
      </c>
      <c r="CT37" s="21">
        <f t="shared" si="10"/>
        <v>3.2795926109049356</v>
      </c>
      <c r="CU37" s="21">
        <f t="shared" si="10"/>
        <v>2.669505977899056</v>
      </c>
      <c r="CV37" s="21">
        <f t="shared" si="10"/>
        <v>1.3149931996355946</v>
      </c>
      <c r="CW37" s="21">
        <f t="shared" si="10"/>
        <v>4.6977517105000866</v>
      </c>
      <c r="CX37" s="21">
        <f t="shared" si="10"/>
        <v>2.3937014313157423</v>
      </c>
      <c r="CY37" s="21">
        <f t="shared" si="10"/>
        <v>3.0595488135150228</v>
      </c>
      <c r="CZ37" s="21">
        <f t="shared" si="10"/>
        <v>3.3489320161584901</v>
      </c>
      <c r="DA37" s="21">
        <f t="shared" si="10"/>
        <v>4.1424974951247862</v>
      </c>
      <c r="DB37" s="21">
        <f t="shared" si="10"/>
        <v>2.3519512762622874</v>
      </c>
      <c r="DC37" s="21">
        <f t="shared" si="10"/>
        <v>3.4885823954513562</v>
      </c>
      <c r="DD37" s="21">
        <f t="shared" si="10"/>
        <v>4.0406141372547166</v>
      </c>
      <c r="DE37" s="21">
        <f t="shared" si="10"/>
        <v>2.8915186301299078</v>
      </c>
      <c r="DF37" s="21">
        <f t="shared" si="10"/>
        <v>1.4685501683708635</v>
      </c>
      <c r="DG37" s="21">
        <f t="shared" si="10"/>
        <v>2.6140821263572755</v>
      </c>
      <c r="DH37" s="21">
        <f t="shared" si="10"/>
        <v>3.4466360356930625</v>
      </c>
      <c r="DI37" s="21">
        <f t="shared" si="10"/>
        <v>1.762019484154953</v>
      </c>
      <c r="DJ37" s="21">
        <f t="shared" si="10"/>
        <v>1.3553889349403381</v>
      </c>
      <c r="DK37" s="21">
        <f t="shared" si="10"/>
        <v>3.3663685388888087</v>
      </c>
      <c r="DL37" s="21">
        <f t="shared" si="10"/>
        <v>1.7891381604311141</v>
      </c>
      <c r="DM37" s="21">
        <f t="shared" si="10"/>
        <v>2.1355109740790246</v>
      </c>
      <c r="DN37" s="21">
        <f t="shared" si="10"/>
        <v>2.2104633355308101</v>
      </c>
      <c r="DO37" s="21">
        <f t="shared" si="10"/>
        <v>1.7231157532336727</v>
      </c>
      <c r="DP37" s="21">
        <f t="shared" si="10"/>
        <v>3.3358539553810962</v>
      </c>
      <c r="DQ37" s="21">
        <f t="shared" si="10"/>
        <v>3.5337730372750231</v>
      </c>
      <c r="DR37" s="21">
        <f t="shared" si="10"/>
        <v>0.85210992064335134</v>
      </c>
      <c r="DS37" s="21">
        <f t="shared" si="10"/>
        <v>1.2661170736335325</v>
      </c>
      <c r="DT37" s="21">
        <f t="shared" ref="DT37:EY37" si="11">100*((DT7/DS7)^4-1)</f>
        <v>-37.234298475460712</v>
      </c>
      <c r="DU37" s="21">
        <f t="shared" si="11"/>
        <v>12.134243834771553</v>
      </c>
      <c r="DV37" s="21">
        <f t="shared" si="11"/>
        <v>3.1300875342985757</v>
      </c>
      <c r="DW37" s="21">
        <f t="shared" si="11"/>
        <v>2.2629130393752916</v>
      </c>
      <c r="DX37" s="20">
        <f t="shared" si="11"/>
        <v>4.0476198306466094</v>
      </c>
      <c r="DY37" s="20">
        <f t="shared" si="11"/>
        <v>7.6942438642542355</v>
      </c>
      <c r="DZ37" s="20">
        <f t="shared" si="11"/>
        <v>5.0371885419289386</v>
      </c>
      <c r="EA37" s="20">
        <f t="shared" si="11"/>
        <v>7.0312336395243147</v>
      </c>
      <c r="EB37" s="20">
        <f t="shared" si="11"/>
        <v>4.9304031920417879</v>
      </c>
      <c r="EC37" s="20">
        <f t="shared" si="11"/>
        <v>3.9464008682918106</v>
      </c>
      <c r="ED37" s="20">
        <f t="shared" si="11"/>
        <v>2.4721912991123141</v>
      </c>
      <c r="EE37" s="20">
        <f t="shared" si="11"/>
        <v>2.4493249357853131</v>
      </c>
      <c r="EF37" s="20">
        <f t="shared" si="11"/>
        <v>2.6267567428267746</v>
      </c>
      <c r="EG37" s="20">
        <f t="shared" si="11"/>
        <v>1.9355898908759883</v>
      </c>
      <c r="EH37" s="20">
        <f t="shared" si="11"/>
        <v>2.0375739965863948</v>
      </c>
      <c r="EI37" s="20">
        <f t="shared" si="11"/>
        <v>1.7542009655468815</v>
      </c>
      <c r="EJ37" s="20">
        <f t="shared" si="11"/>
        <v>1.7684269071978287</v>
      </c>
      <c r="EK37" s="20">
        <f t="shared" si="11"/>
        <v>1.9865757579728305</v>
      </c>
      <c r="EL37" s="20">
        <f t="shared" si="11"/>
        <v>1.6825858358433532</v>
      </c>
      <c r="EM37" s="20">
        <f t="shared" si="11"/>
        <v>1.4797391491017553</v>
      </c>
      <c r="EN37" s="20">
        <f t="shared" si="11"/>
        <v>1.4410135671775404</v>
      </c>
      <c r="EO37" s="20">
        <f t="shared" si="11"/>
        <v>1.276398670107759</v>
      </c>
      <c r="EP37" s="20">
        <f t="shared" si="11"/>
        <v>1.2518998278779447</v>
      </c>
      <c r="EQ37" s="20">
        <f t="shared" si="11"/>
        <v>1.1684343732345503</v>
      </c>
      <c r="ER37" s="20">
        <f t="shared" si="11"/>
        <v>1.1730675790581957</v>
      </c>
      <c r="ES37" s="20">
        <f t="shared" si="11"/>
        <v>1.1529799524849116</v>
      </c>
      <c r="ET37" s="20">
        <f t="shared" si="11"/>
        <v>1.1700602636147917</v>
      </c>
      <c r="EU37" s="20">
        <f t="shared" si="11"/>
        <v>1.1381384585509302</v>
      </c>
      <c r="EV37" s="20">
        <f t="shared" si="11"/>
        <v>1.1478683545688373</v>
      </c>
      <c r="EW37" s="20">
        <f t="shared" si="11"/>
        <v>1.1377059030675207</v>
      </c>
      <c r="EX37" s="20">
        <f t="shared" si="11"/>
        <v>1.0931288411246909</v>
      </c>
      <c r="EY37" s="20">
        <f t="shared" si="11"/>
        <v>1.0555533502829784</v>
      </c>
      <c r="EZ37" s="20">
        <f t="shared" ref="EZ37:FF37" si="12">100*((EZ7/EY7)^4-1)</f>
        <v>1.0360424893591791</v>
      </c>
      <c r="FA37" s="20">
        <f t="shared" si="12"/>
        <v>0.96868858180905182</v>
      </c>
      <c r="FB37" s="20">
        <f t="shared" si="12"/>
        <v>0.98155106897062083</v>
      </c>
      <c r="FC37" s="20">
        <f t="shared" si="12"/>
        <v>0.95967965742735917</v>
      </c>
      <c r="FD37" s="20">
        <f t="shared" si="12"/>
        <v>0.98273404008870635</v>
      </c>
      <c r="FE37" s="20">
        <f t="shared" si="12"/>
        <v>0.92037395429827029</v>
      </c>
      <c r="FF37" s="20">
        <f t="shared" si="12"/>
        <v>0.93168631116464784</v>
      </c>
    </row>
    <row r="38" spans="2:162" x14ac:dyDescent="0.2">
      <c r="B38" t="str">
        <f t="shared" si="6"/>
        <v xml:space="preserve">  Goods producing</v>
      </c>
      <c r="C38" s="21"/>
      <c r="D38" s="21">
        <f t="shared" ref="D38:AA38" si="13">100*((D8/C8)^4-1)</f>
        <v>0.77117368100476646</v>
      </c>
      <c r="E38" s="21">
        <f t="shared" si="13"/>
        <v>1.9325447053433864</v>
      </c>
      <c r="F38" s="21">
        <f t="shared" si="13"/>
        <v>-7.7371212622070367</v>
      </c>
      <c r="G38" s="21">
        <f t="shared" si="13"/>
        <v>-3.9819832422482659</v>
      </c>
      <c r="H38" s="21">
        <f t="shared" si="13"/>
        <v>-2.1959756374166806</v>
      </c>
      <c r="I38" s="21">
        <f t="shared" si="13"/>
        <v>3.2045541341659156</v>
      </c>
      <c r="J38" s="21">
        <f t="shared" si="13"/>
        <v>-1.7071737677265553</v>
      </c>
      <c r="K38" s="21">
        <f t="shared" si="13"/>
        <v>-0.49212505080857838</v>
      </c>
      <c r="L38" s="21">
        <f t="shared" si="13"/>
        <v>9.8765424575764094E-2</v>
      </c>
      <c r="M38" s="21">
        <f t="shared" si="13"/>
        <v>-3.4582353530047127</v>
      </c>
      <c r="N38" s="21">
        <f t="shared" si="13"/>
        <v>-5.0783148456789551</v>
      </c>
      <c r="O38" s="21">
        <f t="shared" si="13"/>
        <v>-7.877071244767853</v>
      </c>
      <c r="P38" s="21">
        <f t="shared" si="13"/>
        <v>-5.8400178457596708</v>
      </c>
      <c r="Q38" s="21">
        <f t="shared" si="13"/>
        <v>2.0540510906004172</v>
      </c>
      <c r="R38" s="21">
        <f t="shared" si="13"/>
        <v>-11.434643208690288</v>
      </c>
      <c r="S38" s="21">
        <f t="shared" si="13"/>
        <v>-6.0235185763335197</v>
      </c>
      <c r="T38" s="21">
        <f t="shared" si="13"/>
        <v>-2.2671143916390579</v>
      </c>
      <c r="U38" s="21">
        <f t="shared" si="13"/>
        <v>-1.0363313424259557</v>
      </c>
      <c r="V38" s="21">
        <f t="shared" si="13"/>
        <v>1.2132771827408906</v>
      </c>
      <c r="W38" s="21">
        <f t="shared" si="13"/>
        <v>4.6209488233352358</v>
      </c>
      <c r="X38" s="21">
        <f t="shared" si="13"/>
        <v>-3.9976247939388032</v>
      </c>
      <c r="Y38" s="21">
        <f t="shared" si="13"/>
        <v>-7.1275685107221936</v>
      </c>
      <c r="Z38" s="21">
        <f t="shared" si="13"/>
        <v>-24.802490962778744</v>
      </c>
      <c r="AA38" s="21">
        <f t="shared" si="13"/>
        <v>35.895264181910022</v>
      </c>
      <c r="AB38" s="21">
        <f t="shared" ref="AB38:BG38" si="14">100*((AB8/AA8)^4-1)</f>
        <v>7.2811967499869068</v>
      </c>
      <c r="AC38" s="21">
        <f t="shared" si="14"/>
        <v>8.997221630097286</v>
      </c>
      <c r="AD38" s="21">
        <f t="shared" si="14"/>
        <v>14.173716021761006</v>
      </c>
      <c r="AE38" s="21">
        <f t="shared" si="14"/>
        <v>13.009958114977028</v>
      </c>
      <c r="AF38" s="21">
        <f t="shared" si="14"/>
        <v>9.8936430774399398</v>
      </c>
      <c r="AG38" s="21">
        <f t="shared" si="14"/>
        <v>10.336611587104262</v>
      </c>
      <c r="AH38" s="21">
        <f t="shared" si="14"/>
        <v>13.808366530819871</v>
      </c>
      <c r="AI38" s="21">
        <f t="shared" si="14"/>
        <v>0.23077357281793276</v>
      </c>
      <c r="AJ38" s="21">
        <f t="shared" si="14"/>
        <v>5.8385920672648473</v>
      </c>
      <c r="AK38" s="21">
        <f t="shared" si="14"/>
        <v>2.1989786438914694</v>
      </c>
      <c r="AL38" s="21">
        <f t="shared" si="14"/>
        <v>-0.31597334678792333</v>
      </c>
      <c r="AM38" s="21">
        <f t="shared" si="14"/>
        <v>-7.853396350345232</v>
      </c>
      <c r="AN38" s="21">
        <f t="shared" si="14"/>
        <v>-3.911281121767074</v>
      </c>
      <c r="AO38" s="21">
        <f t="shared" si="14"/>
        <v>-4.806527959578089</v>
      </c>
      <c r="AP38" s="21">
        <f t="shared" si="14"/>
        <v>-2.3857180173025738</v>
      </c>
      <c r="AQ38" s="21">
        <f t="shared" si="14"/>
        <v>-8.4113528726933886</v>
      </c>
      <c r="AR38" s="21">
        <f t="shared" si="14"/>
        <v>3.3918221030363238</v>
      </c>
      <c r="AS38" s="21">
        <f t="shared" si="14"/>
        <v>-2.1961445411968539</v>
      </c>
      <c r="AT38" s="21">
        <f t="shared" si="14"/>
        <v>4.8417356736241146E-2</v>
      </c>
      <c r="AU38" s="21">
        <f t="shared" si="14"/>
        <v>-3.7693319071618547</v>
      </c>
      <c r="AV38" s="21">
        <f t="shared" si="14"/>
        <v>-5.2682873378159574</v>
      </c>
      <c r="AW38" s="21">
        <f t="shared" si="14"/>
        <v>-4.0004653434254855</v>
      </c>
      <c r="AX38" s="21">
        <f t="shared" si="14"/>
        <v>-12.887608366479697</v>
      </c>
      <c r="AY38" s="21">
        <f t="shared" si="14"/>
        <v>-13.083063983354792</v>
      </c>
      <c r="AZ38" s="21">
        <f t="shared" si="14"/>
        <v>-8.5624048160950252</v>
      </c>
      <c r="BA38" s="21">
        <f t="shared" si="14"/>
        <v>-6.2660116686974359</v>
      </c>
      <c r="BB38" s="21">
        <f t="shared" si="14"/>
        <v>-8.3140141336312752</v>
      </c>
      <c r="BC38" s="21">
        <f t="shared" si="14"/>
        <v>-9.0754023403008084</v>
      </c>
      <c r="BD38" s="21">
        <f t="shared" si="14"/>
        <v>-5.8761034222676649</v>
      </c>
      <c r="BE38" s="21">
        <f t="shared" si="14"/>
        <v>-4.0254443591579143</v>
      </c>
      <c r="BF38" s="21">
        <f t="shared" si="14"/>
        <v>-1.7835462378081424</v>
      </c>
      <c r="BG38" s="21">
        <f t="shared" si="14"/>
        <v>6.0136809547084447E-2</v>
      </c>
      <c r="BH38" s="21">
        <f t="shared" ref="BH38:CM38" si="15">100*((BH8/BG8)^4-1)</f>
        <v>6.0127769816609167E-2</v>
      </c>
      <c r="BI38" s="21">
        <f t="shared" si="15"/>
        <v>2.1814074267806127</v>
      </c>
      <c r="BJ38" s="21">
        <f t="shared" si="15"/>
        <v>6.3637706163674812</v>
      </c>
      <c r="BK38" s="21">
        <f t="shared" si="15"/>
        <v>4.8541509164821361</v>
      </c>
      <c r="BL38" s="21">
        <f t="shared" si="15"/>
        <v>8.4582103784926588</v>
      </c>
      <c r="BM38" s="21">
        <f t="shared" si="15"/>
        <v>0.57126390043180653</v>
      </c>
      <c r="BN38" s="21">
        <f t="shared" si="15"/>
        <v>16.214277652755559</v>
      </c>
      <c r="BO38" s="21">
        <f t="shared" si="15"/>
        <v>8.1897000826956159</v>
      </c>
      <c r="BP38" s="21">
        <f t="shared" si="15"/>
        <v>6.439379023112779</v>
      </c>
      <c r="BQ38" s="21">
        <f t="shared" si="15"/>
        <v>3.7020723378448972</v>
      </c>
      <c r="BR38" s="21">
        <f t="shared" si="15"/>
        <v>4.2079933589810992</v>
      </c>
      <c r="BS38" s="21">
        <f t="shared" si="15"/>
        <v>8.3468125186639384</v>
      </c>
      <c r="BT38" s="21">
        <f t="shared" si="15"/>
        <v>6.9938915529402568</v>
      </c>
      <c r="BU38" s="21">
        <f t="shared" si="15"/>
        <v>4.734122860721901</v>
      </c>
      <c r="BV38" s="21">
        <f t="shared" si="15"/>
        <v>1.5918105472692901</v>
      </c>
      <c r="BW38" s="21">
        <f t="shared" si="15"/>
        <v>0.2465026254684588</v>
      </c>
      <c r="BX38" s="21">
        <f t="shared" si="15"/>
        <v>-2.4386122790715059</v>
      </c>
      <c r="BY38" s="21">
        <f t="shared" si="15"/>
        <v>-3.0840337825586595</v>
      </c>
      <c r="BZ38" s="21">
        <f t="shared" si="15"/>
        <v>-21.602030884342994</v>
      </c>
      <c r="CA38" s="21">
        <f t="shared" si="15"/>
        <v>-9.3111801250140189</v>
      </c>
      <c r="CB38" s="21">
        <f t="shared" si="15"/>
        <v>-17.52382799065899</v>
      </c>
      <c r="CC38" s="21">
        <f t="shared" si="15"/>
        <v>-12.798097603450332</v>
      </c>
      <c r="CD38" s="21">
        <f t="shared" si="15"/>
        <v>-9.6640350149141518</v>
      </c>
      <c r="CE38" s="21">
        <f t="shared" si="15"/>
        <v>-4.6984040865604593</v>
      </c>
      <c r="CF38" s="21">
        <f t="shared" si="15"/>
        <v>-2.4890636977324632</v>
      </c>
      <c r="CG38" s="21">
        <f t="shared" si="15"/>
        <v>0.37054152082200975</v>
      </c>
      <c r="CH38" s="21">
        <f t="shared" si="15"/>
        <v>1.1758209004205433</v>
      </c>
      <c r="CI38" s="21">
        <f t="shared" si="15"/>
        <v>0.80104352399430478</v>
      </c>
      <c r="CJ38" s="21">
        <f t="shared" si="15"/>
        <v>6.1453311271971289</v>
      </c>
      <c r="CK38" s="21">
        <f t="shared" si="15"/>
        <v>6.2418780962287812</v>
      </c>
      <c r="CL38" s="21">
        <f t="shared" si="15"/>
        <v>4.7837809916944751</v>
      </c>
      <c r="CM38" s="21">
        <f t="shared" si="15"/>
        <v>3.3943246995882692</v>
      </c>
      <c r="CN38" s="21">
        <f t="shared" ref="CN38:DS38" si="16">100*((CN8/CM8)^4-1)</f>
        <v>6.6320849545338012</v>
      </c>
      <c r="CO38" s="21">
        <f t="shared" si="16"/>
        <v>5.564416702655639</v>
      </c>
      <c r="CP38" s="21">
        <f t="shared" si="16"/>
        <v>5.5470331628191261</v>
      </c>
      <c r="CQ38" s="21">
        <f t="shared" si="16"/>
        <v>4.1404195052734627</v>
      </c>
      <c r="CR38" s="21">
        <f t="shared" si="16"/>
        <v>2.0616442921404188</v>
      </c>
      <c r="CS38" s="21">
        <f t="shared" si="16"/>
        <v>2.8353237361101069</v>
      </c>
      <c r="CT38" s="21">
        <f t="shared" si="16"/>
        <v>0.87694734390801887</v>
      </c>
      <c r="CU38" s="21">
        <f t="shared" si="16"/>
        <v>1.3146906620448817</v>
      </c>
      <c r="CV38" s="21">
        <f t="shared" si="16"/>
        <v>1.8050826644713691</v>
      </c>
      <c r="CW38" s="21">
        <f t="shared" si="16"/>
        <v>5.9710097298525167</v>
      </c>
      <c r="CX38" s="21">
        <f t="shared" si="16"/>
        <v>5.2724143572001836</v>
      </c>
      <c r="CY38" s="21">
        <f t="shared" si="16"/>
        <v>4.603725265498726</v>
      </c>
      <c r="CZ38" s="21">
        <f t="shared" si="16"/>
        <v>1.5178008236579998</v>
      </c>
      <c r="DA38" s="21">
        <f t="shared" si="16"/>
        <v>2.8822263222382016</v>
      </c>
      <c r="DB38" s="21">
        <f t="shared" si="16"/>
        <v>0.92986589025110256</v>
      </c>
      <c r="DC38" s="21">
        <f t="shared" si="16"/>
        <v>2.907391206595844</v>
      </c>
      <c r="DD38" s="21">
        <f t="shared" si="16"/>
        <v>1.7967849613780063</v>
      </c>
      <c r="DE38" s="21">
        <f t="shared" si="16"/>
        <v>-0.70885796686718239</v>
      </c>
      <c r="DF38" s="21">
        <f t="shared" si="16"/>
        <v>-2.1690347251099973</v>
      </c>
      <c r="DG38" s="21">
        <f t="shared" si="16"/>
        <v>-0.6122430995207595</v>
      </c>
      <c r="DH38" s="21">
        <f t="shared" si="16"/>
        <v>-0.25583613380232295</v>
      </c>
      <c r="DI38" s="21">
        <f t="shared" si="16"/>
        <v>-3.5893432352344878</v>
      </c>
      <c r="DJ38" s="21">
        <f t="shared" si="16"/>
        <v>0.77805507788999417</v>
      </c>
      <c r="DK38" s="21">
        <f t="shared" si="16"/>
        <v>3.9811799311967544</v>
      </c>
      <c r="DL38" s="21">
        <f t="shared" si="16"/>
        <v>3.0502566060160108</v>
      </c>
      <c r="DM38" s="21">
        <f t="shared" si="16"/>
        <v>2.7680026467132191</v>
      </c>
      <c r="DN38" s="21">
        <f t="shared" si="16"/>
        <v>6.6605575337014722</v>
      </c>
      <c r="DO38" s="21">
        <f t="shared" si="16"/>
        <v>-9.9132582224148447E-2</v>
      </c>
      <c r="DP38" s="21">
        <f t="shared" si="16"/>
        <v>4.0271900641281944</v>
      </c>
      <c r="DQ38" s="21">
        <f t="shared" si="16"/>
        <v>9.8255949360170902E-2</v>
      </c>
      <c r="DR38" s="21">
        <f t="shared" si="16"/>
        <v>0.63980109791765827</v>
      </c>
      <c r="DS38" s="21">
        <f t="shared" si="16"/>
        <v>-1.2198698418986131</v>
      </c>
      <c r="DT38" s="21">
        <f t="shared" ref="DT38:EY38" si="17">100*((DT8/DS8)^4-1)</f>
        <v>-32.231075683818275</v>
      </c>
      <c r="DU38" s="21">
        <f t="shared" si="17"/>
        <v>1.8553393739381141</v>
      </c>
      <c r="DV38" s="21">
        <f t="shared" si="17"/>
        <v>-1.8747387933101267</v>
      </c>
      <c r="DW38" s="21">
        <f t="shared" si="17"/>
        <v>-3.8983195039572149</v>
      </c>
      <c r="DX38" s="20">
        <f t="shared" si="17"/>
        <v>-4.9419475247237887</v>
      </c>
      <c r="DY38" s="20">
        <f t="shared" si="17"/>
        <v>-0.77390460129819205</v>
      </c>
      <c r="DZ38" s="20">
        <f t="shared" si="17"/>
        <v>0.87601967747963361</v>
      </c>
      <c r="EA38" s="20">
        <f t="shared" si="17"/>
        <v>1.6691620673271901</v>
      </c>
      <c r="EB38" s="20">
        <f t="shared" si="17"/>
        <v>1.6748005353597994</v>
      </c>
      <c r="EC38" s="20">
        <f t="shared" si="17"/>
        <v>3.6273123364454207</v>
      </c>
      <c r="ED38" s="20">
        <f t="shared" si="17"/>
        <v>2.8660735759763023</v>
      </c>
      <c r="EE38" s="20">
        <f t="shared" si="17"/>
        <v>3.9909366511654332</v>
      </c>
      <c r="EF38" s="20">
        <f t="shared" si="17"/>
        <v>4.1511974462507206</v>
      </c>
      <c r="EG38" s="20">
        <f t="shared" si="17"/>
        <v>3.7102075603493212</v>
      </c>
      <c r="EH38" s="20">
        <f t="shared" si="17"/>
        <v>3.9890749580448581</v>
      </c>
      <c r="EI38" s="20">
        <f t="shared" si="17"/>
        <v>3.2768124676700205</v>
      </c>
      <c r="EJ38" s="20">
        <f t="shared" si="17"/>
        <v>3.0002744289531869</v>
      </c>
      <c r="EK38" s="20">
        <f t="shared" si="17"/>
        <v>2.8029977347308721</v>
      </c>
      <c r="EL38" s="20">
        <f t="shared" si="17"/>
        <v>2.3475362870922112</v>
      </c>
      <c r="EM38" s="20">
        <f t="shared" si="17"/>
        <v>2.2669898650611531</v>
      </c>
      <c r="EN38" s="20">
        <f t="shared" si="17"/>
        <v>2.2853733050191227</v>
      </c>
      <c r="EO38" s="20">
        <f t="shared" si="17"/>
        <v>2.2456831859601012</v>
      </c>
      <c r="EP38" s="20">
        <f t="shared" si="17"/>
        <v>2.2906680553351322</v>
      </c>
      <c r="EQ38" s="20">
        <f t="shared" si="17"/>
        <v>2.2423116463268666</v>
      </c>
      <c r="ER38" s="20">
        <f t="shared" si="17"/>
        <v>2.1653078582676066</v>
      </c>
      <c r="ES38" s="20">
        <f t="shared" si="17"/>
        <v>2.0889294984384632</v>
      </c>
      <c r="ET38" s="20">
        <f t="shared" si="17"/>
        <v>1.9045175849838447</v>
      </c>
      <c r="EU38" s="20">
        <f t="shared" si="17"/>
        <v>1.711644975797344</v>
      </c>
      <c r="EV38" s="20">
        <f t="shared" si="17"/>
        <v>1.5758595969227018</v>
      </c>
      <c r="EW38" s="20">
        <f t="shared" si="17"/>
        <v>1.3905248415183147</v>
      </c>
      <c r="EX38" s="20">
        <f t="shared" si="17"/>
        <v>1.2639683914897448</v>
      </c>
      <c r="EY38" s="20">
        <f t="shared" si="17"/>
        <v>1.1443755423750535</v>
      </c>
      <c r="EZ38" s="20">
        <f t="shared" ref="EZ38:FF38" si="18">100*((EZ8/EY8)^4-1)</f>
        <v>1.0804843215578064</v>
      </c>
      <c r="FA38" s="20">
        <f t="shared" si="18"/>
        <v>1.0024998668585861</v>
      </c>
      <c r="FB38" s="20">
        <f t="shared" si="18"/>
        <v>0.97623378946702921</v>
      </c>
      <c r="FC38" s="20">
        <f t="shared" si="18"/>
        <v>0.95372804918665288</v>
      </c>
      <c r="FD38" s="20">
        <f t="shared" si="18"/>
        <v>0.91942165450231705</v>
      </c>
      <c r="FE38" s="20">
        <f t="shared" si="18"/>
        <v>0.83566163557544648</v>
      </c>
      <c r="FF38" s="20">
        <f t="shared" si="18"/>
        <v>0.81026386844083031</v>
      </c>
    </row>
    <row r="39" spans="2:162" x14ac:dyDescent="0.2">
      <c r="B39" t="str">
        <f t="shared" si="6"/>
        <v xml:space="preserve">    Natural resources</v>
      </c>
      <c r="C39" s="21"/>
      <c r="D39" s="21">
        <f t="shared" ref="D39:AA39" si="19">100*((D9/C9)^4-1)</f>
        <v>22.773766315482511</v>
      </c>
      <c r="E39" s="21">
        <f t="shared" si="19"/>
        <v>0</v>
      </c>
      <c r="F39" s="21">
        <f t="shared" si="19"/>
        <v>6.8351929012345547</v>
      </c>
      <c r="G39" s="21">
        <f t="shared" si="19"/>
        <v>-33.910659525846057</v>
      </c>
      <c r="H39" s="21">
        <f t="shared" si="19"/>
        <v>0</v>
      </c>
      <c r="I39" s="21">
        <f t="shared" si="19"/>
        <v>-13.771124923160983</v>
      </c>
      <c r="J39" s="21">
        <f t="shared" si="19"/>
        <v>7.7634684121284936</v>
      </c>
      <c r="K39" s="21">
        <f t="shared" si="19"/>
        <v>-32.203186713106454</v>
      </c>
      <c r="L39" s="21">
        <f t="shared" si="19"/>
        <v>-22.331126434372994</v>
      </c>
      <c r="M39" s="21">
        <f t="shared" si="19"/>
        <v>-8.4161854410183423</v>
      </c>
      <c r="N39" s="21">
        <f t="shared" si="19"/>
        <v>29.45382716049383</v>
      </c>
      <c r="O39" s="21">
        <f t="shared" si="19"/>
        <v>0</v>
      </c>
      <c r="P39" s="21">
        <f t="shared" si="19"/>
        <v>8.5973857361592909</v>
      </c>
      <c r="Q39" s="21">
        <f t="shared" si="19"/>
        <v>-7.9167520266527518</v>
      </c>
      <c r="R39" s="21">
        <f t="shared" si="19"/>
        <v>8.5973857361592909</v>
      </c>
      <c r="S39" s="21">
        <f t="shared" si="19"/>
        <v>-15.353869110139218</v>
      </c>
      <c r="T39" s="21">
        <f t="shared" si="19"/>
        <v>0</v>
      </c>
      <c r="U39" s="21">
        <f t="shared" si="19"/>
        <v>-15.965305928809748</v>
      </c>
      <c r="V39" s="21">
        <f t="shared" si="19"/>
        <v>29.45382716049383</v>
      </c>
      <c r="W39" s="21">
        <f t="shared" si="19"/>
        <v>8.5973857361592909</v>
      </c>
      <c r="X39" s="21">
        <f t="shared" si="19"/>
        <v>-7.9167520266527518</v>
      </c>
      <c r="Y39" s="21">
        <f t="shared" si="19"/>
        <v>0</v>
      </c>
      <c r="Z39" s="21">
        <f t="shared" si="19"/>
        <v>0</v>
      </c>
      <c r="AA39" s="21">
        <f t="shared" si="19"/>
        <v>8.5973857361592909</v>
      </c>
      <c r="AB39" s="21">
        <f t="shared" ref="AB39:BG39" si="20">100*((AB9/AA9)^4-1)</f>
        <v>-15.353869110139218</v>
      </c>
      <c r="AC39" s="21">
        <f t="shared" si="20"/>
        <v>8.7861276177684253</v>
      </c>
      <c r="AD39" s="21">
        <f t="shared" si="20"/>
        <v>27.44293212890625</v>
      </c>
      <c r="AE39" s="21">
        <f t="shared" si="20"/>
        <v>25.688150285556954</v>
      </c>
      <c r="AF39" s="21">
        <f t="shared" si="20"/>
        <v>0</v>
      </c>
      <c r="AG39" s="21">
        <f t="shared" si="20"/>
        <v>15.658370355316919</v>
      </c>
      <c r="AH39" s="21">
        <f t="shared" si="20"/>
        <v>23.212831648922251</v>
      </c>
      <c r="AI39" s="21">
        <f t="shared" si="20"/>
        <v>-39.659996925072996</v>
      </c>
      <c r="AJ39" s="21">
        <f t="shared" si="20"/>
        <v>7.9170596486467293</v>
      </c>
      <c r="AK39" s="21">
        <f t="shared" si="20"/>
        <v>33.781464019747332</v>
      </c>
      <c r="AL39" s="21">
        <f t="shared" si="20"/>
        <v>102.55185652218101</v>
      </c>
      <c r="AM39" s="21">
        <f t="shared" si="20"/>
        <v>-30.891557213155952</v>
      </c>
      <c r="AN39" s="21">
        <f t="shared" si="20"/>
        <v>6.6093854389883688</v>
      </c>
      <c r="AO39" s="21">
        <f t="shared" si="20"/>
        <v>6.5019839762187948</v>
      </c>
      <c r="AP39" s="21">
        <f t="shared" si="20"/>
        <v>-6.1050355434417725</v>
      </c>
      <c r="AQ39" s="21">
        <f t="shared" si="20"/>
        <v>0</v>
      </c>
      <c r="AR39" s="21">
        <f t="shared" si="20"/>
        <v>6.5019839762187948</v>
      </c>
      <c r="AS39" s="21">
        <f t="shared" si="20"/>
        <v>-6.1050355434417725</v>
      </c>
      <c r="AT39" s="21">
        <f t="shared" si="20"/>
        <v>-6.1996281207069348</v>
      </c>
      <c r="AU39" s="21">
        <f t="shared" si="20"/>
        <v>28.412997647048588</v>
      </c>
      <c r="AV39" s="21">
        <f t="shared" si="20"/>
        <v>-27.030125741933951</v>
      </c>
      <c r="AW39" s="21">
        <f t="shared" si="20"/>
        <v>-23.760492410681302</v>
      </c>
      <c r="AX39" s="21">
        <f t="shared" si="20"/>
        <v>-30.7349819311309</v>
      </c>
      <c r="AY39" s="21">
        <f t="shared" si="20"/>
        <v>-7.4732453126641341</v>
      </c>
      <c r="AZ39" s="21">
        <f t="shared" si="20"/>
        <v>-21.533506543264547</v>
      </c>
      <c r="BA39" s="21">
        <f t="shared" si="20"/>
        <v>0</v>
      </c>
      <c r="BB39" s="21">
        <f t="shared" si="20"/>
        <v>-15.653633777006149</v>
      </c>
      <c r="BC39" s="21">
        <f t="shared" si="20"/>
        <v>0</v>
      </c>
      <c r="BD39" s="21">
        <f t="shared" si="20"/>
        <v>-42.824675440696716</v>
      </c>
      <c r="BE39" s="21">
        <f t="shared" si="20"/>
        <v>-26.790585937499991</v>
      </c>
      <c r="BF39" s="21">
        <f t="shared" si="20"/>
        <v>23.438754728115608</v>
      </c>
      <c r="BG39" s="21">
        <f t="shared" si="20"/>
        <v>-18.988165248216838</v>
      </c>
      <c r="BH39" s="21">
        <f t="shared" ref="BH39:CM39" si="21">100*((BH9/BG9)^4-1)</f>
        <v>11.257037148889527</v>
      </c>
      <c r="BI39" s="21">
        <f t="shared" si="21"/>
        <v>-19.448131920411893</v>
      </c>
      <c r="BJ39" s="21">
        <f t="shared" si="21"/>
        <v>0</v>
      </c>
      <c r="BK39" s="21">
        <f t="shared" si="21"/>
        <v>-20.438004877305293</v>
      </c>
      <c r="BL39" s="21">
        <f t="shared" si="21"/>
        <v>-11.255776990218003</v>
      </c>
      <c r="BM39" s="21">
        <f t="shared" si="21"/>
        <v>0</v>
      </c>
      <c r="BN39" s="21">
        <f t="shared" si="21"/>
        <v>0</v>
      </c>
      <c r="BO39" s="21">
        <f t="shared" si="21"/>
        <v>0</v>
      </c>
      <c r="BP39" s="21">
        <f t="shared" si="21"/>
        <v>0</v>
      </c>
      <c r="BQ39" s="21">
        <f t="shared" si="21"/>
        <v>0</v>
      </c>
      <c r="BR39" s="21">
        <f t="shared" si="21"/>
        <v>0</v>
      </c>
      <c r="BS39" s="21">
        <f t="shared" si="21"/>
        <v>-11.581294200878411</v>
      </c>
      <c r="BT39" s="21">
        <f t="shared" si="21"/>
        <v>13.098239898681552</v>
      </c>
      <c r="BU39" s="21">
        <f t="shared" si="21"/>
        <v>12.68339122083173</v>
      </c>
      <c r="BV39" s="21">
        <f t="shared" si="21"/>
        <v>-11.255776990218003</v>
      </c>
      <c r="BW39" s="21">
        <f t="shared" si="21"/>
        <v>-31.698654463492947</v>
      </c>
      <c r="BX39" s="21">
        <f t="shared" si="21"/>
        <v>0</v>
      </c>
      <c r="BY39" s="21">
        <f t="shared" si="21"/>
        <v>0</v>
      </c>
      <c r="BZ39" s="21">
        <f t="shared" si="21"/>
        <v>-24.116543209876575</v>
      </c>
      <c r="CA39" s="21">
        <f t="shared" si="21"/>
        <v>-25.653373594335648</v>
      </c>
      <c r="CB39" s="21">
        <f t="shared" si="21"/>
        <v>-27.397500087531924</v>
      </c>
      <c r="CC39" s="21">
        <f t="shared" si="21"/>
        <v>0</v>
      </c>
      <c r="CD39" s="21">
        <f t="shared" si="21"/>
        <v>-29.393325617284006</v>
      </c>
      <c r="CE39" s="21">
        <f t="shared" si="21"/>
        <v>41.629670104501116</v>
      </c>
      <c r="CF39" s="21">
        <f t="shared" si="21"/>
        <v>-15.653633777006149</v>
      </c>
      <c r="CG39" s="21">
        <f t="shared" si="21"/>
        <v>18.558753006171358</v>
      </c>
      <c r="CH39" s="21">
        <f t="shared" si="21"/>
        <v>-29.393325617284006</v>
      </c>
      <c r="CI39" s="21">
        <f t="shared" si="21"/>
        <v>-16.979287616966033</v>
      </c>
      <c r="CJ39" s="21">
        <f t="shared" si="21"/>
        <v>0</v>
      </c>
      <c r="CK39" s="21">
        <f t="shared" si="21"/>
        <v>0</v>
      </c>
      <c r="CL39" s="21">
        <f t="shared" si="21"/>
        <v>43.891177030146935</v>
      </c>
      <c r="CM39" s="21">
        <f t="shared" si="21"/>
        <v>-16.289607312724041</v>
      </c>
      <c r="CN39" s="21">
        <f t="shared" ref="CN39:DS39" si="22">100*((CN9/CM9)^4-1)</f>
        <v>-16.979287616966033</v>
      </c>
      <c r="CO39" s="21">
        <f t="shared" si="22"/>
        <v>0</v>
      </c>
      <c r="CP39" s="21">
        <f t="shared" si="22"/>
        <v>0</v>
      </c>
      <c r="CQ39" s="21">
        <f t="shared" si="22"/>
        <v>20.451869334279451</v>
      </c>
      <c r="CR39" s="21">
        <f t="shared" si="22"/>
        <v>19.45948022676054</v>
      </c>
      <c r="CS39" s="21">
        <f t="shared" si="22"/>
        <v>0</v>
      </c>
      <c r="CT39" s="21">
        <f t="shared" si="22"/>
        <v>-30.503035652388366</v>
      </c>
      <c r="CU39" s="21">
        <f t="shared" si="22"/>
        <v>0</v>
      </c>
      <c r="CV39" s="21">
        <f t="shared" si="22"/>
        <v>0</v>
      </c>
      <c r="CW39" s="21">
        <f t="shared" si="22"/>
        <v>0</v>
      </c>
      <c r="CX39" s="21">
        <f t="shared" si="22"/>
        <v>43.891177030146935</v>
      </c>
      <c r="CY39" s="21">
        <f t="shared" si="22"/>
        <v>18.558753006171358</v>
      </c>
      <c r="CZ39" s="21">
        <f t="shared" si="22"/>
        <v>0</v>
      </c>
      <c r="DA39" s="21">
        <f t="shared" si="22"/>
        <v>-15.653633777006149</v>
      </c>
      <c r="DB39" s="21">
        <f t="shared" si="22"/>
        <v>18.558753006171358</v>
      </c>
      <c r="DC39" s="21">
        <f t="shared" si="22"/>
        <v>-29.393325617284006</v>
      </c>
      <c r="DD39" s="21">
        <f t="shared" si="22"/>
        <v>41.629670104501116</v>
      </c>
      <c r="DE39" s="21">
        <f t="shared" si="22"/>
        <v>0</v>
      </c>
      <c r="DF39" s="21">
        <f t="shared" si="22"/>
        <v>0</v>
      </c>
      <c r="DG39" s="21">
        <f t="shared" si="22"/>
        <v>0</v>
      </c>
      <c r="DH39" s="21">
        <f t="shared" si="22"/>
        <v>0</v>
      </c>
      <c r="DI39" s="21">
        <f t="shared" si="22"/>
        <v>0</v>
      </c>
      <c r="DJ39" s="21">
        <f t="shared" si="22"/>
        <v>0</v>
      </c>
      <c r="DK39" s="21">
        <f t="shared" si="22"/>
        <v>0</v>
      </c>
      <c r="DL39" s="21">
        <f t="shared" si="22"/>
        <v>0</v>
      </c>
      <c r="DM39" s="21">
        <f t="shared" si="22"/>
        <v>0</v>
      </c>
      <c r="DN39" s="21">
        <f t="shared" si="22"/>
        <v>0</v>
      </c>
      <c r="DO39" s="21">
        <f t="shared" si="22"/>
        <v>0</v>
      </c>
      <c r="DP39" s="21">
        <f t="shared" si="22"/>
        <v>0</v>
      </c>
      <c r="DQ39" s="21">
        <f t="shared" si="22"/>
        <v>0</v>
      </c>
      <c r="DR39" s="21">
        <f t="shared" si="22"/>
        <v>0</v>
      </c>
      <c r="DS39" s="21">
        <f t="shared" si="22"/>
        <v>0</v>
      </c>
      <c r="DT39" s="21">
        <f t="shared" ref="DT39:EY39" si="23">100*((DT9/DS9)^4-1)</f>
        <v>-41.381835937500036</v>
      </c>
      <c r="DU39" s="21">
        <f t="shared" si="23"/>
        <v>43.891177030146935</v>
      </c>
      <c r="DV39" s="21">
        <f t="shared" si="23"/>
        <v>-16.289607312724041</v>
      </c>
      <c r="DW39" s="21">
        <f t="shared" si="23"/>
        <v>-16.979287616966033</v>
      </c>
      <c r="DX39" s="20">
        <f t="shared" si="23"/>
        <v>0</v>
      </c>
      <c r="DY39" s="20">
        <f t="shared" si="23"/>
        <v>0</v>
      </c>
      <c r="DZ39" s="20">
        <f t="shared" si="23"/>
        <v>10.581172480300705</v>
      </c>
      <c r="EA39" s="20">
        <f t="shared" si="23"/>
        <v>6.9690326672724678</v>
      </c>
      <c r="EB39" s="20">
        <f t="shared" si="23"/>
        <v>4.6158448229828286</v>
      </c>
      <c r="EC39" s="20">
        <f t="shared" si="23"/>
        <v>3.0686403738598989</v>
      </c>
      <c r="ED39" s="20">
        <f t="shared" si="23"/>
        <v>2.0451309900028969</v>
      </c>
      <c r="EE39" s="20">
        <f t="shared" si="23"/>
        <v>1.3652819355568946</v>
      </c>
      <c r="EF39" s="20">
        <f t="shared" si="23"/>
        <v>0.91239438282266772</v>
      </c>
      <c r="EG39" s="20">
        <f t="shared" si="23"/>
        <v>0.61023464601277499</v>
      </c>
      <c r="EH39" s="20">
        <f t="shared" si="23"/>
        <v>0.40834572398420477</v>
      </c>
      <c r="EI39" s="20">
        <f t="shared" si="23"/>
        <v>0.27333868043943887</v>
      </c>
      <c r="EJ39" s="20">
        <f t="shared" si="23"/>
        <v>0.18295963009626881</v>
      </c>
      <c r="EK39" s="20">
        <f t="shared" si="23"/>
        <v>0.1225437659684081</v>
      </c>
      <c r="EL39" s="20">
        <f t="shared" si="23"/>
        <v>8.2047124553996653E-2</v>
      </c>
      <c r="EM39" s="20">
        <f t="shared" si="23"/>
        <v>5.4999240341691014E-2</v>
      </c>
      <c r="EN39" s="20">
        <f t="shared" si="23"/>
        <v>3.6764564292779411E-2</v>
      </c>
      <c r="EO39" s="20">
        <f t="shared" si="23"/>
        <v>2.4682905976902703E-2</v>
      </c>
      <c r="EP39" s="20">
        <f t="shared" si="23"/>
        <v>1.6471403047191302E-2</v>
      </c>
      <c r="EQ39" s="20">
        <f t="shared" si="23"/>
        <v>1.1068526548041469E-2</v>
      </c>
      <c r="ER39" s="20">
        <f t="shared" si="23"/>
        <v>7.414017255547023E-3</v>
      </c>
      <c r="ES39" s="20">
        <f t="shared" si="23"/>
        <v>4.9778452777982096E-3</v>
      </c>
      <c r="ET39" s="20">
        <f t="shared" si="23"/>
        <v>3.336153397648367E-3</v>
      </c>
      <c r="EU39" s="20">
        <f t="shared" si="23"/>
        <v>2.2240744407708846E-3</v>
      </c>
      <c r="EV39" s="20">
        <f t="shared" si="23"/>
        <v>1.4827039277021115E-3</v>
      </c>
      <c r="EW39" s="20">
        <f t="shared" si="23"/>
        <v>1.0061149948947801E-3</v>
      </c>
      <c r="EX39" s="20">
        <f t="shared" si="23"/>
        <v>6.3543856780867713E-4</v>
      </c>
      <c r="EY39" s="20">
        <f t="shared" si="23"/>
        <v>4.7657788484478658E-4</v>
      </c>
      <c r="EZ39" s="20">
        <f t="shared" ref="EZ39:FF39" si="24">100*((EZ9/EY9)^4-1)</f>
        <v>2.6476496584049158E-4</v>
      </c>
      <c r="FA39" s="20">
        <f t="shared" si="24"/>
        <v>2.1181179044038601E-4</v>
      </c>
      <c r="FB39" s="20">
        <f t="shared" si="24"/>
        <v>1.5885872717280591E-4</v>
      </c>
      <c r="FC39" s="20">
        <f t="shared" si="24"/>
        <v>5.2952866935740417E-5</v>
      </c>
      <c r="FD39" s="20">
        <f t="shared" si="24"/>
        <v>1.0590574095470373E-4</v>
      </c>
      <c r="FE39" s="20">
        <f t="shared" si="24"/>
        <v>0</v>
      </c>
      <c r="FF39" s="20">
        <f t="shared" si="24"/>
        <v>5.2952845974729712E-5</v>
      </c>
    </row>
    <row r="40" spans="2:162" x14ac:dyDescent="0.2">
      <c r="B40" t="str">
        <f t="shared" si="6"/>
        <v xml:space="preserve">    Construction</v>
      </c>
      <c r="C40" s="21"/>
      <c r="D40" s="21">
        <f t="shared" ref="D40:AA40" si="25">100*((D10/C10)^4-1)</f>
        <v>12.397800637334889</v>
      </c>
      <c r="E40" s="21">
        <f t="shared" si="25"/>
        <v>0</v>
      </c>
      <c r="F40" s="21">
        <f t="shared" si="25"/>
        <v>-18.63911538536971</v>
      </c>
      <c r="G40" s="21">
        <f t="shared" si="25"/>
        <v>-1.7524219853161216</v>
      </c>
      <c r="H40" s="21">
        <f t="shared" si="25"/>
        <v>-4.9976411271378645</v>
      </c>
      <c r="I40" s="21">
        <f t="shared" si="25"/>
        <v>5.4938731586810396</v>
      </c>
      <c r="J40" s="21">
        <f t="shared" si="25"/>
        <v>2.9089013443174494</v>
      </c>
      <c r="K40" s="21">
        <f t="shared" si="25"/>
        <v>4.6958825189944209</v>
      </c>
      <c r="L40" s="21">
        <f t="shared" si="25"/>
        <v>8.7467391130376715</v>
      </c>
      <c r="M40" s="21">
        <f t="shared" si="25"/>
        <v>-3.9816816643518105</v>
      </c>
      <c r="N40" s="21">
        <f t="shared" si="25"/>
        <v>-4.6454492373352974</v>
      </c>
      <c r="O40" s="21">
        <f t="shared" si="25"/>
        <v>-8.0126867324196827</v>
      </c>
      <c r="P40" s="21">
        <f t="shared" si="25"/>
        <v>-12.071215204509656</v>
      </c>
      <c r="Q40" s="21">
        <f t="shared" si="25"/>
        <v>0.92059232154930726</v>
      </c>
      <c r="R40" s="21">
        <f t="shared" si="25"/>
        <v>0</v>
      </c>
      <c r="S40" s="21">
        <f t="shared" si="25"/>
        <v>-1.5922343453397825</v>
      </c>
      <c r="T40" s="21">
        <f t="shared" si="25"/>
        <v>-2.277810927223678</v>
      </c>
      <c r="U40" s="21">
        <f t="shared" si="25"/>
        <v>-0.69144079650778068</v>
      </c>
      <c r="V40" s="21">
        <f t="shared" si="25"/>
        <v>4.4712202395945866</v>
      </c>
      <c r="W40" s="21">
        <f t="shared" si="25"/>
        <v>2.5424909398099604</v>
      </c>
      <c r="X40" s="21">
        <f t="shared" si="25"/>
        <v>-0.9070236221346617</v>
      </c>
      <c r="Y40" s="21">
        <f t="shared" si="25"/>
        <v>0.91532584375701997</v>
      </c>
      <c r="Z40" s="21">
        <f t="shared" si="25"/>
        <v>-6.4369242556852839</v>
      </c>
      <c r="AA40" s="21">
        <f t="shared" si="25"/>
        <v>8.8385691982755255</v>
      </c>
      <c r="AB40" s="21">
        <f t="shared" ref="AB40:BG40" si="26">100*((AB10/AA10)^4-1)</f>
        <v>5.7838931921490033</v>
      </c>
      <c r="AC40" s="21">
        <f t="shared" si="26"/>
        <v>6.6358434839522085</v>
      </c>
      <c r="AD40" s="21">
        <f t="shared" si="26"/>
        <v>13.128372309983938</v>
      </c>
      <c r="AE40" s="21">
        <f t="shared" si="26"/>
        <v>16.010879610257113</v>
      </c>
      <c r="AF40" s="21">
        <f t="shared" si="26"/>
        <v>4.1704562271193568</v>
      </c>
      <c r="AG40" s="21">
        <f t="shared" si="26"/>
        <v>4.3370986956182911</v>
      </c>
      <c r="AH40" s="21">
        <f t="shared" si="26"/>
        <v>16.633356495985897</v>
      </c>
      <c r="AI40" s="21">
        <f t="shared" si="26"/>
        <v>1.1661684395309679</v>
      </c>
      <c r="AJ40" s="21">
        <f t="shared" si="26"/>
        <v>11.251387827101533</v>
      </c>
      <c r="AK40" s="21">
        <f t="shared" si="26"/>
        <v>9.7302263940662428</v>
      </c>
      <c r="AL40" s="21">
        <f t="shared" si="26"/>
        <v>10.287418499996171</v>
      </c>
      <c r="AM40" s="21">
        <f t="shared" si="26"/>
        <v>5.669778670910075</v>
      </c>
      <c r="AN40" s="21">
        <f t="shared" si="26"/>
        <v>8.9423755351567316</v>
      </c>
      <c r="AO40" s="21">
        <f t="shared" si="26"/>
        <v>9.6706710010753696</v>
      </c>
      <c r="AP40" s="21">
        <f t="shared" si="26"/>
        <v>7.6454827613016807</v>
      </c>
      <c r="AQ40" s="21">
        <f t="shared" si="26"/>
        <v>8.380608970622605</v>
      </c>
      <c r="AR40" s="21">
        <f t="shared" si="26"/>
        <v>5.4747939406853741</v>
      </c>
      <c r="AS40" s="21">
        <f t="shared" si="26"/>
        <v>0.64334332245350456</v>
      </c>
      <c r="AT40" s="21">
        <f t="shared" si="26"/>
        <v>7.236959229521589</v>
      </c>
      <c r="AU40" s="21">
        <f t="shared" si="26"/>
        <v>-0.47141933278735948</v>
      </c>
      <c r="AV40" s="21">
        <f t="shared" si="26"/>
        <v>-11.01819249352789</v>
      </c>
      <c r="AW40" s="21">
        <f t="shared" si="26"/>
        <v>-6.6431988911704547</v>
      </c>
      <c r="AX40" s="21">
        <f t="shared" si="26"/>
        <v>-15.659687651720333</v>
      </c>
      <c r="AY40" s="21">
        <f t="shared" si="26"/>
        <v>-0.85854837219110358</v>
      </c>
      <c r="AZ40" s="21">
        <f t="shared" si="26"/>
        <v>-8.3564413019631907</v>
      </c>
      <c r="BA40" s="21">
        <f t="shared" si="26"/>
        <v>0.70764872289499348</v>
      </c>
      <c r="BB40" s="21">
        <f t="shared" si="26"/>
        <v>-4.67147496955298</v>
      </c>
      <c r="BC40" s="21">
        <f t="shared" si="26"/>
        <v>-4.8984459263345492</v>
      </c>
      <c r="BD40" s="21">
        <f t="shared" si="26"/>
        <v>0.90558625485157584</v>
      </c>
      <c r="BE40" s="21">
        <f t="shared" si="26"/>
        <v>0.90354068275302346</v>
      </c>
      <c r="BF40" s="21">
        <f t="shared" si="26"/>
        <v>4.7545522073228375</v>
      </c>
      <c r="BG40" s="21">
        <f t="shared" si="26"/>
        <v>5.0668817833324331</v>
      </c>
      <c r="BH40" s="21">
        <f t="shared" ref="BH40:CM40" si="27">100*((BH10/BG10)^4-1)</f>
        <v>-0.17532321010681473</v>
      </c>
      <c r="BI40" s="21">
        <f t="shared" si="27"/>
        <v>2.4799531511243034</v>
      </c>
      <c r="BJ40" s="21">
        <f t="shared" si="27"/>
        <v>9.9451690513077118</v>
      </c>
      <c r="BK40" s="21">
        <f t="shared" si="27"/>
        <v>5.3866010652343865</v>
      </c>
      <c r="BL40" s="21">
        <f t="shared" si="27"/>
        <v>9.3932858819567144</v>
      </c>
      <c r="BM40" s="21">
        <f t="shared" si="27"/>
        <v>12.552677520412182</v>
      </c>
      <c r="BN40" s="21">
        <f t="shared" si="27"/>
        <v>12.868657146177508</v>
      </c>
      <c r="BO40" s="21">
        <f t="shared" si="27"/>
        <v>10.953571469439671</v>
      </c>
      <c r="BP40" s="21">
        <f t="shared" si="27"/>
        <v>12.134319803168081</v>
      </c>
      <c r="BQ40" s="21">
        <f t="shared" si="27"/>
        <v>3.8671654315049375</v>
      </c>
      <c r="BR40" s="21">
        <f t="shared" si="27"/>
        <v>4.1292544553438892</v>
      </c>
      <c r="BS40" s="21">
        <f t="shared" si="27"/>
        <v>16.1342321850241</v>
      </c>
      <c r="BT40" s="21">
        <f t="shared" si="27"/>
        <v>14.74001559308098</v>
      </c>
      <c r="BU40" s="21">
        <f t="shared" si="27"/>
        <v>3.1136618106180736</v>
      </c>
      <c r="BV40" s="21">
        <f t="shared" si="27"/>
        <v>-0.13273600295493626</v>
      </c>
      <c r="BW40" s="21">
        <f t="shared" si="27"/>
        <v>-2.7607207254127353</v>
      </c>
      <c r="BX40" s="21">
        <f t="shared" si="27"/>
        <v>-6.0132852491160405</v>
      </c>
      <c r="BY40" s="21">
        <f t="shared" si="27"/>
        <v>-7.3943396527705989</v>
      </c>
      <c r="BZ40" s="21">
        <f t="shared" si="27"/>
        <v>-21.315921943236916</v>
      </c>
      <c r="CA40" s="21">
        <f t="shared" si="27"/>
        <v>-31.889296588358562</v>
      </c>
      <c r="CB40" s="21">
        <f t="shared" si="27"/>
        <v>-26.105966157426653</v>
      </c>
      <c r="CC40" s="21">
        <f t="shared" si="27"/>
        <v>-21.713163994653229</v>
      </c>
      <c r="CD40" s="21">
        <f t="shared" si="27"/>
        <v>-17.309007067074987</v>
      </c>
      <c r="CE40" s="21">
        <f t="shared" si="27"/>
        <v>-10.820516107184375</v>
      </c>
      <c r="CF40" s="21">
        <f t="shared" si="27"/>
        <v>-7.5858463740952731</v>
      </c>
      <c r="CG40" s="21">
        <f t="shared" si="27"/>
        <v>-1.4223802009914688</v>
      </c>
      <c r="CH40" s="21">
        <f t="shared" si="27"/>
        <v>-3.6396567089580723</v>
      </c>
      <c r="CI40" s="21">
        <f t="shared" si="27"/>
        <v>-9.3768116886014159</v>
      </c>
      <c r="CJ40" s="21">
        <f t="shared" si="27"/>
        <v>0.63778697774259374</v>
      </c>
      <c r="CK40" s="21">
        <f t="shared" si="27"/>
        <v>1.7048097780272276</v>
      </c>
      <c r="CL40" s="21">
        <f t="shared" si="27"/>
        <v>0</v>
      </c>
      <c r="CM40" s="21">
        <f t="shared" si="27"/>
        <v>1.2711704943805024</v>
      </c>
      <c r="CN40" s="21">
        <f t="shared" ref="CN40:DS40" si="28">100*((CN10/CM10)^4-1)</f>
        <v>11.614405056268051</v>
      </c>
      <c r="CO40" s="21">
        <f t="shared" si="28"/>
        <v>7.5677128433619956</v>
      </c>
      <c r="CP40" s="21">
        <f t="shared" si="28"/>
        <v>11.946494152654319</v>
      </c>
      <c r="CQ40" s="21">
        <f t="shared" si="28"/>
        <v>9.2869424111806644</v>
      </c>
      <c r="CR40" s="21">
        <f t="shared" si="28"/>
        <v>6.2512016474984833</v>
      </c>
      <c r="CS40" s="21">
        <f t="shared" si="28"/>
        <v>11.565693874718841</v>
      </c>
      <c r="CT40" s="21">
        <f t="shared" si="28"/>
        <v>4.0867973147541869</v>
      </c>
      <c r="CU40" s="21">
        <f t="shared" si="28"/>
        <v>7.4456781648902792</v>
      </c>
      <c r="CV40" s="21">
        <f t="shared" si="28"/>
        <v>5.4458886940517148</v>
      </c>
      <c r="CW40" s="21">
        <f t="shared" si="28"/>
        <v>16.764792861593158</v>
      </c>
      <c r="CX40" s="21">
        <f t="shared" si="28"/>
        <v>16.659379628412552</v>
      </c>
      <c r="CY40" s="21">
        <f t="shared" si="28"/>
        <v>12.22621200989944</v>
      </c>
      <c r="CZ40" s="21">
        <f t="shared" si="28"/>
        <v>6.6334378679942629</v>
      </c>
      <c r="DA40" s="21">
        <f t="shared" si="28"/>
        <v>3.6223955799405738</v>
      </c>
      <c r="DB40" s="21">
        <f t="shared" si="28"/>
        <v>5.9826268713105923</v>
      </c>
      <c r="DC40" s="21">
        <f t="shared" si="28"/>
        <v>11.55066454285063</v>
      </c>
      <c r="DD40" s="21">
        <f t="shared" si="28"/>
        <v>7.5926011990034237</v>
      </c>
      <c r="DE40" s="21">
        <f t="shared" si="28"/>
        <v>5.6261914897352439</v>
      </c>
      <c r="DF40" s="21">
        <f t="shared" si="28"/>
        <v>4.6571616273759942</v>
      </c>
      <c r="DG40" s="21">
        <f t="shared" si="28"/>
        <v>6.2221651481146001</v>
      </c>
      <c r="DH40" s="21">
        <f t="shared" si="28"/>
        <v>3.81515448352161</v>
      </c>
      <c r="DI40" s="21">
        <f t="shared" si="28"/>
        <v>1.248034828908029</v>
      </c>
      <c r="DJ40" s="21">
        <f t="shared" si="28"/>
        <v>4.4764042677621685</v>
      </c>
      <c r="DK40" s="21">
        <f t="shared" si="28"/>
        <v>10.018986042396548</v>
      </c>
      <c r="DL40" s="21">
        <f t="shared" si="28"/>
        <v>5.0083500161761441</v>
      </c>
      <c r="DM40" s="21">
        <f t="shared" si="28"/>
        <v>3.3225291896501474</v>
      </c>
      <c r="DN40" s="21">
        <f t="shared" si="28"/>
        <v>5.8534337555482985</v>
      </c>
      <c r="DO40" s="21">
        <f t="shared" si="28"/>
        <v>-6.1432940418429061</v>
      </c>
      <c r="DP40" s="21">
        <f t="shared" si="28"/>
        <v>6.9563060043045244</v>
      </c>
      <c r="DQ40" s="21">
        <f t="shared" si="28"/>
        <v>-0.12818456933808564</v>
      </c>
      <c r="DR40" s="21">
        <f t="shared" si="28"/>
        <v>1.2890584610849354</v>
      </c>
      <c r="DS40" s="21">
        <f t="shared" si="28"/>
        <v>0.89814993835393153</v>
      </c>
      <c r="DT40" s="21">
        <f t="shared" ref="DT40:EY40" si="29">100*((DT10/DS10)^4-1)</f>
        <v>-39.489552895312208</v>
      </c>
      <c r="DU40" s="21">
        <f t="shared" si="29"/>
        <v>36.012452297944009</v>
      </c>
      <c r="DV40" s="21">
        <f t="shared" si="29"/>
        <v>11.590786921269691</v>
      </c>
      <c r="DW40" s="21">
        <f t="shared" si="29"/>
        <v>3.8336450266201583</v>
      </c>
      <c r="DX40" s="20">
        <f t="shared" si="29"/>
        <v>1.6890969834206349</v>
      </c>
      <c r="DY40" s="20">
        <f t="shared" si="29"/>
        <v>-8.2197696312826132</v>
      </c>
      <c r="DZ40" s="20">
        <f t="shared" si="29"/>
        <v>-1.6927921638316912</v>
      </c>
      <c r="EA40" s="20">
        <f t="shared" si="29"/>
        <v>-5.8957333962172953E-2</v>
      </c>
      <c r="EB40" s="20">
        <f t="shared" si="29"/>
        <v>-0.1519131289025144</v>
      </c>
      <c r="EC40" s="20">
        <f t="shared" si="29"/>
        <v>3.2134009674410713</v>
      </c>
      <c r="ED40" s="20">
        <f t="shared" si="29"/>
        <v>1.4790173630043535</v>
      </c>
      <c r="EE40" s="20">
        <f t="shared" si="29"/>
        <v>4.0994969823262339</v>
      </c>
      <c r="EF40" s="20">
        <f t="shared" si="29"/>
        <v>4.4749546870510137</v>
      </c>
      <c r="EG40" s="20">
        <f t="shared" si="29"/>
        <v>3.4921799059463909</v>
      </c>
      <c r="EH40" s="20">
        <f t="shared" si="29"/>
        <v>4.0240869616483765</v>
      </c>
      <c r="EI40" s="20">
        <f t="shared" si="29"/>
        <v>2.4653467062308643</v>
      </c>
      <c r="EJ40" s="20">
        <f t="shared" si="29"/>
        <v>1.9905633058092675</v>
      </c>
      <c r="EK40" s="20">
        <f t="shared" si="29"/>
        <v>1.8380175940013288</v>
      </c>
      <c r="EL40" s="20">
        <f t="shared" si="29"/>
        <v>1.1967881462858765</v>
      </c>
      <c r="EM40" s="20">
        <f t="shared" si="29"/>
        <v>1.2640454222665243</v>
      </c>
      <c r="EN40" s="20">
        <f t="shared" si="29"/>
        <v>1.4590658095697151</v>
      </c>
      <c r="EO40" s="20">
        <f t="shared" si="29"/>
        <v>1.6047957379956568</v>
      </c>
      <c r="EP40" s="20">
        <f t="shared" si="29"/>
        <v>1.9419946667600385</v>
      </c>
      <c r="EQ40" s="20">
        <f t="shared" si="29"/>
        <v>2.0256158275071101</v>
      </c>
      <c r="ER40" s="20">
        <f t="shared" si="29"/>
        <v>2.0833802234927035</v>
      </c>
      <c r="ES40" s="20">
        <f t="shared" si="29"/>
        <v>2.1358456001569825</v>
      </c>
      <c r="ET40" s="20">
        <f t="shared" si="29"/>
        <v>1.8671807503720217</v>
      </c>
      <c r="EU40" s="20">
        <f t="shared" si="29"/>
        <v>1.6790056534536246</v>
      </c>
      <c r="EV40" s="20">
        <f t="shared" si="29"/>
        <v>1.5624118545048971</v>
      </c>
      <c r="EW40" s="20">
        <f t="shared" si="29"/>
        <v>1.2990234500175335</v>
      </c>
      <c r="EX40" s="20">
        <f t="shared" si="29"/>
        <v>1.2055239008571972</v>
      </c>
      <c r="EY40" s="20">
        <f t="shared" si="29"/>
        <v>1.0806950849942654</v>
      </c>
      <c r="EZ40" s="20">
        <f t="shared" ref="EZ40:FF40" si="30">100*((EZ10/EY10)^4-1)</f>
        <v>1.0286851966723631</v>
      </c>
      <c r="FA40" s="20">
        <f t="shared" si="30"/>
        <v>0.9566712354979634</v>
      </c>
      <c r="FB40" s="20">
        <f t="shared" si="30"/>
        <v>1.0137587928758185</v>
      </c>
      <c r="FC40" s="20">
        <f t="shared" si="30"/>
        <v>1.0069902458260893</v>
      </c>
      <c r="FD40" s="20">
        <f t="shared" si="30"/>
        <v>1.0656544210071894</v>
      </c>
      <c r="FE40" s="20">
        <f t="shared" si="30"/>
        <v>1.0422441346483291</v>
      </c>
      <c r="FF40" s="20">
        <f t="shared" si="30"/>
        <v>1.1091248628020134</v>
      </c>
    </row>
    <row r="41" spans="2:162" x14ac:dyDescent="0.2">
      <c r="B41" t="str">
        <f t="shared" si="6"/>
        <v xml:space="preserve">    Manufacturing</v>
      </c>
      <c r="C41" s="21"/>
      <c r="D41" s="21">
        <f t="shared" ref="D41:AA41" si="31">100*((D11/C11)^4-1)</f>
        <v>-2.5948570588994024</v>
      </c>
      <c r="E41" s="21">
        <f t="shared" si="31"/>
        <v>2.5359337712000274</v>
      </c>
      <c r="F41" s="21">
        <f t="shared" si="31"/>
        <v>-4.4185219284369133</v>
      </c>
      <c r="G41" s="21">
        <f t="shared" si="31"/>
        <v>-4.2847533795280164</v>
      </c>
      <c r="H41" s="21">
        <f t="shared" si="31"/>
        <v>-1.3965822825600993</v>
      </c>
      <c r="I41" s="21">
        <f t="shared" si="31"/>
        <v>2.7169730002735593</v>
      </c>
      <c r="J41" s="21">
        <f t="shared" si="31"/>
        <v>-3.0808022959091907</v>
      </c>
      <c r="K41" s="21">
        <f t="shared" si="31"/>
        <v>-1.6565427162901547</v>
      </c>
      <c r="L41" s="21">
        <f t="shared" si="31"/>
        <v>-2.1710558238049571</v>
      </c>
      <c r="M41" s="21">
        <f t="shared" si="31"/>
        <v>-3.2608547878602234</v>
      </c>
      <c r="N41" s="21">
        <f t="shared" si="31"/>
        <v>-5.4339279093643</v>
      </c>
      <c r="O41" s="21">
        <f t="shared" si="31"/>
        <v>-7.8964330091108259</v>
      </c>
      <c r="P41" s="21">
        <f t="shared" si="31"/>
        <v>-3.9928368567112016</v>
      </c>
      <c r="Q41" s="21">
        <f t="shared" si="31"/>
        <v>2.48007517854274</v>
      </c>
      <c r="R41" s="21">
        <f t="shared" si="31"/>
        <v>-14.774460836320724</v>
      </c>
      <c r="S41" s="21">
        <f t="shared" si="31"/>
        <v>-7.2770929114952647</v>
      </c>
      <c r="T41" s="21">
        <f t="shared" si="31"/>
        <v>-2.2827666956890758</v>
      </c>
      <c r="U41" s="21">
        <f t="shared" si="31"/>
        <v>-1.0093646720183647</v>
      </c>
      <c r="V41" s="21">
        <f t="shared" si="31"/>
        <v>8.8817841970012523E-14</v>
      </c>
      <c r="W41" s="21">
        <f t="shared" si="31"/>
        <v>5.2518331379209915</v>
      </c>
      <c r="X41" s="21">
        <f t="shared" si="31"/>
        <v>-4.9208241439510969</v>
      </c>
      <c r="Y41" s="21">
        <f t="shared" si="31"/>
        <v>-9.6412960363602362</v>
      </c>
      <c r="Z41" s="21">
        <f t="shared" si="31"/>
        <v>-30.362576184344736</v>
      </c>
      <c r="AA41" s="21">
        <f t="shared" si="31"/>
        <v>46.833255874153991</v>
      </c>
      <c r="AB41" s="21">
        <f t="shared" ref="AB41:BG41" si="32">100*((AB11/AA11)^4-1)</f>
        <v>7.998439092813947</v>
      </c>
      <c r="AC41" s="21">
        <f t="shared" si="32"/>
        <v>9.7748253445214317</v>
      </c>
      <c r="AD41" s="21">
        <f t="shared" si="32"/>
        <v>14.404023952705547</v>
      </c>
      <c r="AE41" s="21">
        <f t="shared" si="32"/>
        <v>11.951214125684007</v>
      </c>
      <c r="AF41" s="21">
        <f t="shared" si="32"/>
        <v>11.894608859976374</v>
      </c>
      <c r="AG41" s="21">
        <f t="shared" si="32"/>
        <v>12.256565750601322</v>
      </c>
      <c r="AH41" s="21">
        <f t="shared" si="32"/>
        <v>12.854598914306825</v>
      </c>
      <c r="AI41" s="21">
        <f t="shared" si="32"/>
        <v>0.36702821208396408</v>
      </c>
      <c r="AJ41" s="21">
        <f t="shared" si="32"/>
        <v>4.1522372644983818</v>
      </c>
      <c r="AK41" s="21">
        <f t="shared" si="32"/>
        <v>-0.36199057897370324</v>
      </c>
      <c r="AL41" s="21">
        <f t="shared" si="32"/>
        <v>-4.2831743833646518</v>
      </c>
      <c r="AM41" s="21">
        <f t="shared" si="32"/>
        <v>-11.900118168127683</v>
      </c>
      <c r="AN41" s="21">
        <f t="shared" si="32"/>
        <v>-8.3095471711212561</v>
      </c>
      <c r="AO41" s="21">
        <f t="shared" si="32"/>
        <v>-9.9252112339413561</v>
      </c>
      <c r="AP41" s="21">
        <f t="shared" si="32"/>
        <v>-6.0783964700812927</v>
      </c>
      <c r="AQ41" s="21">
        <f t="shared" si="32"/>
        <v>-14.710239838440431</v>
      </c>
      <c r="AR41" s="21">
        <f t="shared" si="32"/>
        <v>2.4714167317433144</v>
      </c>
      <c r="AS41" s="21">
        <f t="shared" si="32"/>
        <v>-3.3642154584859529</v>
      </c>
      <c r="AT41" s="21">
        <f t="shared" si="32"/>
        <v>-2.9134355536705292</v>
      </c>
      <c r="AU41" s="21">
        <f t="shared" si="32"/>
        <v>-5.5340121299401694</v>
      </c>
      <c r="AV41" s="21">
        <f t="shared" si="32"/>
        <v>-2.2738456206317204</v>
      </c>
      <c r="AW41" s="21">
        <f t="shared" si="32"/>
        <v>-2.5699174177152284</v>
      </c>
      <c r="AX41" s="21">
        <f t="shared" si="32"/>
        <v>-11.444890492102333</v>
      </c>
      <c r="AY41" s="21">
        <f t="shared" si="32"/>
        <v>-18.073799085744579</v>
      </c>
      <c r="AZ41" s="21">
        <f t="shared" si="32"/>
        <v>-8.518542306753595</v>
      </c>
      <c r="BA41" s="21">
        <f t="shared" si="32"/>
        <v>-9.3776228272703381</v>
      </c>
      <c r="BB41" s="21">
        <f t="shared" si="32"/>
        <v>-9.9077100302174426</v>
      </c>
      <c r="BC41" s="21">
        <f t="shared" si="32"/>
        <v>-11.091922638907903</v>
      </c>
      <c r="BD41" s="21">
        <f t="shared" si="32"/>
        <v>-8.591530248166535</v>
      </c>
      <c r="BE41" s="21">
        <f t="shared" si="32"/>
        <v>-6.1753707109409532</v>
      </c>
      <c r="BF41" s="21">
        <f t="shared" si="32"/>
        <v>-5.1464547853946048</v>
      </c>
      <c r="BG41" s="21">
        <f t="shared" si="32"/>
        <v>-2.2728927717820424</v>
      </c>
      <c r="BH41" s="21">
        <f t="shared" ref="BH41:CM41" si="33">100*((BH11/BG11)^4-1)</f>
        <v>9.22615553942574E-2</v>
      </c>
      <c r="BI41" s="21">
        <f t="shared" si="33"/>
        <v>2.2314343703828898</v>
      </c>
      <c r="BJ41" s="21">
        <f t="shared" si="33"/>
        <v>4.5696335613298666</v>
      </c>
      <c r="BK41" s="21">
        <f t="shared" si="33"/>
        <v>4.799525487473888</v>
      </c>
      <c r="BL41" s="21">
        <f t="shared" si="33"/>
        <v>8.1234250935934718</v>
      </c>
      <c r="BM41" s="21">
        <f t="shared" si="33"/>
        <v>-5.4233229611284184</v>
      </c>
      <c r="BN41" s="21">
        <f t="shared" si="33"/>
        <v>18.242068700777647</v>
      </c>
      <c r="BO41" s="21">
        <f t="shared" si="33"/>
        <v>6.7454060017673845</v>
      </c>
      <c r="BP41" s="21">
        <f t="shared" si="33"/>
        <v>3.4061260310091379</v>
      </c>
      <c r="BQ41" s="21">
        <f t="shared" si="33"/>
        <v>3.6340743584582613</v>
      </c>
      <c r="BR41" s="21">
        <f t="shared" si="33"/>
        <v>4.2819646784751031</v>
      </c>
      <c r="BS41" s="21">
        <f t="shared" si="33"/>
        <v>4.2366182182501433</v>
      </c>
      <c r="BT41" s="21">
        <f t="shared" si="33"/>
        <v>2.6153095248842018</v>
      </c>
      <c r="BU41" s="21">
        <f t="shared" si="33"/>
        <v>5.6653872235719271</v>
      </c>
      <c r="BV41" s="21">
        <f t="shared" si="33"/>
        <v>2.7242031345812601</v>
      </c>
      <c r="BW41" s="21">
        <f t="shared" si="33"/>
        <v>2.3044649243261661</v>
      </c>
      <c r="BX41" s="21">
        <f t="shared" si="33"/>
        <v>-0.31298880546853924</v>
      </c>
      <c r="BY41" s="21">
        <f t="shared" si="33"/>
        <v>-0.54767597468678986</v>
      </c>
      <c r="BZ41" s="21">
        <f t="shared" si="33"/>
        <v>-21.748894075414317</v>
      </c>
      <c r="CA41" s="21">
        <f t="shared" si="33"/>
        <v>5.8851964669648593</v>
      </c>
      <c r="CB41" s="21">
        <f t="shared" si="33"/>
        <v>-12.827448767798888</v>
      </c>
      <c r="CC41" s="21">
        <f t="shared" si="33"/>
        <v>-8.2479504499795357</v>
      </c>
      <c r="CD41" s="21">
        <f t="shared" si="33"/>
        <v>-5.7869057227802889</v>
      </c>
      <c r="CE41" s="21">
        <f t="shared" si="33"/>
        <v>-2.0159318328234144</v>
      </c>
      <c r="CF41" s="21">
        <f t="shared" si="33"/>
        <v>-8.8740981781343375E-2</v>
      </c>
      <c r="CG41" s="21">
        <f t="shared" si="33"/>
        <v>1.0697475628482112</v>
      </c>
      <c r="CH41" s="21">
        <f t="shared" si="33"/>
        <v>3.4986057539091231</v>
      </c>
      <c r="CI41" s="21">
        <f t="shared" si="33"/>
        <v>5.4640965304088684</v>
      </c>
      <c r="CJ41" s="21">
        <f t="shared" si="33"/>
        <v>8.4879815028173091</v>
      </c>
      <c r="CK41" s="21">
        <f t="shared" si="33"/>
        <v>8.1315531172186937</v>
      </c>
      <c r="CL41" s="21">
        <f t="shared" si="33"/>
        <v>6.5657221475158734</v>
      </c>
      <c r="CM41" s="21">
        <f t="shared" si="33"/>
        <v>4.3291046493948659</v>
      </c>
      <c r="CN41" s="21">
        <f t="shared" ref="CN41:DS41" si="34">100*((CN11/CM11)^4-1)</f>
        <v>4.869617412601257</v>
      </c>
      <c r="CO41" s="21">
        <f t="shared" si="34"/>
        <v>4.8110576100408364</v>
      </c>
      <c r="CP41" s="21">
        <f t="shared" si="34"/>
        <v>3.1238267598461267</v>
      </c>
      <c r="CQ41" s="21">
        <f t="shared" si="34"/>
        <v>2.0585231987379826</v>
      </c>
      <c r="CR41" s="21">
        <f t="shared" si="34"/>
        <v>0.31305004439639017</v>
      </c>
      <c r="CS41" s="21">
        <f t="shared" si="34"/>
        <v>-0.62341520620132762</v>
      </c>
      <c r="CT41" s="21">
        <f t="shared" si="34"/>
        <v>-0.31256080814804355</v>
      </c>
      <c r="CU41" s="21">
        <f t="shared" si="34"/>
        <v>-1.2468189720848066</v>
      </c>
      <c r="CV41" s="21">
        <f t="shared" si="34"/>
        <v>0.23582577954885942</v>
      </c>
      <c r="CW41" s="21">
        <f t="shared" si="34"/>
        <v>1.4203762706980871</v>
      </c>
      <c r="CX41" s="21">
        <f t="shared" si="34"/>
        <v>0.1565251119143074</v>
      </c>
      <c r="CY41" s="21">
        <f t="shared" si="34"/>
        <v>1.020299798541946</v>
      </c>
      <c r="CZ41" s="21">
        <f t="shared" si="34"/>
        <v>-0.93257572049154636</v>
      </c>
      <c r="DA41" s="21">
        <f t="shared" si="34"/>
        <v>2.6046984347159574</v>
      </c>
      <c r="DB41" s="21">
        <f t="shared" si="34"/>
        <v>-1.6211186188218374</v>
      </c>
      <c r="DC41" s="21">
        <f t="shared" si="34"/>
        <v>-1.1646968921938949</v>
      </c>
      <c r="DD41" s="21">
        <f t="shared" si="34"/>
        <v>-1.323067688271562</v>
      </c>
      <c r="DE41" s="21">
        <f t="shared" si="34"/>
        <v>-4.0188060638895244</v>
      </c>
      <c r="DF41" s="21">
        <f t="shared" si="34"/>
        <v>-5.8151885614052485</v>
      </c>
      <c r="DG41" s="21">
        <f t="shared" si="34"/>
        <v>-4.353620851723516</v>
      </c>
      <c r="DH41" s="21">
        <f t="shared" si="34"/>
        <v>-2.5789494627195486</v>
      </c>
      <c r="DI41" s="21">
        <f t="shared" si="34"/>
        <v>-6.3940512579220066</v>
      </c>
      <c r="DJ41" s="21">
        <f t="shared" si="34"/>
        <v>-1.4082828809623971</v>
      </c>
      <c r="DK41" s="21">
        <f t="shared" si="34"/>
        <v>0.41854081167349566</v>
      </c>
      <c r="DL41" s="21">
        <f t="shared" si="34"/>
        <v>1.8494676309551483</v>
      </c>
      <c r="DM41" s="21">
        <f t="shared" si="34"/>
        <v>2.4320097290139842</v>
      </c>
      <c r="DN41" s="21">
        <f t="shared" si="34"/>
        <v>7.2089663187314912</v>
      </c>
      <c r="DO41" s="21">
        <f t="shared" si="34"/>
        <v>3.8706560476839957</v>
      </c>
      <c r="DP41" s="21">
        <f t="shared" si="34"/>
        <v>2.2707935637716892</v>
      </c>
      <c r="DQ41" s="21">
        <f t="shared" si="34"/>
        <v>0.24011995199757497</v>
      </c>
      <c r="DR41" s="21">
        <f t="shared" si="34"/>
        <v>0.23997589456161705</v>
      </c>
      <c r="DS41" s="21">
        <f t="shared" si="34"/>
        <v>-2.5315171871763797</v>
      </c>
      <c r="DT41" s="21">
        <f t="shared" ref="DT41:EY41" si="35">100*((DT11/DS11)^4-1)</f>
        <v>-27.28557467589896</v>
      </c>
      <c r="DU41" s="21">
        <f t="shared" si="35"/>
        <v>-15.465126253844041</v>
      </c>
      <c r="DV41" s="21">
        <f t="shared" si="35"/>
        <v>-10.206228375007454</v>
      </c>
      <c r="DW41" s="21">
        <f t="shared" si="35"/>
        <v>-9.0919154763828836</v>
      </c>
      <c r="DX41" s="20">
        <f t="shared" si="35"/>
        <v>-9.6577655860810907</v>
      </c>
      <c r="DY41" s="20">
        <f t="shared" si="35"/>
        <v>5.1924416765038117</v>
      </c>
      <c r="DZ41" s="20">
        <f t="shared" si="35"/>
        <v>2.7514240259647771</v>
      </c>
      <c r="EA41" s="20">
        <f t="shared" si="35"/>
        <v>2.9146200218807428</v>
      </c>
      <c r="EB41" s="20">
        <f t="shared" si="35"/>
        <v>2.9953194371477476</v>
      </c>
      <c r="EC41" s="20">
        <f t="shared" si="35"/>
        <v>3.9285450857766691</v>
      </c>
      <c r="ED41" s="20">
        <f t="shared" si="35"/>
        <v>3.8723917735119961</v>
      </c>
      <c r="EE41" s="20">
        <f t="shared" si="35"/>
        <v>3.9273190318896978</v>
      </c>
      <c r="EF41" s="20">
        <f t="shared" si="35"/>
        <v>3.9377171628179441</v>
      </c>
      <c r="EG41" s="20">
        <f t="shared" si="35"/>
        <v>3.8821755557107096</v>
      </c>
      <c r="EH41" s="20">
        <f t="shared" si="35"/>
        <v>3.9828148928211959</v>
      </c>
      <c r="EI41" s="20">
        <f t="shared" si="35"/>
        <v>3.8734568048077067</v>
      </c>
      <c r="EJ41" s="20">
        <f t="shared" si="35"/>
        <v>3.7360764437766925</v>
      </c>
      <c r="EK41" s="20">
        <f t="shared" si="35"/>
        <v>3.5031310952332584</v>
      </c>
      <c r="EL41" s="20">
        <f t="shared" si="35"/>
        <v>3.1750925175694222</v>
      </c>
      <c r="EM41" s="20">
        <f t="shared" si="35"/>
        <v>2.9853621337024849</v>
      </c>
      <c r="EN41" s="20">
        <f t="shared" si="35"/>
        <v>2.8763231245189091</v>
      </c>
      <c r="EO41" s="20">
        <f t="shared" si="35"/>
        <v>2.7036624417346333</v>
      </c>
      <c r="EP41" s="20">
        <f t="shared" si="35"/>
        <v>2.5443990837565877</v>
      </c>
      <c r="EQ41" s="20">
        <f t="shared" si="35"/>
        <v>2.4033775703487636</v>
      </c>
      <c r="ER41" s="20">
        <f t="shared" si="35"/>
        <v>2.2321034275941676</v>
      </c>
      <c r="ES41" s="20">
        <f t="shared" si="35"/>
        <v>2.0663824375416695</v>
      </c>
      <c r="ET41" s="20">
        <f t="shared" si="35"/>
        <v>1.9393329627905187</v>
      </c>
      <c r="EU41" s="20">
        <f t="shared" si="35"/>
        <v>1.7422511952396746</v>
      </c>
      <c r="EV41" s="20">
        <f t="shared" si="35"/>
        <v>1.5925117999400662</v>
      </c>
      <c r="EW41" s="20">
        <f t="shared" si="35"/>
        <v>1.4605495647872724</v>
      </c>
      <c r="EX41" s="20">
        <f t="shared" si="35"/>
        <v>1.3099863893846209</v>
      </c>
      <c r="EY41" s="20">
        <f t="shared" si="35"/>
        <v>1.1936791039580008</v>
      </c>
      <c r="EZ41" s="20">
        <f t="shared" ref="EZ41:FF41" si="36">100*((EZ11/EY11)^4-1)</f>
        <v>1.1212494998275258</v>
      </c>
      <c r="FA41" s="20">
        <f t="shared" si="36"/>
        <v>1.0387574477034534</v>
      </c>
      <c r="FB41" s="20">
        <f t="shared" si="36"/>
        <v>0.95477870176081669</v>
      </c>
      <c r="FC41" s="20">
        <f t="shared" si="36"/>
        <v>0.9212909560133653</v>
      </c>
      <c r="FD41" s="20">
        <f t="shared" si="36"/>
        <v>0.82265474356668644</v>
      </c>
      <c r="FE41" s="20">
        <f t="shared" si="36"/>
        <v>0.69681488274948578</v>
      </c>
      <c r="FF41" s="20">
        <f t="shared" si="36"/>
        <v>0.60776511216258378</v>
      </c>
    </row>
    <row r="42" spans="2:162" x14ac:dyDescent="0.2">
      <c r="B42" t="str">
        <f t="shared" si="6"/>
        <v xml:space="preserve">      Aerospace</v>
      </c>
      <c r="C42" s="21"/>
      <c r="D42" s="21">
        <f t="shared" ref="D42:AA42" si="37">100*((D12/C12)^4-1)</f>
        <v>-6.8291896628770328</v>
      </c>
      <c r="E42" s="21">
        <f t="shared" si="37"/>
        <v>-1.7722201912059532</v>
      </c>
      <c r="F42" s="21">
        <f t="shared" si="37"/>
        <v>-0.23873459963013044</v>
      </c>
      <c r="G42" s="21">
        <f t="shared" si="37"/>
        <v>3.5121578573575229</v>
      </c>
      <c r="H42" s="21">
        <f t="shared" si="37"/>
        <v>-0.59127702029770912</v>
      </c>
      <c r="I42" s="21">
        <f t="shared" si="37"/>
        <v>3.3650917936072444</v>
      </c>
      <c r="J42" s="21">
        <f t="shared" si="37"/>
        <v>-1.9862095260870793</v>
      </c>
      <c r="K42" s="21">
        <f t="shared" si="37"/>
        <v>-1.646055400813462</v>
      </c>
      <c r="L42" s="21">
        <f t="shared" si="37"/>
        <v>-7.6132623188632342</v>
      </c>
      <c r="M42" s="21">
        <f t="shared" si="37"/>
        <v>-6.269273126355424</v>
      </c>
      <c r="N42" s="21">
        <f t="shared" si="37"/>
        <v>-5.6637487249323719</v>
      </c>
      <c r="O42" s="21">
        <f t="shared" si="37"/>
        <v>-7.1713517844177455</v>
      </c>
      <c r="P42" s="21">
        <f t="shared" si="37"/>
        <v>-12.596996824342622</v>
      </c>
      <c r="Q42" s="21">
        <f t="shared" si="37"/>
        <v>-8.410826018923812</v>
      </c>
      <c r="R42" s="21">
        <f t="shared" si="37"/>
        <v>-18.248936765827683</v>
      </c>
      <c r="S42" s="21">
        <f t="shared" si="37"/>
        <v>-12.527830779144278</v>
      </c>
      <c r="T42" s="21">
        <f t="shared" si="37"/>
        <v>-9.7227429384951432</v>
      </c>
      <c r="U42" s="21">
        <f t="shared" si="37"/>
        <v>-3.5551980754305101</v>
      </c>
      <c r="V42" s="21">
        <f t="shared" si="37"/>
        <v>1.9842936881000028</v>
      </c>
      <c r="W42" s="21">
        <f t="shared" si="37"/>
        <v>-3.4229369841468404</v>
      </c>
      <c r="X42" s="21">
        <f t="shared" si="37"/>
        <v>-9.2429270650156603</v>
      </c>
      <c r="Y42" s="21">
        <f t="shared" si="37"/>
        <v>-29.042603929609623</v>
      </c>
      <c r="Z42" s="21">
        <f t="shared" si="37"/>
        <v>-58.58610555590591</v>
      </c>
      <c r="AA42" s="21">
        <f t="shared" si="37"/>
        <v>141.87507298187799</v>
      </c>
      <c r="AB42" s="21">
        <f t="shared" ref="AB42:BG42" si="38">100*((AB12/AA12)^4-1)</f>
        <v>10.029903722873645</v>
      </c>
      <c r="AC42" s="21">
        <f t="shared" si="38"/>
        <v>21.800181032796463</v>
      </c>
      <c r="AD42" s="21">
        <f t="shared" si="38"/>
        <v>31.365807229192889</v>
      </c>
      <c r="AE42" s="21">
        <f t="shared" si="38"/>
        <v>23.999281732857924</v>
      </c>
      <c r="AF42" s="21">
        <f t="shared" si="38"/>
        <v>13.937933672731507</v>
      </c>
      <c r="AG42" s="21">
        <f t="shared" si="38"/>
        <v>21.081996629593025</v>
      </c>
      <c r="AH42" s="21">
        <f t="shared" si="38"/>
        <v>18.705189614334916</v>
      </c>
      <c r="AI42" s="21">
        <f t="shared" si="38"/>
        <v>0</v>
      </c>
      <c r="AJ42" s="21">
        <f t="shared" si="38"/>
        <v>2.1146835359697747</v>
      </c>
      <c r="AK42" s="21">
        <f t="shared" si="38"/>
        <v>-1.8289412440965158</v>
      </c>
      <c r="AL42" s="21">
        <f t="shared" si="38"/>
        <v>-5.9081835900738788</v>
      </c>
      <c r="AM42" s="21">
        <f t="shared" si="38"/>
        <v>-16.303902018476137</v>
      </c>
      <c r="AN42" s="21">
        <f t="shared" si="38"/>
        <v>-19.360205206715044</v>
      </c>
      <c r="AO42" s="21">
        <f t="shared" si="38"/>
        <v>-19.522304906361466</v>
      </c>
      <c r="AP42" s="21">
        <f t="shared" si="38"/>
        <v>-13.02346116479236</v>
      </c>
      <c r="AQ42" s="21">
        <f t="shared" si="38"/>
        <v>-29.082540174665581</v>
      </c>
      <c r="AR42" s="21">
        <f t="shared" si="38"/>
        <v>13.833421987940131</v>
      </c>
      <c r="AS42" s="21">
        <f t="shared" si="38"/>
        <v>-5.0029055647105469</v>
      </c>
      <c r="AT42" s="21">
        <f t="shared" si="38"/>
        <v>0.48514162070498745</v>
      </c>
      <c r="AU42" s="21">
        <f t="shared" si="38"/>
        <v>3.2637066131229187</v>
      </c>
      <c r="AV42" s="21">
        <f t="shared" si="38"/>
        <v>1.2856403944186079</v>
      </c>
      <c r="AW42" s="21">
        <f t="shared" si="38"/>
        <v>2.9006984088697063</v>
      </c>
      <c r="AX42" s="21">
        <f t="shared" si="38"/>
        <v>-6.6347212137712557</v>
      </c>
      <c r="AY42" s="21">
        <f t="shared" si="38"/>
        <v>-25.727020568781732</v>
      </c>
      <c r="AZ42" s="21">
        <f t="shared" si="38"/>
        <v>-14.874885241263735</v>
      </c>
      <c r="BA42" s="21">
        <f t="shared" si="38"/>
        <v>-15.766160672074969</v>
      </c>
      <c r="BB42" s="21">
        <f t="shared" si="38"/>
        <v>-9.0971528195677891</v>
      </c>
      <c r="BC42" s="21">
        <f t="shared" si="38"/>
        <v>-17.284146240903851</v>
      </c>
      <c r="BD42" s="21">
        <f t="shared" si="38"/>
        <v>-13.797469433208143</v>
      </c>
      <c r="BE42" s="21">
        <f t="shared" si="38"/>
        <v>-13.726682557167823</v>
      </c>
      <c r="BF42" s="21">
        <f t="shared" si="38"/>
        <v>-9.0489437725283182</v>
      </c>
      <c r="BG42" s="21">
        <f t="shared" si="38"/>
        <v>-6.3177683143494257</v>
      </c>
      <c r="BH42" s="21">
        <f t="shared" ref="BH42:CM42" si="39">100*((BH12/BG12)^4-1)</f>
        <v>-2.9170542366320884</v>
      </c>
      <c r="BI42" s="21">
        <f t="shared" si="39"/>
        <v>0.91742518756923186</v>
      </c>
      <c r="BJ42" s="21">
        <f t="shared" si="39"/>
        <v>8.9516132355144542</v>
      </c>
      <c r="BK42" s="21">
        <f t="shared" si="39"/>
        <v>10.670024705356429</v>
      </c>
      <c r="BL42" s="21">
        <f t="shared" si="39"/>
        <v>9.6915451158978261</v>
      </c>
      <c r="BM42" s="21">
        <f t="shared" si="39"/>
        <v>-16.701510486412385</v>
      </c>
      <c r="BN42" s="21">
        <f t="shared" si="39"/>
        <v>49.78668586390598</v>
      </c>
      <c r="BO42" s="21">
        <f t="shared" si="39"/>
        <v>10.446306877341405</v>
      </c>
      <c r="BP42" s="21">
        <f t="shared" si="39"/>
        <v>4.3883811921126226</v>
      </c>
      <c r="BQ42" s="21">
        <f t="shared" si="39"/>
        <v>9.8594543107186858</v>
      </c>
      <c r="BR42" s="21">
        <f t="shared" si="39"/>
        <v>11.051718565231639</v>
      </c>
      <c r="BS42" s="21">
        <f t="shared" si="39"/>
        <v>8.9704859878693597</v>
      </c>
      <c r="BT42" s="21">
        <f t="shared" si="39"/>
        <v>5.7247346455399972</v>
      </c>
      <c r="BU42" s="21">
        <f t="shared" si="39"/>
        <v>10.944092697296238</v>
      </c>
      <c r="BV42" s="21">
        <f t="shared" si="39"/>
        <v>8.7900657731556198</v>
      </c>
      <c r="BW42" s="21">
        <f t="shared" si="39"/>
        <v>6.8024185138048088</v>
      </c>
      <c r="BX42" s="21">
        <f t="shared" si="39"/>
        <v>1.8537530886751918</v>
      </c>
      <c r="BY42" s="21">
        <f t="shared" si="39"/>
        <v>6.1337419794828651</v>
      </c>
      <c r="BZ42" s="21">
        <f t="shared" si="39"/>
        <v>-33.342788480248664</v>
      </c>
      <c r="CA42" s="21">
        <f t="shared" si="39"/>
        <v>47.088159329121005</v>
      </c>
      <c r="CB42" s="21">
        <f t="shared" si="39"/>
        <v>-8.6140892930380968</v>
      </c>
      <c r="CC42" s="21">
        <f t="shared" si="39"/>
        <v>-4.6407254541037553</v>
      </c>
      <c r="CD42" s="21">
        <f t="shared" si="39"/>
        <v>-3.8691493879507544</v>
      </c>
      <c r="CE42" s="21">
        <f t="shared" si="39"/>
        <v>-2.3920318797774676</v>
      </c>
      <c r="CF42" s="21">
        <f t="shared" si="39"/>
        <v>-3.0859219487279765</v>
      </c>
      <c r="CG42" s="21">
        <f t="shared" si="39"/>
        <v>1.7597466212052604</v>
      </c>
      <c r="CH42" s="21">
        <f t="shared" si="39"/>
        <v>3.5269999691472043</v>
      </c>
      <c r="CI42" s="21">
        <f t="shared" si="39"/>
        <v>6.3584764353281198</v>
      </c>
      <c r="CJ42" s="21">
        <f t="shared" si="39"/>
        <v>11.142655129567602</v>
      </c>
      <c r="CK42" s="21">
        <f t="shared" si="39"/>
        <v>16.48774796635777</v>
      </c>
      <c r="CL42" s="21">
        <f t="shared" si="39"/>
        <v>9.393930504228587</v>
      </c>
      <c r="CM42" s="21">
        <f t="shared" si="39"/>
        <v>5.5641839632080803</v>
      </c>
      <c r="CN42" s="21">
        <f t="shared" ref="CN42:DS42" si="40">100*((CN12/CM12)^4-1)</f>
        <v>6.1291242788356959</v>
      </c>
      <c r="CO42" s="21">
        <f t="shared" si="40"/>
        <v>11.026714319393838</v>
      </c>
      <c r="CP42" s="21">
        <f t="shared" si="40"/>
        <v>4.4987417054277223</v>
      </c>
      <c r="CQ42" s="21">
        <f t="shared" si="40"/>
        <v>1.0250694239489766</v>
      </c>
      <c r="CR42" s="21">
        <f t="shared" si="40"/>
        <v>-1.5910006465109872</v>
      </c>
      <c r="CS42" s="21">
        <f t="shared" si="40"/>
        <v>-1.4529362683682434</v>
      </c>
      <c r="CT42" s="21">
        <f t="shared" si="40"/>
        <v>-5.8775546612223506</v>
      </c>
      <c r="CU42" s="21">
        <f t="shared" si="40"/>
        <v>-3.5251748744617672</v>
      </c>
      <c r="CV42" s="21">
        <f t="shared" si="40"/>
        <v>-0.59947377084084152</v>
      </c>
      <c r="CW42" s="21">
        <f t="shared" si="40"/>
        <v>2.5819822799315828</v>
      </c>
      <c r="CX42" s="21">
        <f t="shared" si="40"/>
        <v>-2.5169939423530741</v>
      </c>
      <c r="CY42" s="21">
        <f t="shared" si="40"/>
        <v>-1.3470340956026061</v>
      </c>
      <c r="CZ42" s="21">
        <f t="shared" si="40"/>
        <v>-0.75258367519035474</v>
      </c>
      <c r="DA42" s="21">
        <f t="shared" si="40"/>
        <v>1.5208852700886455</v>
      </c>
      <c r="DB42" s="21">
        <f t="shared" si="40"/>
        <v>-4.0061650915575004</v>
      </c>
      <c r="DC42" s="21">
        <f t="shared" si="40"/>
        <v>-2.5625199212305216</v>
      </c>
      <c r="DD42" s="21">
        <f t="shared" si="40"/>
        <v>-4.3692714442319929</v>
      </c>
      <c r="DE42" s="21">
        <f t="shared" si="40"/>
        <v>-6.3495400348377746</v>
      </c>
      <c r="DF42" s="21">
        <f t="shared" si="40"/>
        <v>-11.87247197742346</v>
      </c>
      <c r="DG42" s="21">
        <f t="shared" si="40"/>
        <v>-6.1897916723219986</v>
      </c>
      <c r="DH42" s="21">
        <f t="shared" si="40"/>
        <v>-8.315308331412897</v>
      </c>
      <c r="DI42" s="21">
        <f t="shared" si="40"/>
        <v>-8.964538670156962</v>
      </c>
      <c r="DJ42" s="21">
        <f t="shared" si="40"/>
        <v>-6.7343712098734692</v>
      </c>
      <c r="DK42" s="21">
        <f t="shared" si="40"/>
        <v>1.9481384962902082</v>
      </c>
      <c r="DL42" s="21">
        <f t="shared" si="40"/>
        <v>3.1870020339953564</v>
      </c>
      <c r="DM42" s="21">
        <f t="shared" si="40"/>
        <v>8.0443766200914979</v>
      </c>
      <c r="DN42" s="21">
        <f t="shared" si="40"/>
        <v>7.3460917647671709</v>
      </c>
      <c r="DO42" s="21">
        <f t="shared" si="40"/>
        <v>5.810475799547965</v>
      </c>
      <c r="DP42" s="21">
        <f t="shared" si="40"/>
        <v>5.5554210511906676</v>
      </c>
      <c r="DQ42" s="21">
        <f t="shared" si="40"/>
        <v>4.1308381431432117</v>
      </c>
      <c r="DR42" s="21">
        <f t="shared" si="40"/>
        <v>-2.55272036460511</v>
      </c>
      <c r="DS42" s="21">
        <f t="shared" si="40"/>
        <v>0.16223886344033378</v>
      </c>
      <c r="DT42" s="21">
        <f t="shared" ref="DT42:EY42" si="41">100*((DT12/DS12)^4-1)</f>
        <v>-22.048877558274192</v>
      </c>
      <c r="DU42" s="21">
        <f t="shared" si="41"/>
        <v>-27.751670667041839</v>
      </c>
      <c r="DV42" s="21">
        <f t="shared" si="41"/>
        <v>-24.944676331358906</v>
      </c>
      <c r="DW42" s="21">
        <f t="shared" si="41"/>
        <v>-15.491347704832648</v>
      </c>
      <c r="DX42" s="20">
        <f t="shared" si="41"/>
        <v>-8.7144864564074105</v>
      </c>
      <c r="DY42" s="20">
        <f t="shared" si="41"/>
        <v>-1.2806665151959273</v>
      </c>
      <c r="DZ42" s="20">
        <f t="shared" si="41"/>
        <v>-3.7273931012826833</v>
      </c>
      <c r="EA42" s="20">
        <f t="shared" si="41"/>
        <v>1.2162414904967944</v>
      </c>
      <c r="EB42" s="20">
        <f t="shared" si="41"/>
        <v>3.1061563681044957</v>
      </c>
      <c r="EC42" s="20">
        <f t="shared" si="41"/>
        <v>5.2081996902343164</v>
      </c>
      <c r="ED42" s="20">
        <f t="shared" si="41"/>
        <v>6.4026993904352514</v>
      </c>
      <c r="EE42" s="20">
        <f t="shared" si="41"/>
        <v>7.3851873706229032</v>
      </c>
      <c r="EF42" s="20">
        <f t="shared" si="41"/>
        <v>7.9030807220831889</v>
      </c>
      <c r="EG42" s="20">
        <f t="shared" si="41"/>
        <v>8.3049920865156501</v>
      </c>
      <c r="EH42" s="20">
        <f t="shared" si="41"/>
        <v>8.4110362498068358</v>
      </c>
      <c r="EI42" s="20">
        <f t="shared" si="41"/>
        <v>8.3710542313420113</v>
      </c>
      <c r="EJ42" s="20">
        <f t="shared" si="41"/>
        <v>8.1959816634908034</v>
      </c>
      <c r="EK42" s="20">
        <f t="shared" si="41"/>
        <v>7.8290373921289902</v>
      </c>
      <c r="EL42" s="20">
        <f t="shared" si="41"/>
        <v>7.4664024719069966</v>
      </c>
      <c r="EM42" s="20">
        <f t="shared" si="41"/>
        <v>7.0888171253976395</v>
      </c>
      <c r="EN42" s="20">
        <f t="shared" si="41"/>
        <v>6.7613043746451496</v>
      </c>
      <c r="EO42" s="20">
        <f t="shared" si="41"/>
        <v>6.3413580262467573</v>
      </c>
      <c r="EP42" s="20">
        <f t="shared" si="41"/>
        <v>5.946797579798857</v>
      </c>
      <c r="EQ42" s="20">
        <f t="shared" si="41"/>
        <v>5.5816611226453094</v>
      </c>
      <c r="ER42" s="20">
        <f t="shared" si="41"/>
        <v>5.2458423767303586</v>
      </c>
      <c r="ES42" s="20">
        <f t="shared" si="41"/>
        <v>4.948695678750914</v>
      </c>
      <c r="ET42" s="20">
        <f t="shared" si="41"/>
        <v>4.697571955731461</v>
      </c>
      <c r="EU42" s="20">
        <f t="shared" si="41"/>
        <v>4.3034588659832673</v>
      </c>
      <c r="EV42" s="20">
        <f t="shared" si="41"/>
        <v>4.0367544819313483</v>
      </c>
      <c r="EW42" s="20">
        <f t="shared" si="41"/>
        <v>3.7521417813922486</v>
      </c>
      <c r="EX42" s="20">
        <f t="shared" si="41"/>
        <v>3.5117690656149447</v>
      </c>
      <c r="EY42" s="20">
        <f t="shared" si="41"/>
        <v>3.2857662448547265</v>
      </c>
      <c r="EZ42" s="20">
        <f t="shared" ref="EZ42:FF42" si="42">100*((EZ12/EY12)^4-1)</f>
        <v>3.1126546255207277</v>
      </c>
      <c r="FA42" s="20">
        <f t="shared" si="42"/>
        <v>2.9100673936019561</v>
      </c>
      <c r="FB42" s="20">
        <f t="shared" si="42"/>
        <v>2.7128117280709851</v>
      </c>
      <c r="FC42" s="20">
        <f t="shared" si="42"/>
        <v>2.5741599356975398</v>
      </c>
      <c r="FD42" s="20">
        <f t="shared" si="42"/>
        <v>2.4136550082446195</v>
      </c>
      <c r="FE42" s="20">
        <f t="shared" si="42"/>
        <v>2.1116603924726141</v>
      </c>
      <c r="FF42" s="20">
        <f t="shared" si="42"/>
        <v>1.9574410301275158</v>
      </c>
    </row>
    <row r="43" spans="2:162" x14ac:dyDescent="0.2">
      <c r="B43" t="str">
        <f t="shared" si="6"/>
        <v xml:space="preserve"> Services providing</v>
      </c>
      <c r="C43" s="21"/>
      <c r="D43" s="21">
        <f t="shared" ref="D43:AA43" si="43">100*((D13/C13)^4-1)</f>
        <v>4.4405647330377551</v>
      </c>
      <c r="E43" s="21">
        <f t="shared" si="43"/>
        <v>4.1763065212424122</v>
      </c>
      <c r="F43" s="21">
        <f t="shared" si="43"/>
        <v>3.1805350999025706E-2</v>
      </c>
      <c r="G43" s="21">
        <f t="shared" si="43"/>
        <v>-9.5362968546286453E-2</v>
      </c>
      <c r="H43" s="21">
        <f t="shared" si="43"/>
        <v>2.2936411292748371</v>
      </c>
      <c r="I43" s="21">
        <f t="shared" si="43"/>
        <v>1.079655206857133</v>
      </c>
      <c r="J43" s="21">
        <f t="shared" si="43"/>
        <v>1.235824685583542</v>
      </c>
      <c r="K43" s="21">
        <f t="shared" si="43"/>
        <v>4.5893337330971562</v>
      </c>
      <c r="L43" s="21">
        <f t="shared" si="43"/>
        <v>0.62334235551357864</v>
      </c>
      <c r="M43" s="21">
        <f t="shared" si="43"/>
        <v>-0.31010132492765852</v>
      </c>
      <c r="N43" s="21">
        <f t="shared" si="43"/>
        <v>3.9727162852789322</v>
      </c>
      <c r="O43" s="21">
        <f t="shared" si="43"/>
        <v>3.743747289520627</v>
      </c>
      <c r="P43" s="21">
        <f t="shared" si="43"/>
        <v>3.4586074868415695</v>
      </c>
      <c r="Q43" s="21">
        <f t="shared" si="43"/>
        <v>6.2160361763954786</v>
      </c>
      <c r="R43" s="21">
        <f t="shared" si="43"/>
        <v>-2.8427042633520472</v>
      </c>
      <c r="S43" s="21">
        <f t="shared" si="43"/>
        <v>4.5443908006629785</v>
      </c>
      <c r="T43" s="21">
        <f t="shared" si="43"/>
        <v>2.6963770865212178</v>
      </c>
      <c r="U43" s="21">
        <f t="shared" si="43"/>
        <v>1.7647178423309873</v>
      </c>
      <c r="V43" s="21">
        <f t="shared" si="43"/>
        <v>5.370760341152625</v>
      </c>
      <c r="W43" s="21">
        <f t="shared" si="43"/>
        <v>3.0010912706967652</v>
      </c>
      <c r="X43" s="21">
        <f t="shared" si="43"/>
        <v>1.0242455475609313</v>
      </c>
      <c r="Y43" s="21">
        <f t="shared" si="43"/>
        <v>2.8685518795011244</v>
      </c>
      <c r="Z43" s="21">
        <f t="shared" si="43"/>
        <v>4.427060562521179</v>
      </c>
      <c r="AA43" s="21">
        <f t="shared" si="43"/>
        <v>4.7717391691502353</v>
      </c>
      <c r="AB43" s="21">
        <f t="shared" ref="AB43:BG43" si="44">100*((AB13/AA13)^4-1)</f>
        <v>1.8920620140324251</v>
      </c>
      <c r="AC43" s="21">
        <f t="shared" si="44"/>
        <v>3.4797676010910772</v>
      </c>
      <c r="AD43" s="21">
        <f t="shared" si="44"/>
        <v>5.7795696612163772</v>
      </c>
      <c r="AE43" s="21">
        <f t="shared" si="44"/>
        <v>2.5289683186015655</v>
      </c>
      <c r="AF43" s="21">
        <f t="shared" si="44"/>
        <v>7.4820130976779753</v>
      </c>
      <c r="AG43" s="21">
        <f t="shared" si="44"/>
        <v>2.7911978974321405</v>
      </c>
      <c r="AH43" s="21">
        <f t="shared" si="44"/>
        <v>4.8780598032879485</v>
      </c>
      <c r="AI43" s="21">
        <f t="shared" si="44"/>
        <v>4.2025381453545618</v>
      </c>
      <c r="AJ43" s="21">
        <f t="shared" si="44"/>
        <v>5.3820057690219913</v>
      </c>
      <c r="AK43" s="21">
        <f t="shared" si="44"/>
        <v>3.8820481739971546</v>
      </c>
      <c r="AL43" s="21">
        <f t="shared" si="44"/>
        <v>4.5437223321834752</v>
      </c>
      <c r="AM43" s="21">
        <f t="shared" si="44"/>
        <v>4.0699929622625364</v>
      </c>
      <c r="AN43" s="21">
        <f t="shared" si="44"/>
        <v>2.7688618137902576</v>
      </c>
      <c r="AO43" s="21">
        <f t="shared" si="44"/>
        <v>5.5559819100757135</v>
      </c>
      <c r="AP43" s="21">
        <f t="shared" si="44"/>
        <v>4.3563728728642115</v>
      </c>
      <c r="AQ43" s="21">
        <f t="shared" si="44"/>
        <v>4.4324737598699482</v>
      </c>
      <c r="AR43" s="21">
        <f t="shared" si="44"/>
        <v>1.8991131370541314</v>
      </c>
      <c r="AS43" s="21">
        <f t="shared" si="44"/>
        <v>2.8212365082691759</v>
      </c>
      <c r="AT43" s="21">
        <f t="shared" si="44"/>
        <v>2.7539142361463709</v>
      </c>
      <c r="AU43" s="21">
        <f t="shared" si="44"/>
        <v>-1.7357156664553841</v>
      </c>
      <c r="AV43" s="21">
        <f t="shared" si="44"/>
        <v>-2.1440761669893171</v>
      </c>
      <c r="AW43" s="21">
        <f t="shared" si="44"/>
        <v>-3.6868741830722085</v>
      </c>
      <c r="AX43" s="21">
        <f t="shared" si="44"/>
        <v>-4.0417547449035141</v>
      </c>
      <c r="AY43" s="21">
        <f t="shared" si="44"/>
        <v>-1.8696049998099928</v>
      </c>
      <c r="AZ43" s="21">
        <f t="shared" si="44"/>
        <v>-0.17947677984805344</v>
      </c>
      <c r="BA43" s="21">
        <f t="shared" si="44"/>
        <v>8.3876277875227778E-2</v>
      </c>
      <c r="BB43" s="21">
        <f t="shared" si="44"/>
        <v>5.989368702452591E-2</v>
      </c>
      <c r="BC43" s="21">
        <f t="shared" si="44"/>
        <v>0.82878706665903135</v>
      </c>
      <c r="BD43" s="21">
        <f t="shared" si="44"/>
        <v>-0.53664741863982401</v>
      </c>
      <c r="BE43" s="21">
        <f t="shared" si="44"/>
        <v>0.57558984461894003</v>
      </c>
      <c r="BF43" s="21">
        <f t="shared" si="44"/>
        <v>1.3932468905822004</v>
      </c>
      <c r="BG43" s="21">
        <f t="shared" si="44"/>
        <v>0.17872830324157096</v>
      </c>
      <c r="BH43" s="21">
        <f t="shared" ref="BH43:CM43" si="45">100*((BH13/BG13)^4-1)</f>
        <v>2.0387315720187038</v>
      </c>
      <c r="BI43" s="21">
        <f t="shared" si="45"/>
        <v>0.90303609774247118</v>
      </c>
      <c r="BJ43" s="21">
        <f t="shared" si="45"/>
        <v>2.1197941649614638</v>
      </c>
      <c r="BK43" s="21">
        <f t="shared" si="45"/>
        <v>1.2991827894706098</v>
      </c>
      <c r="BL43" s="21">
        <f t="shared" si="45"/>
        <v>2.6502735407621936</v>
      </c>
      <c r="BM43" s="21">
        <f t="shared" si="45"/>
        <v>2.9774496747479562</v>
      </c>
      <c r="BN43" s="21">
        <f t="shared" si="45"/>
        <v>2.2839574912341787</v>
      </c>
      <c r="BO43" s="21">
        <f t="shared" si="45"/>
        <v>2.0725000193224874</v>
      </c>
      <c r="BP43" s="21">
        <f t="shared" si="45"/>
        <v>2.3174076602951565</v>
      </c>
      <c r="BQ43" s="21">
        <f t="shared" si="45"/>
        <v>2.3387472620288507</v>
      </c>
      <c r="BR43" s="21">
        <f t="shared" si="45"/>
        <v>1.9233775256618735</v>
      </c>
      <c r="BS43" s="21">
        <f t="shared" si="45"/>
        <v>3.5436664282828989</v>
      </c>
      <c r="BT43" s="21">
        <f t="shared" si="45"/>
        <v>2.055852700659222</v>
      </c>
      <c r="BU43" s="21">
        <f t="shared" si="45"/>
        <v>2.2482029161843053</v>
      </c>
      <c r="BV43" s="21">
        <f t="shared" si="45"/>
        <v>2.5500189304626719</v>
      </c>
      <c r="BW43" s="21">
        <f t="shared" si="45"/>
        <v>3.1046710552589118</v>
      </c>
      <c r="BX43" s="21">
        <f t="shared" si="45"/>
        <v>0.31583078466284054</v>
      </c>
      <c r="BY43" s="21">
        <f t="shared" si="45"/>
        <v>1.684403772722054</v>
      </c>
      <c r="BZ43" s="21">
        <f t="shared" si="45"/>
        <v>-3.629674150349993</v>
      </c>
      <c r="CA43" s="21">
        <f t="shared" si="45"/>
        <v>-5.4666326304163242</v>
      </c>
      <c r="CB43" s="21">
        <f t="shared" si="45"/>
        <v>-6.5362515340375404</v>
      </c>
      <c r="CC43" s="21">
        <f t="shared" si="45"/>
        <v>-2.732193139895811</v>
      </c>
      <c r="CD43" s="21">
        <f t="shared" si="45"/>
        <v>-1.4219788989652038</v>
      </c>
      <c r="CE43" s="21">
        <f t="shared" si="45"/>
        <v>-3.4156407573060488E-2</v>
      </c>
      <c r="CF43" s="21">
        <f t="shared" si="45"/>
        <v>2.6682838058778913</v>
      </c>
      <c r="CG43" s="21">
        <f t="shared" si="45"/>
        <v>0.80565826190877043</v>
      </c>
      <c r="CH43" s="21">
        <f t="shared" si="45"/>
        <v>2.5531601017359629</v>
      </c>
      <c r="CI43" s="21">
        <f t="shared" si="45"/>
        <v>1.2851784148813827</v>
      </c>
      <c r="CJ43" s="21">
        <f t="shared" si="45"/>
        <v>2.1760087620131596</v>
      </c>
      <c r="CK43" s="21">
        <f t="shared" si="45"/>
        <v>1.3415503390299399</v>
      </c>
      <c r="CL43" s="21">
        <f t="shared" si="45"/>
        <v>1.7969554187134973</v>
      </c>
      <c r="CM43" s="21">
        <f t="shared" si="45"/>
        <v>2.2146260807103246</v>
      </c>
      <c r="CN43" s="21">
        <f t="shared" ref="CN43:DS43" si="46">100*((CN13/CM13)^4-1)</f>
        <v>3.1654114537858824</v>
      </c>
      <c r="CO43" s="21">
        <f t="shared" si="46"/>
        <v>1.1925306944374547</v>
      </c>
      <c r="CP43" s="21">
        <f t="shared" si="46"/>
        <v>3.3090957488714823</v>
      </c>
      <c r="CQ43" s="21">
        <f t="shared" si="46"/>
        <v>2.5116004786411184</v>
      </c>
      <c r="CR43" s="21">
        <f t="shared" si="46"/>
        <v>2.6923599797330944</v>
      </c>
      <c r="CS43" s="21">
        <f t="shared" si="46"/>
        <v>2.6743601154111785</v>
      </c>
      <c r="CT43" s="21">
        <f t="shared" si="46"/>
        <v>3.7491271049774122</v>
      </c>
      <c r="CU43" s="21">
        <f t="shared" si="46"/>
        <v>2.9312168675263761</v>
      </c>
      <c r="CV43" s="21">
        <f t="shared" si="46"/>
        <v>1.2214555275545491</v>
      </c>
      <c r="CW43" s="21">
        <f t="shared" si="46"/>
        <v>4.4551802256242334</v>
      </c>
      <c r="CX43" s="21">
        <f t="shared" si="46"/>
        <v>1.8471449471147317</v>
      </c>
      <c r="CY43" s="21">
        <f t="shared" si="46"/>
        <v>2.7622258023085156</v>
      </c>
      <c r="CZ43" s="21">
        <f t="shared" si="46"/>
        <v>3.7083064973869151</v>
      </c>
      <c r="DA43" s="21">
        <f t="shared" si="46"/>
        <v>4.3878927446280303</v>
      </c>
      <c r="DB43" s="21">
        <f t="shared" si="46"/>
        <v>2.6280731832122317</v>
      </c>
      <c r="DC43" s="21">
        <f t="shared" si="46"/>
        <v>3.6005419442107778</v>
      </c>
      <c r="DD43" s="21">
        <f t="shared" si="46"/>
        <v>4.4752567123568676</v>
      </c>
      <c r="DE43" s="21">
        <f t="shared" si="46"/>
        <v>3.5886722218484435</v>
      </c>
      <c r="DF43" s="21">
        <f t="shared" si="46"/>
        <v>2.1657421263712173</v>
      </c>
      <c r="DG43" s="21">
        <f t="shared" si="46"/>
        <v>3.2245364106821217</v>
      </c>
      <c r="DH43" s="21">
        <f t="shared" si="46"/>
        <v>4.1419441290307946</v>
      </c>
      <c r="DI43" s="21">
        <f t="shared" si="46"/>
        <v>2.7638763774497699</v>
      </c>
      <c r="DJ43" s="21">
        <f t="shared" si="46"/>
        <v>1.4595225840006387</v>
      </c>
      <c r="DK43" s="21">
        <f t="shared" si="46"/>
        <v>3.2562305300142924</v>
      </c>
      <c r="DL43" s="21">
        <f t="shared" si="46"/>
        <v>1.5634641803543792</v>
      </c>
      <c r="DM43" s="21">
        <f t="shared" si="46"/>
        <v>2.0216067423219908</v>
      </c>
      <c r="DN43" s="21">
        <f t="shared" si="46"/>
        <v>1.4205136721981537</v>
      </c>
      <c r="DO43" s="21">
        <f t="shared" si="46"/>
        <v>2.0596410976326807</v>
      </c>
      <c r="DP43" s="21">
        <f t="shared" si="46"/>
        <v>3.2102460196025806</v>
      </c>
      <c r="DQ43" s="21">
        <f t="shared" si="46"/>
        <v>4.1704752123990163</v>
      </c>
      <c r="DR43" s="21">
        <f t="shared" si="46"/>
        <v>0.89052593168317262</v>
      </c>
      <c r="DS43" s="21">
        <f t="shared" si="46"/>
        <v>1.7201989969941822</v>
      </c>
      <c r="DT43" s="21">
        <f t="shared" ref="DT43:EY43" si="47">100*((DT13/DS13)^4-1)</f>
        <v>-38.101423321825791</v>
      </c>
      <c r="DU43" s="21">
        <f t="shared" si="47"/>
        <v>14.101256418136977</v>
      </c>
      <c r="DV43" s="21">
        <f t="shared" si="47"/>
        <v>4.0422654388093893</v>
      </c>
      <c r="DW43" s="21">
        <f t="shared" si="47"/>
        <v>3.3754760787474858</v>
      </c>
      <c r="DX43" s="20">
        <f t="shared" si="47"/>
        <v>5.6610232411688388</v>
      </c>
      <c r="DY43" s="20">
        <f t="shared" si="47"/>
        <v>9.1688127633868142</v>
      </c>
      <c r="DZ43" s="20">
        <f t="shared" si="47"/>
        <v>5.7321579330464889</v>
      </c>
      <c r="EA43" s="20">
        <f t="shared" si="47"/>
        <v>7.9202551978915903</v>
      </c>
      <c r="EB43" s="20">
        <f t="shared" si="47"/>
        <v>5.4577190840455092</v>
      </c>
      <c r="EC43" s="20">
        <f t="shared" si="47"/>
        <v>3.9967961018962272</v>
      </c>
      <c r="ED43" s="20">
        <f t="shared" si="47"/>
        <v>2.4102580425402476</v>
      </c>
      <c r="EE43" s="20">
        <f t="shared" si="47"/>
        <v>2.2068202894399924</v>
      </c>
      <c r="EF43" s="20">
        <f t="shared" si="47"/>
        <v>2.3857902079967852</v>
      </c>
      <c r="EG43" s="20">
        <f t="shared" si="47"/>
        <v>1.6541242011248514</v>
      </c>
      <c r="EH43" s="20">
        <f t="shared" si="47"/>
        <v>1.7272607691272812</v>
      </c>
      <c r="EI43" s="20">
        <f t="shared" si="47"/>
        <v>1.5097027491544512</v>
      </c>
      <c r="EJ43" s="20">
        <f t="shared" si="47"/>
        <v>1.5700441526846909</v>
      </c>
      <c r="EK43" s="20">
        <f t="shared" si="47"/>
        <v>1.8541292314416369</v>
      </c>
      <c r="EL43" s="20">
        <f t="shared" si="47"/>
        <v>1.5743253825205583</v>
      </c>
      <c r="EM43" s="20">
        <f t="shared" si="47"/>
        <v>1.3518469799475019</v>
      </c>
      <c r="EN43" s="20">
        <f t="shared" si="47"/>
        <v>1.3031222895586447</v>
      </c>
      <c r="EO43" s="20">
        <f t="shared" si="47"/>
        <v>1.1179577065008717</v>
      </c>
      <c r="EP43" s="20">
        <f t="shared" si="47"/>
        <v>1.0816577987179166</v>
      </c>
      <c r="EQ43" s="20">
        <f t="shared" si="47"/>
        <v>0.99209218441242975</v>
      </c>
      <c r="ER43" s="20">
        <f t="shared" si="47"/>
        <v>1.0095789068830685</v>
      </c>
      <c r="ES43" s="20">
        <f t="shared" si="47"/>
        <v>0.99819647922438914</v>
      </c>
      <c r="ET43" s="20">
        <f t="shared" si="47"/>
        <v>1.0481421709864991</v>
      </c>
      <c r="EU43" s="20">
        <f t="shared" si="47"/>
        <v>1.0424700158387257</v>
      </c>
      <c r="EV43" s="20">
        <f t="shared" si="47"/>
        <v>1.0765736151015171</v>
      </c>
      <c r="EW43" s="20">
        <f t="shared" si="47"/>
        <v>1.0953280615256356</v>
      </c>
      <c r="EX43" s="20">
        <f t="shared" si="47"/>
        <v>1.0646895590594285</v>
      </c>
      <c r="EY43" s="20">
        <f t="shared" si="47"/>
        <v>1.0405821152114525</v>
      </c>
      <c r="EZ43" s="20">
        <f t="shared" ref="EZ43:FF43" si="48">100*((EZ13/EY13)^4-1)</f>
        <v>1.0287175469191112</v>
      </c>
      <c r="FA43" s="20">
        <f t="shared" si="48"/>
        <v>0.96283044762959236</v>
      </c>
      <c r="FB43" s="20">
        <f t="shared" si="48"/>
        <v>0.98258659749144162</v>
      </c>
      <c r="FC43" s="20">
        <f t="shared" si="48"/>
        <v>0.96055757468516134</v>
      </c>
      <c r="FD43" s="20">
        <f t="shared" si="48"/>
        <v>0.99334859677888687</v>
      </c>
      <c r="FE43" s="20">
        <f t="shared" si="48"/>
        <v>0.93469392310066013</v>
      </c>
      <c r="FF43" s="20">
        <f t="shared" si="48"/>
        <v>0.95199158243060022</v>
      </c>
    </row>
    <row r="44" spans="2:162" x14ac:dyDescent="0.2">
      <c r="B44" t="str">
        <f t="shared" si="6"/>
        <v xml:space="preserve">  Wholesale and retail trade</v>
      </c>
      <c r="C44" s="21"/>
      <c r="D44" s="21">
        <f t="shared" ref="D44:AA44" si="49">100*((D14/C14)^4-1)</f>
        <v>0.83403965257975443</v>
      </c>
      <c r="E44" s="21">
        <f t="shared" si="49"/>
        <v>1.2884722629219469</v>
      </c>
      <c r="F44" s="21">
        <f t="shared" si="49"/>
        <v>4.4327375084592502</v>
      </c>
      <c r="G44" s="21">
        <f t="shared" si="49"/>
        <v>-8.0736053299293999</v>
      </c>
      <c r="H44" s="21">
        <f t="shared" si="49"/>
        <v>0.30418228995618968</v>
      </c>
      <c r="I44" s="21">
        <f t="shared" si="49"/>
        <v>-1.1336682876005311</v>
      </c>
      <c r="J44" s="21">
        <f t="shared" si="49"/>
        <v>-1.5136907666919774</v>
      </c>
      <c r="K44" s="21">
        <f t="shared" si="49"/>
        <v>4.1115810690431687</v>
      </c>
      <c r="L44" s="21">
        <f t="shared" si="49"/>
        <v>0.37875158844520307</v>
      </c>
      <c r="M44" s="21">
        <f t="shared" si="49"/>
        <v>-2.5447797599380984</v>
      </c>
      <c r="N44" s="21">
        <f t="shared" si="49"/>
        <v>0.91584977846381754</v>
      </c>
      <c r="O44" s="21">
        <f t="shared" si="49"/>
        <v>1.8337631488861028</v>
      </c>
      <c r="P44" s="21">
        <f t="shared" si="49"/>
        <v>1.2141769555696902</v>
      </c>
      <c r="Q44" s="21">
        <f t="shared" si="49"/>
        <v>7.8266086453360195</v>
      </c>
      <c r="R44" s="21">
        <f t="shared" si="49"/>
        <v>-6.4174849027915037</v>
      </c>
      <c r="S44" s="21">
        <f t="shared" si="49"/>
        <v>1.4354289414643562</v>
      </c>
      <c r="T44" s="21">
        <f t="shared" si="49"/>
        <v>2.0370939141359345</v>
      </c>
      <c r="U44" s="21">
        <f t="shared" si="49"/>
        <v>4.0841984072844006</v>
      </c>
      <c r="V44" s="21">
        <f t="shared" si="49"/>
        <v>1.4833790997063279</v>
      </c>
      <c r="W44" s="21">
        <f t="shared" si="49"/>
        <v>2.897017678340208</v>
      </c>
      <c r="X44" s="21">
        <f t="shared" si="49"/>
        <v>2.35543828295528</v>
      </c>
      <c r="Y44" s="21">
        <f t="shared" si="49"/>
        <v>4.199488422719555</v>
      </c>
      <c r="Z44" s="21">
        <f t="shared" si="49"/>
        <v>3.7124111993559694</v>
      </c>
      <c r="AA44" s="21">
        <f t="shared" si="49"/>
        <v>6.3351399373910988</v>
      </c>
      <c r="AB44" s="21">
        <f t="shared" ref="AB44:BG44" si="50">100*((AB14/AA14)^4-1)</f>
        <v>3.2621444540249511</v>
      </c>
      <c r="AC44" s="21">
        <f t="shared" si="50"/>
        <v>1.8898768846685732</v>
      </c>
      <c r="AD44" s="21">
        <f t="shared" si="50"/>
        <v>3.2913305745036814</v>
      </c>
      <c r="AE44" s="21">
        <f t="shared" si="50"/>
        <v>-2.0428336256317126</v>
      </c>
      <c r="AF44" s="21">
        <f t="shared" si="50"/>
        <v>10.97860339610255</v>
      </c>
      <c r="AG44" s="21">
        <f t="shared" si="50"/>
        <v>3.1274206317610576</v>
      </c>
      <c r="AH44" s="21">
        <f t="shared" si="50"/>
        <v>7.1181263243161652</v>
      </c>
      <c r="AI44" s="21">
        <f t="shared" si="50"/>
        <v>-1.3046139798159051</v>
      </c>
      <c r="AJ44" s="21">
        <f t="shared" si="50"/>
        <v>5.2977695545164183</v>
      </c>
      <c r="AK44" s="21">
        <f t="shared" si="50"/>
        <v>3.1529860162282652</v>
      </c>
      <c r="AL44" s="21">
        <f t="shared" si="50"/>
        <v>7.8213334281624025</v>
      </c>
      <c r="AM44" s="21">
        <f t="shared" si="50"/>
        <v>1.8460561748799176</v>
      </c>
      <c r="AN44" s="21">
        <f t="shared" si="50"/>
        <v>2.3489198366821951</v>
      </c>
      <c r="AO44" s="21">
        <f t="shared" si="50"/>
        <v>5.3602446691543237</v>
      </c>
      <c r="AP44" s="21">
        <f t="shared" si="50"/>
        <v>5.9972580034024281</v>
      </c>
      <c r="AQ44" s="21">
        <f t="shared" si="50"/>
        <v>1.7151217136261554</v>
      </c>
      <c r="AR44" s="21">
        <f t="shared" si="50"/>
        <v>2.3229965647973305</v>
      </c>
      <c r="AS44" s="21">
        <f t="shared" si="50"/>
        <v>-0.4812021349085982</v>
      </c>
      <c r="AT44" s="21">
        <f t="shared" si="50"/>
        <v>3.2979377397990506</v>
      </c>
      <c r="AU44" s="21">
        <f t="shared" si="50"/>
        <v>-3.30940469550145</v>
      </c>
      <c r="AV44" s="21">
        <f t="shared" si="50"/>
        <v>-3.8654233706026497</v>
      </c>
      <c r="AW44" s="21">
        <f t="shared" si="50"/>
        <v>-2.4157121537589421</v>
      </c>
      <c r="AX44" s="21">
        <f t="shared" si="50"/>
        <v>-6.5766479998851217</v>
      </c>
      <c r="AY44" s="21">
        <f t="shared" si="50"/>
        <v>-4.2347961259856177</v>
      </c>
      <c r="AZ44" s="21">
        <f t="shared" si="50"/>
        <v>-2.0645273880924742</v>
      </c>
      <c r="BA44" s="21">
        <f t="shared" si="50"/>
        <v>-2.8218020190556636</v>
      </c>
      <c r="BB44" s="21">
        <f t="shared" si="50"/>
        <v>-2.5291163722903853</v>
      </c>
      <c r="BC44" s="21">
        <f t="shared" si="50"/>
        <v>0.57947534537192702</v>
      </c>
      <c r="BD44" s="21">
        <f t="shared" si="50"/>
        <v>-2.352651200605449</v>
      </c>
      <c r="BE44" s="21">
        <f t="shared" si="50"/>
        <v>0.58209887586471165</v>
      </c>
      <c r="BF44" s="21">
        <f t="shared" si="50"/>
        <v>0.45186727080397393</v>
      </c>
      <c r="BG44" s="21">
        <f t="shared" si="50"/>
        <v>-0.44983461540424319</v>
      </c>
      <c r="BH44" s="21">
        <f t="shared" ref="BH44:CM44" si="51">100*((BH14/BG14)^4-1)</f>
        <v>2.2746673859705746</v>
      </c>
      <c r="BI44" s="21">
        <f t="shared" si="51"/>
        <v>-0.70304113598881335</v>
      </c>
      <c r="BJ44" s="21">
        <f t="shared" si="51"/>
        <v>0.51455111720581925</v>
      </c>
      <c r="BK44" s="21">
        <f t="shared" si="51"/>
        <v>1.6124806077451259</v>
      </c>
      <c r="BL44" s="21">
        <f t="shared" si="51"/>
        <v>2.8394493179110025</v>
      </c>
      <c r="BM44" s="21">
        <f t="shared" si="51"/>
        <v>2.754703950467241</v>
      </c>
      <c r="BN44" s="21">
        <f t="shared" si="51"/>
        <v>2.6716087008066491</v>
      </c>
      <c r="BO44" s="21">
        <f t="shared" si="51"/>
        <v>0.62715392710523954</v>
      </c>
      <c r="BP44" s="21">
        <f t="shared" si="51"/>
        <v>0.18754390412816235</v>
      </c>
      <c r="BQ44" s="21">
        <f t="shared" si="51"/>
        <v>0.56315856163515754</v>
      </c>
      <c r="BR44" s="21">
        <f t="shared" si="51"/>
        <v>0</v>
      </c>
      <c r="BS44" s="21">
        <f t="shared" si="51"/>
        <v>4.6301196525490473</v>
      </c>
      <c r="BT44" s="21">
        <f t="shared" si="51"/>
        <v>0.8659296947605144</v>
      </c>
      <c r="BU44" s="21">
        <f t="shared" si="51"/>
        <v>2.0456525085158273</v>
      </c>
      <c r="BV44" s="21">
        <f t="shared" si="51"/>
        <v>2.4086005322731197</v>
      </c>
      <c r="BW44" s="21">
        <f t="shared" si="51"/>
        <v>4.076701212646161</v>
      </c>
      <c r="BX44" s="21">
        <f t="shared" si="51"/>
        <v>-3.6829529774390579</v>
      </c>
      <c r="BY44" s="21">
        <f t="shared" si="51"/>
        <v>6.0822624259571079E-2</v>
      </c>
      <c r="BZ44" s="21">
        <f t="shared" si="51"/>
        <v>-6.8683970175468119</v>
      </c>
      <c r="CA44" s="21">
        <f t="shared" si="51"/>
        <v>-10.170655180973942</v>
      </c>
      <c r="CB44" s="21">
        <f t="shared" si="51"/>
        <v>-9.8490290182535407</v>
      </c>
      <c r="CC44" s="21">
        <f t="shared" si="51"/>
        <v>-3.0313036425721029</v>
      </c>
      <c r="CD44" s="21">
        <f t="shared" si="51"/>
        <v>-4.3327644726489307</v>
      </c>
      <c r="CE44" s="21">
        <f t="shared" si="51"/>
        <v>1.739671498175821</v>
      </c>
      <c r="CF44" s="21">
        <f t="shared" si="51"/>
        <v>1.5311363527431343</v>
      </c>
      <c r="CG44" s="21">
        <f t="shared" si="51"/>
        <v>-0.13181741494967536</v>
      </c>
      <c r="CH44" s="21">
        <f t="shared" si="51"/>
        <v>3.6098679262409616</v>
      </c>
      <c r="CI44" s="21">
        <f t="shared" si="51"/>
        <v>2.2415480538752641</v>
      </c>
      <c r="CJ44" s="21">
        <f t="shared" si="51"/>
        <v>2.162969714655949</v>
      </c>
      <c r="CK44" s="21">
        <f t="shared" si="51"/>
        <v>1.5611999694477463</v>
      </c>
      <c r="CL44" s="21">
        <f t="shared" si="51"/>
        <v>1.7507892693134242</v>
      </c>
      <c r="CM44" s="21">
        <f t="shared" si="51"/>
        <v>2.7868379927467046</v>
      </c>
      <c r="CN44" s="21">
        <f t="shared" ref="CN44:DS44" si="52">100*((CN14/CM14)^4-1)</f>
        <v>4.666214874331831</v>
      </c>
      <c r="CO44" s="21">
        <f t="shared" si="52"/>
        <v>3.8976210901090491</v>
      </c>
      <c r="CP44" s="21">
        <f t="shared" si="52"/>
        <v>4.0526884183625933</v>
      </c>
      <c r="CQ44" s="21">
        <f t="shared" si="52"/>
        <v>4.0120444653996223</v>
      </c>
      <c r="CR44" s="21">
        <f t="shared" si="52"/>
        <v>4.0351971488288063</v>
      </c>
      <c r="CS44" s="21">
        <f t="shared" si="52"/>
        <v>5.2478379860727342</v>
      </c>
      <c r="CT44" s="21">
        <f t="shared" si="52"/>
        <v>5.2420061728772671</v>
      </c>
      <c r="CU44" s="21">
        <f t="shared" si="52"/>
        <v>3.4680605500725825</v>
      </c>
      <c r="CV44" s="21">
        <f t="shared" si="52"/>
        <v>1.7082302902998503</v>
      </c>
      <c r="CW44" s="21">
        <f t="shared" si="52"/>
        <v>5.4708732419741501</v>
      </c>
      <c r="CX44" s="21">
        <f t="shared" si="52"/>
        <v>2.7306150862301148</v>
      </c>
      <c r="CY44" s="21">
        <f t="shared" si="52"/>
        <v>4.2948517791029817</v>
      </c>
      <c r="CZ44" s="21">
        <f t="shared" si="52"/>
        <v>3.8997461715238435</v>
      </c>
      <c r="DA44" s="21">
        <f t="shared" si="52"/>
        <v>3.2872428733944359</v>
      </c>
      <c r="DB44" s="21">
        <f t="shared" si="52"/>
        <v>1.4518818875082218</v>
      </c>
      <c r="DC44" s="21">
        <f t="shared" si="52"/>
        <v>2.0633688032236863</v>
      </c>
      <c r="DD44" s="21">
        <f t="shared" si="52"/>
        <v>5.8502167236174962</v>
      </c>
      <c r="DE44" s="21">
        <f t="shared" si="52"/>
        <v>4.4137445567189904</v>
      </c>
      <c r="DF44" s="21">
        <f t="shared" si="52"/>
        <v>2.6025480573485638</v>
      </c>
      <c r="DG44" s="21">
        <f t="shared" si="52"/>
        <v>6.3342753534336493</v>
      </c>
      <c r="DH44" s="21">
        <f t="shared" si="52"/>
        <v>7.7833919138318386</v>
      </c>
      <c r="DI44" s="21">
        <f t="shared" si="52"/>
        <v>6.2250842151140962</v>
      </c>
      <c r="DJ44" s="21">
        <f t="shared" si="52"/>
        <v>-0.30441378232241023</v>
      </c>
      <c r="DK44" s="21">
        <f t="shared" si="52"/>
        <v>3.1370174138841689</v>
      </c>
      <c r="DL44" s="21">
        <f t="shared" si="52"/>
        <v>-0.3526222876646945</v>
      </c>
      <c r="DM44" s="21">
        <f t="shared" si="52"/>
        <v>1.06442704677574</v>
      </c>
      <c r="DN44" s="21">
        <f t="shared" si="52"/>
        <v>-0.95327008915543354</v>
      </c>
      <c r="DO44" s="21">
        <f t="shared" si="52"/>
        <v>5.14365763269653</v>
      </c>
      <c r="DP44" s="21">
        <f t="shared" si="52"/>
        <v>2.2619275577441478</v>
      </c>
      <c r="DQ44" s="21">
        <f t="shared" si="52"/>
        <v>3.5150462896184287</v>
      </c>
      <c r="DR44" s="21">
        <f t="shared" si="52"/>
        <v>1.6812587672927481</v>
      </c>
      <c r="DS44" s="21">
        <f t="shared" si="52"/>
        <v>3.8216232912857917</v>
      </c>
      <c r="DT44" s="21">
        <f t="shared" ref="DT44:EY44" si="53">100*((DT14/DS14)^4-1)</f>
        <v>-29.147175213702937</v>
      </c>
      <c r="DU44" s="21">
        <f t="shared" si="53"/>
        <v>28.898941999616156</v>
      </c>
      <c r="DV44" s="21">
        <f t="shared" si="53"/>
        <v>9.2296271404013197</v>
      </c>
      <c r="DW44" s="21">
        <f t="shared" si="53"/>
        <v>5.3427282458859748</v>
      </c>
      <c r="DX44" s="20">
        <f t="shared" si="53"/>
        <v>0.81646931974923564</v>
      </c>
      <c r="DY44" s="20">
        <f t="shared" si="53"/>
        <v>-3.0232837815705405</v>
      </c>
      <c r="DZ44" s="20">
        <f t="shared" si="53"/>
        <v>0.80705368064575289</v>
      </c>
      <c r="EA44" s="20">
        <f t="shared" si="53"/>
        <v>3.1588123748042429</v>
      </c>
      <c r="EB44" s="20">
        <f t="shared" si="53"/>
        <v>-7.5043380856298132</v>
      </c>
      <c r="EC44" s="20">
        <f t="shared" si="53"/>
        <v>-4.9629532189161996</v>
      </c>
      <c r="ED44" s="20">
        <f t="shared" si="53"/>
        <v>-8.1094902890414104</v>
      </c>
      <c r="EE44" s="20">
        <f t="shared" si="53"/>
        <v>-5.9739880928388889E-2</v>
      </c>
      <c r="EF44" s="20">
        <f t="shared" si="53"/>
        <v>8.3890117244060711</v>
      </c>
      <c r="EG44" s="20">
        <f t="shared" si="53"/>
        <v>2.5517702433921263</v>
      </c>
      <c r="EH44" s="20">
        <f t="shared" si="53"/>
        <v>4.5394205159154044</v>
      </c>
      <c r="EI44" s="20">
        <f t="shared" si="53"/>
        <v>0.8643049157730287</v>
      </c>
      <c r="EJ44" s="20">
        <f t="shared" si="53"/>
        <v>-1.1748528435041594</v>
      </c>
      <c r="EK44" s="20">
        <f t="shared" si="53"/>
        <v>3.7722142922017809</v>
      </c>
      <c r="EL44" s="20">
        <f t="shared" si="53"/>
        <v>3.2049512391941315</v>
      </c>
      <c r="EM44" s="20">
        <f t="shared" si="53"/>
        <v>2.0116934040078194</v>
      </c>
      <c r="EN44" s="20">
        <f t="shared" si="53"/>
        <v>1.7283717325571546</v>
      </c>
      <c r="EO44" s="20">
        <f t="shared" si="53"/>
        <v>2.0620450834889947</v>
      </c>
      <c r="EP44" s="20">
        <f t="shared" si="53"/>
        <v>1.7713815945406441</v>
      </c>
      <c r="EQ44" s="20">
        <f t="shared" si="53"/>
        <v>1.4862929147227755</v>
      </c>
      <c r="ER44" s="20">
        <f t="shared" si="53"/>
        <v>1.5401813853133328</v>
      </c>
      <c r="ES44" s="20">
        <f t="shared" si="53"/>
        <v>1.410768240210647</v>
      </c>
      <c r="ET44" s="20">
        <f t="shared" si="53"/>
        <v>1.5328103096870604</v>
      </c>
      <c r="EU44" s="20">
        <f t="shared" si="53"/>
        <v>1.1928304515615329</v>
      </c>
      <c r="EV44" s="20">
        <f t="shared" si="53"/>
        <v>1.5101434075605491</v>
      </c>
      <c r="EW44" s="20">
        <f t="shared" si="53"/>
        <v>1.3753482649580651</v>
      </c>
      <c r="EX44" s="20">
        <f t="shared" si="53"/>
        <v>0.96191791848552199</v>
      </c>
      <c r="EY44" s="20">
        <f t="shared" si="53"/>
        <v>0.57614810649395665</v>
      </c>
      <c r="EZ44" s="20">
        <f t="shared" ref="EZ44:FF44" si="54">100*((EZ14/EY14)^4-1)</f>
        <v>0.68053795906726222</v>
      </c>
      <c r="FA44" s="20">
        <f t="shared" si="54"/>
        <v>0.74671621050057535</v>
      </c>
      <c r="FB44" s="20">
        <f t="shared" si="54"/>
        <v>0.73726354047307652</v>
      </c>
      <c r="FC44" s="20">
        <f t="shared" si="54"/>
        <v>0.54920161937310752</v>
      </c>
      <c r="FD44" s="20">
        <f t="shared" si="54"/>
        <v>0.71310902712580226</v>
      </c>
      <c r="FE44" s="20">
        <f t="shared" si="54"/>
        <v>0.85150604213211079</v>
      </c>
      <c r="FF44" s="20">
        <f t="shared" si="54"/>
        <v>0.96121469523016145</v>
      </c>
    </row>
    <row r="45" spans="2:162" x14ac:dyDescent="0.2">
      <c r="B45" t="str">
        <f t="shared" si="6"/>
        <v xml:space="preserve">  Transportation and public utilities</v>
      </c>
      <c r="C45" s="21"/>
      <c r="D45" s="21">
        <f t="shared" ref="D45:AA45" si="55">100*((D15/C15)^4-1)</f>
        <v>15.779503089443558</v>
      </c>
      <c r="E45" s="21">
        <f t="shared" si="55"/>
        <v>2.8560360522236428</v>
      </c>
      <c r="F45" s="21">
        <f t="shared" si="55"/>
        <v>-10.526352685294416</v>
      </c>
      <c r="G45" s="21">
        <f t="shared" si="55"/>
        <v>13.197156031309065</v>
      </c>
      <c r="H45" s="21">
        <f t="shared" si="55"/>
        <v>-2.7679980592001274</v>
      </c>
      <c r="I45" s="21">
        <f t="shared" si="55"/>
        <v>6.5573935426423535</v>
      </c>
      <c r="J45" s="21">
        <f t="shared" si="55"/>
        <v>-5.6722907157022657</v>
      </c>
      <c r="K45" s="21">
        <f t="shared" si="55"/>
        <v>-6.485631168529105</v>
      </c>
      <c r="L45" s="21">
        <f t="shared" si="55"/>
        <v>1.0443775696300284</v>
      </c>
      <c r="M45" s="21">
        <f t="shared" si="55"/>
        <v>-4.3374661809086223</v>
      </c>
      <c r="N45" s="21">
        <f t="shared" si="55"/>
        <v>-3.3664821431637404</v>
      </c>
      <c r="O45" s="21">
        <f t="shared" si="55"/>
        <v>3.7554623008480892</v>
      </c>
      <c r="P45" s="21">
        <f t="shared" si="55"/>
        <v>-7.6348287793705065</v>
      </c>
      <c r="Q45" s="21">
        <f t="shared" si="55"/>
        <v>7.6994520964291491</v>
      </c>
      <c r="R45" s="21">
        <f t="shared" si="55"/>
        <v>-21.172474879246916</v>
      </c>
      <c r="S45" s="21">
        <f t="shared" si="55"/>
        <v>20.971238741926214</v>
      </c>
      <c r="T45" s="21">
        <f t="shared" si="55"/>
        <v>1.0666572355814585</v>
      </c>
      <c r="U45" s="21">
        <f t="shared" si="55"/>
        <v>0.53085483965917835</v>
      </c>
      <c r="V45" s="21">
        <f t="shared" si="55"/>
        <v>0.79601597554670445</v>
      </c>
      <c r="W45" s="21">
        <f t="shared" si="55"/>
        <v>-2.0955396543086868</v>
      </c>
      <c r="X45" s="21">
        <f t="shared" si="55"/>
        <v>-0.5298001596265034</v>
      </c>
      <c r="Y45" s="21">
        <f t="shared" si="55"/>
        <v>8.2150138920889404</v>
      </c>
      <c r="Z45" s="21">
        <f t="shared" si="55"/>
        <v>-0.5201549444605158</v>
      </c>
      <c r="AA45" s="21">
        <f t="shared" si="55"/>
        <v>10.289995941908604</v>
      </c>
      <c r="AB45" s="21">
        <f t="shared" ref="AB45:BG45" si="56">100*((AB15/AA15)^4-1)</f>
        <v>-14.875961603400034</v>
      </c>
      <c r="AC45" s="21">
        <f t="shared" si="56"/>
        <v>23.262660748624086</v>
      </c>
      <c r="AD45" s="21">
        <f t="shared" si="56"/>
        <v>10.178242366973533</v>
      </c>
      <c r="AE45" s="21">
        <f t="shared" si="56"/>
        <v>1.481456266131187</v>
      </c>
      <c r="AF45" s="21">
        <f t="shared" si="56"/>
        <v>3.7205351520554153</v>
      </c>
      <c r="AG45" s="21">
        <f t="shared" si="56"/>
        <v>-6.6170428356559619</v>
      </c>
      <c r="AH45" s="21">
        <f t="shared" si="56"/>
        <v>-17.251933404538413</v>
      </c>
      <c r="AI45" s="21">
        <f t="shared" si="56"/>
        <v>41.081161456487166</v>
      </c>
      <c r="AJ45" s="21">
        <f t="shared" si="56"/>
        <v>3.3630710659355856</v>
      </c>
      <c r="AK45" s="21">
        <f t="shared" si="56"/>
        <v>2.8535665417799283</v>
      </c>
      <c r="AL45" s="21">
        <f t="shared" si="56"/>
        <v>-1.6255104356370675</v>
      </c>
      <c r="AM45" s="21">
        <f t="shared" si="56"/>
        <v>6.2406546629193649</v>
      </c>
      <c r="AN45" s="21">
        <f t="shared" si="56"/>
        <v>-5.2098536239969402</v>
      </c>
      <c r="AO45" s="21">
        <f t="shared" si="56"/>
        <v>-0.7007272294891731</v>
      </c>
      <c r="AP45" s="21">
        <f t="shared" si="56"/>
        <v>5.5060634341029147</v>
      </c>
      <c r="AQ45" s="21">
        <f t="shared" si="56"/>
        <v>-5.8840413125069269</v>
      </c>
      <c r="AR45" s="21">
        <f t="shared" si="56"/>
        <v>-2.7905254876183783</v>
      </c>
      <c r="AS45" s="21">
        <f t="shared" si="56"/>
        <v>-0.47253313712090073</v>
      </c>
      <c r="AT45" s="21">
        <f t="shared" si="56"/>
        <v>5.5626463482817634</v>
      </c>
      <c r="AU45" s="21">
        <f t="shared" si="56"/>
        <v>0.23398644580705508</v>
      </c>
      <c r="AV45" s="21">
        <f t="shared" si="56"/>
        <v>-8.8054840514998016</v>
      </c>
      <c r="AW45" s="21">
        <f t="shared" si="56"/>
        <v>-11.210760582266099</v>
      </c>
      <c r="AX45" s="21">
        <f t="shared" si="56"/>
        <v>-14.199106105753689</v>
      </c>
      <c r="AY45" s="21">
        <f t="shared" si="56"/>
        <v>-2.0316798381009082</v>
      </c>
      <c r="AZ45" s="21">
        <f t="shared" si="56"/>
        <v>-4.7986100157883289</v>
      </c>
      <c r="BA45" s="21">
        <f t="shared" si="56"/>
        <v>4.5011236263549526</v>
      </c>
      <c r="BB45" s="21">
        <f t="shared" si="56"/>
        <v>-5.5471775956995151</v>
      </c>
      <c r="BC45" s="21">
        <f t="shared" si="56"/>
        <v>0.26152323409389666</v>
      </c>
      <c r="BD45" s="21">
        <f t="shared" si="56"/>
        <v>-6.3693694615169605</v>
      </c>
      <c r="BE45" s="21">
        <f t="shared" si="56"/>
        <v>0</v>
      </c>
      <c r="BF45" s="21">
        <f t="shared" si="56"/>
        <v>-2.3675372958120722</v>
      </c>
      <c r="BG45" s="21">
        <f t="shared" si="56"/>
        <v>-1.0638203309996097</v>
      </c>
      <c r="BH45" s="21">
        <f t="shared" ref="BH45:CM45" si="57">100*((BH15/BG15)^4-1)</f>
        <v>4.9070741461755496</v>
      </c>
      <c r="BI45" s="21">
        <f t="shared" si="57"/>
        <v>0.53015125779567462</v>
      </c>
      <c r="BJ45" s="21">
        <f t="shared" si="57"/>
        <v>3.4791011305977726</v>
      </c>
      <c r="BK45" s="21">
        <f t="shared" si="57"/>
        <v>-4.8849549568483974</v>
      </c>
      <c r="BL45" s="21">
        <f t="shared" si="57"/>
        <v>-3.1452313758935091</v>
      </c>
      <c r="BM45" s="21">
        <f t="shared" si="57"/>
        <v>-3.4308897510027081</v>
      </c>
      <c r="BN45" s="21">
        <f t="shared" si="57"/>
        <v>2.724639725941258</v>
      </c>
      <c r="BO45" s="21">
        <f t="shared" si="57"/>
        <v>3.2539723849698277</v>
      </c>
      <c r="BP45" s="21">
        <f t="shared" si="57"/>
        <v>0.5326219917891617</v>
      </c>
      <c r="BQ45" s="21">
        <f t="shared" si="57"/>
        <v>1.0659466170322318</v>
      </c>
      <c r="BR45" s="21">
        <f t="shared" si="57"/>
        <v>-0.264462665220766</v>
      </c>
      <c r="BS45" s="21">
        <f t="shared" si="57"/>
        <v>5.680041127374813</v>
      </c>
      <c r="BT45" s="21">
        <f t="shared" si="57"/>
        <v>3.4399784051066362</v>
      </c>
      <c r="BU45" s="21">
        <f t="shared" si="57"/>
        <v>-0.25881578155854124</v>
      </c>
      <c r="BV45" s="21">
        <f t="shared" si="57"/>
        <v>1.0409801721188439</v>
      </c>
      <c r="BW45" s="21">
        <f t="shared" si="57"/>
        <v>-1.0302554175004586</v>
      </c>
      <c r="BX45" s="21">
        <f t="shared" si="57"/>
        <v>-0.2589833539183628</v>
      </c>
      <c r="BY45" s="21">
        <f t="shared" si="57"/>
        <v>-4.5881376055667893</v>
      </c>
      <c r="BZ45" s="21">
        <f t="shared" si="57"/>
        <v>-8.138099841650714</v>
      </c>
      <c r="CA45" s="21">
        <f t="shared" si="57"/>
        <v>-6.025096025623256</v>
      </c>
      <c r="CB45" s="21">
        <f t="shared" si="57"/>
        <v>-12.443351642786027</v>
      </c>
      <c r="CC45" s="21">
        <f t="shared" si="57"/>
        <v>-5.5120929158468224</v>
      </c>
      <c r="CD45" s="21">
        <f t="shared" si="57"/>
        <v>-5.0409897631417895</v>
      </c>
      <c r="CE45" s="21">
        <f t="shared" si="57"/>
        <v>-2.8610446881304097</v>
      </c>
      <c r="CF45" s="21">
        <f t="shared" si="57"/>
        <v>-1.736572329610564</v>
      </c>
      <c r="CG45" s="21">
        <f t="shared" si="57"/>
        <v>2.0640676400675684</v>
      </c>
      <c r="CH45" s="21">
        <f t="shared" si="57"/>
        <v>3.8386213423419857</v>
      </c>
      <c r="CI45" s="21">
        <f t="shared" si="57"/>
        <v>2.0340794780123739</v>
      </c>
      <c r="CJ45" s="21">
        <f t="shared" si="57"/>
        <v>3.782778769966022</v>
      </c>
      <c r="CK45" s="21">
        <f t="shared" si="57"/>
        <v>3.747344117093232</v>
      </c>
      <c r="CL45" s="21">
        <f t="shared" si="57"/>
        <v>-2.5112105865556456</v>
      </c>
      <c r="CM45" s="21">
        <f t="shared" si="57"/>
        <v>1.4249864596604933</v>
      </c>
      <c r="CN45" s="21">
        <f t="shared" ref="CN45:DS45" si="58">100*((CN15/CM15)^4-1)</f>
        <v>2.5667144755189275</v>
      </c>
      <c r="CO45" s="21">
        <f t="shared" si="58"/>
        <v>-0.56022271213352903</v>
      </c>
      <c r="CP45" s="21">
        <f t="shared" si="58"/>
        <v>-2.5059666759542742</v>
      </c>
      <c r="CQ45" s="21">
        <f t="shared" si="58"/>
        <v>-0.84595929663530134</v>
      </c>
      <c r="CR45" s="21">
        <f t="shared" si="58"/>
        <v>4.3205929873875171</v>
      </c>
      <c r="CS45" s="21">
        <f t="shared" si="58"/>
        <v>3.6967329212764355</v>
      </c>
      <c r="CT45" s="21">
        <f t="shared" si="58"/>
        <v>5.098140307323118</v>
      </c>
      <c r="CU45" s="21">
        <f t="shared" si="58"/>
        <v>8.4939864529652844</v>
      </c>
      <c r="CV45" s="21">
        <f t="shared" si="58"/>
        <v>8.6033475890286759</v>
      </c>
      <c r="CW45" s="21">
        <f t="shared" si="58"/>
        <v>3.7404135545956008</v>
      </c>
      <c r="CX45" s="21">
        <f t="shared" si="58"/>
        <v>4.7832178913095103</v>
      </c>
      <c r="CY45" s="21">
        <f t="shared" si="58"/>
        <v>6.0689080203439216</v>
      </c>
      <c r="CZ45" s="21">
        <f t="shared" si="58"/>
        <v>0.76505867616429857</v>
      </c>
      <c r="DA45" s="21">
        <f t="shared" si="58"/>
        <v>5.4374300813230692</v>
      </c>
      <c r="DB45" s="21">
        <f t="shared" si="58"/>
        <v>8.2591649037025316</v>
      </c>
      <c r="DC45" s="21">
        <f t="shared" si="58"/>
        <v>-0.24532340490357463</v>
      </c>
      <c r="DD45" s="21">
        <f t="shared" si="58"/>
        <v>5.7719937916155928</v>
      </c>
      <c r="DE45" s="21">
        <f t="shared" si="58"/>
        <v>5.942679386562566</v>
      </c>
      <c r="DF45" s="21">
        <f t="shared" si="58"/>
        <v>3.1408066561664949</v>
      </c>
      <c r="DG45" s="21">
        <f t="shared" si="58"/>
        <v>3.116338925199913</v>
      </c>
      <c r="DH45" s="21">
        <f t="shared" si="58"/>
        <v>1.8945595654831227</v>
      </c>
      <c r="DI45" s="21">
        <f t="shared" si="58"/>
        <v>1.8856287202890787</v>
      </c>
      <c r="DJ45" s="21">
        <f t="shared" si="58"/>
        <v>6.1960510976192262</v>
      </c>
      <c r="DK45" s="21">
        <f t="shared" si="58"/>
        <v>3.0169049703580031</v>
      </c>
      <c r="DL45" s="21">
        <f t="shared" si="58"/>
        <v>0.22798508849024568</v>
      </c>
      <c r="DM45" s="21">
        <f t="shared" si="58"/>
        <v>-0.22746649879166192</v>
      </c>
      <c r="DN45" s="21">
        <f t="shared" si="58"/>
        <v>4.8700958491405988</v>
      </c>
      <c r="DO45" s="21">
        <f t="shared" si="58"/>
        <v>1.357446653057881</v>
      </c>
      <c r="DP45" s="21">
        <f t="shared" si="58"/>
        <v>1.8068430897761445</v>
      </c>
      <c r="DQ45" s="21">
        <f t="shared" si="58"/>
        <v>1.3467823893987152</v>
      </c>
      <c r="DR45" s="21">
        <f t="shared" si="58"/>
        <v>2.2445815377339695</v>
      </c>
      <c r="DS45" s="21">
        <f t="shared" si="58"/>
        <v>0.22154519345749524</v>
      </c>
      <c r="DT45" s="21">
        <f t="shared" ref="DT45:EY45" si="59">100*((DT15/DS15)^4-1)</f>
        <v>-36.964027538677726</v>
      </c>
      <c r="DU45" s="21">
        <f t="shared" si="59"/>
        <v>-1.2356972461369797</v>
      </c>
      <c r="DV45" s="21">
        <f t="shared" si="59"/>
        <v>9.5388280109462098</v>
      </c>
      <c r="DW45" s="21">
        <f t="shared" si="59"/>
        <v>6.2267590488235491</v>
      </c>
      <c r="DX45" s="20">
        <f t="shared" si="59"/>
        <v>-7.2293643254732203</v>
      </c>
      <c r="DY45" s="20">
        <f t="shared" si="59"/>
        <v>7.5344657173125773</v>
      </c>
      <c r="DZ45" s="20">
        <f t="shared" si="59"/>
        <v>15.215508529641886</v>
      </c>
      <c r="EA45" s="20">
        <f t="shared" si="59"/>
        <v>12.100694026298452</v>
      </c>
      <c r="EB45" s="20">
        <f t="shared" si="59"/>
        <v>2.6761332298896878</v>
      </c>
      <c r="EC45" s="20">
        <f t="shared" si="59"/>
        <v>2.5827041224633529</v>
      </c>
      <c r="ED45" s="20">
        <f t="shared" si="59"/>
        <v>5.5270823364788946</v>
      </c>
      <c r="EE45" s="20">
        <f t="shared" si="59"/>
        <v>-8.7466090050772767</v>
      </c>
      <c r="EF45" s="20">
        <f t="shared" si="59"/>
        <v>2.0607010003756976</v>
      </c>
      <c r="EG45" s="20">
        <f t="shared" si="59"/>
        <v>-7.2601953131680608</v>
      </c>
      <c r="EH45" s="20">
        <f t="shared" si="59"/>
        <v>2.8780145106695576</v>
      </c>
      <c r="EI45" s="20">
        <f t="shared" si="59"/>
        <v>1.9965754446761963</v>
      </c>
      <c r="EJ45" s="20">
        <f t="shared" si="59"/>
        <v>3.1412488474714895</v>
      </c>
      <c r="EK45" s="20">
        <f t="shared" si="59"/>
        <v>1.3432873702236003</v>
      </c>
      <c r="EL45" s="20">
        <f t="shared" si="59"/>
        <v>-0.6391262761593075</v>
      </c>
      <c r="EM45" s="20">
        <f t="shared" si="59"/>
        <v>2.062756981154279</v>
      </c>
      <c r="EN45" s="20">
        <f t="shared" si="59"/>
        <v>2.7461377264538234</v>
      </c>
      <c r="EO45" s="20">
        <f t="shared" si="59"/>
        <v>3.2135189249782314E-2</v>
      </c>
      <c r="EP45" s="20">
        <f t="shared" si="59"/>
        <v>0.93592398785591335</v>
      </c>
      <c r="EQ45" s="20">
        <f t="shared" si="59"/>
        <v>0.54814734250574482</v>
      </c>
      <c r="ER45" s="20">
        <f t="shared" si="59"/>
        <v>0.815555229488929</v>
      </c>
      <c r="ES45" s="20">
        <f t="shared" si="59"/>
        <v>3.9166606947271809E-2</v>
      </c>
      <c r="ET45" s="20">
        <f t="shared" si="59"/>
        <v>0.62185742821925238</v>
      </c>
      <c r="EU45" s="20">
        <f t="shared" si="59"/>
        <v>-0.12155591162678059</v>
      </c>
      <c r="EV45" s="20">
        <f t="shared" si="59"/>
        <v>-0.91220604159781837</v>
      </c>
      <c r="EW45" s="20">
        <f t="shared" si="59"/>
        <v>-0.37431633971654055</v>
      </c>
      <c r="EX45" s="20">
        <f t="shared" si="59"/>
        <v>-0.5279959767882314</v>
      </c>
      <c r="EY45" s="20">
        <f t="shared" si="59"/>
        <v>-0.72001485220718475</v>
      </c>
      <c r="EZ45" s="20">
        <f t="shared" ref="EZ45:FF45" si="60">100*((EZ15/EY15)^4-1)</f>
        <v>-0.26745624110121602</v>
      </c>
      <c r="FA45" s="20">
        <f t="shared" si="60"/>
        <v>-1.0658130496351115</v>
      </c>
      <c r="FB45" s="20">
        <f t="shared" si="60"/>
        <v>-0.62849702470468838</v>
      </c>
      <c r="FC45" s="20">
        <f t="shared" si="60"/>
        <v>-0.41890989509603127</v>
      </c>
      <c r="FD45" s="20">
        <f t="shared" si="60"/>
        <v>-0.25720919864655745</v>
      </c>
      <c r="FE45" s="20">
        <f t="shared" si="60"/>
        <v>-0.87068662060814095</v>
      </c>
      <c r="FF45" s="20">
        <f t="shared" si="60"/>
        <v>-0.59988569677783543</v>
      </c>
    </row>
    <row r="46" spans="2:162" x14ac:dyDescent="0.2">
      <c r="B46" t="str">
        <f t="shared" si="6"/>
        <v xml:space="preserve">  Information</v>
      </c>
      <c r="C46" s="21"/>
      <c r="D46" s="21">
        <f t="shared" ref="D46:AA46" si="61">100*((D16/C16)^4-1)</f>
        <v>-1.2558713972128266</v>
      </c>
      <c r="E46" s="21">
        <f t="shared" si="61"/>
        <v>5.1602434408287046</v>
      </c>
      <c r="F46" s="21">
        <f t="shared" si="61"/>
        <v>-4.5051573293003138</v>
      </c>
      <c r="G46" s="21">
        <f t="shared" si="61"/>
        <v>7.8055318867148227</v>
      </c>
      <c r="H46" s="21">
        <f t="shared" si="61"/>
        <v>8.0940436314513207</v>
      </c>
      <c r="I46" s="21">
        <f t="shared" si="61"/>
        <v>7.0769697616646976</v>
      </c>
      <c r="J46" s="21">
        <f t="shared" si="61"/>
        <v>9.492837599085302</v>
      </c>
      <c r="K46" s="21">
        <f t="shared" si="61"/>
        <v>5.9774523202255292</v>
      </c>
      <c r="L46" s="21">
        <f t="shared" si="61"/>
        <v>1.5458650796331019</v>
      </c>
      <c r="M46" s="21">
        <f t="shared" si="61"/>
        <v>5.4675065614764318</v>
      </c>
      <c r="N46" s="21">
        <f t="shared" si="61"/>
        <v>9.3780020468318792</v>
      </c>
      <c r="O46" s="21">
        <f t="shared" si="61"/>
        <v>8.3765409615745412</v>
      </c>
      <c r="P46" s="21">
        <f t="shared" si="61"/>
        <v>8.9749442761787321</v>
      </c>
      <c r="Q46" s="21">
        <f t="shared" si="61"/>
        <v>14.550134486662071</v>
      </c>
      <c r="R46" s="21">
        <f t="shared" si="61"/>
        <v>-3.3809269832051236</v>
      </c>
      <c r="S46" s="21">
        <f t="shared" si="61"/>
        <v>6.7263393915097724</v>
      </c>
      <c r="T46" s="21">
        <f t="shared" si="61"/>
        <v>6.9721563081069915</v>
      </c>
      <c r="U46" s="21">
        <f t="shared" si="61"/>
        <v>2.020138253530579</v>
      </c>
      <c r="V46" s="21">
        <f t="shared" si="61"/>
        <v>30.181718812048164</v>
      </c>
      <c r="W46" s="21">
        <f t="shared" si="61"/>
        <v>6.3725415749817715</v>
      </c>
      <c r="X46" s="21">
        <f t="shared" si="61"/>
        <v>16.229169372305407</v>
      </c>
      <c r="Y46" s="21">
        <f t="shared" si="61"/>
        <v>12.66382515984934</v>
      </c>
      <c r="Z46" s="21">
        <f t="shared" si="61"/>
        <v>17.037434221757476</v>
      </c>
      <c r="AA46" s="21">
        <f t="shared" si="61"/>
        <v>5.6245263708590842</v>
      </c>
      <c r="AB46" s="21">
        <f t="shared" ref="AB46:BG46" si="62">100*((AB16/AA16)^4-1)</f>
        <v>10.439827364992649</v>
      </c>
      <c r="AC46" s="21">
        <f t="shared" si="62"/>
        <v>-3.4017152302227016</v>
      </c>
      <c r="AD46" s="21">
        <f t="shared" si="62"/>
        <v>7.4170544715951303</v>
      </c>
      <c r="AE46" s="21">
        <f t="shared" si="62"/>
        <v>8.9528906964970076</v>
      </c>
      <c r="AF46" s="21">
        <f t="shared" si="62"/>
        <v>9.0310329740367123</v>
      </c>
      <c r="AG46" s="21">
        <f t="shared" si="62"/>
        <v>13.460796218887072</v>
      </c>
      <c r="AH46" s="21">
        <f t="shared" si="62"/>
        <v>2.7083725497012212</v>
      </c>
      <c r="AI46" s="21">
        <f t="shared" si="62"/>
        <v>6.9539811515064942</v>
      </c>
      <c r="AJ46" s="21">
        <f t="shared" si="62"/>
        <v>2.4022953690286508</v>
      </c>
      <c r="AK46" s="21">
        <f t="shared" si="62"/>
        <v>11.596983418759832</v>
      </c>
      <c r="AL46" s="21">
        <f t="shared" si="62"/>
        <v>7.3321351713370619</v>
      </c>
      <c r="AM46" s="21">
        <f t="shared" si="62"/>
        <v>20.66258762084885</v>
      </c>
      <c r="AN46" s="21">
        <f t="shared" si="62"/>
        <v>5.2823119337232605</v>
      </c>
      <c r="AO46" s="21">
        <f t="shared" si="62"/>
        <v>26.598322078617166</v>
      </c>
      <c r="AP46" s="21">
        <f t="shared" si="62"/>
        <v>3.459361488484336</v>
      </c>
      <c r="AQ46" s="21">
        <f t="shared" si="62"/>
        <v>29.970350517980403</v>
      </c>
      <c r="AR46" s="21">
        <f t="shared" si="62"/>
        <v>16.616934755889723</v>
      </c>
      <c r="AS46" s="21">
        <f t="shared" si="62"/>
        <v>21.052594924703307</v>
      </c>
      <c r="AT46" s="21">
        <f t="shared" si="62"/>
        <v>6.305590275606332</v>
      </c>
      <c r="AU46" s="21">
        <f t="shared" si="62"/>
        <v>0</v>
      </c>
      <c r="AV46" s="21">
        <f t="shared" si="62"/>
        <v>-8.0072626456669465</v>
      </c>
      <c r="AW46" s="21">
        <f t="shared" si="62"/>
        <v>-7.6854017280019171</v>
      </c>
      <c r="AX46" s="21">
        <f t="shared" si="62"/>
        <v>-4.1480907576009756</v>
      </c>
      <c r="AY46" s="21">
        <f t="shared" si="62"/>
        <v>-7.749821187127937</v>
      </c>
      <c r="AZ46" s="21">
        <f t="shared" si="62"/>
        <v>-3.2197706965210737</v>
      </c>
      <c r="BA46" s="21">
        <f t="shared" si="62"/>
        <v>-1.9931424974031886</v>
      </c>
      <c r="BB46" s="21">
        <f t="shared" si="62"/>
        <v>-0.73192739199824386</v>
      </c>
      <c r="BC46" s="21">
        <f t="shared" si="62"/>
        <v>-3.6260938195096348</v>
      </c>
      <c r="BD46" s="21">
        <f t="shared" si="62"/>
        <v>-3.6592623226813448</v>
      </c>
      <c r="BE46" s="21">
        <f t="shared" si="62"/>
        <v>2.4567719180939918</v>
      </c>
      <c r="BF46" s="21">
        <f t="shared" si="62"/>
        <v>2.6314384283023573</v>
      </c>
      <c r="BG46" s="21">
        <f t="shared" si="62"/>
        <v>1.674771698995059</v>
      </c>
      <c r="BH46" s="21">
        <f t="shared" ref="BH46:CM46" si="63">100*((BH16/BG16)^4-1)</f>
        <v>1.481456266131187</v>
      </c>
      <c r="BI46" s="21">
        <f t="shared" si="63"/>
        <v>-0.54932348969450873</v>
      </c>
      <c r="BJ46" s="21">
        <f t="shared" si="63"/>
        <v>3.3485486619251548</v>
      </c>
      <c r="BK46" s="21">
        <f t="shared" si="63"/>
        <v>3.6947631404220971</v>
      </c>
      <c r="BL46" s="21">
        <f t="shared" si="63"/>
        <v>0.90599648122586807</v>
      </c>
      <c r="BM46" s="21">
        <f t="shared" si="63"/>
        <v>2.3629974099859341</v>
      </c>
      <c r="BN46" s="21">
        <f t="shared" si="63"/>
        <v>1.6219538655371846</v>
      </c>
      <c r="BO46" s="21">
        <f t="shared" si="63"/>
        <v>2.8852974079084159</v>
      </c>
      <c r="BP46" s="21">
        <f t="shared" si="63"/>
        <v>10.104933949931016</v>
      </c>
      <c r="BQ46" s="21">
        <f t="shared" si="63"/>
        <v>9.6706710010753696</v>
      </c>
      <c r="BR46" s="21">
        <f t="shared" si="63"/>
        <v>4.8163516920939342</v>
      </c>
      <c r="BS46" s="21">
        <f t="shared" si="63"/>
        <v>4.2411977655902433</v>
      </c>
      <c r="BT46" s="21">
        <f t="shared" si="63"/>
        <v>4.5380545152249541</v>
      </c>
      <c r="BU46" s="21">
        <f t="shared" si="63"/>
        <v>1.3141507624450322</v>
      </c>
      <c r="BV46" s="21">
        <f t="shared" si="63"/>
        <v>2.798760893570762</v>
      </c>
      <c r="BW46" s="21">
        <f t="shared" si="63"/>
        <v>5.7848489259744396</v>
      </c>
      <c r="BX46" s="21">
        <f t="shared" si="63"/>
        <v>5.5361688259097264</v>
      </c>
      <c r="BY46" s="21">
        <f t="shared" si="63"/>
        <v>7.4402609974940193</v>
      </c>
      <c r="BZ46" s="21">
        <f t="shared" si="63"/>
        <v>3.1284308528924942</v>
      </c>
      <c r="CA46" s="21">
        <f t="shared" si="63"/>
        <v>-1.677111680524368</v>
      </c>
      <c r="CB46" s="21">
        <f t="shared" si="63"/>
        <v>-5.136804675356399</v>
      </c>
      <c r="CC46" s="21">
        <f t="shared" si="63"/>
        <v>-4.4514155167296066</v>
      </c>
      <c r="CD46" s="21">
        <f t="shared" si="63"/>
        <v>-0.63016739677447253</v>
      </c>
      <c r="CE46" s="21">
        <f t="shared" si="63"/>
        <v>0.6341636895884406</v>
      </c>
      <c r="CF46" s="21">
        <f t="shared" si="63"/>
        <v>0.1580090547264934</v>
      </c>
      <c r="CG46" s="21">
        <f t="shared" si="63"/>
        <v>1.1095594284016963</v>
      </c>
      <c r="CH46" s="21">
        <f t="shared" si="63"/>
        <v>3.5084402990629204</v>
      </c>
      <c r="CI46" s="21">
        <f t="shared" si="63"/>
        <v>-0.77805504925875235</v>
      </c>
      <c r="CJ46" s="21">
        <f t="shared" si="63"/>
        <v>1.7312208758532233</v>
      </c>
      <c r="CK46" s="21">
        <f t="shared" si="63"/>
        <v>3.1506062181940298</v>
      </c>
      <c r="CL46" s="21">
        <f t="shared" si="63"/>
        <v>0.77473974731316897</v>
      </c>
      <c r="CM46" s="21">
        <f t="shared" si="63"/>
        <v>2.1763680525452855</v>
      </c>
      <c r="CN46" s="21">
        <f t="shared" ref="CN46:DS46" si="64">100*((CN16/CM16)^4-1)</f>
        <v>1.232651096529902</v>
      </c>
      <c r="CO46" s="21">
        <f t="shared" si="64"/>
        <v>-2.8737010762461379</v>
      </c>
      <c r="CP46" s="21">
        <f t="shared" si="64"/>
        <v>0.92735083064694468</v>
      </c>
      <c r="CQ46" s="21">
        <f t="shared" si="64"/>
        <v>1.8568169807025692</v>
      </c>
      <c r="CR46" s="21">
        <f t="shared" si="64"/>
        <v>2.6258499437939564</v>
      </c>
      <c r="CS46" s="21">
        <f t="shared" si="64"/>
        <v>3.0743344301044528</v>
      </c>
      <c r="CT46" s="21">
        <f t="shared" si="64"/>
        <v>4.2905834678440558</v>
      </c>
      <c r="CU46" s="21">
        <f t="shared" si="64"/>
        <v>3.4772805561307241</v>
      </c>
      <c r="CV46" s="21">
        <f t="shared" si="64"/>
        <v>4.2083735835438452</v>
      </c>
      <c r="CW46" s="21">
        <f t="shared" si="64"/>
        <v>8.1468806896481283</v>
      </c>
      <c r="CX46" s="21">
        <f t="shared" si="64"/>
        <v>-1.0016018401938664</v>
      </c>
      <c r="CY46" s="21">
        <f t="shared" si="64"/>
        <v>-1.574490644500226</v>
      </c>
      <c r="CZ46" s="21">
        <f t="shared" si="64"/>
        <v>5.006407056416462</v>
      </c>
      <c r="DA46" s="21">
        <f t="shared" si="64"/>
        <v>9.9168193296337961</v>
      </c>
      <c r="DB46" s="21">
        <f t="shared" si="64"/>
        <v>7.7467696354093452</v>
      </c>
      <c r="DC46" s="21">
        <f t="shared" si="64"/>
        <v>5.7318325594673425</v>
      </c>
      <c r="DD46" s="21">
        <f t="shared" si="64"/>
        <v>9.9349289030595358</v>
      </c>
      <c r="DE46" s="21">
        <f t="shared" si="64"/>
        <v>10.118867094563111</v>
      </c>
      <c r="DF46" s="21">
        <f t="shared" si="64"/>
        <v>6.1875043013417397</v>
      </c>
      <c r="DG46" s="21">
        <f t="shared" si="64"/>
        <v>4.7741331533335485</v>
      </c>
      <c r="DH46" s="21">
        <f t="shared" si="64"/>
        <v>5.759470282366852</v>
      </c>
      <c r="DI46" s="21">
        <f t="shared" si="64"/>
        <v>6.3231950208871179</v>
      </c>
      <c r="DJ46" s="21">
        <f t="shared" si="64"/>
        <v>3.2017180345805585</v>
      </c>
      <c r="DK46" s="21">
        <f t="shared" si="64"/>
        <v>3.9199059187183805</v>
      </c>
      <c r="DL46" s="21">
        <f t="shared" si="64"/>
        <v>13.422354846648311</v>
      </c>
      <c r="DM46" s="21">
        <f t="shared" si="64"/>
        <v>12.73332399588738</v>
      </c>
      <c r="DN46" s="21">
        <f t="shared" si="64"/>
        <v>4.690958326692396</v>
      </c>
      <c r="DO46" s="21">
        <f t="shared" si="64"/>
        <v>7.6592326126306176</v>
      </c>
      <c r="DP46" s="21">
        <f t="shared" si="64"/>
        <v>9.3710579182900702</v>
      </c>
      <c r="DQ46" s="21">
        <f t="shared" si="64"/>
        <v>12.732918104799019</v>
      </c>
      <c r="DR46" s="21">
        <f t="shared" si="64"/>
        <v>0.311082072370783</v>
      </c>
      <c r="DS46" s="21">
        <f t="shared" si="64"/>
        <v>5.3835294168162351</v>
      </c>
      <c r="DT46" s="21">
        <f t="shared" ref="DT46:EY46" si="65">100*((DT16/DS16)^4-1)</f>
        <v>1.5410015502816288</v>
      </c>
      <c r="DU46" s="21">
        <f t="shared" si="65"/>
        <v>1.7410934178155202</v>
      </c>
      <c r="DV46" s="21">
        <f t="shared" si="65"/>
        <v>7.9253118444887694</v>
      </c>
      <c r="DW46" s="21">
        <f t="shared" si="65"/>
        <v>3.9334637557311813</v>
      </c>
      <c r="DX46" s="20">
        <f t="shared" si="65"/>
        <v>0.88899317713597714</v>
      </c>
      <c r="DY46" s="20">
        <f t="shared" si="65"/>
        <v>6.4366122507501622</v>
      </c>
      <c r="DZ46" s="20">
        <f t="shared" si="65"/>
        <v>3.4173109496330678</v>
      </c>
      <c r="EA46" s="20">
        <f t="shared" si="65"/>
        <v>9.1298414284830756</v>
      </c>
      <c r="EB46" s="20">
        <f t="shared" si="65"/>
        <v>4.4231171794711477</v>
      </c>
      <c r="EC46" s="20">
        <f t="shared" si="65"/>
        <v>4.5367341636134206</v>
      </c>
      <c r="ED46" s="20">
        <f t="shared" si="65"/>
        <v>1.8308457965888758</v>
      </c>
      <c r="EE46" s="20">
        <f t="shared" si="65"/>
        <v>2.0327468954629113</v>
      </c>
      <c r="EF46" s="20">
        <f t="shared" si="65"/>
        <v>2.1219114240726533</v>
      </c>
      <c r="EG46" s="20">
        <f t="shared" si="65"/>
        <v>1.6536703873403003</v>
      </c>
      <c r="EH46" s="20">
        <f t="shared" si="65"/>
        <v>1.6706640744459378</v>
      </c>
      <c r="EI46" s="20">
        <f t="shared" si="65"/>
        <v>1.592620777472753</v>
      </c>
      <c r="EJ46" s="20">
        <f t="shared" si="65"/>
        <v>1.6326941871306788</v>
      </c>
      <c r="EK46" s="20">
        <f t="shared" si="65"/>
        <v>1.817236743293682</v>
      </c>
      <c r="EL46" s="20">
        <f t="shared" si="65"/>
        <v>1.6318897713435865</v>
      </c>
      <c r="EM46" s="20">
        <f t="shared" si="65"/>
        <v>1.5446402304004847</v>
      </c>
      <c r="EN46" s="20">
        <f t="shared" si="65"/>
        <v>1.4272546379810347</v>
      </c>
      <c r="EO46" s="20">
        <f t="shared" si="65"/>
        <v>1.3098992458433489</v>
      </c>
      <c r="EP46" s="20">
        <f t="shared" si="65"/>
        <v>1.0641242770220938</v>
      </c>
      <c r="EQ46" s="20">
        <f t="shared" si="65"/>
        <v>0.87686590325397606</v>
      </c>
      <c r="ER46" s="20">
        <f t="shared" si="65"/>
        <v>0.7325696702655371</v>
      </c>
      <c r="ES46" s="20">
        <f t="shared" si="65"/>
        <v>0.69618234331212392</v>
      </c>
      <c r="ET46" s="20">
        <f t="shared" si="65"/>
        <v>0.65138223485390334</v>
      </c>
      <c r="EU46" s="20">
        <f t="shared" si="65"/>
        <v>0.62270738552281379</v>
      </c>
      <c r="EV46" s="20">
        <f t="shared" si="65"/>
        <v>0.69198325866670629</v>
      </c>
      <c r="EW46" s="20">
        <f t="shared" si="65"/>
        <v>0.70092001711752339</v>
      </c>
      <c r="EX46" s="20">
        <f t="shared" si="65"/>
        <v>0.7077338411794809</v>
      </c>
      <c r="EY46" s="20">
        <f t="shared" si="65"/>
        <v>0.70389486596400541</v>
      </c>
      <c r="EZ46" s="20">
        <f t="shared" ref="EZ46:FF46" si="66">100*((EZ16/EY16)^4-1)</f>
        <v>0.73574263194431389</v>
      </c>
      <c r="FA46" s="20">
        <f t="shared" si="66"/>
        <v>0.74574548313304234</v>
      </c>
      <c r="FB46" s="20">
        <f t="shared" si="66"/>
        <v>0.85876615951343549</v>
      </c>
      <c r="FC46" s="20">
        <f t="shared" si="66"/>
        <v>0.93180185691770223</v>
      </c>
      <c r="FD46" s="20">
        <f t="shared" si="66"/>
        <v>1.0208223849125675</v>
      </c>
      <c r="FE46" s="20">
        <f t="shared" si="66"/>
        <v>1.01361065163037</v>
      </c>
      <c r="FF46" s="20">
        <f t="shared" si="66"/>
        <v>1.0726704691050859</v>
      </c>
    </row>
    <row r="47" spans="2:162" x14ac:dyDescent="0.2">
      <c r="B47" t="str">
        <f t="shared" si="6"/>
        <v xml:space="preserve">  Financial activities</v>
      </c>
      <c r="C47" s="21"/>
      <c r="D47" s="21">
        <f t="shared" ref="D47:AA47" si="67">100*((D17/C17)^4-1)</f>
        <v>2.4802066061160755</v>
      </c>
      <c r="E47" s="21">
        <f t="shared" si="67"/>
        <v>0.37629309345390549</v>
      </c>
      <c r="F47" s="21">
        <f t="shared" si="67"/>
        <v>-2.602091010955021</v>
      </c>
      <c r="G47" s="21">
        <f t="shared" si="67"/>
        <v>0.37842909490823917</v>
      </c>
      <c r="H47" s="21">
        <f t="shared" si="67"/>
        <v>3.0546732409928889</v>
      </c>
      <c r="I47" s="21">
        <f t="shared" si="67"/>
        <v>-2.4134418527702151</v>
      </c>
      <c r="J47" s="21">
        <f t="shared" si="67"/>
        <v>-0.93918110011200762</v>
      </c>
      <c r="K47" s="21">
        <f t="shared" si="67"/>
        <v>4.4171081834669446</v>
      </c>
      <c r="L47" s="21">
        <f t="shared" si="67"/>
        <v>0.74976241772357621</v>
      </c>
      <c r="M47" s="21">
        <f t="shared" si="67"/>
        <v>3.9758498267808973</v>
      </c>
      <c r="N47" s="21">
        <f t="shared" si="67"/>
        <v>7.7929678985952711</v>
      </c>
      <c r="O47" s="21">
        <f t="shared" si="67"/>
        <v>1.2753198117378295</v>
      </c>
      <c r="P47" s="21">
        <f t="shared" si="67"/>
        <v>0.72496305122899951</v>
      </c>
      <c r="Q47" s="21">
        <f t="shared" si="67"/>
        <v>11.664346408035907</v>
      </c>
      <c r="R47" s="21">
        <f t="shared" si="67"/>
        <v>-2.4346684611827873</v>
      </c>
      <c r="S47" s="21">
        <f t="shared" si="67"/>
        <v>13.334471606110165</v>
      </c>
      <c r="T47" s="21">
        <f t="shared" si="67"/>
        <v>-8.1267180190200623</v>
      </c>
      <c r="U47" s="21">
        <f t="shared" si="67"/>
        <v>-4.2995157505946509</v>
      </c>
      <c r="V47" s="21">
        <f t="shared" si="67"/>
        <v>-8.0523130768470512</v>
      </c>
      <c r="W47" s="21">
        <f t="shared" si="67"/>
        <v>-1.614678661026181</v>
      </c>
      <c r="X47" s="21">
        <f t="shared" si="67"/>
        <v>-2.8684816588910311</v>
      </c>
      <c r="Y47" s="21">
        <f t="shared" si="67"/>
        <v>5.9713191520465614</v>
      </c>
      <c r="Z47" s="21">
        <f t="shared" si="67"/>
        <v>4.2032242068641867</v>
      </c>
      <c r="AA47" s="21">
        <f t="shared" si="67"/>
        <v>3.4269737934899513</v>
      </c>
      <c r="AB47" s="21">
        <f t="shared" ref="AB47:BG47" si="68">100*((AB17/AA17)^4-1)</f>
        <v>1.7777342700105336</v>
      </c>
      <c r="AC47" s="21">
        <f t="shared" si="68"/>
        <v>1.5918325424643553</v>
      </c>
      <c r="AD47" s="21">
        <f t="shared" si="68"/>
        <v>0.70236780292074474</v>
      </c>
      <c r="AE47" s="21">
        <f t="shared" si="68"/>
        <v>0.3501090745014368</v>
      </c>
      <c r="AF47" s="21">
        <f t="shared" si="68"/>
        <v>5.7077751498768814</v>
      </c>
      <c r="AG47" s="21">
        <f t="shared" si="68"/>
        <v>4.5546875911649298</v>
      </c>
      <c r="AH47" s="21">
        <f t="shared" si="68"/>
        <v>10.619976033566459</v>
      </c>
      <c r="AI47" s="21">
        <f t="shared" si="68"/>
        <v>-3.1189875665800448</v>
      </c>
      <c r="AJ47" s="21">
        <f t="shared" si="68"/>
        <v>18.773949388911639</v>
      </c>
      <c r="AK47" s="21">
        <f t="shared" si="68"/>
        <v>7.7538667131434869</v>
      </c>
      <c r="AL47" s="21">
        <f t="shared" si="68"/>
        <v>13.546696154497951</v>
      </c>
      <c r="AM47" s="21">
        <f t="shared" si="68"/>
        <v>1.9972496811238472</v>
      </c>
      <c r="AN47" s="21">
        <f t="shared" si="68"/>
        <v>2.6047286672571168</v>
      </c>
      <c r="AO47" s="21">
        <f t="shared" si="68"/>
        <v>3.2040194125130483</v>
      </c>
      <c r="AP47" s="21">
        <f t="shared" si="68"/>
        <v>-1.930516842536345</v>
      </c>
      <c r="AQ47" s="21">
        <f t="shared" si="68"/>
        <v>1.6637949049179257</v>
      </c>
      <c r="AR47" s="21">
        <f t="shared" si="68"/>
        <v>-2.226670983974155</v>
      </c>
      <c r="AS47" s="21">
        <f t="shared" si="68"/>
        <v>-1.7943469780569155</v>
      </c>
      <c r="AT47" s="21">
        <f t="shared" si="68"/>
        <v>1.2153297747876657</v>
      </c>
      <c r="AU47" s="21">
        <f t="shared" si="68"/>
        <v>7.1180204542131253</v>
      </c>
      <c r="AV47" s="21">
        <f t="shared" si="68"/>
        <v>-0.14812069297814867</v>
      </c>
      <c r="AW47" s="21">
        <f t="shared" si="68"/>
        <v>7.7782625004843231</v>
      </c>
      <c r="AX47" s="21">
        <f t="shared" si="68"/>
        <v>-3.0208206894561496</v>
      </c>
      <c r="AY47" s="21">
        <f t="shared" si="68"/>
        <v>-5.5970110543423708</v>
      </c>
      <c r="AZ47" s="21">
        <f t="shared" si="68"/>
        <v>1.0453523315158142</v>
      </c>
      <c r="BA47" s="21">
        <f t="shared" si="68"/>
        <v>0.5947938999461222</v>
      </c>
      <c r="BB47" s="21">
        <f t="shared" si="68"/>
        <v>2.5424045264121009</v>
      </c>
      <c r="BC47" s="21">
        <f t="shared" si="68"/>
        <v>6.0201735356105734</v>
      </c>
      <c r="BD47" s="21">
        <f t="shared" si="68"/>
        <v>2.3416498342964331</v>
      </c>
      <c r="BE47" s="21">
        <f t="shared" si="68"/>
        <v>3.6552640553964677</v>
      </c>
      <c r="BF47" s="21">
        <f t="shared" si="68"/>
        <v>-2.5485415649045384</v>
      </c>
      <c r="BG47" s="21">
        <f t="shared" si="68"/>
        <v>-0.86051848537427311</v>
      </c>
      <c r="BH47" s="21">
        <f t="shared" ref="BH47:CM47" si="69">100*((BH17/BG17)^4-1)</f>
        <v>-3.2754908200265387</v>
      </c>
      <c r="BI47" s="21">
        <f t="shared" si="69"/>
        <v>-0.58033941886697082</v>
      </c>
      <c r="BJ47" s="21">
        <f t="shared" si="69"/>
        <v>-0.7260815874181703</v>
      </c>
      <c r="BK47" s="21">
        <f t="shared" si="69"/>
        <v>-1.3064604169718552</v>
      </c>
      <c r="BL47" s="21">
        <f t="shared" si="69"/>
        <v>2.0648286770362789</v>
      </c>
      <c r="BM47" s="21">
        <f t="shared" si="69"/>
        <v>7.3282456548674713</v>
      </c>
      <c r="BN47" s="21">
        <f t="shared" si="69"/>
        <v>2.8920768862005231</v>
      </c>
      <c r="BO47" s="21">
        <f t="shared" si="69"/>
        <v>1.4280388157817514</v>
      </c>
      <c r="BP47" s="21">
        <f t="shared" si="69"/>
        <v>-0.42395276855471398</v>
      </c>
      <c r="BQ47" s="21">
        <f t="shared" si="69"/>
        <v>-1.269153678062418</v>
      </c>
      <c r="BR47" s="21">
        <f t="shared" si="69"/>
        <v>-0.99131824958590409</v>
      </c>
      <c r="BS47" s="21">
        <f t="shared" si="69"/>
        <v>0.57122311064239373</v>
      </c>
      <c r="BT47" s="21">
        <f t="shared" si="69"/>
        <v>0.14237406538524233</v>
      </c>
      <c r="BU47" s="21">
        <f t="shared" si="69"/>
        <v>-2.3963669477099825</v>
      </c>
      <c r="BV47" s="21">
        <f t="shared" si="69"/>
        <v>-0.14303591490048007</v>
      </c>
      <c r="BW47" s="21">
        <f t="shared" si="69"/>
        <v>0.43018400028680404</v>
      </c>
      <c r="BX47" s="21">
        <f t="shared" si="69"/>
        <v>-3.248888842173081</v>
      </c>
      <c r="BY47" s="21">
        <f t="shared" si="69"/>
        <v>-4.813266317013742</v>
      </c>
      <c r="BZ47" s="21">
        <f t="shared" si="69"/>
        <v>-8.2020795953139931</v>
      </c>
      <c r="CA47" s="21">
        <f t="shared" si="69"/>
        <v>-9.9004659879082251</v>
      </c>
      <c r="CB47" s="21">
        <f t="shared" si="69"/>
        <v>-8.444221660017492</v>
      </c>
      <c r="CC47" s="21">
        <f t="shared" si="69"/>
        <v>-8.91837476108911</v>
      </c>
      <c r="CD47" s="21">
        <f t="shared" si="69"/>
        <v>-7.9228981315221159</v>
      </c>
      <c r="CE47" s="21">
        <f t="shared" si="69"/>
        <v>-5.9147833725664567</v>
      </c>
      <c r="CF47" s="21">
        <f t="shared" si="69"/>
        <v>-0.49720226916325494</v>
      </c>
      <c r="CG47" s="21">
        <f t="shared" si="69"/>
        <v>-1.1586883758030186</v>
      </c>
      <c r="CH47" s="21">
        <f t="shared" si="69"/>
        <v>-0.66527835720497919</v>
      </c>
      <c r="CI47" s="21">
        <f t="shared" si="69"/>
        <v>-1.9891629202711036</v>
      </c>
      <c r="CJ47" s="21">
        <f t="shared" si="69"/>
        <v>-2.9873404029558848</v>
      </c>
      <c r="CK47" s="21">
        <f t="shared" si="69"/>
        <v>-3.8336832221729344</v>
      </c>
      <c r="CL47" s="21">
        <f t="shared" si="69"/>
        <v>-1.3593685158097557</v>
      </c>
      <c r="CM47" s="21">
        <f t="shared" si="69"/>
        <v>-2.2093900451329085</v>
      </c>
      <c r="CN47" s="21">
        <f t="shared" ref="CN47:DS47" si="70">100*((CN17/CM17)^4-1)</f>
        <v>1.3858606819333819</v>
      </c>
      <c r="CO47" s="21">
        <f t="shared" si="70"/>
        <v>1.2076636996157131</v>
      </c>
      <c r="CP47" s="21">
        <f t="shared" si="70"/>
        <v>3.1179997848351571</v>
      </c>
      <c r="CQ47" s="21">
        <f t="shared" si="70"/>
        <v>5.7264967281217771</v>
      </c>
      <c r="CR47" s="21">
        <f t="shared" si="70"/>
        <v>3.3938447492352086</v>
      </c>
      <c r="CS47" s="21">
        <f t="shared" si="70"/>
        <v>1.5040471488521723</v>
      </c>
      <c r="CT47" s="21">
        <f t="shared" si="70"/>
        <v>0.83038790549072594</v>
      </c>
      <c r="CU47" s="21">
        <f t="shared" si="70"/>
        <v>-0.82354925210545993</v>
      </c>
      <c r="CV47" s="21">
        <f t="shared" si="70"/>
        <v>0.66389813639136097</v>
      </c>
      <c r="CW47" s="21">
        <f t="shared" si="70"/>
        <v>2.502485949675437</v>
      </c>
      <c r="CX47" s="21">
        <f t="shared" si="70"/>
        <v>2.1526862929285517</v>
      </c>
      <c r="CY47" s="21">
        <f t="shared" si="70"/>
        <v>0.65519846496473466</v>
      </c>
      <c r="CZ47" s="21">
        <f t="shared" si="70"/>
        <v>0.81815896233998764</v>
      </c>
      <c r="DA47" s="21">
        <f t="shared" si="70"/>
        <v>1.4732717001868512</v>
      </c>
      <c r="DB47" s="21">
        <f t="shared" si="70"/>
        <v>0.81349998027153703</v>
      </c>
      <c r="DC47" s="21">
        <f t="shared" si="70"/>
        <v>2.9457933461578323</v>
      </c>
      <c r="DD47" s="21">
        <f t="shared" si="70"/>
        <v>0.48299368816187016</v>
      </c>
      <c r="DE47" s="21">
        <f t="shared" si="70"/>
        <v>2.4295309273392851</v>
      </c>
      <c r="DF47" s="21">
        <f t="shared" si="70"/>
        <v>-1.1122036898301602</v>
      </c>
      <c r="DG47" s="21">
        <f t="shared" si="70"/>
        <v>0.64153763905536731</v>
      </c>
      <c r="DH47" s="21">
        <f t="shared" si="70"/>
        <v>3.0698642181105518</v>
      </c>
      <c r="DI47" s="21">
        <f t="shared" si="70"/>
        <v>2.3994134458562577</v>
      </c>
      <c r="DJ47" s="21">
        <f t="shared" si="70"/>
        <v>2.0646530033156418</v>
      </c>
      <c r="DK47" s="21">
        <f t="shared" si="70"/>
        <v>5.2757157653500864</v>
      </c>
      <c r="DL47" s="21">
        <f t="shared" si="70"/>
        <v>2.9737752261594474</v>
      </c>
      <c r="DM47" s="21">
        <f t="shared" si="70"/>
        <v>0.46180411978531399</v>
      </c>
      <c r="DN47" s="21">
        <f t="shared" si="70"/>
        <v>0.15358031343732925</v>
      </c>
      <c r="DO47" s="21">
        <f t="shared" si="70"/>
        <v>2.633986519363174</v>
      </c>
      <c r="DP47" s="21">
        <f t="shared" si="70"/>
        <v>3.2398542305252187</v>
      </c>
      <c r="DQ47" s="21">
        <f t="shared" si="70"/>
        <v>2.5957803439242477</v>
      </c>
      <c r="DR47" s="21">
        <f t="shared" si="70"/>
        <v>1.5111179355492554</v>
      </c>
      <c r="DS47" s="21">
        <f t="shared" si="70"/>
        <v>-4.126189651724232</v>
      </c>
      <c r="DT47" s="21">
        <f t="shared" ref="DT47:EY47" si="71">100*((DT17/DS17)^4-1)</f>
        <v>-13.480317214026583</v>
      </c>
      <c r="DU47" s="21">
        <f t="shared" si="71"/>
        <v>-0.15677049701611212</v>
      </c>
      <c r="DV47" s="21">
        <f t="shared" si="71"/>
        <v>6.2619413819835712</v>
      </c>
      <c r="DW47" s="21">
        <f t="shared" si="71"/>
        <v>2.1814546338064122</v>
      </c>
      <c r="DX47" s="20">
        <f t="shared" si="71"/>
        <v>8.5633194417733094</v>
      </c>
      <c r="DY47" s="20">
        <f t="shared" si="71"/>
        <v>5.5329162540203036</v>
      </c>
      <c r="DZ47" s="20">
        <f t="shared" si="71"/>
        <v>6.5970617381941432</v>
      </c>
      <c r="EA47" s="20">
        <f t="shared" si="71"/>
        <v>7.5809062380614023</v>
      </c>
      <c r="EB47" s="20">
        <f t="shared" si="71"/>
        <v>10.721035824424007</v>
      </c>
      <c r="EC47" s="20">
        <f t="shared" si="71"/>
        <v>7.0560031300703985</v>
      </c>
      <c r="ED47" s="20">
        <f t="shared" si="71"/>
        <v>-0.98655341642761574</v>
      </c>
      <c r="EE47" s="20">
        <f t="shared" si="71"/>
        <v>1.3585296744086595</v>
      </c>
      <c r="EF47" s="20">
        <f t="shared" si="71"/>
        <v>-6.7898892637271118</v>
      </c>
      <c r="EG47" s="20">
        <f t="shared" si="71"/>
        <v>-2.383934372266483</v>
      </c>
      <c r="EH47" s="20">
        <f t="shared" si="71"/>
        <v>-2.9350238589033961</v>
      </c>
      <c r="EI47" s="20">
        <f t="shared" si="71"/>
        <v>0.1341350243052819</v>
      </c>
      <c r="EJ47" s="20">
        <f t="shared" si="71"/>
        <v>0.68415385461044753</v>
      </c>
      <c r="EK47" s="20">
        <f t="shared" si="71"/>
        <v>0.38393138051990849</v>
      </c>
      <c r="EL47" s="20">
        <f t="shared" si="71"/>
        <v>1.1493351431043797</v>
      </c>
      <c r="EM47" s="20">
        <f t="shared" si="71"/>
        <v>1.0831299637624081</v>
      </c>
      <c r="EN47" s="20">
        <f t="shared" si="71"/>
        <v>1.3229110498790275</v>
      </c>
      <c r="EO47" s="20">
        <f t="shared" si="71"/>
        <v>1.0806318136523441</v>
      </c>
      <c r="EP47" s="20">
        <f t="shared" si="71"/>
        <v>0.83145302360698725</v>
      </c>
      <c r="EQ47" s="20">
        <f t="shared" si="71"/>
        <v>0.63856902942802662</v>
      </c>
      <c r="ER47" s="20">
        <f t="shared" si="71"/>
        <v>-0.63817636811280831</v>
      </c>
      <c r="ES47" s="20">
        <f t="shared" si="71"/>
        <v>-0.16879140355134936</v>
      </c>
      <c r="ET47" s="20">
        <f t="shared" si="71"/>
        <v>-0.37692659721706434</v>
      </c>
      <c r="EU47" s="20">
        <f t="shared" si="71"/>
        <v>5.5703612254354162E-2</v>
      </c>
      <c r="EV47" s="20">
        <f t="shared" si="71"/>
        <v>-0.29581583989910509</v>
      </c>
      <c r="EW47" s="20">
        <f t="shared" si="71"/>
        <v>-0.12208728248755962</v>
      </c>
      <c r="EX47" s="20">
        <f t="shared" si="71"/>
        <v>-0.37026262347052974</v>
      </c>
      <c r="EY47" s="20">
        <f t="shared" si="71"/>
        <v>0.12949367918082544</v>
      </c>
      <c r="EZ47" s="20">
        <f t="shared" ref="EZ47:FF47" si="72">100*((EZ17/EY17)^4-1)</f>
        <v>-0.46399194220205775</v>
      </c>
      <c r="FA47" s="20">
        <f t="shared" si="72"/>
        <v>-0.53196763688192483</v>
      </c>
      <c r="FB47" s="20">
        <f t="shared" si="72"/>
        <v>-0.45546416700660286</v>
      </c>
      <c r="FC47" s="20">
        <f t="shared" si="72"/>
        <v>-0.38682870186701468</v>
      </c>
      <c r="FD47" s="20">
        <f t="shared" si="72"/>
        <v>-0.77231666539490096</v>
      </c>
      <c r="FE47" s="20">
        <f t="shared" si="72"/>
        <v>-0.84023597873554845</v>
      </c>
      <c r="FF47" s="20">
        <f t="shared" si="72"/>
        <v>-0.90197673878474882</v>
      </c>
    </row>
    <row r="48" spans="2:162" x14ac:dyDescent="0.2">
      <c r="B48" t="str">
        <f t="shared" si="6"/>
        <v xml:space="preserve">  Professional and business services</v>
      </c>
      <c r="C48" s="21"/>
      <c r="D48" s="21">
        <f t="shared" ref="D48:AA48" si="73">100*((D18/C18)^4-1)</f>
        <v>7.7569255454128738</v>
      </c>
      <c r="E48" s="21">
        <f t="shared" si="73"/>
        <v>5.9194779868771308</v>
      </c>
      <c r="F48" s="21">
        <f t="shared" si="73"/>
        <v>-1.7854349797058022</v>
      </c>
      <c r="G48" s="21">
        <f t="shared" si="73"/>
        <v>-2.1074076561552579</v>
      </c>
      <c r="H48" s="21">
        <f t="shared" si="73"/>
        <v>-3.5814095904273202</v>
      </c>
      <c r="I48" s="21">
        <f t="shared" si="73"/>
        <v>0.75644671889465442</v>
      </c>
      <c r="J48" s="21">
        <f t="shared" si="73"/>
        <v>2.4968265512891774</v>
      </c>
      <c r="K48" s="21">
        <f t="shared" si="73"/>
        <v>12.754262390340498</v>
      </c>
      <c r="L48" s="21">
        <f t="shared" si="73"/>
        <v>-6.0802962320569147</v>
      </c>
      <c r="M48" s="21">
        <f t="shared" si="73"/>
        <v>-7.8702487830700658</v>
      </c>
      <c r="N48" s="21">
        <f t="shared" si="73"/>
        <v>1.8410238468236306</v>
      </c>
      <c r="O48" s="21">
        <f t="shared" si="73"/>
        <v>17.656913947517182</v>
      </c>
      <c r="P48" s="21">
        <f t="shared" si="73"/>
        <v>3.54132567688763</v>
      </c>
      <c r="Q48" s="21">
        <f t="shared" si="73"/>
        <v>9.8199104715710472</v>
      </c>
      <c r="R48" s="21">
        <f t="shared" si="73"/>
        <v>-1.4849389590097295</v>
      </c>
      <c r="S48" s="21">
        <f t="shared" si="73"/>
        <v>8.6616237349770095</v>
      </c>
      <c r="T48" s="21">
        <f t="shared" si="73"/>
        <v>8.7905639521305581</v>
      </c>
      <c r="U48" s="21">
        <f t="shared" si="73"/>
        <v>7.4845249351126464</v>
      </c>
      <c r="V48" s="21">
        <f t="shared" si="73"/>
        <v>10.254650568072709</v>
      </c>
      <c r="W48" s="21">
        <f t="shared" si="73"/>
        <v>0.36790027850601703</v>
      </c>
      <c r="X48" s="21">
        <f t="shared" si="73"/>
        <v>-2.7246354192484334</v>
      </c>
      <c r="Y48" s="21">
        <f t="shared" si="73"/>
        <v>3.557706718093212</v>
      </c>
      <c r="Z48" s="21">
        <f t="shared" si="73"/>
        <v>9.0874474278552988</v>
      </c>
      <c r="AA48" s="21">
        <f t="shared" si="73"/>
        <v>12.365895053962017</v>
      </c>
      <c r="AB48" s="21">
        <f t="shared" ref="AB48:BG48" si="74">100*((AB18/AA18)^4-1)</f>
        <v>0.43596665649274779</v>
      </c>
      <c r="AC48" s="21">
        <f t="shared" si="74"/>
        <v>7.7825582172021734</v>
      </c>
      <c r="AD48" s="21">
        <f t="shared" si="74"/>
        <v>11.750092458067884</v>
      </c>
      <c r="AE48" s="21">
        <f t="shared" si="74"/>
        <v>10.428224752145777</v>
      </c>
      <c r="AF48" s="21">
        <f t="shared" si="74"/>
        <v>11.651095965412894</v>
      </c>
      <c r="AG48" s="21">
        <f t="shared" si="74"/>
        <v>1.8240830788445184</v>
      </c>
      <c r="AH48" s="21">
        <f t="shared" si="74"/>
        <v>8.9088064450397297</v>
      </c>
      <c r="AI48" s="21">
        <f t="shared" si="74"/>
        <v>9.4522121187038408</v>
      </c>
      <c r="AJ48" s="21">
        <f t="shared" si="74"/>
        <v>0.60172827664688455</v>
      </c>
      <c r="AK48" s="21">
        <f t="shared" si="74"/>
        <v>3.9538989713375772</v>
      </c>
      <c r="AL48" s="21">
        <f t="shared" si="74"/>
        <v>3.1535038393975201</v>
      </c>
      <c r="AM48" s="21">
        <f t="shared" si="74"/>
        <v>5.5615559879351961</v>
      </c>
      <c r="AN48" s="21">
        <f t="shared" si="74"/>
        <v>9.7061194332796585</v>
      </c>
      <c r="AO48" s="21">
        <f t="shared" si="74"/>
        <v>8.341177917451791</v>
      </c>
      <c r="AP48" s="21">
        <f t="shared" si="74"/>
        <v>9.1334573526411269</v>
      </c>
      <c r="AQ48" s="21">
        <f t="shared" si="74"/>
        <v>6.4827275628069003</v>
      </c>
      <c r="AR48" s="21">
        <f t="shared" si="74"/>
        <v>3.0498536867172854</v>
      </c>
      <c r="AS48" s="21">
        <f t="shared" si="74"/>
        <v>8.435328149769461</v>
      </c>
      <c r="AT48" s="21">
        <f t="shared" si="74"/>
        <v>1.3757884911165696</v>
      </c>
      <c r="AU48" s="21">
        <f t="shared" si="74"/>
        <v>-12.430743551005197</v>
      </c>
      <c r="AV48" s="21">
        <f t="shared" si="74"/>
        <v>-8.0068905295297643</v>
      </c>
      <c r="AW48" s="21">
        <f t="shared" si="74"/>
        <v>-16.370452582081153</v>
      </c>
      <c r="AX48" s="21">
        <f t="shared" si="74"/>
        <v>-10.592587890882911</v>
      </c>
      <c r="AY48" s="21">
        <f t="shared" si="74"/>
        <v>-3.3488096713656379</v>
      </c>
      <c r="AZ48" s="21">
        <f t="shared" si="74"/>
        <v>-1.6994163925189043</v>
      </c>
      <c r="BA48" s="21">
        <f t="shared" si="74"/>
        <v>7.470351714766732E-2</v>
      </c>
      <c r="BB48" s="21">
        <f t="shared" si="74"/>
        <v>-0.96716484965324589</v>
      </c>
      <c r="BC48" s="21">
        <f t="shared" si="74"/>
        <v>-1.8581673725007963</v>
      </c>
      <c r="BD48" s="21">
        <f t="shared" si="74"/>
        <v>-3.5611320902984023</v>
      </c>
      <c r="BE48" s="21">
        <f t="shared" si="74"/>
        <v>-0.68123510323846448</v>
      </c>
      <c r="BF48" s="21">
        <f t="shared" si="74"/>
        <v>2.3774247648094882</v>
      </c>
      <c r="BG48" s="21">
        <f t="shared" si="74"/>
        <v>5.7106650747479115</v>
      </c>
      <c r="BH48" s="21">
        <f t="shared" ref="BH48:CM48" si="75">100*((BH18/BG18)^4-1)</f>
        <v>4.0089626770914988</v>
      </c>
      <c r="BI48" s="21">
        <f t="shared" si="75"/>
        <v>4.1212439150939195</v>
      </c>
      <c r="BJ48" s="21">
        <f t="shared" si="75"/>
        <v>6.0504349899451526</v>
      </c>
      <c r="BK48" s="21">
        <f t="shared" si="75"/>
        <v>5.5848570500923289</v>
      </c>
      <c r="BL48" s="21">
        <f t="shared" si="75"/>
        <v>4.6970134417671838</v>
      </c>
      <c r="BM48" s="21">
        <f t="shared" si="75"/>
        <v>7.4303761696075776</v>
      </c>
      <c r="BN48" s="21">
        <f t="shared" si="75"/>
        <v>5.0587461690842384</v>
      </c>
      <c r="BO48" s="21">
        <f t="shared" si="75"/>
        <v>4.5722820032024547</v>
      </c>
      <c r="BP48" s="21">
        <f t="shared" si="75"/>
        <v>7.9746792513726072</v>
      </c>
      <c r="BQ48" s="21">
        <f t="shared" si="75"/>
        <v>6.6351078299273336</v>
      </c>
      <c r="BR48" s="21">
        <f t="shared" si="75"/>
        <v>4.8997649281749878</v>
      </c>
      <c r="BS48" s="21">
        <f t="shared" si="75"/>
        <v>5.9097630731605344</v>
      </c>
      <c r="BT48" s="21">
        <f t="shared" si="75"/>
        <v>3.2697480767118092</v>
      </c>
      <c r="BU48" s="21">
        <f t="shared" si="75"/>
        <v>3.4364424381243319</v>
      </c>
      <c r="BV48" s="21">
        <f t="shared" si="75"/>
        <v>3.471079188018189</v>
      </c>
      <c r="BW48" s="21">
        <f t="shared" si="75"/>
        <v>4.5864909508928964</v>
      </c>
      <c r="BX48" s="21">
        <f t="shared" si="75"/>
        <v>1.6595880937377627</v>
      </c>
      <c r="BY48" s="21">
        <f t="shared" si="75"/>
        <v>-2.2918228315516154</v>
      </c>
      <c r="BZ48" s="21">
        <f t="shared" si="75"/>
        <v>-9.3231408409462428</v>
      </c>
      <c r="CA48" s="21">
        <f t="shared" si="75"/>
        <v>-11.335006313799356</v>
      </c>
      <c r="CB48" s="21">
        <f t="shared" si="75"/>
        <v>-17.015047359034398</v>
      </c>
      <c r="CC48" s="21">
        <f t="shared" si="75"/>
        <v>-6.4073907198872853</v>
      </c>
      <c r="CD48" s="21">
        <f t="shared" si="75"/>
        <v>-0.54954360797316859</v>
      </c>
      <c r="CE48" s="21">
        <f t="shared" si="75"/>
        <v>2.3642929403911106</v>
      </c>
      <c r="CF48" s="21">
        <f t="shared" si="75"/>
        <v>3.5410183554924535</v>
      </c>
      <c r="CG48" s="21">
        <f t="shared" si="75"/>
        <v>3.3705888856357724</v>
      </c>
      <c r="CH48" s="21">
        <f t="shared" si="75"/>
        <v>4.3821676452435954</v>
      </c>
      <c r="CI48" s="21">
        <f t="shared" si="75"/>
        <v>5.1628720334588873</v>
      </c>
      <c r="CJ48" s="21">
        <f t="shared" si="75"/>
        <v>4.2117140609148951</v>
      </c>
      <c r="CK48" s="21">
        <f t="shared" si="75"/>
        <v>5.5177979568194369</v>
      </c>
      <c r="CL48" s="21">
        <f t="shared" si="75"/>
        <v>4.0451700038285576</v>
      </c>
      <c r="CM48" s="21">
        <f t="shared" si="75"/>
        <v>4.1358293637587584</v>
      </c>
      <c r="CN48" s="21">
        <f t="shared" ref="CN48:DS48" si="76">100*((CN18/CM18)^4-1)</f>
        <v>7.5109770158617639</v>
      </c>
      <c r="CO48" s="21">
        <f t="shared" si="76"/>
        <v>1.6183922961672259</v>
      </c>
      <c r="CP48" s="21">
        <f t="shared" si="76"/>
        <v>6.1128369056270948</v>
      </c>
      <c r="CQ48" s="21">
        <f t="shared" si="76"/>
        <v>4.7577719471249447</v>
      </c>
      <c r="CR48" s="21">
        <f t="shared" si="76"/>
        <v>2.3001481316434536</v>
      </c>
      <c r="CS48" s="21">
        <f t="shared" si="76"/>
        <v>2.529995533966134</v>
      </c>
      <c r="CT48" s="21">
        <f t="shared" si="76"/>
        <v>4.5224744481331847</v>
      </c>
      <c r="CU48" s="21">
        <f t="shared" si="76"/>
        <v>2.3667615339048931</v>
      </c>
      <c r="CV48" s="21">
        <f t="shared" si="76"/>
        <v>0.40878843009939381</v>
      </c>
      <c r="CW48" s="21">
        <f t="shared" si="76"/>
        <v>7.1753186565219673</v>
      </c>
      <c r="CX48" s="21">
        <f t="shared" si="76"/>
        <v>3.8323210724594103</v>
      </c>
      <c r="CY48" s="21">
        <f t="shared" si="76"/>
        <v>2.8080534768973431</v>
      </c>
      <c r="CZ48" s="21">
        <f t="shared" si="76"/>
        <v>4.815661516172276</v>
      </c>
      <c r="DA48" s="21">
        <f t="shared" si="76"/>
        <v>5.9740522996185819</v>
      </c>
      <c r="DB48" s="21">
        <f t="shared" si="76"/>
        <v>2.3800245976189238</v>
      </c>
      <c r="DC48" s="21">
        <f t="shared" si="76"/>
        <v>4.266220329693815</v>
      </c>
      <c r="DD48" s="21">
        <f t="shared" si="76"/>
        <v>3.6655819893238295</v>
      </c>
      <c r="DE48" s="21">
        <f t="shared" si="76"/>
        <v>1.9938760328415572</v>
      </c>
      <c r="DF48" s="21">
        <f t="shared" si="76"/>
        <v>1.0687947874195025</v>
      </c>
      <c r="DG48" s="21">
        <f t="shared" si="76"/>
        <v>3.7680957240431967</v>
      </c>
      <c r="DH48" s="21">
        <f t="shared" si="76"/>
        <v>3.4089378893144673</v>
      </c>
      <c r="DI48" s="21">
        <f t="shared" si="76"/>
        <v>0.9946916489816271</v>
      </c>
      <c r="DJ48" s="21">
        <f t="shared" si="76"/>
        <v>1.3596353527230098</v>
      </c>
      <c r="DK48" s="21">
        <f t="shared" si="76"/>
        <v>5.0716609123682588</v>
      </c>
      <c r="DL48" s="21">
        <f t="shared" si="76"/>
        <v>-0.20470822359838214</v>
      </c>
      <c r="DM48" s="21">
        <f t="shared" si="76"/>
        <v>2.4302427672650895</v>
      </c>
      <c r="DN48" s="21">
        <f t="shared" si="76"/>
        <v>3.6657938230525877</v>
      </c>
      <c r="DO48" s="21">
        <f t="shared" si="76"/>
        <v>0.55643242319585173</v>
      </c>
      <c r="DP48" s="21">
        <f t="shared" si="76"/>
        <v>4.1461235818180731</v>
      </c>
      <c r="DQ48" s="21">
        <f t="shared" si="76"/>
        <v>3.2320636164637317</v>
      </c>
      <c r="DR48" s="21">
        <f t="shared" si="76"/>
        <v>3.2568593556860259</v>
      </c>
      <c r="DS48" s="21">
        <f t="shared" si="76"/>
        <v>4.0376337853169186</v>
      </c>
      <c r="DT48" s="21">
        <f t="shared" ref="DT48:EY48" si="77">100*((DT18/DS18)^4-1)</f>
        <v>-24.337697035342089</v>
      </c>
      <c r="DU48" s="21">
        <f t="shared" si="77"/>
        <v>0.88929028608393246</v>
      </c>
      <c r="DV48" s="21">
        <f t="shared" si="77"/>
        <v>9.5308163838823354</v>
      </c>
      <c r="DW48" s="21">
        <f t="shared" si="77"/>
        <v>3.9734564947445872</v>
      </c>
      <c r="DX48" s="20">
        <f t="shared" si="77"/>
        <v>1.7742422806105385</v>
      </c>
      <c r="DY48" s="20">
        <f t="shared" si="77"/>
        <v>8.5329509205984699</v>
      </c>
      <c r="DZ48" s="20">
        <f t="shared" si="77"/>
        <v>6.6834788851271476</v>
      </c>
      <c r="EA48" s="20">
        <f t="shared" si="77"/>
        <v>12.640943971958896</v>
      </c>
      <c r="EB48" s="20">
        <f t="shared" si="77"/>
        <v>15.498303831553129</v>
      </c>
      <c r="EC48" s="20">
        <f t="shared" si="77"/>
        <v>8.4276010375954122</v>
      </c>
      <c r="ED48" s="20">
        <f t="shared" si="77"/>
        <v>2.5436372097217497</v>
      </c>
      <c r="EE48" s="20">
        <f t="shared" si="77"/>
        <v>1.9277773469440485</v>
      </c>
      <c r="EF48" s="20">
        <f t="shared" si="77"/>
        <v>-1.9553819070625589</v>
      </c>
      <c r="EG48" s="20">
        <f t="shared" si="77"/>
        <v>-1.2595449241436185</v>
      </c>
      <c r="EH48" s="20">
        <f t="shared" si="77"/>
        <v>0.76004248763263949</v>
      </c>
      <c r="EI48" s="20">
        <f t="shared" si="77"/>
        <v>2.5319141461335626</v>
      </c>
      <c r="EJ48" s="20">
        <f t="shared" si="77"/>
        <v>2.7616720024378871</v>
      </c>
      <c r="EK48" s="20">
        <f t="shared" si="77"/>
        <v>1.6120540389467752</v>
      </c>
      <c r="EL48" s="20">
        <f t="shared" si="77"/>
        <v>1.6586825196440502</v>
      </c>
      <c r="EM48" s="20">
        <f t="shared" si="77"/>
        <v>2.102068297008608</v>
      </c>
      <c r="EN48" s="20">
        <f t="shared" si="77"/>
        <v>1.5813462026353031</v>
      </c>
      <c r="EO48" s="20">
        <f t="shared" si="77"/>
        <v>1.1735815775861802</v>
      </c>
      <c r="EP48" s="20">
        <f t="shared" si="77"/>
        <v>1.0739242818250672</v>
      </c>
      <c r="EQ48" s="20">
        <f t="shared" si="77"/>
        <v>1.35605299541246</v>
      </c>
      <c r="ER48" s="20">
        <f t="shared" si="77"/>
        <v>1.3690908608628316</v>
      </c>
      <c r="ES48" s="20">
        <f t="shared" si="77"/>
        <v>1.2270852819902922</v>
      </c>
      <c r="ET48" s="20">
        <f t="shared" si="77"/>
        <v>1.1944859814090547</v>
      </c>
      <c r="EU48" s="20">
        <f t="shared" si="77"/>
        <v>1.1914386260390986</v>
      </c>
      <c r="EV48" s="20">
        <f t="shared" si="77"/>
        <v>0.94871829815550424</v>
      </c>
      <c r="EW48" s="20">
        <f t="shared" si="77"/>
        <v>0.90996633823849926</v>
      </c>
      <c r="EX48" s="20">
        <f t="shared" si="77"/>
        <v>1.8073804786259196</v>
      </c>
      <c r="EY48" s="20">
        <f t="shared" si="77"/>
        <v>2.1854724326863639</v>
      </c>
      <c r="EZ48" s="20">
        <f t="shared" ref="EZ48:FF48" si="78">100*((EZ18/EY18)^4-1)</f>
        <v>2.0721189865372081</v>
      </c>
      <c r="FA48" s="20">
        <f t="shared" si="78"/>
        <v>2.0320209656916388</v>
      </c>
      <c r="FB48" s="20">
        <f t="shared" si="78"/>
        <v>2.0226224613097754</v>
      </c>
      <c r="FC48" s="20">
        <f t="shared" si="78"/>
        <v>2.1607215553134829</v>
      </c>
      <c r="FD48" s="20">
        <f t="shared" si="78"/>
        <v>2.0352886045592156</v>
      </c>
      <c r="FE48" s="20">
        <f t="shared" si="78"/>
        <v>1.9270315151850292</v>
      </c>
      <c r="FF48" s="20">
        <f t="shared" si="78"/>
        <v>1.9456023176437354</v>
      </c>
    </row>
    <row r="49" spans="2:162" x14ac:dyDescent="0.2">
      <c r="B49" t="str">
        <f t="shared" si="6"/>
        <v xml:space="preserve">  Other services</v>
      </c>
      <c r="C49" s="21"/>
      <c r="D49" s="21">
        <f t="shared" ref="D49:AA49" si="79">100*((D19/C19)^4-1)</f>
        <v>4.3886809497349466</v>
      </c>
      <c r="E49" s="21">
        <f t="shared" si="79"/>
        <v>4.5224296028558042</v>
      </c>
      <c r="F49" s="21">
        <f t="shared" si="79"/>
        <v>2.7481771380494235</v>
      </c>
      <c r="G49" s="21">
        <f t="shared" si="79"/>
        <v>2.4364365799408816</v>
      </c>
      <c r="H49" s="21">
        <f t="shared" si="79"/>
        <v>2.0150500624999346</v>
      </c>
      <c r="I49" s="21">
        <f t="shared" si="79"/>
        <v>0.22762830460278938</v>
      </c>
      <c r="J49" s="21">
        <f t="shared" si="79"/>
        <v>4.1546955401481789</v>
      </c>
      <c r="K49" s="21">
        <f t="shared" si="79"/>
        <v>1.9833638821394217</v>
      </c>
      <c r="L49" s="21">
        <f t="shared" si="79"/>
        <v>2.4857571731425887</v>
      </c>
      <c r="M49" s="21">
        <f t="shared" si="79"/>
        <v>5.2172960666224233</v>
      </c>
      <c r="N49" s="21">
        <f t="shared" si="79"/>
        <v>4.2971673283002554</v>
      </c>
      <c r="O49" s="21">
        <f t="shared" si="79"/>
        <v>2.4131645144855662</v>
      </c>
      <c r="P49" s="21">
        <f t="shared" si="79"/>
        <v>7.5533583386922176</v>
      </c>
      <c r="Q49" s="21">
        <f t="shared" si="79"/>
        <v>3.2216518531830607</v>
      </c>
      <c r="R49" s="21">
        <f t="shared" si="79"/>
        <v>-0.89185619443629127</v>
      </c>
      <c r="S49" s="21">
        <f t="shared" si="79"/>
        <v>2.1270194640249818</v>
      </c>
      <c r="T49" s="21">
        <f t="shared" si="79"/>
        <v>2.7034458511874915</v>
      </c>
      <c r="U49" s="21">
        <f t="shared" si="79"/>
        <v>2.6852979593397386</v>
      </c>
      <c r="V49" s="21">
        <f t="shared" si="79"/>
        <v>4.2077412479425202</v>
      </c>
      <c r="W49" s="21">
        <f t="shared" si="79"/>
        <v>7.4793917473551019</v>
      </c>
      <c r="X49" s="21">
        <f t="shared" si="79"/>
        <v>1.01060339667145</v>
      </c>
      <c r="Y49" s="21">
        <f t="shared" si="79"/>
        <v>1.8708803529286833</v>
      </c>
      <c r="Z49" s="21">
        <f t="shared" si="79"/>
        <v>1.2049569169107377</v>
      </c>
      <c r="AA49" s="21">
        <f t="shared" si="79"/>
        <v>-1.3386858100463916</v>
      </c>
      <c r="AB49" s="21">
        <f t="shared" ref="AB49:BG49" si="80">100*((AB19/AA19)^4-1)</f>
        <v>5.510337471506177</v>
      </c>
      <c r="AC49" s="21">
        <f t="shared" si="80"/>
        <v>3.7009990944180782</v>
      </c>
      <c r="AD49" s="21">
        <f t="shared" si="80"/>
        <v>6.9705398056129741</v>
      </c>
      <c r="AE49" s="21">
        <f t="shared" si="80"/>
        <v>2.5232291959034869</v>
      </c>
      <c r="AF49" s="21">
        <f t="shared" si="80"/>
        <v>2.9949622758847383</v>
      </c>
      <c r="AG49" s="21">
        <f t="shared" si="80"/>
        <v>4.5326860164457639</v>
      </c>
      <c r="AH49" s="21">
        <f t="shared" si="80"/>
        <v>6.3849661998164331</v>
      </c>
      <c r="AI49" s="21">
        <f t="shared" si="80"/>
        <v>1.2526669864472373</v>
      </c>
      <c r="AJ49" s="21">
        <f t="shared" si="80"/>
        <v>7.1346292819724377</v>
      </c>
      <c r="AK49" s="21">
        <f t="shared" si="80"/>
        <v>3.1589173756026101</v>
      </c>
      <c r="AL49" s="21">
        <f t="shared" si="80"/>
        <v>2.492374715206358</v>
      </c>
      <c r="AM49" s="21">
        <f t="shared" si="80"/>
        <v>3.5720880612211126</v>
      </c>
      <c r="AN49" s="21">
        <f t="shared" si="80"/>
        <v>-0.17681507446783984</v>
      </c>
      <c r="AO49" s="21">
        <f t="shared" si="80"/>
        <v>3.0433099771676853</v>
      </c>
      <c r="AP49" s="21">
        <f t="shared" si="80"/>
        <v>4.3743598924774307</v>
      </c>
      <c r="AQ49" s="21">
        <f t="shared" si="80"/>
        <v>4.0581624498890578</v>
      </c>
      <c r="AR49" s="21">
        <f t="shared" si="80"/>
        <v>-1.1992583140962298</v>
      </c>
      <c r="AS49" s="21">
        <f t="shared" si="80"/>
        <v>2.658531224953542</v>
      </c>
      <c r="AT49" s="21">
        <f t="shared" si="80"/>
        <v>3.7383233116221826</v>
      </c>
      <c r="AU49" s="21">
        <f t="shared" si="80"/>
        <v>-2.3995118584676289</v>
      </c>
      <c r="AV49" s="21">
        <f t="shared" si="80"/>
        <v>1.8071832163063073</v>
      </c>
      <c r="AW49" s="21">
        <f t="shared" si="80"/>
        <v>-0.3823884305757308</v>
      </c>
      <c r="AX49" s="21">
        <f t="shared" si="80"/>
        <v>-1.398061432273312</v>
      </c>
      <c r="AY49" s="21">
        <f t="shared" si="80"/>
        <v>1.1589727228619839</v>
      </c>
      <c r="AZ49" s="21">
        <f t="shared" si="80"/>
        <v>2.1046259097358577</v>
      </c>
      <c r="BA49" s="21">
        <f t="shared" si="80"/>
        <v>1.4492517521634607</v>
      </c>
      <c r="BB49" s="21">
        <f t="shared" si="80"/>
        <v>1.2306894676999525</v>
      </c>
      <c r="BC49" s="21">
        <f t="shared" si="80"/>
        <v>1.9941046628824566</v>
      </c>
      <c r="BD49" s="21">
        <f t="shared" si="80"/>
        <v>1.5595891179641219</v>
      </c>
      <c r="BE49" s="21">
        <f t="shared" si="80"/>
        <v>2.1036410774865066</v>
      </c>
      <c r="BF49" s="21">
        <f t="shared" si="80"/>
        <v>2.8115582837770603</v>
      </c>
      <c r="BG49" s="21">
        <f t="shared" si="80"/>
        <v>-1.2315124111495934</v>
      </c>
      <c r="BH49" s="21">
        <f t="shared" ref="BH49:CM49" si="81">100*((BH19/BG19)^4-1)</f>
        <v>2.8851843088779194</v>
      </c>
      <c r="BI49" s="21">
        <f t="shared" si="81"/>
        <v>1.0722659119444922</v>
      </c>
      <c r="BJ49" s="21">
        <f t="shared" si="81"/>
        <v>2.2722845119049762</v>
      </c>
      <c r="BK49" s="21">
        <f t="shared" si="81"/>
        <v>2.135229127816296</v>
      </c>
      <c r="BL49" s="21">
        <f t="shared" si="81"/>
        <v>4.1142697578643972</v>
      </c>
      <c r="BM49" s="21">
        <f t="shared" si="81"/>
        <v>1.8581607981705828</v>
      </c>
      <c r="BN49" s="21">
        <f t="shared" si="81"/>
        <v>1.4049661904500299</v>
      </c>
      <c r="BO49" s="21">
        <f t="shared" si="81"/>
        <v>2.1257718131021841</v>
      </c>
      <c r="BP49" s="21">
        <f t="shared" si="81"/>
        <v>1.5527505513779571</v>
      </c>
      <c r="BQ49" s="21">
        <f t="shared" si="81"/>
        <v>1.9062212153861946</v>
      </c>
      <c r="BR49" s="21">
        <f t="shared" si="81"/>
        <v>2.3357258076777576</v>
      </c>
      <c r="BS49" s="21">
        <f t="shared" si="81"/>
        <v>3.7588052208692657</v>
      </c>
      <c r="BT49" s="21">
        <f t="shared" si="81"/>
        <v>2.4186950207302882</v>
      </c>
      <c r="BU49" s="21">
        <f t="shared" si="81"/>
        <v>3.0315608948584538</v>
      </c>
      <c r="BV49" s="21">
        <f t="shared" si="81"/>
        <v>4.0266054271947294</v>
      </c>
      <c r="BW49" s="21">
        <f t="shared" si="81"/>
        <v>2.9016827794909661</v>
      </c>
      <c r="BX49" s="21">
        <f t="shared" si="81"/>
        <v>1.9263812452394502</v>
      </c>
      <c r="BY49" s="21">
        <f t="shared" si="81"/>
        <v>3.1722594165534579</v>
      </c>
      <c r="BZ49" s="21">
        <f t="shared" si="81"/>
        <v>-0.59122239916359343</v>
      </c>
      <c r="CA49" s="21">
        <f t="shared" si="81"/>
        <v>-0.77658764553137916</v>
      </c>
      <c r="CB49" s="21">
        <f t="shared" si="81"/>
        <v>-2.0648272566914039</v>
      </c>
      <c r="CC49" s="21">
        <f t="shared" si="81"/>
        <v>1.4270735021350012</v>
      </c>
      <c r="CD49" s="21">
        <f t="shared" si="81"/>
        <v>1.4596250032654856</v>
      </c>
      <c r="CE49" s="21">
        <f t="shared" si="81"/>
        <v>-7.4156466964880874E-2</v>
      </c>
      <c r="CF49" s="21">
        <f t="shared" si="81"/>
        <v>2.5842575290717651</v>
      </c>
      <c r="CG49" s="21">
        <f t="shared" si="81"/>
        <v>2.9061919586789831</v>
      </c>
      <c r="CH49" s="21">
        <f t="shared" si="81"/>
        <v>5.0707943781490572</v>
      </c>
      <c r="CI49" s="21">
        <f t="shared" si="81"/>
        <v>1.6365528402769502</v>
      </c>
      <c r="CJ49" s="21">
        <f t="shared" si="81"/>
        <v>3.6859153394681821</v>
      </c>
      <c r="CK49" s="21">
        <f t="shared" si="81"/>
        <v>1.7957709077523143</v>
      </c>
      <c r="CL49" s="21">
        <f t="shared" si="81"/>
        <v>2.1842442451400101</v>
      </c>
      <c r="CM49" s="21">
        <f t="shared" si="81"/>
        <v>2.6038679355658845</v>
      </c>
      <c r="CN49" s="21">
        <f t="shared" ref="CN49:DS49" si="82">100*((CN19/CM19)^4-1)</f>
        <v>2.5512538876998114</v>
      </c>
      <c r="CO49" s="21">
        <f t="shared" si="82"/>
        <v>1.1208296911702442</v>
      </c>
      <c r="CP49" s="21">
        <f t="shared" si="82"/>
        <v>3.2742339069812276</v>
      </c>
      <c r="CQ49" s="21">
        <f t="shared" si="82"/>
        <v>1.0391322559469618</v>
      </c>
      <c r="CR49" s="21">
        <f t="shared" si="82"/>
        <v>3.1334680484401911</v>
      </c>
      <c r="CS49" s="21">
        <f t="shared" si="82"/>
        <v>2.3772596317980232</v>
      </c>
      <c r="CT49" s="21">
        <f t="shared" si="82"/>
        <v>3.1601832093206994</v>
      </c>
      <c r="CU49" s="21">
        <f t="shared" si="82"/>
        <v>3.93065454238124</v>
      </c>
      <c r="CV49" s="21">
        <f t="shared" si="82"/>
        <v>0.33405683301324096</v>
      </c>
      <c r="CW49" s="21">
        <f t="shared" si="82"/>
        <v>3.1023754312197838</v>
      </c>
      <c r="CX49" s="21">
        <f t="shared" si="82"/>
        <v>0.46395945354007484</v>
      </c>
      <c r="CY49" s="21">
        <f t="shared" si="82"/>
        <v>2.7710058441885677</v>
      </c>
      <c r="CZ49" s="21">
        <f t="shared" si="82"/>
        <v>4.030648205050702</v>
      </c>
      <c r="DA49" s="21">
        <f t="shared" si="82"/>
        <v>3.7229864896139109</v>
      </c>
      <c r="DB49" s="21">
        <f t="shared" si="82"/>
        <v>2.7324387150377216</v>
      </c>
      <c r="DC49" s="21">
        <f t="shared" si="82"/>
        <v>5.4493827905756076</v>
      </c>
      <c r="DD49" s="21">
        <f t="shared" si="82"/>
        <v>4.0366637510582226</v>
      </c>
      <c r="DE49" s="21">
        <f t="shared" si="82"/>
        <v>3.0022015267351154</v>
      </c>
      <c r="DF49" s="21">
        <f t="shared" si="82"/>
        <v>1.9372923830324185</v>
      </c>
      <c r="DG49" s="21">
        <f t="shared" si="82"/>
        <v>2.6502052987555258</v>
      </c>
      <c r="DH49" s="21">
        <f t="shared" si="82"/>
        <v>3.7948834431958733</v>
      </c>
      <c r="DI49" s="21">
        <f t="shared" si="82"/>
        <v>1.9899126385414245</v>
      </c>
      <c r="DJ49" s="21">
        <f t="shared" si="82"/>
        <v>2.2257790335070915</v>
      </c>
      <c r="DK49" s="21">
        <f t="shared" si="82"/>
        <v>4.8991872116217694</v>
      </c>
      <c r="DL49" s="21">
        <f t="shared" si="82"/>
        <v>2.5801255347668306</v>
      </c>
      <c r="DM49" s="21">
        <f t="shared" si="82"/>
        <v>2.2029539992880709</v>
      </c>
      <c r="DN49" s="21">
        <f t="shared" si="82"/>
        <v>2.1312061560547102</v>
      </c>
      <c r="DO49" s="21">
        <f t="shared" si="82"/>
        <v>3.1326141040359357</v>
      </c>
      <c r="DP49" s="21">
        <f t="shared" si="82"/>
        <v>2.5458726215730865</v>
      </c>
      <c r="DQ49" s="21">
        <f t="shared" si="82"/>
        <v>2.6178530557652291</v>
      </c>
      <c r="DR49" s="21">
        <f t="shared" si="82"/>
        <v>1.0343255468036938</v>
      </c>
      <c r="DS49" s="21">
        <f t="shared" si="82"/>
        <v>-2.2362090136904378</v>
      </c>
      <c r="DT49" s="21">
        <f t="shared" ref="DT49:EY49" si="83">100*((DT19/DS19)^4-1)</f>
        <v>-64.747374865729697</v>
      </c>
      <c r="DU49" s="21">
        <f t="shared" si="83"/>
        <v>26.640425342288808</v>
      </c>
      <c r="DV49" s="21">
        <f t="shared" si="83"/>
        <v>5.7023709987028326</v>
      </c>
      <c r="DW49" s="21">
        <f t="shared" si="83"/>
        <v>2.5879575865282112</v>
      </c>
      <c r="DX49" s="20">
        <f t="shared" si="83"/>
        <v>15.602935273762153</v>
      </c>
      <c r="DY49" s="20">
        <f t="shared" si="83"/>
        <v>19.430175433923512</v>
      </c>
      <c r="DZ49" s="20">
        <f t="shared" si="83"/>
        <v>11.57097194332426</v>
      </c>
      <c r="EA49" s="20">
        <f t="shared" si="83"/>
        <v>8.5501744857112918</v>
      </c>
      <c r="EB49" s="20">
        <f t="shared" si="83"/>
        <v>7.6763966380474891</v>
      </c>
      <c r="EC49" s="20">
        <f t="shared" si="83"/>
        <v>5.656245080837996</v>
      </c>
      <c r="ED49" s="20">
        <f t="shared" si="83"/>
        <v>8.5016674020413241</v>
      </c>
      <c r="EE49" s="20">
        <f t="shared" si="83"/>
        <v>5.5477125817659401</v>
      </c>
      <c r="EF49" s="20">
        <f t="shared" si="83"/>
        <v>4.3266459540998614</v>
      </c>
      <c r="EG49" s="20">
        <f t="shared" si="83"/>
        <v>5.2241316574082042</v>
      </c>
      <c r="EH49" s="20">
        <f t="shared" si="83"/>
        <v>1.8728678541012345</v>
      </c>
      <c r="EI49" s="20">
        <f t="shared" si="83"/>
        <v>1.6796587080877723</v>
      </c>
      <c r="EJ49" s="20">
        <f t="shared" si="83"/>
        <v>2.662629276080275</v>
      </c>
      <c r="EK49" s="20">
        <f t="shared" si="83"/>
        <v>1.6706383557737015</v>
      </c>
      <c r="EL49" s="20">
        <f t="shared" si="83"/>
        <v>1.2239356473298768</v>
      </c>
      <c r="EM49" s="20">
        <f t="shared" si="83"/>
        <v>0.61103777953586125</v>
      </c>
      <c r="EN49" s="20">
        <f t="shared" si="83"/>
        <v>0.84530284205275308</v>
      </c>
      <c r="EO49" s="20">
        <f t="shared" si="83"/>
        <v>0.73238109587951961</v>
      </c>
      <c r="EP49" s="20">
        <f t="shared" si="83"/>
        <v>0.85570919887092423</v>
      </c>
      <c r="EQ49" s="20">
        <f t="shared" si="83"/>
        <v>0.69870451402540557</v>
      </c>
      <c r="ER49" s="20">
        <f t="shared" si="83"/>
        <v>0.9768516816349937</v>
      </c>
      <c r="ES49" s="20">
        <f t="shared" si="83"/>
        <v>1.1209067559311503</v>
      </c>
      <c r="ET49" s="20">
        <f t="shared" si="83"/>
        <v>1.2170418623754786</v>
      </c>
      <c r="EU49" s="20">
        <f t="shared" si="83"/>
        <v>1.4155285443851584</v>
      </c>
      <c r="EV49" s="20">
        <f t="shared" si="83"/>
        <v>1.6374810326181599</v>
      </c>
      <c r="EW49" s="20">
        <f t="shared" si="83"/>
        <v>1.69981334309659</v>
      </c>
      <c r="EX49" s="20">
        <f t="shared" si="83"/>
        <v>1.3360996894779431</v>
      </c>
      <c r="EY49" s="20">
        <f t="shared" si="83"/>
        <v>1.1707431869783624</v>
      </c>
      <c r="EZ49" s="20">
        <f t="shared" ref="EZ49:FF49" si="84">100*((EZ19/EY19)^4-1)</f>
        <v>1.1844760946124078</v>
      </c>
      <c r="FA49" s="20">
        <f t="shared" si="84"/>
        <v>1.0660581080000453</v>
      </c>
      <c r="FB49" s="20">
        <f t="shared" si="84"/>
        <v>1.0359011665141304</v>
      </c>
      <c r="FC49" s="20">
        <f t="shared" si="84"/>
        <v>0.92481833164197447</v>
      </c>
      <c r="FD49" s="20">
        <f t="shared" si="84"/>
        <v>1.0334972832015676</v>
      </c>
      <c r="FE49" s="20">
        <f t="shared" si="84"/>
        <v>0.92575837286927865</v>
      </c>
      <c r="FF49" s="20">
        <f t="shared" si="84"/>
        <v>0.86234470545933917</v>
      </c>
    </row>
    <row r="50" spans="2:162" x14ac:dyDescent="0.2">
      <c r="B50" t="str">
        <f t="shared" si="6"/>
        <v xml:space="preserve">  Government</v>
      </c>
      <c r="C50" s="21"/>
      <c r="D50" s="21">
        <f t="shared" ref="D50:AA50" si="85">100*((D20/C20)^4-1)</f>
        <v>4.6786751082181999</v>
      </c>
      <c r="E50" s="21">
        <f t="shared" si="85"/>
        <v>7.8596750513025615</v>
      </c>
      <c r="F50" s="21">
        <f t="shared" si="85"/>
        <v>-1.5964202855164089</v>
      </c>
      <c r="G50" s="21">
        <f t="shared" si="85"/>
        <v>1.4410936509603012</v>
      </c>
      <c r="H50" s="21">
        <f t="shared" si="85"/>
        <v>10.57126729960769</v>
      </c>
      <c r="I50" s="21">
        <f t="shared" si="85"/>
        <v>3.7960709702330231</v>
      </c>
      <c r="J50" s="21">
        <f t="shared" si="85"/>
        <v>0.69173974894041201</v>
      </c>
      <c r="K50" s="21">
        <f t="shared" si="85"/>
        <v>6.4346625364022358</v>
      </c>
      <c r="L50" s="21">
        <f t="shared" si="85"/>
        <v>3.3469921873683139</v>
      </c>
      <c r="M50" s="21">
        <f t="shared" si="85"/>
        <v>-1.58776749502203</v>
      </c>
      <c r="N50" s="21">
        <f t="shared" si="85"/>
        <v>8.1733665035356395</v>
      </c>
      <c r="O50" s="21">
        <f t="shared" si="85"/>
        <v>-2.1345701535540718</v>
      </c>
      <c r="P50" s="21">
        <f t="shared" si="85"/>
        <v>3.3702556563809827</v>
      </c>
      <c r="Q50" s="21">
        <f t="shared" si="85"/>
        <v>1.5772239182302306</v>
      </c>
      <c r="R50" s="21">
        <f t="shared" si="85"/>
        <v>3.3288883468825858</v>
      </c>
      <c r="S50" s="21">
        <f t="shared" si="85"/>
        <v>-0.48830020719335954</v>
      </c>
      <c r="T50" s="21">
        <f t="shared" si="85"/>
        <v>3.3055075032077941</v>
      </c>
      <c r="U50" s="21">
        <f t="shared" si="85"/>
        <v>-3.5942386262333037</v>
      </c>
      <c r="V50" s="21">
        <f t="shared" si="85"/>
        <v>9.8213622286675637</v>
      </c>
      <c r="W50" s="21">
        <f t="shared" si="85"/>
        <v>1.3639357815053765</v>
      </c>
      <c r="X50" s="21">
        <f t="shared" si="85"/>
        <v>1.3593008500688342</v>
      </c>
      <c r="Y50" s="21">
        <f t="shared" si="85"/>
        <v>-2.9014826416223882</v>
      </c>
      <c r="Z50" s="21">
        <f t="shared" si="85"/>
        <v>4.713689293099077</v>
      </c>
      <c r="AA50" s="21">
        <f t="shared" si="85"/>
        <v>5.1498648037016093</v>
      </c>
      <c r="AB50" s="21">
        <f t="shared" ref="AB50:BG50" si="86">100*((AB20/AA20)^4-1)</f>
        <v>-0.69990982285814685</v>
      </c>
      <c r="AC50" s="21">
        <f t="shared" si="86"/>
        <v>-1.3212681704465878</v>
      </c>
      <c r="AD50" s="21">
        <f t="shared" si="86"/>
        <v>1.8941857582944976</v>
      </c>
      <c r="AE50" s="21">
        <f t="shared" si="86"/>
        <v>7.8025939916526177E-2</v>
      </c>
      <c r="AF50" s="21">
        <f t="shared" si="86"/>
        <v>8.6094852178668635</v>
      </c>
      <c r="AG50" s="21">
        <f t="shared" si="86"/>
        <v>-0.22898568988902746</v>
      </c>
      <c r="AH50" s="21">
        <f t="shared" si="86"/>
        <v>1.6922701468405688</v>
      </c>
      <c r="AI50" s="21">
        <f t="shared" si="86"/>
        <v>3.4695587311778242</v>
      </c>
      <c r="AJ50" s="21">
        <f t="shared" si="86"/>
        <v>3.3623368573976409</v>
      </c>
      <c r="AK50" s="21">
        <f t="shared" si="86"/>
        <v>2.0363257557912462</v>
      </c>
      <c r="AL50" s="21">
        <f t="shared" si="86"/>
        <v>2.632180505706283</v>
      </c>
      <c r="AM50" s="21">
        <f t="shared" si="86"/>
        <v>1.2638073934033711</v>
      </c>
      <c r="AN50" s="21">
        <f t="shared" si="86"/>
        <v>3.2095992361478087</v>
      </c>
      <c r="AO50" s="21">
        <f t="shared" si="86"/>
        <v>3.5591644282340518</v>
      </c>
      <c r="AP50" s="21">
        <f t="shared" si="86"/>
        <v>0.65448377273804592</v>
      </c>
      <c r="AQ50" s="21">
        <f t="shared" si="86"/>
        <v>2.3378008702050757</v>
      </c>
      <c r="AR50" s="21">
        <f t="shared" si="86"/>
        <v>3.5014029777683753</v>
      </c>
      <c r="AS50" s="21">
        <f t="shared" si="86"/>
        <v>-2.3351492266015184</v>
      </c>
      <c r="AT50" s="21">
        <f t="shared" si="86"/>
        <v>0.43157642783198114</v>
      </c>
      <c r="AU50" s="21">
        <f t="shared" si="86"/>
        <v>8.5846673669113684</v>
      </c>
      <c r="AV50" s="21">
        <f t="shared" si="86"/>
        <v>3.48814962978794</v>
      </c>
      <c r="AW50" s="21">
        <f t="shared" si="86"/>
        <v>1.9651983425914787</v>
      </c>
      <c r="AX50" s="21">
        <f t="shared" si="86"/>
        <v>3.8683683425540183</v>
      </c>
      <c r="AY50" s="21">
        <f t="shared" si="86"/>
        <v>1.5195721713212373</v>
      </c>
      <c r="AZ50" s="21">
        <f t="shared" si="86"/>
        <v>1.5138213710572668</v>
      </c>
      <c r="BA50" s="21">
        <f t="shared" si="86"/>
        <v>0.47801878163571399</v>
      </c>
      <c r="BB50" s="21">
        <f t="shared" si="86"/>
        <v>2.6124441323920333</v>
      </c>
      <c r="BC50" s="21">
        <f t="shared" si="86"/>
        <v>1.1549774163880144</v>
      </c>
      <c r="BD50" s="21">
        <f t="shared" si="86"/>
        <v>2.1760509286899543</v>
      </c>
      <c r="BE50" s="21">
        <f t="shared" si="86"/>
        <v>-2.6567761162042181</v>
      </c>
      <c r="BF50" s="21">
        <f t="shared" si="86"/>
        <v>1.6309551663646449</v>
      </c>
      <c r="BG50" s="21">
        <f t="shared" si="86"/>
        <v>-1.4052479280952657</v>
      </c>
      <c r="BH50" s="21">
        <f t="shared" ref="BH50:CM50" si="87">100*((BH20/BG20)^4-1)</f>
        <v>0.67681653692346355</v>
      </c>
      <c r="BI50" s="21">
        <f t="shared" si="87"/>
        <v>0.74342841458416853</v>
      </c>
      <c r="BJ50" s="21">
        <f t="shared" si="87"/>
        <v>0.53926402922039873</v>
      </c>
      <c r="BK50" s="21">
        <f t="shared" si="87"/>
        <v>-2.3307082037041682</v>
      </c>
      <c r="BL50" s="21">
        <f t="shared" si="87"/>
        <v>0.54172891197719064</v>
      </c>
      <c r="BM50" s="21">
        <f t="shared" si="87"/>
        <v>0.81231601884257376</v>
      </c>
      <c r="BN50" s="21">
        <f t="shared" si="87"/>
        <v>0.53990091653122185</v>
      </c>
      <c r="BO50" s="21">
        <f t="shared" si="87"/>
        <v>0.80957590166808036</v>
      </c>
      <c r="BP50" s="21">
        <f t="shared" si="87"/>
        <v>-0.66956577551893215</v>
      </c>
      <c r="BQ50" s="21">
        <f t="shared" si="87"/>
        <v>0</v>
      </c>
      <c r="BR50" s="21">
        <f t="shared" si="87"/>
        <v>1.0801589832513114</v>
      </c>
      <c r="BS50" s="21">
        <f t="shared" si="87"/>
        <v>0.20132532847836337</v>
      </c>
      <c r="BT50" s="21">
        <f t="shared" si="87"/>
        <v>1.0091586076526937</v>
      </c>
      <c r="BU50" s="21">
        <f t="shared" si="87"/>
        <v>3.1110297498368134</v>
      </c>
      <c r="BV50" s="21">
        <f t="shared" si="87"/>
        <v>0.73180568114386002</v>
      </c>
      <c r="BW50" s="21">
        <f t="shared" si="87"/>
        <v>2.0688395093794831</v>
      </c>
      <c r="BX50" s="21">
        <f t="shared" si="87"/>
        <v>0.19780757167042751</v>
      </c>
      <c r="BY50" s="21">
        <f t="shared" si="87"/>
        <v>7.6518044313861555</v>
      </c>
      <c r="BZ50" s="21">
        <f t="shared" si="87"/>
        <v>1.2993170644563845</v>
      </c>
      <c r="CA50" s="21">
        <f t="shared" si="87"/>
        <v>-1.7286507666239515</v>
      </c>
      <c r="CB50" s="21">
        <f t="shared" si="87"/>
        <v>2.1530914298274029</v>
      </c>
      <c r="CC50" s="21">
        <f t="shared" si="87"/>
        <v>-1.9809275568950846</v>
      </c>
      <c r="CD50" s="21">
        <f t="shared" si="87"/>
        <v>-1.095438727207898</v>
      </c>
      <c r="CE50" s="21">
        <f t="shared" si="87"/>
        <v>-1.1627783432744621</v>
      </c>
      <c r="CF50" s="21">
        <f t="shared" si="87"/>
        <v>6.4630061701483887</v>
      </c>
      <c r="CG50" s="21">
        <f t="shared" si="87"/>
        <v>-3.8508590342720472</v>
      </c>
      <c r="CH50" s="21">
        <f t="shared" si="87"/>
        <v>-3.8882875986364307</v>
      </c>
      <c r="CI50" s="21">
        <f t="shared" si="87"/>
        <v>-2.0101490755158991</v>
      </c>
      <c r="CJ50" s="21">
        <f t="shared" si="87"/>
        <v>-0.65509114725325057</v>
      </c>
      <c r="CK50" s="21">
        <f t="shared" si="87"/>
        <v>-3.0559387138214045</v>
      </c>
      <c r="CL50" s="21">
        <f t="shared" si="87"/>
        <v>1.5334331653118927</v>
      </c>
      <c r="CM50" s="21">
        <f t="shared" si="87"/>
        <v>0.86127867385688006</v>
      </c>
      <c r="CN50" s="21">
        <f t="shared" ref="CN50:DS50" si="88">100*((CN20/CM20)^4-1)</f>
        <v>0</v>
      </c>
      <c r="CO50" s="21">
        <f t="shared" si="88"/>
        <v>0.26385209942645371</v>
      </c>
      <c r="CP50" s="21">
        <f t="shared" si="88"/>
        <v>2.124054690893562</v>
      </c>
      <c r="CQ50" s="21">
        <f t="shared" si="88"/>
        <v>1.1843924259152372</v>
      </c>
      <c r="CR50" s="21">
        <f t="shared" si="88"/>
        <v>0.26152323409371903</v>
      </c>
      <c r="CS50" s="21">
        <f t="shared" si="88"/>
        <v>0.71995127976125506</v>
      </c>
      <c r="CT50" s="21">
        <f t="shared" si="88"/>
        <v>3.0310871399150674</v>
      </c>
      <c r="CU50" s="21">
        <f t="shared" si="88"/>
        <v>1.0387836917429949</v>
      </c>
      <c r="CV50" s="21">
        <f t="shared" si="88"/>
        <v>0.51704529549607692</v>
      </c>
      <c r="CW50" s="21">
        <f t="shared" si="88"/>
        <v>2.3394624493337179</v>
      </c>
      <c r="CX50" s="21">
        <f t="shared" si="88"/>
        <v>1.8055323715531868</v>
      </c>
      <c r="CY50" s="21">
        <f t="shared" si="88"/>
        <v>2.9656276804275628</v>
      </c>
      <c r="CZ50" s="21">
        <f t="shared" si="88"/>
        <v>2.9438035628257531</v>
      </c>
      <c r="DA50" s="21">
        <f t="shared" si="88"/>
        <v>3.6304950856083762</v>
      </c>
      <c r="DB50" s="21">
        <f t="shared" si="88"/>
        <v>1.1258685062049523</v>
      </c>
      <c r="DC50" s="21">
        <f t="shared" si="88"/>
        <v>1.3107416690694595</v>
      </c>
      <c r="DD50" s="21">
        <f t="shared" si="88"/>
        <v>3.5122907729966846</v>
      </c>
      <c r="DE50" s="21">
        <f t="shared" si="88"/>
        <v>2.5403428862726063</v>
      </c>
      <c r="DF50" s="21">
        <f t="shared" si="88"/>
        <v>2.5243121236645072</v>
      </c>
      <c r="DG50" s="21">
        <f t="shared" si="88"/>
        <v>0.54665425833655412</v>
      </c>
      <c r="DH50" s="21">
        <f t="shared" si="88"/>
        <v>1.7670377794204883</v>
      </c>
      <c r="DI50" s="21">
        <f t="shared" si="88"/>
        <v>1.0285024715394053</v>
      </c>
      <c r="DJ50" s="21">
        <f t="shared" si="88"/>
        <v>-0.12017423909932434</v>
      </c>
      <c r="DK50" s="21">
        <f t="shared" si="88"/>
        <v>-2.8552586771849686</v>
      </c>
      <c r="DL50" s="21">
        <f t="shared" si="88"/>
        <v>-1.9838566251167866</v>
      </c>
      <c r="DM50" s="21">
        <f t="shared" si="88"/>
        <v>-1.8137377216696504</v>
      </c>
      <c r="DN50" s="21">
        <f t="shared" si="88"/>
        <v>-1.942573824537841</v>
      </c>
      <c r="DO50" s="21">
        <f t="shared" si="88"/>
        <v>-4.9447488890633213</v>
      </c>
      <c r="DP50" s="21">
        <f t="shared" si="88"/>
        <v>1.6280191587946913</v>
      </c>
      <c r="DQ50" s="21">
        <f t="shared" si="88"/>
        <v>6.1496434016327095</v>
      </c>
      <c r="DR50" s="21">
        <f t="shared" si="88"/>
        <v>-3.4952156368371345</v>
      </c>
      <c r="DS50" s="21">
        <f t="shared" si="88"/>
        <v>5.6616692010339031</v>
      </c>
      <c r="DT50" s="21">
        <f t="shared" ref="DT50:EY50" si="89">100*((DT20/DS20)^4-1)</f>
        <v>-23.083589540775396</v>
      </c>
      <c r="DU50" s="21">
        <f t="shared" si="89"/>
        <v>11.637513306644642</v>
      </c>
      <c r="DV50" s="21">
        <f t="shared" si="89"/>
        <v>-15.096618226160441</v>
      </c>
      <c r="DW50" s="21">
        <f t="shared" si="89"/>
        <v>0.85772704987201465</v>
      </c>
      <c r="DX50" s="20">
        <f t="shared" si="89"/>
        <v>4.9456015220725735</v>
      </c>
      <c r="DY50" s="20">
        <f t="shared" si="89"/>
        <v>11.768588050654083</v>
      </c>
      <c r="DZ50" s="20">
        <f t="shared" si="89"/>
        <v>-1.3546901498186714</v>
      </c>
      <c r="EA50" s="20">
        <f t="shared" si="89"/>
        <v>5.1810211470947776</v>
      </c>
      <c r="EB50" s="20">
        <f t="shared" si="89"/>
        <v>5.0463040821633109</v>
      </c>
      <c r="EC50" s="20">
        <f t="shared" si="89"/>
        <v>5.0867983964709707</v>
      </c>
      <c r="ED50" s="20">
        <f t="shared" si="89"/>
        <v>4.4636204325245732</v>
      </c>
      <c r="EE50" s="20">
        <f t="shared" si="89"/>
        <v>2.027248142746374</v>
      </c>
      <c r="EF50" s="20">
        <f t="shared" si="89"/>
        <v>1.7403368361878613</v>
      </c>
      <c r="EG50" s="20">
        <f t="shared" si="89"/>
        <v>1.2728517535369521</v>
      </c>
      <c r="EH50" s="20">
        <f t="shared" si="89"/>
        <v>1.0828321684640541</v>
      </c>
      <c r="EI50" s="20">
        <f t="shared" si="89"/>
        <v>0.9651914194906519</v>
      </c>
      <c r="EJ50" s="20">
        <f t="shared" si="89"/>
        <v>0.93404949101483226</v>
      </c>
      <c r="EK50" s="20">
        <f t="shared" si="89"/>
        <v>1.0390519610612214</v>
      </c>
      <c r="EL50" s="20">
        <f t="shared" si="89"/>
        <v>0.96650905592983172</v>
      </c>
      <c r="EM50" s="20">
        <f t="shared" si="89"/>
        <v>0.93219467096243847</v>
      </c>
      <c r="EN50" s="20">
        <f t="shared" si="89"/>
        <v>0.92417791405954297</v>
      </c>
      <c r="EO50" s="20">
        <f t="shared" si="89"/>
        <v>0.89163465510968543</v>
      </c>
      <c r="EP50" s="20">
        <f t="shared" si="89"/>
        <v>0.88418311697404661</v>
      </c>
      <c r="EQ50" s="20">
        <f t="shared" si="89"/>
        <v>0.85988191106389777</v>
      </c>
      <c r="ER50" s="20">
        <f t="shared" si="89"/>
        <v>0.85680820409639313</v>
      </c>
      <c r="ES50" s="20">
        <f t="shared" si="89"/>
        <v>0.84831859162537437</v>
      </c>
      <c r="ET50" s="20">
        <f t="shared" si="89"/>
        <v>0.84897108960437784</v>
      </c>
      <c r="EU50" s="20">
        <f t="shared" si="89"/>
        <v>0.84141557080386065</v>
      </c>
      <c r="EV50" s="20">
        <f t="shared" si="89"/>
        <v>0.84661342760226077</v>
      </c>
      <c r="EW50" s="20">
        <f t="shared" si="89"/>
        <v>0.84030823229208629</v>
      </c>
      <c r="EX50" s="20">
        <f t="shared" si="89"/>
        <v>0.83369247299531768</v>
      </c>
      <c r="EY50" s="20">
        <f t="shared" si="89"/>
        <v>0.83057450703289959</v>
      </c>
      <c r="EZ50" s="20">
        <f t="shared" ref="EZ50:FF50" si="90">100*((EZ20/EY20)^4-1)</f>
        <v>0.83541382918219664</v>
      </c>
      <c r="FA50" s="20">
        <f t="shared" si="90"/>
        <v>0.81885701607056216</v>
      </c>
      <c r="FB50" s="20">
        <f t="shared" si="90"/>
        <v>0.82010668038214884</v>
      </c>
      <c r="FC50" s="20">
        <f t="shared" si="90"/>
        <v>0.81276721116214645</v>
      </c>
      <c r="FD50" s="20">
        <f t="shared" si="90"/>
        <v>0.82413149075781789</v>
      </c>
      <c r="FE50" s="20">
        <f t="shared" si="90"/>
        <v>0.80022562290169574</v>
      </c>
      <c r="FF50" s="20">
        <f t="shared" si="90"/>
        <v>0.80561863052202032</v>
      </c>
    </row>
    <row r="51" spans="2:162" x14ac:dyDescent="0.2">
      <c r="B51" t="str">
        <f t="shared" si="6"/>
        <v xml:space="preserve">   State and local</v>
      </c>
      <c r="C51" s="21"/>
      <c r="D51" s="21">
        <f t="shared" ref="D51:AA51" si="91">100*((D21/C21)^4-1)</f>
        <v>3.5084402990630092</v>
      </c>
      <c r="E51" s="21">
        <f t="shared" si="91"/>
        <v>11.634488520721952</v>
      </c>
      <c r="F51" s="21">
        <f t="shared" si="91"/>
        <v>-0.10434328054220732</v>
      </c>
      <c r="G51" s="21">
        <f t="shared" si="91"/>
        <v>1.5753930865240129</v>
      </c>
      <c r="H51" s="21">
        <f t="shared" si="91"/>
        <v>11.827555552651825</v>
      </c>
      <c r="I51" s="21">
        <f t="shared" si="91"/>
        <v>3.2759007089567804</v>
      </c>
      <c r="J51" s="21">
        <f t="shared" si="91"/>
        <v>1.2093589023793871</v>
      </c>
      <c r="K51" s="21">
        <f t="shared" si="91"/>
        <v>7.1877470939817778</v>
      </c>
      <c r="L51" s="21">
        <f t="shared" si="91"/>
        <v>3.6871698954204613</v>
      </c>
      <c r="M51" s="21">
        <f t="shared" si="91"/>
        <v>-1.9341788915145042</v>
      </c>
      <c r="N51" s="21">
        <f t="shared" si="91"/>
        <v>9.1059690121370718</v>
      </c>
      <c r="O51" s="21">
        <f t="shared" si="91"/>
        <v>-3.4039417987687948</v>
      </c>
      <c r="P51" s="21">
        <f t="shared" si="91"/>
        <v>3.8216962357339845</v>
      </c>
      <c r="Q51" s="21">
        <f t="shared" si="91"/>
        <v>1.250135089186144</v>
      </c>
      <c r="R51" s="21">
        <f t="shared" si="91"/>
        <v>4.2650389585418669</v>
      </c>
      <c r="S51" s="21">
        <f t="shared" si="91"/>
        <v>-0.56536960887978438</v>
      </c>
      <c r="T51" s="21">
        <f t="shared" si="91"/>
        <v>3.7392609521699427</v>
      </c>
      <c r="U51" s="21">
        <f t="shared" si="91"/>
        <v>-3.7866590936564526</v>
      </c>
      <c r="V51" s="21">
        <f t="shared" si="91"/>
        <v>11.639780362466269</v>
      </c>
      <c r="W51" s="21">
        <f t="shared" si="91"/>
        <v>2.2272928129029923</v>
      </c>
      <c r="X51" s="21">
        <f t="shared" si="91"/>
        <v>1.565167652334698</v>
      </c>
      <c r="Y51" s="21">
        <f t="shared" si="91"/>
        <v>-2.9751095172720898</v>
      </c>
      <c r="Z51" s="21">
        <f t="shared" si="91"/>
        <v>5.5314756579736502</v>
      </c>
      <c r="AA51" s="21">
        <f t="shared" si="91"/>
        <v>6.0231363284435124</v>
      </c>
      <c r="AB51" s="21">
        <f t="shared" ref="AB51:BG51" si="92">100*((AB21/AA21)^4-1)</f>
        <v>-0.44588047857728741</v>
      </c>
      <c r="AC51" s="21">
        <f t="shared" si="92"/>
        <v>-0.80240316921295074</v>
      </c>
      <c r="AD51" s="21">
        <f t="shared" si="92"/>
        <v>1.5320212362029961</v>
      </c>
      <c r="AE51" s="21">
        <f t="shared" si="92"/>
        <v>0</v>
      </c>
      <c r="AF51" s="21">
        <f t="shared" si="92"/>
        <v>9.707527129968053</v>
      </c>
      <c r="AG51" s="21">
        <f t="shared" si="92"/>
        <v>-0.86937106668680819</v>
      </c>
      <c r="AH51" s="21">
        <f t="shared" si="92"/>
        <v>2.2921705822435801</v>
      </c>
      <c r="AI51" s="21">
        <f t="shared" si="92"/>
        <v>2.5445696097101012</v>
      </c>
      <c r="AJ51" s="21">
        <f t="shared" si="92"/>
        <v>3.9438708862988392</v>
      </c>
      <c r="AK51" s="21">
        <f t="shared" si="92"/>
        <v>1.6352539027177926</v>
      </c>
      <c r="AL51" s="21">
        <f t="shared" si="92"/>
        <v>1.9739776124937602</v>
      </c>
      <c r="AM51" s="21">
        <f t="shared" si="92"/>
        <v>0.2545877571088484</v>
      </c>
      <c r="AN51" s="21">
        <f t="shared" si="92"/>
        <v>4.8298497680575148</v>
      </c>
      <c r="AO51" s="21">
        <f t="shared" si="92"/>
        <v>4.4258109195767892</v>
      </c>
      <c r="AP51" s="21">
        <f t="shared" si="92"/>
        <v>-8.2807158381725809E-2</v>
      </c>
      <c r="AQ51" s="21">
        <f t="shared" si="92"/>
        <v>2.5931939475009047</v>
      </c>
      <c r="AR51" s="21">
        <f t="shared" si="92"/>
        <v>-1.7988093869159894</v>
      </c>
      <c r="AS51" s="21">
        <f t="shared" si="92"/>
        <v>1.9995215796804189</v>
      </c>
      <c r="AT51" s="21">
        <f t="shared" si="92"/>
        <v>1.655936663515889</v>
      </c>
      <c r="AU51" s="21">
        <f t="shared" si="92"/>
        <v>8.5374620489190978</v>
      </c>
      <c r="AV51" s="21">
        <f t="shared" si="92"/>
        <v>4.3237060475879829</v>
      </c>
      <c r="AW51" s="21">
        <f t="shared" si="92"/>
        <v>1.9203292756499568</v>
      </c>
      <c r="AX51" s="21">
        <f t="shared" si="92"/>
        <v>4.0123462610046623</v>
      </c>
      <c r="AY51" s="21">
        <f t="shared" si="92"/>
        <v>1.8923189327385348</v>
      </c>
      <c r="AZ51" s="21">
        <f t="shared" si="92"/>
        <v>1.7254504050530528</v>
      </c>
      <c r="BA51" s="21">
        <f t="shared" si="92"/>
        <v>0.388537667954858</v>
      </c>
      <c r="BB51" s="21">
        <f t="shared" si="92"/>
        <v>0.31043826100447536</v>
      </c>
      <c r="BC51" s="21">
        <f t="shared" si="92"/>
        <v>1.088848611869575</v>
      </c>
      <c r="BD51" s="21">
        <f t="shared" si="92"/>
        <v>2.8101334640520337</v>
      </c>
      <c r="BE51" s="21">
        <f t="shared" si="92"/>
        <v>-2.5077122111762051</v>
      </c>
      <c r="BF51" s="21">
        <f t="shared" si="92"/>
        <v>1.6311926974138524</v>
      </c>
      <c r="BG51" s="21">
        <f t="shared" si="92"/>
        <v>-1.3007956995341186</v>
      </c>
      <c r="BH51" s="21">
        <f t="shared" ref="BH51:CM51" si="93">100*((BH21/BG21)^4-1)</f>
        <v>0.6961203554707307</v>
      </c>
      <c r="BI51" s="21">
        <f t="shared" si="93"/>
        <v>1.0825341206009753</v>
      </c>
      <c r="BJ51" s="21">
        <f t="shared" si="93"/>
        <v>0.3845779624059853</v>
      </c>
      <c r="BK51" s="21">
        <f t="shared" si="93"/>
        <v>-1.7531733445586672</v>
      </c>
      <c r="BL51" s="21">
        <f t="shared" si="93"/>
        <v>0.85048327843457727</v>
      </c>
      <c r="BM51" s="21">
        <f t="shared" si="93"/>
        <v>0.69397330155642756</v>
      </c>
      <c r="BN51" s="21">
        <f t="shared" si="93"/>
        <v>1.5443729868701794</v>
      </c>
      <c r="BO51" s="21">
        <f t="shared" si="93"/>
        <v>1.2293363229928689</v>
      </c>
      <c r="BP51" s="21">
        <f t="shared" si="93"/>
        <v>-0.53267264845383577</v>
      </c>
      <c r="BQ51" s="21">
        <f t="shared" si="93"/>
        <v>7.6372311556927031E-2</v>
      </c>
      <c r="BR51" s="21">
        <f t="shared" si="93"/>
        <v>0.99606549057247307</v>
      </c>
      <c r="BS51" s="21">
        <f t="shared" si="93"/>
        <v>0.38127875948124057</v>
      </c>
      <c r="BT51" s="21">
        <f t="shared" si="93"/>
        <v>1.2227599725744609</v>
      </c>
      <c r="BU51" s="21">
        <f t="shared" si="93"/>
        <v>3.5347233430400138</v>
      </c>
      <c r="BV51" s="21">
        <f t="shared" si="93"/>
        <v>0.6028618954827536</v>
      </c>
      <c r="BW51" s="21">
        <f t="shared" si="93"/>
        <v>2.1187308582962583</v>
      </c>
      <c r="BX51" s="21">
        <f t="shared" si="93"/>
        <v>0.22423610747184242</v>
      </c>
      <c r="BY51" s="21">
        <f t="shared" si="93"/>
        <v>8.5461132575653576</v>
      </c>
      <c r="BZ51" s="21">
        <f t="shared" si="93"/>
        <v>1.0277030699788359</v>
      </c>
      <c r="CA51" s="21">
        <f t="shared" si="93"/>
        <v>-2.0267167747470394</v>
      </c>
      <c r="CB51" s="21">
        <f t="shared" si="93"/>
        <v>0.73515588542565347</v>
      </c>
      <c r="CC51" s="21">
        <f t="shared" si="93"/>
        <v>-1.2382624119947061</v>
      </c>
      <c r="CD51" s="21">
        <f t="shared" si="93"/>
        <v>-0.73206134537117107</v>
      </c>
      <c r="CE51" s="21">
        <f t="shared" si="93"/>
        <v>0</v>
      </c>
      <c r="CF51" s="21">
        <f t="shared" si="93"/>
        <v>1.2561035747437499</v>
      </c>
      <c r="CG51" s="21">
        <f t="shared" si="93"/>
        <v>0.29357778426231107</v>
      </c>
      <c r="CH51" s="21">
        <f t="shared" si="93"/>
        <v>-3.3990188286501688</v>
      </c>
      <c r="CI51" s="21">
        <f t="shared" si="93"/>
        <v>-2.271177678805103</v>
      </c>
      <c r="CJ51" s="21">
        <f t="shared" si="93"/>
        <v>-0.59325012516873166</v>
      </c>
      <c r="CK51" s="21">
        <f t="shared" si="93"/>
        <v>-2.9442216030518997</v>
      </c>
      <c r="CL51" s="21">
        <f t="shared" si="93"/>
        <v>2.0401723515008241</v>
      </c>
      <c r="CM51" s="21">
        <f t="shared" si="93"/>
        <v>1.123900181728521</v>
      </c>
      <c r="CN51" s="21">
        <f t="shared" ref="CN51:DS51" si="94">100*((CN21/CM21)^4-1)</f>
        <v>0.22340119754877819</v>
      </c>
      <c r="CO51" s="21">
        <f t="shared" si="94"/>
        <v>0.37233507174454505</v>
      </c>
      <c r="CP51" s="21">
        <f t="shared" si="94"/>
        <v>2.5500314573822624</v>
      </c>
      <c r="CQ51" s="21">
        <f t="shared" si="94"/>
        <v>1.6341351708283769</v>
      </c>
      <c r="CR51" s="21">
        <f t="shared" si="94"/>
        <v>0.88527678717322811</v>
      </c>
      <c r="CS51" s="21">
        <f t="shared" si="94"/>
        <v>1.1790587505111194</v>
      </c>
      <c r="CT51" s="21">
        <f t="shared" si="94"/>
        <v>3.6329622547277785</v>
      </c>
      <c r="CU51" s="21">
        <f t="shared" si="94"/>
        <v>1.0919909741150757</v>
      </c>
      <c r="CV51" s="21">
        <f t="shared" si="94"/>
        <v>0.72502875334330419</v>
      </c>
      <c r="CW51" s="21">
        <f t="shared" si="94"/>
        <v>3.0660311616281133</v>
      </c>
      <c r="CX51" s="21">
        <f t="shared" si="94"/>
        <v>2.3120432688616743</v>
      </c>
      <c r="CY51" s="21">
        <f t="shared" si="94"/>
        <v>3.2438575790967095</v>
      </c>
      <c r="CZ51" s="21">
        <f t="shared" si="94"/>
        <v>3.1454263797416004</v>
      </c>
      <c r="DA51" s="21">
        <f t="shared" si="94"/>
        <v>3.9845713500727298</v>
      </c>
      <c r="DB51" s="21">
        <f t="shared" si="94"/>
        <v>1.1855855228279255</v>
      </c>
      <c r="DC51" s="21">
        <f t="shared" si="94"/>
        <v>1.4617351077208518</v>
      </c>
      <c r="DD51" s="21">
        <f t="shared" si="94"/>
        <v>3.8480718523480784</v>
      </c>
      <c r="DE51" s="21">
        <f t="shared" si="94"/>
        <v>2.7613151236656419</v>
      </c>
      <c r="DF51" s="21">
        <f t="shared" si="94"/>
        <v>2.5347720080112879</v>
      </c>
      <c r="DG51" s="21">
        <f t="shared" si="94"/>
        <v>0.47293220485884468</v>
      </c>
      <c r="DH51" s="21">
        <f t="shared" si="94"/>
        <v>2.2415704442272144</v>
      </c>
      <c r="DI51" s="21">
        <f t="shared" si="94"/>
        <v>1.2789067736017623</v>
      </c>
      <c r="DJ51" s="21">
        <f t="shared" si="94"/>
        <v>0</v>
      </c>
      <c r="DK51" s="21">
        <f t="shared" si="94"/>
        <v>-2.6444816668507176</v>
      </c>
      <c r="DL51" s="21">
        <f t="shared" si="94"/>
        <v>-2.0016047691003735</v>
      </c>
      <c r="DM51" s="21">
        <f t="shared" si="94"/>
        <v>-1.8785119581300691</v>
      </c>
      <c r="DN51" s="21">
        <f t="shared" si="94"/>
        <v>-1.8873753508323432</v>
      </c>
      <c r="DO51" s="21">
        <f t="shared" si="94"/>
        <v>-5.084258854739776</v>
      </c>
      <c r="DP51" s="21">
        <f t="shared" si="94"/>
        <v>2.0192591468002119</v>
      </c>
      <c r="DQ51" s="21">
        <f t="shared" si="94"/>
        <v>6.4058955790606165</v>
      </c>
      <c r="DR51" s="21">
        <f t="shared" si="94"/>
        <v>-3.5403568174725453</v>
      </c>
      <c r="DS51" s="21">
        <f t="shared" si="94"/>
        <v>6.0060401762888072</v>
      </c>
      <c r="DT51" s="21">
        <f t="shared" ref="DT51:EY51" si="95">100*((DT21/DS21)^4-1)</f>
        <v>-25.580186886575408</v>
      </c>
      <c r="DU51" s="21">
        <f t="shared" si="95"/>
        <v>9.8397445915964674</v>
      </c>
      <c r="DV51" s="21">
        <f t="shared" si="95"/>
        <v>-15.005186654149682</v>
      </c>
      <c r="DW51" s="21">
        <f t="shared" si="95"/>
        <v>1.7069843843332766</v>
      </c>
      <c r="DX51" s="20">
        <f t="shared" si="95"/>
        <v>5.7755223144309698</v>
      </c>
      <c r="DY51" s="20">
        <f t="shared" si="95"/>
        <v>13.685058015264895</v>
      </c>
      <c r="DZ51" s="20">
        <f t="shared" si="95"/>
        <v>-1.4666880609065069</v>
      </c>
      <c r="EA51" s="20">
        <f t="shared" si="95"/>
        <v>5.7793611294023828</v>
      </c>
      <c r="EB51" s="20">
        <f t="shared" si="95"/>
        <v>5.6172171114440062</v>
      </c>
      <c r="EC51" s="20">
        <f t="shared" si="95"/>
        <v>5.6541209650190494</v>
      </c>
      <c r="ED51" s="20">
        <f t="shared" si="95"/>
        <v>4.9534294717575866</v>
      </c>
      <c r="EE51" s="20">
        <f t="shared" si="95"/>
        <v>2.2449010128374747</v>
      </c>
      <c r="EF51" s="20">
        <f t="shared" si="95"/>
        <v>1.9259348349902172</v>
      </c>
      <c r="EG51" s="20">
        <f t="shared" si="95"/>
        <v>1.4076917581106185</v>
      </c>
      <c r="EH51" s="20">
        <f t="shared" si="95"/>
        <v>1.1970533003203832</v>
      </c>
      <c r="EI51" s="20">
        <f t="shared" si="95"/>
        <v>1.0666519663056206</v>
      </c>
      <c r="EJ51" s="20">
        <f t="shared" si="95"/>
        <v>1.0319637306125395</v>
      </c>
      <c r="EK51" s="20">
        <f t="shared" si="95"/>
        <v>1.147740741239045</v>
      </c>
      <c r="EL51" s="20">
        <f t="shared" si="95"/>
        <v>1.0672915228980173</v>
      </c>
      <c r="EM51" s="20">
        <f t="shared" si="95"/>
        <v>1.0291276622464318</v>
      </c>
      <c r="EN51" s="20">
        <f t="shared" si="95"/>
        <v>1.0200283935150045</v>
      </c>
      <c r="EO51" s="20">
        <f t="shared" si="95"/>
        <v>0.98386324224242205</v>
      </c>
      <c r="EP51" s="20">
        <f t="shared" si="95"/>
        <v>0.97541449487845711</v>
      </c>
      <c r="EQ51" s="20">
        <f t="shared" si="95"/>
        <v>0.94838193381161506</v>
      </c>
      <c r="ER51" s="20">
        <f t="shared" si="95"/>
        <v>0.94478285400450002</v>
      </c>
      <c r="ES51" s="20">
        <f t="shared" si="95"/>
        <v>0.93521394056972351</v>
      </c>
      <c r="ET51" s="20">
        <f t="shared" si="95"/>
        <v>0.93573130143072003</v>
      </c>
      <c r="EU51" s="20">
        <f t="shared" si="95"/>
        <v>0.92720094900404781</v>
      </c>
      <c r="EV51" s="20">
        <f t="shared" si="95"/>
        <v>0.93273158526445687</v>
      </c>
      <c r="EW51" s="20">
        <f t="shared" si="95"/>
        <v>0.92558459629135115</v>
      </c>
      <c r="EX51" s="20">
        <f t="shared" si="95"/>
        <v>0.91810046316891381</v>
      </c>
      <c r="EY51" s="20">
        <f t="shared" si="95"/>
        <v>0.91447377372855243</v>
      </c>
      <c r="EZ51" s="20">
        <f t="shared" ref="EZ51:FF51" si="96">100*((EZ21/EY21)^4-1)</f>
        <v>0.91961170620393773</v>
      </c>
      <c r="FA51" s="20">
        <f t="shared" si="96"/>
        <v>0.90119191947712896</v>
      </c>
      <c r="FB51" s="20">
        <f t="shared" si="96"/>
        <v>0.90238285667982865</v>
      </c>
      <c r="FC51" s="20">
        <f t="shared" si="96"/>
        <v>0.89412165026496737</v>
      </c>
      <c r="FD51" s="20">
        <f t="shared" si="96"/>
        <v>0.90644383709257426</v>
      </c>
      <c r="FE51" s="20">
        <f t="shared" si="96"/>
        <v>0.87996237077767603</v>
      </c>
      <c r="FF51" s="20">
        <f t="shared" si="96"/>
        <v>0.88571883359807035</v>
      </c>
    </row>
    <row r="52" spans="2:162" x14ac:dyDescent="0.2">
      <c r="B52" t="str">
        <f t="shared" si="6"/>
        <v xml:space="preserve">   Federal</v>
      </c>
      <c r="C52" s="21"/>
      <c r="D52" s="21">
        <f t="shared" ref="D52:AA52" si="97">100*((D22/C22)^4-1)</f>
        <v>11.490369700295089</v>
      </c>
      <c r="E52" s="21">
        <f t="shared" si="97"/>
        <v>-11.399969049834535</v>
      </c>
      <c r="F52" s="21">
        <f t="shared" si="97"/>
        <v>-10.04339072536583</v>
      </c>
      <c r="G52" s="21">
        <f t="shared" si="97"/>
        <v>0.63240909742261486</v>
      </c>
      <c r="H52" s="21">
        <f t="shared" si="97"/>
        <v>3.1870020339953564</v>
      </c>
      <c r="I52" s="21">
        <f t="shared" si="97"/>
        <v>7.0542857652903246</v>
      </c>
      <c r="J52" s="21">
        <f t="shared" si="97"/>
        <v>-2.4351978020605181</v>
      </c>
      <c r="K52" s="21">
        <f t="shared" si="97"/>
        <v>1.8676538530619791</v>
      </c>
      <c r="L52" s="21">
        <f t="shared" si="97"/>
        <v>1.2364613653583101</v>
      </c>
      <c r="M52" s="21">
        <f t="shared" si="97"/>
        <v>0.61490979556095837</v>
      </c>
      <c r="N52" s="21">
        <f t="shared" si="97"/>
        <v>2.4728353850683504</v>
      </c>
      <c r="O52" s="21">
        <f t="shared" si="97"/>
        <v>6.2286977259376153</v>
      </c>
      <c r="P52" s="21">
        <f t="shared" si="97"/>
        <v>0.60105014941911339</v>
      </c>
      <c r="Q52" s="21">
        <f t="shared" si="97"/>
        <v>3.6415110611585977</v>
      </c>
      <c r="R52" s="21">
        <f t="shared" si="97"/>
        <v>-2.3528381993379255</v>
      </c>
      <c r="S52" s="21">
        <f t="shared" si="97"/>
        <v>0</v>
      </c>
      <c r="T52" s="21">
        <f t="shared" si="97"/>
        <v>0.59835285639942004</v>
      </c>
      <c r="U52" s="21">
        <f t="shared" si="97"/>
        <v>-2.3632634414757492</v>
      </c>
      <c r="V52" s="21">
        <f t="shared" si="97"/>
        <v>-1.194016471535142</v>
      </c>
      <c r="W52" s="21">
        <f t="shared" si="97"/>
        <v>-4.1445096339039367</v>
      </c>
      <c r="X52" s="21">
        <f t="shared" si="97"/>
        <v>0</v>
      </c>
      <c r="Y52" s="21">
        <f t="shared" si="97"/>
        <v>-2.409527920676513</v>
      </c>
      <c r="Z52" s="21">
        <f t="shared" si="97"/>
        <v>-0.6102194245410697</v>
      </c>
      <c r="AA52" s="21">
        <f t="shared" si="97"/>
        <v>-0.61115176350146072</v>
      </c>
      <c r="AB52" s="21">
        <f t="shared" ref="AB52:BG52" si="98">100*((AB22/AA22)^4-1)</f>
        <v>-2.4314972420469316</v>
      </c>
      <c r="AC52" s="21">
        <f t="shared" si="98"/>
        <v>-4.8475724782847562</v>
      </c>
      <c r="AD52" s="21">
        <f t="shared" si="98"/>
        <v>4.4473021513222744</v>
      </c>
      <c r="AE52" s="21">
        <f t="shared" si="98"/>
        <v>0.61967281753845249</v>
      </c>
      <c r="AF52" s="21">
        <f t="shared" si="98"/>
        <v>1.2402952629219977</v>
      </c>
      <c r="AG52" s="21">
        <f t="shared" si="98"/>
        <v>4.3777790419102569</v>
      </c>
      <c r="AH52" s="21">
        <f t="shared" si="98"/>
        <v>-2.4131618645819586</v>
      </c>
      <c r="AI52" s="21">
        <f t="shared" si="98"/>
        <v>10.167056522033246</v>
      </c>
      <c r="AJ52" s="21">
        <f t="shared" si="98"/>
        <v>-0.59656806040719879</v>
      </c>
      <c r="AK52" s="21">
        <f t="shared" si="98"/>
        <v>4.8771637221462605</v>
      </c>
      <c r="AL52" s="21">
        <f t="shared" si="98"/>
        <v>7.2919081589916113</v>
      </c>
      <c r="AM52" s="21">
        <f t="shared" si="98"/>
        <v>8.3913675143460367</v>
      </c>
      <c r="AN52" s="21">
        <f t="shared" si="98"/>
        <v>-7.2041745932285846</v>
      </c>
      <c r="AO52" s="21">
        <f t="shared" si="98"/>
        <v>-2.3020618455284581</v>
      </c>
      <c r="AP52" s="21">
        <f t="shared" si="98"/>
        <v>5.9685355059505119</v>
      </c>
      <c r="AQ52" s="21">
        <f t="shared" si="98"/>
        <v>0.57678293203577979</v>
      </c>
      <c r="AR52" s="21">
        <f t="shared" si="98"/>
        <v>46.716216888924137</v>
      </c>
      <c r="AS52" s="21">
        <f t="shared" si="98"/>
        <v>-26.604427535480312</v>
      </c>
      <c r="AT52" s="21">
        <f t="shared" si="98"/>
        <v>-7.6675674109172975</v>
      </c>
      <c r="AU52" s="21">
        <f t="shared" si="98"/>
        <v>8.9166252820602754</v>
      </c>
      <c r="AV52" s="21">
        <f t="shared" si="98"/>
        <v>-2.2345487116731899</v>
      </c>
      <c r="AW52" s="21">
        <f t="shared" si="98"/>
        <v>2.2856220497392998</v>
      </c>
      <c r="AX52" s="21">
        <f t="shared" si="98"/>
        <v>2.8467973547283254</v>
      </c>
      <c r="AY52" s="21">
        <f t="shared" si="98"/>
        <v>-1.1141952611760542</v>
      </c>
      <c r="AZ52" s="21">
        <f t="shared" si="98"/>
        <v>0</v>
      </c>
      <c r="BA52" s="21">
        <f t="shared" si="98"/>
        <v>1.1267494501550512</v>
      </c>
      <c r="BB52" s="21">
        <f t="shared" si="98"/>
        <v>20.421242409008311</v>
      </c>
      <c r="BC52" s="21">
        <f t="shared" si="98"/>
        <v>1.6117875612772226</v>
      </c>
      <c r="BD52" s="21">
        <f t="shared" si="98"/>
        <v>-2.1107436857807915</v>
      </c>
      <c r="BE52" s="21">
        <f t="shared" si="98"/>
        <v>-3.6910960302872553</v>
      </c>
      <c r="BF52" s="21">
        <f t="shared" si="98"/>
        <v>1.6292943839811391</v>
      </c>
      <c r="BG52" s="21">
        <f t="shared" si="98"/>
        <v>-2.1332566668726738</v>
      </c>
      <c r="BH52" s="21">
        <f t="shared" ref="BH52:CM52" si="99">100*((BH22/BG22)^4-1)</f>
        <v>0.54163721826723243</v>
      </c>
      <c r="BI52" s="21">
        <f t="shared" si="99"/>
        <v>-1.6096251011177731</v>
      </c>
      <c r="BJ52" s="21">
        <f t="shared" si="99"/>
        <v>1.6359578899582283</v>
      </c>
      <c r="BK52" s="21">
        <f t="shared" si="99"/>
        <v>-6.3220709094473531</v>
      </c>
      <c r="BL52" s="21">
        <f t="shared" si="99"/>
        <v>-1.6359573303024288</v>
      </c>
      <c r="BM52" s="21">
        <f t="shared" si="99"/>
        <v>1.6631660166672058</v>
      </c>
      <c r="BN52" s="21">
        <f t="shared" si="99"/>
        <v>-6.4235620629645158</v>
      </c>
      <c r="BO52" s="21">
        <f t="shared" si="99"/>
        <v>-2.2129157685279011</v>
      </c>
      <c r="BP52" s="21">
        <f t="shared" si="99"/>
        <v>-1.6724370119573284</v>
      </c>
      <c r="BQ52" s="21">
        <f t="shared" si="99"/>
        <v>-0.56219115886120274</v>
      </c>
      <c r="BR52" s="21">
        <f t="shared" si="99"/>
        <v>1.703297416921945</v>
      </c>
      <c r="BS52" s="21">
        <f t="shared" si="99"/>
        <v>-1.1188701143042379</v>
      </c>
      <c r="BT52" s="21">
        <f t="shared" si="99"/>
        <v>-0.56219115886120274</v>
      </c>
      <c r="BU52" s="21">
        <f t="shared" si="99"/>
        <v>0</v>
      </c>
      <c r="BV52" s="21">
        <f t="shared" si="99"/>
        <v>1.703297416921945</v>
      </c>
      <c r="BW52" s="21">
        <f t="shared" si="99"/>
        <v>1.6960752756072006</v>
      </c>
      <c r="BX52" s="21">
        <f t="shared" si="99"/>
        <v>0</v>
      </c>
      <c r="BY52" s="21">
        <f t="shared" si="99"/>
        <v>1.1235844856065436</v>
      </c>
      <c r="BZ52" s="21">
        <f t="shared" si="99"/>
        <v>3.3895312955315227</v>
      </c>
      <c r="CA52" s="21">
        <f t="shared" si="99"/>
        <v>0.55439922683004905</v>
      </c>
      <c r="CB52" s="21">
        <f t="shared" si="99"/>
        <v>13.325630105703157</v>
      </c>
      <c r="CC52" s="21">
        <f t="shared" si="99"/>
        <v>-7.2885248438036232</v>
      </c>
      <c r="CD52" s="21">
        <f t="shared" si="99"/>
        <v>-3.7655465291789425</v>
      </c>
      <c r="CE52" s="21">
        <f t="shared" si="99"/>
        <v>-9.5545866373504378</v>
      </c>
      <c r="CF52" s="21">
        <f t="shared" si="99"/>
        <v>53.451747740847935</v>
      </c>
      <c r="CG52" s="21">
        <f t="shared" si="99"/>
        <v>-29.132303069653354</v>
      </c>
      <c r="CH52" s="21">
        <f t="shared" si="99"/>
        <v>-7.5234218300979876</v>
      </c>
      <c r="CI52" s="21">
        <f t="shared" si="99"/>
        <v>0</v>
      </c>
      <c r="CJ52" s="21">
        <f t="shared" si="99"/>
        <v>-1.1235843610883367</v>
      </c>
      <c r="CK52" s="21">
        <f t="shared" si="99"/>
        <v>-3.9019655517183449</v>
      </c>
      <c r="CL52" s="21">
        <f t="shared" si="99"/>
        <v>-2.2661969779258495</v>
      </c>
      <c r="CM52" s="21">
        <f t="shared" si="99"/>
        <v>-1.1444803524206626</v>
      </c>
      <c r="CN52" s="21">
        <f t="shared" ref="CN52:DS52" si="100">100*((CN22/CM22)^4-1)</f>
        <v>-1.7179271174538324</v>
      </c>
      <c r="CO52" s="21">
        <f t="shared" si="100"/>
        <v>-0.57761581855980682</v>
      </c>
      <c r="CP52" s="21">
        <f t="shared" si="100"/>
        <v>-1.1543890659955647</v>
      </c>
      <c r="CQ52" s="21">
        <f t="shared" si="100"/>
        <v>-2.3053786574226298</v>
      </c>
      <c r="CR52" s="21">
        <f t="shared" si="100"/>
        <v>-4.5969241384563269</v>
      </c>
      <c r="CS52" s="21">
        <f t="shared" si="100"/>
        <v>-2.9259169578454647</v>
      </c>
      <c r="CT52" s="21">
        <f t="shared" si="100"/>
        <v>-1.7764176905027962</v>
      </c>
      <c r="CU52" s="21">
        <f t="shared" si="100"/>
        <v>0.60014835380099996</v>
      </c>
      <c r="CV52" s="21">
        <f t="shared" si="100"/>
        <v>-1.1904629306030867</v>
      </c>
      <c r="CW52" s="21">
        <f t="shared" si="100"/>
        <v>-3.549939971372118</v>
      </c>
      <c r="CX52" s="21">
        <f t="shared" si="100"/>
        <v>-2.3986914581958563</v>
      </c>
      <c r="CY52" s="21">
        <f t="shared" si="100"/>
        <v>0.61021943537393764</v>
      </c>
      <c r="CZ52" s="21">
        <f t="shared" si="100"/>
        <v>1.2213598980915785</v>
      </c>
      <c r="DA52" s="21">
        <f t="shared" si="100"/>
        <v>0.60743940837972854</v>
      </c>
      <c r="DB52" s="21">
        <f t="shared" si="100"/>
        <v>0.60651835314065039</v>
      </c>
      <c r="DC52" s="21">
        <f t="shared" si="100"/>
        <v>0</v>
      </c>
      <c r="DD52" s="21">
        <f t="shared" si="100"/>
        <v>0.60560008684167332</v>
      </c>
      <c r="DE52" s="21">
        <f t="shared" si="100"/>
        <v>0.60468459683402642</v>
      </c>
      <c r="DF52" s="21">
        <f t="shared" si="100"/>
        <v>2.431499973418827</v>
      </c>
      <c r="DG52" s="21">
        <f t="shared" si="100"/>
        <v>1.2029939985406468</v>
      </c>
      <c r="DH52" s="21">
        <f t="shared" si="100"/>
        <v>-2.366759082038139</v>
      </c>
      <c r="DI52" s="21">
        <f t="shared" si="100"/>
        <v>-1.1958012093120196</v>
      </c>
      <c r="DJ52" s="21">
        <f t="shared" si="100"/>
        <v>-1.1993867389319957</v>
      </c>
      <c r="DK52" s="21">
        <f t="shared" si="100"/>
        <v>-4.7469182257366409</v>
      </c>
      <c r="DL52" s="21">
        <f t="shared" si="100"/>
        <v>-1.8222757503195686</v>
      </c>
      <c r="DM52" s="21">
        <f t="shared" si="100"/>
        <v>-1.2232272027183133</v>
      </c>
      <c r="DN52" s="21">
        <f t="shared" si="100"/>
        <v>-2.4426328155010668</v>
      </c>
      <c r="DO52" s="21">
        <f t="shared" si="100"/>
        <v>-3.6693315112520275</v>
      </c>
      <c r="DP52" s="21">
        <f t="shared" si="100"/>
        <v>-1.8647507269308305</v>
      </c>
      <c r="DQ52" s="21">
        <f t="shared" si="100"/>
        <v>3.8273213318680721</v>
      </c>
      <c r="DR52" s="21">
        <f t="shared" si="100"/>
        <v>-3.0790601070963541</v>
      </c>
      <c r="DS52" s="21">
        <f t="shared" si="100"/>
        <v>2.5355319195727866</v>
      </c>
      <c r="DT52" s="21">
        <f t="shared" ref="DT52:EY52" si="101">100*((DT22/DS22)^4-1)</f>
        <v>3.1568219392775765</v>
      </c>
      <c r="DU52" s="21">
        <f t="shared" si="101"/>
        <v>27.907754960749863</v>
      </c>
      <c r="DV52" s="21">
        <f t="shared" si="101"/>
        <v>-15.845639085636854</v>
      </c>
      <c r="DW52" s="21">
        <f t="shared" si="101"/>
        <v>-5.9418464192744107</v>
      </c>
      <c r="DX52" s="20">
        <f t="shared" si="101"/>
        <v>-1.839031415220016</v>
      </c>
      <c r="DY52" s="20">
        <f t="shared" si="101"/>
        <v>-3.6693315112520275</v>
      </c>
      <c r="DZ52" s="20">
        <f t="shared" si="101"/>
        <v>-0.35164801133454882</v>
      </c>
      <c r="EA52" s="20">
        <f t="shared" si="101"/>
        <v>-3.3076660045772144E-2</v>
      </c>
      <c r="EB52" s="20">
        <f t="shared" si="101"/>
        <v>-3.1955270138217529E-3</v>
      </c>
      <c r="EC52" s="20">
        <f t="shared" si="101"/>
        <v>-1.8797579907081641E-4</v>
      </c>
      <c r="ED52" s="20">
        <f t="shared" si="101"/>
        <v>0</v>
      </c>
      <c r="EE52" s="20">
        <f t="shared" si="101"/>
        <v>0</v>
      </c>
      <c r="EF52" s="20">
        <f t="shared" si="101"/>
        <v>0</v>
      </c>
      <c r="EG52" s="20">
        <f t="shared" si="101"/>
        <v>0</v>
      </c>
      <c r="EH52" s="20">
        <f t="shared" si="101"/>
        <v>0</v>
      </c>
      <c r="EI52" s="20">
        <f t="shared" si="101"/>
        <v>0</v>
      </c>
      <c r="EJ52" s="20">
        <f t="shared" si="101"/>
        <v>0</v>
      </c>
      <c r="EK52" s="20">
        <f t="shared" si="101"/>
        <v>0</v>
      </c>
      <c r="EL52" s="20">
        <f t="shared" si="101"/>
        <v>0</v>
      </c>
      <c r="EM52" s="20">
        <f t="shared" si="101"/>
        <v>0</v>
      </c>
      <c r="EN52" s="20">
        <f t="shared" si="101"/>
        <v>0</v>
      </c>
      <c r="EO52" s="20">
        <f t="shared" si="101"/>
        <v>0</v>
      </c>
      <c r="EP52" s="20">
        <f t="shared" si="101"/>
        <v>0</v>
      </c>
      <c r="EQ52" s="20">
        <f t="shared" si="101"/>
        <v>0</v>
      </c>
      <c r="ER52" s="20">
        <f t="shared" si="101"/>
        <v>0</v>
      </c>
      <c r="ES52" s="20">
        <f t="shared" si="101"/>
        <v>0</v>
      </c>
      <c r="ET52" s="20">
        <f t="shared" si="101"/>
        <v>0</v>
      </c>
      <c r="EU52" s="20">
        <f t="shared" si="101"/>
        <v>0</v>
      </c>
      <c r="EV52" s="20">
        <f t="shared" si="101"/>
        <v>0</v>
      </c>
      <c r="EW52" s="20">
        <f t="shared" si="101"/>
        <v>0</v>
      </c>
      <c r="EX52" s="20">
        <f t="shared" si="101"/>
        <v>0</v>
      </c>
      <c r="EY52" s="20">
        <f t="shared" si="101"/>
        <v>0</v>
      </c>
      <c r="EZ52" s="20">
        <f t="shared" ref="EZ52:FF52" si="102">100*((EZ22/EY22)^4-1)</f>
        <v>0</v>
      </c>
      <c r="FA52" s="20">
        <f t="shared" si="102"/>
        <v>0</v>
      </c>
      <c r="FB52" s="20">
        <f t="shared" si="102"/>
        <v>0</v>
      </c>
      <c r="FC52" s="20">
        <f t="shared" si="102"/>
        <v>0</v>
      </c>
      <c r="FD52" s="20">
        <f t="shared" si="102"/>
        <v>0</v>
      </c>
      <c r="FE52" s="20">
        <f t="shared" si="102"/>
        <v>0</v>
      </c>
      <c r="FF52" s="20">
        <f t="shared" si="102"/>
        <v>0</v>
      </c>
    </row>
    <row r="53" spans="2:162" x14ac:dyDescent="0.2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</row>
    <row r="54" spans="2:162" x14ac:dyDescent="0.2">
      <c r="B54" t="str">
        <f>B24</f>
        <v>Personal income (mil. $2012)</v>
      </c>
      <c r="C54" s="21"/>
      <c r="D54" s="21">
        <f t="shared" ref="D54:AA54" si="103">100*((D24/C24)^4-1)</f>
        <v>4.9580245351336982</v>
      </c>
      <c r="E54" s="21">
        <f t="shared" si="103"/>
        <v>1.7978997844622757</v>
      </c>
      <c r="F54" s="21">
        <f t="shared" si="103"/>
        <v>0.78568222667381171</v>
      </c>
      <c r="G54" s="21">
        <f t="shared" si="103"/>
        <v>4.5038024666398835</v>
      </c>
      <c r="H54" s="21">
        <f t="shared" si="103"/>
        <v>2.6477021398035649</v>
      </c>
      <c r="I54" s="21">
        <f t="shared" si="103"/>
        <v>2.1435173582502021</v>
      </c>
      <c r="J54" s="21">
        <f t="shared" si="103"/>
        <v>3.8525636313302192</v>
      </c>
      <c r="K54" s="21">
        <f t="shared" si="103"/>
        <v>8.3381686632442822</v>
      </c>
      <c r="L54" s="21">
        <f t="shared" si="103"/>
        <v>3.2439590769536064</v>
      </c>
      <c r="M54" s="21">
        <f t="shared" si="103"/>
        <v>3.8434149366673331</v>
      </c>
      <c r="N54" s="21">
        <f t="shared" si="103"/>
        <v>9.4659778561024801</v>
      </c>
      <c r="O54" s="21">
        <f t="shared" si="103"/>
        <v>-5.1912806332535038</v>
      </c>
      <c r="P54" s="21">
        <f t="shared" si="103"/>
        <v>2.4589416343347548</v>
      </c>
      <c r="Q54" s="21">
        <f t="shared" si="103"/>
        <v>-3.4700381873117525</v>
      </c>
      <c r="R54" s="21">
        <f t="shared" si="103"/>
        <v>1.0152730734579007</v>
      </c>
      <c r="S54" s="21">
        <f t="shared" si="103"/>
        <v>4.6948334299096173</v>
      </c>
      <c r="T54" s="21">
        <f t="shared" si="103"/>
        <v>6.553633777051826</v>
      </c>
      <c r="U54" s="21">
        <f t="shared" si="103"/>
        <v>1.4679150843740274</v>
      </c>
      <c r="V54" s="21">
        <f t="shared" si="103"/>
        <v>8.2794907116877212</v>
      </c>
      <c r="W54" s="21">
        <f t="shared" si="103"/>
        <v>2.5523264157311543</v>
      </c>
      <c r="X54" s="21">
        <f t="shared" si="103"/>
        <v>3.1104955969404324</v>
      </c>
      <c r="Y54" s="21">
        <f t="shared" si="103"/>
        <v>3.8529354863103604</v>
      </c>
      <c r="Z54" s="21">
        <f t="shared" si="103"/>
        <v>2.0700603264024453</v>
      </c>
      <c r="AA54" s="21">
        <f t="shared" si="103"/>
        <v>11.106260342643104</v>
      </c>
      <c r="AB54" s="21">
        <f t="shared" ref="AB54:BG54" si="104">100*((AB24/AA24)^4-1)</f>
        <v>6.8333671465236945</v>
      </c>
      <c r="AC54" s="21">
        <f t="shared" si="104"/>
        <v>5.992840807368105</v>
      </c>
      <c r="AD54" s="21">
        <f t="shared" si="104"/>
        <v>4.412640507641119</v>
      </c>
      <c r="AE54" s="21">
        <f t="shared" si="104"/>
        <v>11.713509952715984</v>
      </c>
      <c r="AF54" s="21">
        <f t="shared" si="104"/>
        <v>6.5455886874751679</v>
      </c>
      <c r="AG54" s="21">
        <f t="shared" si="104"/>
        <v>4.9354349183604596</v>
      </c>
      <c r="AH54" s="21">
        <f t="shared" si="104"/>
        <v>8.6605919252451322</v>
      </c>
      <c r="AI54" s="21">
        <f t="shared" si="104"/>
        <v>24.152340040639221</v>
      </c>
      <c r="AJ54" s="21">
        <f t="shared" si="104"/>
        <v>10.416839596720306</v>
      </c>
      <c r="AK54" s="21">
        <f t="shared" si="104"/>
        <v>9.7861500928959622</v>
      </c>
      <c r="AL54" s="21">
        <f t="shared" si="104"/>
        <v>7.2422926201970439</v>
      </c>
      <c r="AM54" s="21">
        <f t="shared" si="104"/>
        <v>10.163754584186812</v>
      </c>
      <c r="AN54" s="21">
        <f t="shared" si="104"/>
        <v>-1.6729041770181974</v>
      </c>
      <c r="AO54" s="21">
        <f t="shared" si="104"/>
        <v>11.084616647607115</v>
      </c>
      <c r="AP54" s="21">
        <f t="shared" si="104"/>
        <v>12.655102756866254</v>
      </c>
      <c r="AQ54" s="21">
        <f t="shared" si="104"/>
        <v>6.8887400145403843</v>
      </c>
      <c r="AR54" s="21">
        <f t="shared" si="104"/>
        <v>-5.3455730828381949</v>
      </c>
      <c r="AS54" s="21">
        <f t="shared" si="104"/>
        <v>-3.1586377534457588</v>
      </c>
      <c r="AT54" s="21">
        <f t="shared" si="104"/>
        <v>1.1897735986879932</v>
      </c>
      <c r="AU54" s="21">
        <f t="shared" si="104"/>
        <v>1.1649264871218534</v>
      </c>
      <c r="AV54" s="21">
        <f t="shared" si="104"/>
        <v>3.2448750718861108</v>
      </c>
      <c r="AW54" s="21">
        <f t="shared" si="104"/>
        <v>-9.3054978780098487</v>
      </c>
      <c r="AX54" s="21">
        <f t="shared" si="104"/>
        <v>-4.4586414584979472E-2</v>
      </c>
      <c r="AY54" s="21">
        <f t="shared" si="104"/>
        <v>3.6836064949233194</v>
      </c>
      <c r="AZ54" s="21">
        <f t="shared" si="104"/>
        <v>-3.1786145840595914</v>
      </c>
      <c r="BA54" s="21">
        <f t="shared" si="104"/>
        <v>-1.5080528516437153</v>
      </c>
      <c r="BB54" s="21">
        <f t="shared" si="104"/>
        <v>2.8720181040936543</v>
      </c>
      <c r="BC54" s="21">
        <f t="shared" si="104"/>
        <v>-2.8764000952428037</v>
      </c>
      <c r="BD54" s="21">
        <f t="shared" si="104"/>
        <v>5.5816800211606843</v>
      </c>
      <c r="BE54" s="21">
        <f t="shared" si="104"/>
        <v>1.9727148559685492</v>
      </c>
      <c r="BF54" s="21">
        <f t="shared" si="104"/>
        <v>-1.4367672824609379</v>
      </c>
      <c r="BG54" s="21">
        <f t="shared" si="104"/>
        <v>3.1200085253377363</v>
      </c>
      <c r="BH54" s="21">
        <f t="shared" ref="BH54:CM54" si="105">100*((BH24/BG24)^4-1)</f>
        <v>10.070915603988206</v>
      </c>
      <c r="BI54" s="21">
        <f t="shared" si="105"/>
        <v>2.5908261034520264</v>
      </c>
      <c r="BJ54" s="21">
        <f t="shared" si="105"/>
        <v>58.655679031351937</v>
      </c>
      <c r="BK54" s="21">
        <f t="shared" si="105"/>
        <v>-30.708976667686059</v>
      </c>
      <c r="BL54" s="21">
        <f t="shared" si="105"/>
        <v>-0.24815783120242241</v>
      </c>
      <c r="BM54" s="21">
        <f t="shared" si="105"/>
        <v>-3.3910457462402954</v>
      </c>
      <c r="BN54" s="21">
        <f t="shared" si="105"/>
        <v>4.6207630388862553</v>
      </c>
      <c r="BO54" s="21">
        <f t="shared" si="105"/>
        <v>17.506538845045117</v>
      </c>
      <c r="BP54" s="21">
        <f t="shared" si="105"/>
        <v>8.0668236201623778</v>
      </c>
      <c r="BQ54" s="21">
        <f t="shared" si="105"/>
        <v>5.9832102849527224</v>
      </c>
      <c r="BR54" s="21">
        <f t="shared" si="105"/>
        <v>13.853604622377214</v>
      </c>
      <c r="BS54" s="21">
        <f t="shared" si="105"/>
        <v>3.6929509313103237</v>
      </c>
      <c r="BT54" s="21">
        <f t="shared" si="105"/>
        <v>6.1112566912375099</v>
      </c>
      <c r="BU54" s="21">
        <f t="shared" si="105"/>
        <v>1.4786695602848399</v>
      </c>
      <c r="BV54" s="21">
        <f t="shared" si="105"/>
        <v>0.13422145575443523</v>
      </c>
      <c r="BW54" s="21">
        <f t="shared" si="105"/>
        <v>-1.1617116101253822</v>
      </c>
      <c r="BX54" s="21">
        <f t="shared" si="105"/>
        <v>6.2703935846445624</v>
      </c>
      <c r="BY54" s="21">
        <f t="shared" si="105"/>
        <v>-8.6984571242534443</v>
      </c>
      <c r="BZ54" s="21">
        <f t="shared" si="105"/>
        <v>-1.9180571662181456</v>
      </c>
      <c r="CA54" s="21">
        <f t="shared" si="105"/>
        <v>-13.597412664847086</v>
      </c>
      <c r="CB54" s="21">
        <f t="shared" si="105"/>
        <v>-5.1078140899859399</v>
      </c>
      <c r="CC54" s="21">
        <f t="shared" si="105"/>
        <v>-9.7636908478116133</v>
      </c>
      <c r="CD54" s="21">
        <f t="shared" si="105"/>
        <v>-4.0139371483843833</v>
      </c>
      <c r="CE54" s="21">
        <f t="shared" si="105"/>
        <v>4.6434869086991126</v>
      </c>
      <c r="CF54" s="21">
        <f t="shared" si="105"/>
        <v>6.3917912346458605</v>
      </c>
      <c r="CG54" s="21">
        <f t="shared" si="105"/>
        <v>5.0464646793115575</v>
      </c>
      <c r="CH54" s="21">
        <f t="shared" si="105"/>
        <v>2.7763371702722806</v>
      </c>
      <c r="CI54" s="21">
        <f t="shared" si="105"/>
        <v>9.3562741249866743</v>
      </c>
      <c r="CJ54" s="21">
        <f t="shared" si="105"/>
        <v>-0.92021821981930207</v>
      </c>
      <c r="CK54" s="21">
        <f t="shared" si="105"/>
        <v>3.4595087464819763</v>
      </c>
      <c r="CL54" s="21">
        <f t="shared" si="105"/>
        <v>6.7177893344543493</v>
      </c>
      <c r="CM54" s="21">
        <f t="shared" si="105"/>
        <v>18.48078687148147</v>
      </c>
      <c r="CN54" s="21">
        <f t="shared" ref="CN54:DS54" si="106">100*((CN24/CM24)^4-1)</f>
        <v>10.759947117789226</v>
      </c>
      <c r="CO54" s="21">
        <f t="shared" si="106"/>
        <v>4.2225912590147185</v>
      </c>
      <c r="CP54" s="21">
        <f t="shared" si="106"/>
        <v>18.098857863174224</v>
      </c>
      <c r="CQ54" s="21">
        <f t="shared" si="106"/>
        <v>-12.189357310258696</v>
      </c>
      <c r="CR54" s="21">
        <f t="shared" si="106"/>
        <v>1.8361410650750809</v>
      </c>
      <c r="CS54" s="21">
        <f t="shared" si="106"/>
        <v>2.6978795341999762</v>
      </c>
      <c r="CT54" s="21">
        <f t="shared" si="106"/>
        <v>-5.4874737908561233E-2</v>
      </c>
      <c r="CU54" s="21">
        <f t="shared" si="106"/>
        <v>14.734422411173909</v>
      </c>
      <c r="CV54" s="21">
        <f t="shared" si="106"/>
        <v>10.401979102831561</v>
      </c>
      <c r="CW54" s="21">
        <f t="shared" si="106"/>
        <v>11.976407642544974</v>
      </c>
      <c r="CX54" s="21">
        <f t="shared" si="106"/>
        <v>10.913595778935159</v>
      </c>
      <c r="CY54" s="21">
        <f t="shared" si="106"/>
        <v>6.6776018039956142</v>
      </c>
      <c r="CZ54" s="21">
        <f t="shared" si="106"/>
        <v>1.4917592302670757</v>
      </c>
      <c r="DA54" s="21">
        <f t="shared" si="106"/>
        <v>2.213044884631854</v>
      </c>
      <c r="DB54" s="21">
        <f t="shared" si="106"/>
        <v>1.8791720537890688</v>
      </c>
      <c r="DC54" s="21">
        <f t="shared" si="106"/>
        <v>12.537009635755414</v>
      </c>
      <c r="DD54" s="21">
        <f t="shared" si="106"/>
        <v>3.1075667988127886</v>
      </c>
      <c r="DE54" s="21">
        <f t="shared" si="106"/>
        <v>5.1692007855816735</v>
      </c>
      <c r="DF54" s="21">
        <f t="shared" si="106"/>
        <v>5.1966865583568111</v>
      </c>
      <c r="DG54" s="21">
        <f t="shared" si="106"/>
        <v>8.9942435570328882</v>
      </c>
      <c r="DH54" s="21">
        <f t="shared" si="106"/>
        <v>2.6742727420300705</v>
      </c>
      <c r="DI54" s="21">
        <f t="shared" si="106"/>
        <v>2.7298822664803435</v>
      </c>
      <c r="DJ54" s="21">
        <f t="shared" si="106"/>
        <v>3.4206274278843374</v>
      </c>
      <c r="DK54" s="21">
        <f t="shared" si="106"/>
        <v>10.294737073733028</v>
      </c>
      <c r="DL54" s="21">
        <f t="shared" si="106"/>
        <v>3.3730712655772432</v>
      </c>
      <c r="DM54" s="21">
        <f t="shared" si="106"/>
        <v>5.1464734539866219</v>
      </c>
      <c r="DN54" s="21">
        <f t="shared" si="106"/>
        <v>3.1365917120452558</v>
      </c>
      <c r="DO54" s="21">
        <f t="shared" si="106"/>
        <v>10.354954530199079</v>
      </c>
      <c r="DP54" s="21">
        <f t="shared" si="106"/>
        <v>-0.81014847184237571</v>
      </c>
      <c r="DQ54" s="21">
        <f t="shared" si="106"/>
        <v>0.1030368958396366</v>
      </c>
      <c r="DR54" s="21">
        <f t="shared" si="106"/>
        <v>1.5620443685874008</v>
      </c>
      <c r="DS54" s="26">
        <f t="shared" si="106"/>
        <v>8.6893532917971417</v>
      </c>
      <c r="DT54" s="26">
        <f t="shared" ref="DT54:EY54" si="107">100*((DT24/DS24)^4-1)</f>
        <v>31.398766343070573</v>
      </c>
      <c r="DU54" s="26">
        <f t="shared" si="107"/>
        <v>-15.044119744069651</v>
      </c>
      <c r="DV54" s="26">
        <f t="shared" si="107"/>
        <v>-3.2440766243031272</v>
      </c>
      <c r="DW54" s="26">
        <f t="shared" si="107"/>
        <v>49.010489783779576</v>
      </c>
      <c r="DX54" s="26">
        <f t="shared" si="107"/>
        <v>-17.188052285876466</v>
      </c>
      <c r="DY54" s="26">
        <f t="shared" si="107"/>
        <v>-9.9027876780088953E-2</v>
      </c>
      <c r="DZ54" s="26">
        <f t="shared" si="107"/>
        <v>-3.5473037503945593</v>
      </c>
      <c r="EA54" s="26">
        <f t="shared" si="107"/>
        <v>5.3452779884579416</v>
      </c>
      <c r="EB54" s="26">
        <f t="shared" si="107"/>
        <v>5.2422977278321792</v>
      </c>
      <c r="EC54" s="26">
        <f t="shared" si="107"/>
        <v>5.9341548500119856</v>
      </c>
      <c r="ED54" s="26">
        <f t="shared" si="107"/>
        <v>3.8829242003894704</v>
      </c>
      <c r="EE54" s="26">
        <f t="shared" si="107"/>
        <v>5.2024571390220542</v>
      </c>
      <c r="EF54" s="26">
        <f t="shared" si="107"/>
        <v>5.3279323723354421</v>
      </c>
      <c r="EG54" s="26">
        <f t="shared" si="107"/>
        <v>5.0113560484104092</v>
      </c>
      <c r="EH54" s="26">
        <f t="shared" si="107"/>
        <v>4.5746188504337537</v>
      </c>
      <c r="EI54" s="26">
        <f t="shared" si="107"/>
        <v>4.8791974990343823</v>
      </c>
      <c r="EJ54" s="26">
        <f t="shared" si="107"/>
        <v>4.2834683879810598</v>
      </c>
      <c r="EK54" s="26">
        <f t="shared" si="107"/>
        <v>4.4197985931827333</v>
      </c>
      <c r="EL54" s="26">
        <f t="shared" si="107"/>
        <v>4.2276149918105022</v>
      </c>
      <c r="EM54" s="26">
        <f t="shared" si="107"/>
        <v>4.5908808182503646</v>
      </c>
      <c r="EN54" s="20">
        <f t="shared" si="107"/>
        <v>4.0554837774123387</v>
      </c>
      <c r="EO54" s="20">
        <f t="shared" si="107"/>
        <v>3.9222406125029252</v>
      </c>
      <c r="EP54" s="20">
        <f t="shared" si="107"/>
        <v>3.7972463088230102</v>
      </c>
      <c r="EQ54" s="20">
        <f t="shared" si="107"/>
        <v>4.1600933968128251</v>
      </c>
      <c r="ER54" s="20">
        <f t="shared" si="107"/>
        <v>3.5481049775696993</v>
      </c>
      <c r="ES54" s="20">
        <f t="shared" si="107"/>
        <v>3.5220974683864759</v>
      </c>
      <c r="ET54" s="20">
        <f t="shared" si="107"/>
        <v>3.55871850100975</v>
      </c>
      <c r="EU54" s="20">
        <f t="shared" si="107"/>
        <v>3.9842824296460577</v>
      </c>
      <c r="EV54" s="20">
        <f t="shared" si="107"/>
        <v>3.4662220985754111</v>
      </c>
      <c r="EW54" s="20">
        <f t="shared" si="107"/>
        <v>3.352869813805337</v>
      </c>
      <c r="EX54" s="20">
        <f t="shared" si="107"/>
        <v>3.2938733520826657</v>
      </c>
      <c r="EY54" s="20">
        <f t="shared" si="107"/>
        <v>3.790695596669269</v>
      </c>
      <c r="EZ54" s="20">
        <f t="shared" ref="EZ54:FF54" si="108">100*((EZ24/EY24)^4-1)</f>
        <v>3.1824629661698411</v>
      </c>
      <c r="FA54" s="20">
        <f t="shared" si="108"/>
        <v>3.1307407920222685</v>
      </c>
      <c r="FB54" s="20">
        <f t="shared" si="108"/>
        <v>3.1226336177277325</v>
      </c>
      <c r="FC54" s="20">
        <f t="shared" si="108"/>
        <v>3.7019850407464583</v>
      </c>
      <c r="FD54" s="20">
        <f t="shared" si="108"/>
        <v>3.1354019452669135</v>
      </c>
      <c r="FE54" s="20">
        <f t="shared" si="108"/>
        <v>3.0599974911603711</v>
      </c>
      <c r="FF54" s="20">
        <f t="shared" si="108"/>
        <v>3.0763423820625801</v>
      </c>
    </row>
    <row r="55" spans="2:162" x14ac:dyDescent="0.2">
      <c r="B55" t="str">
        <f>B25</f>
        <v>Personal income (mil. $)</v>
      </c>
      <c r="C55" s="21"/>
      <c r="D55" s="21">
        <f t="shared" ref="D55:AA55" si="109">100*((D25/C25)^4-1)</f>
        <v>8.8239519620338935</v>
      </c>
      <c r="E55" s="21">
        <f t="shared" si="109"/>
        <v>7.06789106150576</v>
      </c>
      <c r="F55" s="21">
        <f t="shared" si="109"/>
        <v>6.2266224313527685</v>
      </c>
      <c r="G55" s="21">
        <f t="shared" si="109"/>
        <v>6.7149966241225822</v>
      </c>
      <c r="H55" s="21">
        <f t="shared" si="109"/>
        <v>4.9113051265920804</v>
      </c>
      <c r="I55" s="21">
        <f t="shared" si="109"/>
        <v>4.9461940187301323</v>
      </c>
      <c r="J55" s="21">
        <f t="shared" si="109"/>
        <v>6.9027957612238566</v>
      </c>
      <c r="K55" s="21">
        <f t="shared" si="109"/>
        <v>11.074963291538232</v>
      </c>
      <c r="L55" s="21">
        <f t="shared" si="109"/>
        <v>6.0195004164608878</v>
      </c>
      <c r="M55" s="21">
        <f t="shared" si="109"/>
        <v>6.5214283304811715</v>
      </c>
      <c r="N55" s="21">
        <f t="shared" si="109"/>
        <v>12.549685274655564</v>
      </c>
      <c r="O55" s="21">
        <f t="shared" si="109"/>
        <v>-2.9099988234059793</v>
      </c>
      <c r="P55" s="21">
        <f t="shared" si="109"/>
        <v>5.2342852780435045</v>
      </c>
      <c r="Q55" s="21">
        <f t="shared" si="109"/>
        <v>-1.7766573872498692</v>
      </c>
      <c r="R55" s="21">
        <f t="shared" si="109"/>
        <v>3.3628719541337837</v>
      </c>
      <c r="S55" s="21">
        <f t="shared" si="109"/>
        <v>6.2011223314846209</v>
      </c>
      <c r="T55" s="21">
        <f t="shared" si="109"/>
        <v>8.9507110630071995</v>
      </c>
      <c r="U55" s="21">
        <f t="shared" si="109"/>
        <v>4.4178534065637987</v>
      </c>
      <c r="V55" s="21">
        <f t="shared" si="109"/>
        <v>10.32232688843191</v>
      </c>
      <c r="W55" s="21">
        <f t="shared" si="109"/>
        <v>4.5779614117794853</v>
      </c>
      <c r="X55" s="21">
        <f t="shared" si="109"/>
        <v>5.525977363129253</v>
      </c>
      <c r="Y55" s="21">
        <f t="shared" si="109"/>
        <v>5.5645644317221521</v>
      </c>
      <c r="Z55" s="21">
        <f t="shared" si="109"/>
        <v>3.877781187007745</v>
      </c>
      <c r="AA55" s="21">
        <f t="shared" si="109"/>
        <v>13.596705285353238</v>
      </c>
      <c r="AB55" s="21">
        <f t="shared" ref="AB55:BG55" si="110">100*((AB25/AA25)^4-1)</f>
        <v>9.7185230986888804</v>
      </c>
      <c r="AC55" s="21">
        <f t="shared" si="110"/>
        <v>7.815427277579623</v>
      </c>
      <c r="AD55" s="21">
        <f t="shared" si="110"/>
        <v>7.2886159222153912</v>
      </c>
      <c r="AE55" s="21">
        <f t="shared" si="110"/>
        <v>13.699019153250713</v>
      </c>
      <c r="AF55" s="21">
        <f t="shared" si="110"/>
        <v>7.6182013483809818</v>
      </c>
      <c r="AG55" s="21">
        <f t="shared" si="110"/>
        <v>6.0460630035120255</v>
      </c>
      <c r="AH55" s="21">
        <f t="shared" si="110"/>
        <v>10.031039933429732</v>
      </c>
      <c r="AI55" s="21">
        <f t="shared" si="110"/>
        <v>24.192180874679181</v>
      </c>
      <c r="AJ55" s="21">
        <f t="shared" si="110"/>
        <v>11.216084252593905</v>
      </c>
      <c r="AK55" s="21">
        <f t="shared" si="110"/>
        <v>11.146088345472084</v>
      </c>
      <c r="AL55" s="21">
        <f t="shared" si="110"/>
        <v>8.3824342643284098</v>
      </c>
      <c r="AM55" s="21">
        <f t="shared" si="110"/>
        <v>11.031608626928291</v>
      </c>
      <c r="AN55" s="21">
        <f t="shared" si="110"/>
        <v>0.58582687708927939</v>
      </c>
      <c r="AO55" s="21">
        <f t="shared" si="110"/>
        <v>13.550447866545866</v>
      </c>
      <c r="AP55" s="21">
        <f t="shared" si="110"/>
        <v>15.412156103187268</v>
      </c>
      <c r="AQ55" s="21">
        <f t="shared" si="110"/>
        <v>10.4038946588076</v>
      </c>
      <c r="AR55" s="21">
        <f t="shared" si="110"/>
        <v>-3.5288152618302426</v>
      </c>
      <c r="AS55" s="21">
        <f t="shared" si="110"/>
        <v>-0.63557662009415816</v>
      </c>
      <c r="AT55" s="21">
        <f t="shared" si="110"/>
        <v>3.498613814010465</v>
      </c>
      <c r="AU55" s="21">
        <f t="shared" si="110"/>
        <v>4.1935025568848872</v>
      </c>
      <c r="AV55" s="21">
        <f t="shared" si="110"/>
        <v>5.1946426036166171</v>
      </c>
      <c r="AW55" s="21">
        <f t="shared" si="110"/>
        <v>-9.1233370242583494</v>
      </c>
      <c r="AX55" s="21">
        <f t="shared" si="110"/>
        <v>0.12093690098349263</v>
      </c>
      <c r="AY55" s="21">
        <f t="shared" si="110"/>
        <v>4.5177213601061306</v>
      </c>
      <c r="AZ55" s="21">
        <f t="shared" si="110"/>
        <v>-0.27409463812260171</v>
      </c>
      <c r="BA55" s="21">
        <f t="shared" si="110"/>
        <v>0.54745205357480398</v>
      </c>
      <c r="BB55" s="21">
        <f t="shared" si="110"/>
        <v>4.8066454357246213</v>
      </c>
      <c r="BC55" s="21">
        <f t="shared" si="110"/>
        <v>0.12855854553188717</v>
      </c>
      <c r="BD55" s="21">
        <f t="shared" si="110"/>
        <v>6.0048267040831993</v>
      </c>
      <c r="BE55" s="21">
        <f t="shared" si="110"/>
        <v>4.6890100584367156</v>
      </c>
      <c r="BF55" s="21">
        <f t="shared" si="110"/>
        <v>0.51573010276517728</v>
      </c>
      <c r="BG55" s="21">
        <f t="shared" si="110"/>
        <v>6.3378287555576396</v>
      </c>
      <c r="BH55" s="21">
        <f t="shared" ref="BH55:CM55" si="111">100*((BH25/BG25)^4-1)</f>
        <v>13.064876912143708</v>
      </c>
      <c r="BI55" s="21">
        <f t="shared" si="111"/>
        <v>4.6235541711915351</v>
      </c>
      <c r="BJ55" s="21">
        <f t="shared" si="111"/>
        <v>64.148492434458888</v>
      </c>
      <c r="BK55" s="21">
        <f t="shared" si="111"/>
        <v>-29.083853415949779</v>
      </c>
      <c r="BL55" s="21">
        <f t="shared" si="111"/>
        <v>2.295494488014338</v>
      </c>
      <c r="BM55" s="21">
        <f t="shared" si="111"/>
        <v>0.8514527170164321</v>
      </c>
      <c r="BN55" s="21">
        <f t="shared" si="111"/>
        <v>7.9921685656631825</v>
      </c>
      <c r="BO55" s="21">
        <f t="shared" si="111"/>
        <v>19.966578517029166</v>
      </c>
      <c r="BP55" s="21">
        <f t="shared" si="111"/>
        <v>11.909178785884222</v>
      </c>
      <c r="BQ55" s="21">
        <f t="shared" si="111"/>
        <v>9.0663668469104906</v>
      </c>
      <c r="BR55" s="21">
        <f t="shared" si="111"/>
        <v>13.105501423122368</v>
      </c>
      <c r="BS55" s="21">
        <f t="shared" si="111"/>
        <v>7.5358031034678863</v>
      </c>
      <c r="BT55" s="21">
        <f t="shared" si="111"/>
        <v>9.7622178596878939</v>
      </c>
      <c r="BU55" s="21">
        <f t="shared" si="111"/>
        <v>3.7919151240303206</v>
      </c>
      <c r="BV55" s="21">
        <f t="shared" si="111"/>
        <v>4.2705985824558201</v>
      </c>
      <c r="BW55" s="21">
        <f t="shared" si="111"/>
        <v>2.0955029576728013</v>
      </c>
      <c r="BX55" s="21">
        <f t="shared" si="111"/>
        <v>10.46743122313789</v>
      </c>
      <c r="BY55" s="21">
        <f t="shared" si="111"/>
        <v>-4.7371705514816398</v>
      </c>
      <c r="BZ55" s="21">
        <f t="shared" si="111"/>
        <v>-8.0344663881845797</v>
      </c>
      <c r="CA55" s="21">
        <f t="shared" si="111"/>
        <v>-15.907058614501224</v>
      </c>
      <c r="CB55" s="21">
        <f t="shared" si="111"/>
        <v>-3.5891353481768751</v>
      </c>
      <c r="CC55" s="21">
        <f t="shared" si="111"/>
        <v>-7.2519624568635255</v>
      </c>
      <c r="CD55" s="21">
        <f t="shared" si="111"/>
        <v>-1.0152415040166618</v>
      </c>
      <c r="CE55" s="21">
        <f t="shared" si="111"/>
        <v>6.2694853467580192</v>
      </c>
      <c r="CF55" s="21">
        <f t="shared" si="111"/>
        <v>7.0536007587514771</v>
      </c>
      <c r="CG55" s="21">
        <f t="shared" si="111"/>
        <v>5.8580477582705237</v>
      </c>
      <c r="CH55" s="21">
        <f t="shared" si="111"/>
        <v>5.4344096819168186</v>
      </c>
      <c r="CI55" s="21">
        <f t="shared" si="111"/>
        <v>13.076166323521576</v>
      </c>
      <c r="CJ55" s="21">
        <f t="shared" si="111"/>
        <v>3.0336916007318582</v>
      </c>
      <c r="CK55" s="21">
        <f t="shared" si="111"/>
        <v>5.38805876803643</v>
      </c>
      <c r="CL55" s="21">
        <f t="shared" si="111"/>
        <v>8.1324542205699188</v>
      </c>
      <c r="CM55" s="21">
        <f t="shared" si="111"/>
        <v>21.651508212518845</v>
      </c>
      <c r="CN55" s="21">
        <f t="shared" ref="CN55:DS55" si="112">100*((CN25/CM25)^4-1)</f>
        <v>11.836574254019094</v>
      </c>
      <c r="CO55" s="21">
        <f t="shared" si="112"/>
        <v>5.4395927233342523</v>
      </c>
      <c r="CP55" s="21">
        <f t="shared" si="112"/>
        <v>20.769630073742661</v>
      </c>
      <c r="CQ55" s="21">
        <f t="shared" si="112"/>
        <v>-10.915405864107964</v>
      </c>
      <c r="CR55" s="21">
        <f t="shared" si="112"/>
        <v>2.126867663530585</v>
      </c>
      <c r="CS55" s="21">
        <f t="shared" si="112"/>
        <v>4.3746117411614494</v>
      </c>
      <c r="CT55" s="21">
        <f t="shared" si="112"/>
        <v>1.6301106247337493</v>
      </c>
      <c r="CU55" s="21">
        <f t="shared" si="112"/>
        <v>16.957343658069867</v>
      </c>
      <c r="CV55" s="21">
        <f t="shared" si="112"/>
        <v>12.631318986544503</v>
      </c>
      <c r="CW55" s="21">
        <f t="shared" si="112"/>
        <v>13.248475294432115</v>
      </c>
      <c r="CX55" s="21">
        <f t="shared" si="112"/>
        <v>10.402852332651925</v>
      </c>
      <c r="CY55" s="21">
        <f t="shared" si="112"/>
        <v>4.9167026477408227</v>
      </c>
      <c r="CZ55" s="21">
        <f t="shared" si="112"/>
        <v>3.4757979233646319</v>
      </c>
      <c r="DA55" s="21">
        <f t="shared" si="112"/>
        <v>3.2036639932176092</v>
      </c>
      <c r="DB55" s="21">
        <f t="shared" si="112"/>
        <v>1.4777286758963948</v>
      </c>
      <c r="DC55" s="21">
        <f t="shared" si="112"/>
        <v>12.776901243664573</v>
      </c>
      <c r="DD55" s="21">
        <f t="shared" si="112"/>
        <v>5.7221538064829547</v>
      </c>
      <c r="DE55" s="21">
        <f t="shared" si="112"/>
        <v>6.7557573824820194</v>
      </c>
      <c r="DF55" s="21">
        <f t="shared" si="112"/>
        <v>7.202290569734271</v>
      </c>
      <c r="DG55" s="21">
        <f t="shared" si="112"/>
        <v>11.41274114727544</v>
      </c>
      <c r="DH55" s="21">
        <f t="shared" si="112"/>
        <v>3.8397919310179995</v>
      </c>
      <c r="DI55" s="21">
        <f t="shared" si="112"/>
        <v>4.2733654155070466</v>
      </c>
      <c r="DJ55" s="21">
        <f t="shared" si="112"/>
        <v>6.2155955505966753</v>
      </c>
      <c r="DK55" s="21">
        <f t="shared" si="112"/>
        <v>13.217577748428599</v>
      </c>
      <c r="DL55" s="21">
        <f t="shared" si="112"/>
        <v>5.8046703660653121</v>
      </c>
      <c r="DM55" s="21">
        <f t="shared" si="112"/>
        <v>6.5608969126833117</v>
      </c>
      <c r="DN55" s="21">
        <f t="shared" si="112"/>
        <v>4.8190774651730495</v>
      </c>
      <c r="DO55" s="21">
        <f t="shared" si="112"/>
        <v>10.81740722854525</v>
      </c>
      <c r="DP55" s="21">
        <f t="shared" si="112"/>
        <v>1.8899279878652253</v>
      </c>
      <c r="DQ55" s="21">
        <f t="shared" si="112"/>
        <v>1.2232545402022676</v>
      </c>
      <c r="DR55" s="21">
        <f t="shared" si="112"/>
        <v>3.3104737851759936</v>
      </c>
      <c r="DS55" s="20">
        <f t="shared" si="112"/>
        <v>10.055691018556434</v>
      </c>
      <c r="DT55" s="20">
        <f t="shared" ref="DT55:EY55" si="113">100*((DT25/DS25)^4-1)</f>
        <v>29.26606340552269</v>
      </c>
      <c r="DU55" s="20">
        <f t="shared" si="113"/>
        <v>-11.920618751882417</v>
      </c>
      <c r="DV55" s="20">
        <f t="shared" si="113"/>
        <v>-1.1500959330612792</v>
      </c>
      <c r="DW55" s="20">
        <f t="shared" si="113"/>
        <v>53.763864418939811</v>
      </c>
      <c r="DX55" s="20">
        <f t="shared" si="113"/>
        <v>-11.835827018156653</v>
      </c>
      <c r="DY55" s="20">
        <f t="shared" si="113"/>
        <v>5.179777536313579</v>
      </c>
      <c r="DZ55" s="20">
        <f t="shared" si="113"/>
        <v>1.8035780531439949</v>
      </c>
      <c r="EA55" s="20">
        <f t="shared" si="113"/>
        <v>6.9907864751322935</v>
      </c>
      <c r="EB55" s="20">
        <f t="shared" si="113"/>
        <v>8.2129493258650719</v>
      </c>
      <c r="EC55" s="20">
        <f t="shared" si="113"/>
        <v>8.9146367064854015</v>
      </c>
      <c r="ED55" s="20">
        <f t="shared" si="113"/>
        <v>6.2365802227821288</v>
      </c>
      <c r="EE55" s="20">
        <f t="shared" si="113"/>
        <v>7.5827311969246303</v>
      </c>
      <c r="EF55" s="20">
        <f t="shared" si="113"/>
        <v>7.5747892125722416</v>
      </c>
      <c r="EG55" s="20">
        <f t="shared" si="113"/>
        <v>7.1189226976505759</v>
      </c>
      <c r="EH55" s="20">
        <f t="shared" si="113"/>
        <v>6.7623968882705165</v>
      </c>
      <c r="EI55" s="20">
        <f t="shared" si="113"/>
        <v>7.1224800485394146</v>
      </c>
      <c r="EJ55" s="20">
        <f t="shared" si="113"/>
        <v>6.5274115246648723</v>
      </c>
      <c r="EK55" s="20">
        <f t="shared" si="113"/>
        <v>6.6309405475971417</v>
      </c>
      <c r="EL55" s="20">
        <f t="shared" si="113"/>
        <v>6.4716651551808502</v>
      </c>
      <c r="EM55" s="20">
        <f t="shared" si="113"/>
        <v>6.8453644390452872</v>
      </c>
      <c r="EN55" s="20">
        <f t="shared" si="113"/>
        <v>6.2745293423885018</v>
      </c>
      <c r="EO55" s="20">
        <f t="shared" si="113"/>
        <v>6.1430153426224932</v>
      </c>
      <c r="EP55" s="20">
        <f t="shared" si="113"/>
        <v>6.0379250552418551</v>
      </c>
      <c r="EQ55" s="20">
        <f t="shared" si="113"/>
        <v>6.418601369701582</v>
      </c>
      <c r="ER55" s="20">
        <f t="shared" si="113"/>
        <v>5.8190465180899542</v>
      </c>
      <c r="ES55" s="20">
        <f t="shared" si="113"/>
        <v>5.8128027868096677</v>
      </c>
      <c r="ET55" s="20">
        <f t="shared" si="113"/>
        <v>5.8659770296499714</v>
      </c>
      <c r="EU55" s="20">
        <f t="shared" si="113"/>
        <v>6.3812334069499155</v>
      </c>
      <c r="EV55" s="20">
        <f t="shared" si="113"/>
        <v>5.8025210408531258</v>
      </c>
      <c r="EW55" s="20">
        <f t="shared" si="113"/>
        <v>5.7289910537891231</v>
      </c>
      <c r="EX55" s="20">
        <f t="shared" si="113"/>
        <v>5.6807106333327972</v>
      </c>
      <c r="EY55" s="20">
        <f t="shared" si="113"/>
        <v>6.2092167269687248</v>
      </c>
      <c r="EZ55" s="20">
        <f t="shared" ref="EZ55:FF55" si="114">100*((EZ25/EY25)^4-1)</f>
        <v>5.5788617001323093</v>
      </c>
      <c r="FA55" s="20">
        <f t="shared" si="114"/>
        <v>5.5135296467452966</v>
      </c>
      <c r="FB55" s="20">
        <f t="shared" si="114"/>
        <v>5.4994142214717323</v>
      </c>
      <c r="FC55" s="20">
        <f t="shared" si="114"/>
        <v>6.0929687381472863</v>
      </c>
      <c r="FD55" s="20">
        <f t="shared" si="114"/>
        <v>5.4776989153798805</v>
      </c>
      <c r="FE55" s="20">
        <f t="shared" si="114"/>
        <v>5.4123866052220082</v>
      </c>
      <c r="FF55" s="20">
        <f t="shared" si="114"/>
        <v>5.4078989292026813</v>
      </c>
    </row>
    <row r="56" spans="2:162" x14ac:dyDescent="0.2">
      <c r="B56" t="str">
        <f>B26</f>
        <v xml:space="preserve">  Wage and salary disbursements (mil. $)</v>
      </c>
      <c r="C56" s="21"/>
      <c r="D56" s="21">
        <f t="shared" ref="D56:AA56" si="115">100*((D26/C26)^4-1)</f>
        <v>11.021121729979487</v>
      </c>
      <c r="E56" s="21">
        <f t="shared" si="115"/>
        <v>7.3754723659630095</v>
      </c>
      <c r="F56" s="21">
        <f t="shared" si="115"/>
        <v>6.0128741927802931</v>
      </c>
      <c r="G56" s="21">
        <f t="shared" si="115"/>
        <v>3.6815870514153248</v>
      </c>
      <c r="H56" s="21">
        <f t="shared" si="115"/>
        <v>5.3936464582399424</v>
      </c>
      <c r="I56" s="21">
        <f t="shared" si="115"/>
        <v>8.1445713333588401</v>
      </c>
      <c r="J56" s="21">
        <f t="shared" si="115"/>
        <v>8.4561216756160249</v>
      </c>
      <c r="K56" s="21">
        <f t="shared" si="115"/>
        <v>15.403705721474825</v>
      </c>
      <c r="L56" s="21">
        <f t="shared" si="115"/>
        <v>3.8085963904547659</v>
      </c>
      <c r="M56" s="21">
        <f t="shared" si="115"/>
        <v>5.3522546779971369</v>
      </c>
      <c r="N56" s="21">
        <f t="shared" si="115"/>
        <v>16.654205079808506</v>
      </c>
      <c r="O56" s="21">
        <f t="shared" si="115"/>
        <v>-10.283654895871186</v>
      </c>
      <c r="P56" s="21">
        <f t="shared" si="115"/>
        <v>3.4989161237921396</v>
      </c>
      <c r="Q56" s="21">
        <f t="shared" si="115"/>
        <v>-2.5964216661167216</v>
      </c>
      <c r="R56" s="21">
        <f t="shared" si="115"/>
        <v>-4.7053467659085246</v>
      </c>
      <c r="S56" s="21">
        <f t="shared" si="115"/>
        <v>9.7685867040285821</v>
      </c>
      <c r="T56" s="21">
        <f t="shared" si="115"/>
        <v>8.2796856672993293</v>
      </c>
      <c r="U56" s="21">
        <f t="shared" si="115"/>
        <v>0.51339331089494955</v>
      </c>
      <c r="V56" s="21">
        <f t="shared" si="115"/>
        <v>11.533575512650685</v>
      </c>
      <c r="W56" s="21">
        <f t="shared" si="115"/>
        <v>8.0866812929191632</v>
      </c>
      <c r="X56" s="21">
        <f t="shared" si="115"/>
        <v>3.9524482876828637</v>
      </c>
      <c r="Y56" s="21">
        <f t="shared" si="115"/>
        <v>6.3552299337389817</v>
      </c>
      <c r="Z56" s="21">
        <f t="shared" si="115"/>
        <v>-0.10974499349719613</v>
      </c>
      <c r="AA56" s="21">
        <f t="shared" si="115"/>
        <v>21.442356800909334</v>
      </c>
      <c r="AB56" s="21">
        <f t="shared" ref="AB56:BG56" si="116">100*((AB26/AA26)^4-1)</f>
        <v>9.5957051588236411</v>
      </c>
      <c r="AC56" s="21">
        <f t="shared" si="116"/>
        <v>13.011941731008104</v>
      </c>
      <c r="AD56" s="21">
        <f t="shared" si="116"/>
        <v>11.553169591029278</v>
      </c>
      <c r="AE56" s="21">
        <f t="shared" si="116"/>
        <v>22.943357558724298</v>
      </c>
      <c r="AF56" s="21">
        <f t="shared" si="116"/>
        <v>13.690623954578719</v>
      </c>
      <c r="AG56" s="21">
        <f t="shared" si="116"/>
        <v>6.3387161331723396</v>
      </c>
      <c r="AH56" s="21">
        <f t="shared" si="116"/>
        <v>13.233682947196733</v>
      </c>
      <c r="AI56" s="21">
        <f t="shared" si="116"/>
        <v>26.172660465283681</v>
      </c>
      <c r="AJ56" s="21">
        <f t="shared" si="116"/>
        <v>10.935810465017193</v>
      </c>
      <c r="AK56" s="21">
        <f t="shared" si="116"/>
        <v>12.503317804990143</v>
      </c>
      <c r="AL56" s="21">
        <f t="shared" si="116"/>
        <v>9.0997871743102809</v>
      </c>
      <c r="AM56" s="21">
        <f t="shared" si="116"/>
        <v>23.853254757115593</v>
      </c>
      <c r="AN56" s="21">
        <f t="shared" si="116"/>
        <v>-2.1625227148386772</v>
      </c>
      <c r="AO56" s="21">
        <f t="shared" si="116"/>
        <v>19.528401541734475</v>
      </c>
      <c r="AP56" s="21">
        <f t="shared" si="116"/>
        <v>21.636127375927817</v>
      </c>
      <c r="AQ56" s="21">
        <f t="shared" si="116"/>
        <v>11.70883588199214</v>
      </c>
      <c r="AR56" s="21">
        <f t="shared" si="116"/>
        <v>-13.769793798052</v>
      </c>
      <c r="AS56" s="21">
        <f t="shared" si="116"/>
        <v>-5.1505738610796552</v>
      </c>
      <c r="AT56" s="21">
        <f t="shared" si="116"/>
        <v>2.8317506551531535</v>
      </c>
      <c r="AU56" s="21">
        <f t="shared" si="116"/>
        <v>2.3286295334225882</v>
      </c>
      <c r="AV56" s="21">
        <f t="shared" si="116"/>
        <v>6.4062583050868094</v>
      </c>
      <c r="AW56" s="21">
        <f t="shared" si="116"/>
        <v>-15.469055244526208</v>
      </c>
      <c r="AX56" s="21">
        <f t="shared" si="116"/>
        <v>-0.44177435546394195</v>
      </c>
      <c r="AY56" s="21">
        <f t="shared" si="116"/>
        <v>3.5637926560768696</v>
      </c>
      <c r="AZ56" s="21">
        <f t="shared" si="116"/>
        <v>-3.2659012595451009</v>
      </c>
      <c r="BA56" s="21">
        <f t="shared" si="116"/>
        <v>-2.7086336780430154</v>
      </c>
      <c r="BB56" s="21">
        <f t="shared" si="116"/>
        <v>3.1702338963844001</v>
      </c>
      <c r="BC56" s="21">
        <f t="shared" si="116"/>
        <v>-2.6130005156517866</v>
      </c>
      <c r="BD56" s="21">
        <f t="shared" si="116"/>
        <v>5.5543763308789185</v>
      </c>
      <c r="BE56" s="21">
        <f t="shared" si="116"/>
        <v>4.4924679104633825</v>
      </c>
      <c r="BF56" s="21">
        <f t="shared" si="116"/>
        <v>-1.8272051137401046</v>
      </c>
      <c r="BG56" s="21">
        <f t="shared" si="116"/>
        <v>-6.2214881087663265E-2</v>
      </c>
      <c r="BH56" s="21">
        <f t="shared" ref="BH56:CM56" si="117">100*((BH26/BG26)^4-1)</f>
        <v>11.143592763891741</v>
      </c>
      <c r="BI56" s="21">
        <f t="shared" si="117"/>
        <v>-0.39861281142234972</v>
      </c>
      <c r="BJ56" s="21">
        <f t="shared" si="117"/>
        <v>7.1095754014725676</v>
      </c>
      <c r="BK56" s="21">
        <f t="shared" si="117"/>
        <v>3.6730452680425074</v>
      </c>
      <c r="BL56" s="21">
        <f t="shared" si="117"/>
        <v>4.7162871036867005</v>
      </c>
      <c r="BM56" s="21">
        <f t="shared" si="117"/>
        <v>4.5051596909129188</v>
      </c>
      <c r="BN56" s="21">
        <f t="shared" si="117"/>
        <v>14.22721454280007</v>
      </c>
      <c r="BO56" s="21">
        <f t="shared" si="117"/>
        <v>14.516294883237734</v>
      </c>
      <c r="BP56" s="21">
        <f t="shared" si="117"/>
        <v>5.9966220509696022</v>
      </c>
      <c r="BQ56" s="21">
        <f t="shared" si="117"/>
        <v>5.7236263140915566</v>
      </c>
      <c r="BR56" s="21">
        <f t="shared" si="117"/>
        <v>12.006022241335067</v>
      </c>
      <c r="BS56" s="21">
        <f t="shared" si="117"/>
        <v>10.144118492300901</v>
      </c>
      <c r="BT56" s="21">
        <f t="shared" si="117"/>
        <v>8.5483499964582386</v>
      </c>
      <c r="BU56" s="21">
        <f t="shared" si="117"/>
        <v>6.3776598252637928</v>
      </c>
      <c r="BV56" s="21">
        <f t="shared" si="117"/>
        <v>6.3093272377474197</v>
      </c>
      <c r="BW56" s="21">
        <f t="shared" si="117"/>
        <v>1.5221165129264635</v>
      </c>
      <c r="BX56" s="21">
        <f t="shared" si="117"/>
        <v>-0.52140186444344927</v>
      </c>
      <c r="BY56" s="21">
        <f t="shared" si="117"/>
        <v>3.8310743831082128</v>
      </c>
      <c r="BZ56" s="21">
        <f t="shared" si="117"/>
        <v>-7.163271340270672</v>
      </c>
      <c r="CA56" s="21">
        <f t="shared" si="117"/>
        <v>-10.011001047955714</v>
      </c>
      <c r="CB56" s="21">
        <f t="shared" si="117"/>
        <v>1.5660184709212377</v>
      </c>
      <c r="CC56" s="21">
        <f t="shared" si="117"/>
        <v>-4.3728081717948513</v>
      </c>
      <c r="CD56" s="21">
        <f t="shared" si="117"/>
        <v>1.2441859330834859</v>
      </c>
      <c r="CE56" s="21">
        <f t="shared" si="117"/>
        <v>-2.9357809591282091</v>
      </c>
      <c r="CF56" s="21">
        <f t="shared" si="117"/>
        <v>7.14759661997173</v>
      </c>
      <c r="CG56" s="21">
        <f t="shared" si="117"/>
        <v>5.5862307250132304</v>
      </c>
      <c r="CH56" s="21">
        <f t="shared" si="117"/>
        <v>4.9315621508360774</v>
      </c>
      <c r="CI56" s="21">
        <f t="shared" si="117"/>
        <v>8.9318665057083848</v>
      </c>
      <c r="CJ56" s="21">
        <f t="shared" si="117"/>
        <v>4.37888662342103</v>
      </c>
      <c r="CK56" s="21">
        <f t="shared" si="117"/>
        <v>8.2588666963985258</v>
      </c>
      <c r="CL56" s="21">
        <f t="shared" si="117"/>
        <v>5.6397755755036805</v>
      </c>
      <c r="CM56" s="21">
        <f t="shared" si="117"/>
        <v>13.526939757517598</v>
      </c>
      <c r="CN56" s="21">
        <f t="shared" ref="CN56:DS56" si="118">100*((CN26/CM26)^4-1)</f>
        <v>4.3887659024851366</v>
      </c>
      <c r="CO56" s="21">
        <f t="shared" si="118"/>
        <v>5.4452448597154035</v>
      </c>
      <c r="CP56" s="21">
        <f t="shared" si="118"/>
        <v>6.3271934589180345</v>
      </c>
      <c r="CQ56" s="21">
        <f t="shared" si="118"/>
        <v>4.8550020224984447</v>
      </c>
      <c r="CR56" s="21">
        <f t="shared" si="118"/>
        <v>3.1652623645485045</v>
      </c>
      <c r="CS56" s="21">
        <f t="shared" si="118"/>
        <v>4.5908266993593072</v>
      </c>
      <c r="CT56" s="21">
        <f t="shared" si="118"/>
        <v>3.1587794744750042</v>
      </c>
      <c r="CU56" s="21">
        <f t="shared" si="118"/>
        <v>15.846287179641916</v>
      </c>
      <c r="CV56" s="21">
        <f t="shared" si="118"/>
        <v>3.994926973510271</v>
      </c>
      <c r="CW56" s="21">
        <f t="shared" si="118"/>
        <v>11.84878846972075</v>
      </c>
      <c r="CX56" s="21">
        <f t="shared" si="118"/>
        <v>8.6728172749184864</v>
      </c>
      <c r="CY56" s="21">
        <f t="shared" si="118"/>
        <v>1.742506437488478</v>
      </c>
      <c r="CZ56" s="21">
        <f t="shared" si="118"/>
        <v>7.5587194973649741</v>
      </c>
      <c r="DA56" s="21">
        <f t="shared" si="118"/>
        <v>5.7650877920769394</v>
      </c>
      <c r="DB56" s="21">
        <f t="shared" si="118"/>
        <v>9.9566112926252615E-2</v>
      </c>
      <c r="DC56" s="21">
        <f t="shared" si="118"/>
        <v>15.780761034908952</v>
      </c>
      <c r="DD56" s="21">
        <f t="shared" si="118"/>
        <v>5.0803892360177016</v>
      </c>
      <c r="DE56" s="21">
        <f t="shared" si="118"/>
        <v>6.1226166305015095</v>
      </c>
      <c r="DF56" s="21">
        <f t="shared" si="118"/>
        <v>6.8330777300770862</v>
      </c>
      <c r="DG56" s="21">
        <f t="shared" si="118"/>
        <v>16.197013500082534</v>
      </c>
      <c r="DH56" s="21">
        <f t="shared" si="118"/>
        <v>4.3378211708734016</v>
      </c>
      <c r="DI56" s="21">
        <f t="shared" si="118"/>
        <v>5.1083613732735955</v>
      </c>
      <c r="DJ56" s="21">
        <f t="shared" si="118"/>
        <v>7.5607190194886931</v>
      </c>
      <c r="DK56" s="21">
        <f t="shared" si="118"/>
        <v>21.479685932272432</v>
      </c>
      <c r="DL56" s="21">
        <f t="shared" si="118"/>
        <v>7.0778875295069099</v>
      </c>
      <c r="DM56" s="21">
        <f t="shared" si="118"/>
        <v>8.7795617365441068</v>
      </c>
      <c r="DN56" s="21">
        <f t="shared" si="118"/>
        <v>4.9663850508053997</v>
      </c>
      <c r="DO56" s="21">
        <f t="shared" si="118"/>
        <v>18.462429685319727</v>
      </c>
      <c r="DP56" s="21">
        <f t="shared" si="118"/>
        <v>1.8713286704967524</v>
      </c>
      <c r="DQ56" s="21">
        <f t="shared" si="118"/>
        <v>1.8684464539295398</v>
      </c>
      <c r="DR56" s="21">
        <f t="shared" si="118"/>
        <v>5.4216178338186705</v>
      </c>
      <c r="DS56" s="20">
        <f t="shared" si="118"/>
        <v>17.743552321076471</v>
      </c>
      <c r="DT56" s="20">
        <f t="shared" ref="DT56:EY56" si="119">100*((DT26/DS26)^4-1)</f>
        <v>-20.05685974007466</v>
      </c>
      <c r="DU56" s="20">
        <f t="shared" si="119"/>
        <v>22.45416952776953</v>
      </c>
      <c r="DV56" s="20">
        <f t="shared" si="119"/>
        <v>20.953261290862525</v>
      </c>
      <c r="DW56" s="20">
        <f t="shared" si="119"/>
        <v>4.9523671868650476</v>
      </c>
      <c r="DX56" s="20">
        <f t="shared" si="119"/>
        <v>14.98437315228658</v>
      </c>
      <c r="DY56" s="20">
        <f t="shared" si="119"/>
        <v>11.121194881624863</v>
      </c>
      <c r="DZ56" s="20">
        <f t="shared" si="119"/>
        <v>8.4873994961562893</v>
      </c>
      <c r="EA56" s="20">
        <f t="shared" si="119"/>
        <v>11.560468570845828</v>
      </c>
      <c r="EB56" s="20">
        <f t="shared" si="119"/>
        <v>7.9606440233486619</v>
      </c>
      <c r="EC56" s="20">
        <f t="shared" si="119"/>
        <v>7.5121234589754948</v>
      </c>
      <c r="ED56" s="20">
        <f t="shared" si="119"/>
        <v>6.1785511605335852</v>
      </c>
      <c r="EE56" s="20">
        <f t="shared" si="119"/>
        <v>6.5917588371598557</v>
      </c>
      <c r="EF56" s="20">
        <f t="shared" si="119"/>
        <v>6.8582759909639135</v>
      </c>
      <c r="EG56" s="20">
        <f t="shared" si="119"/>
        <v>6.3303031485028249</v>
      </c>
      <c r="EH56" s="20">
        <f t="shared" si="119"/>
        <v>6.4564120411675807</v>
      </c>
      <c r="EI56" s="20">
        <f t="shared" si="119"/>
        <v>6.3327808326903767</v>
      </c>
      <c r="EJ56" s="20">
        <f t="shared" si="119"/>
        <v>6.4033096192417593</v>
      </c>
      <c r="EK56" s="20">
        <f t="shared" si="119"/>
        <v>6.6178646894196724</v>
      </c>
      <c r="EL56" s="20">
        <f t="shared" si="119"/>
        <v>6.406543218836025</v>
      </c>
      <c r="EM56" s="20">
        <f t="shared" si="119"/>
        <v>6.4165902449088819</v>
      </c>
      <c r="EN56" s="20">
        <f t="shared" si="119"/>
        <v>6.3120025162052062</v>
      </c>
      <c r="EO56" s="20">
        <f t="shared" si="119"/>
        <v>6.1786512743387645</v>
      </c>
      <c r="EP56" s="20">
        <f t="shared" si="119"/>
        <v>6.1360097682842563</v>
      </c>
      <c r="EQ56" s="20">
        <f t="shared" si="119"/>
        <v>6.1256448251128415</v>
      </c>
      <c r="ER56" s="20">
        <f t="shared" si="119"/>
        <v>6.0417924866012607</v>
      </c>
      <c r="ES56" s="20">
        <f t="shared" si="119"/>
        <v>6.0190333075819114</v>
      </c>
      <c r="ET56" s="20">
        <f t="shared" si="119"/>
        <v>6.0754889120878897</v>
      </c>
      <c r="EU56" s="20">
        <f t="shared" si="119"/>
        <v>6.1156529162019524</v>
      </c>
      <c r="EV56" s="20">
        <f t="shared" si="119"/>
        <v>6.0069076223078</v>
      </c>
      <c r="EW56" s="20">
        <f t="shared" si="119"/>
        <v>5.983609813004076</v>
      </c>
      <c r="EX56" s="20">
        <f t="shared" si="119"/>
        <v>5.9141739477246213</v>
      </c>
      <c r="EY56" s="20">
        <f t="shared" si="119"/>
        <v>5.9565248721432429</v>
      </c>
      <c r="EZ56" s="20">
        <f t="shared" ref="EZ56:FF56" si="120">100*((EZ26/EY26)^4-1)</f>
        <v>5.8134115210740189</v>
      </c>
      <c r="FA56" s="20">
        <f t="shared" si="120"/>
        <v>5.7477885123668138</v>
      </c>
      <c r="FB56" s="20">
        <f t="shared" si="120"/>
        <v>5.7430007224705149</v>
      </c>
      <c r="FC56" s="20">
        <f t="shared" si="120"/>
        <v>5.8114786894880366</v>
      </c>
      <c r="FD56" s="20">
        <f t="shared" si="120"/>
        <v>5.7064194254949019</v>
      </c>
      <c r="FE56" s="20">
        <f t="shared" si="120"/>
        <v>5.6471751385113844</v>
      </c>
      <c r="FF56" s="20">
        <f t="shared" si="120"/>
        <v>5.6653152326773037</v>
      </c>
    </row>
    <row r="57" spans="2:162" x14ac:dyDescent="0.2">
      <c r="B57" t="str">
        <f>B27</f>
        <v>Per capita personal income ($)</v>
      </c>
      <c r="C57" s="21"/>
      <c r="D57" s="21">
        <f t="shared" ref="D57:AA57" si="121">100*((D27/C27)^4-1)</f>
        <v>4.9587394861861256</v>
      </c>
      <c r="E57" s="21">
        <f t="shared" si="121"/>
        <v>3.3611164858307951</v>
      </c>
      <c r="F57" s="21">
        <f t="shared" si="121"/>
        <v>2.8813908026362745</v>
      </c>
      <c r="G57" s="21">
        <f t="shared" si="121"/>
        <v>3.9217178719369583</v>
      </c>
      <c r="H57" s="21">
        <f t="shared" si="121"/>
        <v>2.8710516582074241</v>
      </c>
      <c r="I57" s="21">
        <f t="shared" si="121"/>
        <v>3.4386951746268268</v>
      </c>
      <c r="J57" s="21">
        <f t="shared" si="121"/>
        <v>5.6547774388806538</v>
      </c>
      <c r="K57" s="21">
        <f t="shared" si="121"/>
        <v>9.8133308299835917</v>
      </c>
      <c r="L57" s="21">
        <f t="shared" si="121"/>
        <v>4.6510998864922826</v>
      </c>
      <c r="M57" s="21">
        <f t="shared" si="121"/>
        <v>4.9911871322873669</v>
      </c>
      <c r="N57" s="21">
        <f t="shared" si="121"/>
        <v>10.832690820519852</v>
      </c>
      <c r="O57" s="21">
        <f t="shared" si="121"/>
        <v>-4.4232271918187678</v>
      </c>
      <c r="P57" s="21">
        <f t="shared" si="121"/>
        <v>3.6097957647618362</v>
      </c>
      <c r="Q57" s="21">
        <f t="shared" si="121"/>
        <v>-3.2597658412136687</v>
      </c>
      <c r="R57" s="21">
        <f t="shared" si="121"/>
        <v>1.8489673643119042</v>
      </c>
      <c r="S57" s="21">
        <f t="shared" si="121"/>
        <v>4.7058336490496844</v>
      </c>
      <c r="T57" s="21">
        <f t="shared" si="121"/>
        <v>7.4864321478208762</v>
      </c>
      <c r="U57" s="21">
        <f t="shared" si="121"/>
        <v>3.072486095787319</v>
      </c>
      <c r="V57" s="21">
        <f t="shared" si="121"/>
        <v>8.9486278492974627</v>
      </c>
      <c r="W57" s="21">
        <f t="shared" si="121"/>
        <v>3.308384624438121</v>
      </c>
      <c r="X57" s="21">
        <f t="shared" si="121"/>
        <v>4.2653178374028267</v>
      </c>
      <c r="Y57" s="21">
        <f t="shared" si="121"/>
        <v>4.312198974406356</v>
      </c>
      <c r="Z57" s="21">
        <f t="shared" si="121"/>
        <v>2.6428426825809037</v>
      </c>
      <c r="AA57" s="21">
        <f t="shared" si="121"/>
        <v>12.231298275689095</v>
      </c>
      <c r="AB57" s="21">
        <f t="shared" ref="AB57:BG57" si="122">100*((AB27/AA27)^4-1)</f>
        <v>8.366829297906996</v>
      </c>
      <c r="AC57" s="21">
        <f t="shared" si="122"/>
        <v>6.4097398382051418</v>
      </c>
      <c r="AD57" s="21">
        <f t="shared" si="122"/>
        <v>5.7618346167443324</v>
      </c>
      <c r="AE57" s="21">
        <f t="shared" si="122"/>
        <v>11.892531265889762</v>
      </c>
      <c r="AF57" s="21">
        <f t="shared" si="122"/>
        <v>5.7016210712945048</v>
      </c>
      <c r="AG57" s="21">
        <f t="shared" si="122"/>
        <v>4.0070934664462765</v>
      </c>
      <c r="AH57" s="21">
        <f t="shared" si="122"/>
        <v>7.8343530029222785</v>
      </c>
      <c r="AI57" s="21">
        <f t="shared" si="122"/>
        <v>21.704064502377896</v>
      </c>
      <c r="AJ57" s="21">
        <f t="shared" si="122"/>
        <v>9.0371011800516534</v>
      </c>
      <c r="AK57" s="21">
        <f t="shared" si="122"/>
        <v>9.0109468799100654</v>
      </c>
      <c r="AL57" s="21">
        <f t="shared" si="122"/>
        <v>6.3202479605128259</v>
      </c>
      <c r="AM57" s="21">
        <f t="shared" si="122"/>
        <v>8.9177020259151298</v>
      </c>
      <c r="AN57" s="21">
        <f t="shared" si="122"/>
        <v>-1.335485939465797</v>
      </c>
      <c r="AO57" s="21">
        <f t="shared" si="122"/>
        <v>11.432426270319196</v>
      </c>
      <c r="AP57" s="21">
        <f t="shared" si="122"/>
        <v>13.38525887386175</v>
      </c>
      <c r="AQ57" s="21">
        <f t="shared" si="122"/>
        <v>8.6552585586028066</v>
      </c>
      <c r="AR57" s="21">
        <f t="shared" si="122"/>
        <v>-4.8563338446944826</v>
      </c>
      <c r="AS57" s="21">
        <f t="shared" si="122"/>
        <v>-1.8700840244344819</v>
      </c>
      <c r="AT57" s="21">
        <f t="shared" si="122"/>
        <v>2.2469951117446652</v>
      </c>
      <c r="AU57" s="21">
        <f t="shared" si="122"/>
        <v>2.8643778782554197</v>
      </c>
      <c r="AV57" s="21">
        <f t="shared" si="122"/>
        <v>3.7155719919305774</v>
      </c>
      <c r="AW57" s="21">
        <f t="shared" si="122"/>
        <v>-10.454273784173306</v>
      </c>
      <c r="AX57" s="21">
        <f t="shared" si="122"/>
        <v>-1.2994935802594143</v>
      </c>
      <c r="AY57" s="21">
        <f t="shared" si="122"/>
        <v>3.1905137270126671</v>
      </c>
      <c r="AZ57" s="21">
        <f t="shared" si="122"/>
        <v>-1.3204170439581775</v>
      </c>
      <c r="BA57" s="21">
        <f t="shared" si="122"/>
        <v>-0.33627079128791815</v>
      </c>
      <c r="BB57" s="21">
        <f t="shared" si="122"/>
        <v>3.9797057038538641</v>
      </c>
      <c r="BC57" s="21">
        <f t="shared" si="122"/>
        <v>-0.65142287792792075</v>
      </c>
      <c r="BD57" s="21">
        <f t="shared" si="122"/>
        <v>5.1235936205957566</v>
      </c>
      <c r="BE57" s="21">
        <f t="shared" si="122"/>
        <v>3.7697492997523785</v>
      </c>
      <c r="BF57" s="21">
        <f t="shared" si="122"/>
        <v>-0.39147336838482039</v>
      </c>
      <c r="BG57" s="21">
        <f t="shared" si="122"/>
        <v>5.3755698955563869</v>
      </c>
      <c r="BH57" s="21">
        <f t="shared" ref="BH57:CM57" si="123">100*((BH27/BG27)^4-1)</f>
        <v>12.043927503740726</v>
      </c>
      <c r="BI57" s="21">
        <f t="shared" si="123"/>
        <v>3.6117855077498318</v>
      </c>
      <c r="BJ57" s="21">
        <f t="shared" si="123"/>
        <v>62.3201363288699</v>
      </c>
      <c r="BK57" s="21">
        <f t="shared" si="123"/>
        <v>-30.035494727191082</v>
      </c>
      <c r="BL57" s="21">
        <f t="shared" si="123"/>
        <v>0.64188566166338834</v>
      </c>
      <c r="BM57" s="21">
        <f t="shared" si="123"/>
        <v>-0.96946888703421941</v>
      </c>
      <c r="BN57" s="21">
        <f t="shared" si="123"/>
        <v>5.9637886752728297</v>
      </c>
      <c r="BO57" s="21">
        <f t="shared" si="123"/>
        <v>17.762830809718324</v>
      </c>
      <c r="BP57" s="21">
        <f t="shared" si="123"/>
        <v>10.000547617605582</v>
      </c>
      <c r="BQ57" s="21">
        <f t="shared" si="123"/>
        <v>7.3512685489669938</v>
      </c>
      <c r="BR57" s="21">
        <f t="shared" si="123"/>
        <v>11.45449529662419</v>
      </c>
      <c r="BS57" s="21">
        <f t="shared" si="123"/>
        <v>6.0660862983559438</v>
      </c>
      <c r="BT57" s="21">
        <f t="shared" si="123"/>
        <v>8.347600294614054</v>
      </c>
      <c r="BU57" s="21">
        <f t="shared" si="123"/>
        <v>2.5383253377968762</v>
      </c>
      <c r="BV57" s="21">
        <f t="shared" si="123"/>
        <v>3.1036024569980558</v>
      </c>
      <c r="BW57" s="21">
        <f t="shared" si="123"/>
        <v>1.0510262081782074</v>
      </c>
      <c r="BX57" s="21">
        <f t="shared" si="123"/>
        <v>9.4381816374075953</v>
      </c>
      <c r="BY57" s="21">
        <f t="shared" si="123"/>
        <v>-5.5895392403320532</v>
      </c>
      <c r="BZ57" s="21">
        <f t="shared" si="123"/>
        <v>-8.8842726944931663</v>
      </c>
      <c r="CA57" s="21">
        <f t="shared" si="123"/>
        <v>-16.763902668264773</v>
      </c>
      <c r="CB57" s="21">
        <f t="shared" si="123"/>
        <v>-4.6972607753581475</v>
      </c>
      <c r="CC57" s="21">
        <f t="shared" si="123"/>
        <v>-8.363842641491404</v>
      </c>
      <c r="CD57" s="21">
        <f t="shared" si="123"/>
        <v>-2.1430210448690312</v>
      </c>
      <c r="CE57" s="21">
        <f t="shared" si="123"/>
        <v>5.2365566392658325</v>
      </c>
      <c r="CF57" s="21">
        <f t="shared" si="123"/>
        <v>6.2705549088644341</v>
      </c>
      <c r="CG57" s="21">
        <f t="shared" si="123"/>
        <v>5.2706441539609905</v>
      </c>
      <c r="CH57" s="21">
        <f t="shared" si="123"/>
        <v>4.9321688169349676</v>
      </c>
      <c r="CI57" s="21">
        <f t="shared" si="123"/>
        <v>12.515899335432801</v>
      </c>
      <c r="CJ57" s="21">
        <f t="shared" si="123"/>
        <v>2.420804178960978</v>
      </c>
      <c r="CK57" s="21">
        <f t="shared" si="123"/>
        <v>4.6435802867750509</v>
      </c>
      <c r="CL57" s="21">
        <f t="shared" si="123"/>
        <v>7.2531039989199853</v>
      </c>
      <c r="CM57" s="21">
        <f t="shared" si="123"/>
        <v>20.538150564287605</v>
      </c>
      <c r="CN57" s="21">
        <f t="shared" ref="CN57:DS57" si="124">100*((CN27/CM27)^4-1)</f>
        <v>10.700706546220417</v>
      </c>
      <c r="CO57" s="21">
        <f t="shared" si="124"/>
        <v>4.2506125668253736</v>
      </c>
      <c r="CP57" s="21">
        <f t="shared" si="124"/>
        <v>19.254955665305285</v>
      </c>
      <c r="CQ57" s="21">
        <f t="shared" si="124"/>
        <v>-12.158066743191053</v>
      </c>
      <c r="CR57" s="21">
        <f t="shared" si="124"/>
        <v>0.55431017632712187</v>
      </c>
      <c r="CS57" s="21">
        <f t="shared" si="124"/>
        <v>2.6521631712731697</v>
      </c>
      <c r="CT57" s="21">
        <f t="shared" si="124"/>
        <v>-0.1151691114229858</v>
      </c>
      <c r="CU57" s="21">
        <f t="shared" si="124"/>
        <v>14.920333933439345</v>
      </c>
      <c r="CV57" s="21">
        <f t="shared" si="124"/>
        <v>10.670838276849427</v>
      </c>
      <c r="CW57" s="21">
        <f t="shared" si="124"/>
        <v>11.23254369777702</v>
      </c>
      <c r="CX57" s="21">
        <f t="shared" si="124"/>
        <v>8.3321319592332124</v>
      </c>
      <c r="CY57" s="21">
        <f t="shared" si="124"/>
        <v>2.7912298595908158</v>
      </c>
      <c r="CZ57" s="21">
        <f t="shared" si="124"/>
        <v>1.1896792489213714</v>
      </c>
      <c r="DA57" s="21">
        <f t="shared" si="124"/>
        <v>0.78326736956992882</v>
      </c>
      <c r="DB57" s="21">
        <f t="shared" si="124"/>
        <v>-0.97297305535063439</v>
      </c>
      <c r="DC57" s="21">
        <f t="shared" si="124"/>
        <v>10.04743765507714</v>
      </c>
      <c r="DD57" s="21">
        <f t="shared" si="124"/>
        <v>3.2184642835794586</v>
      </c>
      <c r="DE57" s="21">
        <f t="shared" si="124"/>
        <v>4.3187195910932674</v>
      </c>
      <c r="DF57" s="21">
        <f t="shared" si="124"/>
        <v>4.8755268430791032</v>
      </c>
      <c r="DG57" s="21">
        <f t="shared" si="124"/>
        <v>9.1494056404298529</v>
      </c>
      <c r="DH57" s="21">
        <f t="shared" si="124"/>
        <v>1.8894245860753944</v>
      </c>
      <c r="DI57" s="21">
        <f t="shared" si="124"/>
        <v>2.4396782868728151</v>
      </c>
      <c r="DJ57" s="21">
        <f t="shared" si="124"/>
        <v>4.4272737714982746</v>
      </c>
      <c r="DK57" s="21">
        <f t="shared" si="124"/>
        <v>11.346164392601921</v>
      </c>
      <c r="DL57" s="21">
        <f t="shared" si="124"/>
        <v>4.0530080250397393</v>
      </c>
      <c r="DM57" s="21">
        <f t="shared" si="124"/>
        <v>4.8016656139076241</v>
      </c>
      <c r="DN57" s="21">
        <f t="shared" si="124"/>
        <v>3.1114344147226136</v>
      </c>
      <c r="DO57" s="21">
        <f t="shared" si="124"/>
        <v>9.0548759488391575</v>
      </c>
      <c r="DP57" s="21">
        <f t="shared" si="124"/>
        <v>0.32016209367591308</v>
      </c>
      <c r="DQ57" s="21">
        <f t="shared" si="124"/>
        <v>-0.2965911710465563</v>
      </c>
      <c r="DR57" s="21">
        <f t="shared" si="124"/>
        <v>1.7833174627256865</v>
      </c>
      <c r="DS57" s="20">
        <f t="shared" si="124"/>
        <v>8.4371634202514691</v>
      </c>
      <c r="DT57" s="20">
        <f t="shared" ref="DT57:EY57" si="125">100*((DT27/DS27)^4-1)</f>
        <v>27.358865722946746</v>
      </c>
      <c r="DU57" s="20">
        <f t="shared" si="125"/>
        <v>-13.224100740530176</v>
      </c>
      <c r="DV57" s="20">
        <f t="shared" si="125"/>
        <v>-3.2292950622061278</v>
      </c>
      <c r="DW57" s="20">
        <f t="shared" si="125"/>
        <v>52.464926281544308</v>
      </c>
      <c r="DX57" s="20">
        <f t="shared" si="125"/>
        <v>-13.109624463068537</v>
      </c>
      <c r="DY57" s="20">
        <f t="shared" si="125"/>
        <v>3.7008670672495692</v>
      </c>
      <c r="DZ57" s="20">
        <f t="shared" si="125"/>
        <v>0.42184746635181014</v>
      </c>
      <c r="EA57" s="20">
        <f t="shared" si="125"/>
        <v>5.599241438372049</v>
      </c>
      <c r="EB57" s="20">
        <f t="shared" si="125"/>
        <v>6.8710097413577698</v>
      </c>
      <c r="EC57" s="20">
        <f t="shared" si="125"/>
        <v>7.6338225306859631</v>
      </c>
      <c r="ED57" s="20">
        <f t="shared" si="125"/>
        <v>5.0561460412741788</v>
      </c>
      <c r="EE57" s="20">
        <f t="shared" si="125"/>
        <v>6.4562972141453789</v>
      </c>
      <c r="EF57" s="20">
        <f t="shared" si="125"/>
        <v>6.5146037787325195</v>
      </c>
      <c r="EG57" s="20">
        <f t="shared" si="125"/>
        <v>6.1221432404113818</v>
      </c>
      <c r="EH57" s="20">
        <f t="shared" si="125"/>
        <v>5.816311606378699</v>
      </c>
      <c r="EI57" s="20">
        <f t="shared" si="125"/>
        <v>6.2106631976341253</v>
      </c>
      <c r="EJ57" s="20">
        <f t="shared" si="125"/>
        <v>5.6474238610384475</v>
      </c>
      <c r="EK57" s="20">
        <f t="shared" si="125"/>
        <v>5.7680702386764482</v>
      </c>
      <c r="EL57" s="20">
        <f t="shared" si="125"/>
        <v>5.621238310697696</v>
      </c>
      <c r="EM57" s="20">
        <f t="shared" si="125"/>
        <v>5.9967722509569388</v>
      </c>
      <c r="EN57" s="20">
        <f t="shared" si="125"/>
        <v>5.4327086251113377</v>
      </c>
      <c r="EO57" s="20">
        <f t="shared" si="125"/>
        <v>5.300012216834582</v>
      </c>
      <c r="EP57" s="20">
        <f t="shared" si="125"/>
        <v>5.1901353634583591</v>
      </c>
      <c r="EQ57" s="20">
        <f t="shared" si="125"/>
        <v>5.5596127199834644</v>
      </c>
      <c r="ER57" s="20">
        <f t="shared" si="125"/>
        <v>4.9569352566840363</v>
      </c>
      <c r="ES57" s="20">
        <f t="shared" si="125"/>
        <v>4.942771294033288</v>
      </c>
      <c r="ET57" s="20">
        <f t="shared" si="125"/>
        <v>4.9878623387169307</v>
      </c>
      <c r="EU57" s="20">
        <f t="shared" si="125"/>
        <v>5.4926280301274888</v>
      </c>
      <c r="EV57" s="20">
        <f t="shared" si="125"/>
        <v>4.9125330823463154</v>
      </c>
      <c r="EW57" s="20">
        <f t="shared" si="125"/>
        <v>4.8331057226994156</v>
      </c>
      <c r="EX57" s="20">
        <f t="shared" si="125"/>
        <v>4.777021596812947</v>
      </c>
      <c r="EY57" s="20">
        <f t="shared" si="125"/>
        <v>5.2911992008925379</v>
      </c>
      <c r="EZ57" s="20">
        <f t="shared" ref="EZ57:FF57" si="126">100*((EZ27/EY27)^4-1)</f>
        <v>4.6569676295935336</v>
      </c>
      <c r="FA57" s="20">
        <f t="shared" si="126"/>
        <v>4.5823365083717427</v>
      </c>
      <c r="FB57" s="20">
        <f t="shared" si="126"/>
        <v>4.5582845449605669</v>
      </c>
      <c r="FC57" s="20">
        <f t="shared" si="126"/>
        <v>5.1362620531907766</v>
      </c>
      <c r="FD57" s="20">
        <f t="shared" si="126"/>
        <v>4.5165295981405063</v>
      </c>
      <c r="FE57" s="20">
        <f t="shared" si="126"/>
        <v>4.4410079562735794</v>
      </c>
      <c r="FF57" s="20">
        <f t="shared" si="126"/>
        <v>4.4234960671007517</v>
      </c>
    </row>
    <row r="58" spans="2:162" x14ac:dyDescent="0.2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</row>
    <row r="59" spans="2:162" x14ac:dyDescent="0.2">
      <c r="B59" t="str">
        <f>B29</f>
        <v>CPI-U (1982-1984=100)</v>
      </c>
      <c r="C59" s="21"/>
      <c r="D59" s="21">
        <f t="shared" ref="D59:AA59" si="127">100*((D29/C29)^4-1)</f>
        <v>4.6120801928205113</v>
      </c>
      <c r="E59" s="21">
        <f t="shared" si="127"/>
        <v>9.6159426824558913</v>
      </c>
      <c r="F59" s="21">
        <f t="shared" si="127"/>
        <v>10.398124598118553</v>
      </c>
      <c r="G59" s="21">
        <f t="shared" si="127"/>
        <v>4.6594550259136502</v>
      </c>
      <c r="H59" s="21">
        <f t="shared" si="127"/>
        <v>3.0532128667012826</v>
      </c>
      <c r="I59" s="21">
        <f t="shared" si="127"/>
        <v>3.3368146964016132</v>
      </c>
      <c r="J59" s="21">
        <f t="shared" si="127"/>
        <v>3.6141212690160796</v>
      </c>
      <c r="K59" s="21">
        <f t="shared" si="127"/>
        <v>3.8844997577601736</v>
      </c>
      <c r="L59" s="21">
        <f t="shared" si="127"/>
        <v>4.1475834189478311</v>
      </c>
      <c r="M59" s="21">
        <f t="shared" si="127"/>
        <v>3.214954851616425</v>
      </c>
      <c r="N59" s="21">
        <f t="shared" si="127"/>
        <v>3.4829739851309993</v>
      </c>
      <c r="O59" s="21">
        <f t="shared" si="127"/>
        <v>2.0035069679827044</v>
      </c>
      <c r="P59" s="21">
        <f t="shared" si="127"/>
        <v>2.2807398138068313</v>
      </c>
      <c r="Q59" s="21">
        <f t="shared" si="127"/>
        <v>2.553986766066263</v>
      </c>
      <c r="R59" s="21">
        <f t="shared" si="127"/>
        <v>3.9683199561594718</v>
      </c>
      <c r="S59" s="21">
        <f t="shared" si="127"/>
        <v>3.361042885622112</v>
      </c>
      <c r="T59" s="21">
        <f t="shared" si="127"/>
        <v>3.333072499344536</v>
      </c>
      <c r="U59" s="21">
        <f t="shared" si="127"/>
        <v>4.1445284085221523</v>
      </c>
      <c r="V59" s="21">
        <f t="shared" si="127"/>
        <v>3.8246906857559715</v>
      </c>
      <c r="W59" s="21">
        <f t="shared" si="127"/>
        <v>2.1519112397129669</v>
      </c>
      <c r="X59" s="21">
        <f t="shared" si="127"/>
        <v>2.6808142232484844</v>
      </c>
      <c r="Y59" s="21">
        <f t="shared" si="127"/>
        <v>2.932171802607364</v>
      </c>
      <c r="Z59" s="21">
        <f t="shared" si="127"/>
        <v>2.6436092637000863</v>
      </c>
      <c r="AA59" s="21">
        <f t="shared" si="127"/>
        <v>2.8917066271897163</v>
      </c>
      <c r="AB59" s="21">
        <f t="shared" ref="AB59:BG59" si="128">100*((AB29/AA29)^4-1)</f>
        <v>3.6645276107383662</v>
      </c>
      <c r="AC59" s="21">
        <f t="shared" si="128"/>
        <v>5.2174390476485977</v>
      </c>
      <c r="AD59" s="21">
        <f t="shared" si="128"/>
        <v>5.6760492096234128</v>
      </c>
      <c r="AE59" s="21">
        <f t="shared" si="128"/>
        <v>2.7697543471732144</v>
      </c>
      <c r="AF59" s="21">
        <f t="shared" si="128"/>
        <v>1.4934209306286972</v>
      </c>
      <c r="AG59" s="21">
        <f t="shared" si="128"/>
        <v>3.2446699692868952</v>
      </c>
      <c r="AH59" s="21">
        <f t="shared" si="128"/>
        <v>2.9682500273426671</v>
      </c>
      <c r="AI59" s="21">
        <f t="shared" si="128"/>
        <v>4.4437850153756786</v>
      </c>
      <c r="AJ59" s="21">
        <f t="shared" si="128"/>
        <v>1.0854717444232165</v>
      </c>
      <c r="AK59" s="21">
        <f t="shared" si="128"/>
        <v>3.7657255923197575</v>
      </c>
      <c r="AL59" s="21">
        <f t="shared" si="128"/>
        <v>2.0331238173111554</v>
      </c>
      <c r="AM59" s="21">
        <f t="shared" si="128"/>
        <v>2.9853154030486717</v>
      </c>
      <c r="AN59" s="21">
        <f t="shared" si="128"/>
        <v>4.4086997890248281</v>
      </c>
      <c r="AO59" s="21">
        <f t="shared" si="128"/>
        <v>2.2218126324587528</v>
      </c>
      <c r="AP59" s="21">
        <f t="shared" si="128"/>
        <v>2.6793332807547809</v>
      </c>
      <c r="AQ59" s="21">
        <f t="shared" si="128"/>
        <v>3.5995839398343055</v>
      </c>
      <c r="AR59" s="21">
        <f t="shared" si="128"/>
        <v>5.5639076103945584</v>
      </c>
      <c r="AS59" s="21">
        <f t="shared" si="128"/>
        <v>4.095037288778669</v>
      </c>
      <c r="AT59" s="21">
        <f t="shared" si="128"/>
        <v>3.3695459528334304</v>
      </c>
      <c r="AU59" s="21">
        <f t="shared" si="128"/>
        <v>4.9290586017168403</v>
      </c>
      <c r="AV59" s="21">
        <f t="shared" si="128"/>
        <v>2.7452077367398076</v>
      </c>
      <c r="AW59" s="21">
        <f t="shared" si="128"/>
        <v>3.3890681360347896</v>
      </c>
      <c r="AX59" s="21">
        <f t="shared" si="128"/>
        <v>0.42895380828489316</v>
      </c>
      <c r="AY59" s="21">
        <f t="shared" si="128"/>
        <v>1.2896125826503235</v>
      </c>
      <c r="AZ59" s="21">
        <f t="shared" si="128"/>
        <v>3.2368581972116228</v>
      </c>
      <c r="BA59" s="21">
        <f t="shared" si="128"/>
        <v>2.5626037613593944</v>
      </c>
      <c r="BB59" s="21">
        <f t="shared" si="128"/>
        <v>0.31566462378198601</v>
      </c>
      <c r="BC59" s="21">
        <f t="shared" si="128"/>
        <v>1.7972327021423817</v>
      </c>
      <c r="BD59" s="21">
        <f t="shared" si="128"/>
        <v>1.471722977602119</v>
      </c>
      <c r="BE59" s="21">
        <f t="shared" si="128"/>
        <v>5.0945336914062445</v>
      </c>
      <c r="BF59" s="21">
        <f t="shared" si="128"/>
        <v>-4.1518532241689554</v>
      </c>
      <c r="BG59" s="21">
        <f t="shared" si="128"/>
        <v>2.4130062883304104</v>
      </c>
      <c r="BH59" s="21">
        <f t="shared" ref="BH59:CM59" si="129">100*((BH29/BG29)^4-1)</f>
        <v>2.7145417070310263</v>
      </c>
      <c r="BI59" s="21">
        <f t="shared" si="129"/>
        <v>-0.4100455904568423</v>
      </c>
      <c r="BJ59" s="21">
        <f t="shared" si="129"/>
        <v>2.4895074878089174</v>
      </c>
      <c r="BK59" s="21">
        <f t="shared" si="129"/>
        <v>3.7282404858548501</v>
      </c>
      <c r="BL59" s="21">
        <f t="shared" si="129"/>
        <v>6.1067235554217447</v>
      </c>
      <c r="BM59" s="21">
        <f t="shared" si="129"/>
        <v>-1.2901456248342269</v>
      </c>
      <c r="BN59" s="21">
        <f t="shared" si="129"/>
        <v>4.4754084214676748</v>
      </c>
      <c r="BO59" s="21">
        <f t="shared" si="129"/>
        <v>3.0020434193088086</v>
      </c>
      <c r="BP59" s="21">
        <f t="shared" si="129"/>
        <v>8.5103284940152299</v>
      </c>
      <c r="BQ59" s="21">
        <f t="shared" si="129"/>
        <v>3.5101505781220954</v>
      </c>
      <c r="BR59" s="21">
        <f t="shared" si="129"/>
        <v>-9.5385709205575431E-2</v>
      </c>
      <c r="BS59" s="21">
        <f t="shared" si="129"/>
        <v>4.1755002176269373</v>
      </c>
      <c r="BT59" s="21">
        <f t="shared" si="129"/>
        <v>7.6437833667263977</v>
      </c>
      <c r="BU59" s="21">
        <f t="shared" si="129"/>
        <v>0.63124646497407788</v>
      </c>
      <c r="BV59" s="21">
        <f t="shared" si="129"/>
        <v>5.1306307195331025</v>
      </c>
      <c r="BW59" s="21">
        <f t="shared" si="129"/>
        <v>5.6610270672180496</v>
      </c>
      <c r="BX59" s="21">
        <f t="shared" si="129"/>
        <v>7.2310635255684375</v>
      </c>
      <c r="BY59" s="21">
        <f t="shared" si="129"/>
        <v>3.7988716086673868</v>
      </c>
      <c r="BZ59" s="21">
        <f t="shared" si="129"/>
        <v>-6.0027742630257785</v>
      </c>
      <c r="CA59" s="21">
        <f t="shared" si="129"/>
        <v>0.87600547731794265</v>
      </c>
      <c r="CB59" s="21">
        <f t="shared" si="129"/>
        <v>3.3345313667718868</v>
      </c>
      <c r="CC59" s="21">
        <f t="shared" si="129"/>
        <v>0.97535730194113768</v>
      </c>
      <c r="CD59" s="21">
        <f t="shared" si="129"/>
        <v>-2.0991646467125813</v>
      </c>
      <c r="CE59" s="21">
        <f t="shared" si="129"/>
        <v>0.26316503936154589</v>
      </c>
      <c r="CF59" s="21">
        <f t="shared" si="129"/>
        <v>0.40843530791678795</v>
      </c>
      <c r="CG59" s="21">
        <f t="shared" si="129"/>
        <v>2.3706043199601456</v>
      </c>
      <c r="CH59" s="21">
        <f t="shared" si="129"/>
        <v>-1.0300632574525403</v>
      </c>
      <c r="CI59" s="21">
        <f t="shared" si="129"/>
        <v>4.3419019105481738</v>
      </c>
      <c r="CJ59" s="21">
        <f t="shared" si="129"/>
        <v>4.9706102753705128</v>
      </c>
      <c r="CK59" s="21">
        <f t="shared" si="129"/>
        <v>2.6573621532563152</v>
      </c>
      <c r="CL59" s="21">
        <f t="shared" si="129"/>
        <v>2.6851915184255226</v>
      </c>
      <c r="CM59" s="21">
        <f t="shared" si="129"/>
        <v>0.64737388490110348</v>
      </c>
      <c r="CN59" s="21">
        <f t="shared" ref="CN59:DS59" si="130">100*((CN29/CM29)^4-1)</f>
        <v>5.1732806803379772</v>
      </c>
      <c r="CO59" s="21">
        <f t="shared" si="130"/>
        <v>2.4986191567339722</v>
      </c>
      <c r="CP59" s="21">
        <f t="shared" si="130"/>
        <v>-0.89452038991051364</v>
      </c>
      <c r="CQ59" s="21">
        <f t="shared" si="130"/>
        <v>0.37436555030332386</v>
      </c>
      <c r="CR59" s="21">
        <f t="shared" si="130"/>
        <v>3.2459758975220465</v>
      </c>
      <c r="CS59" s="21">
        <f t="shared" si="130"/>
        <v>1.5731598661729684</v>
      </c>
      <c r="CT59" s="21">
        <f t="shared" si="130"/>
        <v>-1.3866596771561324</v>
      </c>
      <c r="CU59" s="21">
        <f t="shared" si="130"/>
        <v>1.4111709180788079</v>
      </c>
      <c r="CV59" s="21">
        <f t="shared" si="130"/>
        <v>7.3778673177079535</v>
      </c>
      <c r="CW59" s="21">
        <f t="shared" si="130"/>
        <v>9.067173414523122E-2</v>
      </c>
      <c r="CX59" s="21">
        <f t="shared" si="130"/>
        <v>-1.1808904169055667</v>
      </c>
      <c r="CY59" s="21">
        <f t="shared" si="130"/>
        <v>-1.5426156998869289</v>
      </c>
      <c r="CZ59" s="21">
        <f t="shared" si="130"/>
        <v>6.8846837153582197</v>
      </c>
      <c r="DA59" s="21">
        <f t="shared" si="130"/>
        <v>3.2444612273127893</v>
      </c>
      <c r="DB59" s="21">
        <f t="shared" si="130"/>
        <v>-1.5944025703269693</v>
      </c>
      <c r="DC59" s="21">
        <f t="shared" si="130"/>
        <v>0.53417018704573493</v>
      </c>
      <c r="DD59" s="21">
        <f t="shared" si="130"/>
        <v>6.5542887236822001</v>
      </c>
      <c r="DE59" s="21">
        <f t="shared" si="130"/>
        <v>3.0954257899598714</v>
      </c>
      <c r="DF59" s="21">
        <f t="shared" si="130"/>
        <v>-4.0475430117103972E-2</v>
      </c>
      <c r="DG59" s="21">
        <f t="shared" si="130"/>
        <v>4.1457612483685402</v>
      </c>
      <c r="DH59" s="21">
        <f t="shared" si="130"/>
        <v>4.9525513315780589</v>
      </c>
      <c r="DI59" s="21">
        <f t="shared" si="130"/>
        <v>1.0319220675258478</v>
      </c>
      <c r="DJ59" s="21">
        <f t="shared" si="130"/>
        <v>2.9461825528859231</v>
      </c>
      <c r="DK59" s="21">
        <f t="shared" si="130"/>
        <v>4.2578375051778306</v>
      </c>
      <c r="DL59" s="21">
        <f t="shared" si="130"/>
        <v>5.0490189417725206</v>
      </c>
      <c r="DM59" s="21">
        <f t="shared" si="130"/>
        <v>0.40303703441848526</v>
      </c>
      <c r="DN59" s="21">
        <f t="shared" si="130"/>
        <v>2.1135568747385314</v>
      </c>
      <c r="DO59" s="21">
        <f t="shared" si="130"/>
        <v>3.3445847480570778</v>
      </c>
      <c r="DP59" s="21">
        <f t="shared" si="130"/>
        <v>3.5239708681810145</v>
      </c>
      <c r="DQ59" s="21">
        <f t="shared" si="130"/>
        <v>3.780226730214209</v>
      </c>
      <c r="DR59" s="21">
        <f t="shared" si="130"/>
        <v>-1.750166642483808</v>
      </c>
      <c r="DS59" s="21">
        <f t="shared" si="130"/>
        <v>4.4641481356379797</v>
      </c>
      <c r="DT59" s="21">
        <f t="shared" ref="DT59:EY59" si="131">100*((DT29/DS29)^4-1)</f>
        <v>-1.8941280900951707</v>
      </c>
      <c r="DU59" s="21">
        <f t="shared" si="131"/>
        <v>6.0231174391975673</v>
      </c>
      <c r="DV59" s="21">
        <f t="shared" si="131"/>
        <v>-1.32434164236086</v>
      </c>
      <c r="DW59" s="21">
        <f t="shared" si="131"/>
        <v>4.2832600681619537</v>
      </c>
      <c r="DX59" s="20">
        <f t="shared" si="131"/>
        <v>9.180417374683314</v>
      </c>
      <c r="DY59" s="20">
        <f t="shared" si="131"/>
        <v>8.9934728421492629</v>
      </c>
      <c r="DZ59" s="20">
        <f t="shared" si="131"/>
        <v>5.4899086802916885</v>
      </c>
      <c r="EA59" s="20">
        <f t="shared" si="131"/>
        <v>2.0886247699642091</v>
      </c>
      <c r="EB59" s="20">
        <f t="shared" si="131"/>
        <v>7.7588302621107053</v>
      </c>
      <c r="EC59" s="20">
        <f t="shared" si="131"/>
        <v>4.862580284849094</v>
      </c>
      <c r="ED59" s="20">
        <f t="shared" si="131"/>
        <v>2.0685868575495592</v>
      </c>
      <c r="EE59" s="20">
        <f t="shared" si="131"/>
        <v>2.323673186311126</v>
      </c>
      <c r="EF59" s="20">
        <f t="shared" si="131"/>
        <v>4.7746831876091633</v>
      </c>
      <c r="EG59" s="20">
        <f t="shared" si="131"/>
        <v>3.1934343350930261</v>
      </c>
      <c r="EH59" s="20">
        <f t="shared" si="131"/>
        <v>0.99167677700280343</v>
      </c>
      <c r="EI59" s="20">
        <f t="shared" si="131"/>
        <v>2.3223786729725582</v>
      </c>
      <c r="EJ59" s="20">
        <f t="shared" si="131"/>
        <v>4.0794926629089678</v>
      </c>
      <c r="EK59" s="20">
        <f t="shared" si="131"/>
        <v>2.3571152047023203</v>
      </c>
      <c r="EL59" s="20">
        <f t="shared" si="131"/>
        <v>1.0378871641287368</v>
      </c>
      <c r="EM59" s="20">
        <f t="shared" si="131"/>
        <v>2.5147859257058647</v>
      </c>
      <c r="EN59" s="20">
        <f t="shared" si="131"/>
        <v>4.0026931434821611</v>
      </c>
      <c r="EO59" s="20">
        <f t="shared" si="131"/>
        <v>2.180006304297466</v>
      </c>
      <c r="EP59" s="20">
        <f t="shared" si="131"/>
        <v>1.3177736777789217</v>
      </c>
      <c r="EQ59" s="20">
        <f t="shared" si="131"/>
        <v>2.7767105580379425</v>
      </c>
      <c r="ER59" s="20">
        <f t="shared" si="131"/>
        <v>4.0632050901873606</v>
      </c>
      <c r="ES59" s="20">
        <f t="shared" si="131"/>
        <v>2.2265680692284517</v>
      </c>
      <c r="ET59" s="20">
        <f t="shared" si="131"/>
        <v>1.5084798947405442</v>
      </c>
      <c r="EU59" s="20">
        <f t="shared" si="131"/>
        <v>3.0858676067489155</v>
      </c>
      <c r="EV59" s="20">
        <f t="shared" si="131"/>
        <v>4.0999692136568955</v>
      </c>
      <c r="EW59" s="20">
        <f t="shared" si="131"/>
        <v>2.3263624821675544</v>
      </c>
      <c r="EX59" s="20">
        <f t="shared" si="131"/>
        <v>1.6761591385672459</v>
      </c>
      <c r="EY59" s="20">
        <f t="shared" si="131"/>
        <v>3.1917569928635148</v>
      </c>
      <c r="EZ59" s="20">
        <f t="shared" ref="EZ59:FF59" si="132">100*((EZ29/EY29)^4-1)</f>
        <v>4.1922058399316064</v>
      </c>
      <c r="FA59" s="20">
        <f t="shared" si="132"/>
        <v>2.360770430364556</v>
      </c>
      <c r="FB59" s="20">
        <f t="shared" si="132"/>
        <v>1.7659376845411634</v>
      </c>
      <c r="FC59" s="20">
        <f t="shared" si="132"/>
        <v>3.1855016570399908</v>
      </c>
      <c r="FD59" s="20">
        <f t="shared" si="132"/>
        <v>4.1237151729962562</v>
      </c>
      <c r="FE59" s="20">
        <f t="shared" si="132"/>
        <v>2.3313342608837662</v>
      </c>
      <c r="FF59" s="20">
        <f t="shared" si="132"/>
        <v>1.7445848694484845</v>
      </c>
    </row>
    <row r="60" spans="2:162" x14ac:dyDescent="0.2">
      <c r="B60" t="str">
        <f>B30</f>
        <v>CPI-W (1982-1984=100)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>
        <f t="shared" ref="AJ60:BO60" si="133">100*((AJ30/AI30)^4-1)</f>
        <v>0.37042713874819722</v>
      </c>
      <c r="AK60" s="21">
        <f t="shared" si="133"/>
        <v>3.6206751986069152</v>
      </c>
      <c r="AL60" s="21">
        <f t="shared" si="133"/>
        <v>2.7133828503040469</v>
      </c>
      <c r="AM60" s="21">
        <f t="shared" si="133"/>
        <v>2.6951017599548655</v>
      </c>
      <c r="AN60" s="21">
        <f t="shared" si="133"/>
        <v>4.6575183264621733</v>
      </c>
      <c r="AO60" s="21">
        <f t="shared" si="133"/>
        <v>2.1614350084107059</v>
      </c>
      <c r="AP60" s="21">
        <f t="shared" si="133"/>
        <v>3.2376344144336988</v>
      </c>
      <c r="AQ60" s="21">
        <f t="shared" si="133"/>
        <v>3.4525786500445577</v>
      </c>
      <c r="AR60" s="21">
        <f t="shared" si="133"/>
        <v>5.4700602154843736</v>
      </c>
      <c r="AS60" s="21">
        <f t="shared" si="133"/>
        <v>3.495157099290469</v>
      </c>
      <c r="AT60" s="21">
        <f t="shared" si="133"/>
        <v>4.2861463212144457</v>
      </c>
      <c r="AU60" s="21">
        <f t="shared" si="133"/>
        <v>4.4737168635321289</v>
      </c>
      <c r="AV60" s="21">
        <f t="shared" si="133"/>
        <v>2.5917800671866775</v>
      </c>
      <c r="AW60" s="21">
        <f t="shared" si="133"/>
        <v>2.5750957108561012</v>
      </c>
      <c r="AX60" s="21">
        <f t="shared" si="133"/>
        <v>1.3288854412334405</v>
      </c>
      <c r="AY60" s="21">
        <f t="shared" si="133"/>
        <v>0.88153737119955888</v>
      </c>
      <c r="AZ60" s="21">
        <f t="shared" si="133"/>
        <v>2.9918979943811985</v>
      </c>
      <c r="BA60" s="21">
        <f t="shared" si="133"/>
        <v>2.0829779449630381</v>
      </c>
      <c r="BB60" s="21">
        <f t="shared" si="133"/>
        <v>0.54222459496942044</v>
      </c>
      <c r="BC60" s="21">
        <f t="shared" si="133"/>
        <v>2.5090830763418781</v>
      </c>
      <c r="BD60" s="21">
        <f t="shared" si="133"/>
        <v>0.32262374667673122</v>
      </c>
      <c r="BE60" s="21">
        <f t="shared" si="133"/>
        <v>4.0305484277707526</v>
      </c>
      <c r="BF60" s="21">
        <f t="shared" si="133"/>
        <v>-3.4610575108131258</v>
      </c>
      <c r="BG60" s="21">
        <f t="shared" si="133"/>
        <v>2.707306079221361</v>
      </c>
      <c r="BH60" s="21">
        <f t="shared" si="133"/>
        <v>4.2184924178831684</v>
      </c>
      <c r="BI60" s="21">
        <f t="shared" si="133"/>
        <v>-0.31583078388541796</v>
      </c>
      <c r="BJ60" s="21">
        <f t="shared" si="133"/>
        <v>2.8786647189805281</v>
      </c>
      <c r="BK60" s="21">
        <f t="shared" si="133"/>
        <v>3.0722175934289941</v>
      </c>
      <c r="BL60" s="21">
        <f t="shared" si="133"/>
        <v>6.6023493866580685</v>
      </c>
      <c r="BM60" s="21">
        <f t="shared" si="133"/>
        <v>-0.40857964990022033</v>
      </c>
      <c r="BN60" s="21">
        <f t="shared" si="133"/>
        <v>4.2652406097428708</v>
      </c>
      <c r="BO60" s="21">
        <f t="shared" si="133"/>
        <v>1.323979441139933</v>
      </c>
      <c r="BP60" s="21">
        <f t="shared" ref="BP60:CU60" si="134">100*((BP30/BO30)^4-1)</f>
        <v>10.817039982552522</v>
      </c>
      <c r="BQ60" s="21">
        <f t="shared" si="134"/>
        <v>3.8951644466576285</v>
      </c>
      <c r="BR60" s="21">
        <f t="shared" si="134"/>
        <v>-1.9360511703141126</v>
      </c>
      <c r="BS60" s="21">
        <f t="shared" si="134"/>
        <v>3.2651032837471172</v>
      </c>
      <c r="BT60" s="21">
        <f t="shared" si="134"/>
        <v>9.5032345694867395</v>
      </c>
      <c r="BU60" s="21">
        <f t="shared" si="134"/>
        <v>-0.47238970297005523</v>
      </c>
      <c r="BV60" s="21">
        <f t="shared" si="134"/>
        <v>6.5192893231878601</v>
      </c>
      <c r="BW60" s="21">
        <f t="shared" si="134"/>
        <v>5.2831024808458915</v>
      </c>
      <c r="BX60" s="21">
        <f t="shared" si="134"/>
        <v>8.9697900742921952</v>
      </c>
      <c r="BY60" s="21">
        <f t="shared" si="134"/>
        <v>4.1251536955243306</v>
      </c>
      <c r="BZ60" s="21">
        <f t="shared" si="134"/>
        <v>-8.1874331950654859</v>
      </c>
      <c r="CA60" s="21">
        <f t="shared" si="134"/>
        <v>0.36011935498159175</v>
      </c>
      <c r="CB60" s="21">
        <f t="shared" si="134"/>
        <v>4.3640127850333776</v>
      </c>
      <c r="CC60" s="21">
        <f t="shared" si="134"/>
        <v>1.4048959256801385</v>
      </c>
      <c r="CD60" s="21">
        <f t="shared" si="134"/>
        <v>-1.3470689954150239</v>
      </c>
      <c r="CE60" s="21">
        <f t="shared" si="134"/>
        <v>0.16833908463866898</v>
      </c>
      <c r="CF60" s="21">
        <f t="shared" si="134"/>
        <v>1.578775660601317</v>
      </c>
      <c r="CG60" s="21">
        <f t="shared" si="134"/>
        <v>2.4739618929182861</v>
      </c>
      <c r="CH60" s="21">
        <f t="shared" si="134"/>
        <v>-0.82360179438145664</v>
      </c>
      <c r="CI60" s="21">
        <f t="shared" si="134"/>
        <v>5.1321855958891716</v>
      </c>
      <c r="CJ60" s="21">
        <f t="shared" si="134"/>
        <v>6.1653493366981449</v>
      </c>
      <c r="CK60" s="21">
        <f t="shared" si="134"/>
        <v>2.404532011179783</v>
      </c>
      <c r="CL60" s="21">
        <f t="shared" si="134"/>
        <v>2.5200221399195089</v>
      </c>
      <c r="CM60" s="21">
        <f t="shared" si="134"/>
        <v>0.14490813638572408</v>
      </c>
      <c r="CN60" s="21">
        <f t="shared" si="134"/>
        <v>6.0512867239369106</v>
      </c>
      <c r="CO60" s="21">
        <f t="shared" si="134"/>
        <v>2.1140873309801078</v>
      </c>
      <c r="CP60" s="21">
        <f t="shared" si="134"/>
        <v>-0.81271719509208307</v>
      </c>
      <c r="CQ60" s="21">
        <f t="shared" si="134"/>
        <v>0.46553800160267222</v>
      </c>
      <c r="CR60" s="21">
        <f t="shared" si="134"/>
        <v>2.8057201341759708</v>
      </c>
      <c r="CS60" s="21">
        <f t="shared" si="134"/>
        <v>1.960647218232392</v>
      </c>
      <c r="CT60" s="21">
        <f t="shared" si="134"/>
        <v>-1.0835475209510004</v>
      </c>
      <c r="CU60" s="21">
        <f t="shared" si="134"/>
        <v>1.5421962851123849</v>
      </c>
      <c r="CV60" s="21">
        <f t="shared" ref="CV60:EA60" si="135">100*((CV30/CU30)^4-1)</f>
        <v>7.5228535114394202</v>
      </c>
      <c r="CW60" s="21">
        <f t="shared" si="135"/>
        <v>0.78841327866852051</v>
      </c>
      <c r="CX60" s="21">
        <f t="shared" si="135"/>
        <v>-3.1741535878476057</v>
      </c>
      <c r="CY60" s="21">
        <f t="shared" si="135"/>
        <v>-2.8917234726501762</v>
      </c>
      <c r="CZ60" s="21">
        <f t="shared" si="135"/>
        <v>7.3560285686022464</v>
      </c>
      <c r="DA60" s="21">
        <f t="shared" si="135"/>
        <v>4.0680534700777704</v>
      </c>
      <c r="DB60" s="21">
        <f t="shared" si="135"/>
        <v>-2.0423508184074013</v>
      </c>
      <c r="DC60" s="21">
        <f t="shared" si="135"/>
        <v>0.38638220529518819</v>
      </c>
      <c r="DD60" s="21">
        <f t="shared" si="135"/>
        <v>6.9209466316492607</v>
      </c>
      <c r="DE60" s="21">
        <f t="shared" si="135"/>
        <v>2.8566694563703976</v>
      </c>
      <c r="DF60" s="21">
        <f t="shared" si="135"/>
        <v>0.11019118912096726</v>
      </c>
      <c r="DG60" s="21">
        <f t="shared" si="135"/>
        <v>4.8525309384001902</v>
      </c>
      <c r="DH60" s="21">
        <f t="shared" si="135"/>
        <v>4.9371617828530834</v>
      </c>
      <c r="DI60" s="21">
        <f t="shared" si="135"/>
        <v>1.4941788374687626</v>
      </c>
      <c r="DJ60" s="21">
        <f t="shared" si="135"/>
        <v>3.6294956485583008</v>
      </c>
      <c r="DK60" s="21">
        <f t="shared" si="135"/>
        <v>4.0713949222796808</v>
      </c>
      <c r="DL60" s="21">
        <f t="shared" si="135"/>
        <v>5.1817461657555297</v>
      </c>
      <c r="DM60" s="21">
        <f t="shared" si="135"/>
        <v>-0.12165959465356702</v>
      </c>
      <c r="DN60" s="21">
        <f t="shared" si="135"/>
        <v>2.7734126567645623</v>
      </c>
      <c r="DO60" s="21">
        <f t="shared" si="135"/>
        <v>2.1605056090403751</v>
      </c>
      <c r="DP60" s="21">
        <f t="shared" si="135"/>
        <v>2.8359077264316745</v>
      </c>
      <c r="DQ60" s="21">
        <f t="shared" si="135"/>
        <v>2.334961303814187</v>
      </c>
      <c r="DR60" s="21">
        <f t="shared" si="135"/>
        <v>0.19831137557571044</v>
      </c>
      <c r="DS60" s="21">
        <f t="shared" si="135"/>
        <v>5.0821385741511182</v>
      </c>
      <c r="DT60" s="21">
        <f t="shared" si="135"/>
        <v>-2.4872379567023706</v>
      </c>
      <c r="DU60" s="21">
        <f t="shared" si="135"/>
        <v>7.1243563648662578</v>
      </c>
      <c r="DV60" s="21">
        <f t="shared" si="135"/>
        <v>-1.9785253806091307</v>
      </c>
      <c r="DW60" s="21">
        <f t="shared" si="135"/>
        <v>4.4553587527872418</v>
      </c>
      <c r="DX60" s="20">
        <f t="shared" si="135"/>
        <v>10.82158269848199</v>
      </c>
      <c r="DY60" s="20">
        <f t="shared" si="135"/>
        <v>7.4458178534677621</v>
      </c>
      <c r="DZ60" s="20">
        <f t="shared" si="135"/>
        <v>6.2967967340163078</v>
      </c>
      <c r="EA60" s="20">
        <f t="shared" si="135"/>
        <v>2.0271358906478687</v>
      </c>
      <c r="EB60" s="20">
        <f t="shared" ref="EB60:FF60" si="136">100*((EB30/EA30)^4-1)</f>
        <v>8.31988924352558</v>
      </c>
      <c r="EC60" s="20">
        <f t="shared" si="136"/>
        <v>4.9760065742104675</v>
      </c>
      <c r="ED60" s="20">
        <f t="shared" si="136"/>
        <v>1.4611840196327996</v>
      </c>
      <c r="EE60" s="20">
        <f t="shared" si="136"/>
        <v>2.7723660303753617</v>
      </c>
      <c r="EF60" s="20">
        <f t="shared" si="136"/>
        <v>5.5057076265312865</v>
      </c>
      <c r="EG60" s="20">
        <f t="shared" si="136"/>
        <v>2.7624901247229383</v>
      </c>
      <c r="EH60" s="20">
        <f t="shared" si="136"/>
        <v>0.58470393585274838</v>
      </c>
      <c r="EI60" s="20">
        <f t="shared" si="136"/>
        <v>2.3307450894004544</v>
      </c>
      <c r="EJ60" s="20">
        <f t="shared" si="136"/>
        <v>4.6681263056172151</v>
      </c>
      <c r="EK60" s="20">
        <f t="shared" si="136"/>
        <v>2.0646311287815466</v>
      </c>
      <c r="EL60" s="20">
        <f t="shared" si="136"/>
        <v>0.53772481104352732</v>
      </c>
      <c r="EM60" s="20">
        <f t="shared" si="136"/>
        <v>2.3917437832064348</v>
      </c>
      <c r="EN60" s="20">
        <f t="shared" si="136"/>
        <v>4.617755350545405</v>
      </c>
      <c r="EO60" s="20">
        <f t="shared" si="136"/>
        <v>1.9711680583587077</v>
      </c>
      <c r="EP60" s="20">
        <f t="shared" si="136"/>
        <v>0.73772901593722739</v>
      </c>
      <c r="EQ60" s="20">
        <f t="shared" si="136"/>
        <v>2.5899499306531126</v>
      </c>
      <c r="ER60" s="20">
        <f t="shared" si="136"/>
        <v>4.6926521601988735</v>
      </c>
      <c r="ES60" s="20">
        <f t="shared" si="136"/>
        <v>2.0472923119676079</v>
      </c>
      <c r="ET60" s="20">
        <f t="shared" si="136"/>
        <v>0.9070114061179968</v>
      </c>
      <c r="EU60" s="20">
        <f t="shared" si="136"/>
        <v>2.8876909078842772</v>
      </c>
      <c r="EV60" s="20">
        <f t="shared" si="136"/>
        <v>4.7513202558798318</v>
      </c>
      <c r="EW60" s="20">
        <f t="shared" si="136"/>
        <v>2.1755631526980013</v>
      </c>
      <c r="EX60" s="20">
        <f t="shared" si="136"/>
        <v>1.077782634060509</v>
      </c>
      <c r="EY60" s="20">
        <f t="shared" si="136"/>
        <v>2.9752636968279234</v>
      </c>
      <c r="EZ60" s="20">
        <f t="shared" si="136"/>
        <v>4.8823281435735666</v>
      </c>
      <c r="FA60" s="20">
        <f t="shared" si="136"/>
        <v>2.2302508212443284</v>
      </c>
      <c r="FB60" s="20">
        <f t="shared" si="136"/>
        <v>1.1725956417703021</v>
      </c>
      <c r="FC60" s="20">
        <f t="shared" si="136"/>
        <v>2.987801312194871</v>
      </c>
      <c r="FD60" s="20">
        <f t="shared" si="136"/>
        <v>4.8302853944843793</v>
      </c>
      <c r="FE60" s="20">
        <f t="shared" si="136"/>
        <v>2.2286340823534978</v>
      </c>
      <c r="FF60" s="20">
        <f t="shared" si="136"/>
        <v>1.1630988616014637</v>
      </c>
    </row>
    <row r="61" spans="2:162" x14ac:dyDescent="0.2">
      <c r="B61" t="str">
        <f>B31</f>
        <v>Housing permits (thous.)</v>
      </c>
      <c r="C61" s="21"/>
      <c r="D61" s="21">
        <f t="shared" ref="D61:AA61" si="137">100*((D31/C31)^4-1)</f>
        <v>-79.895448805911059</v>
      </c>
      <c r="E61" s="21">
        <f t="shared" si="137"/>
        <v>-65.208848197962624</v>
      </c>
      <c r="F61" s="21">
        <f t="shared" si="137"/>
        <v>-59.684441192324087</v>
      </c>
      <c r="G61" s="21">
        <f t="shared" si="137"/>
        <v>-76.478164554724188</v>
      </c>
      <c r="H61" s="21">
        <f t="shared" si="137"/>
        <v>16.512666075414948</v>
      </c>
      <c r="I61" s="21">
        <f t="shared" si="137"/>
        <v>32.867124849529361</v>
      </c>
      <c r="J61" s="21">
        <f t="shared" si="137"/>
        <v>-68.268964783621854</v>
      </c>
      <c r="K61" s="21">
        <f t="shared" si="137"/>
        <v>654.8603409884015</v>
      </c>
      <c r="L61" s="21">
        <f t="shared" si="137"/>
        <v>10.663283517199096</v>
      </c>
      <c r="M61" s="21">
        <f t="shared" si="137"/>
        <v>-56.645990961991856</v>
      </c>
      <c r="N61" s="21">
        <f t="shared" si="137"/>
        <v>16.102998049461938</v>
      </c>
      <c r="O61" s="21">
        <f t="shared" si="137"/>
        <v>-40.58402792398531</v>
      </c>
      <c r="P61" s="21">
        <f t="shared" si="137"/>
        <v>53.405273599220074</v>
      </c>
      <c r="Q61" s="21">
        <f t="shared" si="137"/>
        <v>34.766551878273773</v>
      </c>
      <c r="R61" s="21">
        <f t="shared" si="137"/>
        <v>111.60846882998609</v>
      </c>
      <c r="S61" s="21">
        <f t="shared" si="137"/>
        <v>-51.643300601379053</v>
      </c>
      <c r="T61" s="21">
        <f t="shared" si="137"/>
        <v>41.650950360539852</v>
      </c>
      <c r="U61" s="21">
        <f t="shared" si="137"/>
        <v>75.390897706395421</v>
      </c>
      <c r="V61" s="21">
        <f t="shared" si="137"/>
        <v>-30.848247376136161</v>
      </c>
      <c r="W61" s="21">
        <f t="shared" si="137"/>
        <v>-24.686893764225637</v>
      </c>
      <c r="X61" s="21">
        <f t="shared" si="137"/>
        <v>21.987140654342106</v>
      </c>
      <c r="Y61" s="21">
        <f t="shared" si="137"/>
        <v>-44.290785627849637</v>
      </c>
      <c r="Z61" s="21">
        <f t="shared" si="137"/>
        <v>58.21588841145693</v>
      </c>
      <c r="AA61" s="21">
        <f t="shared" si="137"/>
        <v>44.373608770022386</v>
      </c>
      <c r="AB61" s="21">
        <f t="shared" ref="AB61:AI61" si="138">100*((AB31/AA31)^4-1)</f>
        <v>3.8251092889920679</v>
      </c>
      <c r="AC61" s="21">
        <f t="shared" si="138"/>
        <v>-8.1572957207587837</v>
      </c>
      <c r="AD61" s="21">
        <f t="shared" si="138"/>
        <v>39.521030910314892</v>
      </c>
      <c r="AE61" s="21">
        <f t="shared" si="138"/>
        <v>26.092901067865281</v>
      </c>
      <c r="AF61" s="21">
        <f t="shared" si="138"/>
        <v>-46.016394235047642</v>
      </c>
      <c r="AG61" s="21">
        <f t="shared" si="138"/>
        <v>279.87047272829335</v>
      </c>
      <c r="AH61" s="21">
        <f t="shared" si="138"/>
        <v>-65.40871716713697</v>
      </c>
      <c r="AI61" s="21">
        <f t="shared" si="138"/>
        <v>125.18613367526817</v>
      </c>
      <c r="AJ61" s="21">
        <f t="shared" ref="AJ61:BO61" si="139">100*((AJ31/AI31)^4-1)</f>
        <v>-22.580403244764724</v>
      </c>
      <c r="AK61" s="21">
        <f t="shared" si="139"/>
        <v>63.244907066250214</v>
      </c>
      <c r="AL61" s="21">
        <f t="shared" si="139"/>
        <v>51.565361157661812</v>
      </c>
      <c r="AM61" s="21">
        <f t="shared" si="139"/>
        <v>-75.449088534193962</v>
      </c>
      <c r="AN61" s="21">
        <f t="shared" si="139"/>
        <v>300.29393267291067</v>
      </c>
      <c r="AO61" s="21">
        <f t="shared" si="139"/>
        <v>-62.285754704527882</v>
      </c>
      <c r="AP61" s="21">
        <f t="shared" si="139"/>
        <v>24.384375129208525</v>
      </c>
      <c r="AQ61" s="21">
        <f t="shared" si="139"/>
        <v>24.369025669779077</v>
      </c>
      <c r="AR61" s="21">
        <f t="shared" si="139"/>
        <v>-42.901497697611802</v>
      </c>
      <c r="AS61" s="21">
        <f t="shared" si="139"/>
        <v>18.971781284658974</v>
      </c>
      <c r="AT61" s="21">
        <f t="shared" si="139"/>
        <v>-11.467330016718547</v>
      </c>
      <c r="AU61" s="21">
        <f t="shared" si="139"/>
        <v>6.4877508694141772</v>
      </c>
      <c r="AV61" s="21">
        <f t="shared" si="139"/>
        <v>-26.529551381350956</v>
      </c>
      <c r="AW61" s="21">
        <f t="shared" si="139"/>
        <v>-48.880090256881367</v>
      </c>
      <c r="AX61" s="21">
        <f t="shared" si="139"/>
        <v>-45.849291230502608</v>
      </c>
      <c r="AY61" s="21">
        <f t="shared" si="139"/>
        <v>17.634852956211368</v>
      </c>
      <c r="AZ61" s="21">
        <f t="shared" si="139"/>
        <v>278.52537199667518</v>
      </c>
      <c r="BA61" s="21">
        <f t="shared" si="139"/>
        <v>-73.12887660930123</v>
      </c>
      <c r="BB61" s="21">
        <f t="shared" si="139"/>
        <v>95.704968315834904</v>
      </c>
      <c r="BC61" s="21">
        <f t="shared" si="139"/>
        <v>-18.156691690922145</v>
      </c>
      <c r="BD61" s="21">
        <f t="shared" si="139"/>
        <v>52.153147760720906</v>
      </c>
      <c r="BE61" s="21">
        <f t="shared" si="139"/>
        <v>31.753474205945587</v>
      </c>
      <c r="BF61" s="21">
        <f t="shared" si="139"/>
        <v>-59.524791198051233</v>
      </c>
      <c r="BG61" s="21">
        <f t="shared" si="139"/>
        <v>98.20371619641017</v>
      </c>
      <c r="BH61" s="21">
        <f t="shared" si="139"/>
        <v>-5.7770034858672492</v>
      </c>
      <c r="BI61" s="21">
        <f t="shared" si="139"/>
        <v>63.956278668167485</v>
      </c>
      <c r="BJ61" s="21">
        <f t="shared" si="139"/>
        <v>13.269172955838272</v>
      </c>
      <c r="BK61" s="21">
        <f t="shared" si="139"/>
        <v>-12.092731685065717</v>
      </c>
      <c r="BL61" s="21">
        <f t="shared" si="139"/>
        <v>-20.967095872786313</v>
      </c>
      <c r="BM61" s="21">
        <f t="shared" si="139"/>
        <v>21.582507875012389</v>
      </c>
      <c r="BN61" s="21">
        <f t="shared" si="139"/>
        <v>130.50311043184132</v>
      </c>
      <c r="BO61" s="21">
        <f t="shared" si="139"/>
        <v>-69.501414110814423</v>
      </c>
      <c r="BP61" s="21">
        <f t="shared" ref="BP61:CU61" si="140">100*((BP31/BO31)^4-1)</f>
        <v>218.70932543146054</v>
      </c>
      <c r="BQ61" s="21">
        <f t="shared" si="140"/>
        <v>-2.9503605478195527</v>
      </c>
      <c r="BR61" s="21">
        <f t="shared" si="140"/>
        <v>-66.470690624363996</v>
      </c>
      <c r="BS61" s="21">
        <f t="shared" si="140"/>
        <v>714.43352860657524</v>
      </c>
      <c r="BT61" s="21">
        <f t="shared" si="140"/>
        <v>-79.242106349288306</v>
      </c>
      <c r="BU61" s="21">
        <f t="shared" si="140"/>
        <v>9.9746347535055069</v>
      </c>
      <c r="BV61" s="21">
        <f t="shared" si="140"/>
        <v>-18.690048759938151</v>
      </c>
      <c r="BW61" s="21">
        <f t="shared" si="140"/>
        <v>-54.285623296475883</v>
      </c>
      <c r="BX61" s="21">
        <f t="shared" si="140"/>
        <v>28.61622705481328</v>
      </c>
      <c r="BY61" s="21">
        <f t="shared" si="140"/>
        <v>-76.072605592506775</v>
      </c>
      <c r="BZ61" s="21">
        <f t="shared" si="140"/>
        <v>-72.730651228356194</v>
      </c>
      <c r="CA61" s="21">
        <f t="shared" si="140"/>
        <v>-78.654825745026898</v>
      </c>
      <c r="CB61" s="21">
        <f t="shared" si="140"/>
        <v>-34.312312010333478</v>
      </c>
      <c r="CC61" s="21">
        <f t="shared" si="140"/>
        <v>4.743267101983939</v>
      </c>
      <c r="CD61" s="21">
        <f t="shared" si="140"/>
        <v>131.50596191886038</v>
      </c>
      <c r="CE61" s="21">
        <f t="shared" si="140"/>
        <v>301.44446380806232</v>
      </c>
      <c r="CF61" s="21">
        <f t="shared" si="140"/>
        <v>-83.576293620408933</v>
      </c>
      <c r="CG61" s="21">
        <f t="shared" si="140"/>
        <v>401.80734298716294</v>
      </c>
      <c r="CH61" s="21">
        <f t="shared" si="140"/>
        <v>33.874774417253391</v>
      </c>
      <c r="CI61" s="21">
        <f t="shared" si="140"/>
        <v>-89.164909311440226</v>
      </c>
      <c r="CJ61" s="21">
        <f t="shared" si="140"/>
        <v>2454.4421771596139</v>
      </c>
      <c r="CK61" s="21">
        <f t="shared" si="140"/>
        <v>-69.787211665972933</v>
      </c>
      <c r="CL61" s="21">
        <f t="shared" si="140"/>
        <v>-3.3663292421137303</v>
      </c>
      <c r="CM61" s="21">
        <f t="shared" si="140"/>
        <v>313.99058107372781</v>
      </c>
      <c r="CN61" s="21">
        <f t="shared" si="140"/>
        <v>141.24909046258111</v>
      </c>
      <c r="CO61" s="21">
        <f t="shared" si="140"/>
        <v>-0.64169592906420103</v>
      </c>
      <c r="CP61" s="21">
        <f t="shared" si="140"/>
        <v>-22.044046150039833</v>
      </c>
      <c r="CQ61" s="21">
        <f t="shared" si="140"/>
        <v>0.18333581267266919</v>
      </c>
      <c r="CR61" s="21">
        <f t="shared" si="140"/>
        <v>-16.231364599765584</v>
      </c>
      <c r="CS61" s="21">
        <f t="shared" si="140"/>
        <v>64.287818232663881</v>
      </c>
      <c r="CT61" s="21">
        <f t="shared" si="140"/>
        <v>70.999422982250763</v>
      </c>
      <c r="CU61" s="21">
        <f t="shared" si="140"/>
        <v>-59.494697787635275</v>
      </c>
      <c r="CV61" s="21">
        <f t="shared" ref="CV61:EA61" si="141">100*((CV31/CU31)^4-1)</f>
        <v>254.91097839860615</v>
      </c>
      <c r="CW61" s="21">
        <f t="shared" si="141"/>
        <v>-16.001045561821403</v>
      </c>
      <c r="CX61" s="21">
        <f t="shared" si="141"/>
        <v>-19.764381880675764</v>
      </c>
      <c r="CY61" s="21">
        <f t="shared" si="141"/>
        <v>1174.952436820821</v>
      </c>
      <c r="CZ61" s="21">
        <f t="shared" si="141"/>
        <v>-91.407491050723522</v>
      </c>
      <c r="DA61" s="21">
        <f t="shared" si="141"/>
        <v>125.72919629283072</v>
      </c>
      <c r="DB61" s="21">
        <f t="shared" si="141"/>
        <v>-56.959435010832294</v>
      </c>
      <c r="DC61" s="21">
        <f t="shared" si="141"/>
        <v>-21.144334073366277</v>
      </c>
      <c r="DD61" s="21">
        <f t="shared" si="141"/>
        <v>246.8296438589141</v>
      </c>
      <c r="DE61" s="21">
        <f t="shared" si="141"/>
        <v>-33.733191771083824</v>
      </c>
      <c r="DF61" s="21">
        <f t="shared" si="141"/>
        <v>41.003902552713598</v>
      </c>
      <c r="DG61" s="21">
        <f t="shared" si="141"/>
        <v>-29.425384871409431</v>
      </c>
      <c r="DH61" s="21">
        <f t="shared" si="141"/>
        <v>-33.26539817778292</v>
      </c>
      <c r="DI61" s="21">
        <f t="shared" si="141"/>
        <v>105.57322219910273</v>
      </c>
      <c r="DJ61" s="21">
        <f t="shared" si="141"/>
        <v>34.981974801801783</v>
      </c>
      <c r="DK61" s="21">
        <f t="shared" si="141"/>
        <v>-1.8901451308666495</v>
      </c>
      <c r="DL61" s="21">
        <f t="shared" si="141"/>
        <v>-67.539656875374618</v>
      </c>
      <c r="DM61" s="21">
        <f t="shared" si="141"/>
        <v>-35.426228663330598</v>
      </c>
      <c r="DN61" s="21">
        <f t="shared" si="141"/>
        <v>83.096088959803495</v>
      </c>
      <c r="DO61" s="21">
        <f t="shared" si="141"/>
        <v>18.027278117839927</v>
      </c>
      <c r="DP61" s="21">
        <f t="shared" si="141"/>
        <v>125.94461989243922</v>
      </c>
      <c r="DQ61" s="21">
        <f t="shared" si="141"/>
        <v>-16.41541059769277</v>
      </c>
      <c r="DR61" s="21">
        <f t="shared" si="141"/>
        <v>-16.881898772523208</v>
      </c>
      <c r="DS61" s="21">
        <f t="shared" si="141"/>
        <v>-41.828486468394864</v>
      </c>
      <c r="DT61" s="21">
        <f t="shared" si="141"/>
        <v>13.716744790594548</v>
      </c>
      <c r="DU61" s="21">
        <f t="shared" si="141"/>
        <v>17.259199107932478</v>
      </c>
      <c r="DV61" s="21">
        <f t="shared" si="141"/>
        <v>-62.127150953302632</v>
      </c>
      <c r="DW61" s="21">
        <f t="shared" si="141"/>
        <v>711.72708152758287</v>
      </c>
      <c r="DX61" s="20">
        <f t="shared" si="141"/>
        <v>-86.287420841458911</v>
      </c>
      <c r="DY61" s="20">
        <f t="shared" si="141"/>
        <v>402.46732281710013</v>
      </c>
      <c r="DZ61" s="20">
        <f t="shared" si="141"/>
        <v>-16.712878293403101</v>
      </c>
      <c r="EA61" s="20">
        <f t="shared" si="141"/>
        <v>-21.198573191451086</v>
      </c>
      <c r="EB61" s="20">
        <f t="shared" ref="EB61:FF61" si="142">100*((EB31/EA31)^4-1)</f>
        <v>63.854140801237861</v>
      </c>
      <c r="EC61" s="20">
        <f t="shared" si="142"/>
        <v>-59.364688605278424</v>
      </c>
      <c r="ED61" s="20">
        <f t="shared" si="142"/>
        <v>10.97555245312163</v>
      </c>
      <c r="EE61" s="20">
        <f t="shared" si="142"/>
        <v>-12.003398484367588</v>
      </c>
      <c r="EF61" s="20">
        <f t="shared" si="142"/>
        <v>-22.238962774407543</v>
      </c>
      <c r="EG61" s="20">
        <f t="shared" si="142"/>
        <v>29.987958922154267</v>
      </c>
      <c r="EH61" s="20">
        <f t="shared" si="142"/>
        <v>0.73158121046310587</v>
      </c>
      <c r="EI61" s="20">
        <f t="shared" si="142"/>
        <v>7.360472576871735</v>
      </c>
      <c r="EJ61" s="20">
        <f t="shared" si="142"/>
        <v>20.926079108083396</v>
      </c>
      <c r="EK61" s="20">
        <f t="shared" si="142"/>
        <v>5.944671099126575</v>
      </c>
      <c r="EL61" s="20">
        <f t="shared" si="142"/>
        <v>6.6237118307112208</v>
      </c>
      <c r="EM61" s="20">
        <f t="shared" si="142"/>
        <v>10.065851814876448</v>
      </c>
      <c r="EN61" s="20">
        <f t="shared" si="142"/>
        <v>3.8460563787847013</v>
      </c>
      <c r="EO61" s="20">
        <f t="shared" si="142"/>
        <v>5.6157982977071974</v>
      </c>
      <c r="EP61" s="20">
        <f t="shared" si="142"/>
        <v>2.1986886595416255</v>
      </c>
      <c r="EQ61" s="20">
        <f t="shared" si="142"/>
        <v>0.71355582495562508</v>
      </c>
      <c r="ER61" s="20">
        <f t="shared" si="142"/>
        <v>1.0170107883072488</v>
      </c>
      <c r="ES61" s="20">
        <f t="shared" si="142"/>
        <v>0.63498121667493468</v>
      </c>
      <c r="ET61" s="20">
        <f t="shared" si="142"/>
        <v>-0.32986961449423813</v>
      </c>
      <c r="EU61" s="20">
        <f t="shared" si="142"/>
        <v>-0.10683096935041325</v>
      </c>
      <c r="EV61" s="20">
        <f t="shared" si="142"/>
        <v>-0.680914327974802</v>
      </c>
      <c r="EW61" s="20">
        <f t="shared" si="142"/>
        <v>0.12400653552537833</v>
      </c>
      <c r="EX61" s="20">
        <f t="shared" si="142"/>
        <v>0.3093759300485166</v>
      </c>
      <c r="EY61" s="20">
        <f t="shared" si="142"/>
        <v>1.4385577696035989</v>
      </c>
      <c r="EZ61" s="20">
        <f t="shared" si="142"/>
        <v>1.6594041131748005</v>
      </c>
      <c r="FA61" s="20">
        <f t="shared" si="142"/>
        <v>1.4842658228875871</v>
      </c>
      <c r="FB61" s="20">
        <f t="shared" si="142"/>
        <v>2.4096525310536743</v>
      </c>
      <c r="FC61" s="20">
        <f t="shared" si="142"/>
        <v>1.388462171032212</v>
      </c>
      <c r="FD61" s="20">
        <f t="shared" si="142"/>
        <v>1.6922435821810744</v>
      </c>
      <c r="FE61" s="20">
        <f t="shared" si="142"/>
        <v>-0.25967308020480306</v>
      </c>
      <c r="FF61" s="20">
        <f t="shared" si="142"/>
        <v>0.70205954172681828</v>
      </c>
    </row>
    <row r="62" spans="2:162" x14ac:dyDescent="0.2">
      <c r="B62" t="str">
        <f>B32</f>
        <v>Population (thous.)</v>
      </c>
      <c r="C62" s="21"/>
      <c r="D62" s="21">
        <f t="shared" ref="D62:AA62" si="143">100*((D32/C32)^4-1)</f>
        <v>3.6826018440860198</v>
      </c>
      <c r="E62" s="21">
        <f t="shared" si="143"/>
        <v>3.5862369735365052</v>
      </c>
      <c r="F62" s="21">
        <f t="shared" si="143"/>
        <v>3.2515419966802073</v>
      </c>
      <c r="G62" s="21">
        <f t="shared" si="143"/>
        <v>2.6878681467022991</v>
      </c>
      <c r="H62" s="21">
        <f t="shared" si="143"/>
        <v>1.9833115687040603</v>
      </c>
      <c r="I62" s="21">
        <f t="shared" si="143"/>
        <v>1.4573838557788044</v>
      </c>
      <c r="J62" s="21">
        <f t="shared" si="143"/>
        <v>1.181222801841697</v>
      </c>
      <c r="K62" s="21">
        <f t="shared" si="143"/>
        <v>1.1488882561152547</v>
      </c>
      <c r="L62" s="21">
        <f t="shared" si="143"/>
        <v>1.3075835146049597</v>
      </c>
      <c r="M62" s="21">
        <f t="shared" si="143"/>
        <v>1.4574949002774007</v>
      </c>
      <c r="N62" s="21">
        <f t="shared" si="143"/>
        <v>1.5491769092893737</v>
      </c>
      <c r="O62" s="21">
        <f t="shared" si="143"/>
        <v>1.5832595346672695</v>
      </c>
      <c r="P62" s="21">
        <f t="shared" si="143"/>
        <v>1.5678918207404857</v>
      </c>
      <c r="Q62" s="21">
        <f t="shared" si="143"/>
        <v>1.5330833823800072</v>
      </c>
      <c r="R62" s="21">
        <f t="shared" si="143"/>
        <v>1.4864211479009848</v>
      </c>
      <c r="S62" s="21">
        <f t="shared" si="143"/>
        <v>1.4280853609806465</v>
      </c>
      <c r="T62" s="21">
        <f t="shared" si="143"/>
        <v>1.3622918594717204</v>
      </c>
      <c r="U62" s="21">
        <f t="shared" si="143"/>
        <v>1.3052632780452322</v>
      </c>
      <c r="V62" s="21">
        <f t="shared" si="143"/>
        <v>1.260868600414744</v>
      </c>
      <c r="W62" s="21">
        <f t="shared" si="143"/>
        <v>1.2289194066451348</v>
      </c>
      <c r="X62" s="21">
        <f t="shared" si="143"/>
        <v>1.2090880763365064</v>
      </c>
      <c r="Y62" s="21">
        <f t="shared" si="143"/>
        <v>1.200593477684353</v>
      </c>
      <c r="Z62" s="21">
        <f t="shared" si="143"/>
        <v>1.2031413707489946</v>
      </c>
      <c r="AA62" s="21">
        <f t="shared" si="143"/>
        <v>1.2166009220618834</v>
      </c>
      <c r="AB62" s="21">
        <f t="shared" ref="AB62:AI62" si="144">100*((AB32/AA32)^4-1)</f>
        <v>1.2473316876938645</v>
      </c>
      <c r="AC62" s="21">
        <f t="shared" si="144"/>
        <v>1.3210138860520582</v>
      </c>
      <c r="AD62" s="21">
        <f t="shared" si="144"/>
        <v>1.4436032723938119</v>
      </c>
      <c r="AE62" s="21">
        <f t="shared" si="144"/>
        <v>1.6144847801039752</v>
      </c>
      <c r="AF62" s="21">
        <f t="shared" si="144"/>
        <v>1.813198565605445</v>
      </c>
      <c r="AG62" s="21">
        <f t="shared" si="144"/>
        <v>1.9604139190021908</v>
      </c>
      <c r="AH62" s="21">
        <f t="shared" si="144"/>
        <v>2.0370938104000258</v>
      </c>
      <c r="AI62" s="21">
        <f t="shared" si="144"/>
        <v>2.0443987491088</v>
      </c>
      <c r="AJ62" s="21">
        <f t="shared" ref="AJ62:BO62" si="145">100*((AJ32/AI32)^4-1)</f>
        <v>1.998386832518606</v>
      </c>
      <c r="AK62" s="21">
        <f t="shared" si="145"/>
        <v>1.958648673985075</v>
      </c>
      <c r="AL62" s="21">
        <f t="shared" si="145"/>
        <v>1.9395988472313608</v>
      </c>
      <c r="AM62" s="21">
        <f t="shared" si="145"/>
        <v>1.9408292331673183</v>
      </c>
      <c r="AN62" s="21">
        <f t="shared" si="145"/>
        <v>1.9473189878342234</v>
      </c>
      <c r="AO62" s="21">
        <f t="shared" si="145"/>
        <v>1.9007228569974277</v>
      </c>
      <c r="AP62" s="21">
        <f t="shared" si="145"/>
        <v>1.787619704233645</v>
      </c>
      <c r="AQ62" s="21">
        <f t="shared" si="145"/>
        <v>1.6093432783666373</v>
      </c>
      <c r="AR62" s="21">
        <f t="shared" si="145"/>
        <v>1.395277937574213</v>
      </c>
      <c r="AS62" s="21">
        <f t="shared" si="145"/>
        <v>1.2580336914256307</v>
      </c>
      <c r="AT62" s="21">
        <f t="shared" si="145"/>
        <v>1.2241129442462917</v>
      </c>
      <c r="AU62" s="21">
        <f t="shared" si="145"/>
        <v>1.2921136607684014</v>
      </c>
      <c r="AV62" s="21">
        <f t="shared" si="145"/>
        <v>1.4260834542774381</v>
      </c>
      <c r="AW62" s="21">
        <f t="shared" si="145"/>
        <v>1.4863208063185862</v>
      </c>
      <c r="AX62" s="21">
        <f t="shared" si="145"/>
        <v>1.4391319079988252</v>
      </c>
      <c r="AY62" s="21">
        <f t="shared" si="145"/>
        <v>1.2861721345864829</v>
      </c>
      <c r="AZ62" s="21">
        <f t="shared" si="145"/>
        <v>1.0603230926722773</v>
      </c>
      <c r="BA62" s="21">
        <f t="shared" si="145"/>
        <v>0.88670457334780739</v>
      </c>
      <c r="BB62" s="21">
        <f t="shared" si="145"/>
        <v>0.79528954835277332</v>
      </c>
      <c r="BC62" s="21">
        <f t="shared" si="145"/>
        <v>0.78509571657119359</v>
      </c>
      <c r="BD62" s="21">
        <f t="shared" si="145"/>
        <v>0.8382828755531424</v>
      </c>
      <c r="BE62" s="21">
        <f t="shared" si="145"/>
        <v>0.88586583747924941</v>
      </c>
      <c r="BF62" s="21">
        <f t="shared" si="145"/>
        <v>0.91076888879719764</v>
      </c>
      <c r="BG62" s="21">
        <f t="shared" si="145"/>
        <v>0.91317072918797315</v>
      </c>
      <c r="BH62" s="21">
        <f t="shared" si="145"/>
        <v>0.91120458836899676</v>
      </c>
      <c r="BI62" s="21">
        <f t="shared" si="145"/>
        <v>0.97649959267041009</v>
      </c>
      <c r="BJ62" s="21">
        <f t="shared" si="145"/>
        <v>1.1263889662368687</v>
      </c>
      <c r="BK62" s="21">
        <f t="shared" si="145"/>
        <v>1.3601772892278152</v>
      </c>
      <c r="BL62" s="21">
        <f t="shared" si="145"/>
        <v>1.6430622453855515</v>
      </c>
      <c r="BM62" s="21">
        <f t="shared" si="145"/>
        <v>1.8387476908243272</v>
      </c>
      <c r="BN62" s="21">
        <f t="shared" si="145"/>
        <v>1.914219862982125</v>
      </c>
      <c r="BO62" s="21">
        <f t="shared" si="145"/>
        <v>1.8713440328822051</v>
      </c>
      <c r="BP62" s="21">
        <f t="shared" ref="BP62:CU62" si="146">100*((BP32/BO32)^4-1)</f>
        <v>1.7351106059159127</v>
      </c>
      <c r="BQ62" s="21">
        <f t="shared" si="146"/>
        <v>1.5976507042031241</v>
      </c>
      <c r="BR62" s="21">
        <f t="shared" si="146"/>
        <v>1.4813275338103615</v>
      </c>
      <c r="BS62" s="21">
        <f t="shared" si="146"/>
        <v>1.3856613894263514</v>
      </c>
      <c r="BT62" s="21">
        <f t="shared" si="146"/>
        <v>1.305628884467569</v>
      </c>
      <c r="BU62" s="21">
        <f t="shared" si="146"/>
        <v>1.2225573044066129</v>
      </c>
      <c r="BV62" s="21">
        <f t="shared" si="146"/>
        <v>1.1318674591845657</v>
      </c>
      <c r="BW62" s="21">
        <f t="shared" si="146"/>
        <v>1.0336132038311518</v>
      </c>
      <c r="BX62" s="21">
        <f t="shared" si="146"/>
        <v>0.94048491150959812</v>
      </c>
      <c r="BY62" s="21">
        <f t="shared" si="146"/>
        <v>0.90283288736436873</v>
      </c>
      <c r="BZ62" s="21">
        <f t="shared" si="146"/>
        <v>0.93266698454721464</v>
      </c>
      <c r="CA62" s="21">
        <f t="shared" si="146"/>
        <v>1.0294140177531608</v>
      </c>
      <c r="CB62" s="21">
        <f t="shared" si="146"/>
        <v>1.1627424732979508</v>
      </c>
      <c r="CC62" s="21">
        <f t="shared" si="146"/>
        <v>1.2133640439306648</v>
      </c>
      <c r="CD62" s="21">
        <f t="shared" si="146"/>
        <v>1.1524773735039018</v>
      </c>
      <c r="CE62" s="21">
        <f t="shared" si="146"/>
        <v>0.9815303165353173</v>
      </c>
      <c r="CF62" s="21">
        <f t="shared" si="146"/>
        <v>0.7368417813932604</v>
      </c>
      <c r="CG62" s="21">
        <f t="shared" si="146"/>
        <v>0.5579937398791035</v>
      </c>
      <c r="CH62" s="21">
        <f t="shared" si="146"/>
        <v>0.47863383616713051</v>
      </c>
      <c r="CI62" s="21">
        <f t="shared" si="146"/>
        <v>0.49794472727668904</v>
      </c>
      <c r="CJ62" s="21">
        <f t="shared" si="146"/>
        <v>0.59840129813850673</v>
      </c>
      <c r="CK62" s="21">
        <f t="shared" si="146"/>
        <v>0.71144209632467703</v>
      </c>
      <c r="CL62" s="21">
        <f t="shared" si="146"/>
        <v>0.81988323774642158</v>
      </c>
      <c r="CM62" s="21">
        <f t="shared" si="146"/>
        <v>0.9236558243337134</v>
      </c>
      <c r="CN62" s="21">
        <f t="shared" si="146"/>
        <v>1.0260708745562175</v>
      </c>
      <c r="CO62" s="21">
        <f t="shared" si="146"/>
        <v>1.1405018418924939</v>
      </c>
      <c r="CP62" s="21">
        <f t="shared" si="146"/>
        <v>1.27011443674383</v>
      </c>
      <c r="CQ62" s="21">
        <f t="shared" si="146"/>
        <v>1.4146556581924097</v>
      </c>
      <c r="CR62" s="21">
        <f t="shared" si="146"/>
        <v>1.563888693031612</v>
      </c>
      <c r="CS62" s="21">
        <f t="shared" si="146"/>
        <v>1.6779466858525272</v>
      </c>
      <c r="CT62" s="21">
        <f t="shared" si="146"/>
        <v>1.747292076915663</v>
      </c>
      <c r="CU62" s="21">
        <f t="shared" si="146"/>
        <v>1.7725407287890294</v>
      </c>
      <c r="CV62" s="21">
        <f t="shared" ref="CV62:EA62" si="147">100*((CV32/CU32)^4-1)</f>
        <v>1.7714519382158178</v>
      </c>
      <c r="CW62" s="21">
        <f t="shared" si="147"/>
        <v>1.8123577234126387</v>
      </c>
      <c r="CX62" s="21">
        <f t="shared" si="147"/>
        <v>1.9114553881373952</v>
      </c>
      <c r="CY62" s="21">
        <f t="shared" si="147"/>
        <v>2.0677569390437078</v>
      </c>
      <c r="CZ62" s="21">
        <f t="shared" si="147"/>
        <v>2.2592409536347446</v>
      </c>
      <c r="DA62" s="21">
        <f t="shared" si="147"/>
        <v>2.4015857858349143</v>
      </c>
      <c r="DB62" s="21">
        <f t="shared" si="147"/>
        <v>2.4747806804467309</v>
      </c>
      <c r="DC62" s="21">
        <f t="shared" si="147"/>
        <v>2.4802609190615055</v>
      </c>
      <c r="DD62" s="21">
        <f t="shared" si="147"/>
        <v>2.4256217531245072</v>
      </c>
      <c r="DE62" s="21">
        <f t="shared" si="147"/>
        <v>2.3361461882789314</v>
      </c>
      <c r="DF62" s="21">
        <f t="shared" si="147"/>
        <v>2.2185955071639896</v>
      </c>
      <c r="DG62" s="21">
        <f t="shared" si="147"/>
        <v>2.0736123055967282</v>
      </c>
      <c r="DH62" s="21">
        <f t="shared" si="147"/>
        <v>1.9141999798956588</v>
      </c>
      <c r="DI62" s="21">
        <f t="shared" si="147"/>
        <v>1.7900164851152756</v>
      </c>
      <c r="DJ62" s="21">
        <f t="shared" si="147"/>
        <v>1.7125045158331353</v>
      </c>
      <c r="DK62" s="21">
        <f t="shared" si="147"/>
        <v>1.680716498889101</v>
      </c>
      <c r="DL62" s="21">
        <f t="shared" si="147"/>
        <v>1.6834326794320953</v>
      </c>
      <c r="DM62" s="21">
        <f t="shared" si="147"/>
        <v>1.6786291405489706</v>
      </c>
      <c r="DN62" s="21">
        <f t="shared" si="147"/>
        <v>1.6561141449958683</v>
      </c>
      <c r="DO62" s="21">
        <f t="shared" si="147"/>
        <v>1.6161875059423458</v>
      </c>
      <c r="DP62" s="21">
        <f t="shared" si="147"/>
        <v>1.5647561381764374</v>
      </c>
      <c r="DQ62" s="21">
        <f t="shared" si="147"/>
        <v>1.5243668487364914</v>
      </c>
      <c r="DR62" s="21">
        <f t="shared" si="147"/>
        <v>1.5003994372746909</v>
      </c>
      <c r="DS62" s="21">
        <f t="shared" si="147"/>
        <v>1.492594925258528</v>
      </c>
      <c r="DT62" s="21">
        <f t="shared" si="147"/>
        <v>1.497498954430676</v>
      </c>
      <c r="DU62" s="21">
        <f t="shared" si="147"/>
        <v>1.5021244375125864</v>
      </c>
      <c r="DV62" s="21">
        <f t="shared" si="147"/>
        <v>1.5032866692609392</v>
      </c>
      <c r="DW62" s="21">
        <f t="shared" si="147"/>
        <v>1.4931144582581712</v>
      </c>
      <c r="DX62" s="20">
        <f t="shared" si="147"/>
        <v>1.4659822069367667</v>
      </c>
      <c r="DY62" s="20">
        <f t="shared" si="147"/>
        <v>1.4261312473934584</v>
      </c>
      <c r="DZ62" s="20">
        <f t="shared" si="147"/>
        <v>1.3759187908311432</v>
      </c>
      <c r="EA62" s="20">
        <f t="shared" si="147"/>
        <v>1.3178072409017583</v>
      </c>
      <c r="EB62" s="20">
        <f t="shared" ref="EB62:FF62" si="148">100*((EB32/EA32)^4-1)</f>
        <v>1.2556477541514344</v>
      </c>
      <c r="EC62" s="20">
        <f t="shared" si="148"/>
        <v>1.1900063845977638</v>
      </c>
      <c r="ED62" s="20">
        <f t="shared" si="148"/>
        <v>1.1235229851157769</v>
      </c>
      <c r="EE62" s="20">
        <f t="shared" si="148"/>
        <v>1.0581010477056729</v>
      </c>
      <c r="EF62" s="20">
        <f t="shared" si="148"/>
        <v>0.99528410650446819</v>
      </c>
      <c r="EG62" s="20">
        <f t="shared" si="148"/>
        <v>0.93955043100772961</v>
      </c>
      <c r="EH62" s="20">
        <f t="shared" si="148"/>
        <v>0.89392598093478437</v>
      </c>
      <c r="EI62" s="20">
        <f t="shared" si="148"/>
        <v>0.85847657438244962</v>
      </c>
      <c r="EJ62" s="20">
        <f t="shared" si="148"/>
        <v>0.83293813536351458</v>
      </c>
      <c r="EK62" s="20">
        <f t="shared" si="148"/>
        <v>0.81571632388643955</v>
      </c>
      <c r="EL62" s="20">
        <f t="shared" si="148"/>
        <v>0.80548149812262881</v>
      </c>
      <c r="EM62" s="20">
        <f t="shared" si="148"/>
        <v>0.80032836702470522</v>
      </c>
      <c r="EN62" s="20">
        <f t="shared" si="148"/>
        <v>0.79862342836596323</v>
      </c>
      <c r="EO62" s="20">
        <f t="shared" si="148"/>
        <v>0.80049885174739988</v>
      </c>
      <c r="EP62" s="20">
        <f t="shared" si="148"/>
        <v>0.80605922147172215</v>
      </c>
      <c r="EQ62" s="20">
        <f t="shared" si="148"/>
        <v>0.81350932909849405</v>
      </c>
      <c r="ER62" s="20">
        <f t="shared" si="148"/>
        <v>0.82144433584234733</v>
      </c>
      <c r="ES62" s="20">
        <f t="shared" si="148"/>
        <v>0.82906580904700267</v>
      </c>
      <c r="ET62" s="20">
        <f t="shared" si="148"/>
        <v>0.83627491698410328</v>
      </c>
      <c r="EU62" s="20">
        <f t="shared" si="148"/>
        <v>0.84262130017520587</v>
      </c>
      <c r="EV62" s="20">
        <f t="shared" si="148"/>
        <v>0.84827329308976296</v>
      </c>
      <c r="EW62" s="20">
        <f t="shared" si="148"/>
        <v>0.85452967293586646</v>
      </c>
      <c r="EX62" s="20">
        <f t="shared" si="148"/>
        <v>0.86258328310193644</v>
      </c>
      <c r="EY62" s="20">
        <f t="shared" si="148"/>
        <v>0.87165319973141475</v>
      </c>
      <c r="EZ62" s="20">
        <f t="shared" si="148"/>
        <v>0.88095598261623831</v>
      </c>
      <c r="FA62" s="20">
        <f t="shared" si="148"/>
        <v>0.89037322787877127</v>
      </c>
      <c r="FB62" s="20">
        <f t="shared" si="148"/>
        <v>0.90017772264614493</v>
      </c>
      <c r="FC62" s="20">
        <f t="shared" si="148"/>
        <v>0.90989208251373022</v>
      </c>
      <c r="FD62" s="20">
        <f t="shared" si="148"/>
        <v>0.91957376644249411</v>
      </c>
      <c r="FE62" s="20">
        <f t="shared" si="148"/>
        <v>0.9301759832286427</v>
      </c>
      <c r="FF62" s="20">
        <f t="shared" si="148"/>
        <v>0.94258777555171758</v>
      </c>
    </row>
    <row r="63" spans="2:162" x14ac:dyDescent="0.2"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</row>
    <row r="64" spans="2:162" x14ac:dyDescent="0.2">
      <c r="B64" s="1" t="s">
        <v>221</v>
      </c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</row>
    <row r="65" spans="2:162" x14ac:dyDescent="0.2">
      <c r="B65" s="1"/>
      <c r="C65" s="17" t="str">
        <f t="shared" ref="C65:Z65" si="149">C4</f>
        <v>1990Q1</v>
      </c>
      <c r="D65" s="17" t="str">
        <f t="shared" si="149"/>
        <v>1990Q2</v>
      </c>
      <c r="E65" s="17" t="str">
        <f t="shared" si="149"/>
        <v>1990Q3</v>
      </c>
      <c r="F65" s="17" t="str">
        <f t="shared" si="149"/>
        <v>1990Q4</v>
      </c>
      <c r="G65" s="17" t="str">
        <f t="shared" si="149"/>
        <v>1991Q1</v>
      </c>
      <c r="H65" s="17" t="str">
        <f t="shared" si="149"/>
        <v>1991Q2</v>
      </c>
      <c r="I65" s="17" t="str">
        <f t="shared" si="149"/>
        <v>1991Q3</v>
      </c>
      <c r="J65" s="17" t="str">
        <f t="shared" si="149"/>
        <v>1991Q4</v>
      </c>
      <c r="K65" s="17" t="str">
        <f t="shared" si="149"/>
        <v>1992Q1</v>
      </c>
      <c r="L65" s="17" t="str">
        <f t="shared" si="149"/>
        <v>1992Q2</v>
      </c>
      <c r="M65" s="17" t="str">
        <f t="shared" si="149"/>
        <v>1992Q3</v>
      </c>
      <c r="N65" s="17" t="str">
        <f t="shared" si="149"/>
        <v>1992Q4</v>
      </c>
      <c r="O65" s="17" t="str">
        <f t="shared" si="149"/>
        <v>1993Q1</v>
      </c>
      <c r="P65" s="17" t="str">
        <f t="shared" si="149"/>
        <v>1993Q2</v>
      </c>
      <c r="Q65" s="17" t="str">
        <f t="shared" si="149"/>
        <v>1993Q3</v>
      </c>
      <c r="R65" s="17" t="str">
        <f t="shared" si="149"/>
        <v>1993Q4</v>
      </c>
      <c r="S65" s="17" t="str">
        <f t="shared" si="149"/>
        <v>1994Q1</v>
      </c>
      <c r="T65" s="17" t="str">
        <f t="shared" si="149"/>
        <v>1994Q2</v>
      </c>
      <c r="U65" s="17" t="str">
        <f t="shared" si="149"/>
        <v>1994Q3</v>
      </c>
      <c r="V65" s="17" t="str">
        <f t="shared" si="149"/>
        <v>1994Q4</v>
      </c>
      <c r="W65" s="17" t="str">
        <f t="shared" si="149"/>
        <v>1995Q1</v>
      </c>
      <c r="X65" s="17" t="str">
        <f t="shared" si="149"/>
        <v>1995Q2</v>
      </c>
      <c r="Y65" s="17" t="str">
        <f t="shared" si="149"/>
        <v>1995Q3</v>
      </c>
      <c r="Z65" s="17" t="str">
        <f t="shared" si="149"/>
        <v>1995Q4</v>
      </c>
      <c r="AA65" s="17" t="str">
        <f t="shared" ref="AA65:BF65" si="150">AA4</f>
        <v>1996Q1</v>
      </c>
      <c r="AB65" s="17" t="str">
        <f t="shared" si="150"/>
        <v>1996Q2</v>
      </c>
      <c r="AC65" s="17" t="str">
        <f t="shared" si="150"/>
        <v>1996Q3</v>
      </c>
      <c r="AD65" s="17" t="str">
        <f t="shared" si="150"/>
        <v>1996Q4</v>
      </c>
      <c r="AE65" s="17" t="str">
        <f t="shared" si="150"/>
        <v>1997Q1</v>
      </c>
      <c r="AF65" s="17" t="str">
        <f t="shared" si="150"/>
        <v>1997Q2</v>
      </c>
      <c r="AG65" s="17" t="str">
        <f t="shared" si="150"/>
        <v>1997Q3</v>
      </c>
      <c r="AH65" s="17" t="str">
        <f t="shared" si="150"/>
        <v>1997Q4</v>
      </c>
      <c r="AI65" s="17" t="str">
        <f t="shared" si="150"/>
        <v>1998Q1</v>
      </c>
      <c r="AJ65" s="17" t="str">
        <f t="shared" si="150"/>
        <v>1998Q2</v>
      </c>
      <c r="AK65" s="17" t="str">
        <f t="shared" si="150"/>
        <v>1998Q3</v>
      </c>
      <c r="AL65" s="17" t="str">
        <f t="shared" si="150"/>
        <v>1998Q4</v>
      </c>
      <c r="AM65" s="17" t="str">
        <f t="shared" si="150"/>
        <v>1999Q1</v>
      </c>
      <c r="AN65" s="17" t="str">
        <f t="shared" si="150"/>
        <v>1999Q2</v>
      </c>
      <c r="AO65" s="17" t="str">
        <f t="shared" si="150"/>
        <v>1999Q3</v>
      </c>
      <c r="AP65" s="17" t="str">
        <f t="shared" si="150"/>
        <v>1999Q4</v>
      </c>
      <c r="AQ65" s="17" t="str">
        <f t="shared" si="150"/>
        <v>2000Q1</v>
      </c>
      <c r="AR65" s="17" t="str">
        <f t="shared" si="150"/>
        <v>2000Q2</v>
      </c>
      <c r="AS65" s="17" t="str">
        <f t="shared" si="150"/>
        <v>2000Q3</v>
      </c>
      <c r="AT65" s="17" t="str">
        <f t="shared" si="150"/>
        <v>2000Q4</v>
      </c>
      <c r="AU65" s="17" t="str">
        <f t="shared" si="150"/>
        <v>2001Q1</v>
      </c>
      <c r="AV65" s="17" t="str">
        <f t="shared" si="150"/>
        <v>2001Q2</v>
      </c>
      <c r="AW65" s="17" t="str">
        <f t="shared" si="150"/>
        <v>2001Q3</v>
      </c>
      <c r="AX65" s="17" t="str">
        <f t="shared" si="150"/>
        <v>2001Q4</v>
      </c>
      <c r="AY65" s="17" t="str">
        <f t="shared" si="150"/>
        <v>2002Q1</v>
      </c>
      <c r="AZ65" s="17" t="str">
        <f t="shared" si="150"/>
        <v>2002Q2</v>
      </c>
      <c r="BA65" s="17" t="str">
        <f t="shared" si="150"/>
        <v>2002Q3</v>
      </c>
      <c r="BB65" s="17" t="str">
        <f t="shared" si="150"/>
        <v>2002Q4</v>
      </c>
      <c r="BC65" s="17" t="str">
        <f t="shared" si="150"/>
        <v>2003Q1</v>
      </c>
      <c r="BD65" s="17" t="str">
        <f t="shared" si="150"/>
        <v>2003Q2</v>
      </c>
      <c r="BE65" s="17" t="str">
        <f t="shared" si="150"/>
        <v>2003Q3</v>
      </c>
      <c r="BF65" s="17" t="str">
        <f t="shared" si="150"/>
        <v>2003Q4</v>
      </c>
      <c r="BG65" s="17" t="str">
        <f t="shared" ref="BG65:CL65" si="151">BG4</f>
        <v>2004Q1</v>
      </c>
      <c r="BH65" s="17" t="str">
        <f t="shared" si="151"/>
        <v>2004Q2</v>
      </c>
      <c r="BI65" s="17" t="str">
        <f t="shared" si="151"/>
        <v>2004Q3</v>
      </c>
      <c r="BJ65" s="17" t="str">
        <f t="shared" si="151"/>
        <v>2004Q4</v>
      </c>
      <c r="BK65" s="17" t="str">
        <f t="shared" si="151"/>
        <v>2005Q1</v>
      </c>
      <c r="BL65" s="17" t="str">
        <f t="shared" si="151"/>
        <v>2005Q2</v>
      </c>
      <c r="BM65" s="17" t="str">
        <f t="shared" si="151"/>
        <v>2005Q3</v>
      </c>
      <c r="BN65" s="17" t="str">
        <f t="shared" si="151"/>
        <v>2005Q4</v>
      </c>
      <c r="BO65" s="17" t="str">
        <f t="shared" si="151"/>
        <v>2006Q1</v>
      </c>
      <c r="BP65" s="17" t="str">
        <f t="shared" si="151"/>
        <v>2006Q2</v>
      </c>
      <c r="BQ65" s="17" t="str">
        <f t="shared" si="151"/>
        <v>2006Q3</v>
      </c>
      <c r="BR65" s="17" t="str">
        <f t="shared" si="151"/>
        <v>2006Q4</v>
      </c>
      <c r="BS65" s="17" t="str">
        <f t="shared" si="151"/>
        <v>2007Q1</v>
      </c>
      <c r="BT65" s="17" t="str">
        <f t="shared" si="151"/>
        <v>2007Q2</v>
      </c>
      <c r="BU65" s="17" t="str">
        <f t="shared" si="151"/>
        <v>2007Q3</v>
      </c>
      <c r="BV65" s="17" t="str">
        <f t="shared" si="151"/>
        <v>2007Q4</v>
      </c>
      <c r="BW65" s="17" t="str">
        <f t="shared" si="151"/>
        <v>2008Q1</v>
      </c>
      <c r="BX65" s="17" t="str">
        <f t="shared" si="151"/>
        <v>2008Q2</v>
      </c>
      <c r="BY65" s="17" t="str">
        <f t="shared" si="151"/>
        <v>2008Q3</v>
      </c>
      <c r="BZ65" s="17" t="str">
        <f t="shared" si="151"/>
        <v>2008Q4</v>
      </c>
      <c r="CA65" s="17" t="str">
        <f t="shared" si="151"/>
        <v>2009Q1</v>
      </c>
      <c r="CB65" s="17" t="str">
        <f t="shared" si="151"/>
        <v>2009Q2</v>
      </c>
      <c r="CC65" s="17" t="str">
        <f t="shared" si="151"/>
        <v>2009Q3</v>
      </c>
      <c r="CD65" s="17" t="str">
        <f t="shared" si="151"/>
        <v>2009Q4</v>
      </c>
      <c r="CE65" s="17" t="str">
        <f t="shared" si="151"/>
        <v>2010Q1</v>
      </c>
      <c r="CF65" s="17" t="str">
        <f t="shared" si="151"/>
        <v>2010Q2</v>
      </c>
      <c r="CG65" s="17" t="str">
        <f t="shared" si="151"/>
        <v>2010Q3</v>
      </c>
      <c r="CH65" s="17" t="str">
        <f t="shared" si="151"/>
        <v>2010Q4</v>
      </c>
      <c r="CI65" s="17" t="str">
        <f t="shared" si="151"/>
        <v>2011Q1</v>
      </c>
      <c r="CJ65" s="17" t="str">
        <f t="shared" si="151"/>
        <v>2011Q2</v>
      </c>
      <c r="CK65" s="17" t="str">
        <f t="shared" si="151"/>
        <v>2011Q3</v>
      </c>
      <c r="CL65" s="17" t="str">
        <f t="shared" si="151"/>
        <v>2011Q4</v>
      </c>
      <c r="CM65" s="17" t="str">
        <f t="shared" ref="CM65:DR65" si="152">CM4</f>
        <v>2012Q1</v>
      </c>
      <c r="CN65" s="17" t="str">
        <f t="shared" si="152"/>
        <v>2012Q2</v>
      </c>
      <c r="CO65" s="17" t="str">
        <f t="shared" si="152"/>
        <v>2012Q3</v>
      </c>
      <c r="CP65" s="17" t="str">
        <f t="shared" si="152"/>
        <v>2012Q4</v>
      </c>
      <c r="CQ65" s="17" t="str">
        <f t="shared" si="152"/>
        <v>2013Q1</v>
      </c>
      <c r="CR65" s="17" t="str">
        <f t="shared" si="152"/>
        <v>2013Q2</v>
      </c>
      <c r="CS65" s="17" t="str">
        <f t="shared" si="152"/>
        <v>2013Q3</v>
      </c>
      <c r="CT65" s="17" t="str">
        <f t="shared" si="152"/>
        <v>2013Q4</v>
      </c>
      <c r="CU65" s="17" t="str">
        <f t="shared" si="152"/>
        <v>2014Q1</v>
      </c>
      <c r="CV65" s="17" t="str">
        <f t="shared" si="152"/>
        <v>2014Q2</v>
      </c>
      <c r="CW65" s="17" t="str">
        <f t="shared" si="152"/>
        <v>2014Q3</v>
      </c>
      <c r="CX65" s="17" t="str">
        <f t="shared" si="152"/>
        <v>2014Q4</v>
      </c>
      <c r="CY65" s="17" t="str">
        <f t="shared" si="152"/>
        <v>2015Q1</v>
      </c>
      <c r="CZ65" s="17" t="str">
        <f t="shared" si="152"/>
        <v>2015Q2</v>
      </c>
      <c r="DA65" s="17" t="str">
        <f t="shared" si="152"/>
        <v>2015Q3</v>
      </c>
      <c r="DB65" s="17" t="str">
        <f t="shared" si="152"/>
        <v>2015Q4</v>
      </c>
      <c r="DC65" s="17" t="str">
        <f t="shared" si="152"/>
        <v>2016Q1</v>
      </c>
      <c r="DD65" s="17" t="str">
        <f t="shared" si="152"/>
        <v>2016Q2</v>
      </c>
      <c r="DE65" s="17" t="str">
        <f t="shared" si="152"/>
        <v>2016Q3</v>
      </c>
      <c r="DF65" s="17" t="str">
        <f t="shared" si="152"/>
        <v>2016Q4</v>
      </c>
      <c r="DG65" s="17" t="str">
        <f t="shared" si="152"/>
        <v>2017Q1</v>
      </c>
      <c r="DH65" s="17" t="str">
        <f t="shared" si="152"/>
        <v>2017Q2</v>
      </c>
      <c r="DI65" s="17" t="str">
        <f t="shared" si="152"/>
        <v>2017Q3</v>
      </c>
      <c r="DJ65" s="17" t="str">
        <f t="shared" si="152"/>
        <v>2017Q4</v>
      </c>
      <c r="DK65" s="17" t="str">
        <f t="shared" si="152"/>
        <v>2018Q1</v>
      </c>
      <c r="DL65" s="17" t="str">
        <f t="shared" si="152"/>
        <v>2018Q2</v>
      </c>
      <c r="DM65" s="17" t="str">
        <f t="shared" si="152"/>
        <v>2018Q3</v>
      </c>
      <c r="DN65" s="17" t="str">
        <f t="shared" si="152"/>
        <v>2018Q4</v>
      </c>
      <c r="DO65" s="17" t="str">
        <f t="shared" si="152"/>
        <v>2019Q1</v>
      </c>
      <c r="DP65" s="17" t="str">
        <f t="shared" si="152"/>
        <v>2019Q2</v>
      </c>
      <c r="DQ65" s="17" t="str">
        <f t="shared" si="152"/>
        <v>2019Q3</v>
      </c>
      <c r="DR65" s="17" t="str">
        <f t="shared" si="152"/>
        <v>2019Q4</v>
      </c>
      <c r="DS65" s="17" t="str">
        <f t="shared" ref="DS65:EX65" si="153">DS4</f>
        <v>2020Q1</v>
      </c>
      <c r="DT65" s="17" t="str">
        <f t="shared" si="153"/>
        <v>2020Q2</v>
      </c>
      <c r="DU65" s="17" t="str">
        <f t="shared" si="153"/>
        <v>2020Q3</v>
      </c>
      <c r="DV65" s="17" t="str">
        <f t="shared" si="153"/>
        <v>2020Q4</v>
      </c>
      <c r="DW65" s="17" t="str">
        <f t="shared" si="153"/>
        <v>2021Q1</v>
      </c>
      <c r="DX65" s="17" t="str">
        <f t="shared" si="153"/>
        <v>2021Q2</v>
      </c>
      <c r="DY65" s="17" t="str">
        <f t="shared" si="153"/>
        <v>2021Q3</v>
      </c>
      <c r="DZ65" s="17" t="str">
        <f t="shared" si="153"/>
        <v>2021Q4</v>
      </c>
      <c r="EA65" s="17" t="str">
        <f t="shared" si="153"/>
        <v>2022Q1</v>
      </c>
      <c r="EB65" s="17" t="str">
        <f t="shared" si="153"/>
        <v>2022Q2</v>
      </c>
      <c r="EC65" s="17" t="str">
        <f t="shared" si="153"/>
        <v>2022Q3</v>
      </c>
      <c r="ED65" s="17" t="str">
        <f t="shared" si="153"/>
        <v>2022Q4</v>
      </c>
      <c r="EE65" s="17" t="str">
        <f t="shared" si="153"/>
        <v>2023Q1</v>
      </c>
      <c r="EF65" s="17" t="str">
        <f t="shared" si="153"/>
        <v>2023Q2</v>
      </c>
      <c r="EG65" s="17" t="str">
        <f t="shared" si="153"/>
        <v>2023Q3</v>
      </c>
      <c r="EH65" s="17" t="str">
        <f t="shared" si="153"/>
        <v>2023Q4</v>
      </c>
      <c r="EI65" s="17" t="str">
        <f t="shared" si="153"/>
        <v>2024Q1</v>
      </c>
      <c r="EJ65" s="17" t="str">
        <f t="shared" si="153"/>
        <v>2024Q2</v>
      </c>
      <c r="EK65" s="17" t="str">
        <f t="shared" si="153"/>
        <v>2024Q3</v>
      </c>
      <c r="EL65" s="17" t="str">
        <f t="shared" si="153"/>
        <v>2024Q4</v>
      </c>
      <c r="EM65" s="17" t="str">
        <f t="shared" si="153"/>
        <v>2025Q1</v>
      </c>
      <c r="EN65" s="17" t="str">
        <f t="shared" si="153"/>
        <v>2025Q2</v>
      </c>
      <c r="EO65" s="17" t="str">
        <f t="shared" si="153"/>
        <v>2025Q3</v>
      </c>
      <c r="EP65" s="17" t="str">
        <f t="shared" si="153"/>
        <v>2025Q4</v>
      </c>
      <c r="EQ65" s="17" t="str">
        <f t="shared" si="153"/>
        <v>2026Q1</v>
      </c>
      <c r="ER65" s="17" t="str">
        <f t="shared" si="153"/>
        <v>2026Q2</v>
      </c>
      <c r="ES65" s="17" t="str">
        <f t="shared" si="153"/>
        <v>2026Q3</v>
      </c>
      <c r="ET65" s="17" t="str">
        <f t="shared" si="153"/>
        <v>2026Q4</v>
      </c>
      <c r="EU65" s="17" t="str">
        <f t="shared" si="153"/>
        <v>2027Q1</v>
      </c>
      <c r="EV65" s="17" t="str">
        <f t="shared" si="153"/>
        <v>2027Q2</v>
      </c>
      <c r="EW65" s="17" t="str">
        <f t="shared" si="153"/>
        <v>2027Q3</v>
      </c>
      <c r="EX65" s="17" t="str">
        <f t="shared" si="153"/>
        <v>2027Q4</v>
      </c>
      <c r="EY65" s="17" t="str">
        <f t="shared" ref="EY65:FF65" si="154">EY4</f>
        <v>2028Q1</v>
      </c>
      <c r="EZ65" s="17" t="str">
        <f t="shared" si="154"/>
        <v>2028Q2</v>
      </c>
      <c r="FA65" s="17" t="str">
        <f t="shared" si="154"/>
        <v>2028Q3</v>
      </c>
      <c r="FB65" s="17" t="str">
        <f t="shared" si="154"/>
        <v>2028Q4</v>
      </c>
      <c r="FC65" s="17" t="str">
        <f t="shared" si="154"/>
        <v>2029Q1</v>
      </c>
      <c r="FD65" s="17" t="str">
        <f t="shared" si="154"/>
        <v>2029Q2</v>
      </c>
      <c r="FE65" s="17" t="str">
        <f t="shared" si="154"/>
        <v>2029Q3</v>
      </c>
      <c r="FF65" s="17" t="str">
        <f t="shared" si="154"/>
        <v>2029Q4</v>
      </c>
    </row>
    <row r="66" spans="2:162" x14ac:dyDescent="0.2">
      <c r="B66" t="str">
        <f t="shared" ref="B66:B81" si="155">B37</f>
        <v>Employment (thous.)</v>
      </c>
      <c r="C66" s="13"/>
      <c r="D66" s="13">
        <f t="shared" ref="D66:AA66" si="156">C7/C$7*D37</f>
        <v>3.5045039974868075</v>
      </c>
      <c r="E66" s="13">
        <f t="shared" si="156"/>
        <v>3.6099453701751161</v>
      </c>
      <c r="F66" s="13">
        <f t="shared" si="156"/>
        <v>-1.9536154102106185</v>
      </c>
      <c r="G66" s="13">
        <f t="shared" si="156"/>
        <v>-1.0625661290396216</v>
      </c>
      <c r="H66" s="13">
        <f t="shared" si="156"/>
        <v>1.1830619266727238</v>
      </c>
      <c r="I66" s="13">
        <f t="shared" si="156"/>
        <v>1.5912408835735858</v>
      </c>
      <c r="J66" s="13">
        <f t="shared" si="156"/>
        <v>0.5142530475468865</v>
      </c>
      <c r="K66" s="13">
        <f t="shared" si="156"/>
        <v>3.3432558202804996</v>
      </c>
      <c r="L66" s="13">
        <f t="shared" si="156"/>
        <v>0.49751147814105501</v>
      </c>
      <c r="M66" s="13">
        <f t="shared" si="156"/>
        <v>-1.0702795540604826</v>
      </c>
      <c r="N66" s="13">
        <f t="shared" si="156"/>
        <v>1.7639622602848348</v>
      </c>
      <c r="O66" s="13">
        <f t="shared" si="156"/>
        <v>0.93458691179331144</v>
      </c>
      <c r="P66" s="13">
        <f t="shared" si="156"/>
        <v>1.2763155877686838</v>
      </c>
      <c r="Q66" s="13">
        <f t="shared" si="156"/>
        <v>5.2715601276920321</v>
      </c>
      <c r="R66" s="13">
        <f t="shared" si="156"/>
        <v>-4.8069531437843649</v>
      </c>
      <c r="S66" s="13">
        <f t="shared" si="156"/>
        <v>2.1617328767826516</v>
      </c>
      <c r="T66" s="13">
        <f t="shared" si="156"/>
        <v>1.6182134726959729</v>
      </c>
      <c r="U66" s="13">
        <f t="shared" si="156"/>
        <v>1.1659644850249062</v>
      </c>
      <c r="V66" s="13">
        <f t="shared" si="156"/>
        <v>4.4837083373127973</v>
      </c>
      <c r="W66" s="13">
        <f t="shared" si="156"/>
        <v>3.3383606372556773</v>
      </c>
      <c r="X66" s="13">
        <f t="shared" si="156"/>
        <v>-4.541454895443664E-2</v>
      </c>
      <c r="Y66" s="13">
        <f t="shared" si="156"/>
        <v>0.72882260922095821</v>
      </c>
      <c r="Z66" s="13">
        <f t="shared" si="156"/>
        <v>-2.1142448257931212</v>
      </c>
      <c r="AA66" s="13">
        <f t="shared" si="156"/>
        <v>10.241133316986772</v>
      </c>
      <c r="AB66" s="13">
        <f t="shared" ref="AB66:BG66" si="157">AA7/AA$7*AB37</f>
        <v>2.9574740487277262</v>
      </c>
      <c r="AC66" s="13">
        <f t="shared" si="157"/>
        <v>4.5817327687194043</v>
      </c>
      <c r="AD66" s="13">
        <f t="shared" si="157"/>
        <v>7.4611265618432121</v>
      </c>
      <c r="AE66" s="13">
        <f t="shared" si="157"/>
        <v>4.6473512537061668</v>
      </c>
      <c r="AF66" s="13">
        <f t="shared" si="157"/>
        <v>7.9902670725808811</v>
      </c>
      <c r="AG66" s="13">
        <f t="shared" si="157"/>
        <v>4.3654027718541988</v>
      </c>
      <c r="AH66" s="13">
        <f t="shared" si="157"/>
        <v>6.761317277022072</v>
      </c>
      <c r="AI66" s="13">
        <f t="shared" si="157"/>
        <v>3.3206666729413747</v>
      </c>
      <c r="AJ66" s="13">
        <f t="shared" si="157"/>
        <v>5.4813578140773256</v>
      </c>
      <c r="AK66" s="13">
        <f t="shared" si="157"/>
        <v>3.513282261197137</v>
      </c>
      <c r="AL66" s="13">
        <f t="shared" si="157"/>
        <v>3.4726175549113947</v>
      </c>
      <c r="AM66" s="13">
        <f t="shared" si="157"/>
        <v>1.4099114316666661</v>
      </c>
      <c r="AN66" s="13">
        <f t="shared" si="157"/>
        <v>1.3363223931755375</v>
      </c>
      <c r="AO66" s="13">
        <f t="shared" si="157"/>
        <v>3.3396992748856658</v>
      </c>
      <c r="AP66" s="13">
        <f t="shared" si="157"/>
        <v>2.9585598695074156</v>
      </c>
      <c r="AQ66" s="13">
        <f t="shared" si="157"/>
        <v>1.7544492644976595</v>
      </c>
      <c r="AR66" s="13">
        <f t="shared" si="157"/>
        <v>2.1894469187034638</v>
      </c>
      <c r="AS66" s="13">
        <f t="shared" si="157"/>
        <v>1.8233148929665655</v>
      </c>
      <c r="AT66" s="13">
        <f t="shared" si="157"/>
        <v>2.2248986235296586</v>
      </c>
      <c r="AU66" s="13">
        <f t="shared" si="157"/>
        <v>-2.1305396531039245</v>
      </c>
      <c r="AV66" s="13">
        <f t="shared" si="157"/>
        <v>-2.7501894542219407</v>
      </c>
      <c r="AW66" s="13">
        <f t="shared" si="157"/>
        <v>-3.7467847187583669</v>
      </c>
      <c r="AX66" s="13">
        <f t="shared" si="157"/>
        <v>-5.7786991475076155</v>
      </c>
      <c r="AY66" s="13">
        <f t="shared" si="157"/>
        <v>-4.0448876910654459</v>
      </c>
      <c r="AZ66" s="13">
        <f t="shared" si="157"/>
        <v>-1.7503345513302349</v>
      </c>
      <c r="BA66" s="13">
        <f t="shared" si="157"/>
        <v>-1.077127935005795</v>
      </c>
      <c r="BB66" s="13">
        <f t="shared" si="157"/>
        <v>-1.4608492920637706</v>
      </c>
      <c r="BC66" s="13">
        <f t="shared" si="157"/>
        <v>-0.94652887537913788</v>
      </c>
      <c r="BD66" s="13">
        <f t="shared" si="157"/>
        <v>-1.4598655287113904</v>
      </c>
      <c r="BE66" s="13">
        <f t="shared" si="157"/>
        <v>-0.20889019915319995</v>
      </c>
      <c r="BF66" s="13">
        <f t="shared" si="157"/>
        <v>0.85932907972861017</v>
      </c>
      <c r="BG66" s="13">
        <f t="shared" si="157"/>
        <v>0.1591168697503198</v>
      </c>
      <c r="BH66" s="13">
        <f t="shared" ref="BH66:CM66" si="158">BG7/BG$7*BH37</f>
        <v>1.7097261912874417</v>
      </c>
      <c r="BI66" s="13">
        <f t="shared" si="158"/>
        <v>1.1126181329154994</v>
      </c>
      <c r="BJ66" s="13">
        <f t="shared" si="158"/>
        <v>2.8112539640009038</v>
      </c>
      <c r="BK66" s="13">
        <f t="shared" si="158"/>
        <v>1.884483419519456</v>
      </c>
      <c r="BL66" s="13">
        <f t="shared" si="158"/>
        <v>3.6072057425970305</v>
      </c>
      <c r="BM66" s="13">
        <f t="shared" si="158"/>
        <v>2.5664431480420857</v>
      </c>
      <c r="BN66" s="13">
        <f t="shared" si="158"/>
        <v>4.5415751413978578</v>
      </c>
      <c r="BO66" s="13">
        <f t="shared" si="158"/>
        <v>3.1132813489217037</v>
      </c>
      <c r="BP66" s="13">
        <f t="shared" si="158"/>
        <v>3.0313886251644551</v>
      </c>
      <c r="BQ66" s="13">
        <f t="shared" si="158"/>
        <v>2.5787759308522951</v>
      </c>
      <c r="BR66" s="13">
        <f t="shared" si="158"/>
        <v>2.3255932980946525</v>
      </c>
      <c r="BS66" s="13">
        <f t="shared" si="158"/>
        <v>4.387060307318924</v>
      </c>
      <c r="BT66" s="13">
        <f t="shared" si="158"/>
        <v>2.9305477760242393</v>
      </c>
      <c r="BU66" s="13">
        <f t="shared" si="158"/>
        <v>2.6960453593034783</v>
      </c>
      <c r="BV66" s="13">
        <f t="shared" si="158"/>
        <v>2.3747558403930391</v>
      </c>
      <c r="BW66" s="13">
        <f t="shared" si="158"/>
        <v>2.5798994545645826</v>
      </c>
      <c r="BX66" s="13">
        <f t="shared" si="158"/>
        <v>-0.18695951889080575</v>
      </c>
      <c r="BY66" s="13">
        <f t="shared" si="158"/>
        <v>0.81357634653465016</v>
      </c>
      <c r="BZ66" s="13">
        <f t="shared" si="158"/>
        <v>-7.0380409618420963</v>
      </c>
      <c r="CA66" s="13">
        <f t="shared" si="158"/>
        <v>-6.1316306629685009</v>
      </c>
      <c r="CB66" s="13">
        <f t="shared" si="158"/>
        <v>-8.469369348417688</v>
      </c>
      <c r="CC66" s="13">
        <f t="shared" si="158"/>
        <v>-4.4496514819907134</v>
      </c>
      <c r="CD66" s="13">
        <f t="shared" si="158"/>
        <v>-2.787416091606687</v>
      </c>
      <c r="CE66" s="13">
        <f t="shared" si="158"/>
        <v>-0.78361664784407647</v>
      </c>
      <c r="CF66" s="13">
        <f t="shared" si="158"/>
        <v>1.846900983146238</v>
      </c>
      <c r="CG66" s="13">
        <f t="shared" si="158"/>
        <v>0.73811921117430401</v>
      </c>
      <c r="CH66" s="13">
        <f t="shared" si="158"/>
        <v>2.3389417430592641</v>
      </c>
      <c r="CI66" s="13">
        <f t="shared" si="158"/>
        <v>1.2103025108383125</v>
      </c>
      <c r="CJ66" s="13">
        <f t="shared" si="158"/>
        <v>2.7809636761644052</v>
      </c>
      <c r="CK66" s="13">
        <f t="shared" si="158"/>
        <v>2.0922616353809875</v>
      </c>
      <c r="CL66" s="13">
        <f t="shared" si="158"/>
        <v>2.2618209770098208</v>
      </c>
      <c r="CM66" s="13">
        <f t="shared" si="158"/>
        <v>2.400380820375636</v>
      </c>
      <c r="CN66" s="13">
        <f t="shared" ref="CN66:DS66" si="159">CM7/CM$7*CN37</f>
        <v>3.7088630066516748</v>
      </c>
      <c r="CO66" s="13">
        <f t="shared" si="159"/>
        <v>1.8806528581265525</v>
      </c>
      <c r="CP66" s="13">
        <f t="shared" si="159"/>
        <v>3.6668464358000863</v>
      </c>
      <c r="CQ66" s="13">
        <f t="shared" si="159"/>
        <v>2.7736214622834376</v>
      </c>
      <c r="CR66" s="13">
        <f t="shared" si="159"/>
        <v>2.5898592182117763</v>
      </c>
      <c r="CS66" s="13">
        <f t="shared" si="159"/>
        <v>2.7004220603457085</v>
      </c>
      <c r="CT66" s="13">
        <f t="shared" si="159"/>
        <v>3.2795926109049356</v>
      </c>
      <c r="CU66" s="13">
        <f t="shared" si="159"/>
        <v>2.669505977899056</v>
      </c>
      <c r="CV66" s="13">
        <f t="shared" si="159"/>
        <v>1.3149931996355946</v>
      </c>
      <c r="CW66" s="13">
        <f t="shared" si="159"/>
        <v>4.6977517105000866</v>
      </c>
      <c r="CX66" s="13">
        <f t="shared" si="159"/>
        <v>2.3937014313157423</v>
      </c>
      <c r="CY66" s="13">
        <f t="shared" si="159"/>
        <v>3.0595488135150228</v>
      </c>
      <c r="CZ66" s="13">
        <f t="shared" si="159"/>
        <v>3.3489320161584901</v>
      </c>
      <c r="DA66" s="13">
        <f t="shared" si="159"/>
        <v>4.1424974951247862</v>
      </c>
      <c r="DB66" s="13">
        <f t="shared" si="159"/>
        <v>2.3519512762622874</v>
      </c>
      <c r="DC66" s="13">
        <f t="shared" si="159"/>
        <v>3.4885823954513562</v>
      </c>
      <c r="DD66" s="13">
        <f t="shared" si="159"/>
        <v>4.0406141372547166</v>
      </c>
      <c r="DE66" s="13">
        <f t="shared" si="159"/>
        <v>2.8915186301299078</v>
      </c>
      <c r="DF66" s="13">
        <f t="shared" si="159"/>
        <v>1.4685501683708635</v>
      </c>
      <c r="DG66" s="13">
        <f t="shared" si="159"/>
        <v>2.6140821263572755</v>
      </c>
      <c r="DH66" s="13">
        <f t="shared" si="159"/>
        <v>3.4466360356930625</v>
      </c>
      <c r="DI66" s="13">
        <f t="shared" si="159"/>
        <v>1.762019484154953</v>
      </c>
      <c r="DJ66" s="13">
        <f t="shared" si="159"/>
        <v>1.3553889349403381</v>
      </c>
      <c r="DK66" s="13">
        <f t="shared" si="159"/>
        <v>3.3663685388888087</v>
      </c>
      <c r="DL66" s="13">
        <f t="shared" si="159"/>
        <v>1.7891381604311141</v>
      </c>
      <c r="DM66" s="13">
        <f t="shared" si="159"/>
        <v>2.1355109740790246</v>
      </c>
      <c r="DN66" s="13">
        <f t="shared" si="159"/>
        <v>2.2104633355308101</v>
      </c>
      <c r="DO66" s="13">
        <f t="shared" si="159"/>
        <v>1.7231157532336727</v>
      </c>
      <c r="DP66" s="13">
        <f t="shared" si="159"/>
        <v>3.3358539553810962</v>
      </c>
      <c r="DQ66" s="13">
        <f t="shared" si="159"/>
        <v>3.5337730372750231</v>
      </c>
      <c r="DR66" s="13">
        <f t="shared" si="159"/>
        <v>0.85210992064335134</v>
      </c>
      <c r="DS66" s="13">
        <f t="shared" si="159"/>
        <v>1.2661170736335325</v>
      </c>
      <c r="DT66" s="48">
        <f t="shared" ref="DT66:EY66" si="160">DS7/DS$7*DT37</f>
        <v>-37.234298475460712</v>
      </c>
      <c r="DU66" s="48">
        <f t="shared" si="160"/>
        <v>12.134243834771553</v>
      </c>
      <c r="DV66" s="48">
        <f t="shared" si="160"/>
        <v>3.1300875342985757</v>
      </c>
      <c r="DW66" s="13">
        <f t="shared" si="160"/>
        <v>2.2629130393752916</v>
      </c>
      <c r="DX66" s="14">
        <f t="shared" si="160"/>
        <v>4.0476198306466094</v>
      </c>
      <c r="DY66" s="14">
        <f t="shared" si="160"/>
        <v>7.6942438642542355</v>
      </c>
      <c r="DZ66" s="14">
        <f t="shared" si="160"/>
        <v>5.0371885419289386</v>
      </c>
      <c r="EA66" s="14">
        <f t="shared" si="160"/>
        <v>7.0312336395243147</v>
      </c>
      <c r="EB66" s="14">
        <f t="shared" si="160"/>
        <v>4.9304031920417879</v>
      </c>
      <c r="EC66" s="14">
        <f t="shared" si="160"/>
        <v>3.9464008682918106</v>
      </c>
      <c r="ED66" s="14">
        <f t="shared" si="160"/>
        <v>2.4721912991123141</v>
      </c>
      <c r="EE66" s="14">
        <f t="shared" si="160"/>
        <v>2.4493249357853131</v>
      </c>
      <c r="EF66" s="14">
        <f t="shared" si="160"/>
        <v>2.6267567428267746</v>
      </c>
      <c r="EG66" s="14">
        <f t="shared" si="160"/>
        <v>1.9355898908759883</v>
      </c>
      <c r="EH66" s="14">
        <f t="shared" si="160"/>
        <v>2.0375739965863948</v>
      </c>
      <c r="EI66" s="14">
        <f t="shared" si="160"/>
        <v>1.7542009655468815</v>
      </c>
      <c r="EJ66" s="14">
        <f t="shared" si="160"/>
        <v>1.7684269071978287</v>
      </c>
      <c r="EK66" s="14">
        <f t="shared" si="160"/>
        <v>1.9865757579728305</v>
      </c>
      <c r="EL66" s="14">
        <f t="shared" si="160"/>
        <v>1.6825858358433532</v>
      </c>
      <c r="EM66" s="14">
        <f t="shared" si="160"/>
        <v>1.4797391491017553</v>
      </c>
      <c r="EN66" s="14">
        <f t="shared" si="160"/>
        <v>1.4410135671775404</v>
      </c>
      <c r="EO66" s="14">
        <f t="shared" si="160"/>
        <v>1.276398670107759</v>
      </c>
      <c r="EP66" s="14">
        <f t="shared" si="160"/>
        <v>1.2518998278779447</v>
      </c>
      <c r="EQ66" s="14">
        <f t="shared" si="160"/>
        <v>1.1684343732345503</v>
      </c>
      <c r="ER66" s="14">
        <f t="shared" si="160"/>
        <v>1.1730675790581957</v>
      </c>
      <c r="ES66" s="14">
        <f t="shared" si="160"/>
        <v>1.1529799524849116</v>
      </c>
      <c r="ET66" s="14">
        <f t="shared" si="160"/>
        <v>1.1700602636147917</v>
      </c>
      <c r="EU66" s="14">
        <f t="shared" si="160"/>
        <v>1.1381384585509302</v>
      </c>
      <c r="EV66" s="14">
        <f t="shared" si="160"/>
        <v>1.1478683545688373</v>
      </c>
      <c r="EW66" s="14">
        <f t="shared" si="160"/>
        <v>1.1377059030675207</v>
      </c>
      <c r="EX66" s="14">
        <f t="shared" si="160"/>
        <v>1.0931288411246909</v>
      </c>
      <c r="EY66" s="14">
        <f t="shared" si="160"/>
        <v>1.0555533502829784</v>
      </c>
      <c r="EZ66" s="14">
        <f t="shared" ref="EZ66:FF66" si="161">EY7/EY$7*EZ37</f>
        <v>1.0360424893591791</v>
      </c>
      <c r="FA66" s="14">
        <f t="shared" si="161"/>
        <v>0.96868858180905182</v>
      </c>
      <c r="FB66" s="14">
        <f t="shared" si="161"/>
        <v>0.98155106897062083</v>
      </c>
      <c r="FC66" s="14">
        <f t="shared" si="161"/>
        <v>0.95967965742735917</v>
      </c>
      <c r="FD66" s="14">
        <f t="shared" si="161"/>
        <v>0.98273404008870635</v>
      </c>
      <c r="FE66" s="14">
        <f t="shared" si="161"/>
        <v>0.92037395429827029</v>
      </c>
      <c r="FF66" s="14">
        <f t="shared" si="161"/>
        <v>0.93168631116464784</v>
      </c>
    </row>
    <row r="67" spans="2:162" x14ac:dyDescent="0.2">
      <c r="B67" t="str">
        <f t="shared" si="155"/>
        <v xml:space="preserve">  Goods producing</v>
      </c>
      <c r="C67" s="13"/>
      <c r="D67" s="13">
        <f t="shared" ref="D67:AA67" si="162">C8/C$7*D38</f>
        <v>0.1947708486679211</v>
      </c>
      <c r="E67" s="13">
        <f t="shared" si="162"/>
        <v>0.48483679707146732</v>
      </c>
      <c r="F67" s="13">
        <f t="shared" si="162"/>
        <v>-1.9331844060245342</v>
      </c>
      <c r="G67" s="13">
        <f t="shared" si="162"/>
        <v>-0.97992347573697214</v>
      </c>
      <c r="H67" s="13">
        <f t="shared" si="162"/>
        <v>-0.53637468695532575</v>
      </c>
      <c r="I67" s="13">
        <f t="shared" si="162"/>
        <v>0.77610520448776954</v>
      </c>
      <c r="J67" s="13">
        <f t="shared" si="162"/>
        <v>-0.415089130716361</v>
      </c>
      <c r="K67" s="13">
        <f t="shared" si="162"/>
        <v>-0.11899059835518851</v>
      </c>
      <c r="L67" s="13">
        <f t="shared" si="162"/>
        <v>2.3655707349396017E-2</v>
      </c>
      <c r="M67" s="13">
        <f t="shared" si="162"/>
        <v>-0.82747313601107675</v>
      </c>
      <c r="N67" s="13">
        <f t="shared" si="162"/>
        <v>-1.2077195391091327</v>
      </c>
      <c r="O67" s="13">
        <f t="shared" si="162"/>
        <v>-1.8410013254055133</v>
      </c>
      <c r="P67" s="13">
        <f t="shared" si="162"/>
        <v>-1.3340909360377218</v>
      </c>
      <c r="Q67" s="13">
        <f t="shared" si="162"/>
        <v>0.46075718839185736</v>
      </c>
      <c r="R67" s="13">
        <f t="shared" si="162"/>
        <v>-2.5451494751214097</v>
      </c>
      <c r="S67" s="13">
        <f t="shared" si="162"/>
        <v>-1.3167568658737578</v>
      </c>
      <c r="T67" s="13">
        <f t="shared" si="162"/>
        <v>-0.48535723047299251</v>
      </c>
      <c r="U67" s="13">
        <f t="shared" si="162"/>
        <v>-0.21971210983345738</v>
      </c>
      <c r="V67" s="13">
        <f t="shared" si="162"/>
        <v>0.25581483833343355</v>
      </c>
      <c r="W67" s="13">
        <f t="shared" si="162"/>
        <v>0.96659398348266612</v>
      </c>
      <c r="X67" s="13">
        <f t="shared" si="162"/>
        <v>-0.83879190495391609</v>
      </c>
      <c r="Y67" s="13">
        <f t="shared" si="162"/>
        <v>-1.4805170558599574</v>
      </c>
      <c r="Z67" s="13">
        <f t="shared" si="162"/>
        <v>-5.0483630464695182</v>
      </c>
      <c r="AA67" s="13">
        <f t="shared" si="162"/>
        <v>6.8401153046874175</v>
      </c>
      <c r="AB67" s="13">
        <f t="shared" ref="AB67:BG67" si="163">AA8/AA$7*AB38</f>
        <v>1.461989314897407</v>
      </c>
      <c r="AC67" s="13">
        <f t="shared" si="163"/>
        <v>1.8252244730189633</v>
      </c>
      <c r="AD67" s="13">
        <f t="shared" si="163"/>
        <v>2.9052364908937975</v>
      </c>
      <c r="AE67" s="13">
        <f t="shared" si="163"/>
        <v>2.7073995251468324</v>
      </c>
      <c r="AF67" s="13">
        <f t="shared" si="163"/>
        <v>2.098842294201507</v>
      </c>
      <c r="AG67" s="13">
        <f t="shared" si="163"/>
        <v>2.2024129636927556</v>
      </c>
      <c r="AH67" s="13">
        <f t="shared" si="163"/>
        <v>2.9833460799028884</v>
      </c>
      <c r="AI67" s="13">
        <f t="shared" si="163"/>
        <v>5.0662599545006425E-2</v>
      </c>
      <c r="AJ67" s="13">
        <f t="shared" si="163"/>
        <v>1.2720758265794303</v>
      </c>
      <c r="AK67" s="13">
        <f t="shared" si="163"/>
        <v>0.47950480560259107</v>
      </c>
      <c r="AL67" s="13">
        <f t="shared" si="163"/>
        <v>-6.8680748831530206E-2</v>
      </c>
      <c r="AM67" s="13">
        <f t="shared" si="163"/>
        <v>-1.6911889094561161</v>
      </c>
      <c r="AN67" s="13">
        <f t="shared" si="163"/>
        <v>-0.82234370029145387</v>
      </c>
      <c r="AO67" s="13">
        <f t="shared" si="163"/>
        <v>-0.9972237815047259</v>
      </c>
      <c r="AP67" s="13">
        <f t="shared" si="163"/>
        <v>-0.48491459736206888</v>
      </c>
      <c r="AQ67" s="13">
        <f t="shared" si="163"/>
        <v>-1.6870374618224691</v>
      </c>
      <c r="AR67" s="13">
        <f t="shared" si="163"/>
        <v>0.66261917373620294</v>
      </c>
      <c r="AS67" s="13">
        <f t="shared" si="163"/>
        <v>-0.4302906289569105</v>
      </c>
      <c r="AT67" s="13">
        <f t="shared" si="163"/>
        <v>9.3913760260929714E-3</v>
      </c>
      <c r="AU67" s="13">
        <f t="shared" si="163"/>
        <v>-0.7272034289899747</v>
      </c>
      <c r="AV67" s="13">
        <f t="shared" si="163"/>
        <v>-1.0121096552053424</v>
      </c>
      <c r="AW67" s="13">
        <f t="shared" si="163"/>
        <v>-0.76351976289112944</v>
      </c>
      <c r="AX67" s="13">
        <f t="shared" si="163"/>
        <v>-2.4580774971549433</v>
      </c>
      <c r="AY67" s="13">
        <f t="shared" si="163"/>
        <v>-2.4468954679196298</v>
      </c>
      <c r="AZ67" s="13">
        <f t="shared" si="163"/>
        <v>-1.5622868615114651</v>
      </c>
      <c r="BA67" s="13">
        <f t="shared" si="163"/>
        <v>-1.1229350869254011</v>
      </c>
      <c r="BB67" s="13">
        <f t="shared" si="163"/>
        <v>-1.470023596260432</v>
      </c>
      <c r="BC67" s="13">
        <f t="shared" si="163"/>
        <v>-1.5759882357182851</v>
      </c>
      <c r="BD67" s="13">
        <f t="shared" si="163"/>
        <v>-0.99880207690854805</v>
      </c>
      <c r="BE67" s="13">
        <f t="shared" si="163"/>
        <v>-0.67643414332730001</v>
      </c>
      <c r="BF67" s="13">
        <f t="shared" si="163"/>
        <v>-0.29679879251174834</v>
      </c>
      <c r="BG67" s="13">
        <f t="shared" si="163"/>
        <v>9.9411169785010387E-3</v>
      </c>
      <c r="BH67" s="13">
        <f t="shared" ref="BH67:CM67" si="164">BG8/BG$7*BH38</f>
        <v>9.9371660712264023E-3</v>
      </c>
      <c r="BI67" s="13">
        <f t="shared" si="164"/>
        <v>0.3590449985216278</v>
      </c>
      <c r="BJ67" s="13">
        <f t="shared" si="164"/>
        <v>1.0501908791247951</v>
      </c>
      <c r="BK67" s="13">
        <f t="shared" si="164"/>
        <v>0.80789564448762119</v>
      </c>
      <c r="BL67" s="13">
        <f t="shared" si="164"/>
        <v>1.4178812853507123</v>
      </c>
      <c r="BM67" s="13">
        <f t="shared" si="164"/>
        <v>9.6864866958170884E-2</v>
      </c>
      <c r="BN67" s="13">
        <f t="shared" si="164"/>
        <v>2.7358624853746658</v>
      </c>
      <c r="BO67" s="13">
        <f t="shared" si="164"/>
        <v>1.4189179027652443</v>
      </c>
      <c r="BP67" s="13">
        <f t="shared" si="164"/>
        <v>1.129148563944437</v>
      </c>
      <c r="BQ67" s="13">
        <f t="shared" si="164"/>
        <v>0.65446314245624237</v>
      </c>
      <c r="BR67" s="13">
        <f t="shared" si="164"/>
        <v>0.74592956233321328</v>
      </c>
      <c r="BS67" s="13">
        <f t="shared" si="164"/>
        <v>1.4863552541670357</v>
      </c>
      <c r="BT67" s="13">
        <f t="shared" si="164"/>
        <v>1.2570808941088751</v>
      </c>
      <c r="BU67" s="13">
        <f t="shared" si="164"/>
        <v>0.85918667198539</v>
      </c>
      <c r="BV67" s="13">
        <f t="shared" si="164"/>
        <v>0.29031735923659108</v>
      </c>
      <c r="BW67" s="13">
        <f t="shared" si="164"/>
        <v>4.4871401193135499E-2</v>
      </c>
      <c r="BX67" s="13">
        <f t="shared" si="164"/>
        <v>-0.44135960131264329</v>
      </c>
      <c r="BY67" s="13">
        <f t="shared" si="164"/>
        <v>-0.55499825808195136</v>
      </c>
      <c r="BZ67" s="13">
        <f t="shared" si="164"/>
        <v>-3.849338940496362</v>
      </c>
      <c r="CA67" s="13">
        <f t="shared" si="164"/>
        <v>-1.5899965608109095</v>
      </c>
      <c r="CB67" s="13">
        <f t="shared" si="164"/>
        <v>-2.9667370658338048</v>
      </c>
      <c r="CC67" s="13">
        <f t="shared" si="164"/>
        <v>-2.1109891650488986</v>
      </c>
      <c r="CD67" s="13">
        <f t="shared" si="164"/>
        <v>-1.5580181123259171</v>
      </c>
      <c r="CE67" s="13">
        <f t="shared" si="164"/>
        <v>-0.74370195514013493</v>
      </c>
      <c r="CF67" s="13">
        <f t="shared" si="164"/>
        <v>-0.39004414566166778</v>
      </c>
      <c r="CG67" s="13">
        <f t="shared" si="164"/>
        <v>5.7436902326591203E-2</v>
      </c>
      <c r="CH67" s="13">
        <f t="shared" si="164"/>
        <v>0.18209516425405936</v>
      </c>
      <c r="CI67" s="13">
        <f t="shared" si="164"/>
        <v>0.12370074199480395</v>
      </c>
      <c r="CJ67" s="13">
        <f t="shared" si="164"/>
        <v>0.94802885490267363</v>
      </c>
      <c r="CK67" s="13">
        <f t="shared" si="164"/>
        <v>0.97070798603196251</v>
      </c>
      <c r="CL67" s="13">
        <f t="shared" si="164"/>
        <v>0.75139852360081205</v>
      </c>
      <c r="CM67" s="13">
        <f t="shared" si="164"/>
        <v>0.53641086860739284</v>
      </c>
      <c r="CN67" s="13">
        <f t="shared" ref="CN67:DS67" si="165">CM8/CM$7*CN38</f>
        <v>1.0506136704500748</v>
      </c>
      <c r="CO67" s="13">
        <f t="shared" si="165"/>
        <v>0.88762723526135878</v>
      </c>
      <c r="CP67" s="13">
        <f t="shared" si="165"/>
        <v>0.89274657832514304</v>
      </c>
      <c r="CQ67" s="13">
        <f t="shared" si="165"/>
        <v>0.66936548317560152</v>
      </c>
      <c r="CR67" s="13">
        <f t="shared" si="165"/>
        <v>0.33440065493270676</v>
      </c>
      <c r="CS67" s="13">
        <f t="shared" si="165"/>
        <v>0.45929907285856275</v>
      </c>
      <c r="CT67" s="13">
        <f t="shared" si="165"/>
        <v>0.14210486781220569</v>
      </c>
      <c r="CU67" s="13">
        <f t="shared" si="165"/>
        <v>0.21178898549066633</v>
      </c>
      <c r="CV67" s="13">
        <f t="shared" si="165"/>
        <v>0.28982418598617771</v>
      </c>
      <c r="CW67" s="13">
        <f t="shared" si="165"/>
        <v>0.95986298318028263</v>
      </c>
      <c r="CX67" s="13">
        <f t="shared" si="165"/>
        <v>0.85012625281140197</v>
      </c>
      <c r="CY67" s="13">
        <f t="shared" si="165"/>
        <v>0.74746976046893365</v>
      </c>
      <c r="CZ67" s="13">
        <f t="shared" si="165"/>
        <v>0.24735104065974142</v>
      </c>
      <c r="DA67" s="13">
        <f t="shared" si="165"/>
        <v>0.46761247610177537</v>
      </c>
      <c r="DB67" s="13">
        <f t="shared" si="165"/>
        <v>0.150402971964925</v>
      </c>
      <c r="DC67" s="13">
        <f t="shared" si="165"/>
        <v>0.46861961829894511</v>
      </c>
      <c r="DD67" s="13">
        <f t="shared" si="165"/>
        <v>0.28920222508000742</v>
      </c>
      <c r="DE67" s="13">
        <f t="shared" si="165"/>
        <v>-0.11347430709576647</v>
      </c>
      <c r="DF67" s="13">
        <f t="shared" si="165"/>
        <v>-0.34414189975974119</v>
      </c>
      <c r="DG67" s="13">
        <f t="shared" si="165"/>
        <v>-9.6256743938964898E-2</v>
      </c>
      <c r="DH67" s="13">
        <f t="shared" si="165"/>
        <v>-3.990254832839682E-2</v>
      </c>
      <c r="DI67" s="13">
        <f t="shared" si="165"/>
        <v>-0.55474898912881543</v>
      </c>
      <c r="DJ67" s="13">
        <f t="shared" si="165"/>
        <v>0.11863878812328653</v>
      </c>
      <c r="DK67" s="13">
        <f t="shared" si="165"/>
        <v>0.60618885653626586</v>
      </c>
      <c r="DL67" s="13">
        <f t="shared" si="165"/>
        <v>0.46513218244324828</v>
      </c>
      <c r="DM67" s="13">
        <f t="shared" si="165"/>
        <v>0.4233927568571294</v>
      </c>
      <c r="DN67" s="13">
        <f t="shared" si="165"/>
        <v>1.0203702659897</v>
      </c>
      <c r="DO67" s="13">
        <f t="shared" si="165"/>
        <v>-1.5349376982767862E-2</v>
      </c>
      <c r="DP67" s="13">
        <f t="shared" si="165"/>
        <v>0.62074590270423879</v>
      </c>
      <c r="DQ67" s="13">
        <f t="shared" si="165"/>
        <v>1.5170313294510218E-2</v>
      </c>
      <c r="DR67" s="13">
        <f t="shared" si="165"/>
        <v>9.7952785822061142E-2</v>
      </c>
      <c r="DS67" s="13">
        <f t="shared" si="165"/>
        <v>-0.1866622519529072</v>
      </c>
      <c r="DT67" s="48">
        <f t="shared" ref="DT67:EY67" si="166">DS8/DS$7*DT38</f>
        <v>-4.9013889277102844</v>
      </c>
      <c r="DU67" s="48">
        <f t="shared" si="166"/>
        <v>0.2876039046316754</v>
      </c>
      <c r="DV67" s="48">
        <f t="shared" si="166"/>
        <v>-0.28370929736712902</v>
      </c>
      <c r="DW67" s="13">
        <f t="shared" si="166"/>
        <v>-0.58265180021476082</v>
      </c>
      <c r="DX67" s="14">
        <f t="shared" si="166"/>
        <v>-0.72724877277070787</v>
      </c>
      <c r="DY67" s="14">
        <f t="shared" si="166"/>
        <v>-0.11134263292122389</v>
      </c>
      <c r="DZ67" s="14">
        <f t="shared" si="166"/>
        <v>0.12347990090494337</v>
      </c>
      <c r="EA67" s="14">
        <f t="shared" si="166"/>
        <v>0.23291214203805505</v>
      </c>
      <c r="EB67" s="14">
        <f t="shared" si="166"/>
        <v>0.23071529805398205</v>
      </c>
      <c r="EC67" s="14">
        <f t="shared" si="166"/>
        <v>0.49576544269053308</v>
      </c>
      <c r="ED67" s="14">
        <f t="shared" si="166"/>
        <v>0.39142163591690993</v>
      </c>
      <c r="EE67" s="14">
        <f t="shared" si="166"/>
        <v>0.54556796558651577</v>
      </c>
      <c r="EF67" s="14">
        <f t="shared" si="166"/>
        <v>0.56959873381037351</v>
      </c>
      <c r="EG67" s="14">
        <f t="shared" si="166"/>
        <v>0.5109692280536362</v>
      </c>
      <c r="EH67" s="14">
        <f t="shared" si="166"/>
        <v>0.55175039578212148</v>
      </c>
      <c r="EI67" s="14">
        <f t="shared" si="166"/>
        <v>0.45538523067726117</v>
      </c>
      <c r="EJ67" s="14">
        <f t="shared" si="166"/>
        <v>0.41850529167386874</v>
      </c>
      <c r="EK67" s="14">
        <f t="shared" si="166"/>
        <v>0.39216519767665425</v>
      </c>
      <c r="EL67" s="14">
        <f t="shared" si="166"/>
        <v>0.32909729256724973</v>
      </c>
      <c r="EM67" s="14">
        <f t="shared" si="166"/>
        <v>0.31832392167154566</v>
      </c>
      <c r="EN67" s="14">
        <f t="shared" si="166"/>
        <v>0.32152583954992869</v>
      </c>
      <c r="EO67" s="14">
        <f t="shared" si="166"/>
        <v>0.31659729994335251</v>
      </c>
      <c r="EP67" s="14">
        <f t="shared" si="166"/>
        <v>0.32370921429053279</v>
      </c>
      <c r="EQ67" s="14">
        <f t="shared" si="166"/>
        <v>0.3176852735842588</v>
      </c>
      <c r="ER67" s="14">
        <f t="shared" si="166"/>
        <v>0.30758642935123193</v>
      </c>
      <c r="ES67" s="14">
        <f t="shared" si="166"/>
        <v>0.29746161655673209</v>
      </c>
      <c r="ET67" s="14">
        <f t="shared" si="166"/>
        <v>0.27182671083600185</v>
      </c>
      <c r="EU67" s="14">
        <f t="shared" si="166"/>
        <v>0.24474069552690908</v>
      </c>
      <c r="EV67" s="14">
        <f t="shared" si="166"/>
        <v>0.2256440841190227</v>
      </c>
      <c r="EW67" s="14">
        <f t="shared" si="166"/>
        <v>0.19931667133185182</v>
      </c>
      <c r="EX67" s="14">
        <f t="shared" si="166"/>
        <v>0.1812892930955704</v>
      </c>
      <c r="EY67" s="14">
        <f t="shared" si="166"/>
        <v>0.16420555144464916</v>
      </c>
      <c r="EZ67" s="14">
        <f t="shared" ref="EZ67:FF67" si="167">EY8/EY$7*EZ38</f>
        <v>0.15507190632694157</v>
      </c>
      <c r="FA67" s="14">
        <f t="shared" si="167"/>
        <v>0.14389533904548774</v>
      </c>
      <c r="FB67" s="14">
        <f t="shared" si="167"/>
        <v>0.14013692720884974</v>
      </c>
      <c r="FC67" s="14">
        <f t="shared" si="167"/>
        <v>0.13690445896577019</v>
      </c>
      <c r="FD67" s="14">
        <f t="shared" si="167"/>
        <v>0.13197794609712768</v>
      </c>
      <c r="FE67" s="14">
        <f t="shared" si="167"/>
        <v>0.11993584764729283</v>
      </c>
      <c r="FF67" s="14">
        <f t="shared" si="167"/>
        <v>0.11626629753325296</v>
      </c>
    </row>
    <row r="68" spans="2:162" x14ac:dyDescent="0.2">
      <c r="B68" t="str">
        <f t="shared" si="155"/>
        <v xml:space="preserve">    Natural resources</v>
      </c>
      <c r="C68" s="13"/>
      <c r="D68" s="13">
        <f t="shared" ref="D68:AA68" si="168">C9/C$7*D39</f>
        <v>3.9391414698746831E-2</v>
      </c>
      <c r="E68" s="13">
        <f t="shared" si="168"/>
        <v>0</v>
      </c>
      <c r="F68" s="13">
        <f t="shared" si="168"/>
        <v>1.2229359596662392E-2</v>
      </c>
      <c r="G68" s="13">
        <f t="shared" si="168"/>
        <v>-6.1988319780539682E-2</v>
      </c>
      <c r="H68" s="13">
        <f t="shared" si="168"/>
        <v>0</v>
      </c>
      <c r="I68" s="13">
        <f t="shared" si="168"/>
        <v>-2.2691269084569757E-2</v>
      </c>
      <c r="J68" s="13">
        <f t="shared" si="168"/>
        <v>1.2278470527373405E-2</v>
      </c>
      <c r="K68" s="13">
        <f t="shared" si="168"/>
        <v>-5.1826073866237957E-2</v>
      </c>
      <c r="L68" s="13">
        <f t="shared" si="168"/>
        <v>-3.2343861998884955E-2</v>
      </c>
      <c r="M68" s="13">
        <f t="shared" si="168"/>
        <v>-1.1429295612636725E-2</v>
      </c>
      <c r="N68" s="13">
        <f t="shared" si="168"/>
        <v>3.9234569363040143E-2</v>
      </c>
      <c r="O68" s="13">
        <f t="shared" si="168"/>
        <v>0</v>
      </c>
      <c r="P68" s="13">
        <f t="shared" si="168"/>
        <v>1.2134273731531243E-2</v>
      </c>
      <c r="Q68" s="13">
        <f t="shared" si="168"/>
        <v>-1.1370309502769438E-2</v>
      </c>
      <c r="R68" s="13">
        <f t="shared" si="168"/>
        <v>1.1941504581736383E-2</v>
      </c>
      <c r="S68" s="13">
        <f t="shared" si="168"/>
        <v>-2.2040122642355987E-2</v>
      </c>
      <c r="T68" s="13">
        <f t="shared" si="168"/>
        <v>0</v>
      </c>
      <c r="U68" s="13">
        <f t="shared" si="168"/>
        <v>-2.1777611407419847E-2</v>
      </c>
      <c r="V68" s="13">
        <f t="shared" si="168"/>
        <v>3.8355776774575259E-2</v>
      </c>
      <c r="W68" s="13">
        <f t="shared" si="168"/>
        <v>1.1811961969706786E-2</v>
      </c>
      <c r="X68" s="13">
        <f t="shared" si="168"/>
        <v>-1.1012657183988212E-2</v>
      </c>
      <c r="Y68" s="13">
        <f t="shared" si="168"/>
        <v>0</v>
      </c>
      <c r="Z68" s="13">
        <f t="shared" si="168"/>
        <v>0</v>
      </c>
      <c r="AA68" s="13">
        <f t="shared" si="168"/>
        <v>1.1758113666001255E-2</v>
      </c>
      <c r="AB68" s="13">
        <f t="shared" ref="AB68:BG68" si="169">AA9/AA$7*AB39</f>
        <v>-2.0919822773317623E-2</v>
      </c>
      <c r="AC68" s="13">
        <f t="shared" si="169"/>
        <v>1.1399215978444103E-2</v>
      </c>
      <c r="AD68" s="13">
        <f t="shared" si="169"/>
        <v>3.59573276788639E-2</v>
      </c>
      <c r="AE68" s="13">
        <f t="shared" si="169"/>
        <v>3.5124149831454052E-2</v>
      </c>
      <c r="AF68" s="13">
        <f t="shared" si="169"/>
        <v>0</v>
      </c>
      <c r="AG68" s="13">
        <f t="shared" si="169"/>
        <v>2.1986946438544701E-2</v>
      </c>
      <c r="AH68" s="13">
        <f t="shared" si="169"/>
        <v>3.3442721181879242E-2</v>
      </c>
      <c r="AI68" s="13">
        <f t="shared" si="169"/>
        <v>-5.922249040974175E-2</v>
      </c>
      <c r="AJ68" s="13">
        <f t="shared" si="169"/>
        <v>1.0334808628834692E-2</v>
      </c>
      <c r="AK68" s="13">
        <f t="shared" si="169"/>
        <v>4.4350200471801042E-2</v>
      </c>
      <c r="AL68" s="13">
        <f t="shared" si="169"/>
        <v>0.14355245141857362</v>
      </c>
      <c r="AM68" s="13">
        <f t="shared" si="169"/>
        <v>-5.1148698300289869E-2</v>
      </c>
      <c r="AN68" s="13">
        <f t="shared" si="169"/>
        <v>9.9430251914997443E-3</v>
      </c>
      <c r="AO68" s="13">
        <f t="shared" si="169"/>
        <v>9.9062875574796629E-3</v>
      </c>
      <c r="AP68" s="13">
        <f t="shared" si="169"/>
        <v>-9.3718614276528129E-3</v>
      </c>
      <c r="AQ68" s="13">
        <f t="shared" si="169"/>
        <v>0</v>
      </c>
      <c r="AR68" s="13">
        <f t="shared" si="169"/>
        <v>9.7115861092435599E-3</v>
      </c>
      <c r="AS68" s="13">
        <f t="shared" si="169"/>
        <v>-9.2134096109289156E-3</v>
      </c>
      <c r="AT68" s="13">
        <f t="shared" si="169"/>
        <v>-9.1684641221722284E-3</v>
      </c>
      <c r="AU68" s="13">
        <f t="shared" si="169"/>
        <v>4.1125384711497896E-2</v>
      </c>
      <c r="AV68" s="13">
        <f t="shared" si="169"/>
        <v>-4.1872744958752282E-2</v>
      </c>
      <c r="AW68" s="13">
        <f t="shared" si="169"/>
        <v>-3.4257251106184487E-2</v>
      </c>
      <c r="AX68" s="13">
        <f t="shared" si="169"/>
        <v>-4.1804327918354006E-2</v>
      </c>
      <c r="AY68" s="13">
        <f t="shared" si="169"/>
        <v>-9.4121477489472697E-3</v>
      </c>
      <c r="AZ68" s="13">
        <f t="shared" si="169"/>
        <v>-2.6874726744970927E-2</v>
      </c>
      <c r="BA68" s="13">
        <f t="shared" si="169"/>
        <v>0</v>
      </c>
      <c r="BB68" s="13">
        <f t="shared" si="169"/>
        <v>-1.8518618358956355E-2</v>
      </c>
      <c r="BC68" s="13">
        <f t="shared" si="169"/>
        <v>0</v>
      </c>
      <c r="BD68" s="13">
        <f t="shared" si="169"/>
        <v>-4.8846613361899591E-2</v>
      </c>
      <c r="BE68" s="13">
        <f t="shared" si="169"/>
        <v>-2.6669904619098572E-2</v>
      </c>
      <c r="BF68" s="13">
        <f t="shared" si="169"/>
        <v>2.159447024253679E-2</v>
      </c>
      <c r="BG68" s="13">
        <f t="shared" si="169"/>
        <v>-1.8400299276461182E-2</v>
      </c>
      <c r="BH68" s="13">
        <f t="shared" ref="BH68:CM68" si="170">BG9/BG$7*BH39</f>
        <v>1.0344999615242972E-2</v>
      </c>
      <c r="BI68" s="13">
        <f t="shared" si="170"/>
        <v>-1.8277867409681493E-2</v>
      </c>
      <c r="BJ68" s="13">
        <f t="shared" si="170"/>
        <v>0</v>
      </c>
      <c r="BK68" s="13">
        <f t="shared" si="170"/>
        <v>-1.8021607651382429E-2</v>
      </c>
      <c r="BL68" s="13">
        <f t="shared" si="170"/>
        <v>-9.3299628862307301E-3</v>
      </c>
      <c r="BM68" s="13">
        <f t="shared" si="170"/>
        <v>0</v>
      </c>
      <c r="BN68" s="13">
        <f t="shared" si="170"/>
        <v>0</v>
      </c>
      <c r="BO68" s="13">
        <f t="shared" si="170"/>
        <v>0</v>
      </c>
      <c r="BP68" s="13">
        <f t="shared" si="170"/>
        <v>0</v>
      </c>
      <c r="BQ68" s="13">
        <f t="shared" si="170"/>
        <v>0</v>
      </c>
      <c r="BR68" s="13">
        <f t="shared" si="170"/>
        <v>0</v>
      </c>
      <c r="BS68" s="13">
        <f t="shared" si="170"/>
        <v>-8.8316935949759104E-3</v>
      </c>
      <c r="BT68" s="13">
        <f t="shared" si="170"/>
        <v>9.5823981335088296E-3</v>
      </c>
      <c r="BU68" s="13">
        <f t="shared" si="170"/>
        <v>9.500020661115962E-3</v>
      </c>
      <c r="BV68" s="13">
        <f t="shared" si="170"/>
        <v>-8.6286169207118527E-3</v>
      </c>
      <c r="BW68" s="13">
        <f t="shared" si="170"/>
        <v>-2.3447326951679271E-2</v>
      </c>
      <c r="BX68" s="13">
        <f t="shared" si="170"/>
        <v>0</v>
      </c>
      <c r="BY68" s="13">
        <f t="shared" si="170"/>
        <v>0</v>
      </c>
      <c r="BZ68" s="13">
        <f t="shared" si="170"/>
        <v>-1.6089136637081863E-2</v>
      </c>
      <c r="CA68" s="13">
        <f t="shared" si="170"/>
        <v>-1.6267567900382699E-2</v>
      </c>
      <c r="CB68" s="13">
        <f t="shared" si="170"/>
        <v>-1.6389834850578208E-2</v>
      </c>
      <c r="CC68" s="13">
        <f t="shared" si="170"/>
        <v>0</v>
      </c>
      <c r="CD68" s="13">
        <f t="shared" si="170"/>
        <v>-1.6784197354623276E-2</v>
      </c>
      <c r="CE68" s="13">
        <f t="shared" si="170"/>
        <v>2.1945002690828209E-2</v>
      </c>
      <c r="CF68" s="13">
        <f t="shared" si="170"/>
        <v>-9.0196679786840386E-3</v>
      </c>
      <c r="CG68" s="13">
        <f t="shared" si="170"/>
        <v>1.020125992739386E-2</v>
      </c>
      <c r="CH68" s="13">
        <f t="shared" si="170"/>
        <v>-1.6828239857223672E-2</v>
      </c>
      <c r="CI68" s="13">
        <f t="shared" si="170"/>
        <v>-8.8595291505171054E-3</v>
      </c>
      <c r="CJ68" s="13">
        <f t="shared" si="170"/>
        <v>0</v>
      </c>
      <c r="CK68" s="13">
        <f t="shared" si="170"/>
        <v>0</v>
      </c>
      <c r="CL68" s="13">
        <f t="shared" si="170"/>
        <v>2.1534384319262783E-2</v>
      </c>
      <c r="CM68" s="13">
        <f t="shared" si="170"/>
        <v>-8.7045436595105455E-3</v>
      </c>
      <c r="CN68" s="13">
        <f t="shared" ref="CN68:DS68" si="171">CM9/CM$7*CN39</f>
        <v>-8.6272882713578618E-3</v>
      </c>
      <c r="CO68" s="13">
        <f t="shared" si="171"/>
        <v>0</v>
      </c>
      <c r="CP68" s="13">
        <f t="shared" si="171"/>
        <v>0</v>
      </c>
      <c r="CQ68" s="13">
        <f t="shared" si="171"/>
        <v>9.6961114351477237E-3</v>
      </c>
      <c r="CR68" s="13">
        <f t="shared" si="171"/>
        <v>9.5990619742310785E-3</v>
      </c>
      <c r="CS68" s="13">
        <f t="shared" si="171"/>
        <v>0</v>
      </c>
      <c r="CT68" s="13">
        <f t="shared" si="171"/>
        <v>-1.552660883047322E-2</v>
      </c>
      <c r="CU68" s="13">
        <f t="shared" si="171"/>
        <v>0</v>
      </c>
      <c r="CV68" s="13">
        <f t="shared" si="171"/>
        <v>0</v>
      </c>
      <c r="CW68" s="13">
        <f t="shared" si="171"/>
        <v>0</v>
      </c>
      <c r="CX68" s="13">
        <f t="shared" si="171"/>
        <v>1.9807764761203561E-2</v>
      </c>
      <c r="CY68" s="13">
        <f t="shared" si="171"/>
        <v>9.1190010284761744E-3</v>
      </c>
      <c r="CZ68" s="13">
        <f t="shared" si="171"/>
        <v>0</v>
      </c>
      <c r="DA68" s="13">
        <f t="shared" si="171"/>
        <v>-7.900389263519601E-3</v>
      </c>
      <c r="DB68" s="13">
        <f t="shared" si="171"/>
        <v>8.8857013019264172E-3</v>
      </c>
      <c r="DC68" s="13">
        <f t="shared" si="171"/>
        <v>-1.4599938217948093E-2</v>
      </c>
      <c r="DD68" s="13">
        <f t="shared" si="171"/>
        <v>1.8792890842102526E-2</v>
      </c>
      <c r="DE68" s="13">
        <f t="shared" si="171"/>
        <v>0</v>
      </c>
      <c r="DF68" s="13">
        <f t="shared" si="171"/>
        <v>0</v>
      </c>
      <c r="DG68" s="13">
        <f t="shared" si="171"/>
        <v>0</v>
      </c>
      <c r="DH68" s="13">
        <f t="shared" si="171"/>
        <v>0</v>
      </c>
      <c r="DI68" s="13">
        <f t="shared" si="171"/>
        <v>0</v>
      </c>
      <c r="DJ68" s="13">
        <f t="shared" si="171"/>
        <v>0</v>
      </c>
      <c r="DK68" s="13">
        <f t="shared" si="171"/>
        <v>0</v>
      </c>
      <c r="DL68" s="13">
        <f t="shared" si="171"/>
        <v>0</v>
      </c>
      <c r="DM68" s="13">
        <f t="shared" si="171"/>
        <v>0</v>
      </c>
      <c r="DN68" s="13">
        <f t="shared" si="171"/>
        <v>0</v>
      </c>
      <c r="DO68" s="13">
        <f t="shared" si="171"/>
        <v>0</v>
      </c>
      <c r="DP68" s="13">
        <f t="shared" si="171"/>
        <v>0</v>
      </c>
      <c r="DQ68" s="13">
        <f t="shared" si="171"/>
        <v>0</v>
      </c>
      <c r="DR68" s="13">
        <f t="shared" si="171"/>
        <v>0</v>
      </c>
      <c r="DS68" s="13">
        <f t="shared" si="171"/>
        <v>0</v>
      </c>
      <c r="DT68" s="48">
        <f t="shared" ref="DT68:EY68" si="172">DS9/DS$7*DT39</f>
        <v>-1.8565549350406597E-2</v>
      </c>
      <c r="DU68" s="48">
        <f t="shared" si="172"/>
        <v>1.9357654470924829E-2</v>
      </c>
      <c r="DV68" s="48">
        <f t="shared" si="172"/>
        <v>-7.6464543081891691E-3</v>
      </c>
      <c r="DW68" s="13">
        <f t="shared" si="172"/>
        <v>-7.5651482992740082E-3</v>
      </c>
      <c r="DX68" s="14">
        <f t="shared" si="172"/>
        <v>0</v>
      </c>
      <c r="DY68" s="14">
        <f t="shared" si="172"/>
        <v>0</v>
      </c>
      <c r="DZ68" s="14">
        <f t="shared" si="172"/>
        <v>4.3495335816609859E-3</v>
      </c>
      <c r="EA68" s="14">
        <f t="shared" si="172"/>
        <v>2.9017896023563272E-3</v>
      </c>
      <c r="EB68" s="14">
        <f t="shared" si="172"/>
        <v>1.9216819212064253E-3</v>
      </c>
      <c r="EC68" s="14">
        <f t="shared" si="172"/>
        <v>1.2765867433794059E-3</v>
      </c>
      <c r="ED68" s="14">
        <f t="shared" si="172"/>
        <v>8.4899422830428156E-4</v>
      </c>
      <c r="EE68" s="14">
        <f t="shared" si="172"/>
        <v>5.6617738491665525E-4</v>
      </c>
      <c r="EF68" s="14">
        <f t="shared" si="172"/>
        <v>3.7736169149035726E-4</v>
      </c>
      <c r="EG68" s="14">
        <f t="shared" si="172"/>
        <v>2.5132925549505692E-4</v>
      </c>
      <c r="EH68" s="14">
        <f t="shared" si="172"/>
        <v>1.6763059103780503E-4</v>
      </c>
      <c r="EI68" s="14">
        <f t="shared" si="172"/>
        <v>1.117580407370273E-4</v>
      </c>
      <c r="EJ68" s="14">
        <f t="shared" si="172"/>
        <v>7.4531736732676894E-5</v>
      </c>
      <c r="EK68" s="14">
        <f t="shared" si="172"/>
        <v>4.9724724947597267E-5</v>
      </c>
      <c r="EL68" s="14">
        <f t="shared" si="172"/>
        <v>3.3139179248130867E-5</v>
      </c>
      <c r="EM68" s="14">
        <f t="shared" si="172"/>
        <v>2.212648732963022E-5</v>
      </c>
      <c r="EN68" s="14">
        <f t="shared" si="172"/>
        <v>1.473839081613571E-5</v>
      </c>
      <c r="EO68" s="14">
        <f t="shared" si="172"/>
        <v>9.8606024177431061E-6</v>
      </c>
      <c r="EP68" s="14">
        <f t="shared" si="172"/>
        <v>6.559753003922087E-6</v>
      </c>
      <c r="EQ68" s="14">
        <f t="shared" si="172"/>
        <v>4.3945437329776978E-6</v>
      </c>
      <c r="ER68" s="14">
        <f t="shared" si="172"/>
        <v>2.9351366933384613E-6</v>
      </c>
      <c r="ES68" s="14">
        <f t="shared" si="172"/>
        <v>1.9649791783420136E-6</v>
      </c>
      <c r="ET68" s="14">
        <f t="shared" si="172"/>
        <v>1.3131771122570033E-6</v>
      </c>
      <c r="EU68" s="14">
        <f t="shared" si="172"/>
        <v>8.7290550493465787E-7</v>
      </c>
      <c r="EV68" s="14">
        <f t="shared" si="172"/>
        <v>5.8029125658324128E-7</v>
      </c>
      <c r="EW68" s="14">
        <f t="shared" si="172"/>
        <v>3.9264641521328637E-7</v>
      </c>
      <c r="EX68" s="14">
        <f t="shared" si="172"/>
        <v>2.4728649762646651E-7</v>
      </c>
      <c r="EY68" s="14">
        <f t="shared" si="172"/>
        <v>1.8496135515993573E-7</v>
      </c>
      <c r="EZ68" s="14">
        <f t="shared" ref="EZ68:FF68" si="173">EY9/EY$7*EZ39</f>
        <v>1.0248683997865587E-7</v>
      </c>
      <c r="FA68" s="14">
        <f t="shared" si="173"/>
        <v>8.1778458814377034E-8</v>
      </c>
      <c r="FB68" s="14">
        <f t="shared" si="173"/>
        <v>6.118619126223356E-8</v>
      </c>
      <c r="FC68" s="14">
        <f t="shared" si="173"/>
        <v>2.0345645959602367E-8</v>
      </c>
      <c r="FD68" s="14">
        <f t="shared" si="173"/>
        <v>4.059425487703381E-8</v>
      </c>
      <c r="FE68" s="14">
        <f t="shared" si="173"/>
        <v>0</v>
      </c>
      <c r="FF68" s="14">
        <f t="shared" si="173"/>
        <v>2.0201238617778143E-8</v>
      </c>
    </row>
    <row r="69" spans="2:162" x14ac:dyDescent="0.2">
      <c r="B69" t="str">
        <f t="shared" si="155"/>
        <v xml:space="preserve">    Construction</v>
      </c>
      <c r="C69" s="13"/>
      <c r="D69" s="13">
        <f t="shared" ref="D69:AA69" si="174">C10/C$7*D40</f>
        <v>0.69787947388044602</v>
      </c>
      <c r="E69" s="13">
        <f t="shared" si="174"/>
        <v>0</v>
      </c>
      <c r="F69" s="13">
        <f t="shared" si="174"/>
        <v>-1.061598639810829</v>
      </c>
      <c r="G69" s="13">
        <f t="shared" si="174"/>
        <v>-9.5262016223057966E-2</v>
      </c>
      <c r="H69" s="13">
        <f t="shared" si="174"/>
        <v>-0.27119797709236454</v>
      </c>
      <c r="I69" s="13">
        <f t="shared" si="174"/>
        <v>0.29346522789563173</v>
      </c>
      <c r="J69" s="13">
        <f t="shared" si="174"/>
        <v>0.15685550204952498</v>
      </c>
      <c r="K69" s="13">
        <f t="shared" si="174"/>
        <v>0.25470901187846001</v>
      </c>
      <c r="L69" s="13">
        <f t="shared" si="174"/>
        <v>0.47597607836310946</v>
      </c>
      <c r="M69" s="13">
        <f t="shared" si="174"/>
        <v>-0.22098903341839823</v>
      </c>
      <c r="N69" s="13">
        <f t="shared" si="174"/>
        <v>-0.25591087060212497</v>
      </c>
      <c r="O69" s="13">
        <f t="shared" si="174"/>
        <v>-0.43428620397641599</v>
      </c>
      <c r="P69" s="13">
        <f t="shared" si="174"/>
        <v>-0.63925015682089714</v>
      </c>
      <c r="Q69" s="13">
        <f t="shared" si="174"/>
        <v>4.7059032411466195E-2</v>
      </c>
      <c r="R69" s="13">
        <f t="shared" si="174"/>
        <v>0</v>
      </c>
      <c r="S69" s="13">
        <f t="shared" si="174"/>
        <v>-8.1535832302737352E-2</v>
      </c>
      <c r="T69" s="13">
        <f t="shared" si="174"/>
        <v>-0.11555652498095528</v>
      </c>
      <c r="U69" s="13">
        <f t="shared" si="174"/>
        <v>-3.473659213939425E-2</v>
      </c>
      <c r="V69" s="13">
        <f t="shared" si="174"/>
        <v>0.22358689009200852</v>
      </c>
      <c r="W69" s="13">
        <f t="shared" si="174"/>
        <v>0.12713546302910958</v>
      </c>
      <c r="X69" s="13">
        <f t="shared" si="174"/>
        <v>-4.5267495463810793E-2</v>
      </c>
      <c r="Y69" s="13">
        <f t="shared" si="174"/>
        <v>4.5583076288288608E-2</v>
      </c>
      <c r="Z69" s="13">
        <f t="shared" si="174"/>
        <v>-0.32070604623762877</v>
      </c>
      <c r="AA69" s="13">
        <f t="shared" si="174"/>
        <v>0.43541858688259355</v>
      </c>
      <c r="AB69" s="13">
        <f t="shared" ref="AB69:BG69" si="175">AA10/AA$7*AB40</f>
        <v>0.28402400737800354</v>
      </c>
      <c r="AC69" s="13">
        <f t="shared" si="175"/>
        <v>0.32807363992045507</v>
      </c>
      <c r="AD69" s="13">
        <f t="shared" si="175"/>
        <v>0.65222573576925169</v>
      </c>
      <c r="AE69" s="13">
        <f t="shared" si="175"/>
        <v>0.80571653471815874</v>
      </c>
      <c r="AF69" s="13">
        <f t="shared" si="175"/>
        <v>0.21534920425257806</v>
      </c>
      <c r="AG69" s="13">
        <f t="shared" si="175"/>
        <v>0.22194685578637949</v>
      </c>
      <c r="AH69" s="13">
        <f t="shared" si="175"/>
        <v>0.85113830899192056</v>
      </c>
      <c r="AI69" s="13">
        <f t="shared" si="175"/>
        <v>6.1007571676508089E-2</v>
      </c>
      <c r="AJ69" s="13">
        <f t="shared" si="175"/>
        <v>0.58551843769502909</v>
      </c>
      <c r="AK69" s="13">
        <f t="shared" si="175"/>
        <v>0.51314471124515804</v>
      </c>
      <c r="AL69" s="13">
        <f t="shared" si="175"/>
        <v>0.55049815597965768</v>
      </c>
      <c r="AM69" s="13">
        <f t="shared" si="175"/>
        <v>0.30827669950917236</v>
      </c>
      <c r="AN69" s="13">
        <f t="shared" si="175"/>
        <v>0.49124155513053747</v>
      </c>
      <c r="AO69" s="13">
        <f t="shared" si="175"/>
        <v>0.54094950484854476</v>
      </c>
      <c r="AP69" s="13">
        <f t="shared" si="175"/>
        <v>0.43407108718910742</v>
      </c>
      <c r="AQ69" s="13">
        <f t="shared" si="175"/>
        <v>0.48113268473595344</v>
      </c>
      <c r="AR69" s="13">
        <f t="shared" si="175"/>
        <v>0.31930565196154531</v>
      </c>
      <c r="AS69" s="13">
        <f t="shared" si="175"/>
        <v>3.7819630797882163E-2</v>
      </c>
      <c r="AT69" s="13">
        <f t="shared" si="175"/>
        <v>0.42419453512008004</v>
      </c>
      <c r="AU69" s="13">
        <f t="shared" si="175"/>
        <v>-2.7964900773028607E-2</v>
      </c>
      <c r="AV69" s="13">
        <f t="shared" si="175"/>
        <v>-0.65635893788460942</v>
      </c>
      <c r="AW69" s="13">
        <f t="shared" si="175"/>
        <v>-0.38704496127857363</v>
      </c>
      <c r="AX69" s="13">
        <f t="shared" si="175"/>
        <v>-0.90541969551908663</v>
      </c>
      <c r="AY69" s="13">
        <f t="shared" si="175"/>
        <v>-4.8283988573622892E-2</v>
      </c>
      <c r="AZ69" s="13">
        <f t="shared" si="175"/>
        <v>-0.47381251215369802</v>
      </c>
      <c r="BA69" s="13">
        <f t="shared" si="175"/>
        <v>3.9431709143716222E-2</v>
      </c>
      <c r="BB69" s="13">
        <f t="shared" si="175"/>
        <v>-0.26147088420798587</v>
      </c>
      <c r="BC69" s="13">
        <f t="shared" si="175"/>
        <v>-0.27191373305367295</v>
      </c>
      <c r="BD69" s="13">
        <f t="shared" si="175"/>
        <v>4.9760200866649097E-2</v>
      </c>
      <c r="BE69" s="13">
        <f t="shared" si="175"/>
        <v>4.9943103864873079E-2</v>
      </c>
      <c r="BF69" s="13">
        <f t="shared" si="175"/>
        <v>0.26353668360310345</v>
      </c>
      <c r="BG69" s="13">
        <f t="shared" si="175"/>
        <v>0.28352178542127515</v>
      </c>
      <c r="BH69" s="13">
        <f t="shared" ref="BH69:CM69" si="176">BG10/BG$7*BH40</f>
        <v>-9.9283920084332015E-3</v>
      </c>
      <c r="BI69" s="13">
        <f t="shared" si="176"/>
        <v>0.13978218859377953</v>
      </c>
      <c r="BJ69" s="13">
        <f t="shared" si="176"/>
        <v>0.56244352286714971</v>
      </c>
      <c r="BK69" s="13">
        <f t="shared" si="176"/>
        <v>0.30978860315894724</v>
      </c>
      <c r="BL69" s="13">
        <f t="shared" si="176"/>
        <v>0.54480050497769328</v>
      </c>
      <c r="BM69" s="13">
        <f t="shared" si="176"/>
        <v>0.73800025148401127</v>
      </c>
      <c r="BN69" s="13">
        <f t="shared" si="176"/>
        <v>0.7743565962714507</v>
      </c>
      <c r="BO69" s="13">
        <f t="shared" si="176"/>
        <v>0.67186899160700686</v>
      </c>
      <c r="BP69" s="13">
        <f t="shared" si="176"/>
        <v>0.75805542119002189</v>
      </c>
      <c r="BQ69" s="13">
        <f t="shared" si="176"/>
        <v>0.24675759121337609</v>
      </c>
      <c r="BR69" s="13">
        <f t="shared" si="176"/>
        <v>0.26430453144649907</v>
      </c>
      <c r="BS69" s="13">
        <f t="shared" si="176"/>
        <v>1.0372379243595933</v>
      </c>
      <c r="BT69" s="13">
        <f t="shared" si="176"/>
        <v>0.97320968960055509</v>
      </c>
      <c r="BU69" s="13">
        <f t="shared" si="176"/>
        <v>0.21123825756814701</v>
      </c>
      <c r="BV69" s="13">
        <f t="shared" si="176"/>
        <v>-9.0142685989418291E-3</v>
      </c>
      <c r="BW69" s="13">
        <f t="shared" si="176"/>
        <v>-0.18632528868755174</v>
      </c>
      <c r="BX69" s="13">
        <f t="shared" si="176"/>
        <v>-0.40045710042445026</v>
      </c>
      <c r="BY69" s="13">
        <f t="shared" si="176"/>
        <v>-0.48508001733085188</v>
      </c>
      <c r="BZ69" s="13">
        <f t="shared" si="176"/>
        <v>-1.368981999912565</v>
      </c>
      <c r="CA69" s="13">
        <f t="shared" si="176"/>
        <v>-1.9644182248971871</v>
      </c>
      <c r="CB69" s="13">
        <f t="shared" si="176"/>
        <v>-1.4842354786940608</v>
      </c>
      <c r="CC69" s="13">
        <f t="shared" si="176"/>
        <v>-1.1701643977264837</v>
      </c>
      <c r="CD69" s="13">
        <f t="shared" si="176"/>
        <v>-0.88748299380315487</v>
      </c>
      <c r="CE69" s="13">
        <f t="shared" si="176"/>
        <v>-0.53280683855522804</v>
      </c>
      <c r="CF69" s="13">
        <f t="shared" si="176"/>
        <v>-0.36370246828647507</v>
      </c>
      <c r="CG69" s="13">
        <f t="shared" si="176"/>
        <v>-6.6558813506232731E-2</v>
      </c>
      <c r="CH69" s="13">
        <f t="shared" si="176"/>
        <v>-0.16939337402617366</v>
      </c>
      <c r="CI69" s="13">
        <f t="shared" si="176"/>
        <v>-0.42988821938824412</v>
      </c>
      <c r="CJ69" s="13">
        <f t="shared" si="176"/>
        <v>2.8443278316919642E-2</v>
      </c>
      <c r="CK69" s="13">
        <f t="shared" si="176"/>
        <v>7.5629639292018339E-2</v>
      </c>
      <c r="CL69" s="13">
        <f t="shared" si="176"/>
        <v>0</v>
      </c>
      <c r="CM69" s="13">
        <f t="shared" si="176"/>
        <v>5.6024590582217669E-2</v>
      </c>
      <c r="CN69" s="13">
        <f t="shared" ref="CN69:DS69" si="177">CM10/CM$7*CN40</f>
        <v>0.51046729230167898</v>
      </c>
      <c r="CO69" s="13">
        <f t="shared" si="177"/>
        <v>0.33877526254442408</v>
      </c>
      <c r="CP69" s="13">
        <f t="shared" si="177"/>
        <v>0.54210707440173589</v>
      </c>
      <c r="CQ69" s="13">
        <f t="shared" si="177"/>
        <v>0.42959577831604423</v>
      </c>
      <c r="CR69" s="13">
        <f t="shared" si="177"/>
        <v>0.29364486763177028</v>
      </c>
      <c r="CS69" s="13">
        <f t="shared" si="177"/>
        <v>0.54807242667989253</v>
      </c>
      <c r="CT69" s="13">
        <f t="shared" si="177"/>
        <v>0.19771470465979088</v>
      </c>
      <c r="CU69" s="13">
        <f t="shared" si="177"/>
        <v>0.36091540005878542</v>
      </c>
      <c r="CV69" s="13">
        <f t="shared" si="177"/>
        <v>0.26699724732243424</v>
      </c>
      <c r="CW69" s="13">
        <f t="shared" si="177"/>
        <v>0.83018560364134653</v>
      </c>
      <c r="CX69" s="13">
        <f t="shared" si="177"/>
        <v>0.84777278404746992</v>
      </c>
      <c r="CY69" s="13">
        <f t="shared" si="177"/>
        <v>0.64279749100306605</v>
      </c>
      <c r="CZ69" s="13">
        <f t="shared" si="177"/>
        <v>0.35626440471618576</v>
      </c>
      <c r="DA69" s="13">
        <f t="shared" si="177"/>
        <v>0.19607692937915669</v>
      </c>
      <c r="DB69" s="13">
        <f t="shared" si="177"/>
        <v>0.32342899339676112</v>
      </c>
      <c r="DC69" s="13">
        <f t="shared" si="177"/>
        <v>0.62991020055489466</v>
      </c>
      <c r="DD69" s="13">
        <f t="shared" si="177"/>
        <v>0.4218977314995952</v>
      </c>
      <c r="DE69" s="13">
        <f t="shared" si="177"/>
        <v>0.31526516444238617</v>
      </c>
      <c r="DF69" s="13">
        <f t="shared" si="177"/>
        <v>0.26268229227054696</v>
      </c>
      <c r="DG69" s="13">
        <f t="shared" si="177"/>
        <v>0.35367991314656883</v>
      </c>
      <c r="DH69" s="13">
        <f t="shared" si="177"/>
        <v>0.21874243164497631</v>
      </c>
      <c r="DI69" s="13">
        <f t="shared" si="177"/>
        <v>7.161989968664291E-2</v>
      </c>
      <c r="DJ69" s="13">
        <f t="shared" si="177"/>
        <v>0.25655856955471357</v>
      </c>
      <c r="DK69" s="13">
        <f t="shared" si="177"/>
        <v>0.57859388466956418</v>
      </c>
      <c r="DL69" s="13">
        <f t="shared" si="177"/>
        <v>0.29377635289272513</v>
      </c>
      <c r="DM69" s="13">
        <f t="shared" si="177"/>
        <v>0.19641360496796847</v>
      </c>
      <c r="DN69" s="13">
        <f t="shared" si="177"/>
        <v>0.34703081088938503</v>
      </c>
      <c r="DO69" s="13">
        <f t="shared" si="177"/>
        <v>-0.36741850737778303</v>
      </c>
      <c r="DP69" s="13">
        <f t="shared" si="177"/>
        <v>0.40775549022804458</v>
      </c>
      <c r="DQ69" s="13">
        <f t="shared" si="177"/>
        <v>-7.5787176662525909E-3</v>
      </c>
      <c r="DR69" s="13">
        <f t="shared" si="177"/>
        <v>7.5530579953824714E-2</v>
      </c>
      <c r="DS69" s="13">
        <f t="shared" si="177"/>
        <v>5.2682749961015962E-2</v>
      </c>
      <c r="DT69" s="48">
        <f t="shared" ref="DT69:EY69" si="178">DS10/DS$7*DT40</f>
        <v>-2.3142302706197548</v>
      </c>
      <c r="DU69" s="48">
        <f t="shared" si="178"/>
        <v>2.0912407981479619</v>
      </c>
      <c r="DV69" s="48">
        <f t="shared" si="178"/>
        <v>0.70635719308770328</v>
      </c>
      <c r="DW69" s="13">
        <f t="shared" si="178"/>
        <v>0.23827807656798236</v>
      </c>
      <c r="DX69" s="14">
        <f t="shared" si="178"/>
        <v>0.10538571826312337</v>
      </c>
      <c r="DY69" s="14">
        <f t="shared" si="178"/>
        <v>-0.50991452118527214</v>
      </c>
      <c r="DZ69" s="14">
        <f t="shared" si="178"/>
        <v>-0.10089753046504002</v>
      </c>
      <c r="EA69" s="14">
        <f t="shared" si="178"/>
        <v>-3.4564103861935216E-3</v>
      </c>
      <c r="EB69" s="14">
        <f t="shared" si="178"/>
        <v>-8.7546968026338424E-3</v>
      </c>
      <c r="EC69" s="14">
        <f t="shared" si="178"/>
        <v>0.18290278686653347</v>
      </c>
      <c r="ED69" s="14">
        <f t="shared" si="178"/>
        <v>8.4035024920567858E-2</v>
      </c>
      <c r="EE69" s="14">
        <f t="shared" si="178"/>
        <v>0.23235936944827151</v>
      </c>
      <c r="EF69" s="14">
        <f t="shared" si="178"/>
        <v>0.25465554826233783</v>
      </c>
      <c r="EG69" s="14">
        <f t="shared" si="178"/>
        <v>0.19961768124539739</v>
      </c>
      <c r="EH69" s="14">
        <f t="shared" si="178"/>
        <v>0.23089534556392691</v>
      </c>
      <c r="EI69" s="14">
        <f t="shared" si="178"/>
        <v>0.14214096894402059</v>
      </c>
      <c r="EJ69" s="14">
        <f t="shared" si="178"/>
        <v>0.11496706078588742</v>
      </c>
      <c r="EK69" s="14">
        <f t="shared" si="178"/>
        <v>0.10621450536839157</v>
      </c>
      <c r="EL69" s="14">
        <f t="shared" si="178"/>
        <v>6.9134237507624263E-2</v>
      </c>
      <c r="EM69" s="14">
        <f t="shared" si="178"/>
        <v>7.2932082599152015E-2</v>
      </c>
      <c r="EN69" s="14">
        <f t="shared" si="178"/>
        <v>8.4139475110601616E-2</v>
      </c>
      <c r="EO69" s="14">
        <f t="shared" si="178"/>
        <v>9.2547352585536549E-2</v>
      </c>
      <c r="EP69" s="14">
        <f t="shared" si="178"/>
        <v>0.11208403569864638</v>
      </c>
      <c r="EQ69" s="14">
        <f t="shared" si="178"/>
        <v>0.11710900612241819</v>
      </c>
      <c r="ER69" s="14">
        <f t="shared" si="178"/>
        <v>0.12070292643702281</v>
      </c>
      <c r="ES69" s="14">
        <f t="shared" si="178"/>
        <v>0.12401997738798658</v>
      </c>
      <c r="ET69" s="14">
        <f t="shared" si="178"/>
        <v>0.10868210254262296</v>
      </c>
      <c r="EU69" s="14">
        <f t="shared" si="178"/>
        <v>9.7897003371478053E-2</v>
      </c>
      <c r="EV69" s="14">
        <f t="shared" si="178"/>
        <v>9.122037407807243E-2</v>
      </c>
      <c r="EW69" s="14">
        <f t="shared" si="178"/>
        <v>7.5920206776686538E-2</v>
      </c>
      <c r="EX69" s="14">
        <f t="shared" si="178"/>
        <v>7.0483791281390651E-2</v>
      </c>
      <c r="EY69" s="14">
        <f t="shared" si="178"/>
        <v>6.3202935873698712E-2</v>
      </c>
      <c r="EZ69" s="14">
        <f t="shared" ref="EZ69:FF69" si="179">EY10/EY$7*EZ40</f>
        <v>6.0164952069225786E-2</v>
      </c>
      <c r="FA69" s="14">
        <f t="shared" si="179"/>
        <v>5.5952036020470282E-2</v>
      </c>
      <c r="FB69" s="14">
        <f t="shared" si="179"/>
        <v>5.9289104290417595E-2</v>
      </c>
      <c r="FC69" s="14">
        <f t="shared" si="179"/>
        <v>5.8897945069189557E-2</v>
      </c>
      <c r="FD69" s="14">
        <f t="shared" si="179"/>
        <v>6.2336460119262881E-2</v>
      </c>
      <c r="FE69" s="14">
        <f t="shared" si="179"/>
        <v>6.097956502789053E-2</v>
      </c>
      <c r="FF69" s="14">
        <f t="shared" si="179"/>
        <v>6.4912201167320202E-2</v>
      </c>
    </row>
    <row r="70" spans="2:162" x14ac:dyDescent="0.2">
      <c r="B70" t="str">
        <f t="shared" si="155"/>
        <v xml:space="preserve">    Manufacturing</v>
      </c>
      <c r="C70" s="13"/>
      <c r="D70" s="13">
        <f t="shared" ref="D70:AA70" si="180">C11/C$7*D41</f>
        <v>-0.50481363733094831</v>
      </c>
      <c r="E70" s="13">
        <f t="shared" si="180"/>
        <v>0.48591600796573226</v>
      </c>
      <c r="F70" s="13">
        <f t="shared" si="180"/>
        <v>-0.84444034708072702</v>
      </c>
      <c r="G70" s="13">
        <f t="shared" si="180"/>
        <v>-0.81367941762268603</v>
      </c>
      <c r="H70" s="13">
        <f t="shared" si="180"/>
        <v>-0.26302628367797548</v>
      </c>
      <c r="I70" s="13">
        <f t="shared" si="180"/>
        <v>0.5084098792566778</v>
      </c>
      <c r="J70" s="13">
        <f t="shared" si="180"/>
        <v>-0.57808137139079685</v>
      </c>
      <c r="K70" s="13">
        <f t="shared" si="180"/>
        <v>-0.30801603406253419</v>
      </c>
      <c r="L70" s="13">
        <f t="shared" si="180"/>
        <v>-0.39871034948125095</v>
      </c>
      <c r="M70" s="13">
        <f t="shared" si="180"/>
        <v>-0.59483428495227242</v>
      </c>
      <c r="N70" s="13">
        <f t="shared" si="180"/>
        <v>-0.98570570802748292</v>
      </c>
      <c r="O70" s="13">
        <f t="shared" si="180"/>
        <v>-1.4063703116432869</v>
      </c>
      <c r="P70" s="13">
        <f t="shared" si="180"/>
        <v>-0.69503937756859402</v>
      </c>
      <c r="Q70" s="13">
        <f t="shared" si="180"/>
        <v>0.4259823708491503</v>
      </c>
      <c r="R70" s="13">
        <f t="shared" si="180"/>
        <v>-2.5206962524146936</v>
      </c>
      <c r="S70" s="13">
        <f t="shared" si="180"/>
        <v>-1.2076968315107857</v>
      </c>
      <c r="T70" s="13">
        <f t="shared" si="180"/>
        <v>-0.36977388138398432</v>
      </c>
      <c r="U70" s="13">
        <f t="shared" si="180"/>
        <v>-0.16190963960545338</v>
      </c>
      <c r="V70" s="13">
        <f t="shared" si="180"/>
        <v>1.4169833394509755E-14</v>
      </c>
      <c r="W70" s="13">
        <f t="shared" si="180"/>
        <v>0.82873046023867036</v>
      </c>
      <c r="X70" s="13">
        <f t="shared" si="180"/>
        <v>-0.78006762299000487</v>
      </c>
      <c r="Y70" s="13">
        <f t="shared" si="180"/>
        <v>-1.5093866257201767</v>
      </c>
      <c r="Z70" s="13">
        <f t="shared" si="180"/>
        <v>-4.6260226602532892</v>
      </c>
      <c r="AA70" s="13">
        <f t="shared" si="180"/>
        <v>6.553213083681519</v>
      </c>
      <c r="AB70" s="13">
        <f t="shared" ref="AB70:BG70" si="181">AA11/AA$7*AB41</f>
        <v>1.2023346699594639</v>
      </c>
      <c r="AC70" s="13">
        <f t="shared" si="181"/>
        <v>1.4870276175580412</v>
      </c>
      <c r="AD70" s="13">
        <f t="shared" si="181"/>
        <v>2.2179696215868314</v>
      </c>
      <c r="AE70" s="13">
        <f t="shared" si="181"/>
        <v>1.8693097190069574</v>
      </c>
      <c r="AF70" s="13">
        <f t="shared" si="181"/>
        <v>1.8921019951946516</v>
      </c>
      <c r="AG70" s="13">
        <f t="shared" si="181"/>
        <v>1.9670677331230038</v>
      </c>
      <c r="AH70" s="13">
        <f t="shared" si="181"/>
        <v>2.1009844842446945</v>
      </c>
      <c r="AI70" s="13">
        <f t="shared" si="181"/>
        <v>6.0826117605876757E-2</v>
      </c>
      <c r="AJ70" s="13">
        <f t="shared" si="181"/>
        <v>0.68316211953112571</v>
      </c>
      <c r="AK70" s="13">
        <f t="shared" si="181"/>
        <v>-5.936932433452783E-2</v>
      </c>
      <c r="AL70" s="13">
        <f t="shared" si="181"/>
        <v>-0.69580546527399734</v>
      </c>
      <c r="AM70" s="13">
        <f t="shared" si="181"/>
        <v>-1.8958940605824208</v>
      </c>
      <c r="AN70" s="13">
        <f t="shared" si="181"/>
        <v>-1.2780971906373626</v>
      </c>
      <c r="AO70" s="13">
        <f t="shared" si="181"/>
        <v>-1.4889016997373208</v>
      </c>
      <c r="AP70" s="13">
        <f t="shared" si="181"/>
        <v>-0.88104746512919463</v>
      </c>
      <c r="AQ70" s="13">
        <f t="shared" si="181"/>
        <v>-2.0837988570073844</v>
      </c>
      <c r="AR70" s="13">
        <f t="shared" si="181"/>
        <v>0.33497924216734698</v>
      </c>
      <c r="AS70" s="13">
        <f t="shared" si="181"/>
        <v>-0.45630464339773641</v>
      </c>
      <c r="AT70" s="13">
        <f t="shared" si="181"/>
        <v>-0.39003105545969546</v>
      </c>
      <c r="AU70" s="13">
        <f t="shared" si="181"/>
        <v>-0.73136553443658925</v>
      </c>
      <c r="AV70" s="13">
        <f t="shared" si="181"/>
        <v>-0.29786016685237959</v>
      </c>
      <c r="AW70" s="13">
        <f t="shared" si="181"/>
        <v>-0.33705527785818157</v>
      </c>
      <c r="AX70" s="13">
        <f t="shared" si="181"/>
        <v>-1.5056119808852975</v>
      </c>
      <c r="AY70" s="13">
        <f t="shared" si="181"/>
        <v>-2.3410840319357198</v>
      </c>
      <c r="AZ70" s="13">
        <f t="shared" si="181"/>
        <v>-1.0606485722582786</v>
      </c>
      <c r="BA70" s="13">
        <f t="shared" si="181"/>
        <v>-1.1469632088412449</v>
      </c>
      <c r="BB70" s="13">
        <f t="shared" si="181"/>
        <v>-1.1855358652512862</v>
      </c>
      <c r="BC70" s="13">
        <f t="shared" si="181"/>
        <v>-1.2978304040082715</v>
      </c>
      <c r="BD70" s="13">
        <f t="shared" si="181"/>
        <v>-0.97847450791809587</v>
      </c>
      <c r="BE70" s="13">
        <f t="shared" si="181"/>
        <v>-0.69021651683222984</v>
      </c>
      <c r="BF70" s="13">
        <f t="shared" si="181"/>
        <v>-0.56641758345229454</v>
      </c>
      <c r="BG70" s="13">
        <f t="shared" si="181"/>
        <v>-0.24634394152246858</v>
      </c>
      <c r="BH70" s="13">
        <f t="shared" ref="BH70:CM70" si="182">BG11/BG$7*BH41</f>
        <v>9.9383628668445259E-3</v>
      </c>
      <c r="BI70" s="13">
        <f t="shared" si="182"/>
        <v>0.2394074715880834</v>
      </c>
      <c r="BJ70" s="13">
        <f t="shared" si="182"/>
        <v>0.49162021444125981</v>
      </c>
      <c r="BK70" s="13">
        <f t="shared" si="182"/>
        <v>0.51854671970135735</v>
      </c>
      <c r="BL70" s="13">
        <f t="shared" si="182"/>
        <v>0.88387649794499157</v>
      </c>
      <c r="BM70" s="13">
        <f t="shared" si="182"/>
        <v>-0.59641743701750549</v>
      </c>
      <c r="BN70" s="13">
        <f t="shared" si="182"/>
        <v>1.9658647728254834</v>
      </c>
      <c r="BO70" s="13">
        <f t="shared" si="182"/>
        <v>0.74964973731973494</v>
      </c>
      <c r="BP70" s="13">
        <f t="shared" si="182"/>
        <v>0.38182965781808575</v>
      </c>
      <c r="BQ70" s="13">
        <f t="shared" si="182"/>
        <v>0.40775278220298639</v>
      </c>
      <c r="BR70" s="13">
        <f t="shared" si="182"/>
        <v>0.48167873015896195</v>
      </c>
      <c r="BS70" s="13">
        <f t="shared" si="182"/>
        <v>0.47883948110785812</v>
      </c>
      <c r="BT70" s="13">
        <f t="shared" si="182"/>
        <v>0.2954861496531338</v>
      </c>
      <c r="BU70" s="13">
        <f t="shared" si="182"/>
        <v>0.63960316060753464</v>
      </c>
      <c r="BV70" s="13">
        <f t="shared" si="182"/>
        <v>0.30975280500751473</v>
      </c>
      <c r="BW70" s="13">
        <f t="shared" si="182"/>
        <v>0.26225020556348927</v>
      </c>
      <c r="BX70" s="13">
        <f t="shared" si="182"/>
        <v>-3.5594477275655075E-2</v>
      </c>
      <c r="BY70" s="13">
        <f t="shared" si="182"/>
        <v>-6.2264474515943614E-2</v>
      </c>
      <c r="BZ70" s="13">
        <f t="shared" si="182"/>
        <v>-2.4642104455220588</v>
      </c>
      <c r="CA70" s="13">
        <f t="shared" si="182"/>
        <v>0.63870142610566427</v>
      </c>
      <c r="CB70" s="13">
        <f t="shared" si="182"/>
        <v>-1.4346838263372692</v>
      </c>
      <c r="CC70" s="13">
        <f t="shared" si="182"/>
        <v>-0.91130820878252405</v>
      </c>
      <c r="CD70" s="13">
        <f t="shared" si="182"/>
        <v>-0.6329385107689981</v>
      </c>
      <c r="CE70" s="13">
        <f t="shared" si="182"/>
        <v>-0.2187701938672843</v>
      </c>
      <c r="CF70" s="13">
        <f t="shared" si="182"/>
        <v>-9.6001839985290788E-3</v>
      </c>
      <c r="CG70" s="13">
        <f t="shared" si="182"/>
        <v>0.11517369143300413</v>
      </c>
      <c r="CH70" s="13">
        <f t="shared" si="182"/>
        <v>0.37698478507651506</v>
      </c>
      <c r="CI70" s="13">
        <f t="shared" si="182"/>
        <v>0.59043293391226437</v>
      </c>
      <c r="CJ70" s="13">
        <f t="shared" si="182"/>
        <v>0.92667322294886534</v>
      </c>
      <c r="CK70" s="13">
        <f t="shared" si="182"/>
        <v>0.89983509753961821</v>
      </c>
      <c r="CL70" s="13">
        <f t="shared" si="182"/>
        <v>0.73707525159604159</v>
      </c>
      <c r="CM70" s="13">
        <f t="shared" si="182"/>
        <v>0.49102478737850785</v>
      </c>
      <c r="CN70" s="13">
        <f t="shared" ref="CN70:DS70" si="183">CM11/CM$7*CN41</f>
        <v>0.5549145991448704</v>
      </c>
      <c r="CO70" s="13">
        <f t="shared" si="183"/>
        <v>0.54976909065166613</v>
      </c>
      <c r="CP70" s="13">
        <f t="shared" si="183"/>
        <v>0.35950550801272568</v>
      </c>
      <c r="CQ70" s="13">
        <f t="shared" si="183"/>
        <v>0.23659423422000384</v>
      </c>
      <c r="CR70" s="13">
        <f t="shared" si="183"/>
        <v>3.5917331715426992E-2</v>
      </c>
      <c r="CS70" s="13">
        <f t="shared" si="183"/>
        <v>-7.1126417978322365E-2</v>
      </c>
      <c r="CT70" s="13">
        <f t="shared" si="183"/>
        <v>-3.5368449973684775E-2</v>
      </c>
      <c r="CU70" s="13">
        <f t="shared" si="183"/>
        <v>-0.13984321152952245</v>
      </c>
      <c r="CV70" s="13">
        <f t="shared" si="183"/>
        <v>2.6194292402563487E-2</v>
      </c>
      <c r="CW70" s="13">
        <f t="shared" si="183"/>
        <v>0.15734614746048983</v>
      </c>
      <c r="CX70" s="13">
        <f t="shared" si="183"/>
        <v>1.7202188174623771E-2</v>
      </c>
      <c r="CY70" s="13">
        <f t="shared" si="183"/>
        <v>0.11151389197249666</v>
      </c>
      <c r="CZ70" s="13">
        <f t="shared" si="183"/>
        <v>-0.101418079223144</v>
      </c>
      <c r="DA70" s="13">
        <f t="shared" si="183"/>
        <v>0.28028183059831252</v>
      </c>
      <c r="DB70" s="13">
        <f t="shared" si="183"/>
        <v>-0.17379493082419048</v>
      </c>
      <c r="DC70" s="13">
        <f t="shared" si="183"/>
        <v>-0.12363364295009077</v>
      </c>
      <c r="DD70" s="13">
        <f t="shared" si="183"/>
        <v>-0.1388387605741529</v>
      </c>
      <c r="DE70" s="13">
        <f t="shared" si="183"/>
        <v>-0.41617778718878701</v>
      </c>
      <c r="DF70" s="13">
        <f t="shared" si="183"/>
        <v>-0.59183043094328303</v>
      </c>
      <c r="DG70" s="13">
        <f t="shared" si="183"/>
        <v>-0.4349070516374392</v>
      </c>
      <c r="DH70" s="13">
        <f t="shared" si="183"/>
        <v>-0.25313609077099053</v>
      </c>
      <c r="DI70" s="13">
        <f t="shared" si="183"/>
        <v>-0.61826044143432002</v>
      </c>
      <c r="DJ70" s="13">
        <f t="shared" si="183"/>
        <v>-0.13335665064297614</v>
      </c>
      <c r="DK70" s="13">
        <f t="shared" si="183"/>
        <v>3.9360534556892042E-2</v>
      </c>
      <c r="DL70" s="13">
        <f t="shared" si="183"/>
        <v>0.17267464522860984</v>
      </c>
      <c r="DM70" s="13">
        <f t="shared" si="183"/>
        <v>0.22709704180479032</v>
      </c>
      <c r="DN70" s="13">
        <f t="shared" si="183"/>
        <v>0.67364935377678492</v>
      </c>
      <c r="DO70" s="13">
        <f t="shared" si="183"/>
        <v>0.36604073602570153</v>
      </c>
      <c r="DP70" s="13">
        <f t="shared" si="183"/>
        <v>0.21586925799744633</v>
      </c>
      <c r="DQ70" s="13">
        <f t="shared" si="183"/>
        <v>2.2767562647228078E-2</v>
      </c>
      <c r="DR70" s="13">
        <f t="shared" si="183"/>
        <v>2.2570739885761137E-2</v>
      </c>
      <c r="DS70" s="13">
        <f t="shared" si="183"/>
        <v>-0.23773769522717031</v>
      </c>
      <c r="DT70" s="48">
        <f t="shared" ref="DT70:EY70" si="184">DS11/DS$7*DT41</f>
        <v>-2.5380506512248475</v>
      </c>
      <c r="DU70" s="48">
        <f t="shared" si="184"/>
        <v>-1.4924342147729366</v>
      </c>
      <c r="DV70" s="48">
        <f t="shared" si="184"/>
        <v>-0.91776485204054936</v>
      </c>
      <c r="DW70" s="13">
        <f t="shared" si="184"/>
        <v>-0.78974472888604386</v>
      </c>
      <c r="DX70" s="14">
        <f t="shared" si="184"/>
        <v>-0.81457127873902613</v>
      </c>
      <c r="DY70" s="14">
        <f t="shared" si="184"/>
        <v>0.4227549774704395</v>
      </c>
      <c r="DZ70" s="14">
        <f t="shared" si="184"/>
        <v>0.22270124194735164</v>
      </c>
      <c r="EA70" s="14">
        <f t="shared" si="184"/>
        <v>0.23461633581953903</v>
      </c>
      <c r="EB70" s="14">
        <f t="shared" si="184"/>
        <v>0.23875973297832187</v>
      </c>
      <c r="EC70" s="14">
        <f t="shared" si="184"/>
        <v>0.31169419804563925</v>
      </c>
      <c r="ED70" s="14">
        <f t="shared" si="184"/>
        <v>0.30722575007955227</v>
      </c>
      <c r="EE70" s="14">
        <f t="shared" si="184"/>
        <v>0.31264251356395967</v>
      </c>
      <c r="EF70" s="14">
        <f t="shared" si="184"/>
        <v>0.31459478984587136</v>
      </c>
      <c r="EG70" s="14">
        <f t="shared" si="184"/>
        <v>0.31114320457668154</v>
      </c>
      <c r="EH70" s="14">
        <f t="shared" si="184"/>
        <v>0.32072223595987359</v>
      </c>
      <c r="EI70" s="14">
        <f t="shared" si="184"/>
        <v>0.31339208748891856</v>
      </c>
      <c r="EJ70" s="14">
        <f t="shared" si="184"/>
        <v>0.30383872349588159</v>
      </c>
      <c r="EK70" s="14">
        <f t="shared" si="184"/>
        <v>0.28626150360655322</v>
      </c>
      <c r="EL70" s="14">
        <f t="shared" si="184"/>
        <v>0.26041473973002938</v>
      </c>
      <c r="EM70" s="14">
        <f t="shared" si="184"/>
        <v>0.24574702485940705</v>
      </c>
      <c r="EN70" s="14">
        <f t="shared" si="184"/>
        <v>0.23764460599681081</v>
      </c>
      <c r="EO70" s="14">
        <f t="shared" si="184"/>
        <v>0.22416521415513252</v>
      </c>
      <c r="EP70" s="14">
        <f t="shared" si="184"/>
        <v>0.21169977804770873</v>
      </c>
      <c r="EQ70" s="14">
        <f t="shared" si="184"/>
        <v>0.20060158809796858</v>
      </c>
      <c r="ER70" s="14">
        <f t="shared" si="184"/>
        <v>0.18687189535819368</v>
      </c>
      <c r="ES70" s="14">
        <f t="shared" si="184"/>
        <v>0.17344866949705004</v>
      </c>
      <c r="ET70" s="14">
        <f t="shared" si="184"/>
        <v>0.16315059429822162</v>
      </c>
      <c r="EU70" s="14">
        <f t="shared" si="184"/>
        <v>0.14684849390856286</v>
      </c>
      <c r="EV70" s="14">
        <f t="shared" si="184"/>
        <v>0.13442745646795021</v>
      </c>
      <c r="EW70" s="14">
        <f t="shared" si="184"/>
        <v>0.12342350142858013</v>
      </c>
      <c r="EX70" s="14">
        <f t="shared" si="184"/>
        <v>0.11078842149187118</v>
      </c>
      <c r="EY70" s="14">
        <f t="shared" si="184"/>
        <v>0.10100615456249838</v>
      </c>
      <c r="EZ70" s="14">
        <f t="shared" ref="EZ70:FF70" si="185">EY11/EY$7*EZ41</f>
        <v>9.4909745440344431E-2</v>
      </c>
      <c r="FA70" s="14">
        <f t="shared" si="185"/>
        <v>8.7945621423166781E-2</v>
      </c>
      <c r="FB70" s="14">
        <f t="shared" si="185"/>
        <v>8.0849644437728366E-2</v>
      </c>
      <c r="FC70" s="14">
        <f t="shared" si="185"/>
        <v>7.8008766459119819E-2</v>
      </c>
      <c r="FD70" s="14">
        <f t="shared" si="185"/>
        <v>6.9650288113874984E-2</v>
      </c>
      <c r="FE70" s="14">
        <f t="shared" si="185"/>
        <v>5.8972627745596161E-2</v>
      </c>
      <c r="FF70" s="14">
        <f t="shared" si="185"/>
        <v>5.14076852321819E-2</v>
      </c>
    </row>
    <row r="71" spans="2:162" x14ac:dyDescent="0.2">
      <c r="B71" t="str">
        <f t="shared" si="155"/>
        <v xml:space="preserve">      Aerospace</v>
      </c>
      <c r="C71" s="13"/>
      <c r="D71" s="13">
        <f t="shared" ref="D71:AA71" si="186">C12/C$7*D42</f>
        <v>-0.70936202634059853</v>
      </c>
      <c r="E71" s="13">
        <f t="shared" si="186"/>
        <v>-0.17930673314557055</v>
      </c>
      <c r="F71" s="13">
        <f t="shared" si="186"/>
        <v>-2.3834305637741963E-2</v>
      </c>
      <c r="G71" s="13">
        <f t="shared" si="186"/>
        <v>0.35216302639251629</v>
      </c>
      <c r="H71" s="13">
        <f t="shared" si="186"/>
        <v>-5.9960936976195679E-2</v>
      </c>
      <c r="I71" s="13">
        <f t="shared" si="186"/>
        <v>0.33974532923264361</v>
      </c>
      <c r="J71" s="13">
        <f t="shared" si="186"/>
        <v>-0.20140073318145973</v>
      </c>
      <c r="K71" s="13">
        <f t="shared" si="186"/>
        <v>-0.16586139685731402</v>
      </c>
      <c r="L71" s="13">
        <f t="shared" si="186"/>
        <v>-0.75770311925785561</v>
      </c>
      <c r="M71" s="13">
        <f t="shared" si="186"/>
        <v>-0.61095476013636985</v>
      </c>
      <c r="N71" s="13">
        <f t="shared" si="186"/>
        <v>-0.54454608544728977</v>
      </c>
      <c r="O71" s="13">
        <f t="shared" si="186"/>
        <v>-0.67655458478989694</v>
      </c>
      <c r="P71" s="13">
        <f t="shared" si="186"/>
        <v>-1.1638026411268934</v>
      </c>
      <c r="Q71" s="13">
        <f t="shared" si="186"/>
        <v>-0.74895475702701142</v>
      </c>
      <c r="R71" s="13">
        <f t="shared" si="186"/>
        <v>-1.5694148986642706</v>
      </c>
      <c r="S71" s="13">
        <f t="shared" si="186"/>
        <v>-1.0371656593485199</v>
      </c>
      <c r="T71" s="13">
        <f t="shared" si="186"/>
        <v>-0.77429501867554118</v>
      </c>
      <c r="U71" s="13">
        <f t="shared" si="186"/>
        <v>-0.27487368449462729</v>
      </c>
      <c r="V71" s="13">
        <f t="shared" si="186"/>
        <v>0.15159553584280611</v>
      </c>
      <c r="W71" s="13">
        <f t="shared" si="186"/>
        <v>-0.25992649108227861</v>
      </c>
      <c r="X71" s="13">
        <f t="shared" si="186"/>
        <v>-0.69010356794864958</v>
      </c>
      <c r="Y71" s="13">
        <f t="shared" si="186"/>
        <v>-2.1167020893020609</v>
      </c>
      <c r="Z71" s="13">
        <f t="shared" si="186"/>
        <v>-3.9118283885422795</v>
      </c>
      <c r="AA71" s="13">
        <f t="shared" si="186"/>
        <v>7.640080005007535</v>
      </c>
      <c r="AB71" s="13">
        <f t="shared" ref="AB71:BG71" si="187">AA12/AA$7*AB42</f>
        <v>0.6573557009930534</v>
      </c>
      <c r="AC71" s="13">
        <f t="shared" si="187"/>
        <v>1.4527035006120097</v>
      </c>
      <c r="AD71" s="13">
        <f t="shared" si="187"/>
        <v>2.1713077232416107</v>
      </c>
      <c r="AE71" s="13">
        <f t="shared" si="187"/>
        <v>1.7469114427922803</v>
      </c>
      <c r="AF71" s="13">
        <f t="shared" si="187"/>
        <v>1.0585070900563491</v>
      </c>
      <c r="AG71" s="13">
        <f t="shared" si="187"/>
        <v>1.6226619347217766</v>
      </c>
      <c r="AH71" s="13">
        <f t="shared" si="187"/>
        <v>1.4942015372397714</v>
      </c>
      <c r="AI71" s="13">
        <f t="shared" si="187"/>
        <v>0</v>
      </c>
      <c r="AJ71" s="13">
        <f t="shared" si="187"/>
        <v>0.17205194778657057</v>
      </c>
      <c r="AK71" s="13">
        <f t="shared" si="187"/>
        <v>-0.14760194632812601</v>
      </c>
      <c r="AL71" s="13">
        <f t="shared" si="187"/>
        <v>-0.47053633061418443</v>
      </c>
      <c r="AM71" s="13">
        <f t="shared" si="187"/>
        <v>-1.2679798156033208</v>
      </c>
      <c r="AN71" s="13">
        <f t="shared" si="187"/>
        <v>-1.4351157864390958</v>
      </c>
      <c r="AO71" s="13">
        <f t="shared" si="187"/>
        <v>-1.3667974051733116</v>
      </c>
      <c r="AP71" s="13">
        <f t="shared" si="187"/>
        <v>-0.85654770847090866</v>
      </c>
      <c r="AQ71" s="13">
        <f t="shared" si="187"/>
        <v>-1.8337595576367862</v>
      </c>
      <c r="AR71" s="13">
        <f t="shared" si="187"/>
        <v>0.79696568033131454</v>
      </c>
      <c r="AS71" s="13">
        <f t="shared" si="187"/>
        <v>-0.29610670079757301</v>
      </c>
      <c r="AT71" s="13">
        <f t="shared" si="187"/>
        <v>2.8220209767768987E-2</v>
      </c>
      <c r="AU71" s="13">
        <f t="shared" si="187"/>
        <v>0.18903364321601401</v>
      </c>
      <c r="AV71" s="13">
        <f t="shared" si="187"/>
        <v>7.5469701359956301E-2</v>
      </c>
      <c r="AW71" s="13">
        <f t="shared" si="187"/>
        <v>0.17201664676201503</v>
      </c>
      <c r="AX71" s="13">
        <f t="shared" si="187"/>
        <v>-0.40007493991934434</v>
      </c>
      <c r="AY71" s="13">
        <f t="shared" si="187"/>
        <v>-1.5478085422605554</v>
      </c>
      <c r="AZ71" s="13">
        <f t="shared" si="187"/>
        <v>-0.83940596530819744</v>
      </c>
      <c r="BA71" s="13">
        <f t="shared" si="187"/>
        <v>-0.85837296943874886</v>
      </c>
      <c r="BB71" s="13">
        <f t="shared" si="187"/>
        <v>-0.47577656339337621</v>
      </c>
      <c r="BC71" s="13">
        <f t="shared" si="187"/>
        <v>-0.88590602377619743</v>
      </c>
      <c r="BD71" s="13">
        <f t="shared" si="187"/>
        <v>-0.67603460537130322</v>
      </c>
      <c r="BE71" s="13">
        <f t="shared" si="187"/>
        <v>-0.65044681787032521</v>
      </c>
      <c r="BF71" s="13">
        <f t="shared" si="187"/>
        <v>-0.4134664298453552</v>
      </c>
      <c r="BG71" s="13">
        <f t="shared" si="187"/>
        <v>-0.28130598865264056</v>
      </c>
      <c r="BH71" s="13">
        <f t="shared" ref="BH71:CM71" si="188">BG12/BG$7*BH42</f>
        <v>-0.12773251748999981</v>
      </c>
      <c r="BI71" s="13">
        <f t="shared" si="188"/>
        <v>3.9707518073013523E-2</v>
      </c>
      <c r="BJ71" s="13">
        <f t="shared" si="188"/>
        <v>0.38725193279300418</v>
      </c>
      <c r="BK71" s="13">
        <f t="shared" si="188"/>
        <v>0.46833429524576181</v>
      </c>
      <c r="BL71" s="13">
        <f t="shared" si="188"/>
        <v>0.43427421919694292</v>
      </c>
      <c r="BM71" s="13">
        <f t="shared" si="188"/>
        <v>-0.75914122284372076</v>
      </c>
      <c r="BN71" s="13">
        <f t="shared" si="188"/>
        <v>2.1482657277394961</v>
      </c>
      <c r="BO71" s="13">
        <f t="shared" si="188"/>
        <v>0.49315518681947024</v>
      </c>
      <c r="BP71" s="13">
        <f t="shared" si="188"/>
        <v>0.21075812111524744</v>
      </c>
      <c r="BQ71" s="13">
        <f t="shared" si="188"/>
        <v>0.47506551306529338</v>
      </c>
      <c r="BR71" s="13">
        <f t="shared" si="188"/>
        <v>0.54172069107222431</v>
      </c>
      <c r="BS71" s="13">
        <f t="shared" si="188"/>
        <v>0.44879378295829286</v>
      </c>
      <c r="BT71" s="13">
        <f t="shared" si="188"/>
        <v>0.28950213840411682</v>
      </c>
      <c r="BU71" s="13">
        <f t="shared" si="188"/>
        <v>0.55716555268136225</v>
      </c>
      <c r="BV71" s="13">
        <f t="shared" si="188"/>
        <v>0.45623041598584591</v>
      </c>
      <c r="BW71" s="13">
        <f t="shared" si="188"/>
        <v>0.35847143043406871</v>
      </c>
      <c r="BX71" s="13">
        <f t="shared" si="188"/>
        <v>9.8678557662562005E-2</v>
      </c>
      <c r="BY71" s="13">
        <f t="shared" si="188"/>
        <v>0.32816619855913626</v>
      </c>
      <c r="BZ71" s="13">
        <f t="shared" si="188"/>
        <v>-1.8069821990385606</v>
      </c>
      <c r="CA71" s="13">
        <f t="shared" si="188"/>
        <v>2.3482760014205515</v>
      </c>
      <c r="CB71" s="13">
        <f t="shared" si="188"/>
        <v>-0.48063058615842302</v>
      </c>
      <c r="CC71" s="13">
        <f t="shared" si="188"/>
        <v>-0.25883089204394166</v>
      </c>
      <c r="CD71" s="13">
        <f t="shared" si="188"/>
        <v>-0.2156891985717016</v>
      </c>
      <c r="CE71" s="13">
        <f t="shared" si="188"/>
        <v>-0.13297344997085647</v>
      </c>
      <c r="CF71" s="13">
        <f t="shared" si="188"/>
        <v>-0.17084740261612202</v>
      </c>
      <c r="CG71" s="13">
        <f t="shared" si="188"/>
        <v>9.6223986552532947E-2</v>
      </c>
      <c r="CH71" s="13">
        <f t="shared" si="188"/>
        <v>0.19334556128578903</v>
      </c>
      <c r="CI71" s="13">
        <f t="shared" si="188"/>
        <v>0.34957067516757773</v>
      </c>
      <c r="CJ71" s="13">
        <f t="shared" si="188"/>
        <v>0.6202367031213557</v>
      </c>
      <c r="CK71" s="13">
        <f t="shared" si="188"/>
        <v>0.93588424026412553</v>
      </c>
      <c r="CL71" s="13">
        <f t="shared" si="188"/>
        <v>0.55109946956025391</v>
      </c>
      <c r="CM71" s="13">
        <f t="shared" si="188"/>
        <v>0.33197398860458038</v>
      </c>
      <c r="CN71" s="13">
        <f t="shared" ref="CN71:DS71" si="189">CM12/CM$7*CN42</f>
        <v>0.36847222730401669</v>
      </c>
      <c r="CO71" s="13">
        <f t="shared" si="189"/>
        <v>0.6667409537199277</v>
      </c>
      <c r="CP71" s="13">
        <f t="shared" si="189"/>
        <v>0.27793037279876037</v>
      </c>
      <c r="CQ71" s="13">
        <f t="shared" si="189"/>
        <v>6.3455025634227211E-2</v>
      </c>
      <c r="CR71" s="13">
        <f t="shared" si="189"/>
        <v>-9.8066341784764324E-2</v>
      </c>
      <c r="CS71" s="13">
        <f t="shared" si="189"/>
        <v>-8.8629597923409867E-2</v>
      </c>
      <c r="CT71" s="13">
        <f t="shared" si="189"/>
        <v>-0.3548515904794638</v>
      </c>
      <c r="CU71" s="13">
        <f t="shared" si="189"/>
        <v>-0.20794592627338079</v>
      </c>
      <c r="CV71" s="13">
        <f t="shared" si="189"/>
        <v>-3.4816336293927434E-2</v>
      </c>
      <c r="CW71" s="13">
        <f t="shared" si="189"/>
        <v>0.14924331295026477</v>
      </c>
      <c r="CX71" s="13">
        <f t="shared" si="189"/>
        <v>-0.14474621859189876</v>
      </c>
      <c r="CY71" s="13">
        <f t="shared" si="189"/>
        <v>-7.6518696408966871E-2</v>
      </c>
      <c r="CZ71" s="13">
        <f t="shared" si="189"/>
        <v>-4.2286257007706038E-2</v>
      </c>
      <c r="DA71" s="13">
        <f t="shared" si="189"/>
        <v>8.4594905460948167E-2</v>
      </c>
      <c r="DB71" s="13">
        <f t="shared" si="189"/>
        <v>-0.22141571918242151</v>
      </c>
      <c r="DC71" s="13">
        <f t="shared" si="189"/>
        <v>-0.1393746089033861</v>
      </c>
      <c r="DD71" s="13">
        <f t="shared" si="189"/>
        <v>-0.23409052696043281</v>
      </c>
      <c r="DE71" s="13">
        <f t="shared" si="189"/>
        <v>-0.33309316259881622</v>
      </c>
      <c r="DF71" s="13">
        <f t="shared" si="189"/>
        <v>-0.60834114346403334</v>
      </c>
      <c r="DG71" s="13">
        <f t="shared" si="189"/>
        <v>-0.30618019990320872</v>
      </c>
      <c r="DH71" s="13">
        <f t="shared" si="189"/>
        <v>-0.40219828211610892</v>
      </c>
      <c r="DI71" s="13">
        <f t="shared" si="189"/>
        <v>-0.42071201283706927</v>
      </c>
      <c r="DJ71" s="13">
        <f t="shared" si="189"/>
        <v>-0.30736912424552126</v>
      </c>
      <c r="DK71" s="13">
        <f t="shared" si="189"/>
        <v>8.708667529396022E-2</v>
      </c>
      <c r="DL71" s="13">
        <f t="shared" si="189"/>
        <v>0.14197577023703373</v>
      </c>
      <c r="DM71" s="13">
        <f t="shared" si="189"/>
        <v>0.3595879893038979</v>
      </c>
      <c r="DN71" s="13">
        <f t="shared" si="189"/>
        <v>0.33302396085066555</v>
      </c>
      <c r="DO71" s="13">
        <f t="shared" si="189"/>
        <v>0.26665734427484039</v>
      </c>
      <c r="DP71" s="13">
        <f t="shared" si="189"/>
        <v>0.25747560440222023</v>
      </c>
      <c r="DQ71" s="13">
        <f t="shared" si="189"/>
        <v>0.19247071607548269</v>
      </c>
      <c r="DR71" s="13">
        <f t="shared" si="189"/>
        <v>-0.11911159967892825</v>
      </c>
      <c r="DS71" s="13">
        <f t="shared" si="189"/>
        <v>7.5054526995200072E-3</v>
      </c>
      <c r="DT71" s="48">
        <f t="shared" ref="DT71:EY71" si="190">DS12/DS$7*DT42</f>
        <v>-1.0172283356167999</v>
      </c>
      <c r="DU71" s="48">
        <f t="shared" si="190"/>
        <v>-1.351593495261368</v>
      </c>
      <c r="DV71" s="48">
        <f t="shared" si="190"/>
        <v>-1.088446834492129</v>
      </c>
      <c r="DW71" s="13">
        <f t="shared" si="190"/>
        <v>-0.62433485089448459</v>
      </c>
      <c r="DX71" s="14">
        <f t="shared" si="190"/>
        <v>-0.33486204855249002</v>
      </c>
      <c r="DY71" s="14">
        <f t="shared" si="190"/>
        <v>-4.762693275719166E-2</v>
      </c>
      <c r="DZ71" s="14">
        <f t="shared" si="190"/>
        <v>-0.13563575420918253</v>
      </c>
      <c r="EA71" s="14">
        <f t="shared" si="190"/>
        <v>4.3304069897203534E-2</v>
      </c>
      <c r="EB71" s="14">
        <f t="shared" si="190"/>
        <v>0.10906041202422648</v>
      </c>
      <c r="EC71" s="14">
        <f t="shared" si="190"/>
        <v>0.18206533329369831</v>
      </c>
      <c r="ED71" s="14">
        <f t="shared" si="190"/>
        <v>0.22449815606189005</v>
      </c>
      <c r="EE71" s="14">
        <f t="shared" si="190"/>
        <v>0.2613953395489233</v>
      </c>
      <c r="EF71" s="14">
        <f t="shared" si="190"/>
        <v>0.28303592265924954</v>
      </c>
      <c r="EG71" s="14">
        <f t="shared" si="190"/>
        <v>0.3011810717505588</v>
      </c>
      <c r="EH71" s="14">
        <f t="shared" si="190"/>
        <v>0.30968389081362618</v>
      </c>
      <c r="EI71" s="14">
        <f t="shared" si="190"/>
        <v>0.3129158834953259</v>
      </c>
      <c r="EJ71" s="14">
        <f t="shared" si="190"/>
        <v>0.31123517104773907</v>
      </c>
      <c r="EK71" s="14">
        <f t="shared" si="190"/>
        <v>0.30188780879633248</v>
      </c>
      <c r="EL71" s="14">
        <f t="shared" si="190"/>
        <v>0.2919421378143256</v>
      </c>
      <c r="EM71" s="14">
        <f t="shared" si="190"/>
        <v>0.28103841809388164</v>
      </c>
      <c r="EN71" s="14">
        <f t="shared" si="190"/>
        <v>0.27168371140894132</v>
      </c>
      <c r="EO71" s="14">
        <f t="shared" si="190"/>
        <v>0.25808660268404082</v>
      </c>
      <c r="EP71" s="14">
        <f t="shared" si="190"/>
        <v>0.24499929309392582</v>
      </c>
      <c r="EQ71" s="14">
        <f t="shared" si="190"/>
        <v>0.23257675369931333</v>
      </c>
      <c r="ER71" s="14">
        <f t="shared" si="190"/>
        <v>0.22092961766876881</v>
      </c>
      <c r="ES71" s="14">
        <f t="shared" si="190"/>
        <v>0.21048175638480843</v>
      </c>
      <c r="ET71" s="14">
        <f t="shared" si="190"/>
        <v>0.20164931157931046</v>
      </c>
      <c r="EU71" s="14">
        <f t="shared" si="190"/>
        <v>0.18632112981671481</v>
      </c>
      <c r="EV71" s="14">
        <f t="shared" si="190"/>
        <v>0.17612569816391938</v>
      </c>
      <c r="EW71" s="14">
        <f t="shared" si="190"/>
        <v>0.16486449907627151</v>
      </c>
      <c r="EX71" s="14">
        <f t="shared" si="190"/>
        <v>0.15529048586700836</v>
      </c>
      <c r="EY71" s="14">
        <f t="shared" si="190"/>
        <v>0.14615799838089452</v>
      </c>
      <c r="EZ71" s="14">
        <f t="shared" ref="EZ71:FF71" si="191">EY12/EY$7*EZ42</f>
        <v>0.13921528816543588</v>
      </c>
      <c r="FA71" s="14">
        <f t="shared" si="191"/>
        <v>0.13081813487514557</v>
      </c>
      <c r="FB71" s="14">
        <f t="shared" si="191"/>
        <v>0.12253279703765987</v>
      </c>
      <c r="FC71" s="14">
        <f t="shared" si="191"/>
        <v>0.11676531755117499</v>
      </c>
      <c r="FD71" s="14">
        <f t="shared" si="191"/>
        <v>0.10991982654215783</v>
      </c>
      <c r="FE71" s="14">
        <f t="shared" si="191"/>
        <v>9.6505618562359438E-2</v>
      </c>
      <c r="FF71" s="14">
        <f t="shared" si="191"/>
        <v>8.9720427394829536E-2</v>
      </c>
    </row>
    <row r="72" spans="2:162" x14ac:dyDescent="0.2">
      <c r="B72" t="str">
        <f t="shared" si="155"/>
        <v xml:space="preserve"> Services providing</v>
      </c>
      <c r="C72" s="13"/>
      <c r="D72" s="13">
        <f t="shared" ref="D72:AA72" si="192">C13/C$7*D43</f>
        <v>3.3190371408464205</v>
      </c>
      <c r="E72" s="13">
        <f t="shared" si="192"/>
        <v>3.1285547813994428</v>
      </c>
      <c r="F72" s="13">
        <f t="shared" si="192"/>
        <v>2.385851825649294E-2</v>
      </c>
      <c r="G72" s="13">
        <f t="shared" si="192"/>
        <v>-7.1895162202201809E-2</v>
      </c>
      <c r="H72" s="13">
        <f t="shared" si="192"/>
        <v>1.7334113062564438</v>
      </c>
      <c r="I72" s="13">
        <f t="shared" si="192"/>
        <v>0.81817545335244257</v>
      </c>
      <c r="J72" s="13">
        <f t="shared" si="192"/>
        <v>0.93534127601251471</v>
      </c>
      <c r="K72" s="13">
        <f t="shared" si="192"/>
        <v>3.4796816923086591</v>
      </c>
      <c r="L72" s="13">
        <f t="shared" si="192"/>
        <v>0.47404310019370849</v>
      </c>
      <c r="M72" s="13">
        <f t="shared" si="192"/>
        <v>-0.23590148320892465</v>
      </c>
      <c r="N72" s="13">
        <f t="shared" si="192"/>
        <v>3.0279290424889567</v>
      </c>
      <c r="O72" s="13">
        <f t="shared" si="192"/>
        <v>2.8687718693644646</v>
      </c>
      <c r="P72" s="13">
        <f t="shared" si="192"/>
        <v>2.6685248156288863</v>
      </c>
      <c r="Q72" s="13">
        <f t="shared" si="192"/>
        <v>4.8216777961758055</v>
      </c>
      <c r="R72" s="13">
        <f t="shared" si="192"/>
        <v>-2.2099685380871605</v>
      </c>
      <c r="S72" s="13">
        <f t="shared" si="192"/>
        <v>3.5509751230726119</v>
      </c>
      <c r="T72" s="13">
        <f t="shared" si="192"/>
        <v>2.1191207646297499</v>
      </c>
      <c r="U72" s="13">
        <f t="shared" si="192"/>
        <v>1.3905808607246528</v>
      </c>
      <c r="V72" s="13">
        <f t="shared" si="192"/>
        <v>4.2383561321690042</v>
      </c>
      <c r="W72" s="13">
        <f t="shared" si="192"/>
        <v>2.3733334492967608</v>
      </c>
      <c r="X72" s="13">
        <f t="shared" si="192"/>
        <v>0.80933571528207138</v>
      </c>
      <c r="Y72" s="13">
        <f t="shared" si="192"/>
        <v>2.2727049259668628</v>
      </c>
      <c r="Z72" s="13">
        <f t="shared" si="192"/>
        <v>3.5259652256917304</v>
      </c>
      <c r="AA72" s="13">
        <f t="shared" si="192"/>
        <v>3.8624480171065634</v>
      </c>
      <c r="AB72" s="13">
        <f t="shared" ref="AB72:BG72" si="193">AA13/AA$7*AB43</f>
        <v>1.5121554488591042</v>
      </c>
      <c r="AC72" s="13">
        <f t="shared" si="193"/>
        <v>2.7738433450203455</v>
      </c>
      <c r="AD72" s="13">
        <f t="shared" si="193"/>
        <v>4.5949109128931314</v>
      </c>
      <c r="AE72" s="13">
        <f t="shared" si="193"/>
        <v>2.002684716119318</v>
      </c>
      <c r="AF72" s="13">
        <f t="shared" si="193"/>
        <v>5.8947751700247792</v>
      </c>
      <c r="AG72" s="13">
        <f t="shared" si="193"/>
        <v>2.1964797558308984</v>
      </c>
      <c r="AH72" s="13">
        <f t="shared" si="193"/>
        <v>3.8241378524772416</v>
      </c>
      <c r="AI72" s="13">
        <f t="shared" si="193"/>
        <v>3.2799389736604652</v>
      </c>
      <c r="AJ72" s="13">
        <f t="shared" si="193"/>
        <v>4.209408101911615</v>
      </c>
      <c r="AK72" s="13">
        <f t="shared" si="193"/>
        <v>3.0355366536677777</v>
      </c>
      <c r="AL72" s="13">
        <f t="shared" si="193"/>
        <v>3.556087598338781</v>
      </c>
      <c r="AM72" s="13">
        <f t="shared" si="193"/>
        <v>3.1935407048847124</v>
      </c>
      <c r="AN72" s="13">
        <f t="shared" si="193"/>
        <v>2.1867108513150053</v>
      </c>
      <c r="AO72" s="13">
        <f t="shared" si="193"/>
        <v>4.4032668240650841</v>
      </c>
      <c r="AP72" s="13">
        <f t="shared" si="193"/>
        <v>3.4709082947861769</v>
      </c>
      <c r="AQ72" s="13">
        <f t="shared" si="193"/>
        <v>3.5434670335297116</v>
      </c>
      <c r="AR72" s="13">
        <f t="shared" si="193"/>
        <v>1.5281064216430016</v>
      </c>
      <c r="AS72" s="13">
        <f t="shared" si="193"/>
        <v>2.2684716019494111</v>
      </c>
      <c r="AT72" s="13">
        <f t="shared" si="193"/>
        <v>2.2197453785576982</v>
      </c>
      <c r="AU72" s="13">
        <f t="shared" si="193"/>
        <v>-1.4008503864836952</v>
      </c>
      <c r="AV72" s="13">
        <f t="shared" si="193"/>
        <v>-1.7321699722514328</v>
      </c>
      <c r="AW72" s="13">
        <f t="shared" si="193"/>
        <v>-2.9832057194283483</v>
      </c>
      <c r="AX72" s="13">
        <f t="shared" si="193"/>
        <v>-3.2708633502435815</v>
      </c>
      <c r="AY72" s="13">
        <f t="shared" si="193"/>
        <v>-1.5199370621880988</v>
      </c>
      <c r="AZ72" s="13">
        <f t="shared" si="193"/>
        <v>-0.14672964617178369</v>
      </c>
      <c r="BA72" s="13">
        <f t="shared" si="193"/>
        <v>6.8844768141959528E-2</v>
      </c>
      <c r="BB72" s="13">
        <f t="shared" si="193"/>
        <v>4.9303720279468756E-2</v>
      </c>
      <c r="BC72" s="13">
        <f t="shared" si="193"/>
        <v>0.68486411779208267</v>
      </c>
      <c r="BD72" s="13">
        <f t="shared" si="193"/>
        <v>-0.44542973273697511</v>
      </c>
      <c r="BE72" s="13">
        <f t="shared" si="193"/>
        <v>0.47886794544104294</v>
      </c>
      <c r="BF72" s="13">
        <f t="shared" si="193"/>
        <v>1.1613975636459244</v>
      </c>
      <c r="BG72" s="13">
        <f t="shared" si="193"/>
        <v>0.14918302168648048</v>
      </c>
      <c r="BH72" s="13">
        <f t="shared" ref="BH72:CM72" si="194">BG13/BG$7*BH43</f>
        <v>1.7017955062442154</v>
      </c>
      <c r="BI72" s="13">
        <f t="shared" si="194"/>
        <v>0.75440242647206968</v>
      </c>
      <c r="BJ72" s="13">
        <f t="shared" si="194"/>
        <v>1.7699719240499543</v>
      </c>
      <c r="BK72" s="13">
        <f t="shared" si="194"/>
        <v>1.0829546303001394</v>
      </c>
      <c r="BL72" s="13">
        <f t="shared" si="194"/>
        <v>2.2059983233873619</v>
      </c>
      <c r="BM72" s="13">
        <f t="shared" si="194"/>
        <v>2.4725862195198087</v>
      </c>
      <c r="BN72" s="13">
        <f t="shared" si="194"/>
        <v>1.8985814817518136</v>
      </c>
      <c r="BO72" s="13">
        <f t="shared" si="194"/>
        <v>1.7134261397903732</v>
      </c>
      <c r="BP72" s="13">
        <f t="shared" si="194"/>
        <v>1.9110489846675789</v>
      </c>
      <c r="BQ72" s="13">
        <f t="shared" si="194"/>
        <v>1.9252967016842188</v>
      </c>
      <c r="BR72" s="13">
        <f t="shared" si="194"/>
        <v>1.582430182468848</v>
      </c>
      <c r="BS72" s="13">
        <f t="shared" si="194"/>
        <v>2.9126294662191183</v>
      </c>
      <c r="BT72" s="13">
        <f t="shared" si="194"/>
        <v>1.6863340812270462</v>
      </c>
      <c r="BU72" s="13">
        <f t="shared" si="194"/>
        <v>1.8401809787879255</v>
      </c>
      <c r="BV72" s="13">
        <f t="shared" si="194"/>
        <v>2.0849417495348095</v>
      </c>
      <c r="BW72" s="13">
        <f t="shared" si="194"/>
        <v>2.5395211294579654</v>
      </c>
      <c r="BX72" s="13">
        <f t="shared" si="194"/>
        <v>0.25866919714958281</v>
      </c>
      <c r="BY72" s="13">
        <f t="shared" si="194"/>
        <v>1.3812809064764646</v>
      </c>
      <c r="BZ72" s="13">
        <f t="shared" si="194"/>
        <v>-2.9828902380845048</v>
      </c>
      <c r="CA72" s="13">
        <f t="shared" si="194"/>
        <v>-4.5331390275777075</v>
      </c>
      <c r="CB72" s="13">
        <f t="shared" si="194"/>
        <v>-5.4296816848026177</v>
      </c>
      <c r="CC72" s="13">
        <f t="shared" si="194"/>
        <v>-2.2815300574712758</v>
      </c>
      <c r="CD72" s="13">
        <f t="shared" si="194"/>
        <v>-1.1927300524415725</v>
      </c>
      <c r="CE72" s="13">
        <f t="shared" si="194"/>
        <v>-2.8749851086080143E-2</v>
      </c>
      <c r="CF72" s="13">
        <f t="shared" si="194"/>
        <v>2.2501553030217263</v>
      </c>
      <c r="CG72" s="13">
        <f t="shared" si="194"/>
        <v>0.68077478111771139</v>
      </c>
      <c r="CH72" s="13">
        <f t="shared" si="194"/>
        <v>2.1577613569728458</v>
      </c>
      <c r="CI72" s="13">
        <f t="shared" si="194"/>
        <v>1.0867153866506429</v>
      </c>
      <c r="CJ72" s="13">
        <f t="shared" si="194"/>
        <v>1.8403199191809567</v>
      </c>
      <c r="CK72" s="13">
        <f t="shared" si="194"/>
        <v>1.1329186407359528</v>
      </c>
      <c r="CL72" s="13">
        <f t="shared" si="194"/>
        <v>1.514703858505777</v>
      </c>
      <c r="CM72" s="13">
        <f t="shared" si="194"/>
        <v>1.8646449785080192</v>
      </c>
      <c r="CN72" s="13">
        <f t="shared" ref="CN72:DS72" si="195">CM13/CM$7*CN43</f>
        <v>2.6639666489099674</v>
      </c>
      <c r="CO72" s="13">
        <f t="shared" si="195"/>
        <v>1.0023000234018649</v>
      </c>
      <c r="CP72" s="13">
        <f t="shared" si="195"/>
        <v>2.776525666731589</v>
      </c>
      <c r="CQ72" s="13">
        <f t="shared" si="195"/>
        <v>2.1055598188025577</v>
      </c>
      <c r="CR72" s="13">
        <f t="shared" si="195"/>
        <v>2.2556566434836451</v>
      </c>
      <c r="CS72" s="13">
        <f t="shared" si="195"/>
        <v>2.2411358222362945</v>
      </c>
      <c r="CT72" s="13">
        <f t="shared" si="195"/>
        <v>3.1416000791359915</v>
      </c>
      <c r="CU72" s="13">
        <f t="shared" si="195"/>
        <v>2.4590149537613977</v>
      </c>
      <c r="CV72" s="13">
        <f t="shared" si="195"/>
        <v>1.025338551329813</v>
      </c>
      <c r="CW72" s="13">
        <f t="shared" si="195"/>
        <v>3.7389927170704484</v>
      </c>
      <c r="CX72" s="13">
        <f t="shared" si="195"/>
        <v>1.5493105384541717</v>
      </c>
      <c r="CY72" s="13">
        <f t="shared" si="195"/>
        <v>2.3137454652463112</v>
      </c>
      <c r="CZ72" s="13">
        <f t="shared" si="195"/>
        <v>3.1039759047843276</v>
      </c>
      <c r="DA72" s="13">
        <f t="shared" si="195"/>
        <v>3.6760009076292026</v>
      </c>
      <c r="DB72" s="13">
        <f t="shared" si="195"/>
        <v>2.2029903605810013</v>
      </c>
      <c r="DC72" s="13">
        <f t="shared" si="195"/>
        <v>3.0201987871779217</v>
      </c>
      <c r="DD72" s="13">
        <f t="shared" si="195"/>
        <v>3.7549400206892996</v>
      </c>
      <c r="DE72" s="13">
        <f t="shared" si="195"/>
        <v>3.0141959335056518</v>
      </c>
      <c r="DF72" s="13">
        <f t="shared" si="195"/>
        <v>1.8221226346540922</v>
      </c>
      <c r="DG72" s="13">
        <f t="shared" si="195"/>
        <v>2.7175754080218155</v>
      </c>
      <c r="DH72" s="13">
        <f t="shared" si="195"/>
        <v>3.4959285591196529</v>
      </c>
      <c r="DI72" s="13">
        <f t="shared" si="195"/>
        <v>2.3367069690142164</v>
      </c>
      <c r="DJ72" s="13">
        <f t="shared" si="195"/>
        <v>1.2369727986127139</v>
      </c>
      <c r="DK72" s="13">
        <f t="shared" si="195"/>
        <v>2.7604250914958466</v>
      </c>
      <c r="DL72" s="13">
        <f t="shared" si="195"/>
        <v>1.3250522693873517</v>
      </c>
      <c r="DM72" s="13">
        <f t="shared" si="195"/>
        <v>1.7123824527682867</v>
      </c>
      <c r="DN72" s="13">
        <f t="shared" si="195"/>
        <v>1.2028967675758566</v>
      </c>
      <c r="DO72" s="13">
        <f t="shared" si="195"/>
        <v>1.7407327533984613</v>
      </c>
      <c r="DP72" s="13">
        <f t="shared" si="195"/>
        <v>2.7154228223834838</v>
      </c>
      <c r="DQ72" s="13">
        <f t="shared" si="195"/>
        <v>3.526571042004544</v>
      </c>
      <c r="DR72" s="13">
        <f t="shared" si="195"/>
        <v>0.75418747252913787</v>
      </c>
      <c r="DS72" s="13">
        <f t="shared" si="195"/>
        <v>1.4569772928767084</v>
      </c>
      <c r="DT72" s="48">
        <f t="shared" ref="DT72:EY72" si="196">DS13/DS$7*DT43</f>
        <v>-32.307328944350274</v>
      </c>
      <c r="DU72" s="48">
        <f t="shared" si="196"/>
        <v>11.915361771024324</v>
      </c>
      <c r="DV72" s="48">
        <f t="shared" si="196"/>
        <v>3.430538465692698</v>
      </c>
      <c r="DW72" s="13">
        <f t="shared" si="196"/>
        <v>2.870969659541045</v>
      </c>
      <c r="DX72" s="14">
        <f t="shared" si="196"/>
        <v>4.8279564827360701</v>
      </c>
      <c r="DY72" s="14">
        <f t="shared" si="196"/>
        <v>7.8496840850914165</v>
      </c>
      <c r="DZ72" s="14">
        <f t="shared" si="196"/>
        <v>4.9241780306081431</v>
      </c>
      <c r="EA72" s="14">
        <f t="shared" si="196"/>
        <v>6.8150771332950866</v>
      </c>
      <c r="EB72" s="14">
        <f t="shared" si="196"/>
        <v>4.7058804143852191</v>
      </c>
      <c r="EC72" s="14">
        <f t="shared" si="196"/>
        <v>3.4505312079438855</v>
      </c>
      <c r="ED72" s="14">
        <f t="shared" si="196"/>
        <v>2.0810865054319301</v>
      </c>
      <c r="EE72" s="14">
        <f t="shared" si="196"/>
        <v>1.9051444936368953</v>
      </c>
      <c r="EF72" s="14">
        <f t="shared" si="196"/>
        <v>2.0584290272320476</v>
      </c>
      <c r="EG72" s="14">
        <f t="shared" si="196"/>
        <v>1.4263185551471798</v>
      </c>
      <c r="EH72" s="14">
        <f t="shared" si="196"/>
        <v>1.4883535786123239</v>
      </c>
      <c r="EI72" s="14">
        <f t="shared" si="196"/>
        <v>1.2998970533410894</v>
      </c>
      <c r="EJ72" s="14">
        <f t="shared" si="196"/>
        <v>1.3510399185207644</v>
      </c>
      <c r="EK72" s="14">
        <f t="shared" si="196"/>
        <v>1.594720074250221</v>
      </c>
      <c r="EL72" s="14">
        <f t="shared" si="196"/>
        <v>1.3536234370870637</v>
      </c>
      <c r="EM72" s="14">
        <f t="shared" si="196"/>
        <v>1.1620243910054466</v>
      </c>
      <c r="EN72" s="14">
        <f t="shared" si="196"/>
        <v>1.1197883980607808</v>
      </c>
      <c r="EO72" s="14">
        <f t="shared" si="196"/>
        <v>0.96034764790312799</v>
      </c>
      <c r="EP72" s="14">
        <f t="shared" si="196"/>
        <v>0.9288016939939272</v>
      </c>
      <c r="EQ72" s="14">
        <f t="shared" si="196"/>
        <v>0.85153486651758348</v>
      </c>
      <c r="ER72" s="14">
        <f t="shared" si="196"/>
        <v>0.86616625506004563</v>
      </c>
      <c r="ES72" s="14">
        <f t="shared" si="196"/>
        <v>0.85605454252379054</v>
      </c>
      <c r="ET72" s="14">
        <f t="shared" si="196"/>
        <v>0.89854396462389152</v>
      </c>
      <c r="EU72" s="14">
        <f t="shared" si="196"/>
        <v>0.89341201795098013</v>
      </c>
      <c r="EV72" s="14">
        <f t="shared" si="196"/>
        <v>0.92242103739788484</v>
      </c>
      <c r="EW72" s="14">
        <f t="shared" si="196"/>
        <v>0.93832465049611469</v>
      </c>
      <c r="EX72" s="14">
        <f t="shared" si="196"/>
        <v>0.91198228767937251</v>
      </c>
      <c r="EY72" s="14">
        <f t="shared" si="196"/>
        <v>0.89126985490636457</v>
      </c>
      <c r="EZ72" s="14">
        <f t="shared" ref="EZ72:FF72" si="197">EY13/EY$7*EZ43</f>
        <v>0.8810750881041941</v>
      </c>
      <c r="FA72" s="14">
        <f t="shared" si="197"/>
        <v>0.82462921726966087</v>
      </c>
      <c r="FB72" s="14">
        <f t="shared" si="197"/>
        <v>0.84153743341415899</v>
      </c>
      <c r="FC72" s="14">
        <f t="shared" si="197"/>
        <v>0.8226727602667403</v>
      </c>
      <c r="FD72" s="14">
        <f t="shared" si="197"/>
        <v>0.85075859072679894</v>
      </c>
      <c r="FE72" s="14">
        <f t="shared" si="197"/>
        <v>0.8005445247384112</v>
      </c>
      <c r="FF72" s="14">
        <f t="shared" si="197"/>
        <v>0.81538850671279006</v>
      </c>
    </row>
    <row r="73" spans="2:162" x14ac:dyDescent="0.2">
      <c r="B73" t="str">
        <f t="shared" si="155"/>
        <v xml:space="preserve">  Wholesale and retail trade</v>
      </c>
      <c r="C73" s="13"/>
      <c r="D73" s="13">
        <f t="shared" ref="D73:AA73" si="198">C14/C$7*D44</f>
        <v>0.13393633068677735</v>
      </c>
      <c r="E73" s="13">
        <f t="shared" si="198"/>
        <v>0.20556480069421715</v>
      </c>
      <c r="F73" s="13">
        <f t="shared" si="198"/>
        <v>0.70321048292837973</v>
      </c>
      <c r="G73" s="13">
        <f t="shared" si="198"/>
        <v>-1.3011642033071715</v>
      </c>
      <c r="H73" s="13">
        <f t="shared" si="198"/>
        <v>4.8130282711135328E-2</v>
      </c>
      <c r="I73" s="13">
        <f t="shared" si="198"/>
        <v>-0.1789877430616495</v>
      </c>
      <c r="J73" s="13">
        <f t="shared" si="198"/>
        <v>-0.23736817698565668</v>
      </c>
      <c r="K73" s="13">
        <f t="shared" si="198"/>
        <v>0.64147722764621162</v>
      </c>
      <c r="L73" s="13">
        <f t="shared" si="198"/>
        <v>5.9201276926435349E-2</v>
      </c>
      <c r="M73" s="13">
        <f t="shared" si="198"/>
        <v>-0.39764766242589539</v>
      </c>
      <c r="N73" s="13">
        <f t="shared" si="198"/>
        <v>0.14257456589133904</v>
      </c>
      <c r="O73" s="13">
        <f t="shared" si="198"/>
        <v>0.28487372701970665</v>
      </c>
      <c r="P73" s="13">
        <f t="shared" si="198"/>
        <v>0.18904016524277428</v>
      </c>
      <c r="Q73" s="13">
        <f t="shared" si="198"/>
        <v>1.2183696841861713</v>
      </c>
      <c r="R73" s="13">
        <f t="shared" si="198"/>
        <v>-1.0050184702212979</v>
      </c>
      <c r="S73" s="13">
        <f t="shared" si="198"/>
        <v>0.22384028871875691</v>
      </c>
      <c r="T73" s="13">
        <f t="shared" si="198"/>
        <v>0.31709760735806752</v>
      </c>
      <c r="U73" s="13">
        <f t="shared" si="198"/>
        <v>0.63640762853232957</v>
      </c>
      <c r="V73" s="13">
        <f t="shared" si="198"/>
        <v>0.23279213038856975</v>
      </c>
      <c r="W73" s="13">
        <f t="shared" si="198"/>
        <v>0.45134004703339603</v>
      </c>
      <c r="X73" s="13">
        <f t="shared" si="198"/>
        <v>0.36657239651272799</v>
      </c>
      <c r="Y73" s="13">
        <f t="shared" si="198"/>
        <v>0.6574480895737097</v>
      </c>
      <c r="Z73" s="13">
        <f t="shared" si="198"/>
        <v>0.58613696447816654</v>
      </c>
      <c r="AA73" s="13">
        <f t="shared" si="198"/>
        <v>1.0147920542500146</v>
      </c>
      <c r="AB73" s="13">
        <f t="shared" ref="AB73:BG73" si="199">AA14/AA$7*AB44</f>
        <v>0.51785398014705242</v>
      </c>
      <c r="AC73" s="13">
        <f t="shared" si="199"/>
        <v>0.30023302244983274</v>
      </c>
      <c r="AD73" s="13">
        <f t="shared" si="199"/>
        <v>0.51947571605012521</v>
      </c>
      <c r="AE73" s="13">
        <f t="shared" si="199"/>
        <v>-0.31924923466600319</v>
      </c>
      <c r="AF73" s="13">
        <f t="shared" si="199"/>
        <v>1.6876055955997002</v>
      </c>
      <c r="AG73" s="13">
        <f t="shared" si="199"/>
        <v>0.48403171334846229</v>
      </c>
      <c r="AH73" s="13">
        <f t="shared" si="199"/>
        <v>1.098392634248736</v>
      </c>
      <c r="AI73" s="13">
        <f t="shared" si="199"/>
        <v>-0.20148197982426802</v>
      </c>
      <c r="AJ73" s="13">
        <f t="shared" si="199"/>
        <v>0.80886241823945937</v>
      </c>
      <c r="AK73" s="13">
        <f t="shared" si="199"/>
        <v>0.48118768506272824</v>
      </c>
      <c r="AL73" s="13">
        <f t="shared" si="199"/>
        <v>1.1925996870201465</v>
      </c>
      <c r="AM73" s="13">
        <f t="shared" si="199"/>
        <v>0.28439936249884923</v>
      </c>
      <c r="AN73" s="13">
        <f t="shared" si="199"/>
        <v>0.3622578914893852</v>
      </c>
      <c r="AO73" s="13">
        <f t="shared" si="199"/>
        <v>0.82873141886102997</v>
      </c>
      <c r="AP73" s="13">
        <f t="shared" si="199"/>
        <v>0.93171763901171778</v>
      </c>
      <c r="AQ73" s="13">
        <f t="shared" si="199"/>
        <v>0.26840127397730956</v>
      </c>
      <c r="AR73" s="13">
        <f t="shared" si="199"/>
        <v>0.36349314416326567</v>
      </c>
      <c r="AS73" s="13">
        <f t="shared" si="199"/>
        <v>-7.5321160430184747E-2</v>
      </c>
      <c r="AT73" s="13">
        <f t="shared" si="199"/>
        <v>0.51327059189830293</v>
      </c>
      <c r="AU73" s="13">
        <f t="shared" si="199"/>
        <v>-0.51640156378502833</v>
      </c>
      <c r="AV73" s="13">
        <f t="shared" si="199"/>
        <v>-0.60133848375435672</v>
      </c>
      <c r="AW73" s="13">
        <f t="shared" si="199"/>
        <v>-0.37472686343614692</v>
      </c>
      <c r="AX73" s="13">
        <f t="shared" si="199"/>
        <v>-1.0236827953146408</v>
      </c>
      <c r="AY73" s="13">
        <f t="shared" si="199"/>
        <v>-0.65776369782856425</v>
      </c>
      <c r="AZ73" s="13">
        <f t="shared" si="199"/>
        <v>-0.32051100602140414</v>
      </c>
      <c r="BA73" s="13">
        <f t="shared" si="199"/>
        <v>-0.43772472083030911</v>
      </c>
      <c r="BB73" s="13">
        <f t="shared" si="199"/>
        <v>-0.39058123894049279</v>
      </c>
      <c r="BC73" s="13">
        <f t="shared" si="199"/>
        <v>8.9247087205581138E-2</v>
      </c>
      <c r="BD73" s="13">
        <f t="shared" si="199"/>
        <v>-0.36372784437439493</v>
      </c>
      <c r="BE73" s="13">
        <f t="shared" si="199"/>
        <v>8.9789921420807925E-2</v>
      </c>
      <c r="BF73" s="13">
        <f t="shared" si="199"/>
        <v>6.9839147158373166E-2</v>
      </c>
      <c r="BG73" s="13">
        <f t="shared" si="199"/>
        <v>-6.9454661335833806E-2</v>
      </c>
      <c r="BH73" s="13">
        <f t="shared" ref="BH73:CM73" si="200">BG14/BG$7*BH44</f>
        <v>0.35067459303361376</v>
      </c>
      <c r="BI73" s="13">
        <f t="shared" si="200"/>
        <v>-0.10853468134548938</v>
      </c>
      <c r="BJ73" s="13">
        <f t="shared" si="200"/>
        <v>7.9076779166591685E-2</v>
      </c>
      <c r="BK73" s="13">
        <f t="shared" si="200"/>
        <v>0.24641209277492446</v>
      </c>
      <c r="BL73" s="13">
        <f t="shared" si="200"/>
        <v>0.43362208121786827</v>
      </c>
      <c r="BM73" s="13">
        <f t="shared" si="200"/>
        <v>0.41989881157836206</v>
      </c>
      <c r="BN73" s="13">
        <f t="shared" si="200"/>
        <v>0.40741936461660255</v>
      </c>
      <c r="BO73" s="13">
        <f t="shared" si="200"/>
        <v>9.5210160195288551E-2</v>
      </c>
      <c r="BP73" s="13">
        <f t="shared" si="200"/>
        <v>2.829842389849473E-2</v>
      </c>
      <c r="BQ73" s="13">
        <f t="shared" si="200"/>
        <v>8.4382236236868025E-2</v>
      </c>
      <c r="BR73" s="13">
        <f t="shared" si="200"/>
        <v>0</v>
      </c>
      <c r="BS73" s="13">
        <f t="shared" si="200"/>
        <v>0.68637559668859227</v>
      </c>
      <c r="BT73" s="13">
        <f t="shared" si="200"/>
        <v>0.12844132186292534</v>
      </c>
      <c r="BU73" s="13">
        <f t="shared" si="200"/>
        <v>0.30189369945004108</v>
      </c>
      <c r="BV73" s="13">
        <f t="shared" si="200"/>
        <v>0.35489277774181183</v>
      </c>
      <c r="BW73" s="13">
        <f t="shared" si="200"/>
        <v>0.60072700271077628</v>
      </c>
      <c r="BX73" s="13">
        <f t="shared" si="200"/>
        <v>-0.54467476881365184</v>
      </c>
      <c r="BY73" s="13">
        <f t="shared" si="200"/>
        <v>8.9152844971691191E-3</v>
      </c>
      <c r="BZ73" s="13">
        <f t="shared" si="200"/>
        <v>-1.0048742211893007</v>
      </c>
      <c r="CA73" s="13">
        <f t="shared" si="200"/>
        <v>-1.4886863194345961</v>
      </c>
      <c r="CB73" s="13">
        <f t="shared" si="200"/>
        <v>-1.4258453495663173</v>
      </c>
      <c r="CC73" s="13">
        <f t="shared" si="200"/>
        <v>-0.43717914498858096</v>
      </c>
      <c r="CD73" s="13">
        <f t="shared" si="200"/>
        <v>-0.62718389368536998</v>
      </c>
      <c r="CE73" s="13">
        <f t="shared" si="200"/>
        <v>0.2508171611761133</v>
      </c>
      <c r="CF73" s="13">
        <f t="shared" si="200"/>
        <v>0.22214196148148374</v>
      </c>
      <c r="CG73" s="13">
        <f t="shared" si="200"/>
        <v>-1.9109634564556336E-2</v>
      </c>
      <c r="CH73" s="13">
        <f t="shared" si="200"/>
        <v>0.52219081833791026</v>
      </c>
      <c r="CI73" s="13">
        <f t="shared" si="200"/>
        <v>0.32525652808407529</v>
      </c>
      <c r="CJ73" s="13">
        <f t="shared" si="200"/>
        <v>0.31465097386056745</v>
      </c>
      <c r="CK73" s="13">
        <f t="shared" si="200"/>
        <v>0.2267683194625375</v>
      </c>
      <c r="CL73" s="13">
        <f t="shared" si="200"/>
        <v>0.25397529492002829</v>
      </c>
      <c r="CM73" s="13">
        <f t="shared" si="200"/>
        <v>0.403761946999871</v>
      </c>
      <c r="CN73" s="13">
        <f t="shared" ref="CN73:DS73" si="201">CM14/CM$7*CN44</f>
        <v>0.67668629488497301</v>
      </c>
      <c r="CO73" s="13">
        <f t="shared" si="201"/>
        <v>0.56652610297254946</v>
      </c>
      <c r="CP73" s="13">
        <f t="shared" si="201"/>
        <v>0.59195950017178334</v>
      </c>
      <c r="CQ73" s="13">
        <f t="shared" si="201"/>
        <v>0.5865673317062412</v>
      </c>
      <c r="CR73" s="13">
        <f t="shared" si="201"/>
        <v>0.59172154876433092</v>
      </c>
      <c r="CS73" s="13">
        <f t="shared" si="201"/>
        <v>0.77223949867462194</v>
      </c>
      <c r="CT73" s="13">
        <f t="shared" si="201"/>
        <v>0.77612086525503854</v>
      </c>
      <c r="CU73" s="13">
        <f t="shared" si="201"/>
        <v>0.51589599102745987</v>
      </c>
      <c r="CV73" s="13">
        <f t="shared" si="201"/>
        <v>0.25460276114257124</v>
      </c>
      <c r="CW73" s="13">
        <f t="shared" si="201"/>
        <v>0.81619501455737997</v>
      </c>
      <c r="CX73" s="13">
        <f t="shared" si="201"/>
        <v>0.40812816548966213</v>
      </c>
      <c r="CY73" s="13">
        <f t="shared" si="201"/>
        <v>0.64245235226727937</v>
      </c>
      <c r="CZ73" s="13">
        <f t="shared" si="201"/>
        <v>0.58509008989467837</v>
      </c>
      <c r="DA73" s="13">
        <f t="shared" si="201"/>
        <v>0.4938502951975659</v>
      </c>
      <c r="DB73" s="13">
        <f t="shared" si="201"/>
        <v>0.21767045576073552</v>
      </c>
      <c r="DC73" s="13">
        <f t="shared" si="201"/>
        <v>0.30866405293474075</v>
      </c>
      <c r="DD73" s="13">
        <f t="shared" si="201"/>
        <v>0.87211853115034887</v>
      </c>
      <c r="DE73" s="13">
        <f t="shared" si="201"/>
        <v>0.6608196761100843</v>
      </c>
      <c r="DF73" s="13">
        <f t="shared" si="201"/>
        <v>0.39108310260413259</v>
      </c>
      <c r="DG73" s="13">
        <f t="shared" si="201"/>
        <v>0.95449554439403583</v>
      </c>
      <c r="DH73" s="13">
        <f t="shared" si="201"/>
        <v>1.1833478979111272</v>
      </c>
      <c r="DI73" s="13">
        <f t="shared" si="201"/>
        <v>0.95619758924039688</v>
      </c>
      <c r="DJ73" s="13">
        <f t="shared" si="201"/>
        <v>-4.7263629182961314E-2</v>
      </c>
      <c r="DK73" s="13">
        <f t="shared" si="201"/>
        <v>0.48505049968275021</v>
      </c>
      <c r="DL73" s="13">
        <f t="shared" si="201"/>
        <v>-5.44927358702334E-2</v>
      </c>
      <c r="DM73" s="13">
        <f t="shared" si="201"/>
        <v>0.16361980272014023</v>
      </c>
      <c r="DN73" s="13">
        <f t="shared" si="201"/>
        <v>-0.14614747545643747</v>
      </c>
      <c r="DO73" s="13">
        <f t="shared" si="201"/>
        <v>0.78240857464721703</v>
      </c>
      <c r="DP73" s="13">
        <f t="shared" si="201"/>
        <v>0.34692140456198584</v>
      </c>
      <c r="DQ73" s="13">
        <f t="shared" si="201"/>
        <v>0.53771133103121505</v>
      </c>
      <c r="DR73" s="13">
        <f t="shared" si="201"/>
        <v>0.25717755413543369</v>
      </c>
      <c r="DS73" s="13">
        <f t="shared" si="201"/>
        <v>0.58578110118645443</v>
      </c>
      <c r="DT73" s="48">
        <f t="shared" ref="DT73:EY73" si="202">DS14/DS$7*DT44</f>
        <v>-4.4956228187356375</v>
      </c>
      <c r="DU73" s="48">
        <f t="shared" si="202"/>
        <v>4.5944553383827431</v>
      </c>
      <c r="DV73" s="48">
        <f t="shared" si="202"/>
        <v>1.51937165832232</v>
      </c>
      <c r="DW73" s="13">
        <f t="shared" si="202"/>
        <v>0.89224005337658718</v>
      </c>
      <c r="DX73" s="14">
        <f t="shared" si="202"/>
        <v>0.13736626852187367</v>
      </c>
      <c r="DY73" s="14">
        <f t="shared" si="202"/>
        <v>-0.5046543008938762</v>
      </c>
      <c r="DZ73" s="14">
        <f t="shared" si="202"/>
        <v>0.13123093791227256</v>
      </c>
      <c r="EA73" s="14">
        <f t="shared" si="202"/>
        <v>0.50838719028328572</v>
      </c>
      <c r="EB73" s="14">
        <f t="shared" si="202"/>
        <v>-1.1966912368228739</v>
      </c>
      <c r="EC73" s="14">
        <f t="shared" si="202"/>
        <v>-0.76685791846129492</v>
      </c>
      <c r="ED73" s="14">
        <f t="shared" si="202"/>
        <v>-1.2252907414715504</v>
      </c>
      <c r="EE73" s="14">
        <f t="shared" si="202"/>
        <v>-8.7836719147341979E-3</v>
      </c>
      <c r="EF73" s="14">
        <f t="shared" si="202"/>
        <v>1.2258304300167768</v>
      </c>
      <c r="EG73" s="14">
        <f t="shared" si="202"/>
        <v>0.37800046012964778</v>
      </c>
      <c r="EH73" s="14">
        <f t="shared" si="202"/>
        <v>0.67345023085250733</v>
      </c>
      <c r="EI73" s="14">
        <f t="shared" si="202"/>
        <v>0.12900366953478418</v>
      </c>
      <c r="EJ73" s="14">
        <f t="shared" si="202"/>
        <v>-0.1749705033821099</v>
      </c>
      <c r="EK73" s="14">
        <f t="shared" si="202"/>
        <v>0.55768803529496114</v>
      </c>
      <c r="EL73" s="14">
        <f t="shared" si="202"/>
        <v>0.4758837944849626</v>
      </c>
      <c r="EM73" s="14">
        <f t="shared" si="202"/>
        <v>0.29981597467411308</v>
      </c>
      <c r="EN73" s="14">
        <f t="shared" si="202"/>
        <v>0.25792758131029819</v>
      </c>
      <c r="EO73" s="14">
        <f t="shared" si="202"/>
        <v>0.3079398652161297</v>
      </c>
      <c r="EP73" s="14">
        <f t="shared" si="202"/>
        <v>0.26504455773586422</v>
      </c>
      <c r="EQ73" s="14">
        <f t="shared" si="202"/>
        <v>0.22267260666871766</v>
      </c>
      <c r="ER73" s="14">
        <f t="shared" si="202"/>
        <v>0.23092707026825962</v>
      </c>
      <c r="ES73" s="14">
        <f t="shared" si="202"/>
        <v>0.21171513407227169</v>
      </c>
      <c r="ET73" s="14">
        <f t="shared" si="202"/>
        <v>0.23017650444278312</v>
      </c>
      <c r="EU73" s="14">
        <f t="shared" si="202"/>
        <v>0.17928332366039643</v>
      </c>
      <c r="EV73" s="14">
        <f t="shared" si="202"/>
        <v>0.22700638109239762</v>
      </c>
      <c r="EW73" s="14">
        <f t="shared" si="202"/>
        <v>0.20692870256452278</v>
      </c>
      <c r="EX73" s="14">
        <f t="shared" si="202"/>
        <v>0.1448107760126098</v>
      </c>
      <c r="EY73" s="14">
        <f t="shared" si="202"/>
        <v>8.670736600367987E-2</v>
      </c>
      <c r="EZ73" s="14">
        <f t="shared" ref="EZ73:FF73" si="203">EY14/EY$7*EZ44</f>
        <v>0.10229582575383343</v>
      </c>
      <c r="FA73" s="14">
        <f t="shared" si="203"/>
        <v>0.11214461848106949</v>
      </c>
      <c r="FB73" s="14">
        <f t="shared" si="203"/>
        <v>0.11066407587660151</v>
      </c>
      <c r="FC73" s="14">
        <f t="shared" si="203"/>
        <v>8.2385871737689048E-2</v>
      </c>
      <c r="FD73" s="14">
        <f t="shared" si="203"/>
        <v>0.10686476426687098</v>
      </c>
      <c r="FE73" s="14">
        <f t="shared" si="203"/>
        <v>0.12751933858404935</v>
      </c>
      <c r="FF73" s="14">
        <f t="shared" si="203"/>
        <v>0.14392445827644854</v>
      </c>
    </row>
    <row r="74" spans="2:162" x14ac:dyDescent="0.2">
      <c r="B74" t="str">
        <f t="shared" si="155"/>
        <v xml:space="preserve">  Transportation and public utilities</v>
      </c>
      <c r="C74" s="13"/>
      <c r="D74" s="13">
        <f t="shared" ref="D74:AA74" si="204">C15/C$7*D45</f>
        <v>0.71873017349198209</v>
      </c>
      <c r="E74" s="13">
        <f t="shared" si="204"/>
        <v>0.13378405286898556</v>
      </c>
      <c r="F74" s="13">
        <f t="shared" si="204"/>
        <v>-0.49218192964191582</v>
      </c>
      <c r="G74" s="13">
        <f t="shared" si="204"/>
        <v>0.60310647131394435</v>
      </c>
      <c r="H74" s="13">
        <f t="shared" si="204"/>
        <v>-0.13082722716029571</v>
      </c>
      <c r="I74" s="13">
        <f t="shared" si="204"/>
        <v>0.30685906448986949</v>
      </c>
      <c r="J74" s="13">
        <f t="shared" si="204"/>
        <v>-0.26862598447732078</v>
      </c>
      <c r="K74" s="13">
        <f t="shared" si="204"/>
        <v>-0.30230455825175895</v>
      </c>
      <c r="L74" s="13">
        <f t="shared" si="204"/>
        <v>4.7478723717625369E-2</v>
      </c>
      <c r="M74" s="13">
        <f t="shared" si="204"/>
        <v>-0.19745439881206553</v>
      </c>
      <c r="N74" s="13">
        <f t="shared" si="204"/>
        <v>-0.1519710280126903</v>
      </c>
      <c r="O74" s="13">
        <f t="shared" si="204"/>
        <v>0.16735216619163901</v>
      </c>
      <c r="P74" s="13">
        <f t="shared" si="204"/>
        <v>-0.34257839740419871</v>
      </c>
      <c r="Q74" s="13">
        <f t="shared" si="204"/>
        <v>0.33761410253709323</v>
      </c>
      <c r="R74" s="13">
        <f t="shared" si="204"/>
        <v>-0.93370136338828336</v>
      </c>
      <c r="S74" s="13">
        <f t="shared" si="204"/>
        <v>0.88222349006609169</v>
      </c>
      <c r="T74" s="13">
        <f t="shared" si="204"/>
        <v>4.6808840747877979E-2</v>
      </c>
      <c r="U74" s="13">
        <f t="shared" si="204"/>
        <v>2.3264186437350804E-2</v>
      </c>
      <c r="V74" s="13">
        <f t="shared" si="204"/>
        <v>3.4829730148935555E-2</v>
      </c>
      <c r="W74" s="13">
        <f t="shared" si="204"/>
        <v>-9.0870497646554096E-2</v>
      </c>
      <c r="X74" s="13">
        <f t="shared" si="204"/>
        <v>-2.2665971342999022E-2</v>
      </c>
      <c r="Y74" s="13">
        <f t="shared" si="204"/>
        <v>0.35102909933260995</v>
      </c>
      <c r="Z74" s="13">
        <f t="shared" si="204"/>
        <v>-2.2628251091027118E-2</v>
      </c>
      <c r="AA74" s="13">
        <f t="shared" si="204"/>
        <v>0.44945618653861846</v>
      </c>
      <c r="AB74" s="13">
        <f t="shared" ref="AB74:BG74" si="205">AA15/AA$7*AB45</f>
        <v>-0.64983832491564808</v>
      </c>
      <c r="AC74" s="13">
        <f t="shared" si="205"/>
        <v>0.96900996714165921</v>
      </c>
      <c r="AD74" s="13">
        <f t="shared" si="205"/>
        <v>0.44175916808123378</v>
      </c>
      <c r="AE74" s="13">
        <f t="shared" si="205"/>
        <v>6.4701258948703808E-2</v>
      </c>
      <c r="AF74" s="13">
        <f t="shared" si="205"/>
        <v>0.16124784555627841</v>
      </c>
      <c r="AG74" s="13">
        <f t="shared" si="205"/>
        <v>-0.28390463839697155</v>
      </c>
      <c r="AH74" s="13">
        <f t="shared" si="205"/>
        <v>-0.71990316393520226</v>
      </c>
      <c r="AI74" s="13">
        <f t="shared" si="205"/>
        <v>1.6084775574697083</v>
      </c>
      <c r="AJ74" s="13">
        <f t="shared" si="205"/>
        <v>0.14234060040585911</v>
      </c>
      <c r="AK74" s="13">
        <f t="shared" si="205"/>
        <v>0.12016505130111163</v>
      </c>
      <c r="AL74" s="13">
        <f t="shared" si="205"/>
        <v>-6.8341696115193015E-2</v>
      </c>
      <c r="AM74" s="13">
        <f t="shared" si="205"/>
        <v>0.25908388809753136</v>
      </c>
      <c r="AN74" s="13">
        <f t="shared" si="205"/>
        <v>-0.21882067850286813</v>
      </c>
      <c r="AO74" s="13">
        <f t="shared" si="205"/>
        <v>-2.8944186407920375E-2</v>
      </c>
      <c r="AP74" s="13">
        <f t="shared" si="205"/>
        <v>0.22517661258174354</v>
      </c>
      <c r="AQ74" s="13">
        <f t="shared" si="205"/>
        <v>-0.24210932917449213</v>
      </c>
      <c r="AR74" s="13">
        <f t="shared" si="205"/>
        <v>-0.11260282083326964</v>
      </c>
      <c r="AS74" s="13">
        <f t="shared" si="205"/>
        <v>-1.8830904587208128E-2</v>
      </c>
      <c r="AT74" s="13">
        <f t="shared" si="205"/>
        <v>0.22041659708684544</v>
      </c>
      <c r="AU74" s="13">
        <f t="shared" si="205"/>
        <v>9.3463478178095298E-3</v>
      </c>
      <c r="AV74" s="13">
        <f t="shared" si="205"/>
        <v>-0.35383144457616855</v>
      </c>
      <c r="AW74" s="13">
        <f t="shared" si="205"/>
        <v>-0.44330053780829576</v>
      </c>
      <c r="AX74" s="13">
        <f t="shared" si="205"/>
        <v>-0.55025051460958763</v>
      </c>
      <c r="AY74" s="13">
        <f t="shared" si="205"/>
        <v>-7.6911344384608574E-2</v>
      </c>
      <c r="AZ74" s="13">
        <f t="shared" si="205"/>
        <v>-0.18260176621355845</v>
      </c>
      <c r="BA74" s="13">
        <f t="shared" si="205"/>
        <v>0.16993722077674783</v>
      </c>
      <c r="BB74" s="13">
        <f t="shared" si="205"/>
        <v>-0.21232234450932483</v>
      </c>
      <c r="BC74" s="13">
        <f t="shared" si="205"/>
        <v>9.9045657735994004E-3</v>
      </c>
      <c r="BD74" s="13">
        <f t="shared" si="205"/>
        <v>-0.2419567560575264</v>
      </c>
      <c r="BE74" s="13">
        <f t="shared" si="205"/>
        <v>0</v>
      </c>
      <c r="BF74" s="13">
        <f t="shared" si="205"/>
        <v>-8.8841601214860372E-2</v>
      </c>
      <c r="BG74" s="13">
        <f t="shared" si="205"/>
        <v>-3.9596552597460997E-2</v>
      </c>
      <c r="BH74" s="13">
        <f t="shared" ref="BH74:CM74" si="206">BG15/BG$7*BH45</f>
        <v>0.18208655244116714</v>
      </c>
      <c r="BI74" s="13">
        <f t="shared" si="206"/>
        <v>1.9825110721120372E-2</v>
      </c>
      <c r="BJ74" s="13">
        <f t="shared" si="206"/>
        <v>0.12991390089345239</v>
      </c>
      <c r="BK74" s="13">
        <f t="shared" si="206"/>
        <v>-0.1827057148237074</v>
      </c>
      <c r="BL74" s="13">
        <f t="shared" si="206"/>
        <v>-0.11563237882996273</v>
      </c>
      <c r="BM74" s="13">
        <f t="shared" si="206"/>
        <v>-0.12402704172003119</v>
      </c>
      <c r="BN74" s="13">
        <f t="shared" si="206"/>
        <v>9.7023500782089198E-2</v>
      </c>
      <c r="BO74" s="13">
        <f t="shared" si="206"/>
        <v>0.11536607467787402</v>
      </c>
      <c r="BP74" s="13">
        <f t="shared" si="206"/>
        <v>1.8889975200723184E-2</v>
      </c>
      <c r="BQ74" s="13">
        <f t="shared" si="206"/>
        <v>3.7573539912230093E-2</v>
      </c>
      <c r="BR74" s="13">
        <f t="shared" si="206"/>
        <v>-9.2874793647696151E-3</v>
      </c>
      <c r="BS74" s="13">
        <f t="shared" si="206"/>
        <v>0.19819896710116858</v>
      </c>
      <c r="BT74" s="13">
        <f t="shared" si="206"/>
        <v>0.12040435605537733</v>
      </c>
      <c r="BU74" s="13">
        <f t="shared" si="206"/>
        <v>-9.0701249881153852E-3</v>
      </c>
      <c r="BV74" s="13">
        <f t="shared" si="206"/>
        <v>3.6215557485104979E-2</v>
      </c>
      <c r="BW74" s="13">
        <f t="shared" si="206"/>
        <v>-3.5725127897097475E-2</v>
      </c>
      <c r="BX74" s="13">
        <f t="shared" si="206"/>
        <v>-8.9004257449337119E-3</v>
      </c>
      <c r="BY74" s="13">
        <f t="shared" si="206"/>
        <v>-0.15765109494360113</v>
      </c>
      <c r="BZ74" s="13">
        <f t="shared" si="206"/>
        <v>-0.27580644366384288</v>
      </c>
      <c r="CA74" s="13">
        <f t="shared" si="206"/>
        <v>-0.20358834266175735</v>
      </c>
      <c r="CB74" s="13">
        <f t="shared" si="206"/>
        <v>-0.42058081918118523</v>
      </c>
      <c r="CC74" s="13">
        <f t="shared" si="206"/>
        <v>-0.18425075941328914</v>
      </c>
      <c r="CD74" s="13">
        <f t="shared" si="206"/>
        <v>-0.16803299210472636</v>
      </c>
      <c r="CE74" s="13">
        <f t="shared" si="206"/>
        <v>-9.4810581388900084E-2</v>
      </c>
      <c r="CF74" s="13">
        <f t="shared" si="206"/>
        <v>-5.7243681181103054E-2</v>
      </c>
      <c r="CG74" s="13">
        <f t="shared" si="206"/>
        <v>6.7432556555991841E-2</v>
      </c>
      <c r="CH74" s="13">
        <f t="shared" si="206"/>
        <v>0.12581740754718249</v>
      </c>
      <c r="CI74" s="13">
        <f t="shared" si="206"/>
        <v>6.6913365652424214E-2</v>
      </c>
      <c r="CJ74" s="13">
        <f t="shared" si="206"/>
        <v>0.12469126520058253</v>
      </c>
      <c r="CK74" s="13">
        <f t="shared" si="206"/>
        <v>0.12382314113689623</v>
      </c>
      <c r="CL74" s="13">
        <f t="shared" si="206"/>
        <v>-8.3311972172071799E-2</v>
      </c>
      <c r="CM74" s="13">
        <f t="shared" si="206"/>
        <v>4.6713811964614924E-2</v>
      </c>
      <c r="CN74" s="13">
        <f t="shared" ref="CN74:DS74" si="207">CM15/CM$7*CN45</f>
        <v>8.3940775493898126E-2</v>
      </c>
      <c r="CO74" s="13">
        <f t="shared" si="207"/>
        <v>-1.8270640472153588E-2</v>
      </c>
      <c r="CP74" s="13">
        <f t="shared" si="207"/>
        <v>-8.1233554601187571E-2</v>
      </c>
      <c r="CQ74" s="13">
        <f t="shared" si="207"/>
        <v>-2.7004999332708345E-2</v>
      </c>
      <c r="CR74" s="13">
        <f t="shared" si="207"/>
        <v>0.13669267708253069</v>
      </c>
      <c r="CS74" s="13">
        <f t="shared" si="207"/>
        <v>0.11744549728729413</v>
      </c>
      <c r="CT74" s="13">
        <f t="shared" si="207"/>
        <v>0.16235971898280327</v>
      </c>
      <c r="CU74" s="13">
        <f t="shared" si="207"/>
        <v>0.27168971618560345</v>
      </c>
      <c r="CV74" s="13">
        <f t="shared" si="207"/>
        <v>0.2790102474240086</v>
      </c>
      <c r="CW74" s="13">
        <f t="shared" si="207"/>
        <v>0.12342828085466116</v>
      </c>
      <c r="CX74" s="13">
        <f t="shared" si="207"/>
        <v>0.15747727009834239</v>
      </c>
      <c r="CY74" s="13">
        <f t="shared" si="207"/>
        <v>0.20096151234875939</v>
      </c>
      <c r="CZ74" s="13">
        <f t="shared" si="207"/>
        <v>2.5516555299841856E-2</v>
      </c>
      <c r="DA74" s="13">
        <f t="shared" si="207"/>
        <v>0.18020713326530727</v>
      </c>
      <c r="DB74" s="13">
        <f t="shared" si="207"/>
        <v>0.27457192953938431</v>
      </c>
      <c r="DC74" s="13">
        <f t="shared" si="207"/>
        <v>-8.2708685497728165E-3</v>
      </c>
      <c r="DD74" s="13">
        <f t="shared" si="207"/>
        <v>0.1928182766189967</v>
      </c>
      <c r="DE74" s="13">
        <f t="shared" si="207"/>
        <v>0.1993409794431987</v>
      </c>
      <c r="DF74" s="13">
        <f t="shared" si="207"/>
        <v>0.10612759777044804</v>
      </c>
      <c r="DG74" s="13">
        <f t="shared" si="207"/>
        <v>0.10573203299842122</v>
      </c>
      <c r="DH74" s="13">
        <f t="shared" si="207"/>
        <v>6.4357667070471553E-2</v>
      </c>
      <c r="DI74" s="13">
        <f t="shared" si="207"/>
        <v>6.381266302918881E-2</v>
      </c>
      <c r="DJ74" s="13">
        <f t="shared" si="207"/>
        <v>0.20974783096966171</v>
      </c>
      <c r="DK74" s="13">
        <f t="shared" si="207"/>
        <v>0.10332597192749352</v>
      </c>
      <c r="DL74" s="13">
        <f t="shared" si="207"/>
        <v>7.8016528381344907E-3</v>
      </c>
      <c r="DM74" s="13">
        <f t="shared" si="207"/>
        <v>-7.7538877903294339E-3</v>
      </c>
      <c r="DN74" s="13">
        <f t="shared" si="207"/>
        <v>0.16504339028660822</v>
      </c>
      <c r="DO74" s="13">
        <f t="shared" si="207"/>
        <v>4.6299092178192995E-2</v>
      </c>
      <c r="DP74" s="13">
        <f t="shared" si="207"/>
        <v>6.1571416567682773E-2</v>
      </c>
      <c r="DQ74" s="13">
        <f t="shared" si="207"/>
        <v>4.5723305520208882E-2</v>
      </c>
      <c r="DR74" s="13">
        <f t="shared" si="207"/>
        <v>7.5797967138496306E-2</v>
      </c>
      <c r="DS74" s="13">
        <f t="shared" si="207"/>
        <v>7.5071195562790693E-3</v>
      </c>
      <c r="DT74" s="48">
        <f t="shared" ref="DT74:EY74" si="208">DS15/DS$7*DT45</f>
        <v>-1.249293612298894</v>
      </c>
      <c r="DU74" s="48">
        <f t="shared" si="208"/>
        <v>-4.1808427250376444E-2</v>
      </c>
      <c r="DV74" s="48">
        <f t="shared" si="208"/>
        <v>0.31265271614309992</v>
      </c>
      <c r="DW74" s="13">
        <f t="shared" si="208"/>
        <v>0.20719292620485427</v>
      </c>
      <c r="DX74" s="14">
        <f t="shared" si="208"/>
        <v>-0.24285213064182809</v>
      </c>
      <c r="DY74" s="14">
        <f t="shared" si="208"/>
        <v>0.24594549002454066</v>
      </c>
      <c r="DZ74" s="14">
        <f t="shared" si="208"/>
        <v>0.49649133280312058</v>
      </c>
      <c r="EA74" s="14">
        <f t="shared" si="208"/>
        <v>0.40408938520427057</v>
      </c>
      <c r="EB74" s="14">
        <f t="shared" si="208"/>
        <v>9.0406433329109318E-2</v>
      </c>
      <c r="EC74" s="14">
        <f t="shared" si="208"/>
        <v>8.6777733291731066E-2</v>
      </c>
      <c r="ED74" s="14">
        <f t="shared" si="208"/>
        <v>0.18509545377784531</v>
      </c>
      <c r="EE74" s="14">
        <f t="shared" si="208"/>
        <v>-0.2950726842515552</v>
      </c>
      <c r="EF74" s="14">
        <f t="shared" si="208"/>
        <v>6.7536609488265648E-2</v>
      </c>
      <c r="EG74" s="14">
        <f t="shared" si="208"/>
        <v>-0.23761402012366023</v>
      </c>
      <c r="EH74" s="14">
        <f t="shared" si="208"/>
        <v>9.1992372863955549E-2</v>
      </c>
      <c r="EI74" s="14">
        <f t="shared" si="208"/>
        <v>6.3949209432167753E-2</v>
      </c>
      <c r="EJ74" s="14">
        <f t="shared" si="208"/>
        <v>0.10067232697749134</v>
      </c>
      <c r="EK74" s="14">
        <f t="shared" si="208"/>
        <v>4.3194805962146497E-2</v>
      </c>
      <c r="EL74" s="14">
        <f t="shared" si="208"/>
        <v>-2.0519286871577152E-2</v>
      </c>
      <c r="EM74" s="14">
        <f t="shared" si="208"/>
        <v>6.584394763611634E-2</v>
      </c>
      <c r="EN74" s="14">
        <f t="shared" si="208"/>
        <v>8.7783339427029872E-2</v>
      </c>
      <c r="EO74" s="14">
        <f t="shared" si="208"/>
        <v>1.0305252251738642E-3</v>
      </c>
      <c r="EP74" s="14">
        <f t="shared" si="208"/>
        <v>2.9921004245443476E-2</v>
      </c>
      <c r="EQ74" s="14">
        <f t="shared" si="208"/>
        <v>1.7510298346155435E-2</v>
      </c>
      <c r="ER74" s="14">
        <f t="shared" si="208"/>
        <v>2.6012486668548572E-2</v>
      </c>
      <c r="ES74" s="14">
        <f t="shared" si="208"/>
        <v>1.2481308005549362E-3</v>
      </c>
      <c r="ET74" s="14">
        <f t="shared" si="208"/>
        <v>1.9762087741623961E-2</v>
      </c>
      <c r="EU74" s="14">
        <f t="shared" si="208"/>
        <v>-3.8576974306654683E-3</v>
      </c>
      <c r="EV74" s="14">
        <f t="shared" si="208"/>
        <v>-2.8859195781676363E-2</v>
      </c>
      <c r="EW74" s="14">
        <f t="shared" si="208"/>
        <v>-1.1781373428770862E-2</v>
      </c>
      <c r="EX74" s="14">
        <f t="shared" si="208"/>
        <v>-1.6555881293237776E-2</v>
      </c>
      <c r="EY74" s="14">
        <f t="shared" si="208"/>
        <v>-2.2485779772827716E-2</v>
      </c>
      <c r="EZ74" s="14">
        <f t="shared" ref="EZ74:FF74" si="209">EY15/EY$7*EZ45</f>
        <v>-8.3156196004596644E-3</v>
      </c>
      <c r="FA74" s="14">
        <f t="shared" si="209"/>
        <v>-3.3030340696192748E-2</v>
      </c>
      <c r="FB74" s="14">
        <f t="shared" si="209"/>
        <v>-1.937872342212486E-2</v>
      </c>
      <c r="FC74" s="14">
        <f t="shared" si="209"/>
        <v>-1.2864636299728539E-2</v>
      </c>
      <c r="FD74" s="14">
        <f t="shared" si="209"/>
        <v>-7.8717377695424716E-3</v>
      </c>
      <c r="FE74" s="14">
        <f t="shared" si="209"/>
        <v>-2.6564680099942593E-2</v>
      </c>
      <c r="FF74" s="14">
        <f t="shared" si="209"/>
        <v>-1.8220783096908531E-2</v>
      </c>
    </row>
    <row r="75" spans="2:162" x14ac:dyDescent="0.2">
      <c r="B75" t="str">
        <f t="shared" si="155"/>
        <v xml:space="preserve">  Information</v>
      </c>
      <c r="C75" s="13"/>
      <c r="D75" s="13">
        <f t="shared" ref="D75:AA75" si="210">C16/C$7*D46</f>
        <v>-3.6242450043982459E-2</v>
      </c>
      <c r="E75" s="13">
        <f t="shared" si="210"/>
        <v>0.14717382538300225</v>
      </c>
      <c r="F75" s="13">
        <f t="shared" si="210"/>
        <v>-0.12896827303200542</v>
      </c>
      <c r="G75" s="13">
        <f t="shared" si="210"/>
        <v>0.22197931556764655</v>
      </c>
      <c r="H75" s="13">
        <f t="shared" si="210"/>
        <v>0.23517743432028571</v>
      </c>
      <c r="I75" s="13">
        <f t="shared" si="210"/>
        <v>0.20905036654787115</v>
      </c>
      <c r="J75" s="13">
        <f t="shared" si="210"/>
        <v>0.28412509659164326</v>
      </c>
      <c r="K75" s="13">
        <f t="shared" si="210"/>
        <v>0.18277600526170928</v>
      </c>
      <c r="L75" s="13">
        <f t="shared" si="210"/>
        <v>4.7567188315392965E-2</v>
      </c>
      <c r="M75" s="13">
        <f t="shared" si="210"/>
        <v>0.16867547476582739</v>
      </c>
      <c r="N75" s="13">
        <f t="shared" si="210"/>
        <v>0.29398212561704334</v>
      </c>
      <c r="O75" s="13">
        <f t="shared" si="210"/>
        <v>0.26736792989641112</v>
      </c>
      <c r="P75" s="13">
        <f t="shared" si="210"/>
        <v>0.29160849849091419</v>
      </c>
      <c r="Q75" s="13">
        <f t="shared" si="210"/>
        <v>0.48149315108132246</v>
      </c>
      <c r="R75" s="13">
        <f t="shared" si="210"/>
        <v>-0.11426942289436845</v>
      </c>
      <c r="S75" s="13">
        <f t="shared" si="210"/>
        <v>0.2281851769552751</v>
      </c>
      <c r="T75" s="13">
        <f t="shared" si="210"/>
        <v>0.23912314163534965</v>
      </c>
      <c r="U75" s="13">
        <f t="shared" si="210"/>
        <v>7.0179518501163898E-2</v>
      </c>
      <c r="V75" s="13">
        <f t="shared" si="210"/>
        <v>1.0507178993776465</v>
      </c>
      <c r="W75" s="13">
        <f t="shared" si="210"/>
        <v>0.23438520547990888</v>
      </c>
      <c r="X75" s="13">
        <f t="shared" si="210"/>
        <v>0.60125098739130034</v>
      </c>
      <c r="Y75" s="13">
        <f t="shared" si="210"/>
        <v>0.48719465919752009</v>
      </c>
      <c r="Z75" s="13">
        <f t="shared" si="210"/>
        <v>0.67406144745850749</v>
      </c>
      <c r="AA75" s="13">
        <f t="shared" si="210"/>
        <v>0.23269260308537457</v>
      </c>
      <c r="AB75" s="13">
        <f t="shared" ref="AB75:BG75" si="211">AA16/AA$7*AB46</f>
        <v>0.42731212305061256</v>
      </c>
      <c r="AC75" s="13">
        <f t="shared" si="211"/>
        <v>-0.14169900851338973</v>
      </c>
      <c r="AD75" s="13">
        <f t="shared" si="211"/>
        <v>0.30288566603445743</v>
      </c>
      <c r="AE75" s="13">
        <f t="shared" si="211"/>
        <v>0.36556616881859949</v>
      </c>
      <c r="AF75" s="13">
        <f t="shared" si="211"/>
        <v>0.37249270530420475</v>
      </c>
      <c r="AG75" s="13">
        <f t="shared" si="211"/>
        <v>0.5565349868172359</v>
      </c>
      <c r="AH75" s="13">
        <f t="shared" si="211"/>
        <v>0.11434112050578094</v>
      </c>
      <c r="AI75" s="13">
        <f t="shared" si="211"/>
        <v>0.29075388783601347</v>
      </c>
      <c r="AJ75" s="13">
        <f t="shared" si="211"/>
        <v>0.10131432709848458</v>
      </c>
      <c r="AK75" s="13">
        <f t="shared" si="211"/>
        <v>0.4854818424003991</v>
      </c>
      <c r="AL75" s="13">
        <f t="shared" si="211"/>
        <v>0.3127681432370451</v>
      </c>
      <c r="AM75" s="13">
        <f t="shared" si="211"/>
        <v>0.8895141082972744</v>
      </c>
      <c r="AN75" s="13">
        <f t="shared" si="211"/>
        <v>0.23750088596290497</v>
      </c>
      <c r="AO75" s="13">
        <f t="shared" si="211"/>
        <v>1.2073772803280389</v>
      </c>
      <c r="AP75" s="13">
        <f t="shared" si="211"/>
        <v>0.16520564926656381</v>
      </c>
      <c r="AQ75" s="13">
        <f t="shared" si="211"/>
        <v>1.433004663303759</v>
      </c>
      <c r="AR75" s="13">
        <f t="shared" si="211"/>
        <v>0.84465511549888728</v>
      </c>
      <c r="AS75" s="13">
        <f t="shared" si="211"/>
        <v>1.1060455926296682</v>
      </c>
      <c r="AT75" s="13">
        <f t="shared" si="211"/>
        <v>0.34591935385192485</v>
      </c>
      <c r="AU75" s="13">
        <f t="shared" si="211"/>
        <v>0</v>
      </c>
      <c r="AV75" s="13">
        <f t="shared" si="211"/>
        <v>-0.44598601709113167</v>
      </c>
      <c r="AW75" s="13">
        <f t="shared" si="211"/>
        <v>-0.42215305528082581</v>
      </c>
      <c r="AX75" s="13">
        <f t="shared" si="211"/>
        <v>-0.22548382718436114</v>
      </c>
      <c r="AY75" s="13">
        <f t="shared" si="211"/>
        <v>-0.42307927135696488</v>
      </c>
      <c r="AZ75" s="13">
        <f t="shared" si="211"/>
        <v>-0.17405230688662521</v>
      </c>
      <c r="BA75" s="13">
        <f t="shared" si="211"/>
        <v>-0.10733888535567758</v>
      </c>
      <c r="BB75" s="13">
        <f t="shared" si="211"/>
        <v>-3.9325718799136676E-2</v>
      </c>
      <c r="BC75" s="13">
        <f t="shared" si="211"/>
        <v>-0.19518565618436526</v>
      </c>
      <c r="BD75" s="13">
        <f t="shared" si="211"/>
        <v>-0.19562522174368263</v>
      </c>
      <c r="BE75" s="13">
        <f t="shared" si="211"/>
        <v>0.13060065247377534</v>
      </c>
      <c r="BF75" s="13">
        <f t="shared" si="211"/>
        <v>0.14081078641488462</v>
      </c>
      <c r="BG75" s="13">
        <f t="shared" si="211"/>
        <v>9.0009719846104272E-2</v>
      </c>
      <c r="BH75" s="13">
        <f t="shared" ref="BH75:CM75" si="212">BG16/BG$7*BH46</f>
        <v>7.9919601858748662E-2</v>
      </c>
      <c r="BI75" s="13">
        <f t="shared" si="212"/>
        <v>-2.9617520528628326E-2</v>
      </c>
      <c r="BJ75" s="13">
        <f t="shared" si="212"/>
        <v>0.17979505332374057</v>
      </c>
      <c r="BK75" s="13">
        <f t="shared" si="212"/>
        <v>0.19864317959258587</v>
      </c>
      <c r="BL75" s="13">
        <f t="shared" si="212"/>
        <v>4.8924428443983072E-2</v>
      </c>
      <c r="BM75" s="13">
        <f t="shared" si="212"/>
        <v>0.12676350796628502</v>
      </c>
      <c r="BN75" s="13">
        <f t="shared" si="212"/>
        <v>8.6966887137889207E-2</v>
      </c>
      <c r="BO75" s="13">
        <f t="shared" si="212"/>
        <v>0.15361394382775684</v>
      </c>
      <c r="BP75" s="13">
        <f t="shared" si="212"/>
        <v>0.53769154846104006</v>
      </c>
      <c r="BQ75" s="13">
        <f t="shared" si="212"/>
        <v>0.5231974838137049</v>
      </c>
      <c r="BR75" s="13">
        <f t="shared" si="212"/>
        <v>0.26496314914670999</v>
      </c>
      <c r="BS75" s="13">
        <f t="shared" si="212"/>
        <v>0.2347291364003474</v>
      </c>
      <c r="BT75" s="13">
        <f t="shared" si="212"/>
        <v>0.25107089291155643</v>
      </c>
      <c r="BU75" s="13">
        <f t="shared" si="212"/>
        <v>7.2988490528462319E-2</v>
      </c>
      <c r="BV75" s="13">
        <f t="shared" si="212"/>
        <v>0.15491878593335634</v>
      </c>
      <c r="BW75" s="13">
        <f t="shared" si="212"/>
        <v>0.3205376581939976</v>
      </c>
      <c r="BX75" s="13">
        <f t="shared" si="212"/>
        <v>0.30912680401255477</v>
      </c>
      <c r="BY75" s="13">
        <f t="shared" si="212"/>
        <v>0.42127823149123833</v>
      </c>
      <c r="BZ75" s="13">
        <f t="shared" si="212"/>
        <v>0.17997799805267931</v>
      </c>
      <c r="CA75" s="13">
        <f t="shared" si="212"/>
        <v>-9.902004645288251E-2</v>
      </c>
      <c r="CB75" s="13">
        <f t="shared" si="212"/>
        <v>-0.30682308539011577</v>
      </c>
      <c r="CC75" s="13">
        <f t="shared" si="212"/>
        <v>-0.26827236606669452</v>
      </c>
      <c r="CD75" s="13">
        <f t="shared" si="212"/>
        <v>-3.7977968499398981E-2</v>
      </c>
      <c r="CE75" s="13">
        <f t="shared" si="212"/>
        <v>3.8429097881084152E-2</v>
      </c>
      <c r="CF75" s="13">
        <f t="shared" si="212"/>
        <v>9.609068847167189E-3</v>
      </c>
      <c r="CG75" s="13">
        <f t="shared" si="212"/>
        <v>6.7194598656164672E-2</v>
      </c>
      <c r="CH75" s="13">
        <f t="shared" si="212"/>
        <v>0.21266571564691991</v>
      </c>
      <c r="CI75" s="13">
        <f t="shared" si="212"/>
        <v>-4.7296328326973468E-2</v>
      </c>
      <c r="CJ75" s="13">
        <f t="shared" si="212"/>
        <v>0.1047165523866764</v>
      </c>
      <c r="CK75" s="13">
        <f t="shared" si="212"/>
        <v>0.19008260431977791</v>
      </c>
      <c r="CL75" s="13">
        <f t="shared" si="212"/>
        <v>4.6862324325821096E-2</v>
      </c>
      <c r="CM75" s="13">
        <f t="shared" si="212"/>
        <v>0.13116255583621741</v>
      </c>
      <c r="CN75" s="13">
        <f t="shared" ref="CN75:DS75" si="213">CM16/CM$7*CN46</f>
        <v>7.424717214998347E-2</v>
      </c>
      <c r="CO75" s="13">
        <f t="shared" si="213"/>
        <v>-0.17205112865519059</v>
      </c>
      <c r="CP75" s="13">
        <f t="shared" si="213"/>
        <v>5.4861955150351159E-2</v>
      </c>
      <c r="CQ75" s="13">
        <f t="shared" si="213"/>
        <v>0.10911603117211395</v>
      </c>
      <c r="CR75" s="13">
        <f t="shared" si="213"/>
        <v>0.15396303959777569</v>
      </c>
      <c r="CS75" s="13">
        <f t="shared" si="213"/>
        <v>0.18027510794329779</v>
      </c>
      <c r="CT75" s="13">
        <f t="shared" si="213"/>
        <v>0.2518231129074347</v>
      </c>
      <c r="CU75" s="13">
        <f t="shared" si="213"/>
        <v>0.20458632939848395</v>
      </c>
      <c r="CV75" s="13">
        <f t="shared" si="213"/>
        <v>0.24808588057923345</v>
      </c>
      <c r="CW75" s="13">
        <f t="shared" si="213"/>
        <v>0.4836557359121133</v>
      </c>
      <c r="CX75" s="13">
        <f t="shared" si="213"/>
        <v>-5.9945869059375427E-2</v>
      </c>
      <c r="CY75" s="13">
        <f t="shared" si="213"/>
        <v>-9.3442180145305975E-2</v>
      </c>
      <c r="CZ75" s="13">
        <f t="shared" si="213"/>
        <v>0.29372025369684596</v>
      </c>
      <c r="DA75" s="13">
        <f t="shared" si="213"/>
        <v>0.5841274145123182</v>
      </c>
      <c r="DB75" s="13">
        <f t="shared" si="213"/>
        <v>0.46250333724039305</v>
      </c>
      <c r="DC75" s="13">
        <f t="shared" si="213"/>
        <v>0.346628890656972</v>
      </c>
      <c r="DD75" s="13">
        <f t="shared" si="213"/>
        <v>0.60403813230527781</v>
      </c>
      <c r="DE75" s="13">
        <f t="shared" si="213"/>
        <v>0.62375592281241965</v>
      </c>
      <c r="DF75" s="13">
        <f t="shared" si="213"/>
        <v>0.38794382539327693</v>
      </c>
      <c r="DG75" s="13">
        <f t="shared" si="213"/>
        <v>0.30274943919374803</v>
      </c>
      <c r="DH75" s="13">
        <f t="shared" si="213"/>
        <v>0.36714121382983178</v>
      </c>
      <c r="DI75" s="13">
        <f t="shared" si="213"/>
        <v>0.40531054024973467</v>
      </c>
      <c r="DJ75" s="13">
        <f t="shared" si="213"/>
        <v>0.20748895289261443</v>
      </c>
      <c r="DK75" s="13">
        <f t="shared" si="213"/>
        <v>0.25518054524707212</v>
      </c>
      <c r="DL75" s="13">
        <f t="shared" si="213"/>
        <v>0.87494449891919701</v>
      </c>
      <c r="DM75" s="13">
        <f t="shared" si="213"/>
        <v>0.85279154169922655</v>
      </c>
      <c r="DN75" s="13">
        <f t="shared" si="213"/>
        <v>0.32201904369393342</v>
      </c>
      <c r="DO75" s="13">
        <f t="shared" si="213"/>
        <v>0.52894278196247535</v>
      </c>
      <c r="DP75" s="13">
        <f t="shared" si="213"/>
        <v>0.65640210367396967</v>
      </c>
      <c r="DQ75" s="13">
        <f t="shared" si="213"/>
        <v>0.90463238914180388</v>
      </c>
      <c r="DR75" s="13">
        <f t="shared" si="213"/>
        <v>2.2576746034802191E-2</v>
      </c>
      <c r="DS75" s="13">
        <f t="shared" si="213"/>
        <v>0.39018398177273711</v>
      </c>
      <c r="DT75" s="48">
        <f t="shared" ref="DT75:EY75" si="214">DS16/DS$7*DT46</f>
        <v>0.11280609535289016</v>
      </c>
      <c r="DU75" s="48">
        <f t="shared" si="214"/>
        <v>0.14374122073785173</v>
      </c>
      <c r="DV75" s="48">
        <f t="shared" si="214"/>
        <v>0.63857976166459152</v>
      </c>
      <c r="DW75" s="13">
        <f t="shared" si="214"/>
        <v>0.32055933234222961</v>
      </c>
      <c r="DX75" s="14">
        <f t="shared" si="214"/>
        <v>7.274296690505247E-2</v>
      </c>
      <c r="DY75" s="14">
        <f t="shared" si="214"/>
        <v>0.5226402338043562</v>
      </c>
      <c r="DZ75" s="14">
        <f t="shared" si="214"/>
        <v>0.27666525902249822</v>
      </c>
      <c r="EA75" s="14">
        <f t="shared" si="214"/>
        <v>0.73628491462319601</v>
      </c>
      <c r="EB75" s="14">
        <f t="shared" si="214"/>
        <v>0.35844238741400086</v>
      </c>
      <c r="EC75" s="14">
        <f t="shared" si="214"/>
        <v>0.36720456876730667</v>
      </c>
      <c r="ED75" s="14">
        <f t="shared" si="214"/>
        <v>0.14839913836539567</v>
      </c>
      <c r="EE75" s="14">
        <f t="shared" si="214"/>
        <v>0.16450581359388242</v>
      </c>
      <c r="EF75" s="14">
        <f t="shared" si="214"/>
        <v>0.17154687629231263</v>
      </c>
      <c r="EG75" s="14">
        <f t="shared" si="214"/>
        <v>0.13352700117606661</v>
      </c>
      <c r="EH75" s="14">
        <f t="shared" si="214"/>
        <v>0.13480580237553991</v>
      </c>
      <c r="EI75" s="14">
        <f t="shared" si="214"/>
        <v>0.12839281273837777</v>
      </c>
      <c r="EJ75" s="14">
        <f t="shared" si="214"/>
        <v>0.13157113960405395</v>
      </c>
      <c r="EK75" s="14">
        <f t="shared" si="214"/>
        <v>0.14639370203096497</v>
      </c>
      <c r="EL75" s="14">
        <f t="shared" si="214"/>
        <v>0.13140784049926943</v>
      </c>
      <c r="EM75" s="14">
        <f t="shared" si="214"/>
        <v>0.12436656942390961</v>
      </c>
      <c r="EN75" s="14">
        <f t="shared" si="214"/>
        <v>0.1149336480237366</v>
      </c>
      <c r="EO75" s="14">
        <f t="shared" si="214"/>
        <v>0.10547970179790622</v>
      </c>
      <c r="EP75" s="14">
        <f t="shared" si="214"/>
        <v>8.5695745455651104E-2</v>
      </c>
      <c r="EQ75" s="14">
        <f t="shared" si="214"/>
        <v>7.0582746206577687E-2</v>
      </c>
      <c r="ER75" s="14">
        <f t="shared" si="214"/>
        <v>5.8925183114742832E-2</v>
      </c>
      <c r="ES75" s="14">
        <f t="shared" si="214"/>
        <v>5.5937269083812323E-2</v>
      </c>
      <c r="ET75" s="14">
        <f t="shared" si="214"/>
        <v>5.2278455243713287E-2</v>
      </c>
      <c r="EU75" s="14">
        <f t="shared" si="214"/>
        <v>4.9912898056471679E-2</v>
      </c>
      <c r="EV75" s="14">
        <f t="shared" si="214"/>
        <v>5.539487903333478E-2</v>
      </c>
      <c r="EW75" s="14">
        <f t="shared" si="214"/>
        <v>5.6046956435188235E-2</v>
      </c>
      <c r="EX75" s="14">
        <f t="shared" si="214"/>
        <v>5.6530603031725066E-2</v>
      </c>
      <c r="EY75" s="14">
        <f t="shared" si="214"/>
        <v>5.6170300814868498E-2</v>
      </c>
      <c r="EZ75" s="14">
        <f t="shared" ref="EZ75:FF75" si="215">EY16/EY$7*EZ46</f>
        <v>5.8660585650866917E-2</v>
      </c>
      <c r="FA75" s="14">
        <f t="shared" si="215"/>
        <v>5.9413880849774364E-2</v>
      </c>
      <c r="FB75" s="14">
        <f t="shared" si="215"/>
        <v>6.8380490468273644E-2</v>
      </c>
      <c r="FC75" s="14">
        <f t="shared" si="215"/>
        <v>7.4173498604669943E-2</v>
      </c>
      <c r="FD75" s="14">
        <f t="shared" si="215"/>
        <v>8.1254120364342722E-2</v>
      </c>
      <c r="FE75" s="14">
        <f t="shared" si="215"/>
        <v>8.0687696590174815E-2</v>
      </c>
      <c r="FF75" s="14">
        <f t="shared" si="215"/>
        <v>8.5408823102127759E-2</v>
      </c>
    </row>
    <row r="76" spans="2:162" x14ac:dyDescent="0.2">
      <c r="B76" t="str">
        <f t="shared" si="155"/>
        <v xml:space="preserve">  Financial activities</v>
      </c>
      <c r="C76" s="13"/>
      <c r="D76" s="13">
        <f t="shared" ref="D76:AA76" si="216">C17/C$7*D47</f>
        <v>0.15925584689390104</v>
      </c>
      <c r="E76" s="13">
        <f t="shared" si="216"/>
        <v>2.4102048676655882E-2</v>
      </c>
      <c r="F76" s="13">
        <f t="shared" si="216"/>
        <v>-0.16535130294752198</v>
      </c>
      <c r="G76" s="13">
        <f t="shared" si="216"/>
        <v>2.4007623431847237E-2</v>
      </c>
      <c r="H76" s="13">
        <f t="shared" si="216"/>
        <v>0.19449092868795809</v>
      </c>
      <c r="I76" s="13">
        <f t="shared" si="216"/>
        <v>-0.15436946450356237</v>
      </c>
      <c r="J76" s="13">
        <f t="shared" si="216"/>
        <v>-5.9471286874091506E-2</v>
      </c>
      <c r="K76" s="13">
        <f t="shared" si="216"/>
        <v>0.27868564178337962</v>
      </c>
      <c r="L76" s="13">
        <f t="shared" si="216"/>
        <v>4.7426667078373487E-2</v>
      </c>
      <c r="M76" s="13">
        <f t="shared" si="216"/>
        <v>0.25165240836708425</v>
      </c>
      <c r="N76" s="13">
        <f t="shared" si="216"/>
        <v>0.49943092476640694</v>
      </c>
      <c r="O76" s="13">
        <f t="shared" si="216"/>
        <v>8.2916460497897193E-2</v>
      </c>
      <c r="P76" s="13">
        <f t="shared" si="216"/>
        <v>4.7174078401887025E-2</v>
      </c>
      <c r="Q76" s="13">
        <f t="shared" si="216"/>
        <v>0.75797567156009049</v>
      </c>
      <c r="R76" s="13">
        <f t="shared" si="216"/>
        <v>-0.16055933280385359</v>
      </c>
      <c r="S76" s="13">
        <f t="shared" si="216"/>
        <v>0.88479795482172308</v>
      </c>
      <c r="T76" s="13">
        <f t="shared" si="216"/>
        <v>-0.5534162833046764</v>
      </c>
      <c r="U76" s="13">
        <f t="shared" si="216"/>
        <v>-0.28550301942653128</v>
      </c>
      <c r="V76" s="13">
        <f t="shared" si="216"/>
        <v>-0.52732910327887716</v>
      </c>
      <c r="W76" s="13">
        <f t="shared" si="216"/>
        <v>-0.10241657591762364</v>
      </c>
      <c r="X76" s="13">
        <f t="shared" si="216"/>
        <v>-0.17972289627175314</v>
      </c>
      <c r="Y76" s="13">
        <f t="shared" si="216"/>
        <v>0.3714590801548513</v>
      </c>
      <c r="Z76" s="13">
        <f t="shared" si="216"/>
        <v>0.26480848552810221</v>
      </c>
      <c r="AA76" s="13">
        <f t="shared" si="216"/>
        <v>0.21930601305463232</v>
      </c>
      <c r="AB76" s="13">
        <f t="shared" ref="AB76:BG76" si="217">AA17/AA$7*AB47</f>
        <v>0.11196418879331141</v>
      </c>
      <c r="AC76" s="13">
        <f t="shared" si="217"/>
        <v>9.9967400047104513E-2</v>
      </c>
      <c r="AD76" s="13">
        <f t="shared" si="217"/>
        <v>4.3790141995713842E-2</v>
      </c>
      <c r="AE76" s="13">
        <f t="shared" si="217"/>
        <v>2.1476435359105806E-2</v>
      </c>
      <c r="AF76" s="13">
        <f t="shared" si="217"/>
        <v>0.346475946804985</v>
      </c>
      <c r="AG76" s="13">
        <f t="shared" si="217"/>
        <v>0.27500805020373315</v>
      </c>
      <c r="AH76" s="13">
        <f t="shared" si="217"/>
        <v>0.64151540331397094</v>
      </c>
      <c r="AI76" s="13">
        <f t="shared" si="217"/>
        <v>-0.19008686341334685</v>
      </c>
      <c r="AJ76" s="13">
        <f t="shared" si="217"/>
        <v>1.1259185412353434</v>
      </c>
      <c r="AK76" s="13">
        <f t="shared" si="217"/>
        <v>0.47902263023482422</v>
      </c>
      <c r="AL76" s="13">
        <f t="shared" si="217"/>
        <v>0.84533779294153477</v>
      </c>
      <c r="AM76" s="13">
        <f t="shared" si="217"/>
        <v>0.12756059104404421</v>
      </c>
      <c r="AN76" s="13">
        <f t="shared" si="217"/>
        <v>0.16659948964864874</v>
      </c>
      <c r="AO76" s="13">
        <f t="shared" si="217"/>
        <v>0.20556864574116365</v>
      </c>
      <c r="AP76" s="13">
        <f t="shared" si="217"/>
        <v>-0.12382053769259999</v>
      </c>
      <c r="AQ76" s="13">
        <f t="shared" si="217"/>
        <v>0.10542333179318508</v>
      </c>
      <c r="AR76" s="13">
        <f t="shared" si="217"/>
        <v>-0.14105751367218144</v>
      </c>
      <c r="AS76" s="13">
        <f t="shared" si="217"/>
        <v>-0.11242171101436578</v>
      </c>
      <c r="AT76" s="13">
        <f t="shared" si="217"/>
        <v>7.5458855735055771E-2</v>
      </c>
      <c r="AU76" s="13">
        <f t="shared" si="217"/>
        <v>0.44085696895126464</v>
      </c>
      <c r="AV76" s="13">
        <f t="shared" si="217"/>
        <v>-9.3833529010215553E-3</v>
      </c>
      <c r="AW76" s="13">
        <f t="shared" si="217"/>
        <v>0.4960115395378456</v>
      </c>
      <c r="AX76" s="13">
        <f t="shared" si="217"/>
        <v>-0.198158686503805</v>
      </c>
      <c r="AY76" s="13">
        <f t="shared" si="217"/>
        <v>-0.36980832581490958</v>
      </c>
      <c r="AZ76" s="13">
        <f t="shared" si="217"/>
        <v>6.8787989904219471E-2</v>
      </c>
      <c r="BA76" s="13">
        <f t="shared" si="217"/>
        <v>3.9415110467376509E-2</v>
      </c>
      <c r="BB76" s="13">
        <f t="shared" si="217"/>
        <v>0.16918450784523767</v>
      </c>
      <c r="BC76" s="13">
        <f t="shared" si="217"/>
        <v>0.4046211872913773</v>
      </c>
      <c r="BD76" s="13">
        <f t="shared" si="217"/>
        <v>0.16008154412842535</v>
      </c>
      <c r="BE76" s="13">
        <f t="shared" si="217"/>
        <v>0.25225970547309434</v>
      </c>
      <c r="BF76" s="13">
        <f t="shared" si="217"/>
        <v>-0.17756024149907615</v>
      </c>
      <c r="BG76" s="13">
        <f t="shared" si="217"/>
        <v>-5.9440475807297097E-2</v>
      </c>
      <c r="BH76" s="13">
        <f t="shared" ref="BH76:CM76" si="218">BG17/BG$7*BH47</f>
        <v>-0.22567710334195074</v>
      </c>
      <c r="BI76" s="13">
        <f t="shared" si="218"/>
        <v>-3.9485413926818119E-2</v>
      </c>
      <c r="BJ76" s="13">
        <f t="shared" si="218"/>
        <v>-4.9193393035829668E-2</v>
      </c>
      <c r="BK76" s="13">
        <f t="shared" si="218"/>
        <v>-8.7743759358679965E-2</v>
      </c>
      <c r="BL76" s="13">
        <f t="shared" si="218"/>
        <v>0.13757805778780413</v>
      </c>
      <c r="BM76" s="13">
        <f t="shared" si="218"/>
        <v>0.4864483196945833</v>
      </c>
      <c r="BN76" s="13">
        <f t="shared" si="218"/>
        <v>0.19416623382357642</v>
      </c>
      <c r="BO76" s="13">
        <f t="shared" si="218"/>
        <v>9.5494224911339368E-2</v>
      </c>
      <c r="BP76" s="13">
        <f t="shared" si="218"/>
        <v>-2.8233545986464513E-2</v>
      </c>
      <c r="BQ76" s="13">
        <f t="shared" si="218"/>
        <v>-8.3802793562327921E-2</v>
      </c>
      <c r="BR76" s="13">
        <f t="shared" si="218"/>
        <v>-6.4834508305088412E-2</v>
      </c>
      <c r="BS76" s="13">
        <f t="shared" si="218"/>
        <v>3.7052809344483961E-2</v>
      </c>
      <c r="BT76" s="13">
        <f t="shared" si="218"/>
        <v>9.14961929992264E-3</v>
      </c>
      <c r="BU76" s="13">
        <f t="shared" si="218"/>
        <v>-0.15294801981389233</v>
      </c>
      <c r="BV76" s="13">
        <f t="shared" si="218"/>
        <v>-9.0139200520121272E-3</v>
      </c>
      <c r="BW76" s="13">
        <f t="shared" si="218"/>
        <v>2.6941342137971683E-2</v>
      </c>
      <c r="BX76" s="13">
        <f t="shared" si="218"/>
        <v>-0.20239525349810922</v>
      </c>
      <c r="BY76" s="13">
        <f t="shared" si="218"/>
        <v>-0.29752436132977078</v>
      </c>
      <c r="BZ76" s="13">
        <f t="shared" si="218"/>
        <v>-0.4997709057810073</v>
      </c>
      <c r="CA76" s="13">
        <f t="shared" si="218"/>
        <v>-0.60135997688981679</v>
      </c>
      <c r="CB76" s="13">
        <f t="shared" si="218"/>
        <v>-0.50767914954732196</v>
      </c>
      <c r="CC76" s="13">
        <f t="shared" si="218"/>
        <v>-0.53622276326936003</v>
      </c>
      <c r="CD76" s="13">
        <f t="shared" si="218"/>
        <v>-0.47069894443042415</v>
      </c>
      <c r="CE76" s="13">
        <f t="shared" si="218"/>
        <v>-0.34666123854165792</v>
      </c>
      <c r="CF76" s="13">
        <f t="shared" si="218"/>
        <v>-2.8756368635702512E-2</v>
      </c>
      <c r="CG76" s="13">
        <f t="shared" si="218"/>
        <v>-6.6625343120284466E-2</v>
      </c>
      <c r="CH76" s="13">
        <f t="shared" si="218"/>
        <v>-3.8072585375351749E-2</v>
      </c>
      <c r="CI76" s="13">
        <f t="shared" si="218"/>
        <v>-0.11299113426580873</v>
      </c>
      <c r="CJ76" s="13">
        <f t="shared" si="218"/>
        <v>-0.16833370017129046</v>
      </c>
      <c r="CK76" s="13">
        <f t="shared" si="218"/>
        <v>-0.21292738123667809</v>
      </c>
      <c r="CL76" s="13">
        <f t="shared" si="218"/>
        <v>-7.4380661278128313E-2</v>
      </c>
      <c r="CM76" s="13">
        <f t="shared" si="218"/>
        <v>-0.11980661598764479</v>
      </c>
      <c r="CN76" s="13">
        <f t="shared" ref="CN76:DS76" si="219">CM17/CM$7*CN47</f>
        <v>7.4289404655350791E-2</v>
      </c>
      <c r="CO76" s="13">
        <f t="shared" si="219"/>
        <v>6.4371509964869233E-2</v>
      </c>
      <c r="CP76" s="13">
        <f t="shared" si="219"/>
        <v>0.16592208067280806</v>
      </c>
      <c r="CQ76" s="13">
        <f t="shared" si="219"/>
        <v>0.30432719941299613</v>
      </c>
      <c r="CR76" s="13">
        <f t="shared" si="219"/>
        <v>0.18164325245912341</v>
      </c>
      <c r="CS76" s="13">
        <f t="shared" si="219"/>
        <v>8.0655931542546036E-2</v>
      </c>
      <c r="CT76" s="13">
        <f t="shared" si="219"/>
        <v>4.4400070369936789E-2</v>
      </c>
      <c r="CU76" s="13">
        <f t="shared" si="219"/>
        <v>-4.377099820744481E-2</v>
      </c>
      <c r="CV76" s="13">
        <f t="shared" si="219"/>
        <v>3.4981634334849687E-2</v>
      </c>
      <c r="CW76" s="13">
        <f t="shared" si="219"/>
        <v>0.13164679792649359</v>
      </c>
      <c r="CX76" s="13">
        <f t="shared" si="219"/>
        <v>0.11264674796984984</v>
      </c>
      <c r="CY76" s="13">
        <f t="shared" si="219"/>
        <v>3.4265330219267032E-2</v>
      </c>
      <c r="CZ76" s="13">
        <f t="shared" si="219"/>
        <v>4.2536008643590299E-2</v>
      </c>
      <c r="DA76" s="13">
        <f t="shared" si="219"/>
        <v>7.61219811023299E-2</v>
      </c>
      <c r="DB76" s="13">
        <f t="shared" si="219"/>
        <v>4.1760501089754161E-2</v>
      </c>
      <c r="DC76" s="13">
        <f t="shared" si="219"/>
        <v>0.150648937421996</v>
      </c>
      <c r="DD76" s="13">
        <f t="shared" si="219"/>
        <v>2.4668020064737037E-2</v>
      </c>
      <c r="DE76" s="13">
        <f t="shared" si="219"/>
        <v>0.12300922552123161</v>
      </c>
      <c r="DF76" s="13">
        <f t="shared" si="219"/>
        <v>-5.6248505182550528E-2</v>
      </c>
      <c r="DG76" s="13">
        <f t="shared" si="219"/>
        <v>3.2236776363531484E-2</v>
      </c>
      <c r="DH76" s="13">
        <f t="shared" si="219"/>
        <v>0.15351160287072776</v>
      </c>
      <c r="DI76" s="13">
        <f t="shared" si="219"/>
        <v>0.11987564601772945</v>
      </c>
      <c r="DJ76" s="13">
        <f t="shared" si="219"/>
        <v>0.10331202701869244</v>
      </c>
      <c r="DK76" s="13">
        <f t="shared" si="219"/>
        <v>0.26444924383808988</v>
      </c>
      <c r="DL76" s="13">
        <f t="shared" si="219"/>
        <v>0.14974637405039487</v>
      </c>
      <c r="DM76" s="13">
        <f t="shared" si="219"/>
        <v>2.3321811376931349E-2</v>
      </c>
      <c r="DN76" s="13">
        <f t="shared" si="219"/>
        <v>7.7240677940728754E-3</v>
      </c>
      <c r="DO76" s="13">
        <f t="shared" si="219"/>
        <v>0.13180043869442987</v>
      </c>
      <c r="DP76" s="13">
        <f t="shared" si="219"/>
        <v>0.16247878563725654</v>
      </c>
      <c r="DQ76" s="13">
        <f t="shared" si="219"/>
        <v>0.13014821643249111</v>
      </c>
      <c r="DR76" s="13">
        <f t="shared" si="219"/>
        <v>7.55928128769143E-2</v>
      </c>
      <c r="DS76" s="13">
        <f t="shared" si="219"/>
        <v>-0.20674665271639409</v>
      </c>
      <c r="DT76" s="48">
        <f t="shared" ref="DT76:EY76" si="220">DS17/DS$7*DT47</f>
        <v>-0.66626710372719478</v>
      </c>
      <c r="DU76" s="48">
        <f t="shared" si="220"/>
        <v>-8.3957737559820639E-3</v>
      </c>
      <c r="DV76" s="48">
        <f t="shared" si="220"/>
        <v>0.32576204299514516</v>
      </c>
      <c r="DW76" s="13">
        <f t="shared" si="220"/>
        <v>0.11433672747009729</v>
      </c>
      <c r="DX76" s="14">
        <f t="shared" si="220"/>
        <v>0.44874042750824006</v>
      </c>
      <c r="DY76" s="14">
        <f t="shared" si="220"/>
        <v>0.29303526631992516</v>
      </c>
      <c r="DZ76" s="14">
        <f t="shared" si="220"/>
        <v>0.34762836336482145</v>
      </c>
      <c r="EA76" s="14">
        <f t="shared" si="220"/>
        <v>0.40094639858268877</v>
      </c>
      <c r="EB76" s="14">
        <f t="shared" si="220"/>
        <v>0.56775125860612163</v>
      </c>
      <c r="EC76" s="14">
        <f t="shared" si="220"/>
        <v>0.37871483954044655</v>
      </c>
      <c r="ED76" s="14">
        <f t="shared" si="220"/>
        <v>-5.3342646065760606E-2</v>
      </c>
      <c r="EE76" s="14">
        <f t="shared" si="220"/>
        <v>7.2827452411375629E-2</v>
      </c>
      <c r="EF76" s="14">
        <f t="shared" si="220"/>
        <v>-0.36301659640907957</v>
      </c>
      <c r="EG76" s="14">
        <f t="shared" si="220"/>
        <v>-0.12442529798753031</v>
      </c>
      <c r="EH76" s="14">
        <f t="shared" si="220"/>
        <v>-0.15153916671804499</v>
      </c>
      <c r="EI76" s="14">
        <f t="shared" si="220"/>
        <v>6.8396055814483655E-3</v>
      </c>
      <c r="EJ76" s="14">
        <f t="shared" si="220"/>
        <v>3.4745622311544773E-2</v>
      </c>
      <c r="EK76" s="14">
        <f t="shared" si="220"/>
        <v>1.9446298265864886E-2</v>
      </c>
      <c r="EL76" s="14">
        <f t="shared" si="220"/>
        <v>5.7984286279402442E-2</v>
      </c>
      <c r="EM76" s="14">
        <f t="shared" si="220"/>
        <v>5.4572432522489743E-2</v>
      </c>
      <c r="EN76" s="14">
        <f t="shared" si="220"/>
        <v>6.6588344989009021E-2</v>
      </c>
      <c r="EO76" s="14">
        <f t="shared" si="220"/>
        <v>5.4377450983658621E-2</v>
      </c>
      <c r="EP76" s="14">
        <f t="shared" si="220"/>
        <v>4.1818527656735049E-2</v>
      </c>
      <c r="EQ76" s="14">
        <f t="shared" si="220"/>
        <v>3.2083894811750988E-2</v>
      </c>
      <c r="ER76" s="14">
        <f t="shared" si="220"/>
        <v>-3.2022099777502172E-2</v>
      </c>
      <c r="ES76" s="14">
        <f t="shared" si="220"/>
        <v>-8.4313685155698731E-3</v>
      </c>
      <c r="ET76" s="14">
        <f t="shared" si="220"/>
        <v>-1.8766204424790735E-2</v>
      </c>
      <c r="EU76" s="14">
        <f t="shared" si="220"/>
        <v>2.7626762865674056E-3</v>
      </c>
      <c r="EV76" s="14">
        <f t="shared" si="220"/>
        <v>-1.4631868510828318E-2</v>
      </c>
      <c r="EW76" s="14">
        <f t="shared" si="220"/>
        <v>-6.0171100395241357E-3</v>
      </c>
      <c r="EX76" s="14">
        <f t="shared" si="220"/>
        <v>-1.8191415383926254E-2</v>
      </c>
      <c r="EY76" s="14">
        <f t="shared" si="220"/>
        <v>6.3390185663324324E-3</v>
      </c>
      <c r="EZ76" s="14">
        <f t="shared" ref="EZ76:FF76" si="221">EY17/EY$7*EZ47</f>
        <v>-2.2661275516751688E-2</v>
      </c>
      <c r="FA76" s="14">
        <f t="shared" si="221"/>
        <v>-2.5884220905567683E-2</v>
      </c>
      <c r="FB76" s="14">
        <f t="shared" si="221"/>
        <v>-2.2078944283497402E-2</v>
      </c>
      <c r="FC76" s="14">
        <f t="shared" si="221"/>
        <v>-1.8684721367247574E-2</v>
      </c>
      <c r="FD76" s="14">
        <f t="shared" si="221"/>
        <v>-3.7179671013047338E-2</v>
      </c>
      <c r="FE76" s="14">
        <f t="shared" si="221"/>
        <v>-4.0272430624326477E-2</v>
      </c>
      <c r="FF76" s="14">
        <f t="shared" si="221"/>
        <v>-4.3041863315657944E-2</v>
      </c>
    </row>
    <row r="77" spans="2:162" x14ac:dyDescent="0.2">
      <c r="B77" t="str">
        <f t="shared" si="155"/>
        <v xml:space="preserve">  Professional and business services</v>
      </c>
      <c r="C77" s="13"/>
      <c r="D77" s="13">
        <f t="shared" ref="D77:AA77" si="222">C18/C$7*D48</f>
        <v>0.8615144594347004</v>
      </c>
      <c r="E77" s="13">
        <f t="shared" si="222"/>
        <v>0.66409138100017506</v>
      </c>
      <c r="F77" s="13">
        <f t="shared" si="222"/>
        <v>-0.20141048242812137</v>
      </c>
      <c r="G77" s="13">
        <f t="shared" si="222"/>
        <v>-0.23783330036202277</v>
      </c>
      <c r="H77" s="13">
        <f t="shared" si="222"/>
        <v>-0.40311169513358197</v>
      </c>
      <c r="I77" s="13">
        <f t="shared" si="222"/>
        <v>8.4122658573862516E-2</v>
      </c>
      <c r="J77" s="13">
        <f t="shared" si="222"/>
        <v>0.27709402716255715</v>
      </c>
      <c r="K77" s="13">
        <f t="shared" si="222"/>
        <v>1.4223773578307843</v>
      </c>
      <c r="L77" s="13">
        <f t="shared" si="222"/>
        <v>-0.69302185187583776</v>
      </c>
      <c r="M77" s="13">
        <f t="shared" si="222"/>
        <v>-0.88198460073019724</v>
      </c>
      <c r="N77" s="13">
        <f t="shared" si="222"/>
        <v>0.20267502475688479</v>
      </c>
      <c r="O77" s="13">
        <f t="shared" si="222"/>
        <v>1.9441859860867723</v>
      </c>
      <c r="P77" s="13">
        <f t="shared" si="222"/>
        <v>0.40516622684494596</v>
      </c>
      <c r="Q77" s="13">
        <f t="shared" si="222"/>
        <v>1.1297344022310394</v>
      </c>
      <c r="R77" s="13">
        <f t="shared" si="222"/>
        <v>-0.17265133217492601</v>
      </c>
      <c r="S77" s="13">
        <f t="shared" si="222"/>
        <v>1.0157457100077039</v>
      </c>
      <c r="T77" s="13">
        <f t="shared" si="222"/>
        <v>1.0468860327629113</v>
      </c>
      <c r="U77" s="13">
        <f t="shared" si="222"/>
        <v>0.9066753853947116</v>
      </c>
      <c r="V77" s="13">
        <f t="shared" si="222"/>
        <v>1.261206879103745</v>
      </c>
      <c r="W77" s="13">
        <f t="shared" si="222"/>
        <v>4.5859853819552453E-2</v>
      </c>
      <c r="X77" s="13">
        <f t="shared" si="222"/>
        <v>-0.33716638161828022</v>
      </c>
      <c r="Y77" s="13">
        <f t="shared" si="222"/>
        <v>0.43727640846726429</v>
      </c>
      <c r="Z77" s="13">
        <f t="shared" si="222"/>
        <v>1.1246955623478558</v>
      </c>
      <c r="AA77" s="13">
        <f t="shared" si="222"/>
        <v>1.572470285945593</v>
      </c>
      <c r="AB77" s="13">
        <f t="shared" ref="AB77:BG77" si="223">AA18/AA$7*AB48</f>
        <v>5.5703550498684085E-2</v>
      </c>
      <c r="AC77" s="13">
        <f t="shared" si="223"/>
        <v>0.98823408047065653</v>
      </c>
      <c r="AD77" s="13">
        <f t="shared" si="223"/>
        <v>1.5033215960846256</v>
      </c>
      <c r="AE77" s="13">
        <f t="shared" si="223"/>
        <v>1.3473180267725811</v>
      </c>
      <c r="AF77" s="13">
        <f t="shared" si="223"/>
        <v>1.5256836068691768</v>
      </c>
      <c r="AG77" s="13">
        <f t="shared" si="223"/>
        <v>0.24085846203220385</v>
      </c>
      <c r="AH77" s="13">
        <f t="shared" si="223"/>
        <v>1.1691232744056512</v>
      </c>
      <c r="AI77" s="13">
        <f t="shared" si="223"/>
        <v>1.2466269482059606</v>
      </c>
      <c r="AJ77" s="13">
        <f t="shared" si="223"/>
        <v>8.0512406540175593E-2</v>
      </c>
      <c r="AK77" s="13">
        <f t="shared" si="223"/>
        <v>0.52281180849640774</v>
      </c>
      <c r="AL77" s="13">
        <f t="shared" si="223"/>
        <v>0.41742106322084066</v>
      </c>
      <c r="AM77" s="13">
        <f t="shared" si="223"/>
        <v>0.73560038292785268</v>
      </c>
      <c r="AN77" s="13">
        <f t="shared" si="223"/>
        <v>1.2967241792550361</v>
      </c>
      <c r="AO77" s="13">
        <f t="shared" si="223"/>
        <v>1.1366998201896215</v>
      </c>
      <c r="AP77" s="13">
        <f t="shared" si="223"/>
        <v>1.2594623856547895</v>
      </c>
      <c r="AQ77" s="13">
        <f t="shared" si="223"/>
        <v>0.90705084196240948</v>
      </c>
      <c r="AR77" s="13">
        <f t="shared" si="223"/>
        <v>0.43160285108740076</v>
      </c>
      <c r="AS77" s="13">
        <f t="shared" si="223"/>
        <v>1.1962380563269557</v>
      </c>
      <c r="AT77" s="13">
        <f t="shared" si="223"/>
        <v>0.1981975110324504</v>
      </c>
      <c r="AU77" s="13">
        <f t="shared" si="223"/>
        <v>-1.7870554169975486</v>
      </c>
      <c r="AV77" s="13">
        <f t="shared" si="223"/>
        <v>-1.1195175891188547</v>
      </c>
      <c r="AW77" s="13">
        <f t="shared" si="223"/>
        <v>-2.2573263457860375</v>
      </c>
      <c r="AX77" s="13">
        <f t="shared" si="223"/>
        <v>-1.4101712802929285</v>
      </c>
      <c r="AY77" s="13">
        <f t="shared" si="223"/>
        <v>-0.44001386521891561</v>
      </c>
      <c r="AZ77" s="13">
        <f t="shared" si="223"/>
        <v>-0.22369716071258777</v>
      </c>
      <c r="BA77" s="13">
        <f t="shared" si="223"/>
        <v>9.8346287937003795E-3</v>
      </c>
      <c r="BB77" s="13">
        <f t="shared" si="223"/>
        <v>-0.12769512741145655</v>
      </c>
      <c r="BC77" s="13">
        <f t="shared" si="223"/>
        <v>-0.24564122297202859</v>
      </c>
      <c r="BD77" s="13">
        <f t="shared" si="223"/>
        <v>-0.46967843458298492</v>
      </c>
      <c r="BE77" s="13">
        <f t="shared" si="223"/>
        <v>-8.9365377396529361E-2</v>
      </c>
      <c r="BF77" s="13">
        <f t="shared" si="223"/>
        <v>0.31150421096682085</v>
      </c>
      <c r="BG77" s="13">
        <f t="shared" si="223"/>
        <v>0.75104483030961333</v>
      </c>
      <c r="BH77" s="13">
        <f t="shared" ref="BH77:CM77" si="224">BG18/BG$7*BH48</f>
        <v>0.53440223257538311</v>
      </c>
      <c r="BI77" s="13">
        <f t="shared" si="224"/>
        <v>0.55244829767291681</v>
      </c>
      <c r="BJ77" s="13">
        <f t="shared" si="224"/>
        <v>0.81702137304105826</v>
      </c>
      <c r="BK77" s="13">
        <f t="shared" si="224"/>
        <v>0.76002316531493808</v>
      </c>
      <c r="BL77" s="13">
        <f t="shared" si="224"/>
        <v>0.64492612277616612</v>
      </c>
      <c r="BM77" s="13">
        <f t="shared" si="224"/>
        <v>1.0229044061149353</v>
      </c>
      <c r="BN77" s="13">
        <f t="shared" si="224"/>
        <v>0.70452691208492013</v>
      </c>
      <c r="BO77" s="13">
        <f t="shared" si="224"/>
        <v>0.63756358012882175</v>
      </c>
      <c r="BP77" s="13">
        <f t="shared" si="224"/>
        <v>1.115910107096749</v>
      </c>
      <c r="BQ77" s="13">
        <f t="shared" si="224"/>
        <v>0.93940326280144437</v>
      </c>
      <c r="BR77" s="13">
        <f t="shared" si="224"/>
        <v>0.70047074032455603</v>
      </c>
      <c r="BS77" s="13">
        <f t="shared" si="224"/>
        <v>0.85012421154560069</v>
      </c>
      <c r="BT77" s="13">
        <f t="shared" si="224"/>
        <v>0.47206188940433635</v>
      </c>
      <c r="BU77" s="13">
        <f t="shared" si="224"/>
        <v>0.49653621501428785</v>
      </c>
      <c r="BV77" s="13">
        <f t="shared" si="224"/>
        <v>0.50244246904484069</v>
      </c>
      <c r="BW77" s="13">
        <f t="shared" si="224"/>
        <v>0.66566984751152147</v>
      </c>
      <c r="BX77" s="13">
        <f t="shared" si="224"/>
        <v>0.24203712498986302</v>
      </c>
      <c r="BY77" s="13">
        <f t="shared" si="224"/>
        <v>-0.33577857515992304</v>
      </c>
      <c r="BZ77" s="13">
        <f t="shared" si="224"/>
        <v>-1.3553053655325027</v>
      </c>
      <c r="CA77" s="13">
        <f t="shared" si="224"/>
        <v>-1.6375496608702542</v>
      </c>
      <c r="CB77" s="13">
        <f t="shared" si="224"/>
        <v>-2.4233386211500378</v>
      </c>
      <c r="CC77" s="13">
        <f t="shared" si="224"/>
        <v>-0.89047221596984516</v>
      </c>
      <c r="CD77" s="13">
        <f t="shared" si="224"/>
        <v>-7.59790127511797E-2</v>
      </c>
      <c r="CE77" s="13">
        <f t="shared" si="224"/>
        <v>0.32874854873938791</v>
      </c>
      <c r="CF77" s="13">
        <f t="shared" si="224"/>
        <v>0.49622885194010968</v>
      </c>
      <c r="CG77" s="13">
        <f t="shared" si="224"/>
        <v>0.47429742988369444</v>
      </c>
      <c r="CH77" s="13">
        <f t="shared" si="224"/>
        <v>0.62063285567297788</v>
      </c>
      <c r="CI77" s="13">
        <f t="shared" si="224"/>
        <v>0.7348242552187173</v>
      </c>
      <c r="CJ77" s="13">
        <f t="shared" si="224"/>
        <v>0.60521604039205046</v>
      </c>
      <c r="CK77" s="13">
        <f t="shared" si="224"/>
        <v>0.79564311441420676</v>
      </c>
      <c r="CL77" s="13">
        <f t="shared" si="224"/>
        <v>0.58812889429991866</v>
      </c>
      <c r="CM77" s="13">
        <f t="shared" si="224"/>
        <v>0.60391449168774203</v>
      </c>
      <c r="CN77" s="13">
        <f t="shared" ref="CN77:DS77" si="225">CM18/CM$7*CN48</f>
        <v>1.101371727879032</v>
      </c>
      <c r="CO77" s="13">
        <f t="shared" si="225"/>
        <v>0.23945864866391534</v>
      </c>
      <c r="CP77" s="13">
        <f t="shared" si="225"/>
        <v>0.9038777245985119</v>
      </c>
      <c r="CQ77" s="13">
        <f t="shared" si="225"/>
        <v>0.70762392115722161</v>
      </c>
      <c r="CR77" s="13">
        <f t="shared" si="225"/>
        <v>0.34374060623340474</v>
      </c>
      <c r="CS77" s="13">
        <f t="shared" si="225"/>
        <v>0.37782243654171771</v>
      </c>
      <c r="CT77" s="13">
        <f t="shared" si="225"/>
        <v>0.67509328654771128</v>
      </c>
      <c r="CU77" s="13">
        <f t="shared" si="225"/>
        <v>0.3543569550883926</v>
      </c>
      <c r="CV77" s="13">
        <f t="shared" si="225"/>
        <v>6.1159570585401744E-2</v>
      </c>
      <c r="CW77" s="13">
        <f t="shared" si="225"/>
        <v>1.071103717541332</v>
      </c>
      <c r="CX77" s="13">
        <f t="shared" si="225"/>
        <v>0.57542877814183258</v>
      </c>
      <c r="CY77" s="13">
        <f t="shared" si="225"/>
        <v>0.42310669257102179</v>
      </c>
      <c r="CZ77" s="13">
        <f t="shared" si="225"/>
        <v>0.72516226889416491</v>
      </c>
      <c r="DA77" s="13">
        <f t="shared" si="225"/>
        <v>0.90277248175844071</v>
      </c>
      <c r="DB77" s="13">
        <f t="shared" si="225"/>
        <v>0.36122984598108943</v>
      </c>
      <c r="DC77" s="13">
        <f t="shared" si="225"/>
        <v>0.64755287673277939</v>
      </c>
      <c r="DD77" s="13">
        <f t="shared" si="225"/>
        <v>0.55742660407269873</v>
      </c>
      <c r="DE77" s="13">
        <f t="shared" si="225"/>
        <v>0.30293595915376514</v>
      </c>
      <c r="DF77" s="13">
        <f t="shared" si="225"/>
        <v>0.16203007458912597</v>
      </c>
      <c r="DG77" s="13">
        <f t="shared" si="225"/>
        <v>0.57068261136568343</v>
      </c>
      <c r="DH77" s="13">
        <f t="shared" si="225"/>
        <v>0.51773320781716115</v>
      </c>
      <c r="DI77" s="13">
        <f t="shared" si="225"/>
        <v>0.15105525259485339</v>
      </c>
      <c r="DJ77" s="13">
        <f t="shared" si="225"/>
        <v>0.20608577495977012</v>
      </c>
      <c r="DK77" s="13">
        <f t="shared" si="225"/>
        <v>0.76874149724924823</v>
      </c>
      <c r="DL77" s="13">
        <f t="shared" si="225"/>
        <v>-3.1156021169314322E-2</v>
      </c>
      <c r="DM77" s="13">
        <f t="shared" si="225"/>
        <v>0.36805143358499287</v>
      </c>
      <c r="DN77" s="13">
        <f t="shared" si="225"/>
        <v>0.55557123074787651</v>
      </c>
      <c r="DO77" s="13">
        <f t="shared" si="225"/>
        <v>8.4628992733280797E-2</v>
      </c>
      <c r="DP77" s="13">
        <f t="shared" si="225"/>
        <v>0.62877684042823256</v>
      </c>
      <c r="DQ77" s="13">
        <f t="shared" si="225"/>
        <v>0.49111388614272417</v>
      </c>
      <c r="DR77" s="13">
        <f t="shared" si="225"/>
        <v>0.49452068241333264</v>
      </c>
      <c r="DS77" s="13">
        <f t="shared" si="225"/>
        <v>0.61669561725591737</v>
      </c>
      <c r="DT77" s="48">
        <f t="shared" ref="DT77:EY77" si="226">DS18/DS$7*DT48</f>
        <v>-3.7424412713846911</v>
      </c>
      <c r="DU77" s="48">
        <f t="shared" si="226"/>
        <v>0.14328751601041542</v>
      </c>
      <c r="DV77" s="48">
        <f t="shared" si="226"/>
        <v>1.4956211922052181</v>
      </c>
      <c r="DW77" s="13">
        <f t="shared" si="226"/>
        <v>0.63299124668693763</v>
      </c>
      <c r="DX77" s="14">
        <f t="shared" si="226"/>
        <v>0.28382016423429146</v>
      </c>
      <c r="DY77" s="14">
        <f t="shared" si="226"/>
        <v>1.3574723811947318</v>
      </c>
      <c r="DZ77" s="14">
        <f t="shared" si="226"/>
        <v>1.0653114992383652</v>
      </c>
      <c r="EA77" s="14">
        <f t="shared" si="226"/>
        <v>2.0227493074625689</v>
      </c>
      <c r="EB77" s="14">
        <f t="shared" si="226"/>
        <v>2.5118468872800199</v>
      </c>
      <c r="EC77" s="14">
        <f t="shared" si="226"/>
        <v>1.3990444932651538</v>
      </c>
      <c r="ED77" s="14">
        <f t="shared" si="226"/>
        <v>0.42674193887782824</v>
      </c>
      <c r="EE77" s="14">
        <f t="shared" si="226"/>
        <v>0.32347647572943272</v>
      </c>
      <c r="EF77" s="14">
        <f t="shared" si="226"/>
        <v>-0.32769007353463753</v>
      </c>
      <c r="EG77" s="14">
        <f t="shared" si="226"/>
        <v>-0.20868255445646042</v>
      </c>
      <c r="EH77" s="14">
        <f t="shared" si="226"/>
        <v>0.12492595378691713</v>
      </c>
      <c r="EI77" s="14">
        <f t="shared" si="226"/>
        <v>0.41485452621479274</v>
      </c>
      <c r="EJ77" s="14">
        <f t="shared" si="226"/>
        <v>0.45336254111248458</v>
      </c>
      <c r="EK77" s="14">
        <f t="shared" si="226"/>
        <v>0.26528192353644958</v>
      </c>
      <c r="EL77" s="14">
        <f t="shared" si="226"/>
        <v>0.27270423640930963</v>
      </c>
      <c r="EM77" s="14">
        <f t="shared" si="226"/>
        <v>0.34558104452705091</v>
      </c>
      <c r="EN77" s="14">
        <f t="shared" si="226"/>
        <v>0.26037174280342518</v>
      </c>
      <c r="EO77" s="14">
        <f t="shared" si="226"/>
        <v>0.19329929477345528</v>
      </c>
      <c r="EP77" s="14">
        <f t="shared" si="226"/>
        <v>0.17683994322095678</v>
      </c>
      <c r="EQ77" s="14">
        <f t="shared" si="226"/>
        <v>0.22319905621723207</v>
      </c>
      <c r="ER77" s="14">
        <f t="shared" si="226"/>
        <v>0.2254494229886978</v>
      </c>
      <c r="ES77" s="14">
        <f t="shared" si="226"/>
        <v>0.20216304118826237</v>
      </c>
      <c r="ET77" s="14">
        <f t="shared" si="226"/>
        <v>0.19682831966112799</v>
      </c>
      <c r="EU77" s="14">
        <f t="shared" si="226"/>
        <v>0.19633802289308636</v>
      </c>
      <c r="EV77" s="14">
        <f t="shared" si="226"/>
        <v>0.15636056041441632</v>
      </c>
      <c r="EW77" s="14">
        <f t="shared" si="226"/>
        <v>0.14989988064106696</v>
      </c>
      <c r="EX77" s="14">
        <f t="shared" si="226"/>
        <v>0.29756427395207391</v>
      </c>
      <c r="EY77" s="14">
        <f t="shared" si="226"/>
        <v>0.36044660528723077</v>
      </c>
      <c r="EZ77" s="14">
        <f t="shared" ref="EZ77:FF77" si="227">EY18/EY$7*EZ48</f>
        <v>0.34270271118914059</v>
      </c>
      <c r="FA77" s="14">
        <f t="shared" si="227"/>
        <v>0.33692926580093141</v>
      </c>
      <c r="FB77" s="14">
        <f t="shared" si="227"/>
        <v>0.33625040816928897</v>
      </c>
      <c r="FC77" s="14">
        <f t="shared" si="227"/>
        <v>0.36013091982618373</v>
      </c>
      <c r="FD77" s="14">
        <f t="shared" si="227"/>
        <v>0.34022921550133134</v>
      </c>
      <c r="FE77" s="14">
        <f t="shared" si="227"/>
        <v>0.32296855330109009</v>
      </c>
      <c r="FF77" s="14">
        <f t="shared" si="227"/>
        <v>0.32689112296218675</v>
      </c>
    </row>
    <row r="78" spans="2:162" x14ac:dyDescent="0.2">
      <c r="B78" t="str">
        <f t="shared" si="155"/>
        <v xml:space="preserve">  Other services</v>
      </c>
      <c r="C78" s="13"/>
      <c r="D78" s="13">
        <f t="shared" ref="D78:AA78" si="228">C19/C$7*D49</f>
        <v>0.90053591618946749</v>
      </c>
      <c r="E78" s="13">
        <f t="shared" si="228"/>
        <v>0.92995596544780013</v>
      </c>
      <c r="F78" s="13">
        <f t="shared" si="228"/>
        <v>0.56635312959772077</v>
      </c>
      <c r="G78" s="13">
        <f t="shared" si="228"/>
        <v>0.5080229464557583</v>
      </c>
      <c r="H78" s="13">
        <f t="shared" si="228"/>
        <v>0.42382591981910234</v>
      </c>
      <c r="I78" s="13">
        <f t="shared" si="228"/>
        <v>4.7975227624573027E-2</v>
      </c>
      <c r="J78" s="13">
        <f t="shared" si="228"/>
        <v>0.87269558971988404</v>
      </c>
      <c r="K78" s="13">
        <f t="shared" si="228"/>
        <v>0.42032844268622005</v>
      </c>
      <c r="L78" s="13">
        <f t="shared" si="228"/>
        <v>0.52505751409290125</v>
      </c>
      <c r="M78" s="13">
        <f t="shared" si="228"/>
        <v>1.1074412871317929</v>
      </c>
      <c r="N78" s="13">
        <f t="shared" si="228"/>
        <v>0.92629129372690933</v>
      </c>
      <c r="O78" s="13">
        <f t="shared" si="228"/>
        <v>0.52338572537869976</v>
      </c>
      <c r="P78" s="13">
        <f t="shared" si="228"/>
        <v>1.6441974707088858</v>
      </c>
      <c r="Q78" s="13">
        <f t="shared" si="228"/>
        <v>0.71190413345684267</v>
      </c>
      <c r="R78" s="13">
        <f t="shared" si="228"/>
        <v>-0.1961113265096758</v>
      </c>
      <c r="S78" s="13">
        <f t="shared" si="228"/>
        <v>0.47244943829610103</v>
      </c>
      <c r="T78" s="13">
        <f t="shared" si="228"/>
        <v>0.60043313356696359</v>
      </c>
      <c r="U78" s="13">
        <f t="shared" si="228"/>
        <v>0.59798848508282498</v>
      </c>
      <c r="V78" s="13">
        <f t="shared" si="228"/>
        <v>0.94051954506042446</v>
      </c>
      <c r="W78" s="13">
        <f t="shared" si="228"/>
        <v>1.6706979190073337</v>
      </c>
      <c r="X78" s="13">
        <f t="shared" si="228"/>
        <v>0.22797032192906577</v>
      </c>
      <c r="Y78" s="13">
        <f t="shared" si="228"/>
        <v>0.42314053807188579</v>
      </c>
      <c r="Z78" s="13">
        <f t="shared" si="228"/>
        <v>0.27329659079032548</v>
      </c>
      <c r="AA78" s="13">
        <f t="shared" si="228"/>
        <v>-0.30616950158823797</v>
      </c>
      <c r="AB78" s="13">
        <f t="shared" ref="AB78:BG78" si="229">AA19/AA$7*AB49</f>
        <v>1.2257792668033651</v>
      </c>
      <c r="AC78" s="13">
        <f t="shared" si="229"/>
        <v>0.82834706171097494</v>
      </c>
      <c r="AD78" s="13">
        <f t="shared" si="229"/>
        <v>1.5568312684807923</v>
      </c>
      <c r="AE78" s="13">
        <f t="shared" si="229"/>
        <v>0.56290490734638776</v>
      </c>
      <c r="AF78" s="13">
        <f t="shared" si="229"/>
        <v>0.66472681606316542</v>
      </c>
      <c r="AG78" s="13">
        <f t="shared" si="229"/>
        <v>0.99418068358738376</v>
      </c>
      <c r="AH78" s="13">
        <f t="shared" si="229"/>
        <v>1.401013036229338</v>
      </c>
      <c r="AI78" s="13">
        <f t="shared" si="229"/>
        <v>0.27462229345260736</v>
      </c>
      <c r="AJ78" s="13">
        <f t="shared" si="229"/>
        <v>1.5562393330251918</v>
      </c>
      <c r="AK78" s="13">
        <f t="shared" si="229"/>
        <v>0.69172230865313522</v>
      </c>
      <c r="AL78" s="13">
        <f t="shared" si="229"/>
        <v>0.54529878039718671</v>
      </c>
      <c r="AM78" s="13">
        <f t="shared" si="229"/>
        <v>0.7796682992229188</v>
      </c>
      <c r="AN78" s="13">
        <f t="shared" si="229"/>
        <v>-3.8796950438276169E-2</v>
      </c>
      <c r="AO78" s="13">
        <f t="shared" si="229"/>
        <v>0.66525946514192758</v>
      </c>
      <c r="AP78" s="13">
        <f t="shared" si="229"/>
        <v>0.95553705933635458</v>
      </c>
      <c r="AQ78" s="13">
        <f t="shared" si="229"/>
        <v>0.88949865109126547</v>
      </c>
      <c r="AR78" s="13">
        <f t="shared" si="229"/>
        <v>-0.26433781137894796</v>
      </c>
      <c r="AS78" s="13">
        <f t="shared" si="229"/>
        <v>0.58106786276396871</v>
      </c>
      <c r="AT78" s="13">
        <f t="shared" si="229"/>
        <v>0.81874545768626683</v>
      </c>
      <c r="AU78" s="13">
        <f t="shared" si="229"/>
        <v>-0.5274612737091442</v>
      </c>
      <c r="AV78" s="13">
        <f t="shared" si="229"/>
        <v>0.39698222559349211</v>
      </c>
      <c r="AW78" s="13">
        <f t="shared" si="229"/>
        <v>-8.496616880196757E-2</v>
      </c>
      <c r="AX78" s="13">
        <f t="shared" si="229"/>
        <v>-0.31332696141243577</v>
      </c>
      <c r="AY78" s="13">
        <f t="shared" si="229"/>
        <v>0.26271133775589295</v>
      </c>
      <c r="AZ78" s="13">
        <f t="shared" si="229"/>
        <v>0.48340883880140867</v>
      </c>
      <c r="BA78" s="13">
        <f t="shared" si="229"/>
        <v>0.33609503199445118</v>
      </c>
      <c r="BB78" s="13">
        <f t="shared" si="229"/>
        <v>0.28721345121631708</v>
      </c>
      <c r="BC78" s="13">
        <f t="shared" si="229"/>
        <v>0.46852210483754048</v>
      </c>
      <c r="BD78" s="13">
        <f t="shared" si="229"/>
        <v>0.36912093359536668</v>
      </c>
      <c r="BE78" s="13">
        <f t="shared" si="229"/>
        <v>0.50165722118602596</v>
      </c>
      <c r="BF78" s="13">
        <f t="shared" si="229"/>
        <v>0.67432593100947813</v>
      </c>
      <c r="BG78" s="13">
        <f t="shared" si="229"/>
        <v>-0.2967857395949885</v>
      </c>
      <c r="BH78" s="13">
        <f t="shared" ref="BH78:CM78" si="230">BG19/BG$7*BH49</f>
        <v>0.69288279475785119</v>
      </c>
      <c r="BI78" s="13">
        <f t="shared" si="230"/>
        <v>0.25824760592870838</v>
      </c>
      <c r="BJ78" s="13">
        <f t="shared" si="230"/>
        <v>0.54720892771587593</v>
      </c>
      <c r="BK78" s="13">
        <f t="shared" si="230"/>
        <v>0.51352817512989468</v>
      </c>
      <c r="BL78" s="13">
        <f t="shared" si="230"/>
        <v>0.99010085279339466</v>
      </c>
      <c r="BM78" s="13">
        <f t="shared" si="230"/>
        <v>0.44771334409199143</v>
      </c>
      <c r="BN78" s="13">
        <f t="shared" si="230"/>
        <v>0.33793272654607764</v>
      </c>
      <c r="BO78" s="13">
        <f t="shared" si="230"/>
        <v>0.50742699687262605</v>
      </c>
      <c r="BP78" s="13">
        <f t="shared" si="230"/>
        <v>0.3697547854760046</v>
      </c>
      <c r="BQ78" s="13">
        <f t="shared" si="230"/>
        <v>0.45228891560539741</v>
      </c>
      <c r="BR78" s="13">
        <f t="shared" si="230"/>
        <v>0.55328679012345339</v>
      </c>
      <c r="BS78" s="13">
        <f t="shared" si="230"/>
        <v>0.89040791974698064</v>
      </c>
      <c r="BT78" s="13">
        <f t="shared" si="230"/>
        <v>0.57209068572907718</v>
      </c>
      <c r="BU78" s="13">
        <f t="shared" si="230"/>
        <v>0.7161579235028096</v>
      </c>
      <c r="BV78" s="13">
        <f t="shared" si="230"/>
        <v>0.95199730586138009</v>
      </c>
      <c r="BW78" s="13">
        <f t="shared" si="230"/>
        <v>0.68878624245868536</v>
      </c>
      <c r="BX78" s="13">
        <f t="shared" si="230"/>
        <v>0.45763246384524869</v>
      </c>
      <c r="BY78" s="13">
        <f t="shared" si="230"/>
        <v>0.75756187283471288</v>
      </c>
      <c r="BZ78" s="13">
        <f t="shared" si="230"/>
        <v>-0.14200749718390795</v>
      </c>
      <c r="CA78" s="13">
        <f t="shared" si="230"/>
        <v>-0.18968401669246795</v>
      </c>
      <c r="CB78" s="13">
        <f t="shared" si="230"/>
        <v>-0.51138467146073052</v>
      </c>
      <c r="CC78" s="13">
        <f t="shared" si="230"/>
        <v>0.35946232882928164</v>
      </c>
      <c r="CD78" s="13">
        <f t="shared" si="230"/>
        <v>0.37318891946445182</v>
      </c>
      <c r="CE78" s="13">
        <f t="shared" si="230"/>
        <v>-1.9163691383913363E-2</v>
      </c>
      <c r="CF78" s="13">
        <f t="shared" si="230"/>
        <v>0.66902066973928842</v>
      </c>
      <c r="CG78" s="13">
        <f t="shared" si="230"/>
        <v>0.75372213119480747</v>
      </c>
      <c r="CH78" s="13">
        <f t="shared" si="230"/>
        <v>1.3221322173943038</v>
      </c>
      <c r="CI78" s="13">
        <f t="shared" si="230"/>
        <v>0.42952573892997964</v>
      </c>
      <c r="CJ78" s="13">
        <f t="shared" si="230"/>
        <v>0.96841346268221729</v>
      </c>
      <c r="CK78" s="13">
        <f t="shared" si="230"/>
        <v>0.472844306562057</v>
      </c>
      <c r="CL78" s="13">
        <f t="shared" si="230"/>
        <v>0.57471516958943036</v>
      </c>
      <c r="CM78" s="13">
        <f t="shared" si="230"/>
        <v>0.68499597217630459</v>
      </c>
      <c r="CN78" s="13">
        <f t="shared" ref="CN78:DS78" si="231">CM19/CM$7*CN49</f>
        <v>0.67148804342526325</v>
      </c>
      <c r="CO78" s="13">
        <f t="shared" si="231"/>
        <v>0.29417482716941373</v>
      </c>
      <c r="CP78" s="13">
        <f t="shared" si="231"/>
        <v>0.8577541102165045</v>
      </c>
      <c r="CQ78" s="13">
        <f t="shared" si="231"/>
        <v>0.27196433555013272</v>
      </c>
      <c r="CR78" s="13">
        <f t="shared" si="231"/>
        <v>0.8166169449319568</v>
      </c>
      <c r="CS78" s="13">
        <f t="shared" si="231"/>
        <v>0.62035963166425867</v>
      </c>
      <c r="CT78" s="13">
        <f t="shared" si="231"/>
        <v>0.82401855864150675</v>
      </c>
      <c r="CU78" s="13">
        <f t="shared" si="231"/>
        <v>1.0246227752680479</v>
      </c>
      <c r="CV78" s="13">
        <f t="shared" si="231"/>
        <v>8.7346405194882362E-2</v>
      </c>
      <c r="CW78" s="13">
        <f t="shared" si="231"/>
        <v>0.80921270377823118</v>
      </c>
      <c r="CX78" s="13">
        <f t="shared" si="231"/>
        <v>0.12055388117579018</v>
      </c>
      <c r="CY78" s="13">
        <f t="shared" si="231"/>
        <v>0.71659351286937578</v>
      </c>
      <c r="CZ78" s="13">
        <f t="shared" si="231"/>
        <v>1.041611863604053</v>
      </c>
      <c r="DA78" s="13">
        <f t="shared" si="231"/>
        <v>0.96368768953920125</v>
      </c>
      <c r="DB78" s="13">
        <f t="shared" si="231"/>
        <v>0.70657299883838998</v>
      </c>
      <c r="DC78" s="13">
        <f t="shared" si="231"/>
        <v>1.4104470627703658</v>
      </c>
      <c r="DD78" s="13">
        <f t="shared" si="231"/>
        <v>1.0497114892510537</v>
      </c>
      <c r="DE78" s="13">
        <f t="shared" si="231"/>
        <v>0.7806980503602825</v>
      </c>
      <c r="DF78" s="13">
        <f t="shared" si="231"/>
        <v>0.50391252923725582</v>
      </c>
      <c r="DG78" s="13">
        <f t="shared" si="231"/>
        <v>0.69014431280504496</v>
      </c>
      <c r="DH78" s="13">
        <f t="shared" si="231"/>
        <v>0.98831878784833227</v>
      </c>
      <c r="DI78" s="13">
        <f t="shared" si="231"/>
        <v>0.51867762497268843</v>
      </c>
      <c r="DJ78" s="13">
        <f t="shared" si="231"/>
        <v>0.58048155705194715</v>
      </c>
      <c r="DK78" s="13">
        <f t="shared" si="231"/>
        <v>1.2804387546526204</v>
      </c>
      <c r="DL78" s="13">
        <f t="shared" si="231"/>
        <v>0.67682100406306733</v>
      </c>
      <c r="DM78" s="13">
        <f t="shared" si="231"/>
        <v>0.57900040409668618</v>
      </c>
      <c r="DN78" s="13">
        <f t="shared" si="231"/>
        <v>0.56023543020729527</v>
      </c>
      <c r="DO78" s="13">
        <f t="shared" si="231"/>
        <v>0.82331832872483823</v>
      </c>
      <c r="DP78" s="13">
        <f t="shared" si="231"/>
        <v>0.6714159414614419</v>
      </c>
      <c r="DQ78" s="13">
        <f t="shared" si="231"/>
        <v>0.68907585268142646</v>
      </c>
      <c r="DR78" s="13">
        <f t="shared" si="231"/>
        <v>0.27165283275319324</v>
      </c>
      <c r="DS78" s="13">
        <f t="shared" si="231"/>
        <v>-0.5875777879841434</v>
      </c>
      <c r="DT78" s="48">
        <f t="shared" ref="DT78:EY78" si="232">DS19/DS$7*DT49</f>
        <v>-16.863728834549246</v>
      </c>
      <c r="DU78" s="48">
        <f t="shared" si="232"/>
        <v>6.0067543100874232</v>
      </c>
      <c r="DV78" s="48">
        <f t="shared" si="232"/>
        <v>1.3254480449044155</v>
      </c>
      <c r="DW78" s="13">
        <f t="shared" si="232"/>
        <v>0.60525617613925065</v>
      </c>
      <c r="DX78" s="14">
        <f t="shared" si="232"/>
        <v>3.6520182412628133</v>
      </c>
      <c r="DY78" s="14">
        <f t="shared" si="232"/>
        <v>4.6691468255441233</v>
      </c>
      <c r="DZ78" s="14">
        <f t="shared" si="232"/>
        <v>2.8533894051715509</v>
      </c>
      <c r="EA78" s="14">
        <f t="shared" si="232"/>
        <v>2.1405146931263022</v>
      </c>
      <c r="EB78" s="14">
        <f t="shared" si="232"/>
        <v>1.9285488366198618</v>
      </c>
      <c r="EC78" s="14">
        <f t="shared" si="232"/>
        <v>1.430231194917075</v>
      </c>
      <c r="ED78" s="14">
        <f t="shared" si="232"/>
        <v>2.1585075250066152</v>
      </c>
      <c r="EE78" s="14">
        <f t="shared" si="232"/>
        <v>1.4287985684418487</v>
      </c>
      <c r="EF78" s="14">
        <f t="shared" si="232"/>
        <v>1.1226473186040509</v>
      </c>
      <c r="EG78" s="14">
        <f t="shared" si="232"/>
        <v>1.3610991361146856</v>
      </c>
      <c r="EH78" s="14">
        <f t="shared" si="232"/>
        <v>0.4918471485420125</v>
      </c>
      <c r="EI78" s="14">
        <f t="shared" si="232"/>
        <v>0.44092900696007653</v>
      </c>
      <c r="EJ78" s="14">
        <f t="shared" si="232"/>
        <v>0.6988416173212979</v>
      </c>
      <c r="EK78" s="14">
        <f t="shared" si="232"/>
        <v>0.43944075851961861</v>
      </c>
      <c r="EL78" s="14">
        <f t="shared" si="232"/>
        <v>0.32169151533056128</v>
      </c>
      <c r="EM78" s="14">
        <f t="shared" si="232"/>
        <v>0.16041990125022054</v>
      </c>
      <c r="EN78" s="14">
        <f t="shared" si="232"/>
        <v>0.22144663360152109</v>
      </c>
      <c r="EO78" s="14">
        <f t="shared" si="232"/>
        <v>0.1915818677491844</v>
      </c>
      <c r="EP78" s="14">
        <f t="shared" si="232"/>
        <v>0.223541772558604</v>
      </c>
      <c r="EQ78" s="14">
        <f t="shared" si="232"/>
        <v>0.18234773173353505</v>
      </c>
      <c r="ER78" s="14">
        <f t="shared" si="232"/>
        <v>0.25464207137461159</v>
      </c>
      <c r="ES78" s="14">
        <f t="shared" si="232"/>
        <v>0.29205203963375848</v>
      </c>
      <c r="ET78" s="14">
        <f t="shared" si="232"/>
        <v>0.31707488392245914</v>
      </c>
      <c r="EU78" s="14">
        <f t="shared" si="232"/>
        <v>0.36882925783299225</v>
      </c>
      <c r="EV78" s="14">
        <f t="shared" si="232"/>
        <v>0.42695331221713034</v>
      </c>
      <c r="EW78" s="14">
        <f t="shared" si="232"/>
        <v>0.44374107642228683</v>
      </c>
      <c r="EX78" s="14">
        <f t="shared" si="232"/>
        <v>0.34927622616629217</v>
      </c>
      <c r="EY78" s="14">
        <f t="shared" si="232"/>
        <v>0.30623331712491031</v>
      </c>
      <c r="EZ78" s="14">
        <f t="shared" ref="EZ78:FF78" si="233">EY19/EY$7*EZ49</f>
        <v>0.30991370968758492</v>
      </c>
      <c r="FA78" s="14">
        <f t="shared" si="233"/>
        <v>0.27903247815708704</v>
      </c>
      <c r="FB78" s="14">
        <f t="shared" si="233"/>
        <v>0.27120447645982287</v>
      </c>
      <c r="FC78" s="14">
        <f t="shared" si="233"/>
        <v>0.24215496712245033</v>
      </c>
      <c r="FD78" s="14">
        <f t="shared" si="233"/>
        <v>0.27058816315718198</v>
      </c>
      <c r="FE78" s="14">
        <f t="shared" si="233"/>
        <v>0.24241063502887716</v>
      </c>
      <c r="FF78" s="14">
        <f t="shared" si="233"/>
        <v>0.22580872286990991</v>
      </c>
    </row>
    <row r="79" spans="2:162" x14ac:dyDescent="0.2">
      <c r="B79" t="str">
        <f t="shared" si="155"/>
        <v xml:space="preserve">  Government</v>
      </c>
      <c r="C79" s="13"/>
      <c r="D79" s="13">
        <f t="shared" ref="D79:AA79" si="234">C20/C$7*D50</f>
        <v>0.6174533606130046</v>
      </c>
      <c r="E79" s="13">
        <f t="shared" si="234"/>
        <v>1.0401850401841202</v>
      </c>
      <c r="F79" s="13">
        <f t="shared" si="234"/>
        <v>-0.21341142507738367</v>
      </c>
      <c r="G79" s="13">
        <f t="shared" si="234"/>
        <v>0.19282238991722339</v>
      </c>
      <c r="H79" s="13">
        <f t="shared" si="234"/>
        <v>1.4233300913296494</v>
      </c>
      <c r="I79" s="13">
        <f t="shared" si="234"/>
        <v>0.52257245897782256</v>
      </c>
      <c r="J79" s="13">
        <f t="shared" si="234"/>
        <v>9.5738383085722037E-2</v>
      </c>
      <c r="K79" s="13">
        <f t="shared" si="234"/>
        <v>0.89096507552377624</v>
      </c>
      <c r="L79" s="13">
        <f t="shared" si="234"/>
        <v>0.46686341320655833</v>
      </c>
      <c r="M79" s="13">
        <f t="shared" si="234"/>
        <v>-0.22302712311619344</v>
      </c>
      <c r="N79" s="13">
        <f t="shared" si="234"/>
        <v>1.1465746214035697</v>
      </c>
      <c r="O79" s="13">
        <f t="shared" si="234"/>
        <v>-0.30404885211101762</v>
      </c>
      <c r="P79" s="13">
        <f t="shared" si="234"/>
        <v>0.47636857714791342</v>
      </c>
      <c r="Q79" s="13">
        <f t="shared" si="234"/>
        <v>0.22407610081958931</v>
      </c>
      <c r="R79" s="13">
        <f t="shared" si="234"/>
        <v>0.46872998136265587</v>
      </c>
      <c r="S79" s="13">
        <f t="shared" si="234"/>
        <v>-7.0180190903489717E-2</v>
      </c>
      <c r="T79" s="13">
        <f t="shared" si="234"/>
        <v>0.47196767777021364</v>
      </c>
      <c r="U79" s="13">
        <f t="shared" si="234"/>
        <v>-0.51531050654726374</v>
      </c>
      <c r="V79" s="13">
        <f t="shared" si="234"/>
        <v>1.3912364888681485</v>
      </c>
      <c r="W79" s="13">
        <f t="shared" si="234"/>
        <v>0.19562876609678687</v>
      </c>
      <c r="X79" s="13">
        <f t="shared" si="234"/>
        <v>0.19402596661876784</v>
      </c>
      <c r="Y79" s="13">
        <f t="shared" si="234"/>
        <v>-0.41560375704792446</v>
      </c>
      <c r="Z79" s="13">
        <f t="shared" si="234"/>
        <v>0.66901391469010008</v>
      </c>
      <c r="AA79" s="13">
        <f t="shared" si="234"/>
        <v>0.74334601520222121</v>
      </c>
      <c r="AB79" s="13">
        <f t="shared" ref="AB79:BG79" si="235">AA20/AA$7*AB50</f>
        <v>-9.9839762846878552E-2</v>
      </c>
      <c r="AC79" s="13">
        <f t="shared" si="235"/>
        <v>-0.18677784742607456</v>
      </c>
      <c r="AD79" s="13">
        <f t="shared" si="235"/>
        <v>0.26390577360744433</v>
      </c>
      <c r="AE79" s="13">
        <f t="shared" si="235"/>
        <v>1.0727285447115103E-2</v>
      </c>
      <c r="AF79" s="13">
        <f t="shared" si="235"/>
        <v>1.1705248424768493</v>
      </c>
      <c r="AG79" s="13">
        <f t="shared" si="235"/>
        <v>-3.1176874749953131E-2</v>
      </c>
      <c r="AH79" s="13">
        <f t="shared" si="235"/>
        <v>0.22782736502229736</v>
      </c>
      <c r="AI79" s="13">
        <f t="shared" si="235"/>
        <v>0.4614545603082551</v>
      </c>
      <c r="AJ79" s="13">
        <f t="shared" si="235"/>
        <v>0.44735497286826914</v>
      </c>
      <c r="AK79" s="13">
        <f t="shared" si="235"/>
        <v>0.26955969380600486</v>
      </c>
      <c r="AL79" s="13">
        <f t="shared" si="235"/>
        <v>0.34718667721386165</v>
      </c>
      <c r="AM79" s="13">
        <f t="shared" si="235"/>
        <v>0.1663576607353143</v>
      </c>
      <c r="AN79" s="13">
        <f t="shared" si="235"/>
        <v>0.42233413383227547</v>
      </c>
      <c r="AO79" s="13">
        <f t="shared" si="235"/>
        <v>0.47048108258107191</v>
      </c>
      <c r="AP79" s="13">
        <f t="shared" si="235"/>
        <v>8.6561212800786394E-2</v>
      </c>
      <c r="AQ79" s="13">
        <f t="shared" si="235"/>
        <v>0.30745009539343354</v>
      </c>
      <c r="AR79" s="13">
        <f t="shared" si="235"/>
        <v>0.46113690560476356</v>
      </c>
      <c r="AS79" s="13">
        <f t="shared" si="235"/>
        <v>-0.30852294653481194</v>
      </c>
      <c r="AT79" s="13">
        <f t="shared" si="235"/>
        <v>5.6429124484134618E-2</v>
      </c>
      <c r="AU79" s="13">
        <f t="shared" si="235"/>
        <v>1.1174998304633543</v>
      </c>
      <c r="AV79" s="13">
        <f t="shared" si="235"/>
        <v>0.46601449812822332</v>
      </c>
      <c r="AW79" s="13">
        <f t="shared" si="235"/>
        <v>0.26666202663304928</v>
      </c>
      <c r="AX79" s="13">
        <f t="shared" si="235"/>
        <v>0.53252719040241792</v>
      </c>
      <c r="AY79" s="13">
        <f t="shared" si="235"/>
        <v>0.21434771182365062</v>
      </c>
      <c r="AZ79" s="13">
        <f t="shared" si="235"/>
        <v>0.2165671430892909</v>
      </c>
      <c r="BA79" s="13">
        <f t="shared" si="235"/>
        <v>6.8946372299635475E-2</v>
      </c>
      <c r="BB79" s="13">
        <f t="shared" si="235"/>
        <v>0.37827449297094684</v>
      </c>
      <c r="BC79" s="13">
        <f t="shared" si="235"/>
        <v>0.16893955381823944</v>
      </c>
      <c r="BD79" s="13">
        <f t="shared" si="235"/>
        <v>0.31996781490072718</v>
      </c>
      <c r="BE79" s="13">
        <f t="shared" si="235"/>
        <v>-0.3942086858169172</v>
      </c>
      <c r="BF79" s="13">
        <f t="shared" si="235"/>
        <v>0.24050090874530441</v>
      </c>
      <c r="BG79" s="13">
        <f t="shared" si="235"/>
        <v>-0.20761328282200595</v>
      </c>
      <c r="BH79" s="13">
        <f t="shared" ref="BH79:CM79" si="236">BG20/BG$7*BH50</f>
        <v>9.9601062571941831E-2</v>
      </c>
      <c r="BI79" s="13">
        <f t="shared" si="236"/>
        <v>0.10912491382180496</v>
      </c>
      <c r="BJ79" s="13">
        <f t="shared" si="236"/>
        <v>7.9084077389184618E-2</v>
      </c>
      <c r="BK79" s="13">
        <f t="shared" si="236"/>
        <v>-0.3398985143374389</v>
      </c>
      <c r="BL79" s="13">
        <f t="shared" si="236"/>
        <v>7.8172837046979166E-2</v>
      </c>
      <c r="BM79" s="13">
        <f t="shared" si="236"/>
        <v>0.11634238802599943</v>
      </c>
      <c r="BN79" s="13">
        <f t="shared" si="236"/>
        <v>7.6993505817579772E-2</v>
      </c>
      <c r="BO79" s="13">
        <f t="shared" si="236"/>
        <v>0.11432993486785102</v>
      </c>
      <c r="BP79" s="13">
        <f t="shared" si="236"/>
        <v>-9.4024801609928516E-2</v>
      </c>
      <c r="BQ79" s="13">
        <f t="shared" si="236"/>
        <v>0</v>
      </c>
      <c r="BR79" s="13">
        <f t="shared" si="236"/>
        <v>0.14934843562873729</v>
      </c>
      <c r="BS79" s="13">
        <f t="shared" si="236"/>
        <v>2.7751203595078742E-2</v>
      </c>
      <c r="BT79" s="13">
        <f t="shared" si="236"/>
        <v>0.13768909193825643</v>
      </c>
      <c r="BU79" s="13">
        <f t="shared" si="236"/>
        <v>0.42247244526019451</v>
      </c>
      <c r="BV79" s="13">
        <f t="shared" si="236"/>
        <v>9.9478184785721777E-2</v>
      </c>
      <c r="BW79" s="13">
        <f t="shared" si="236"/>
        <v>0.28009303648380696</v>
      </c>
      <c r="BX79" s="13">
        <f t="shared" si="236"/>
        <v>2.674706596309781E-2</v>
      </c>
      <c r="BY79" s="13">
        <f t="shared" si="236"/>
        <v>1.0356543466862649</v>
      </c>
      <c r="BZ79" s="13">
        <f t="shared" si="236"/>
        <v>0.17876878397508561</v>
      </c>
      <c r="CA79" s="13">
        <f t="shared" si="236"/>
        <v>-0.24300159230970139</v>
      </c>
      <c r="CB79" s="13">
        <f t="shared" si="236"/>
        <v>0.30615491777491483</v>
      </c>
      <c r="CC79" s="13">
        <f t="shared" si="236"/>
        <v>-0.28951337091550799</v>
      </c>
      <c r="CD79" s="13">
        <f t="shared" si="236"/>
        <v>-0.16112305999522308</v>
      </c>
      <c r="CE79" s="13">
        <f t="shared" si="236"/>
        <v>-0.1717671080243221</v>
      </c>
      <c r="CF79" s="13">
        <f t="shared" si="236"/>
        <v>0.95381011543028282</v>
      </c>
      <c r="CG79" s="13">
        <f t="shared" si="236"/>
        <v>-0.57464244461426439</v>
      </c>
      <c r="CH79" s="13">
        <f t="shared" si="236"/>
        <v>-0.57350386980842216</v>
      </c>
      <c r="CI79" s="13">
        <f t="shared" si="236"/>
        <v>-0.29187042288993514</v>
      </c>
      <c r="CJ79" s="13">
        <f t="shared" si="236"/>
        <v>-9.4352333362959298E-2</v>
      </c>
      <c r="CK79" s="13">
        <f t="shared" si="236"/>
        <v>-0.43641913808383931</v>
      </c>
      <c r="CL79" s="13">
        <f t="shared" si="236"/>
        <v>0.21617531235671139</v>
      </c>
      <c r="CM79" s="13">
        <f t="shared" si="236"/>
        <v>0.1212017315076233</v>
      </c>
      <c r="CN79" s="13">
        <f t="shared" ref="CN79:DS79" si="237">CM20/CM$7*CN50</f>
        <v>0</v>
      </c>
      <c r="CO79" s="13">
        <f t="shared" si="237"/>
        <v>3.6654511912815817E-2</v>
      </c>
      <c r="CP79" s="13">
        <f t="shared" si="237"/>
        <v>0.29389740289961952</v>
      </c>
      <c r="CQ79" s="13">
        <f t="shared" si="237"/>
        <v>0.16326673784035306</v>
      </c>
      <c r="CR79" s="13">
        <f t="shared" si="237"/>
        <v>3.5910407982016092E-2</v>
      </c>
      <c r="CS79" s="13">
        <f t="shared" si="237"/>
        <v>9.8292557477486275E-2</v>
      </c>
      <c r="CT79" s="13">
        <f t="shared" si="237"/>
        <v>0.41181462768482019</v>
      </c>
      <c r="CU79" s="13">
        <f t="shared" si="237"/>
        <v>0.14104799309412361</v>
      </c>
      <c r="CV79" s="13">
        <f t="shared" si="237"/>
        <v>6.9924929716722789E-2</v>
      </c>
      <c r="CW79" s="13">
        <f t="shared" si="237"/>
        <v>0.31576284396141591</v>
      </c>
      <c r="CX79" s="13">
        <f t="shared" si="237"/>
        <v>0.24231297488555753</v>
      </c>
      <c r="CY79" s="13">
        <f t="shared" si="237"/>
        <v>0.39743174259911768</v>
      </c>
      <c r="CZ79" s="13">
        <f t="shared" si="237"/>
        <v>0.39441712175849564</v>
      </c>
      <c r="DA79" s="13">
        <f t="shared" si="237"/>
        <v>0.48594413012632892</v>
      </c>
      <c r="DB79" s="13">
        <f t="shared" si="237"/>
        <v>0.15051266803048013</v>
      </c>
      <c r="DC79" s="13">
        <f t="shared" si="237"/>
        <v>0.17470045011811988</v>
      </c>
      <c r="DD79" s="13">
        <f t="shared" si="237"/>
        <v>0.46564843198447858</v>
      </c>
      <c r="DE79" s="13">
        <f t="shared" si="237"/>
        <v>0.33636227046137823</v>
      </c>
      <c r="DF79" s="13">
        <f t="shared" si="237"/>
        <v>0.33395410435520451</v>
      </c>
      <c r="DG79" s="13">
        <f t="shared" si="237"/>
        <v>7.250706405296109E-2</v>
      </c>
      <c r="DH79" s="13">
        <f t="shared" si="237"/>
        <v>0.23318659676499962</v>
      </c>
      <c r="DI79" s="13">
        <f t="shared" si="237"/>
        <v>0.13517170106152537</v>
      </c>
      <c r="DJ79" s="13">
        <f t="shared" si="237"/>
        <v>-1.5765449951044026E-2</v>
      </c>
      <c r="DK79" s="13">
        <f t="shared" si="237"/>
        <v>-0.37320562604406204</v>
      </c>
      <c r="DL79" s="13">
        <f t="shared" si="237"/>
        <v>-0.25531304983477077</v>
      </c>
      <c r="DM79" s="13">
        <f t="shared" si="237"/>
        <v>-0.231225783696938</v>
      </c>
      <c r="DN79" s="13">
        <f t="shared" si="237"/>
        <v>-0.24522107816701438</v>
      </c>
      <c r="DO79" s="13">
        <f t="shared" si="237"/>
        <v>-0.61776143030543496</v>
      </c>
      <c r="DP79" s="13">
        <f t="shared" si="237"/>
        <v>0.19997475552956603</v>
      </c>
      <c r="DQ79" s="13">
        <f t="shared" si="237"/>
        <v>0.75223961918974624</v>
      </c>
      <c r="DR79" s="13">
        <f t="shared" si="237"/>
        <v>-0.43021878493034227</v>
      </c>
      <c r="DS79" s="13">
        <f t="shared" si="237"/>
        <v>0.68924853175899814</v>
      </c>
      <c r="DT79" s="48">
        <f t="shared" ref="DT79:EY79" si="238">DS20/DS$7*DT50</f>
        <v>-2.8401941556665795</v>
      </c>
      <c r="DU79" s="48">
        <f t="shared" si="238"/>
        <v>1.5065343278831795</v>
      </c>
      <c r="DV79" s="48">
        <f t="shared" si="238"/>
        <v>-1.9521648451151588</v>
      </c>
      <c r="DW79" s="13">
        <f t="shared" si="238"/>
        <v>0.10565032135045858</v>
      </c>
      <c r="DX79" s="14">
        <f t="shared" si="238"/>
        <v>0.60706974819817805</v>
      </c>
      <c r="DY79" s="14">
        <f t="shared" si="238"/>
        <v>1.4476942647806545</v>
      </c>
      <c r="DZ79" s="14">
        <f t="shared" si="238"/>
        <v>-0.16819933878089988</v>
      </c>
      <c r="EA79" s="14">
        <f t="shared" si="238"/>
        <v>0.63326139639727008</v>
      </c>
      <c r="EB79" s="14">
        <f t="shared" si="238"/>
        <v>0.61411227623503561</v>
      </c>
      <c r="EC79" s="14">
        <f t="shared" si="238"/>
        <v>0.61921111976659293</v>
      </c>
      <c r="ED79" s="14">
        <f t="shared" si="238"/>
        <v>0.54483644945349075</v>
      </c>
      <c r="EE79" s="14">
        <f t="shared" si="238"/>
        <v>0.24864261853842526</v>
      </c>
      <c r="EF79" s="14">
        <f t="shared" si="238"/>
        <v>0.21323266768217786</v>
      </c>
      <c r="EG79" s="14">
        <f t="shared" si="238"/>
        <v>0.1556167691877556</v>
      </c>
      <c r="EH79" s="14">
        <f t="shared" si="238"/>
        <v>0.13216958254091848</v>
      </c>
      <c r="EI79" s="14">
        <f t="shared" si="238"/>
        <v>0.11753389828458163</v>
      </c>
      <c r="EJ79" s="14">
        <f t="shared" si="238"/>
        <v>0.11352052937344059</v>
      </c>
      <c r="EK79" s="14">
        <f t="shared" si="238"/>
        <v>0.12602245768336107</v>
      </c>
      <c r="EL79" s="14">
        <f t="shared" si="238"/>
        <v>0.11695079254309593</v>
      </c>
      <c r="EM79" s="14">
        <f t="shared" si="238"/>
        <v>0.11259952208302022</v>
      </c>
      <c r="EN79" s="14">
        <f t="shared" si="238"/>
        <v>0.11148029531169043</v>
      </c>
      <c r="EO79" s="14">
        <f t="shared" si="238"/>
        <v>0.10741745903680963</v>
      </c>
      <c r="EP79" s="14">
        <f t="shared" si="238"/>
        <v>0.10641843805264174</v>
      </c>
      <c r="EQ79" s="14">
        <f t="shared" si="238"/>
        <v>0.1033995028216982</v>
      </c>
      <c r="ER79" s="14">
        <f t="shared" si="238"/>
        <v>0.10295124676120375</v>
      </c>
      <c r="ES79" s="14">
        <f t="shared" si="238"/>
        <v>0.10185141211061563</v>
      </c>
      <c r="ET79" s="14">
        <f t="shared" si="238"/>
        <v>0.1018529157062244</v>
      </c>
      <c r="EU79" s="14">
        <f t="shared" si="238"/>
        <v>0.10086627322941218</v>
      </c>
      <c r="EV79" s="14">
        <f t="shared" si="238"/>
        <v>0.10141485570678402</v>
      </c>
      <c r="EW79" s="14">
        <f t="shared" si="238"/>
        <v>0.1005845295596095</v>
      </c>
      <c r="EX79" s="14">
        <f t="shared" si="238"/>
        <v>9.9719184410219847E-2</v>
      </c>
      <c r="EY79" s="14">
        <f t="shared" si="238"/>
        <v>9.9282440151109735E-2</v>
      </c>
      <c r="EZ79" s="14">
        <f t="shared" ref="EZ79:FF79" si="239">EY20/EY$7*EZ50</f>
        <v>9.9805280606729926E-2</v>
      </c>
      <c r="FA79" s="14">
        <f t="shared" si="239"/>
        <v>9.7778669599684037E-2</v>
      </c>
      <c r="FB79" s="14">
        <f t="shared" si="239"/>
        <v>9.7891540383272788E-2</v>
      </c>
      <c r="FC79" s="14">
        <f t="shared" si="239"/>
        <v>9.6976669885026012E-2</v>
      </c>
      <c r="FD79" s="14">
        <f t="shared" si="239"/>
        <v>9.8296825832110094E-2</v>
      </c>
      <c r="FE79" s="14">
        <f t="shared" si="239"/>
        <v>9.5407997182088589E-2</v>
      </c>
      <c r="FF79" s="14">
        <f t="shared" si="239"/>
        <v>9.6022385339294136E-2</v>
      </c>
    </row>
    <row r="80" spans="2:162" x14ac:dyDescent="0.2">
      <c r="B80" t="str">
        <f t="shared" si="155"/>
        <v xml:space="preserve">   State and local</v>
      </c>
      <c r="C80" s="13"/>
      <c r="D80" s="13">
        <f t="shared" ref="D80:AA80" si="240">C21/C$7*D51</f>
        <v>0.3934938200320714</v>
      </c>
      <c r="E80" s="13">
        <f t="shared" si="240"/>
        <v>1.3048940463085965</v>
      </c>
      <c r="F80" s="13">
        <f t="shared" si="240"/>
        <v>-1.1923168362538792E-2</v>
      </c>
      <c r="G80" s="13">
        <f t="shared" si="240"/>
        <v>0.18086098035581338</v>
      </c>
      <c r="H80" s="13">
        <f t="shared" si="240"/>
        <v>1.3668092501877624</v>
      </c>
      <c r="I80" s="13">
        <f t="shared" si="240"/>
        <v>0.38815384834548866</v>
      </c>
      <c r="J80" s="13">
        <f t="shared" si="240"/>
        <v>0.14388451385475268</v>
      </c>
      <c r="K80" s="13">
        <f t="shared" si="240"/>
        <v>0.85664304192743435</v>
      </c>
      <c r="L80" s="13">
        <f t="shared" si="240"/>
        <v>0.4434717952311743</v>
      </c>
      <c r="M80" s="13">
        <f t="shared" si="240"/>
        <v>-0.23445630822656852</v>
      </c>
      <c r="N80" s="13">
        <f t="shared" si="240"/>
        <v>1.1013850388843784</v>
      </c>
      <c r="O80" s="13">
        <f t="shared" si="240"/>
        <v>-0.41894668292539011</v>
      </c>
      <c r="P80" s="13">
        <f t="shared" si="240"/>
        <v>0.46522457043543469</v>
      </c>
      <c r="Q80" s="13">
        <f t="shared" si="240"/>
        <v>0.15312936476562702</v>
      </c>
      <c r="R80" s="13">
        <f t="shared" si="240"/>
        <v>0.51736336924033532</v>
      </c>
      <c r="S80" s="13">
        <f t="shared" si="240"/>
        <v>-7.0159826079237333E-2</v>
      </c>
      <c r="T80" s="13">
        <f t="shared" si="240"/>
        <v>0.46089730834194464</v>
      </c>
      <c r="U80" s="13">
        <f t="shared" si="240"/>
        <v>-0.46915624770197917</v>
      </c>
      <c r="V80" s="13">
        <f t="shared" si="240"/>
        <v>1.4241518512706155</v>
      </c>
      <c r="W80" s="13">
        <f t="shared" si="240"/>
        <v>0.27706484714990998</v>
      </c>
      <c r="X80" s="13">
        <f t="shared" si="240"/>
        <v>0.19417409909730673</v>
      </c>
      <c r="Y80" s="13">
        <f t="shared" si="240"/>
        <v>-0.37056884961450998</v>
      </c>
      <c r="Z80" s="13">
        <f t="shared" si="240"/>
        <v>0.68255760280054623</v>
      </c>
      <c r="AA80" s="13">
        <f t="shared" si="240"/>
        <v>0.7573325531362004</v>
      </c>
      <c r="AB80" s="13">
        <f t="shared" ref="AB80:BG80" si="241">AA21/AA$7*AB51</f>
        <v>-5.5519639158832498E-2</v>
      </c>
      <c r="AC80" s="13">
        <f t="shared" si="241"/>
        <v>-9.9076612816472384E-2</v>
      </c>
      <c r="AD80" s="13">
        <f t="shared" si="241"/>
        <v>0.18668293930256522</v>
      </c>
      <c r="AE80" s="13">
        <f t="shared" si="241"/>
        <v>0</v>
      </c>
      <c r="AF80" s="13">
        <f t="shared" si="241"/>
        <v>1.1530663769221166</v>
      </c>
      <c r="AG80" s="13">
        <f t="shared" si="241"/>
        <v>-0.10367256186976889</v>
      </c>
      <c r="AH80" s="13">
        <f t="shared" si="241"/>
        <v>0.26984750667215396</v>
      </c>
      <c r="AI80" s="13">
        <f t="shared" si="241"/>
        <v>0.29637592933324608</v>
      </c>
      <c r="AJ80" s="13">
        <f t="shared" si="241"/>
        <v>0.45849293521902662</v>
      </c>
      <c r="AK80" s="13">
        <f t="shared" si="241"/>
        <v>0.18940914662146141</v>
      </c>
      <c r="AL80" s="13">
        <f t="shared" si="241"/>
        <v>0.22759884309082035</v>
      </c>
      <c r="AM80" s="13">
        <f t="shared" si="241"/>
        <v>2.9246999879216602E-2</v>
      </c>
      <c r="AN80" s="13">
        <f t="shared" si="241"/>
        <v>0.55326525016377182</v>
      </c>
      <c r="AO80" s="13">
        <f t="shared" si="241"/>
        <v>0.51129622159173682</v>
      </c>
      <c r="AP80" s="13">
        <f t="shared" si="241"/>
        <v>-9.5914170402569849E-3</v>
      </c>
      <c r="AQ80" s="13">
        <f t="shared" si="241"/>
        <v>0.29812221112806858</v>
      </c>
      <c r="AR80" s="13">
        <f t="shared" si="241"/>
        <v>-0.20722195431434581</v>
      </c>
      <c r="AS80" s="13">
        <f t="shared" si="241"/>
        <v>0.22806276836715209</v>
      </c>
      <c r="AT80" s="13">
        <f t="shared" si="241"/>
        <v>0.18895558970306894</v>
      </c>
      <c r="AU80" s="13">
        <f t="shared" si="241"/>
        <v>0.97283418374633146</v>
      </c>
      <c r="AV80" s="13">
        <f t="shared" si="241"/>
        <v>0.50559097592027535</v>
      </c>
      <c r="AW80" s="13">
        <f t="shared" si="241"/>
        <v>0.22852957769972193</v>
      </c>
      <c r="AX80" s="13">
        <f t="shared" si="241"/>
        <v>0.48436919212595952</v>
      </c>
      <c r="AY80" s="13">
        <f t="shared" si="241"/>
        <v>0.2341565933772809</v>
      </c>
      <c r="AZ80" s="13">
        <f t="shared" si="241"/>
        <v>0.21673690605758908</v>
      </c>
      <c r="BA80" s="13">
        <f t="shared" si="241"/>
        <v>4.9230942835200402E-2</v>
      </c>
      <c r="BB80" s="13">
        <f t="shared" si="241"/>
        <v>3.9479997702545788E-2</v>
      </c>
      <c r="BC80" s="13">
        <f t="shared" si="241"/>
        <v>0.13909249800110043</v>
      </c>
      <c r="BD80" s="13">
        <f t="shared" si="241"/>
        <v>0.36080416268346416</v>
      </c>
      <c r="BE80" s="13">
        <f t="shared" si="241"/>
        <v>-0.32540781635779936</v>
      </c>
      <c r="BF80" s="13">
        <f t="shared" si="241"/>
        <v>0.21043848021168246</v>
      </c>
      <c r="BG80" s="13">
        <f t="shared" si="241"/>
        <v>-0.16813445383333711</v>
      </c>
      <c r="BH80" s="13">
        <f t="shared" ref="BH80:CM80" si="242">BG21/BG$7*BH51</f>
        <v>8.9647410538863923E-2</v>
      </c>
      <c r="BI80" s="13">
        <f t="shared" si="242"/>
        <v>0.13906171252198615</v>
      </c>
      <c r="BJ80" s="13">
        <f t="shared" si="242"/>
        <v>4.9398989473680384E-2</v>
      </c>
      <c r="BK80" s="13">
        <f t="shared" si="242"/>
        <v>-0.2238541319515108</v>
      </c>
      <c r="BL80" s="13">
        <f t="shared" si="242"/>
        <v>0.10761149288301371</v>
      </c>
      <c r="BM80" s="13">
        <f t="shared" si="242"/>
        <v>8.7218305618127726E-2</v>
      </c>
      <c r="BN80" s="13">
        <f t="shared" si="242"/>
        <v>0.19320422757512448</v>
      </c>
      <c r="BO80" s="13">
        <f t="shared" si="242"/>
        <v>0.152678135623773</v>
      </c>
      <c r="BP80" s="13">
        <f t="shared" si="242"/>
        <v>-6.5851318812037762E-2</v>
      </c>
      <c r="BQ80" s="13">
        <f t="shared" si="242"/>
        <v>9.3587476959918758E-3</v>
      </c>
      <c r="BR80" s="13">
        <f t="shared" si="242"/>
        <v>0.12130765515269275</v>
      </c>
      <c r="BS80" s="13">
        <f t="shared" si="242"/>
        <v>4.6283156711996967E-2</v>
      </c>
      <c r="BT80" s="13">
        <f t="shared" si="242"/>
        <v>0.14698502402314798</v>
      </c>
      <c r="BU80" s="13">
        <f t="shared" si="242"/>
        <v>0.42312703507179239</v>
      </c>
      <c r="BV80" s="13">
        <f t="shared" si="242"/>
        <v>7.2312979887451501E-2</v>
      </c>
      <c r="BW80" s="13">
        <f t="shared" si="242"/>
        <v>0.25303382451308959</v>
      </c>
      <c r="BX80" s="13">
        <f t="shared" si="242"/>
        <v>2.6749712495416009E-2</v>
      </c>
      <c r="BY80" s="13">
        <f t="shared" si="242"/>
        <v>1.020536598865627</v>
      </c>
      <c r="BZ80" s="13">
        <f t="shared" si="242"/>
        <v>0.12501191497919034</v>
      </c>
      <c r="CA80" s="13">
        <f t="shared" si="242"/>
        <v>-0.25171588252095489</v>
      </c>
      <c r="CB80" s="13">
        <f t="shared" si="242"/>
        <v>9.2287757371551357E-2</v>
      </c>
      <c r="CC80" s="13">
        <f t="shared" si="242"/>
        <v>-0.15921390567060437</v>
      </c>
      <c r="CD80" s="13">
        <f t="shared" si="242"/>
        <v>-9.4908452793897508E-2</v>
      </c>
      <c r="CE80" s="13">
        <f t="shared" si="242"/>
        <v>0</v>
      </c>
      <c r="CF80" s="13">
        <f t="shared" si="242"/>
        <v>0.16402447284719235</v>
      </c>
      <c r="CG80" s="13">
        <f t="shared" si="242"/>
        <v>3.8280247375550733E-2</v>
      </c>
      <c r="CH80" s="13">
        <f t="shared" si="242"/>
        <v>-0.44271571575453061</v>
      </c>
      <c r="CI80" s="13">
        <f t="shared" si="242"/>
        <v>-0.29157993442999841</v>
      </c>
      <c r="CJ80" s="13">
        <f t="shared" si="242"/>
        <v>-7.5499460242565944E-2</v>
      </c>
      <c r="CK80" s="13">
        <f t="shared" si="242"/>
        <v>-0.37157997451447616</v>
      </c>
      <c r="CL80" s="13">
        <f t="shared" si="242"/>
        <v>0.25424698198461276</v>
      </c>
      <c r="CM80" s="13">
        <f t="shared" si="242"/>
        <v>0.13998487231649553</v>
      </c>
      <c r="CN80" s="13">
        <f t="shared" ref="CN80:DS80" si="243">CM21/CM$7*CN51</f>
        <v>2.7738113493053523E-2</v>
      </c>
      <c r="CO80" s="13">
        <f t="shared" si="243"/>
        <v>4.5836736186064632E-2</v>
      </c>
      <c r="CP80" s="13">
        <f t="shared" si="243"/>
        <v>0.31275614758180559</v>
      </c>
      <c r="CQ80" s="13">
        <f t="shared" si="243"/>
        <v>0.19988134903596672</v>
      </c>
      <c r="CR80" s="13">
        <f t="shared" si="243"/>
        <v>0.10798237005812601</v>
      </c>
      <c r="CS80" s="13">
        <f t="shared" si="243"/>
        <v>0.14321551315108888</v>
      </c>
      <c r="CT80" s="13">
        <f t="shared" si="243"/>
        <v>0.43963788002327081</v>
      </c>
      <c r="CU80" s="13">
        <f t="shared" si="243"/>
        <v>0.13225865961653691</v>
      </c>
      <c r="CV80" s="13">
        <f t="shared" si="243"/>
        <v>8.7474026509097941E-2</v>
      </c>
      <c r="CW80" s="13">
        <f t="shared" si="243"/>
        <v>0.36937404238387467</v>
      </c>
      <c r="CX80" s="13">
        <f t="shared" si="243"/>
        <v>0.27744717970738153</v>
      </c>
      <c r="CY80" s="13">
        <f t="shared" si="243"/>
        <v>0.38918806563282959</v>
      </c>
      <c r="CZ80" s="13">
        <f t="shared" si="243"/>
        <v>0.37754720301331973</v>
      </c>
      <c r="DA80" s="13">
        <f t="shared" si="243"/>
        <v>0.47803460459203262</v>
      </c>
      <c r="DB80" s="13">
        <f t="shared" si="243"/>
        <v>0.14218240136999208</v>
      </c>
      <c r="DC80" s="13">
        <f t="shared" si="243"/>
        <v>0.17479832469082082</v>
      </c>
      <c r="DD80" s="13">
        <f t="shared" si="243"/>
        <v>0.45789323001942189</v>
      </c>
      <c r="DE80" s="13">
        <f t="shared" si="243"/>
        <v>0.32842476957960681</v>
      </c>
      <c r="DF80" s="13">
        <f t="shared" si="243"/>
        <v>0.30138480593933015</v>
      </c>
      <c r="DG80" s="13">
        <f t="shared" si="243"/>
        <v>5.6378857272427398E-2</v>
      </c>
      <c r="DH80" s="13">
        <f t="shared" si="243"/>
        <v>0.2658154990178776</v>
      </c>
      <c r="DI80" s="13">
        <f t="shared" si="243"/>
        <v>0.15121489792427964</v>
      </c>
      <c r="DJ80" s="13">
        <f t="shared" si="243"/>
        <v>0</v>
      </c>
      <c r="DK80" s="13">
        <f t="shared" si="243"/>
        <v>-0.31125609495472362</v>
      </c>
      <c r="DL80" s="13">
        <f t="shared" si="243"/>
        <v>-0.2320870773876493</v>
      </c>
      <c r="DM80" s="13">
        <f t="shared" si="243"/>
        <v>-0.21575753821333665</v>
      </c>
      <c r="DN80" s="13">
        <f t="shared" si="243"/>
        <v>-0.21461354730400201</v>
      </c>
      <c r="DO80" s="13">
        <f t="shared" si="243"/>
        <v>-0.57224748414959792</v>
      </c>
      <c r="DP80" s="13">
        <f t="shared" si="243"/>
        <v>0.22337159455076408</v>
      </c>
      <c r="DQ80" s="13">
        <f t="shared" si="243"/>
        <v>0.70635581346240295</v>
      </c>
      <c r="DR80" s="13">
        <f t="shared" si="243"/>
        <v>-0.39306250380779117</v>
      </c>
      <c r="DS80" s="13">
        <f t="shared" si="243"/>
        <v>0.65942890528570819</v>
      </c>
      <c r="DT80" s="48">
        <f t="shared" ref="DT80:EY80" si="244">DS21/DS$7*DT51</f>
        <v>-2.8408615813280589</v>
      </c>
      <c r="DU80" s="48">
        <f t="shared" si="244"/>
        <v>1.1403068498672544</v>
      </c>
      <c r="DV80" s="48">
        <f t="shared" si="244"/>
        <v>-1.7299542717925538</v>
      </c>
      <c r="DW80" s="13">
        <f t="shared" si="244"/>
        <v>0.18751004112488998</v>
      </c>
      <c r="DX80" s="14">
        <f t="shared" si="244"/>
        <v>0.63356970328081297</v>
      </c>
      <c r="DY80" s="14">
        <f t="shared" si="244"/>
        <v>1.507433059010614</v>
      </c>
      <c r="DZ80" s="14">
        <f t="shared" si="244"/>
        <v>-0.16375963942706981</v>
      </c>
      <c r="EA80" s="14">
        <f t="shared" si="244"/>
        <v>0.63505150162231461</v>
      </c>
      <c r="EB80" s="14">
        <f t="shared" si="244"/>
        <v>0.6154218719568606</v>
      </c>
      <c r="EC80" s="14">
        <f t="shared" si="244"/>
        <v>0.62047624195136764</v>
      </c>
      <c r="ED80" s="14">
        <f t="shared" si="244"/>
        <v>0.54580221185364608</v>
      </c>
      <c r="EE80" s="14">
        <f t="shared" si="244"/>
        <v>0.24884227097027872</v>
      </c>
      <c r="EF80" s="14">
        <f t="shared" si="244"/>
        <v>0.21337900621589939</v>
      </c>
      <c r="EG80" s="14">
        <f t="shared" si="244"/>
        <v>0.15569465098755772</v>
      </c>
      <c r="EH80" s="14">
        <f t="shared" si="244"/>
        <v>0.13222570066026357</v>
      </c>
      <c r="EI80" s="14">
        <f t="shared" si="244"/>
        <v>0.11757826909383853</v>
      </c>
      <c r="EJ80" s="14">
        <f t="shared" si="244"/>
        <v>0.11356189756503315</v>
      </c>
      <c r="EK80" s="14">
        <f t="shared" si="244"/>
        <v>0.12607339214466237</v>
      </c>
      <c r="EL80" s="14">
        <f t="shared" si="244"/>
        <v>0.11699464776200749</v>
      </c>
      <c r="EM80" s="14">
        <f t="shared" si="244"/>
        <v>0.11264014411398687</v>
      </c>
      <c r="EN80" s="14">
        <f t="shared" si="244"/>
        <v>0.11152006701176248</v>
      </c>
      <c r="EO80" s="14">
        <f t="shared" si="244"/>
        <v>0.10745434289441816</v>
      </c>
      <c r="EP80" s="14">
        <f t="shared" si="244"/>
        <v>0.1064545859727382</v>
      </c>
      <c r="EQ80" s="14">
        <f t="shared" si="244"/>
        <v>0.10343358044721392</v>
      </c>
      <c r="ER80" s="14">
        <f t="shared" si="244"/>
        <v>0.1029849760824513</v>
      </c>
      <c r="ES80" s="14">
        <f t="shared" si="244"/>
        <v>0.10188437398846005</v>
      </c>
      <c r="ET80" s="14">
        <f t="shared" si="244"/>
        <v>0.10188582664912187</v>
      </c>
      <c r="EU80" s="14">
        <f t="shared" si="244"/>
        <v>0.10089850113917598</v>
      </c>
      <c r="EV80" s="14">
        <f t="shared" si="244"/>
        <v>0.10144738324364476</v>
      </c>
      <c r="EW80" s="14">
        <f t="shared" si="244"/>
        <v>0.1006164770677911</v>
      </c>
      <c r="EX80" s="14">
        <f t="shared" si="244"/>
        <v>9.9750536229264428E-2</v>
      </c>
      <c r="EY80" s="14">
        <f t="shared" si="244"/>
        <v>9.9313467321015189E-2</v>
      </c>
      <c r="EZ80" s="14">
        <f t="shared" ref="EZ80:FF80" si="245">EY21/EY$7*EZ51</f>
        <v>9.9836580974859951E-2</v>
      </c>
      <c r="FA80" s="14">
        <f t="shared" si="245"/>
        <v>9.7808659914733295E-2</v>
      </c>
      <c r="FB80" s="14">
        <f t="shared" si="245"/>
        <v>9.7921543610883663E-2</v>
      </c>
      <c r="FC80" s="14">
        <f t="shared" si="245"/>
        <v>9.7006061476146294E-2</v>
      </c>
      <c r="FD80" s="14">
        <f t="shared" si="245"/>
        <v>9.8326965567069796E-2</v>
      </c>
      <c r="FE80" s="14">
        <f t="shared" si="245"/>
        <v>9.5436341245277029E-2</v>
      </c>
      <c r="FF80" s="14">
        <f t="shared" si="245"/>
        <v>9.605104072067891E-2</v>
      </c>
    </row>
    <row r="81" spans="2:162" x14ac:dyDescent="0.2">
      <c r="B81" t="str">
        <f t="shared" si="155"/>
        <v xml:space="preserve">   Federal</v>
      </c>
      <c r="C81" s="13"/>
      <c r="D81" s="13">
        <f t="shared" ref="D81:AA81" si="246">C22/C$7*D52</f>
        <v>0.22768742532902511</v>
      </c>
      <c r="E81" s="13">
        <f t="shared" si="246"/>
        <v>-0.23013265237940289</v>
      </c>
      <c r="F81" s="13">
        <f t="shared" si="246"/>
        <v>-0.19496786528144194</v>
      </c>
      <c r="G81" s="13">
        <f t="shared" si="246"/>
        <v>1.201520430823907E-2</v>
      </c>
      <c r="H81" s="13">
        <f t="shared" si="246"/>
        <v>6.0807857083232227E-2</v>
      </c>
      <c r="I81" s="13">
        <f t="shared" si="246"/>
        <v>0.13525698462463848</v>
      </c>
      <c r="J81" s="13">
        <f t="shared" si="246"/>
        <v>-4.7307265349926804E-2</v>
      </c>
      <c r="K81" s="13">
        <f t="shared" si="246"/>
        <v>3.601275683766765E-2</v>
      </c>
      <c r="L81" s="13">
        <f t="shared" si="246"/>
        <v>2.3756314843868101E-2</v>
      </c>
      <c r="M81" s="13">
        <f t="shared" si="246"/>
        <v>1.1836010589724704E-2</v>
      </c>
      <c r="N81" s="13">
        <f t="shared" si="246"/>
        <v>4.7799464402629582E-2</v>
      </c>
      <c r="O81" s="13">
        <f t="shared" si="246"/>
        <v>0.12060873580728008</v>
      </c>
      <c r="P81" s="13">
        <f t="shared" si="246"/>
        <v>1.1788069324665492E-2</v>
      </c>
      <c r="Q81" s="13">
        <f t="shared" si="246"/>
        <v>7.1299627424859846E-2</v>
      </c>
      <c r="R81" s="13">
        <f t="shared" si="246"/>
        <v>-4.5888446853225351E-2</v>
      </c>
      <c r="S81" s="13">
        <f t="shared" si="246"/>
        <v>0</v>
      </c>
      <c r="T81" s="13">
        <f t="shared" si="246"/>
        <v>1.1681811696124816E-2</v>
      </c>
      <c r="U81" s="13">
        <f t="shared" si="246"/>
        <v>-4.6022456734102275E-2</v>
      </c>
      <c r="V81" s="13">
        <f t="shared" si="246"/>
        <v>-2.3046908974242962E-2</v>
      </c>
      <c r="W81" s="13">
        <f t="shared" si="246"/>
        <v>-7.8887680869740337E-2</v>
      </c>
      <c r="X81" s="13">
        <f t="shared" si="246"/>
        <v>0</v>
      </c>
      <c r="Y81" s="13">
        <f t="shared" si="246"/>
        <v>-4.5014888044210721E-2</v>
      </c>
      <c r="Z81" s="13">
        <f t="shared" si="246"/>
        <v>-1.1310287761084302E-2</v>
      </c>
      <c r="AA81" s="13">
        <f t="shared" si="246"/>
        <v>-1.1370832309498074E-2</v>
      </c>
      <c r="AB81" s="13">
        <f t="shared" ref="AB81:BG81" si="247">AA22/AA$7*AB52</f>
        <v>-4.4082423652492826E-2</v>
      </c>
      <c r="AC81" s="13">
        <f t="shared" si="247"/>
        <v>-8.6711946279703037E-2</v>
      </c>
      <c r="AD81" s="13">
        <f t="shared" si="247"/>
        <v>7.7694856604418161E-2</v>
      </c>
      <c r="AE81" s="13">
        <f t="shared" si="247"/>
        <v>1.0749036514313486E-2</v>
      </c>
      <c r="AF81" s="13">
        <f t="shared" si="247"/>
        <v>2.1304475291542863E-2</v>
      </c>
      <c r="AG81" s="13">
        <f t="shared" si="247"/>
        <v>7.399319700552999E-2</v>
      </c>
      <c r="AH81" s="13">
        <f t="shared" si="247"/>
        <v>-4.078845755159112E-2</v>
      </c>
      <c r="AI81" s="13">
        <f t="shared" si="247"/>
        <v>0.16803138135931031</v>
      </c>
      <c r="AJ81" s="13">
        <f t="shared" si="247"/>
        <v>-1.0018928891989859E-2</v>
      </c>
      <c r="AK81" s="13">
        <f t="shared" si="247"/>
        <v>8.0702139370663895E-2</v>
      </c>
      <c r="AL81" s="13">
        <f t="shared" si="247"/>
        <v>0.12105427100879984</v>
      </c>
      <c r="AM81" s="13">
        <f t="shared" si="247"/>
        <v>0.14057466336823574</v>
      </c>
      <c r="AN81" s="13">
        <f t="shared" si="247"/>
        <v>-0.12271202204271627</v>
      </c>
      <c r="AO81" s="13">
        <f t="shared" si="247"/>
        <v>-3.8358418659470553E-2</v>
      </c>
      <c r="AP81" s="13">
        <f t="shared" si="247"/>
        <v>9.8065453492986496E-2</v>
      </c>
      <c r="AQ81" s="13">
        <f t="shared" si="247"/>
        <v>9.5452933080499795E-3</v>
      </c>
      <c r="AR81" s="13">
        <f t="shared" si="247"/>
        <v>0.77086908069634652</v>
      </c>
      <c r="AS81" s="13">
        <f t="shared" si="247"/>
        <v>-0.48054592275461994</v>
      </c>
      <c r="AT81" s="13">
        <f t="shared" si="247"/>
        <v>-0.12761280033662825</v>
      </c>
      <c r="AU81" s="13">
        <f t="shared" si="247"/>
        <v>0.1446726875459762</v>
      </c>
      <c r="AV81" s="13">
        <f t="shared" si="247"/>
        <v>-3.7238107857950127E-2</v>
      </c>
      <c r="AW81" s="13">
        <f t="shared" si="247"/>
        <v>3.8139619634497302E-2</v>
      </c>
      <c r="AX81" s="13">
        <f t="shared" si="247"/>
        <v>4.8231229194576342E-2</v>
      </c>
      <c r="AY81" s="13">
        <f t="shared" si="247"/>
        <v>-1.9294943124900179E-2</v>
      </c>
      <c r="AZ81" s="13">
        <f t="shared" si="247"/>
        <v>0</v>
      </c>
      <c r="BA81" s="13">
        <f t="shared" si="247"/>
        <v>1.9746641381391986E-2</v>
      </c>
      <c r="BB81" s="13">
        <f t="shared" si="247"/>
        <v>0.35986563618181455</v>
      </c>
      <c r="BC81" s="13">
        <f t="shared" si="247"/>
        <v>2.9863423213274946E-2</v>
      </c>
      <c r="BD81" s="13">
        <f t="shared" si="247"/>
        <v>-3.9358259607407936E-2</v>
      </c>
      <c r="BE81" s="13">
        <f t="shared" si="247"/>
        <v>-6.8712571380873236E-2</v>
      </c>
      <c r="BF81" s="13">
        <f t="shared" si="247"/>
        <v>3.0062428748257569E-2</v>
      </c>
      <c r="BG81" s="13">
        <f t="shared" si="247"/>
        <v>-3.94360423434197E-2</v>
      </c>
      <c r="BH81" s="13">
        <f t="shared" ref="BH81:CM81" si="248">BG22/BG$7*BH52</f>
        <v>9.955082745957777E-3</v>
      </c>
      <c r="BI81" s="13">
        <f t="shared" si="248"/>
        <v>-2.9498978555345133E-2</v>
      </c>
      <c r="BJ81" s="13">
        <f t="shared" si="248"/>
        <v>2.9777701881592619E-2</v>
      </c>
      <c r="BK81" s="13">
        <f t="shared" si="248"/>
        <v>-0.11474403076151783</v>
      </c>
      <c r="BL81" s="13">
        <f t="shared" si="248"/>
        <v>-2.907535457093156E-2</v>
      </c>
      <c r="BM81" s="13">
        <f t="shared" si="248"/>
        <v>2.917764608898319E-2</v>
      </c>
      <c r="BN81" s="13">
        <f t="shared" si="248"/>
        <v>-0.11244241329061934</v>
      </c>
      <c r="BO81" s="13">
        <f t="shared" si="248"/>
        <v>-3.7678055758222438E-2</v>
      </c>
      <c r="BP81" s="13">
        <f t="shared" si="248"/>
        <v>-2.8100567680583836E-2</v>
      </c>
      <c r="BQ81" s="13">
        <f t="shared" si="248"/>
        <v>-9.3363207913235071E-3</v>
      </c>
      <c r="BR81" s="13">
        <f t="shared" si="248"/>
        <v>2.8067630469893991E-2</v>
      </c>
      <c r="BS81" s="13">
        <f t="shared" si="248"/>
        <v>-1.8409102957540727E-2</v>
      </c>
      <c r="BT81" s="13">
        <f t="shared" si="248"/>
        <v>-9.1254366107645906E-3</v>
      </c>
      <c r="BU81" s="13">
        <f t="shared" si="248"/>
        <v>0</v>
      </c>
      <c r="BV81" s="13">
        <f t="shared" si="248"/>
        <v>2.722848729702514E-2</v>
      </c>
      <c r="BW81" s="13">
        <f t="shared" si="248"/>
        <v>2.7068468747502454E-2</v>
      </c>
      <c r="BX81" s="13">
        <f t="shared" si="248"/>
        <v>0</v>
      </c>
      <c r="BY81" s="13">
        <f t="shared" si="248"/>
        <v>1.7901439650793917E-2</v>
      </c>
      <c r="BZ81" s="13">
        <f t="shared" si="248"/>
        <v>5.4044963949833248E-2</v>
      </c>
      <c r="CA81" s="13">
        <f t="shared" si="248"/>
        <v>9.0778086512994099E-3</v>
      </c>
      <c r="CB81" s="13">
        <f t="shared" si="248"/>
        <v>0.22198141356884371</v>
      </c>
      <c r="CC81" s="13">
        <f t="shared" si="248"/>
        <v>-0.12807339414084135</v>
      </c>
      <c r="CD81" s="13">
        <f t="shared" si="248"/>
        <v>-6.5670844774879028E-2</v>
      </c>
      <c r="CE81" s="13">
        <f t="shared" si="248"/>
        <v>-0.16621052136666548</v>
      </c>
      <c r="CF81" s="13">
        <f t="shared" si="248"/>
        <v>0.90857191492654221</v>
      </c>
      <c r="CG81" s="13">
        <f t="shared" si="248"/>
        <v>-0.54862832060050282</v>
      </c>
      <c r="CH81" s="13">
        <f t="shared" si="248"/>
        <v>-0.1297574900563179</v>
      </c>
      <c r="CI81" s="13">
        <f t="shared" si="248"/>
        <v>0</v>
      </c>
      <c r="CJ81" s="13">
        <f t="shared" si="248"/>
        <v>-1.8837108347402001E-2</v>
      </c>
      <c r="CK81" s="13">
        <f t="shared" si="248"/>
        <v>-6.478686844049858E-2</v>
      </c>
      <c r="CL81" s="13">
        <f t="shared" si="248"/>
        <v>-3.706223738489077E-2</v>
      </c>
      <c r="CM81" s="13">
        <f t="shared" si="248"/>
        <v>-1.8506536064420358E-2</v>
      </c>
      <c r="CN81" s="13">
        <f t="shared" ref="CN81:DS81" si="249">CM22/CM$7*CN52</f>
        <v>-2.7535715726198891E-2</v>
      </c>
      <c r="CO81" s="13">
        <f t="shared" si="249"/>
        <v>-9.1347217152200882E-3</v>
      </c>
      <c r="CP81" s="13">
        <f t="shared" si="249"/>
        <v>-1.8144982813270299E-2</v>
      </c>
      <c r="CQ81" s="13">
        <f t="shared" si="249"/>
        <v>-3.5807664890095257E-2</v>
      </c>
      <c r="CR81" s="13">
        <f t="shared" si="249"/>
        <v>-7.050149354703307E-2</v>
      </c>
      <c r="CS81" s="13">
        <f t="shared" si="249"/>
        <v>-4.4066388849360247E-2</v>
      </c>
      <c r="CT81" s="13">
        <f t="shared" si="249"/>
        <v>-2.6379910818355123E-2</v>
      </c>
      <c r="CU81" s="13">
        <f t="shared" si="249"/>
        <v>8.8011042642108395E-3</v>
      </c>
      <c r="CV81" s="13">
        <f t="shared" si="249"/>
        <v>-1.7369355765800072E-2</v>
      </c>
      <c r="CW81" s="13">
        <f t="shared" si="249"/>
        <v>-5.1471891676561958E-2</v>
      </c>
      <c r="CX81" s="13">
        <f t="shared" si="249"/>
        <v>-3.407334695522448E-2</v>
      </c>
      <c r="CY81" s="13">
        <f t="shared" si="249"/>
        <v>8.5648949783305988E-3</v>
      </c>
      <c r="CZ81" s="13">
        <f t="shared" si="249"/>
        <v>1.7039942602130032E-2</v>
      </c>
      <c r="DA81" s="13">
        <f t="shared" si="249"/>
        <v>8.4308037249094872E-3</v>
      </c>
      <c r="DB81" s="13">
        <f t="shared" si="249"/>
        <v>8.3456561769009938E-3</v>
      </c>
      <c r="DC81" s="13">
        <f t="shared" si="249"/>
        <v>0</v>
      </c>
      <c r="DD81" s="13">
        <f t="shared" si="249"/>
        <v>8.2264385744898368E-3</v>
      </c>
      <c r="DE81" s="13">
        <f t="shared" si="249"/>
        <v>8.1453480912037947E-3</v>
      </c>
      <c r="DF81" s="13">
        <f t="shared" si="249"/>
        <v>3.2569768258661341E-2</v>
      </c>
      <c r="DG81" s="13">
        <f t="shared" si="249"/>
        <v>1.6152114307468084E-2</v>
      </c>
      <c r="DH81" s="13">
        <f t="shared" si="249"/>
        <v>-3.1667703498133824E-2</v>
      </c>
      <c r="DI81" s="13">
        <f t="shared" si="249"/>
        <v>-1.5770368423798118E-2</v>
      </c>
      <c r="DJ81" s="13">
        <f t="shared" si="249"/>
        <v>-1.570144111217928E-2</v>
      </c>
      <c r="DK81" s="13">
        <f t="shared" si="249"/>
        <v>-6.1747619772020264E-2</v>
      </c>
      <c r="DL81" s="13">
        <f t="shared" si="249"/>
        <v>-2.3224560863470679E-2</v>
      </c>
      <c r="DM81" s="13">
        <f t="shared" si="249"/>
        <v>-1.5449642220468775E-2</v>
      </c>
      <c r="DN81" s="13">
        <f t="shared" si="249"/>
        <v>-3.0594192860510124E-2</v>
      </c>
      <c r="DO81" s="13">
        <f t="shared" si="249"/>
        <v>-4.5426464966555814E-2</v>
      </c>
      <c r="DP81" s="13">
        <f t="shared" si="249"/>
        <v>-2.2773459367941458E-2</v>
      </c>
      <c r="DQ81" s="13">
        <f t="shared" si="249"/>
        <v>4.6142024625015994E-2</v>
      </c>
      <c r="DR81" s="13">
        <f t="shared" si="249"/>
        <v>-3.714730312992557E-2</v>
      </c>
      <c r="DS81" s="13">
        <f t="shared" si="249"/>
        <v>3.0287355987921039E-2</v>
      </c>
      <c r="DT81" s="48">
        <f t="shared" ref="DT81:EY81" si="250">DS22/DS$7*DT52</f>
        <v>3.7826392430637006E-2</v>
      </c>
      <c r="DU81" s="48">
        <f t="shared" si="250"/>
        <v>0.37862878724444848</v>
      </c>
      <c r="DV81" s="48">
        <f t="shared" si="250"/>
        <v>-0.22217139580865577</v>
      </c>
      <c r="DW81" s="13">
        <f t="shared" si="250"/>
        <v>-7.9181297848847892E-2</v>
      </c>
      <c r="DX81" s="14">
        <f t="shared" si="250"/>
        <v>-2.3999926633555616E-2</v>
      </c>
      <c r="DY81" s="14">
        <f t="shared" si="250"/>
        <v>-4.719373915247678E-2</v>
      </c>
      <c r="DZ81" s="14">
        <f t="shared" si="250"/>
        <v>-4.3984395099100886E-3</v>
      </c>
      <c r="EA81" s="14">
        <f t="shared" si="250"/>
        <v>-4.0831361889003134E-4</v>
      </c>
      <c r="EB81" s="14">
        <f t="shared" si="250"/>
        <v>-3.8779406482825273E-5</v>
      </c>
      <c r="EC81" s="14">
        <f t="shared" si="250"/>
        <v>-2.253885239229579E-6</v>
      </c>
      <c r="ED81" s="14">
        <f t="shared" si="250"/>
        <v>0</v>
      </c>
      <c r="EE81" s="14">
        <f t="shared" si="250"/>
        <v>0</v>
      </c>
      <c r="EF81" s="14">
        <f t="shared" si="250"/>
        <v>0</v>
      </c>
      <c r="EG81" s="14">
        <f t="shared" si="250"/>
        <v>0</v>
      </c>
      <c r="EH81" s="14">
        <f t="shared" si="250"/>
        <v>0</v>
      </c>
      <c r="EI81" s="14">
        <f t="shared" si="250"/>
        <v>0</v>
      </c>
      <c r="EJ81" s="14">
        <f t="shared" si="250"/>
        <v>0</v>
      </c>
      <c r="EK81" s="14">
        <f t="shared" si="250"/>
        <v>0</v>
      </c>
      <c r="EL81" s="14">
        <f t="shared" si="250"/>
        <v>0</v>
      </c>
      <c r="EM81" s="14">
        <f t="shared" si="250"/>
        <v>0</v>
      </c>
      <c r="EN81" s="14">
        <f t="shared" si="250"/>
        <v>0</v>
      </c>
      <c r="EO81" s="14">
        <f t="shared" si="250"/>
        <v>0</v>
      </c>
      <c r="EP81" s="14">
        <f t="shared" si="250"/>
        <v>0</v>
      </c>
      <c r="EQ81" s="14">
        <f t="shared" si="250"/>
        <v>0</v>
      </c>
      <c r="ER81" s="14">
        <f t="shared" si="250"/>
        <v>0</v>
      </c>
      <c r="ES81" s="14">
        <f t="shared" si="250"/>
        <v>0</v>
      </c>
      <c r="ET81" s="14">
        <f t="shared" si="250"/>
        <v>0</v>
      </c>
      <c r="EU81" s="14">
        <f t="shared" si="250"/>
        <v>0</v>
      </c>
      <c r="EV81" s="14">
        <f t="shared" si="250"/>
        <v>0</v>
      </c>
      <c r="EW81" s="14">
        <f t="shared" si="250"/>
        <v>0</v>
      </c>
      <c r="EX81" s="14">
        <f t="shared" si="250"/>
        <v>0</v>
      </c>
      <c r="EY81" s="14">
        <f t="shared" si="250"/>
        <v>0</v>
      </c>
      <c r="EZ81" s="14">
        <f t="shared" ref="EZ81:FF81" si="251">EY22/EY$7*EZ52</f>
        <v>0</v>
      </c>
      <c r="FA81" s="14">
        <f t="shared" si="251"/>
        <v>0</v>
      </c>
      <c r="FB81" s="14">
        <f t="shared" si="251"/>
        <v>0</v>
      </c>
      <c r="FC81" s="14">
        <f t="shared" si="251"/>
        <v>0</v>
      </c>
      <c r="FD81" s="14">
        <f t="shared" si="251"/>
        <v>0</v>
      </c>
      <c r="FE81" s="14">
        <f t="shared" si="251"/>
        <v>0</v>
      </c>
      <c r="FF81" s="14">
        <f t="shared" si="251"/>
        <v>0</v>
      </c>
    </row>
    <row r="82" spans="2:162" x14ac:dyDescent="0.2">
      <c r="B82" s="25"/>
    </row>
    <row r="84" spans="2:162" x14ac:dyDescent="0.2">
      <c r="B84" s="24" t="s">
        <v>225</v>
      </c>
    </row>
    <row r="85" spans="2:162" x14ac:dyDescent="0.2">
      <c r="C85" s="16" t="str">
        <f t="shared" ref="C85:Z85" si="252">C4</f>
        <v>1990Q1</v>
      </c>
      <c r="D85" s="16" t="str">
        <f t="shared" si="252"/>
        <v>1990Q2</v>
      </c>
      <c r="E85" s="16" t="str">
        <f t="shared" si="252"/>
        <v>1990Q3</v>
      </c>
      <c r="F85" s="16" t="str">
        <f t="shared" si="252"/>
        <v>1990Q4</v>
      </c>
      <c r="G85" s="16" t="str">
        <f t="shared" si="252"/>
        <v>1991Q1</v>
      </c>
      <c r="H85" s="16" t="str">
        <f t="shared" si="252"/>
        <v>1991Q2</v>
      </c>
      <c r="I85" s="16" t="str">
        <f t="shared" si="252"/>
        <v>1991Q3</v>
      </c>
      <c r="J85" s="16" t="str">
        <f t="shared" si="252"/>
        <v>1991Q4</v>
      </c>
      <c r="K85" s="16" t="str">
        <f t="shared" si="252"/>
        <v>1992Q1</v>
      </c>
      <c r="L85" s="16" t="str">
        <f t="shared" si="252"/>
        <v>1992Q2</v>
      </c>
      <c r="M85" s="16" t="str">
        <f t="shared" si="252"/>
        <v>1992Q3</v>
      </c>
      <c r="N85" s="16" t="str">
        <f t="shared" si="252"/>
        <v>1992Q4</v>
      </c>
      <c r="O85" s="16" t="str">
        <f t="shared" si="252"/>
        <v>1993Q1</v>
      </c>
      <c r="P85" s="16" t="str">
        <f t="shared" si="252"/>
        <v>1993Q2</v>
      </c>
      <c r="Q85" s="16" t="str">
        <f t="shared" si="252"/>
        <v>1993Q3</v>
      </c>
      <c r="R85" s="16" t="str">
        <f t="shared" si="252"/>
        <v>1993Q4</v>
      </c>
      <c r="S85" s="16" t="str">
        <f t="shared" si="252"/>
        <v>1994Q1</v>
      </c>
      <c r="T85" s="16" t="str">
        <f t="shared" si="252"/>
        <v>1994Q2</v>
      </c>
      <c r="U85" s="16" t="str">
        <f t="shared" si="252"/>
        <v>1994Q3</v>
      </c>
      <c r="V85" s="16" t="str">
        <f t="shared" si="252"/>
        <v>1994Q4</v>
      </c>
      <c r="W85" s="16" t="str">
        <f t="shared" si="252"/>
        <v>1995Q1</v>
      </c>
      <c r="X85" s="16" t="str">
        <f t="shared" si="252"/>
        <v>1995Q2</v>
      </c>
      <c r="Y85" s="16" t="str">
        <f t="shared" si="252"/>
        <v>1995Q3</v>
      </c>
      <c r="Z85" s="16" t="str">
        <f t="shared" si="252"/>
        <v>1995Q4</v>
      </c>
      <c r="AA85" s="16" t="str">
        <f t="shared" ref="AA85:BF85" si="253">AA4</f>
        <v>1996Q1</v>
      </c>
      <c r="AB85" s="16" t="str">
        <f t="shared" si="253"/>
        <v>1996Q2</v>
      </c>
      <c r="AC85" s="16" t="str">
        <f t="shared" si="253"/>
        <v>1996Q3</v>
      </c>
      <c r="AD85" s="16" t="str">
        <f t="shared" si="253"/>
        <v>1996Q4</v>
      </c>
      <c r="AE85" s="16" t="str">
        <f t="shared" si="253"/>
        <v>1997Q1</v>
      </c>
      <c r="AF85" s="16" t="str">
        <f t="shared" si="253"/>
        <v>1997Q2</v>
      </c>
      <c r="AG85" s="16" t="str">
        <f t="shared" si="253"/>
        <v>1997Q3</v>
      </c>
      <c r="AH85" s="16" t="str">
        <f t="shared" si="253"/>
        <v>1997Q4</v>
      </c>
      <c r="AI85" s="16" t="str">
        <f t="shared" si="253"/>
        <v>1998Q1</v>
      </c>
      <c r="AJ85" s="16" t="str">
        <f t="shared" si="253"/>
        <v>1998Q2</v>
      </c>
      <c r="AK85" s="16" t="str">
        <f t="shared" si="253"/>
        <v>1998Q3</v>
      </c>
      <c r="AL85" s="16" t="str">
        <f t="shared" si="253"/>
        <v>1998Q4</v>
      </c>
      <c r="AM85" s="16" t="str">
        <f t="shared" si="253"/>
        <v>1999Q1</v>
      </c>
      <c r="AN85" s="16" t="str">
        <f t="shared" si="253"/>
        <v>1999Q2</v>
      </c>
      <c r="AO85" s="16" t="str">
        <f t="shared" si="253"/>
        <v>1999Q3</v>
      </c>
      <c r="AP85" s="16" t="str">
        <f t="shared" si="253"/>
        <v>1999Q4</v>
      </c>
      <c r="AQ85" s="16" t="str">
        <f t="shared" si="253"/>
        <v>2000Q1</v>
      </c>
      <c r="AR85" s="16" t="str">
        <f t="shared" si="253"/>
        <v>2000Q2</v>
      </c>
      <c r="AS85" s="16" t="str">
        <f t="shared" si="253"/>
        <v>2000Q3</v>
      </c>
      <c r="AT85" s="16" t="str">
        <f t="shared" si="253"/>
        <v>2000Q4</v>
      </c>
      <c r="AU85" s="16" t="str">
        <f t="shared" si="253"/>
        <v>2001Q1</v>
      </c>
      <c r="AV85" s="16" t="str">
        <f t="shared" si="253"/>
        <v>2001Q2</v>
      </c>
      <c r="AW85" s="16" t="str">
        <f t="shared" si="253"/>
        <v>2001Q3</v>
      </c>
      <c r="AX85" s="16" t="str">
        <f t="shared" si="253"/>
        <v>2001Q4</v>
      </c>
      <c r="AY85" s="16" t="str">
        <f t="shared" si="253"/>
        <v>2002Q1</v>
      </c>
      <c r="AZ85" s="16" t="str">
        <f t="shared" si="253"/>
        <v>2002Q2</v>
      </c>
      <c r="BA85" s="16" t="str">
        <f t="shared" si="253"/>
        <v>2002Q3</v>
      </c>
      <c r="BB85" s="16" t="str">
        <f t="shared" si="253"/>
        <v>2002Q4</v>
      </c>
      <c r="BC85" s="16" t="str">
        <f t="shared" si="253"/>
        <v>2003Q1</v>
      </c>
      <c r="BD85" s="16" t="str">
        <f t="shared" si="253"/>
        <v>2003Q2</v>
      </c>
      <c r="BE85" s="16" t="str">
        <f t="shared" si="253"/>
        <v>2003Q3</v>
      </c>
      <c r="BF85" s="16" t="str">
        <f t="shared" si="253"/>
        <v>2003Q4</v>
      </c>
      <c r="BG85" s="16" t="str">
        <f t="shared" ref="BG85:CL85" si="254">BG4</f>
        <v>2004Q1</v>
      </c>
      <c r="BH85" s="16" t="str">
        <f t="shared" si="254"/>
        <v>2004Q2</v>
      </c>
      <c r="BI85" s="16" t="str">
        <f t="shared" si="254"/>
        <v>2004Q3</v>
      </c>
      <c r="BJ85" s="16" t="str">
        <f t="shared" si="254"/>
        <v>2004Q4</v>
      </c>
      <c r="BK85" s="16" t="str">
        <f t="shared" si="254"/>
        <v>2005Q1</v>
      </c>
      <c r="BL85" s="16" t="str">
        <f t="shared" si="254"/>
        <v>2005Q2</v>
      </c>
      <c r="BM85" s="16" t="str">
        <f t="shared" si="254"/>
        <v>2005Q3</v>
      </c>
      <c r="BN85" s="16" t="str">
        <f t="shared" si="254"/>
        <v>2005Q4</v>
      </c>
      <c r="BO85" s="16" t="str">
        <f t="shared" si="254"/>
        <v>2006Q1</v>
      </c>
      <c r="BP85" s="16" t="str">
        <f t="shared" si="254"/>
        <v>2006Q2</v>
      </c>
      <c r="BQ85" s="16" t="str">
        <f t="shared" si="254"/>
        <v>2006Q3</v>
      </c>
      <c r="BR85" s="16" t="str">
        <f t="shared" si="254"/>
        <v>2006Q4</v>
      </c>
      <c r="BS85" s="16" t="str">
        <f t="shared" si="254"/>
        <v>2007Q1</v>
      </c>
      <c r="BT85" s="16" t="str">
        <f t="shared" si="254"/>
        <v>2007Q2</v>
      </c>
      <c r="BU85" s="16" t="str">
        <f t="shared" si="254"/>
        <v>2007Q3</v>
      </c>
      <c r="BV85" s="16" t="str">
        <f t="shared" si="254"/>
        <v>2007Q4</v>
      </c>
      <c r="BW85" s="16" t="str">
        <f t="shared" si="254"/>
        <v>2008Q1</v>
      </c>
      <c r="BX85" s="16" t="str">
        <f t="shared" si="254"/>
        <v>2008Q2</v>
      </c>
      <c r="BY85" s="16" t="str">
        <f t="shared" si="254"/>
        <v>2008Q3</v>
      </c>
      <c r="BZ85" s="16" t="str">
        <f t="shared" si="254"/>
        <v>2008Q4</v>
      </c>
      <c r="CA85" s="16" t="str">
        <f t="shared" si="254"/>
        <v>2009Q1</v>
      </c>
      <c r="CB85" s="16" t="str">
        <f t="shared" si="254"/>
        <v>2009Q2</v>
      </c>
      <c r="CC85" s="16" t="str">
        <f t="shared" si="254"/>
        <v>2009Q3</v>
      </c>
      <c r="CD85" s="16" t="str">
        <f t="shared" si="254"/>
        <v>2009Q4</v>
      </c>
      <c r="CE85" s="16" t="str">
        <f t="shared" si="254"/>
        <v>2010Q1</v>
      </c>
      <c r="CF85" s="16" t="str">
        <f t="shared" si="254"/>
        <v>2010Q2</v>
      </c>
      <c r="CG85" s="16" t="str">
        <f t="shared" si="254"/>
        <v>2010Q3</v>
      </c>
      <c r="CH85" s="16" t="str">
        <f t="shared" si="254"/>
        <v>2010Q4</v>
      </c>
      <c r="CI85" s="16" t="str">
        <f t="shared" si="254"/>
        <v>2011Q1</v>
      </c>
      <c r="CJ85" s="16" t="str">
        <f t="shared" si="254"/>
        <v>2011Q2</v>
      </c>
      <c r="CK85" s="16" t="str">
        <f t="shared" si="254"/>
        <v>2011Q3</v>
      </c>
      <c r="CL85" s="16" t="str">
        <f t="shared" si="254"/>
        <v>2011Q4</v>
      </c>
      <c r="CM85" s="16" t="str">
        <f t="shared" ref="CM85:DR85" si="255">CM4</f>
        <v>2012Q1</v>
      </c>
      <c r="CN85" s="16" t="str">
        <f t="shared" si="255"/>
        <v>2012Q2</v>
      </c>
      <c r="CO85" s="16" t="str">
        <f t="shared" si="255"/>
        <v>2012Q3</v>
      </c>
      <c r="CP85" s="16" t="str">
        <f t="shared" si="255"/>
        <v>2012Q4</v>
      </c>
      <c r="CQ85" s="16" t="str">
        <f t="shared" si="255"/>
        <v>2013Q1</v>
      </c>
      <c r="CR85" s="16" t="str">
        <f t="shared" si="255"/>
        <v>2013Q2</v>
      </c>
      <c r="CS85" s="16" t="str">
        <f t="shared" si="255"/>
        <v>2013Q3</v>
      </c>
      <c r="CT85" s="16" t="str">
        <f t="shared" si="255"/>
        <v>2013Q4</v>
      </c>
      <c r="CU85" s="16" t="str">
        <f t="shared" si="255"/>
        <v>2014Q1</v>
      </c>
      <c r="CV85" s="16" t="str">
        <f t="shared" si="255"/>
        <v>2014Q2</v>
      </c>
      <c r="CW85" s="16" t="str">
        <f t="shared" si="255"/>
        <v>2014Q3</v>
      </c>
      <c r="CX85" s="16" t="str">
        <f t="shared" si="255"/>
        <v>2014Q4</v>
      </c>
      <c r="CY85" s="16" t="str">
        <f t="shared" si="255"/>
        <v>2015Q1</v>
      </c>
      <c r="CZ85" s="16" t="str">
        <f t="shared" si="255"/>
        <v>2015Q2</v>
      </c>
      <c r="DA85" s="16" t="str">
        <f t="shared" si="255"/>
        <v>2015Q3</v>
      </c>
      <c r="DB85" s="16" t="str">
        <f t="shared" si="255"/>
        <v>2015Q4</v>
      </c>
      <c r="DC85" s="16" t="str">
        <f t="shared" si="255"/>
        <v>2016Q1</v>
      </c>
      <c r="DD85" s="16" t="str">
        <f t="shared" si="255"/>
        <v>2016Q2</v>
      </c>
      <c r="DE85" s="16" t="str">
        <f t="shared" si="255"/>
        <v>2016Q3</v>
      </c>
      <c r="DF85" s="16" t="str">
        <f t="shared" si="255"/>
        <v>2016Q4</v>
      </c>
      <c r="DG85" s="16" t="str">
        <f t="shared" si="255"/>
        <v>2017Q1</v>
      </c>
      <c r="DH85" s="16" t="str">
        <f t="shared" si="255"/>
        <v>2017Q2</v>
      </c>
      <c r="DI85" s="16" t="str">
        <f t="shared" si="255"/>
        <v>2017Q3</v>
      </c>
      <c r="DJ85" s="16" t="str">
        <f t="shared" si="255"/>
        <v>2017Q4</v>
      </c>
      <c r="DK85" s="16" t="str">
        <f t="shared" si="255"/>
        <v>2018Q1</v>
      </c>
      <c r="DL85" s="16" t="str">
        <f t="shared" si="255"/>
        <v>2018Q2</v>
      </c>
      <c r="DM85" s="16" t="str">
        <f t="shared" si="255"/>
        <v>2018Q3</v>
      </c>
      <c r="DN85" s="16" t="str">
        <f t="shared" si="255"/>
        <v>2018Q4</v>
      </c>
      <c r="DO85" s="16" t="str">
        <f t="shared" si="255"/>
        <v>2019Q1</v>
      </c>
      <c r="DP85" s="16" t="str">
        <f t="shared" si="255"/>
        <v>2019Q2</v>
      </c>
      <c r="DQ85" s="16" t="str">
        <f t="shared" si="255"/>
        <v>2019Q3</v>
      </c>
      <c r="DR85" s="16" t="str">
        <f t="shared" si="255"/>
        <v>2019Q4</v>
      </c>
      <c r="DS85" s="16" t="str">
        <f t="shared" ref="DS85:EX85" si="256">DS4</f>
        <v>2020Q1</v>
      </c>
      <c r="DT85" s="16" t="str">
        <f t="shared" si="256"/>
        <v>2020Q2</v>
      </c>
      <c r="DU85" s="16" t="str">
        <f t="shared" si="256"/>
        <v>2020Q3</v>
      </c>
      <c r="DV85" s="16" t="str">
        <f t="shared" si="256"/>
        <v>2020Q4</v>
      </c>
      <c r="DW85" s="16" t="str">
        <f t="shared" si="256"/>
        <v>2021Q1</v>
      </c>
      <c r="DX85" s="16" t="str">
        <f t="shared" si="256"/>
        <v>2021Q2</v>
      </c>
      <c r="DY85" s="16" t="str">
        <f t="shared" si="256"/>
        <v>2021Q3</v>
      </c>
      <c r="DZ85" s="16" t="str">
        <f t="shared" si="256"/>
        <v>2021Q4</v>
      </c>
      <c r="EA85" s="16" t="str">
        <f t="shared" si="256"/>
        <v>2022Q1</v>
      </c>
      <c r="EB85" s="16" t="str">
        <f t="shared" si="256"/>
        <v>2022Q2</v>
      </c>
      <c r="EC85" s="16" t="str">
        <f t="shared" si="256"/>
        <v>2022Q3</v>
      </c>
      <c r="ED85" s="16" t="str">
        <f t="shared" si="256"/>
        <v>2022Q4</v>
      </c>
      <c r="EE85" s="16" t="str">
        <f t="shared" si="256"/>
        <v>2023Q1</v>
      </c>
      <c r="EF85" s="16" t="str">
        <f t="shared" si="256"/>
        <v>2023Q2</v>
      </c>
      <c r="EG85" s="16" t="str">
        <f t="shared" si="256"/>
        <v>2023Q3</v>
      </c>
      <c r="EH85" s="16" t="str">
        <f t="shared" si="256"/>
        <v>2023Q4</v>
      </c>
      <c r="EI85" s="16" t="str">
        <f t="shared" si="256"/>
        <v>2024Q1</v>
      </c>
      <c r="EJ85" s="16" t="str">
        <f t="shared" si="256"/>
        <v>2024Q2</v>
      </c>
      <c r="EK85" s="16" t="str">
        <f t="shared" si="256"/>
        <v>2024Q3</v>
      </c>
      <c r="EL85" s="16" t="str">
        <f t="shared" si="256"/>
        <v>2024Q4</v>
      </c>
      <c r="EM85" s="16" t="str">
        <f t="shared" si="256"/>
        <v>2025Q1</v>
      </c>
      <c r="EN85" s="16" t="str">
        <f t="shared" si="256"/>
        <v>2025Q2</v>
      </c>
      <c r="EO85" s="16" t="str">
        <f t="shared" si="256"/>
        <v>2025Q3</v>
      </c>
      <c r="EP85" s="16" t="str">
        <f t="shared" si="256"/>
        <v>2025Q4</v>
      </c>
      <c r="EQ85" s="16" t="str">
        <f t="shared" si="256"/>
        <v>2026Q1</v>
      </c>
      <c r="ER85" s="16" t="str">
        <f t="shared" si="256"/>
        <v>2026Q2</v>
      </c>
      <c r="ES85" s="16" t="str">
        <f t="shared" si="256"/>
        <v>2026Q3</v>
      </c>
      <c r="ET85" s="16" t="str">
        <f t="shared" si="256"/>
        <v>2026Q4</v>
      </c>
      <c r="EU85" s="16" t="str">
        <f t="shared" si="256"/>
        <v>2027Q1</v>
      </c>
      <c r="EV85" s="16" t="str">
        <f t="shared" si="256"/>
        <v>2027Q2</v>
      </c>
      <c r="EW85" s="16" t="str">
        <f t="shared" si="256"/>
        <v>2027Q3</v>
      </c>
      <c r="EX85" s="16" t="str">
        <f t="shared" si="256"/>
        <v>2027Q4</v>
      </c>
      <c r="EY85" s="16" t="str">
        <f t="shared" ref="EY85:FF85" si="257">EY4</f>
        <v>2028Q1</v>
      </c>
      <c r="EZ85" s="16" t="str">
        <f t="shared" si="257"/>
        <v>2028Q2</v>
      </c>
      <c r="FA85" s="16" t="str">
        <f t="shared" si="257"/>
        <v>2028Q3</v>
      </c>
      <c r="FB85" s="16" t="str">
        <f t="shared" si="257"/>
        <v>2028Q4</v>
      </c>
      <c r="FC85" s="16" t="str">
        <f t="shared" si="257"/>
        <v>2029Q1</v>
      </c>
      <c r="FD85" s="16" t="str">
        <f t="shared" si="257"/>
        <v>2029Q2</v>
      </c>
      <c r="FE85" s="16" t="str">
        <f t="shared" si="257"/>
        <v>2029Q3</v>
      </c>
      <c r="FF85" s="16" t="str">
        <f t="shared" si="257"/>
        <v>2029Q4</v>
      </c>
    </row>
    <row r="86" spans="2:162" x14ac:dyDescent="0.2">
      <c r="B86" t="str">
        <f t="shared" ref="B86:B101" si="258">B7</f>
        <v>Employment (thous.)</v>
      </c>
      <c r="C86" s="4"/>
      <c r="D86" s="4"/>
      <c r="E86" s="4"/>
      <c r="F86" s="4"/>
      <c r="G86" s="4">
        <f t="shared" ref="G86:G101" si="259">100*(G7/C7-1)</f>
        <v>0.9922922862171335</v>
      </c>
      <c r="H86" s="4">
        <f t="shared" ref="H86:H101" si="260">100*(H7/D7-1)</f>
        <v>0.42119197328440716</v>
      </c>
      <c r="I86" s="4">
        <f t="shared" ref="I86:I101" si="261">100*(I7/E7-1)</f>
        <v>-7.1567019531826315E-2</v>
      </c>
      <c r="J86" s="4">
        <f t="shared" ref="J86:J101" si="262">100*(J7/F7-1)</f>
        <v>0.55139346718608984</v>
      </c>
      <c r="K86" s="4">
        <f t="shared" ref="K86:K101" si="263">100*(K7/G7-1)</f>
        <v>1.6525945734803482</v>
      </c>
      <c r="L86" s="4">
        <f t="shared" ref="L86:L101" si="264">100*(L7/H7-1)</f>
        <v>1.4799724377602574</v>
      </c>
      <c r="M86" s="4">
        <f t="shared" ref="M86:M101" si="265">100*(M7/I7-1)</f>
        <v>0.80868968398437602</v>
      </c>
      <c r="N86" s="4">
        <f t="shared" ref="N86:N101" si="266">100*(N7/J7-1)</f>
        <v>1.1205817488227909</v>
      </c>
      <c r="O86" s="4">
        <f t="shared" ref="O86:O101" si="267">100*(O7/K7-1)</f>
        <v>0.52614466022287143</v>
      </c>
      <c r="P86" s="4">
        <f t="shared" ref="P86:P101" si="268">100*(P7/L7-1)</f>
        <v>0.72033773211701568</v>
      </c>
      <c r="Q86" s="4">
        <f t="shared" ref="Q86:Q101" si="269">100*(Q7/M7-1)</f>
        <v>2.2970812858918777</v>
      </c>
      <c r="R86" s="4">
        <f t="shared" ref="R86:R101" si="270">100*(R7/N7-1)</f>
        <v>0.60418508694373152</v>
      </c>
      <c r="S86" s="4">
        <f t="shared" ref="S86:S101" si="271">100*(S7/O7-1)</f>
        <v>0.90858302214120723</v>
      </c>
      <c r="T86" s="4">
        <f t="shared" ref="T86:T101" si="272">100*(T7/P7-1)</f>
        <v>0.99363953454292275</v>
      </c>
      <c r="U86" s="4">
        <f t="shared" ref="U86:U101" si="273">100*(U7/Q7-1)</f>
        <v>-5.7873719544132562E-3</v>
      </c>
      <c r="V86" s="4">
        <f t="shared" ref="V86:V101" si="274">100*(V7/R7-1)</f>
        <v>2.349494653581341</v>
      </c>
      <c r="W86" s="4">
        <f t="shared" ref="W86:W101" si="275">100*(W7/S7-1)</f>
        <v>2.642927909551851</v>
      </c>
      <c r="X86" s="4">
        <f t="shared" ref="X86:X101" si="276">100*(X7/T7-1)</f>
        <v>2.2202228929649515</v>
      </c>
      <c r="Y86" s="4">
        <f t="shared" ref="Y86:Y101" si="277">100*(Y7/U7-1)</f>
        <v>2.1096191688852794</v>
      </c>
      <c r="Z86" s="4">
        <f t="shared" ref="Z86:Z101" si="278">100*(Z7/V7-1)</f>
        <v>0.45796719809942932</v>
      </c>
      <c r="AA86" s="4">
        <f t="shared" ref="AA86:AA101" si="279">100*(AA7/W7-1)</f>
        <v>2.095102909865143</v>
      </c>
      <c r="AB86" s="4">
        <f t="shared" ref="AB86:AB101" si="280">100*(AB7/X7-1)</f>
        <v>2.8534113171119424</v>
      </c>
      <c r="AC86" s="4">
        <f t="shared" ref="AC86:AC101" si="281">100*(AC7/Y7-1)</f>
        <v>3.8231543148646852</v>
      </c>
      <c r="AD86" s="4">
        <f t="shared" ref="AD86:AD101" si="282">100*(AD7/Z7-1)</f>
        <v>6.2740405162834412</v>
      </c>
      <c r="AE86" s="4">
        <f t="shared" ref="AE86:AE101" si="283">100*(AE7/AA7-1)</f>
        <v>4.8994800211328293</v>
      </c>
      <c r="AF86" s="4">
        <f t="shared" ref="AF86:AF101" si="284">100*(AF7/AB7-1)</f>
        <v>6.1585601501684017</v>
      </c>
      <c r="AG86" s="4">
        <f t="shared" ref="AG86:AG101" si="285">100*(AG7/AC7-1)</f>
        <v>6.1036195883605204</v>
      </c>
      <c r="AH86" s="4">
        <f t="shared" ref="AH86:AH101" si="286">100*(AH7/AD7-1)</f>
        <v>5.9304538995683442</v>
      </c>
      <c r="AI86" s="4">
        <f t="shared" ref="AI86:AI101" si="287">100*(AI7/AE7-1)</f>
        <v>5.5931080185553261</v>
      </c>
      <c r="AJ86" s="4">
        <f t="shared" ref="AJ86:AJ101" si="288">100*(AJ7/AF7-1)</f>
        <v>4.9743869776633698</v>
      </c>
      <c r="AK86" s="4">
        <f t="shared" ref="AK86:AK101" si="289">100*(AK7/AG7-1)</f>
        <v>4.7594545922305276</v>
      </c>
      <c r="AL86" s="4">
        <f t="shared" ref="AL86:AL101" si="290">100*(AL7/AH7-1)</f>
        <v>3.9432056895548184</v>
      </c>
      <c r="AM86" s="4">
        <f t="shared" ref="AM86:AM101" si="291">100*(AM7/AI7-1)</f>
        <v>3.4592694866323548</v>
      </c>
      <c r="AN86" s="4">
        <f t="shared" ref="AN86:AN101" si="292">100*(AN7/AJ7-1)</f>
        <v>2.4275452068367454</v>
      </c>
      <c r="AO86" s="4">
        <f t="shared" ref="AO86:AO101" si="293">100*(AO7/AK7-1)</f>
        <v>2.384577603143434</v>
      </c>
      <c r="AP86" s="4">
        <f t="shared" ref="AP86:AP101" si="294">100*(AP7/AL7-1)</f>
        <v>2.2571769461150692</v>
      </c>
      <c r="AQ86" s="4">
        <f t="shared" ref="AQ86:AQ101" si="295">100*(AQ7/AM7-1)</f>
        <v>2.3439206075752894</v>
      </c>
      <c r="AR86" s="4">
        <f t="shared" ref="AR86:AR101" si="296">100*(AR7/AN7-1)</f>
        <v>2.5586457073760505</v>
      </c>
      <c r="AS86" s="4">
        <f t="shared" ref="AS86:AS101" si="297">100*(AS7/AO7-1)</f>
        <v>2.1803266892134854</v>
      </c>
      <c r="AT86" s="4">
        <f t="shared" ref="AT86:AT101" si="298">100*(AT7/AP7-1)</f>
        <v>1.9978093151728826</v>
      </c>
      <c r="AU86" s="4">
        <f t="shared" ref="AU86:AU101" si="299">100*(AU7/AQ7-1)</f>
        <v>1.0099812703003641</v>
      </c>
      <c r="AV86" s="4">
        <f t="shared" ref="AV86:AV101" si="300">100*(AV7/AR7-1)</f>
        <v>-0.23344651952462714</v>
      </c>
      <c r="AW86" s="4">
        <f t="shared" ref="AW86:AW101" si="301">100*(AW7/AS7-1)</f>
        <v>-1.6267605633802806</v>
      </c>
      <c r="AX86" s="4">
        <f t="shared" ref="AX86:AX101" si="302">100*(AX7/AT7-1)</f>
        <v>-3.6115326251896729</v>
      </c>
      <c r="AY86" s="4">
        <f t="shared" ref="AY86:AY101" si="303">100*(AY7/AU7-1)</f>
        <v>-4.086374838633966</v>
      </c>
      <c r="AZ86" s="4">
        <f t="shared" ref="AZ86:AZ101" si="304">100*(AZ7/AV7-1)</f>
        <v>-3.8407903755702022</v>
      </c>
      <c r="BA86" s="4">
        <f t="shared" ref="BA86:BA101" si="305">100*(BA7/AW7-1)</f>
        <v>-3.1808528408141856</v>
      </c>
      <c r="BB86" s="4">
        <f t="shared" ref="BB86:BB101" si="306">100*(BB7/AX7-1)</f>
        <v>-2.0901956985080572</v>
      </c>
      <c r="BC86" s="4">
        <f t="shared" ref="BC86:BC101" si="307">100*(BC7/AY7-1)</f>
        <v>-1.3092208300704566</v>
      </c>
      <c r="BD86" s="4">
        <f t="shared" ref="BD86:BD101" si="308">100*(BD7/AZ7-1)</f>
        <v>-1.2363582735227641</v>
      </c>
      <c r="BE86" s="4">
        <f t="shared" ref="BE86:BE101" si="309">100*(BE7/BA7-1)</f>
        <v>-1.0203578646423739</v>
      </c>
      <c r="BF86" s="4">
        <f t="shared" ref="BF86:BF101" si="310">100*(BF7/BB7-1)</f>
        <v>-0.44279529993815903</v>
      </c>
      <c r="BG86" s="4">
        <f t="shared" ref="BG86:BG101" si="311">100*(BG7/BC7-1)</f>
        <v>-0.16613355153861642</v>
      </c>
      <c r="BH86" s="4">
        <f t="shared" ref="BH86:BH101" si="312">100*(BH7/BD7-1)</f>
        <v>0.62716209153581559</v>
      </c>
      <c r="BI86" s="4">
        <f t="shared" ref="BI86:BI101" si="313">100*(BI7/BE7-1)</f>
        <v>0.9586653386454147</v>
      </c>
      <c r="BJ86" s="4">
        <f t="shared" ref="BJ86:BJ101" si="314">100*(BJ7/BF7-1)</f>
        <v>1.4436217263827489</v>
      </c>
      <c r="BK86" s="4">
        <f t="shared" ref="BK86:BK101" si="315">100*(BK7/BG7-1)</f>
        <v>1.8777010580696363</v>
      </c>
      <c r="BL86" s="4">
        <f t="shared" ref="BL86:BL101" si="316">100*(BL7/BH7-1)</f>
        <v>2.3495659486063358</v>
      </c>
      <c r="BM86" s="4">
        <f t="shared" ref="BM86:BM101" si="317">100*(BM7/BI7-1)</f>
        <v>2.7155012948575585</v>
      </c>
      <c r="BN86" s="4">
        <f t="shared" ref="BN86:BN101" si="318">100*(BN7/BJ7-1)</f>
        <v>3.1449775883606312</v>
      </c>
      <c r="BO86" s="4">
        <f t="shared" ref="BO86:BO101" si="319">100*(BO7/BK7-1)</f>
        <v>3.4545809156955487</v>
      </c>
      <c r="BP86" s="4">
        <f t="shared" ref="BP86:BP101" si="320">100*(BP7/BL7-1)</f>
        <v>3.3105381436821846</v>
      </c>
      <c r="BQ86" s="4">
        <f t="shared" ref="BQ86:BQ101" si="321">100*(BQ7/BM7-1)</f>
        <v>3.3136435672093567</v>
      </c>
      <c r="BR86" s="4">
        <f t="shared" ref="BR86:BR101" si="322">100*(BR7/BN7-1)</f>
        <v>2.7617487117380213</v>
      </c>
      <c r="BS86" s="4">
        <f t="shared" ref="BS86:BS101" si="323">100*(BS7/BO7-1)</f>
        <v>3.0776481677860179</v>
      </c>
      <c r="BT86" s="4">
        <f t="shared" ref="BT86:BT101" si="324">100*(BT7/BP7-1)</f>
        <v>3.0524173742193517</v>
      </c>
      <c r="BU86" s="4">
        <f t="shared" ref="BU86:BU101" si="325">100*(BU7/BQ7-1)</f>
        <v>3.0818574815228095</v>
      </c>
      <c r="BV86" s="4">
        <f t="shared" ref="BV86:BV101" si="326">100*(BV7/BR7-1)</f>
        <v>3.0942367241299618</v>
      </c>
      <c r="BW86" s="4">
        <f t="shared" ref="BW86:BW101" si="327">100*(BW7/BS7-1)</f>
        <v>2.6451155666308512</v>
      </c>
      <c r="BX86" s="4">
        <f t="shared" ref="BX86:BX101" si="328">100*(BX7/BT7-1)</f>
        <v>1.8589132507149664</v>
      </c>
      <c r="BY86" s="4">
        <f t="shared" ref="BY86:BY101" si="329">100*(BY7/BU7-1)</f>
        <v>1.388888888888884</v>
      </c>
      <c r="BZ86" s="4">
        <f t="shared" ref="BZ86:BZ101" si="330">100*(BZ7/BV7-1)</f>
        <v>-1.0266065944903757</v>
      </c>
      <c r="CA86" s="4">
        <f t="shared" ref="CA86:CA101" si="331">100*(CA7/BW7-1)</f>
        <v>-3.1983607287629723</v>
      </c>
      <c r="CB86" s="4">
        <f t="shared" ref="CB86:CB101" si="332">100*(CB7/BX7-1)</f>
        <v>-5.2721884261425771</v>
      </c>
      <c r="CC86" s="4">
        <f t="shared" ref="CC86:CC101" si="333">100*(CC7/BY7-1)</f>
        <v>-6.5335349581925106</v>
      </c>
      <c r="CD86" s="4">
        <f t="shared" ref="CD86:CD101" si="334">100*(CD7/BZ7-1)</f>
        <v>-5.4829577624278087</v>
      </c>
      <c r="CE86" s="4">
        <f t="shared" ref="CE86:CE101" si="335">100*(CE7/CA7-1)</f>
        <v>-4.1645575445216405</v>
      </c>
      <c r="CF86" s="4">
        <f t="shared" ref="CF86:CF101" si="336">100*(CF7/CB7-1)</f>
        <v>-1.571358001458445</v>
      </c>
      <c r="CG86" s="4">
        <f t="shared" ref="CG86:CG101" si="337">100*(CG7/CC7-1)</f>
        <v>-0.26171782060433468</v>
      </c>
      <c r="CH86" s="4">
        <f t="shared" ref="CH86:CH101" si="338">100*(CH7/CD7-1)</f>
        <v>1.0279388508170673</v>
      </c>
      <c r="CI86" s="4">
        <f t="shared" ref="CI86:CI101" si="339">100*(CI7/CE7-1)</f>
        <v>1.5317391721886064</v>
      </c>
      <c r="CJ86" s="4">
        <f t="shared" ref="CJ86:CJ101" si="340">100*(CJ7/CF7-1)</f>
        <v>1.7637358697990102</v>
      </c>
      <c r="CK86" s="4">
        <f t="shared" ref="CK86:CK101" si="341">100*(CK7/CG7-1)</f>
        <v>2.1040076335878011</v>
      </c>
      <c r="CL86" s="4">
        <f t="shared" ref="CL86:CL101" si="342">100*(CL7/CH7-1)</f>
        <v>2.0847662642601517</v>
      </c>
      <c r="CM86" s="4">
        <f t="shared" ref="CM86:CM101" si="343">100*(CM7/CI7-1)</f>
        <v>2.3835422085599633</v>
      </c>
      <c r="CN86" s="4">
        <f t="shared" ref="CN86:CN101" si="344">100*(CN7/CJ7-1)</f>
        <v>2.6138418543481867</v>
      </c>
      <c r="CO86" s="4">
        <f t="shared" ref="CO86:CO101" si="345">100*(CO7/CK7-1)</f>
        <v>2.5606280080370247</v>
      </c>
      <c r="CP86" s="4">
        <f t="shared" ref="CP86:CP101" si="346">100*(CP7/CL7-1)</f>
        <v>2.9111100785279342</v>
      </c>
      <c r="CQ86" s="4">
        <f t="shared" ref="CQ86:CQ101" si="347">100*(CQ7/CM7-1)</f>
        <v>3.0047577255300162</v>
      </c>
      <c r="CR86" s="4">
        <f t="shared" ref="CR86:CR101" si="348">100*(CR7/CN7-1)</f>
        <v>2.7257747059092896</v>
      </c>
      <c r="CS86" s="4">
        <f t="shared" ref="CS86:CS101" si="349">100*(CS7/CO7-1)</f>
        <v>2.931796437195322</v>
      </c>
      <c r="CT86" s="4">
        <f t="shared" ref="CT86:CT101" si="350">100*(CT7/CP7-1)</f>
        <v>2.8355344847048158</v>
      </c>
      <c r="CU86" s="4">
        <f t="shared" ref="CU86:CU101" si="351">100*(CU7/CQ7-1)</f>
        <v>2.8094800331846193</v>
      </c>
      <c r="CV86" s="4">
        <f t="shared" ref="CV86:CV101" si="352">100*(CV7/CR7-1)</f>
        <v>2.4885819316029956</v>
      </c>
      <c r="CW86" s="4">
        <f t="shared" ref="CW86:CW101" si="353">100*(CW7/CS7-1)</f>
        <v>2.983290915126724</v>
      </c>
      <c r="CX86" s="4">
        <f t="shared" ref="CX86:CX101" si="354">100*(CX7/CT7-1)</f>
        <v>2.7617395885930041</v>
      </c>
      <c r="CY86" s="4">
        <f t="shared" ref="CY86:CY101" si="355">100*(CY7/CU7-1)</f>
        <v>2.8591991625229074</v>
      </c>
      <c r="CZ86" s="4">
        <f t="shared" ref="CZ86:CZ101" si="356">100*(CZ7/CV7-1)</f>
        <v>3.3715925394548041</v>
      </c>
      <c r="DA86" s="4">
        <f t="shared" ref="DA86:DA101" si="357">100*(DA7/CW7-1)</f>
        <v>3.2342638557582459</v>
      </c>
      <c r="DB86" s="4">
        <f t="shared" ref="DB86:DB101" si="358">100*(DB7/CX7-1)</f>
        <v>3.2237390245465791</v>
      </c>
      <c r="DC86" s="4">
        <f t="shared" ref="DC86:DC101" si="359">100*(DC7/CY7-1)</f>
        <v>3.3310009965438869</v>
      </c>
      <c r="DD86" s="4">
        <f t="shared" ref="DD86:DD101" si="360">100*(DD7/CZ7-1)</f>
        <v>3.5034592980463852</v>
      </c>
      <c r="DE86" s="4">
        <f t="shared" ref="DE86:DE101" si="361">100*(DE7/DA7-1)</f>
        <v>3.1912236146383943</v>
      </c>
      <c r="DF86" s="4">
        <f t="shared" ref="DF86:DF101" si="362">100*(DF7/DB7-1)</f>
        <v>2.967838072767881</v>
      </c>
      <c r="DG86" s="4">
        <f t="shared" ref="DG86:DG101" si="363">100*(DG7/DC7-1)</f>
        <v>2.7496203882299675</v>
      </c>
      <c r="DH86" s="4">
        <f t="shared" ref="DH86:DH101" si="364">100*(DH7/DD7-1)</f>
        <v>2.6026534468396534</v>
      </c>
      <c r="DI86" s="4">
        <f t="shared" ref="DI86:DI101" si="365">100*(DI7/DE7-1)</f>
        <v>2.3199047830384734</v>
      </c>
      <c r="DJ86" s="4">
        <f t="shared" ref="DJ86:DJ101" si="366">100*(DJ7/DF7-1)</f>
        <v>2.2913651712494154</v>
      </c>
      <c r="DK86" s="4">
        <f t="shared" ref="DK86:DK101" si="367">100*(DK7/DG7-1)</f>
        <v>2.4783320685385801</v>
      </c>
      <c r="DL86" s="4">
        <f t="shared" ref="DL86:DL101" si="368">100*(DL7/DH7-1)</f>
        <v>2.065346534653445</v>
      </c>
      <c r="DM86" s="4">
        <f t="shared" ref="DM86:DM101" si="369">100*(DM7/DI7-1)</f>
        <v>2.1588691074702737</v>
      </c>
      <c r="DN86" s="4">
        <f t="shared" ref="DN86:DN101" si="370">100*(DN7/DJ7-1)</f>
        <v>2.3736540124184469</v>
      </c>
      <c r="DO86" s="4">
        <f t="shared" ref="DO86:DO101" si="371">100*(DO7/DK7-1)</f>
        <v>1.9643379128909677</v>
      </c>
      <c r="DP86" s="4">
        <f t="shared" ref="DP86:DP101" si="372">100*(DP7/DL7-1)</f>
        <v>2.3494945967444725</v>
      </c>
      <c r="DQ86" s="4">
        <f t="shared" ref="DQ86:DQ101" si="373">100*(DQ7/DM7-1)</f>
        <v>2.6980083371931585</v>
      </c>
      <c r="DR86" s="4">
        <f t="shared" ref="DR86:DR101" si="374">100*(DR7/DN7-1)</f>
        <v>2.3550863723608595</v>
      </c>
      <c r="DS86" s="4">
        <f t="shared" ref="DS86:DS101" si="375">100*(DS7/DO7-1)</f>
        <v>2.2399327255700152</v>
      </c>
      <c r="DT86" s="4">
        <f t="shared" ref="DT86:DT101" si="376">100*(DT7/DP7-1)</f>
        <v>-9.7414414072866666</v>
      </c>
      <c r="DU86" s="4">
        <f t="shared" ref="DU86:DU101" si="377">100*(DU7/DQ7-1)</f>
        <v>-7.922727101890481</v>
      </c>
      <c r="DV86" s="4">
        <f t="shared" ref="DV86:DV101" si="378">100*(DV7/DR7-1)</f>
        <v>-7.407129596639594</v>
      </c>
      <c r="DW86" s="4">
        <f t="shared" ref="DW86:DW101" si="379">100*(DW7/DS7-1)</f>
        <v>-7.1801102906813741</v>
      </c>
      <c r="DX86" s="12">
        <f t="shared" ref="DX86:DX101" si="380">100*(DX7/DT7-1)</f>
        <v>5.3218523574503962</v>
      </c>
      <c r="DY86" s="12">
        <f t="shared" ref="DY86:DY101" si="381">100*(DY7/DU7-1)</f>
        <v>4.2634393240540414</v>
      </c>
      <c r="DZ86" s="12">
        <f t="shared" ref="DZ86:DZ101" si="382">100*(DZ7/DV7-1)</f>
        <v>4.7421471535330273</v>
      </c>
      <c r="EA86" s="12">
        <f t="shared" ref="EA86:EA101" si="383">100*(EA7/DW7-1)</f>
        <v>5.9423409997180654</v>
      </c>
      <c r="EB86" s="12">
        <f t="shared" ref="EB86:EB101" si="384">100*(EB7/DX7-1)</f>
        <v>6.1663442940038671</v>
      </c>
      <c r="EC86" s="12">
        <f t="shared" ref="EC86:EC101" si="385">100*(EC7/DY7-1)</f>
        <v>5.2303717188325827</v>
      </c>
      <c r="ED86" s="12">
        <f t="shared" ref="ED86:ED101" si="386">100*(ED7/DZ7-1)</f>
        <v>4.5819747777053887</v>
      </c>
      <c r="EE86" s="12">
        <f t="shared" ref="EE86:EE101" si="387">100*(EE7/EA7-1)</f>
        <v>3.4442798834550814</v>
      </c>
      <c r="EF86" s="12">
        <f t="shared" ref="EF86:EF101" si="388">100*(EF7/EB7-1)</f>
        <v>2.871789901685462</v>
      </c>
      <c r="EG86" s="12">
        <f t="shared" ref="EG86:EG101" si="389">100*(EG7/EC7-1)</f>
        <v>2.3706338506044755</v>
      </c>
      <c r="EH86" s="12">
        <f t="shared" ref="EH86:EH101" si="390">100*(EH7/ED7-1)</f>
        <v>2.2619141381142516</v>
      </c>
      <c r="EI86" s="12">
        <f t="shared" ref="EI86:EI101" si="391">100*(EI7/EE7-1)</f>
        <v>2.0880079299535392</v>
      </c>
      <c r="EJ86" s="12">
        <f t="shared" ref="EJ86:EJ101" si="392">100*(EJ7/EF7-1)</f>
        <v>1.873879183514271</v>
      </c>
      <c r="EK86" s="12">
        <f t="shared" ref="EK86:EK101" si="393">100*(EK7/EG7-1)</f>
        <v>1.8866155450492084</v>
      </c>
      <c r="EL86" s="12">
        <f t="shared" ref="EL86:EL101" si="394">100*(EL7/EH7-1)</f>
        <v>1.7978839554531945</v>
      </c>
      <c r="EM86" s="12">
        <f t="shared" ref="EM86:EM101" si="395">100*(EM7/EI7-1)</f>
        <v>1.7291695018134101</v>
      </c>
      <c r="EN86" s="12">
        <f t="shared" ref="EN86:EN101" si="396">100*(EN7/EJ7-1)</f>
        <v>1.6472488411942932</v>
      </c>
      <c r="EO86" s="12">
        <f t="shared" ref="EO86:EO101" si="397">100*(EO7/EK7-1)</f>
        <v>1.4698313267967</v>
      </c>
      <c r="EP86" s="12">
        <f t="shared" ref="EP86:EP101" si="398">100*(EP7/EL7-1)</f>
        <v>1.3622140253645609</v>
      </c>
      <c r="EQ86" s="12">
        <f t="shared" ref="EQ86:EQ101" si="399">100*(EQ7/EM7-1)</f>
        <v>1.2843883773866915</v>
      </c>
      <c r="ER86" s="12">
        <f t="shared" ref="ER86:ER101" si="400">100*(ER7/EN7-1)</f>
        <v>1.2174389561423471</v>
      </c>
      <c r="ES86" s="12">
        <f t="shared" ref="ES86:ES101" si="401">100*(ES7/EO7-1)</f>
        <v>1.1865881372822962</v>
      </c>
      <c r="ET86" s="12">
        <f t="shared" ref="ET86:ET101" si="402">100*(ET7/EP7-1)</f>
        <v>1.1661352433035788</v>
      </c>
      <c r="EU86" s="12">
        <f t="shared" ref="EU86:EU101" si="403">100*(EU7/EQ7-1)</f>
        <v>1.1585605860885639</v>
      </c>
      <c r="EV86" s="12">
        <f t="shared" ref="EV86:EV101" si="404">100*(EV7/ER7-1)</f>
        <v>1.1522610948701439</v>
      </c>
      <c r="EW86" s="12">
        <f t="shared" ref="EW86:EW101" si="405">100*(EW7/ES7-1)</f>
        <v>1.1484423934125187</v>
      </c>
      <c r="EX86" s="12">
        <f t="shared" ref="EX86:EX101" si="406">100*(EX7/ET7-1)</f>
        <v>1.1292081618062388</v>
      </c>
      <c r="EY86" s="12">
        <f t="shared" ref="EY86:EY101" si="407">100*(EY7/EU7-1)</f>
        <v>1.1085573832325668</v>
      </c>
      <c r="EZ86" s="12">
        <f t="shared" ref="EZ86:EZ101" si="408">100*(EZ7/EV7-1)</f>
        <v>1.0806001887795569</v>
      </c>
      <c r="FA86" s="12">
        <f t="shared" ref="FA86:FA101" si="409">100*(FA7/EW7-1)</f>
        <v>1.0383432256283021</v>
      </c>
      <c r="FB86" s="12">
        <f t="shared" ref="FB86:FB101" si="410">100*(FB7/EX7-1)</f>
        <v>1.010452353012492</v>
      </c>
      <c r="FC86" s="12">
        <f t="shared" ref="FC86:FC101" si="411">100*(FC7/EY7-1)</f>
        <v>0.98648609869882442</v>
      </c>
      <c r="FD86" s="12">
        <f t="shared" ref="FD86:FD101" si="412">100*(FD7/EZ7-1)</f>
        <v>0.97316288671596141</v>
      </c>
      <c r="FE86" s="12">
        <f t="shared" ref="FE86:FE101" si="413">100*(FE7/FA7-1)</f>
        <v>0.96108152647218503</v>
      </c>
      <c r="FF86" s="12">
        <f t="shared" ref="FF86:FF101" si="414">100*(FF7/FB7-1)</f>
        <v>0.94861555536227549</v>
      </c>
    </row>
    <row r="87" spans="2:162" x14ac:dyDescent="0.2">
      <c r="B87" t="str">
        <f t="shared" si="258"/>
        <v xml:space="preserve">  Goods producing</v>
      </c>
      <c r="C87" s="4"/>
      <c r="D87" s="4"/>
      <c r="E87" s="4"/>
      <c r="F87" s="4"/>
      <c r="G87" s="4">
        <f t="shared" si="259"/>
        <v>-2.3308903039769402</v>
      </c>
      <c r="H87" s="4">
        <f t="shared" si="260"/>
        <v>-3.0579206139825121</v>
      </c>
      <c r="I87" s="4">
        <f t="shared" si="261"/>
        <v>-2.7568922305764132</v>
      </c>
      <c r="J87" s="4">
        <f t="shared" si="262"/>
        <v>-1.2055528494885781</v>
      </c>
      <c r="K87" s="4">
        <f t="shared" si="263"/>
        <v>-0.31984253905767979</v>
      </c>
      <c r="L87" s="4">
        <f t="shared" si="264"/>
        <v>0.25977238990599893</v>
      </c>
      <c r="M87" s="4">
        <f t="shared" si="265"/>
        <v>-1.3991163475699619</v>
      </c>
      <c r="N87" s="4">
        <f t="shared" si="266"/>
        <v>-2.2556390977443441</v>
      </c>
      <c r="O87" s="4">
        <f t="shared" si="267"/>
        <v>-4.1219301493274241</v>
      </c>
      <c r="P87" s="4">
        <f t="shared" si="268"/>
        <v>-5.5768044417026541</v>
      </c>
      <c r="Q87" s="4">
        <f t="shared" si="269"/>
        <v>-4.2569081404033042</v>
      </c>
      <c r="R87" s="4">
        <f t="shared" si="270"/>
        <v>-5.9016393442622768</v>
      </c>
      <c r="S87" s="4">
        <f t="shared" si="271"/>
        <v>-5.4318445102329633</v>
      </c>
      <c r="T87" s="4">
        <f t="shared" si="272"/>
        <v>-4.5472363778910179</v>
      </c>
      <c r="U87" s="4">
        <f t="shared" si="273"/>
        <v>-5.2782111284451432</v>
      </c>
      <c r="V87" s="4">
        <f t="shared" si="274"/>
        <v>-2.063789868667909</v>
      </c>
      <c r="W87" s="4">
        <f t="shared" si="275"/>
        <v>0.59888389818973931</v>
      </c>
      <c r="X87" s="4">
        <f t="shared" si="276"/>
        <v>0.15058179329223709</v>
      </c>
      <c r="Y87" s="4">
        <f t="shared" si="277"/>
        <v>-1.4273950041174821</v>
      </c>
      <c r="Z87" s="4">
        <f t="shared" si="278"/>
        <v>-8.4838533114395265</v>
      </c>
      <c r="AA87" s="4">
        <f t="shared" si="279"/>
        <v>-2.3000947097821745</v>
      </c>
      <c r="AB87" s="4">
        <f t="shared" si="280"/>
        <v>0.45106615636960612</v>
      </c>
      <c r="AC87" s="4">
        <f t="shared" si="281"/>
        <v>4.5530492898914199</v>
      </c>
      <c r="AD87" s="4">
        <f t="shared" si="282"/>
        <v>16.0586124401914</v>
      </c>
      <c r="AE87" s="4">
        <f t="shared" si="283"/>
        <v>10.829524996537909</v>
      </c>
      <c r="AF87" s="4">
        <f t="shared" si="284"/>
        <v>11.498163015376228</v>
      </c>
      <c r="AG87" s="4">
        <f t="shared" si="285"/>
        <v>11.839126381675303</v>
      </c>
      <c r="AH87" s="4">
        <f t="shared" si="286"/>
        <v>11.749549085287292</v>
      </c>
      <c r="AI87" s="4">
        <f t="shared" si="287"/>
        <v>8.4468324378357718</v>
      </c>
      <c r="AJ87" s="4">
        <f t="shared" si="288"/>
        <v>7.4322675128142501</v>
      </c>
      <c r="AK87" s="4">
        <f t="shared" si="289"/>
        <v>5.3941414622529438</v>
      </c>
      <c r="AL87" s="4">
        <f t="shared" si="290"/>
        <v>1.9598801014526268</v>
      </c>
      <c r="AM87" s="4">
        <f t="shared" si="291"/>
        <v>-0.161308906556068</v>
      </c>
      <c r="AN87" s="4">
        <f t="shared" si="292"/>
        <v>-2.5445870725888997</v>
      </c>
      <c r="AO87" s="4">
        <f t="shared" si="293"/>
        <v>-4.2594057168681481</v>
      </c>
      <c r="AP87" s="4">
        <f t="shared" si="294"/>
        <v>-4.7602894617820084</v>
      </c>
      <c r="AQ87" s="4">
        <f t="shared" si="295"/>
        <v>-4.9047893825735596</v>
      </c>
      <c r="AR87" s="4">
        <f t="shared" si="296"/>
        <v>-3.1472199557057712</v>
      </c>
      <c r="AS87" s="4">
        <f t="shared" si="297"/>
        <v>-2.4899693179136317</v>
      </c>
      <c r="AT87" s="4">
        <f t="shared" si="298"/>
        <v>-1.8876884720408271</v>
      </c>
      <c r="AU87" s="4">
        <f t="shared" si="299"/>
        <v>-0.66747572815533118</v>
      </c>
      <c r="AV87" s="4">
        <f t="shared" si="300"/>
        <v>-2.8162233722469843</v>
      </c>
      <c r="AW87" s="4">
        <f t="shared" si="301"/>
        <v>-3.2675783613699605</v>
      </c>
      <c r="AX87" s="4">
        <f t="shared" si="302"/>
        <v>-6.5585672797676908</v>
      </c>
      <c r="AY87" s="4">
        <f t="shared" si="303"/>
        <v>-8.9065363469761678</v>
      </c>
      <c r="AZ87" s="4">
        <f t="shared" si="304"/>
        <v>-9.708978328173357</v>
      </c>
      <c r="BA87" s="4">
        <f t="shared" si="305"/>
        <v>-10.246465657450276</v>
      </c>
      <c r="BB87" s="4">
        <f t="shared" si="306"/>
        <v>-9.0909090909090828</v>
      </c>
      <c r="BC87" s="4">
        <f t="shared" si="307"/>
        <v>-8.0606223175965663</v>
      </c>
      <c r="BD87" s="4">
        <f t="shared" si="308"/>
        <v>-7.3926759017967525</v>
      </c>
      <c r="BE87" s="4">
        <f t="shared" si="309"/>
        <v>-6.8441594647337674</v>
      </c>
      <c r="BF87" s="4">
        <f t="shared" si="310"/>
        <v>-5.2279202279202348</v>
      </c>
      <c r="BG87" s="4">
        <f t="shared" si="311"/>
        <v>-2.9321663019693633</v>
      </c>
      <c r="BH87" s="4">
        <f t="shared" si="312"/>
        <v>-1.4366113744075926</v>
      </c>
      <c r="BI87" s="4">
        <f t="shared" si="313"/>
        <v>0.1197067185396028</v>
      </c>
      <c r="BJ87" s="4">
        <f t="shared" si="314"/>
        <v>2.1343754697129125</v>
      </c>
      <c r="BK87" s="4">
        <f t="shared" si="315"/>
        <v>3.3363390441839336</v>
      </c>
      <c r="BL87" s="4">
        <f t="shared" si="316"/>
        <v>5.4395191585274283</v>
      </c>
      <c r="BM87" s="4">
        <f t="shared" si="317"/>
        <v>5.0216709012105731</v>
      </c>
      <c r="BN87" s="4">
        <f t="shared" si="318"/>
        <v>7.3730684326710705</v>
      </c>
      <c r="BO87" s="4">
        <f t="shared" si="319"/>
        <v>8.216986620127976</v>
      </c>
      <c r="BP87" s="4">
        <f t="shared" si="320"/>
        <v>7.7098475131822664</v>
      </c>
      <c r="BQ87" s="4">
        <f t="shared" si="321"/>
        <v>8.5384943788245238</v>
      </c>
      <c r="BR87" s="4">
        <f t="shared" si="322"/>
        <v>5.6195175438596534</v>
      </c>
      <c r="BS87" s="4">
        <f t="shared" si="323"/>
        <v>5.6578416879452087</v>
      </c>
      <c r="BT87" s="4">
        <f t="shared" si="324"/>
        <v>5.795183911087598</v>
      </c>
      <c r="BU87" s="4">
        <f t="shared" si="325"/>
        <v>6.0574275599842853</v>
      </c>
      <c r="BV87" s="4">
        <f t="shared" si="326"/>
        <v>5.3854139631456022</v>
      </c>
      <c r="BW87" s="4">
        <f t="shared" si="327"/>
        <v>3.357924192317463</v>
      </c>
      <c r="BX87" s="4">
        <f t="shared" si="328"/>
        <v>1.0005002501250804</v>
      </c>
      <c r="BY87" s="4">
        <f t="shared" si="329"/>
        <v>-0.93954753368771238</v>
      </c>
      <c r="BZ87" s="4">
        <f t="shared" si="330"/>
        <v>-7.1542913434305966</v>
      </c>
      <c r="CA87" s="4">
        <f t="shared" si="331"/>
        <v>-9.4511444745262185</v>
      </c>
      <c r="CB87" s="4">
        <f t="shared" si="332"/>
        <v>-13.174839029222374</v>
      </c>
      <c r="CC87" s="4">
        <f t="shared" si="333"/>
        <v>-15.437414201921895</v>
      </c>
      <c r="CD87" s="4">
        <f t="shared" si="334"/>
        <v>-12.387267904509303</v>
      </c>
      <c r="CE87" s="4">
        <f t="shared" si="335"/>
        <v>-11.293829845066593</v>
      </c>
      <c r="CF87" s="4">
        <f t="shared" si="336"/>
        <v>-7.5014261266400428</v>
      </c>
      <c r="CG87" s="4">
        <f t="shared" si="337"/>
        <v>-4.1912632821723754</v>
      </c>
      <c r="CH87" s="4">
        <f t="shared" si="338"/>
        <v>-1.4380865879503268</v>
      </c>
      <c r="CI87" s="4">
        <f t="shared" si="339"/>
        <v>-4.5962923241915643E-2</v>
      </c>
      <c r="CJ87" s="4">
        <f t="shared" si="340"/>
        <v>2.096823928461311</v>
      </c>
      <c r="CK87" s="4">
        <f t="shared" si="341"/>
        <v>3.558225508317947</v>
      </c>
      <c r="CL87" s="4">
        <f t="shared" si="342"/>
        <v>4.4693595453847212</v>
      </c>
      <c r="CM87" s="4">
        <f t="shared" si="343"/>
        <v>5.1348865726548176</v>
      </c>
      <c r="CN87" s="4">
        <f t="shared" si="344"/>
        <v>5.2552099063726931</v>
      </c>
      <c r="CO87" s="4">
        <f t="shared" si="345"/>
        <v>5.0870147255689391</v>
      </c>
      <c r="CP87" s="4">
        <f t="shared" si="346"/>
        <v>5.2778594531020184</v>
      </c>
      <c r="CQ87" s="4">
        <f t="shared" si="347"/>
        <v>5.467269281236331</v>
      </c>
      <c r="CR87" s="4">
        <f t="shared" si="348"/>
        <v>4.3185078909612651</v>
      </c>
      <c r="CS87" s="4">
        <f t="shared" si="349"/>
        <v>3.6376503892427525</v>
      </c>
      <c r="CT87" s="4">
        <f t="shared" si="350"/>
        <v>2.4717218265605245</v>
      </c>
      <c r="CU87" s="4">
        <f t="shared" si="351"/>
        <v>1.7694221730716331</v>
      </c>
      <c r="CV87" s="4">
        <f t="shared" si="352"/>
        <v>1.7054050336954951</v>
      </c>
      <c r="CW87" s="4">
        <f t="shared" si="353"/>
        <v>2.4720021851953211</v>
      </c>
      <c r="CX87" s="4">
        <f t="shared" si="354"/>
        <v>3.57045516489507</v>
      </c>
      <c r="CY87" s="4">
        <f t="shared" si="355"/>
        <v>4.4009779951100114</v>
      </c>
      <c r="CZ87" s="4">
        <f t="shared" si="356"/>
        <v>4.3272481406355423</v>
      </c>
      <c r="DA87" s="4">
        <f t="shared" si="357"/>
        <v>3.5585765693722404</v>
      </c>
      <c r="DB87" s="4">
        <f t="shared" si="358"/>
        <v>2.473684210526339</v>
      </c>
      <c r="DC87" s="4">
        <f t="shared" si="359"/>
        <v>2.0556856622430564</v>
      </c>
      <c r="DD87" s="4">
        <f t="shared" si="360"/>
        <v>2.1257290991574918</v>
      </c>
      <c r="DE87" s="4">
        <f t="shared" si="361"/>
        <v>1.2226512226512165</v>
      </c>
      <c r="DF87" s="4">
        <f t="shared" si="362"/>
        <v>0.43656908063687272</v>
      </c>
      <c r="DG87" s="4">
        <f t="shared" si="363"/>
        <v>-0.43345232024478708</v>
      </c>
      <c r="DH87" s="4">
        <f t="shared" si="364"/>
        <v>-0.93920548292929507</v>
      </c>
      <c r="DI87" s="4">
        <f t="shared" si="365"/>
        <v>-1.6656071201525569</v>
      </c>
      <c r="DJ87" s="4">
        <f t="shared" si="366"/>
        <v>-0.933265149578133</v>
      </c>
      <c r="DK87" s="4">
        <f t="shared" si="367"/>
        <v>0.19206145966710331</v>
      </c>
      <c r="DL87" s="4">
        <f t="shared" si="368"/>
        <v>1.01217168481742</v>
      </c>
      <c r="DM87" s="4">
        <f t="shared" si="369"/>
        <v>2.6377036462373882</v>
      </c>
      <c r="DN87" s="4">
        <f t="shared" si="370"/>
        <v>4.1037553232675217</v>
      </c>
      <c r="DO87" s="4">
        <f t="shared" si="371"/>
        <v>3.0670926517571973</v>
      </c>
      <c r="DP87" s="4">
        <f t="shared" si="372"/>
        <v>3.3105022831050102</v>
      </c>
      <c r="DQ87" s="4">
        <f t="shared" si="373"/>
        <v>2.6329050138573784</v>
      </c>
      <c r="DR87" s="4">
        <f t="shared" si="374"/>
        <v>1.1528449237634852</v>
      </c>
      <c r="DS87" s="4">
        <f t="shared" si="375"/>
        <v>0.86794792312461233</v>
      </c>
      <c r="DT87" s="4">
        <f t="shared" si="376"/>
        <v>-9.3799877225291475</v>
      </c>
      <c r="DU87" s="4">
        <f t="shared" si="377"/>
        <v>-8.9849024180680086</v>
      </c>
      <c r="DV87" s="4">
        <f t="shared" si="378"/>
        <v>-9.5588235294117645</v>
      </c>
      <c r="DW87" s="4">
        <f t="shared" si="379"/>
        <v>-10.178242163491081</v>
      </c>
      <c r="DX87" s="12">
        <f t="shared" si="380"/>
        <v>-2.2490177482725859</v>
      </c>
      <c r="DY87" s="12">
        <f t="shared" si="381"/>
        <v>-2.8860418071476546</v>
      </c>
      <c r="DZ87" s="12">
        <f t="shared" si="382"/>
        <v>-2.2124796747967523</v>
      </c>
      <c r="EA87" s="12">
        <f t="shared" si="383"/>
        <v>-0.82596140687012376</v>
      </c>
      <c r="EB87" s="12">
        <f t="shared" si="384"/>
        <v>0.85654885654884438</v>
      </c>
      <c r="EC87" s="12">
        <f t="shared" si="385"/>
        <v>1.9567976669906839</v>
      </c>
      <c r="ED87" s="12">
        <f t="shared" si="386"/>
        <v>2.4559637142585133</v>
      </c>
      <c r="EE87" s="12">
        <f t="shared" si="387"/>
        <v>3.0359558013519861</v>
      </c>
      <c r="EF87" s="12">
        <f t="shared" si="388"/>
        <v>3.6576929419525062</v>
      </c>
      <c r="EG87" s="12">
        <f t="shared" si="389"/>
        <v>3.6784166079966374</v>
      </c>
      <c r="EH87" s="12">
        <f t="shared" si="390"/>
        <v>3.9602329415134641</v>
      </c>
      <c r="EI87" s="12">
        <f t="shared" si="391"/>
        <v>3.7812931418258255</v>
      </c>
      <c r="EJ87" s="12">
        <f t="shared" si="392"/>
        <v>3.4933884734685838</v>
      </c>
      <c r="EK87" s="12">
        <f t="shared" si="393"/>
        <v>3.2663139329806024</v>
      </c>
      <c r="EL87" s="12">
        <f t="shared" si="394"/>
        <v>2.8563466847028263</v>
      </c>
      <c r="EM87" s="12">
        <f t="shared" si="395"/>
        <v>2.6039916438120647</v>
      </c>
      <c r="EN87" s="12">
        <f t="shared" si="396"/>
        <v>2.4254887101311517</v>
      </c>
      <c r="EO87" s="12">
        <f t="shared" si="397"/>
        <v>2.2863886066799566</v>
      </c>
      <c r="EP87" s="12">
        <f t="shared" si="398"/>
        <v>2.2721770812226927</v>
      </c>
      <c r="EQ87" s="12">
        <f t="shared" si="399"/>
        <v>2.2660066552036451</v>
      </c>
      <c r="ER87" s="12">
        <f t="shared" si="400"/>
        <v>2.2359827574756963</v>
      </c>
      <c r="ES87" s="12">
        <f t="shared" si="401"/>
        <v>2.1967755054829619</v>
      </c>
      <c r="ET87" s="12">
        <f t="shared" si="402"/>
        <v>2.1001896615179927</v>
      </c>
      <c r="EU87" s="12">
        <f t="shared" si="403"/>
        <v>1.9674487660461315</v>
      </c>
      <c r="EV87" s="12">
        <f t="shared" si="404"/>
        <v>1.820052802596539</v>
      </c>
      <c r="EW87" s="12">
        <f t="shared" si="405"/>
        <v>1.6454629559990552</v>
      </c>
      <c r="EX87" s="12">
        <f t="shared" si="406"/>
        <v>1.4853548503144243</v>
      </c>
      <c r="EY87" s="12">
        <f t="shared" si="407"/>
        <v>1.3435560978363181</v>
      </c>
      <c r="EZ87" s="12">
        <f t="shared" si="408"/>
        <v>1.2197688919645566</v>
      </c>
      <c r="FA87" s="12">
        <f t="shared" si="409"/>
        <v>1.1227867265553249</v>
      </c>
      <c r="FB87" s="12">
        <f t="shared" si="410"/>
        <v>1.0508766973490236</v>
      </c>
      <c r="FC87" s="12">
        <f t="shared" si="411"/>
        <v>1.003225187957435</v>
      </c>
      <c r="FD87" s="12">
        <f t="shared" si="412"/>
        <v>0.96296623368854473</v>
      </c>
      <c r="FE87" s="12">
        <f t="shared" si="413"/>
        <v>0.92124715040666771</v>
      </c>
      <c r="FF87" s="12">
        <f t="shared" si="414"/>
        <v>0.87975167956457767</v>
      </c>
    </row>
    <row r="88" spans="2:162" x14ac:dyDescent="0.2">
      <c r="B88" t="str">
        <f t="shared" si="258"/>
        <v xml:space="preserve">    Natural resources</v>
      </c>
      <c r="C88" s="4"/>
      <c r="D88" s="4"/>
      <c r="E88" s="4"/>
      <c r="F88" s="4"/>
      <c r="G88" s="4">
        <f t="shared" si="259"/>
        <v>-3.5087719298245612</v>
      </c>
      <c r="H88" s="4">
        <f t="shared" si="260"/>
        <v>-8.3333333333333375</v>
      </c>
      <c r="I88" s="4">
        <f t="shared" si="261"/>
        <v>-11.66666666666667</v>
      </c>
      <c r="J88" s="4">
        <f t="shared" si="262"/>
        <v>-11.475409836065564</v>
      </c>
      <c r="K88" s="4">
        <f t="shared" si="263"/>
        <v>-10.909090909090901</v>
      </c>
      <c r="L88" s="4">
        <f t="shared" si="264"/>
        <v>-16.36363636363636</v>
      </c>
      <c r="M88" s="4">
        <f t="shared" si="265"/>
        <v>-15.094339622641506</v>
      </c>
      <c r="N88" s="4">
        <f t="shared" si="266"/>
        <v>-11.111111111111105</v>
      </c>
      <c r="O88" s="4">
        <f t="shared" si="267"/>
        <v>-2.0408163265306034</v>
      </c>
      <c r="P88" s="4">
        <f t="shared" si="268"/>
        <v>6.5217391304347672</v>
      </c>
      <c r="Q88" s="4">
        <f t="shared" si="269"/>
        <v>6.6666666666666652</v>
      </c>
      <c r="R88" s="4">
        <f t="shared" si="270"/>
        <v>2.0833333333333259</v>
      </c>
      <c r="S88" s="4">
        <f t="shared" si="271"/>
        <v>-2.0833333333333259</v>
      </c>
      <c r="T88" s="4">
        <f t="shared" si="272"/>
        <v>-4.0816326530612068</v>
      </c>
      <c r="U88" s="4">
        <f t="shared" si="273"/>
        <v>-6.25</v>
      </c>
      <c r="V88" s="4">
        <f t="shared" si="274"/>
        <v>-2.0408163265306034</v>
      </c>
      <c r="W88" s="4">
        <f t="shared" si="275"/>
        <v>4.2553191489361541</v>
      </c>
      <c r="X88" s="4">
        <f t="shared" si="276"/>
        <v>2.1276595744680771</v>
      </c>
      <c r="Y88" s="4">
        <f t="shared" si="277"/>
        <v>6.6666666666666652</v>
      </c>
      <c r="Z88" s="4">
        <f t="shared" si="278"/>
        <v>0</v>
      </c>
      <c r="AA88" s="4">
        <f t="shared" si="279"/>
        <v>0</v>
      </c>
      <c r="AB88" s="4">
        <f t="shared" si="280"/>
        <v>-2.0833333333333259</v>
      </c>
      <c r="AC88" s="4">
        <f t="shared" si="281"/>
        <v>0</v>
      </c>
      <c r="AD88" s="4">
        <f t="shared" si="282"/>
        <v>6.25</v>
      </c>
      <c r="AE88" s="4">
        <f t="shared" si="283"/>
        <v>10.204081632653072</v>
      </c>
      <c r="AF88" s="4">
        <f t="shared" si="284"/>
        <v>14.893617021276583</v>
      </c>
      <c r="AG88" s="4">
        <f t="shared" si="285"/>
        <v>16.66666666666665</v>
      </c>
      <c r="AH88" s="4">
        <f t="shared" si="286"/>
        <v>15.68627450980391</v>
      </c>
      <c r="AI88" s="4">
        <f t="shared" si="287"/>
        <v>-3.7037037037036979</v>
      </c>
      <c r="AJ88" s="4">
        <f t="shared" si="288"/>
        <v>-1.8518518518518601</v>
      </c>
      <c r="AK88" s="4">
        <f t="shared" si="289"/>
        <v>1.7857142857142794</v>
      </c>
      <c r="AL88" s="4">
        <f t="shared" si="290"/>
        <v>15.25423728813562</v>
      </c>
      <c r="AM88" s="4">
        <f t="shared" si="291"/>
        <v>19.23076923076923</v>
      </c>
      <c r="AN88" s="4">
        <f t="shared" si="292"/>
        <v>18.867924528301906</v>
      </c>
      <c r="AO88" s="4">
        <f t="shared" si="293"/>
        <v>12.280701754385959</v>
      </c>
      <c r="AP88" s="4">
        <f t="shared" si="294"/>
        <v>-7.3529411764705843</v>
      </c>
      <c r="AQ88" s="4">
        <f t="shared" si="295"/>
        <v>1.6129032258064502</v>
      </c>
      <c r="AR88" s="4">
        <f t="shared" si="296"/>
        <v>1.5873015873015817</v>
      </c>
      <c r="AS88" s="4">
        <f t="shared" si="297"/>
        <v>-1.5625</v>
      </c>
      <c r="AT88" s="4">
        <f t="shared" si="298"/>
        <v>-1.5873015873015817</v>
      </c>
      <c r="AU88" s="4">
        <f t="shared" si="299"/>
        <v>4.7619047619047672</v>
      </c>
      <c r="AV88" s="4">
        <f t="shared" si="300"/>
        <v>-4.6875</v>
      </c>
      <c r="AW88" s="4">
        <f t="shared" si="301"/>
        <v>-9.5238095238095344</v>
      </c>
      <c r="AX88" s="4">
        <f t="shared" si="302"/>
        <v>-16.129032258064523</v>
      </c>
      <c r="AY88" s="4">
        <f t="shared" si="303"/>
        <v>-22.727272727272741</v>
      </c>
      <c r="AZ88" s="4">
        <f t="shared" si="304"/>
        <v>-21.311475409836056</v>
      </c>
      <c r="BA88" s="4">
        <f t="shared" si="305"/>
        <v>-15.78947368421052</v>
      </c>
      <c r="BB88" s="4">
        <f t="shared" si="306"/>
        <v>-11.538461538461531</v>
      </c>
      <c r="BC88" s="4">
        <f t="shared" si="307"/>
        <v>-9.8039215686274375</v>
      </c>
      <c r="BD88" s="4">
        <f t="shared" si="308"/>
        <v>-16.666666666666675</v>
      </c>
      <c r="BE88" s="4">
        <f t="shared" si="309"/>
        <v>-22.916666666666664</v>
      </c>
      <c r="BF88" s="4">
        <f t="shared" si="310"/>
        <v>-15.217391304347828</v>
      </c>
      <c r="BG88" s="4">
        <f t="shared" si="311"/>
        <v>-19.565217391304344</v>
      </c>
      <c r="BH88" s="4">
        <f t="shared" si="312"/>
        <v>-5.0000000000000044</v>
      </c>
      <c r="BI88" s="4">
        <f t="shared" si="313"/>
        <v>-2.7027027027027084</v>
      </c>
      <c r="BJ88" s="4">
        <f t="shared" si="314"/>
        <v>-7.6923076923076987</v>
      </c>
      <c r="BK88" s="4">
        <f t="shared" si="315"/>
        <v>-8.1081081081081141</v>
      </c>
      <c r="BL88" s="4">
        <f t="shared" si="316"/>
        <v>-13.15789473684209</v>
      </c>
      <c r="BM88" s="4">
        <f t="shared" si="317"/>
        <v>-8.333333333333325</v>
      </c>
      <c r="BN88" s="4">
        <f t="shared" si="318"/>
        <v>-8.333333333333325</v>
      </c>
      <c r="BO88" s="4">
        <f t="shared" si="319"/>
        <v>-2.9411764705882248</v>
      </c>
      <c r="BP88" s="4">
        <f t="shared" si="320"/>
        <v>0</v>
      </c>
      <c r="BQ88" s="4">
        <f t="shared" si="321"/>
        <v>0</v>
      </c>
      <c r="BR88" s="4">
        <f t="shared" si="322"/>
        <v>0</v>
      </c>
      <c r="BS88" s="4">
        <f t="shared" si="323"/>
        <v>-3.0303030303030165</v>
      </c>
      <c r="BT88" s="4">
        <f t="shared" si="324"/>
        <v>0</v>
      </c>
      <c r="BU88" s="4">
        <f t="shared" si="325"/>
        <v>3.0303030303030276</v>
      </c>
      <c r="BV88" s="4">
        <f t="shared" si="326"/>
        <v>0</v>
      </c>
      <c r="BW88" s="4">
        <f t="shared" si="327"/>
        <v>-6.2500000000000222</v>
      </c>
      <c r="BX88" s="4">
        <f t="shared" si="328"/>
        <v>-9.0909090909090935</v>
      </c>
      <c r="BY88" s="4">
        <f t="shared" si="329"/>
        <v>-11.764705882352944</v>
      </c>
      <c r="BZ88" s="4">
        <f t="shared" si="330"/>
        <v>-15.151515151515172</v>
      </c>
      <c r="CA88" s="4">
        <f t="shared" si="331"/>
        <v>-13.33333333333333</v>
      </c>
      <c r="CB88" s="4">
        <f t="shared" si="332"/>
        <v>-19.999999999999996</v>
      </c>
      <c r="CC88" s="4">
        <f t="shared" si="333"/>
        <v>-19.999999999999996</v>
      </c>
      <c r="CD88" s="4">
        <f t="shared" si="334"/>
        <v>-21.428571428571431</v>
      </c>
      <c r="CE88" s="4">
        <f t="shared" si="335"/>
        <v>-7.6923076923076872</v>
      </c>
      <c r="CF88" s="4">
        <f t="shared" si="336"/>
        <v>-4.1666666666666625</v>
      </c>
      <c r="CG88" s="4">
        <f t="shared" si="337"/>
        <v>0</v>
      </c>
      <c r="CH88" s="4">
        <f t="shared" si="338"/>
        <v>0</v>
      </c>
      <c r="CI88" s="4">
        <f t="shared" si="339"/>
        <v>-12.500000000000011</v>
      </c>
      <c r="CJ88" s="4">
        <f t="shared" si="340"/>
        <v>-8.6956521739130608</v>
      </c>
      <c r="CK88" s="4">
        <f t="shared" si="341"/>
        <v>-12.500000000000011</v>
      </c>
      <c r="CL88" s="4">
        <f t="shared" si="342"/>
        <v>4.5454545454545636</v>
      </c>
      <c r="CM88" s="4">
        <f t="shared" si="343"/>
        <v>4.7619047619047672</v>
      </c>
      <c r="CN88" s="4">
        <f t="shared" si="344"/>
        <v>0</v>
      </c>
      <c r="CO88" s="4">
        <f t="shared" si="345"/>
        <v>0</v>
      </c>
      <c r="CP88" s="4">
        <f t="shared" si="346"/>
        <v>-8.6956521739130608</v>
      </c>
      <c r="CQ88" s="4">
        <f t="shared" si="347"/>
        <v>0</v>
      </c>
      <c r="CR88" s="4">
        <f t="shared" si="348"/>
        <v>9.5238095238095344</v>
      </c>
      <c r="CS88" s="4">
        <f t="shared" si="349"/>
        <v>9.5238095238095344</v>
      </c>
      <c r="CT88" s="4">
        <f t="shared" si="350"/>
        <v>0</v>
      </c>
      <c r="CU88" s="4">
        <f t="shared" si="351"/>
        <v>-4.5454545454545414</v>
      </c>
      <c r="CV88" s="4">
        <f t="shared" si="352"/>
        <v>-8.6956521739130608</v>
      </c>
      <c r="CW88" s="4">
        <f t="shared" si="353"/>
        <v>-8.6956521739130608</v>
      </c>
      <c r="CX88" s="4">
        <f t="shared" si="354"/>
        <v>9.5238095238095344</v>
      </c>
      <c r="CY88" s="4">
        <f t="shared" si="355"/>
        <v>14.285714285714302</v>
      </c>
      <c r="CZ88" s="4">
        <f t="shared" si="356"/>
        <v>14.285714285714302</v>
      </c>
      <c r="DA88" s="4">
        <f t="shared" si="357"/>
        <v>9.5238095238095344</v>
      </c>
      <c r="DB88" s="4">
        <f t="shared" si="358"/>
        <v>4.3478260869565188</v>
      </c>
      <c r="DC88" s="4">
        <f t="shared" si="359"/>
        <v>-8.3333333333333481</v>
      </c>
      <c r="DD88" s="4">
        <f t="shared" si="360"/>
        <v>0</v>
      </c>
      <c r="DE88" s="4">
        <f t="shared" si="361"/>
        <v>4.3478260869565188</v>
      </c>
      <c r="DF88" s="4">
        <f t="shared" si="362"/>
        <v>0</v>
      </c>
      <c r="DG88" s="4">
        <f t="shared" si="363"/>
        <v>9.0909090909091042</v>
      </c>
      <c r="DH88" s="4">
        <f t="shared" si="364"/>
        <v>0</v>
      </c>
      <c r="DI88" s="4">
        <f t="shared" si="365"/>
        <v>0</v>
      </c>
      <c r="DJ88" s="4">
        <f t="shared" si="366"/>
        <v>0</v>
      </c>
      <c r="DK88" s="4">
        <f t="shared" si="367"/>
        <v>0</v>
      </c>
      <c r="DL88" s="4">
        <f t="shared" si="368"/>
        <v>0</v>
      </c>
      <c r="DM88" s="4">
        <f t="shared" si="369"/>
        <v>0</v>
      </c>
      <c r="DN88" s="4">
        <f t="shared" si="370"/>
        <v>0</v>
      </c>
      <c r="DO88" s="4">
        <f t="shared" si="371"/>
        <v>0</v>
      </c>
      <c r="DP88" s="4">
        <f t="shared" si="372"/>
        <v>0</v>
      </c>
      <c r="DQ88" s="4">
        <f t="shared" si="373"/>
        <v>0</v>
      </c>
      <c r="DR88" s="4">
        <f t="shared" si="374"/>
        <v>0</v>
      </c>
      <c r="DS88" s="4">
        <f t="shared" si="375"/>
        <v>0</v>
      </c>
      <c r="DT88" s="4">
        <f t="shared" si="376"/>
        <v>-12.500000000000011</v>
      </c>
      <c r="DU88" s="4">
        <f t="shared" si="377"/>
        <v>-4.1666666666666625</v>
      </c>
      <c r="DV88" s="4">
        <f t="shared" si="378"/>
        <v>-8.3333333333333481</v>
      </c>
      <c r="DW88" s="4">
        <f t="shared" si="379"/>
        <v>-12.500000000000011</v>
      </c>
      <c r="DX88" s="12">
        <f t="shared" si="380"/>
        <v>0</v>
      </c>
      <c r="DY88" s="12">
        <f t="shared" si="381"/>
        <v>-8.6956521739130608</v>
      </c>
      <c r="DZ88" s="12">
        <f t="shared" si="382"/>
        <v>-2.1148272727272599</v>
      </c>
      <c r="EA88" s="12">
        <f t="shared" si="383"/>
        <v>4.2881142857142951</v>
      </c>
      <c r="EB88" s="12">
        <f t="shared" si="384"/>
        <v>5.4712714285714226</v>
      </c>
      <c r="EC88" s="12">
        <f t="shared" si="385"/>
        <v>6.2712571428571451</v>
      </c>
      <c r="ED88" s="12">
        <f t="shared" si="386"/>
        <v>4.1582302974849217</v>
      </c>
      <c r="EE88" s="12">
        <f t="shared" si="387"/>
        <v>2.7664568815402468</v>
      </c>
      <c r="EF88" s="12">
        <f t="shared" si="388"/>
        <v>1.8446323027164091</v>
      </c>
      <c r="EG88" s="12">
        <f t="shared" si="389"/>
        <v>1.2318207799232983</v>
      </c>
      <c r="EH88" s="12">
        <f t="shared" si="390"/>
        <v>0.8234210284864929</v>
      </c>
      <c r="EI88" s="12">
        <f t="shared" si="391"/>
        <v>0.55079068274530574</v>
      </c>
      <c r="EJ88" s="12">
        <f t="shared" si="392"/>
        <v>0.36859082202869153</v>
      </c>
      <c r="EK88" s="12">
        <f t="shared" si="393"/>
        <v>0.24673921400659715</v>
      </c>
      <c r="EL88" s="12">
        <f t="shared" si="394"/>
        <v>0.16519641897991821</v>
      </c>
      <c r="EM88" s="12">
        <f t="shared" si="395"/>
        <v>0.11062584800447528</v>
      </c>
      <c r="EN88" s="12">
        <f t="shared" si="396"/>
        <v>7.4083467196373043E-2</v>
      </c>
      <c r="EO88" s="12">
        <f t="shared" si="397"/>
        <v>4.9621125618015682E-2</v>
      </c>
      <c r="EP88" s="12">
        <f t="shared" si="398"/>
        <v>3.3228478435010089E-2</v>
      </c>
      <c r="EQ88" s="12">
        <f t="shared" si="399"/>
        <v>2.2246381321511244E-2</v>
      </c>
      <c r="ER88" s="12">
        <f t="shared" si="400"/>
        <v>1.4909002124330328E-2</v>
      </c>
      <c r="ES88" s="12">
        <f t="shared" si="401"/>
        <v>9.9828543813851311E-3</v>
      </c>
      <c r="ET88" s="12">
        <f t="shared" si="402"/>
        <v>6.6990932790611524E-3</v>
      </c>
      <c r="EU88" s="12">
        <f t="shared" si="403"/>
        <v>4.4880035268590746E-3</v>
      </c>
      <c r="EV88" s="12">
        <f t="shared" si="404"/>
        <v>3.0051856000135047E-3</v>
      </c>
      <c r="EW88" s="12">
        <f t="shared" si="405"/>
        <v>2.0122578274106573E-3</v>
      </c>
      <c r="EX88" s="12">
        <f t="shared" si="406"/>
        <v>1.3370812205426574E-3</v>
      </c>
      <c r="EY88" s="12">
        <f t="shared" si="407"/>
        <v>9.0020809369040222E-4</v>
      </c>
      <c r="EZ88" s="12">
        <f t="shared" si="408"/>
        <v>5.9572373616312291E-4</v>
      </c>
      <c r="FA88" s="12">
        <f t="shared" si="409"/>
        <v>3.9714815849301033E-4</v>
      </c>
      <c r="FB88" s="12">
        <f t="shared" si="410"/>
        <v>2.780032693161516E-4</v>
      </c>
      <c r="FC88" s="12">
        <f t="shared" si="411"/>
        <v>1.7209705691634269E-4</v>
      </c>
      <c r="FD88" s="12">
        <f t="shared" si="412"/>
        <v>1.323822638621408E-4</v>
      </c>
      <c r="FE88" s="12">
        <f t="shared" si="413"/>
        <v>7.9429316257595417E-5</v>
      </c>
      <c r="FF88" s="12">
        <f t="shared" si="414"/>
        <v>5.2952856477439525E-5</v>
      </c>
    </row>
    <row r="89" spans="2:162" x14ac:dyDescent="0.2">
      <c r="B89" t="str">
        <f t="shared" si="258"/>
        <v xml:space="preserve">    Construction</v>
      </c>
      <c r="C89" s="4"/>
      <c r="D89" s="4"/>
      <c r="E89" s="4"/>
      <c r="F89" s="4"/>
      <c r="G89" s="4">
        <f t="shared" si="259"/>
        <v>-2.6415094339622636</v>
      </c>
      <c r="H89" s="4">
        <f t="shared" si="260"/>
        <v>-6.6492146596858648</v>
      </c>
      <c r="I89" s="4">
        <f t="shared" si="261"/>
        <v>-5.392670157068058</v>
      </c>
      <c r="J89" s="4">
        <f t="shared" si="262"/>
        <v>0.33076074972437919</v>
      </c>
      <c r="K89" s="4">
        <f t="shared" si="263"/>
        <v>1.9379844961240345</v>
      </c>
      <c r="L89" s="4">
        <f t="shared" si="264"/>
        <v>5.4402692091979787</v>
      </c>
      <c r="M89" s="4">
        <f t="shared" si="265"/>
        <v>2.9883785279468666</v>
      </c>
      <c r="N89" s="4">
        <f t="shared" si="266"/>
        <v>1.0439560439560402</v>
      </c>
      <c r="O89" s="4">
        <f t="shared" si="267"/>
        <v>-2.172732210755024</v>
      </c>
      <c r="P89" s="4">
        <f t="shared" si="268"/>
        <v>-7.2340425531914887</v>
      </c>
      <c r="Q89" s="4">
        <f t="shared" si="269"/>
        <v>-6.0720042987640994</v>
      </c>
      <c r="R89" s="4">
        <f t="shared" si="270"/>
        <v>-4.9483414899401783</v>
      </c>
      <c r="S89" s="4">
        <f t="shared" si="271"/>
        <v>-3.331482509716821</v>
      </c>
      <c r="T89" s="4">
        <f t="shared" si="272"/>
        <v>-0.74541284403669694</v>
      </c>
      <c r="U89" s="4">
        <f t="shared" si="273"/>
        <v>-1.1441647597253968</v>
      </c>
      <c r="V89" s="4">
        <f t="shared" si="274"/>
        <v>-5.7208237986261512E-2</v>
      </c>
      <c r="W89" s="4">
        <f t="shared" si="275"/>
        <v>0.97645031591040432</v>
      </c>
      <c r="X89" s="4">
        <f t="shared" si="276"/>
        <v>1.3287117273252491</v>
      </c>
      <c r="Y89" s="4">
        <f t="shared" si="277"/>
        <v>1.736111111111116</v>
      </c>
      <c r="Z89" s="4">
        <f t="shared" si="278"/>
        <v>-1.0303377218088161</v>
      </c>
      <c r="AA89" s="4">
        <f t="shared" si="279"/>
        <v>0.4550625711035261</v>
      </c>
      <c r="AB89" s="4">
        <f t="shared" si="280"/>
        <v>2.109464082098067</v>
      </c>
      <c r="AC89" s="4">
        <f t="shared" si="281"/>
        <v>3.5267349260523329</v>
      </c>
      <c r="AD89" s="4">
        <f t="shared" si="282"/>
        <v>8.5598611914401435</v>
      </c>
      <c r="AE89" s="4">
        <f t="shared" si="283"/>
        <v>10.305775764439407</v>
      </c>
      <c r="AF89" s="4">
        <f t="shared" si="284"/>
        <v>9.8827470686767107</v>
      </c>
      <c r="AG89" s="4">
        <f t="shared" si="285"/>
        <v>9.285714285714274</v>
      </c>
      <c r="AH89" s="4">
        <f t="shared" si="286"/>
        <v>10.122535961640921</v>
      </c>
      <c r="AI89" s="4">
        <f t="shared" si="287"/>
        <v>6.4168377823408784</v>
      </c>
      <c r="AJ89" s="4">
        <f t="shared" si="288"/>
        <v>8.1808943089431096</v>
      </c>
      <c r="AK89" s="4">
        <f t="shared" si="289"/>
        <v>9.5525389643036807</v>
      </c>
      <c r="AL89" s="4">
        <f t="shared" si="290"/>
        <v>8.0309627479438817</v>
      </c>
      <c r="AM89" s="4">
        <f t="shared" si="291"/>
        <v>9.213699951760713</v>
      </c>
      <c r="AN89" s="4">
        <f t="shared" si="292"/>
        <v>8.642555190230139</v>
      </c>
      <c r="AO89" s="4">
        <f t="shared" si="293"/>
        <v>8.6278109224414923</v>
      </c>
      <c r="AP89" s="4">
        <f t="shared" si="294"/>
        <v>7.9713390058217426</v>
      </c>
      <c r="AQ89" s="4">
        <f t="shared" si="295"/>
        <v>8.657243816254411</v>
      </c>
      <c r="AR89" s="4">
        <f t="shared" si="296"/>
        <v>7.7821011673151697</v>
      </c>
      <c r="AS89" s="4">
        <f t="shared" si="297"/>
        <v>5.4921841994085341</v>
      </c>
      <c r="AT89" s="4">
        <f t="shared" si="298"/>
        <v>5.3919535462463752</v>
      </c>
      <c r="AU89" s="4">
        <f t="shared" si="299"/>
        <v>3.170731707317076</v>
      </c>
      <c r="AV89" s="4">
        <f t="shared" si="300"/>
        <v>-1.1231448054552784</v>
      </c>
      <c r="AW89" s="4">
        <f t="shared" si="301"/>
        <v>-2.9635562675210281</v>
      </c>
      <c r="AX89" s="4">
        <f t="shared" si="302"/>
        <v>-8.6186540731995382</v>
      </c>
      <c r="AY89" s="4">
        <f t="shared" si="303"/>
        <v>-8.7076438140267882</v>
      </c>
      <c r="AZ89" s="4">
        <f t="shared" si="304"/>
        <v>-8.0324543610547412</v>
      </c>
      <c r="BA89" s="4">
        <f t="shared" si="305"/>
        <v>-6.2732150226991301</v>
      </c>
      <c r="BB89" s="4">
        <f t="shared" si="306"/>
        <v>-3.3591731266149782</v>
      </c>
      <c r="BC89" s="4">
        <f t="shared" si="307"/>
        <v>-4.3590850237375971</v>
      </c>
      <c r="BD89" s="4">
        <f t="shared" si="308"/>
        <v>-2.0291133656815341</v>
      </c>
      <c r="BE89" s="4">
        <f t="shared" si="309"/>
        <v>-1.9815059445178362</v>
      </c>
      <c r="BF89" s="4">
        <f t="shared" si="310"/>
        <v>0.35650623885918886</v>
      </c>
      <c r="BG89" s="4">
        <f t="shared" si="311"/>
        <v>2.8880866425992968</v>
      </c>
      <c r="BH89" s="4">
        <f t="shared" si="312"/>
        <v>2.611436289959479</v>
      </c>
      <c r="BI89" s="4">
        <f t="shared" si="313"/>
        <v>3.0098831985624352</v>
      </c>
      <c r="BJ89" s="4">
        <f t="shared" si="314"/>
        <v>4.2628774422735383</v>
      </c>
      <c r="BK89" s="4">
        <f t="shared" si="315"/>
        <v>4.3421052631578805</v>
      </c>
      <c r="BL89" s="4">
        <f t="shared" si="316"/>
        <v>6.7573497147871864</v>
      </c>
      <c r="BM89" s="4">
        <f t="shared" si="317"/>
        <v>9.2891408634975914</v>
      </c>
      <c r="BN89" s="4">
        <f t="shared" si="318"/>
        <v>10.008517887563873</v>
      </c>
      <c r="BO89" s="4">
        <f t="shared" si="319"/>
        <v>11.433375367801602</v>
      </c>
      <c r="BP89" s="4">
        <f t="shared" si="320"/>
        <v>12.124948623099074</v>
      </c>
      <c r="BQ89" s="4">
        <f t="shared" si="321"/>
        <v>9.8962490023942529</v>
      </c>
      <c r="BR89" s="4">
        <f t="shared" si="322"/>
        <v>7.7042198993418465</v>
      </c>
      <c r="BS89" s="4">
        <f t="shared" si="323"/>
        <v>8.9400226329687129</v>
      </c>
      <c r="BT89" s="4">
        <f t="shared" si="324"/>
        <v>9.5674486803519088</v>
      </c>
      <c r="BU89" s="4">
        <f t="shared" si="325"/>
        <v>9.3681917211329022</v>
      </c>
      <c r="BV89" s="4">
        <f t="shared" si="326"/>
        <v>8.2314881380302083</v>
      </c>
      <c r="BW89" s="4">
        <f t="shared" si="327"/>
        <v>3.5318559556786866</v>
      </c>
      <c r="BX89" s="4">
        <f t="shared" si="328"/>
        <v>-1.5055202408832513</v>
      </c>
      <c r="BY89" s="4">
        <f t="shared" si="329"/>
        <v>-4.116865869853914</v>
      </c>
      <c r="BZ89" s="4">
        <f t="shared" si="330"/>
        <v>-9.6645632680172451</v>
      </c>
      <c r="CA89" s="4">
        <f t="shared" si="331"/>
        <v>-17.357859531772579</v>
      </c>
      <c r="CB89" s="4">
        <f t="shared" si="332"/>
        <v>-22.180706521739111</v>
      </c>
      <c r="CC89" s="4">
        <f t="shared" si="333"/>
        <v>-25.380886426592809</v>
      </c>
      <c r="CD89" s="4">
        <f t="shared" si="334"/>
        <v>-24.448529411764717</v>
      </c>
      <c r="CE89" s="4">
        <f t="shared" si="335"/>
        <v>-19.182517199514383</v>
      </c>
      <c r="CF89" s="4">
        <f t="shared" si="336"/>
        <v>-14.535137494543882</v>
      </c>
      <c r="CG89" s="4">
        <f t="shared" si="337"/>
        <v>-9.4663573085846835</v>
      </c>
      <c r="CH89" s="4">
        <f t="shared" si="338"/>
        <v>-5.9367396593673956</v>
      </c>
      <c r="CI89" s="4">
        <f t="shared" si="339"/>
        <v>-5.5583375062593809</v>
      </c>
      <c r="CJ89" s="4">
        <f t="shared" si="340"/>
        <v>-3.5240040858018351</v>
      </c>
      <c r="CK89" s="4">
        <f t="shared" si="341"/>
        <v>-2.7678113787801051</v>
      </c>
      <c r="CL89" s="4">
        <f t="shared" si="342"/>
        <v>-1.8623900672529836</v>
      </c>
      <c r="CM89" s="4">
        <f t="shared" si="343"/>
        <v>0.90137857900316476</v>
      </c>
      <c r="CN89" s="4">
        <f t="shared" si="344"/>
        <v>3.5468501852832235</v>
      </c>
      <c r="CO89" s="4">
        <f t="shared" si="345"/>
        <v>5.0079072219293419</v>
      </c>
      <c r="CP89" s="4">
        <f t="shared" si="346"/>
        <v>8.0126515550869684</v>
      </c>
      <c r="CQ89" s="4">
        <f t="shared" si="347"/>
        <v>10.089332632685233</v>
      </c>
      <c r="CR89" s="4">
        <f t="shared" si="348"/>
        <v>8.7423312883435642</v>
      </c>
      <c r="CS89" s="4">
        <f t="shared" si="349"/>
        <v>9.7389558232931819</v>
      </c>
      <c r="CT89" s="4">
        <f t="shared" si="350"/>
        <v>7.7598828696925359</v>
      </c>
      <c r="CU89" s="4">
        <f t="shared" si="351"/>
        <v>7.3031026252983411</v>
      </c>
      <c r="CV89" s="4">
        <f t="shared" si="352"/>
        <v>7.0992007522331813</v>
      </c>
      <c r="CW89" s="4">
        <f t="shared" si="353"/>
        <v>8.3257090576395409</v>
      </c>
      <c r="CX89" s="4">
        <f t="shared" si="354"/>
        <v>11.458333333333348</v>
      </c>
      <c r="CY89" s="4">
        <f t="shared" si="355"/>
        <v>12.677935943060504</v>
      </c>
      <c r="CZ89" s="4">
        <f t="shared" si="356"/>
        <v>12.993854258121139</v>
      </c>
      <c r="DA89" s="4">
        <f t="shared" si="357"/>
        <v>9.6706081081081141</v>
      </c>
      <c r="DB89" s="4">
        <f t="shared" si="358"/>
        <v>7.0702966273872292</v>
      </c>
      <c r="DC89" s="4">
        <f t="shared" si="359"/>
        <v>6.9088037899723842</v>
      </c>
      <c r="DD89" s="4">
        <f t="shared" si="360"/>
        <v>7.1484071484071654</v>
      </c>
      <c r="DE89" s="4">
        <f t="shared" si="361"/>
        <v>7.6626877165960616</v>
      </c>
      <c r="DF89" s="4">
        <f t="shared" si="362"/>
        <v>7.3244781783681434</v>
      </c>
      <c r="DG89" s="4">
        <f t="shared" si="363"/>
        <v>6.0192023633677927</v>
      </c>
      <c r="DH89" s="4">
        <f t="shared" si="364"/>
        <v>5.0761421319796884</v>
      </c>
      <c r="DI89" s="4">
        <f t="shared" si="365"/>
        <v>3.9699570815450613</v>
      </c>
      <c r="DJ89" s="4">
        <f t="shared" si="366"/>
        <v>3.925035360678919</v>
      </c>
      <c r="DK89" s="4">
        <f t="shared" si="367"/>
        <v>4.8415186346220551</v>
      </c>
      <c r="DL89" s="4">
        <f t="shared" si="368"/>
        <v>5.1414768806073097</v>
      </c>
      <c r="DM89" s="4">
        <f t="shared" si="369"/>
        <v>5.6759545923632526</v>
      </c>
      <c r="DN89" s="4">
        <f t="shared" si="370"/>
        <v>6.0224566178972205</v>
      </c>
      <c r="DO89" s="4">
        <f t="shared" si="371"/>
        <v>1.8936877076412006</v>
      </c>
      <c r="DP89" s="4">
        <f t="shared" si="372"/>
        <v>2.3629799803085216</v>
      </c>
      <c r="DQ89" s="4">
        <f t="shared" si="373"/>
        <v>1.4973958333333259</v>
      </c>
      <c r="DR89" s="4">
        <f t="shared" si="374"/>
        <v>0.38510911424904926</v>
      </c>
      <c r="DS89" s="4">
        <f t="shared" si="375"/>
        <v>2.2171503097489609</v>
      </c>
      <c r="DT89" s="4">
        <f t="shared" si="376"/>
        <v>-11.34979159987175</v>
      </c>
      <c r="DU89" s="4">
        <f t="shared" si="377"/>
        <v>-4.2334830019243324</v>
      </c>
      <c r="DV89" s="4">
        <f t="shared" si="378"/>
        <v>-1.8861892583120321</v>
      </c>
      <c r="DW89" s="4">
        <f t="shared" si="379"/>
        <v>-1.1802232854864259</v>
      </c>
      <c r="DX89" s="12">
        <f t="shared" si="380"/>
        <v>12.513562386980093</v>
      </c>
      <c r="DY89" s="12">
        <f t="shared" si="381"/>
        <v>1.9758874748827981</v>
      </c>
      <c r="DZ89" s="12">
        <f t="shared" si="382"/>
        <v>-1.2045943304007767</v>
      </c>
      <c r="EA89" s="12">
        <f t="shared" si="383"/>
        <v>-2.1438347320852258</v>
      </c>
      <c r="EB89" s="12">
        <f t="shared" si="384"/>
        <v>-2.5897782063645236</v>
      </c>
      <c r="EC89" s="12">
        <f t="shared" si="385"/>
        <v>0.31162561576354442</v>
      </c>
      <c r="ED89" s="12">
        <f t="shared" si="386"/>
        <v>1.1111363966925136</v>
      </c>
      <c r="EE89" s="12">
        <f t="shared" si="387"/>
        <v>2.1468974635042271</v>
      </c>
      <c r="EF89" s="12">
        <f t="shared" si="388"/>
        <v>3.3102211169892648</v>
      </c>
      <c r="EG89" s="12">
        <f t="shared" si="389"/>
        <v>3.3799106822777869</v>
      </c>
      <c r="EH89" s="12">
        <f t="shared" si="390"/>
        <v>4.0220881156504351</v>
      </c>
      <c r="EI89" s="12">
        <f t="shared" si="391"/>
        <v>3.6114289257263232</v>
      </c>
      <c r="EJ89" s="12">
        <f t="shared" si="392"/>
        <v>2.9898944213296197</v>
      </c>
      <c r="EK89" s="12">
        <f t="shared" si="393"/>
        <v>2.5758710059891277</v>
      </c>
      <c r="EL89" s="12">
        <f t="shared" si="394"/>
        <v>1.8716680667802299</v>
      </c>
      <c r="EM89" s="12">
        <f t="shared" si="395"/>
        <v>1.5717610362215639</v>
      </c>
      <c r="EN89" s="12">
        <f t="shared" si="396"/>
        <v>1.4391728942745763</v>
      </c>
      <c r="EO89" s="12">
        <f t="shared" si="397"/>
        <v>1.3810458381996904</v>
      </c>
      <c r="EP89" s="12">
        <f t="shared" si="398"/>
        <v>1.5671734824384442</v>
      </c>
      <c r="EQ89" s="12">
        <f t="shared" si="399"/>
        <v>1.7575998033712237</v>
      </c>
      <c r="ER89" s="12">
        <f t="shared" si="400"/>
        <v>1.9137777321206473</v>
      </c>
      <c r="ES89" s="12">
        <f t="shared" si="401"/>
        <v>2.0466837200803889</v>
      </c>
      <c r="ET89" s="12">
        <f t="shared" si="402"/>
        <v>2.0279558786626906</v>
      </c>
      <c r="EU89" s="12">
        <f t="shared" si="403"/>
        <v>1.9411907320762367</v>
      </c>
      <c r="EV89" s="12">
        <f t="shared" si="404"/>
        <v>1.8108804023338809</v>
      </c>
      <c r="EW89" s="12">
        <f t="shared" si="405"/>
        <v>1.6016966829990542</v>
      </c>
      <c r="EX89" s="12">
        <f t="shared" si="406"/>
        <v>1.4363101852553184</v>
      </c>
      <c r="EY89" s="12">
        <f t="shared" si="407"/>
        <v>1.2867591595066674</v>
      </c>
      <c r="EZ89" s="12">
        <f t="shared" si="408"/>
        <v>1.1534265998843773</v>
      </c>
      <c r="FA89" s="12">
        <f t="shared" si="409"/>
        <v>1.0678530329704783</v>
      </c>
      <c r="FB89" s="12">
        <f t="shared" si="410"/>
        <v>1.0199429148229022</v>
      </c>
      <c r="FC89" s="12">
        <f t="shared" si="411"/>
        <v>1.001522742127392</v>
      </c>
      <c r="FD89" s="12">
        <f t="shared" si="412"/>
        <v>1.0107612956900658</v>
      </c>
      <c r="FE89" s="12">
        <f t="shared" si="413"/>
        <v>1.0321591821539799</v>
      </c>
      <c r="FF89" s="12">
        <f t="shared" si="414"/>
        <v>1.0559966049487501</v>
      </c>
    </row>
    <row r="90" spans="2:162" x14ac:dyDescent="0.2">
      <c r="B90" t="str">
        <f t="shared" si="258"/>
        <v xml:space="preserve">    Manufacturing</v>
      </c>
      <c r="C90" s="4"/>
      <c r="D90" s="4"/>
      <c r="E90" s="4"/>
      <c r="F90" s="4"/>
      <c r="G90" s="4">
        <f t="shared" si="259"/>
        <v>-2.2305412572141803</v>
      </c>
      <c r="H90" s="4">
        <f t="shared" si="260"/>
        <v>-1.9312293923693047</v>
      </c>
      <c r="I90" s="4">
        <f t="shared" si="261"/>
        <v>-1.8879700421282397</v>
      </c>
      <c r="J90" s="4">
        <f t="shared" si="262"/>
        <v>-1.5464730945242255</v>
      </c>
      <c r="K90" s="4">
        <f t="shared" si="263"/>
        <v>-0.8774728781110297</v>
      </c>
      <c r="L90" s="4">
        <f t="shared" si="264"/>
        <v>-1.07268651937239</v>
      </c>
      <c r="M90" s="4">
        <f t="shared" si="265"/>
        <v>-2.5445292620865145</v>
      </c>
      <c r="N90" s="4">
        <f t="shared" si="266"/>
        <v>-3.1415290912005012</v>
      </c>
      <c r="O90" s="4">
        <f t="shared" si="267"/>
        <v>-4.715918235956873</v>
      </c>
      <c r="P90" s="4">
        <f t="shared" si="268"/>
        <v>-5.1626476776177155</v>
      </c>
      <c r="Q90" s="4">
        <f t="shared" si="269"/>
        <v>-3.7859007832898195</v>
      </c>
      <c r="R90" s="4">
        <f t="shared" si="270"/>
        <v>-6.255171272546745</v>
      </c>
      <c r="S90" s="4">
        <f t="shared" si="271"/>
        <v>-6.0979729729729542</v>
      </c>
      <c r="T90" s="4">
        <f t="shared" si="272"/>
        <v>-5.6825938566553047</v>
      </c>
      <c r="U90" s="4">
        <f t="shared" si="273"/>
        <v>-6.4959294436906401</v>
      </c>
      <c r="V90" s="4">
        <f t="shared" si="274"/>
        <v>-2.6831421006178302</v>
      </c>
      <c r="W90" s="4">
        <f t="shared" si="275"/>
        <v>0.44972117287280788</v>
      </c>
      <c r="X90" s="4">
        <f t="shared" si="276"/>
        <v>-0.23520897412703246</v>
      </c>
      <c r="Y90" s="4">
        <f t="shared" si="277"/>
        <v>-2.485035370941413</v>
      </c>
      <c r="Z90" s="4">
        <f t="shared" si="278"/>
        <v>-10.91964447669147</v>
      </c>
      <c r="AA90" s="4">
        <f t="shared" si="279"/>
        <v>-3.1876790830945634</v>
      </c>
      <c r="AB90" s="4">
        <f t="shared" si="280"/>
        <v>-5.4406964091402443E-2</v>
      </c>
      <c r="AC90" s="4">
        <f t="shared" si="281"/>
        <v>4.9293154761904878</v>
      </c>
      <c r="AD90" s="4">
        <f t="shared" si="282"/>
        <v>18.794542862960718</v>
      </c>
      <c r="AE90" s="4">
        <f t="shared" si="283"/>
        <v>11.006289308176132</v>
      </c>
      <c r="AF90" s="4">
        <f t="shared" si="284"/>
        <v>11.9941934313192</v>
      </c>
      <c r="AG90" s="4">
        <f t="shared" si="285"/>
        <v>12.621875553979777</v>
      </c>
      <c r="AH90" s="4">
        <f t="shared" si="286"/>
        <v>12.238601302708263</v>
      </c>
      <c r="AI90" s="4">
        <f t="shared" si="287"/>
        <v>9.215130811531381</v>
      </c>
      <c r="AJ90" s="4">
        <f t="shared" si="288"/>
        <v>7.2747893713544842</v>
      </c>
      <c r="AK90" s="4">
        <f t="shared" si="289"/>
        <v>4.1240358885565875</v>
      </c>
      <c r="AL90" s="4">
        <f t="shared" si="290"/>
        <v>-7.6359193646902135E-2</v>
      </c>
      <c r="AM90" s="4">
        <f t="shared" si="291"/>
        <v>-3.28043942630456</v>
      </c>
      <c r="AN90" s="4">
        <f t="shared" si="292"/>
        <v>-6.3132457332729208</v>
      </c>
      <c r="AO90" s="4">
        <f t="shared" si="293"/>
        <v>-8.6470143613000765</v>
      </c>
      <c r="AP90" s="4">
        <f t="shared" si="294"/>
        <v>-9.0784044016506407</v>
      </c>
      <c r="AQ90" s="4">
        <f t="shared" si="295"/>
        <v>-9.8122732292159505</v>
      </c>
      <c r="AR90" s="4">
        <f t="shared" si="296"/>
        <v>-7.2706754796066253</v>
      </c>
      <c r="AS90" s="4">
        <f t="shared" si="297"/>
        <v>-5.6263445308621591</v>
      </c>
      <c r="AT90" s="4">
        <f t="shared" si="298"/>
        <v>-4.8411497730710851</v>
      </c>
      <c r="AU90" s="4">
        <f t="shared" si="299"/>
        <v>-2.3788700367325499</v>
      </c>
      <c r="AV90" s="4">
        <f t="shared" si="300"/>
        <v>-3.5292072322670398</v>
      </c>
      <c r="AW90" s="4">
        <f t="shared" si="301"/>
        <v>-3.3315798702437172</v>
      </c>
      <c r="AX90" s="4">
        <f t="shared" si="302"/>
        <v>-5.5290584702349594</v>
      </c>
      <c r="AY90" s="4">
        <f t="shared" si="303"/>
        <v>-8.8335423759183023</v>
      </c>
      <c r="AZ90" s="4">
        <f t="shared" si="304"/>
        <v>-10.326184898179847</v>
      </c>
      <c r="BA90" s="4">
        <f t="shared" si="305"/>
        <v>-11.935425358244157</v>
      </c>
      <c r="BB90" s="4">
        <f t="shared" si="306"/>
        <v>-11.555721765145844</v>
      </c>
      <c r="BC90" s="4">
        <f t="shared" si="307"/>
        <v>-9.7287735849056585</v>
      </c>
      <c r="BD90" s="4">
        <f t="shared" si="308"/>
        <v>-9.7467845659163892</v>
      </c>
      <c r="BE90" s="4">
        <f t="shared" si="309"/>
        <v>-8.9598352214212298</v>
      </c>
      <c r="BF90" s="4">
        <f t="shared" si="310"/>
        <v>-7.7801268498942866</v>
      </c>
      <c r="BG90" s="4">
        <f t="shared" si="311"/>
        <v>-5.5736991073372488</v>
      </c>
      <c r="BH90" s="4">
        <f t="shared" si="312"/>
        <v>-3.4068136272545235</v>
      </c>
      <c r="BI90" s="4">
        <f t="shared" si="313"/>
        <v>-1.31221719457012</v>
      </c>
      <c r="BJ90" s="4">
        <f t="shared" si="314"/>
        <v>1.1233379183860581</v>
      </c>
      <c r="BK90" s="4">
        <f t="shared" si="315"/>
        <v>2.9052340327415216</v>
      </c>
      <c r="BL90" s="4">
        <f t="shared" si="316"/>
        <v>4.9100968188105165</v>
      </c>
      <c r="BM90" s="4">
        <f t="shared" si="317"/>
        <v>2.8885832187069971</v>
      </c>
      <c r="BN90" s="4">
        <f t="shared" si="318"/>
        <v>6.0983903876671963</v>
      </c>
      <c r="BO90" s="4">
        <f t="shared" si="319"/>
        <v>6.5874971991933817</v>
      </c>
      <c r="BP90" s="4">
        <f t="shared" si="320"/>
        <v>5.4054054054053946</v>
      </c>
      <c r="BQ90" s="4">
        <f t="shared" si="321"/>
        <v>7.8431372549019551</v>
      </c>
      <c r="BR90" s="4">
        <f t="shared" si="322"/>
        <v>4.5085470085470147</v>
      </c>
      <c r="BS90" s="4">
        <f t="shared" si="323"/>
        <v>3.8890056758461355</v>
      </c>
      <c r="BT90" s="4">
        <f t="shared" si="324"/>
        <v>3.6898061288305195</v>
      </c>
      <c r="BU90" s="4">
        <f t="shared" si="325"/>
        <v>4.1942148760330644</v>
      </c>
      <c r="BV90" s="4">
        <f t="shared" si="326"/>
        <v>3.8029032917603622</v>
      </c>
      <c r="BW90" s="4">
        <f t="shared" si="327"/>
        <v>3.3184945366248497</v>
      </c>
      <c r="BX90" s="4">
        <f t="shared" si="328"/>
        <v>2.5733815842380547</v>
      </c>
      <c r="BY90" s="4">
        <f t="shared" si="329"/>
        <v>1.0311322625421449</v>
      </c>
      <c r="BZ90" s="4">
        <f t="shared" si="330"/>
        <v>-5.6135513098286349</v>
      </c>
      <c r="CA90" s="4">
        <f t="shared" si="331"/>
        <v>-4.7982765374069869</v>
      </c>
      <c r="CB90" s="4">
        <f t="shared" si="332"/>
        <v>-7.9380635045080421</v>
      </c>
      <c r="CC90" s="4">
        <f t="shared" si="333"/>
        <v>-9.7742885181550712</v>
      </c>
      <c r="CD90" s="4">
        <f t="shared" si="334"/>
        <v>-5.4883138564273848</v>
      </c>
      <c r="CE90" s="4">
        <f t="shared" si="335"/>
        <v>-7.3030240691215891</v>
      </c>
      <c r="CF90" s="4">
        <f t="shared" si="336"/>
        <v>-4.0877155631253821</v>
      </c>
      <c r="CG90" s="4">
        <f t="shared" si="337"/>
        <v>-1.74026539047204</v>
      </c>
      <c r="CH90" s="4">
        <f t="shared" si="338"/>
        <v>0.59615809229411898</v>
      </c>
      <c r="CI90" s="4">
        <f t="shared" si="339"/>
        <v>2.4633821571238501</v>
      </c>
      <c r="CJ90" s="4">
        <f t="shared" si="340"/>
        <v>4.5948945615982062</v>
      </c>
      <c r="CK90" s="4">
        <f t="shared" si="341"/>
        <v>6.3759132167367616</v>
      </c>
      <c r="CL90" s="4">
        <f t="shared" si="342"/>
        <v>7.1553994732221238</v>
      </c>
      <c r="CM90" s="4">
        <f t="shared" si="343"/>
        <v>6.8659302577431136</v>
      </c>
      <c r="CN90" s="4">
        <f t="shared" si="344"/>
        <v>5.9634974533107066</v>
      </c>
      <c r="CO90" s="4">
        <f t="shared" si="345"/>
        <v>5.1404786680541159</v>
      </c>
      <c r="CP90" s="4">
        <f t="shared" si="346"/>
        <v>4.281032363785342</v>
      </c>
      <c r="CQ90" s="4">
        <f t="shared" si="347"/>
        <v>3.7089582488852857</v>
      </c>
      <c r="CR90" s="4">
        <f t="shared" si="348"/>
        <v>2.5635890246344939</v>
      </c>
      <c r="CS90" s="4">
        <f t="shared" si="349"/>
        <v>1.2074425969912816</v>
      </c>
      <c r="CT90" s="4">
        <f t="shared" si="350"/>
        <v>0.35356511490864939</v>
      </c>
      <c r="CU90" s="4">
        <f t="shared" si="351"/>
        <v>-0.46902481923001282</v>
      </c>
      <c r="CV90" s="4">
        <f t="shared" si="352"/>
        <v>-0.48818590119117378</v>
      </c>
      <c r="CW90" s="4">
        <f t="shared" si="353"/>
        <v>1.9557989438689916E-2</v>
      </c>
      <c r="CX90" s="4">
        <f t="shared" si="354"/>
        <v>0.13701311411236095</v>
      </c>
      <c r="CY90" s="4">
        <f t="shared" si="355"/>
        <v>0.70685254270566045</v>
      </c>
      <c r="CZ90" s="4">
        <f t="shared" si="356"/>
        <v>0.41208791208791062</v>
      </c>
      <c r="DA90" s="4">
        <f t="shared" si="357"/>
        <v>0.70394994133748945</v>
      </c>
      <c r="DB90" s="4">
        <f t="shared" si="358"/>
        <v>0.25410476935106008</v>
      </c>
      <c r="DC90" s="4">
        <f t="shared" si="359"/>
        <v>-0.2924546695262209</v>
      </c>
      <c r="DD90" s="4">
        <f t="shared" si="360"/>
        <v>-0.39085401602501069</v>
      </c>
      <c r="DE90" s="4">
        <f t="shared" si="361"/>
        <v>-2.0388349514563142</v>
      </c>
      <c r="DF90" s="4">
        <f t="shared" si="362"/>
        <v>-3.1000194969779793</v>
      </c>
      <c r="DG90" s="4">
        <f t="shared" si="363"/>
        <v>-3.8912788423934419</v>
      </c>
      <c r="DH90" s="4">
        <f t="shared" si="364"/>
        <v>-4.1985481655876011</v>
      </c>
      <c r="DI90" s="4">
        <f t="shared" si="365"/>
        <v>-4.7968285431119861</v>
      </c>
      <c r="DJ90" s="4">
        <f t="shared" si="366"/>
        <v>-3.7022132796780793</v>
      </c>
      <c r="DK90" s="4">
        <f t="shared" si="367"/>
        <v>-2.5228891149542187</v>
      </c>
      <c r="DL90" s="4">
        <f t="shared" si="368"/>
        <v>-1.4335449518738552</v>
      </c>
      <c r="DM90" s="4">
        <f t="shared" si="369"/>
        <v>0.81199250468457773</v>
      </c>
      <c r="DN90" s="4">
        <f t="shared" si="370"/>
        <v>2.9460927705808881</v>
      </c>
      <c r="DO90" s="4">
        <f t="shared" si="371"/>
        <v>3.819661865998758</v>
      </c>
      <c r="DP90" s="4">
        <f t="shared" si="372"/>
        <v>3.9268647413255753</v>
      </c>
      <c r="DQ90" s="4">
        <f t="shared" si="373"/>
        <v>3.3663775299463072</v>
      </c>
      <c r="DR90" s="4">
        <f t="shared" si="374"/>
        <v>1.6440024355591554</v>
      </c>
      <c r="DS90" s="4">
        <f t="shared" si="375"/>
        <v>4.0209087253706421E-2</v>
      </c>
      <c r="DT90" s="4">
        <f t="shared" si="376"/>
        <v>-8.1367453018792659</v>
      </c>
      <c r="DU90" s="4">
        <f t="shared" si="377"/>
        <v>-11.968031968031967</v>
      </c>
      <c r="DV90" s="4">
        <f t="shared" si="378"/>
        <v>-14.357028753993607</v>
      </c>
      <c r="DW90" s="4">
        <f t="shared" si="379"/>
        <v>-15.836012861736325</v>
      </c>
      <c r="DX90" s="12">
        <f t="shared" si="380"/>
        <v>-11.14254624591946</v>
      </c>
      <c r="DY90" s="12">
        <f t="shared" si="381"/>
        <v>-6.150703586019068</v>
      </c>
      <c r="DZ90" s="12">
        <f t="shared" si="382"/>
        <v>-2.9341571461879101</v>
      </c>
      <c r="EA90" s="12">
        <f t="shared" si="383"/>
        <v>0.12328080229226934</v>
      </c>
      <c r="EB90" s="12">
        <f t="shared" si="384"/>
        <v>3.4586333578251027</v>
      </c>
      <c r="EC90" s="12">
        <f t="shared" si="385"/>
        <v>3.1464570737605779</v>
      </c>
      <c r="ED90" s="12">
        <f t="shared" si="386"/>
        <v>3.4266327885060122</v>
      </c>
      <c r="EE90" s="12">
        <f t="shared" si="387"/>
        <v>3.6801335888922093</v>
      </c>
      <c r="EF90" s="12">
        <f t="shared" si="388"/>
        <v>3.9164900658489099</v>
      </c>
      <c r="EG90" s="12">
        <f t="shared" si="389"/>
        <v>3.9048970881380152</v>
      </c>
      <c r="EH90" s="12">
        <f t="shared" si="390"/>
        <v>3.9325005051314532</v>
      </c>
      <c r="EI90" s="12">
        <f t="shared" si="391"/>
        <v>3.9190316590519192</v>
      </c>
      <c r="EJ90" s="12">
        <f t="shared" si="392"/>
        <v>3.8685938331855851</v>
      </c>
      <c r="EK90" s="12">
        <f t="shared" si="393"/>
        <v>3.7737151862487384</v>
      </c>
      <c r="EL90" s="12">
        <f t="shared" si="394"/>
        <v>3.5716009524626724</v>
      </c>
      <c r="EM90" s="12">
        <f t="shared" si="395"/>
        <v>3.3495091477019123</v>
      </c>
      <c r="EN90" s="12">
        <f t="shared" si="396"/>
        <v>3.1347030085700833</v>
      </c>
      <c r="EO90" s="12">
        <f t="shared" si="397"/>
        <v>2.9349678139864999</v>
      </c>
      <c r="EP90" s="12">
        <f t="shared" si="398"/>
        <v>2.7772995294467862</v>
      </c>
      <c r="EQ90" s="12">
        <f t="shared" si="399"/>
        <v>2.6317886087970033</v>
      </c>
      <c r="ER90" s="12">
        <f t="shared" si="400"/>
        <v>2.470737820955704</v>
      </c>
      <c r="ES90" s="12">
        <f t="shared" si="401"/>
        <v>2.3114079226543627</v>
      </c>
      <c r="ET90" s="12">
        <f t="shared" si="402"/>
        <v>2.1601499843503902</v>
      </c>
      <c r="EU90" s="12">
        <f t="shared" si="403"/>
        <v>1.9948602533563342</v>
      </c>
      <c r="EV90" s="12">
        <f t="shared" si="404"/>
        <v>1.8349577728731692</v>
      </c>
      <c r="EW90" s="12">
        <f t="shared" si="405"/>
        <v>1.6835054375262004</v>
      </c>
      <c r="EX90" s="12">
        <f t="shared" si="406"/>
        <v>1.5261989890272387</v>
      </c>
      <c r="EY90" s="12">
        <f t="shared" si="407"/>
        <v>1.3890696161353411</v>
      </c>
      <c r="EZ90" s="12">
        <f t="shared" si="408"/>
        <v>1.2712848817730604</v>
      </c>
      <c r="FA90" s="12">
        <f t="shared" si="409"/>
        <v>1.1658690747121225</v>
      </c>
      <c r="FB90" s="12">
        <f t="shared" si="410"/>
        <v>1.0770766467633086</v>
      </c>
      <c r="FC90" s="12">
        <f t="shared" si="411"/>
        <v>1.0089893095684754</v>
      </c>
      <c r="FD90" s="12">
        <f t="shared" si="412"/>
        <v>0.93434078173844082</v>
      </c>
      <c r="FE90" s="12">
        <f t="shared" si="413"/>
        <v>0.84883489176856841</v>
      </c>
      <c r="FF90" s="12">
        <f t="shared" si="414"/>
        <v>0.7620606032209043</v>
      </c>
    </row>
    <row r="91" spans="2:162" x14ac:dyDescent="0.2">
      <c r="B91" t="str">
        <f t="shared" si="258"/>
        <v xml:space="preserve">      Aerospace</v>
      </c>
      <c r="C91" s="4"/>
      <c r="D91" s="4"/>
      <c r="E91" s="4"/>
      <c r="F91" s="4"/>
      <c r="G91" s="4">
        <f t="shared" si="259"/>
        <v>-1.4022787028921901</v>
      </c>
      <c r="H91" s="4">
        <f t="shared" si="260"/>
        <v>0.20814748736246447</v>
      </c>
      <c r="I91" s="4">
        <f t="shared" si="261"/>
        <v>1.4934289127837674</v>
      </c>
      <c r="J91" s="4">
        <f t="shared" si="262"/>
        <v>1.0460251046025215</v>
      </c>
      <c r="K91" s="4">
        <f t="shared" si="263"/>
        <v>-0.23703703703704671</v>
      </c>
      <c r="L91" s="4">
        <f t="shared" si="264"/>
        <v>-2.0474777448071246</v>
      </c>
      <c r="M91" s="4">
        <f t="shared" si="265"/>
        <v>-4.4143613890523792</v>
      </c>
      <c r="N91" s="4">
        <f t="shared" si="266"/>
        <v>-5.3238686779059403</v>
      </c>
      <c r="O91" s="4">
        <f t="shared" si="267"/>
        <v>-6.6825066825066841</v>
      </c>
      <c r="P91" s="4">
        <f t="shared" si="268"/>
        <v>-7.9672826416237292</v>
      </c>
      <c r="Q91" s="4">
        <f t="shared" si="269"/>
        <v>-8.497536945812822</v>
      </c>
      <c r="R91" s="4">
        <f t="shared" si="270"/>
        <v>-11.715089034676662</v>
      </c>
      <c r="S91" s="4">
        <f t="shared" si="271"/>
        <v>-13.01718650541056</v>
      </c>
      <c r="T91" s="4">
        <f t="shared" si="272"/>
        <v>-12.310730743910481</v>
      </c>
      <c r="U91" s="4">
        <f t="shared" si="273"/>
        <v>-11.170928667563928</v>
      </c>
      <c r="V91" s="4">
        <f t="shared" si="274"/>
        <v>-6.12172682236376</v>
      </c>
      <c r="W91" s="4">
        <f t="shared" si="275"/>
        <v>-3.768752286864252</v>
      </c>
      <c r="X91" s="4">
        <f t="shared" si="276"/>
        <v>-3.6411411411411465</v>
      </c>
      <c r="Y91" s="4">
        <f t="shared" si="277"/>
        <v>-10.757575757575754</v>
      </c>
      <c r="Z91" s="4">
        <f t="shared" si="278"/>
        <v>-28.75989445910291</v>
      </c>
      <c r="AA91" s="4">
        <f t="shared" si="279"/>
        <v>-10.380228136882119</v>
      </c>
      <c r="AB91" s="4">
        <f t="shared" si="280"/>
        <v>-5.9602649006622492</v>
      </c>
      <c r="AC91" s="4">
        <f t="shared" si="281"/>
        <v>7.6400679117147652</v>
      </c>
      <c r="AD91" s="4">
        <f t="shared" si="282"/>
        <v>43.650793650793652</v>
      </c>
      <c r="AE91" s="4">
        <f t="shared" si="283"/>
        <v>21.552821383114139</v>
      </c>
      <c r="AF91" s="4">
        <f t="shared" si="284"/>
        <v>22.618061309030679</v>
      </c>
      <c r="AG91" s="4">
        <f t="shared" si="285"/>
        <v>22.436908517350162</v>
      </c>
      <c r="AH91" s="4">
        <f t="shared" si="286"/>
        <v>19.373848987108634</v>
      </c>
      <c r="AI91" s="4">
        <f t="shared" si="287"/>
        <v>13.123909249563681</v>
      </c>
      <c r="AJ91" s="4">
        <f t="shared" si="288"/>
        <v>10.067567567567547</v>
      </c>
      <c r="AK91" s="4">
        <f t="shared" si="289"/>
        <v>4.4444444444444287</v>
      </c>
      <c r="AL91" s="4">
        <f t="shared" si="290"/>
        <v>-1.4501697007096248</v>
      </c>
      <c r="AM91" s="4">
        <f t="shared" si="291"/>
        <v>-5.7389694538722669</v>
      </c>
      <c r="AN91" s="4">
        <f t="shared" si="292"/>
        <v>-11.141804788213626</v>
      </c>
      <c r="AO91" s="4">
        <f t="shared" si="293"/>
        <v>-15.448658649398695</v>
      </c>
      <c r="AP91" s="4">
        <f t="shared" si="294"/>
        <v>-17.094552285535393</v>
      </c>
      <c r="AQ91" s="4">
        <f t="shared" si="295"/>
        <v>-20.458265139116182</v>
      </c>
      <c r="AR91" s="4">
        <f t="shared" si="296"/>
        <v>-13.298791018998269</v>
      </c>
      <c r="AS91" s="4">
        <f t="shared" si="297"/>
        <v>-9.6280087527352407</v>
      </c>
      <c r="AT91" s="4">
        <f t="shared" si="298"/>
        <v>-6.3066465256797493</v>
      </c>
      <c r="AU91" s="4">
        <f t="shared" si="299"/>
        <v>2.9218106995884785</v>
      </c>
      <c r="AV91" s="4">
        <f t="shared" si="300"/>
        <v>-3.9840637450216931E-2</v>
      </c>
      <c r="AW91" s="4">
        <f t="shared" si="301"/>
        <v>1.9774011299435124</v>
      </c>
      <c r="AX91" s="4">
        <f t="shared" si="302"/>
        <v>0.12091898428052694</v>
      </c>
      <c r="AY91" s="4">
        <f t="shared" si="303"/>
        <v>-7.7968812475009859</v>
      </c>
      <c r="AZ91" s="4">
        <f t="shared" si="304"/>
        <v>-11.717815862893577</v>
      </c>
      <c r="BA91" s="4">
        <f t="shared" si="305"/>
        <v>-16.026909378709931</v>
      </c>
      <c r="BB91" s="4">
        <f t="shared" si="306"/>
        <v>-16.586151368760071</v>
      </c>
      <c r="BC91" s="4">
        <f t="shared" si="307"/>
        <v>-14.310494362532522</v>
      </c>
      <c r="BD91" s="4">
        <f t="shared" si="308"/>
        <v>-14.040632054176061</v>
      </c>
      <c r="BE91" s="4">
        <f t="shared" si="309"/>
        <v>-13.524976437323277</v>
      </c>
      <c r="BF91" s="4">
        <f t="shared" si="310"/>
        <v>-13.513513513513509</v>
      </c>
      <c r="BG91" s="4">
        <f t="shared" si="311"/>
        <v>-10.779352226720661</v>
      </c>
      <c r="BH91" s="4">
        <f t="shared" si="312"/>
        <v>-8.0882352941176627</v>
      </c>
      <c r="BI91" s="4">
        <f t="shared" si="313"/>
        <v>-4.4141689373297099</v>
      </c>
      <c r="BJ91" s="4">
        <f t="shared" si="314"/>
        <v>0</v>
      </c>
      <c r="BK91" s="4">
        <f t="shared" si="315"/>
        <v>4.254112308564939</v>
      </c>
      <c r="BL91" s="4">
        <f t="shared" si="316"/>
        <v>7.4857142857142955</v>
      </c>
      <c r="BM91" s="4">
        <f t="shared" si="317"/>
        <v>2.4515393386544959</v>
      </c>
      <c r="BN91" s="4">
        <f t="shared" si="318"/>
        <v>10.9375</v>
      </c>
      <c r="BO91" s="4">
        <f t="shared" si="319"/>
        <v>10.881392818280755</v>
      </c>
      <c r="BP91" s="4">
        <f t="shared" si="320"/>
        <v>9.5162147793726568</v>
      </c>
      <c r="BQ91" s="4">
        <f t="shared" si="321"/>
        <v>17.36227045075125</v>
      </c>
      <c r="BR91" s="4">
        <f t="shared" si="322"/>
        <v>8.9034205231388377</v>
      </c>
      <c r="BS91" s="4">
        <f t="shared" si="323"/>
        <v>8.5377821393523021</v>
      </c>
      <c r="BT91" s="4">
        <f t="shared" si="324"/>
        <v>8.8834951456310698</v>
      </c>
      <c r="BU91" s="4">
        <f t="shared" si="325"/>
        <v>9.1512565196775864</v>
      </c>
      <c r="BV91" s="4">
        <f t="shared" si="326"/>
        <v>8.5912240184757405</v>
      </c>
      <c r="BW91" s="4">
        <f t="shared" si="327"/>
        <v>8.0470162748643723</v>
      </c>
      <c r="BX91" s="4">
        <f t="shared" si="328"/>
        <v>7.0441373160945231</v>
      </c>
      <c r="BY91" s="4">
        <f t="shared" si="329"/>
        <v>5.8644656820156404</v>
      </c>
      <c r="BZ91" s="4">
        <f t="shared" si="330"/>
        <v>-6.3377286261165349</v>
      </c>
      <c r="CA91" s="4">
        <f t="shared" si="331"/>
        <v>1.464435146443499</v>
      </c>
      <c r="CB91" s="4">
        <f t="shared" si="332"/>
        <v>-1.2494793835901685</v>
      </c>
      <c r="CC91" s="4">
        <f t="shared" si="333"/>
        <v>-3.8572014772261021</v>
      </c>
      <c r="CD91" s="4">
        <f t="shared" si="334"/>
        <v>5.3587647593096976</v>
      </c>
      <c r="CE91" s="4">
        <f t="shared" si="335"/>
        <v>-4.9072164948453452</v>
      </c>
      <c r="CF91" s="4">
        <f t="shared" si="336"/>
        <v>-3.5006326444538161</v>
      </c>
      <c r="CG91" s="4">
        <f t="shared" si="337"/>
        <v>-1.9206145966709331</v>
      </c>
      <c r="CH91" s="4">
        <f t="shared" si="338"/>
        <v>-8.6206896551721535E-2</v>
      </c>
      <c r="CI91" s="4">
        <f t="shared" si="339"/>
        <v>2.0815264527319854</v>
      </c>
      <c r="CJ91" s="4">
        <f t="shared" si="340"/>
        <v>5.6381118881118741</v>
      </c>
      <c r="CK91" s="4">
        <f t="shared" si="341"/>
        <v>9.2689295039164676</v>
      </c>
      <c r="CL91" s="4">
        <f t="shared" si="342"/>
        <v>10.785159620362395</v>
      </c>
      <c r="CM91" s="4">
        <f t="shared" si="343"/>
        <v>10.577740016992344</v>
      </c>
      <c r="CN91" s="4">
        <f t="shared" si="344"/>
        <v>9.3090608191973558</v>
      </c>
      <c r="CO91" s="4">
        <f t="shared" si="345"/>
        <v>8.0047789725209206</v>
      </c>
      <c r="CP91" s="4">
        <f t="shared" si="346"/>
        <v>6.7757009345794428</v>
      </c>
      <c r="CQ91" s="4">
        <f t="shared" si="347"/>
        <v>5.608912792931231</v>
      </c>
      <c r="CR91" s="4">
        <f t="shared" si="348"/>
        <v>3.6336109008327178</v>
      </c>
      <c r="CS91" s="4">
        <f t="shared" si="349"/>
        <v>0.58997050147493457</v>
      </c>
      <c r="CT91" s="4">
        <f t="shared" si="350"/>
        <v>-2.0058351568198463</v>
      </c>
      <c r="CU91" s="4">
        <f t="shared" si="351"/>
        <v>-3.1284103310294631</v>
      </c>
      <c r="CV91" s="4">
        <f t="shared" si="352"/>
        <v>-2.8853177501826255</v>
      </c>
      <c r="CW91" s="4">
        <f t="shared" si="353"/>
        <v>-1.9061583577712593</v>
      </c>
      <c r="CX91" s="4">
        <f t="shared" si="354"/>
        <v>-1.0420543356903456</v>
      </c>
      <c r="CY91" s="4">
        <f t="shared" si="355"/>
        <v>-0.48817123544874219</v>
      </c>
      <c r="CZ91" s="4">
        <f t="shared" si="356"/>
        <v>-0.52651372696502774</v>
      </c>
      <c r="DA91" s="4">
        <f t="shared" si="357"/>
        <v>-0.78475336322870737</v>
      </c>
      <c r="DB91" s="4">
        <f t="shared" si="358"/>
        <v>-1.1658518239940019</v>
      </c>
      <c r="DC91" s="4">
        <f t="shared" si="359"/>
        <v>-1.4716981132075424</v>
      </c>
      <c r="DD91" s="4">
        <f t="shared" si="360"/>
        <v>-2.3818525519848865</v>
      </c>
      <c r="DE91" s="4">
        <f t="shared" si="361"/>
        <v>-4.3314500941619478</v>
      </c>
      <c r="DF91" s="4">
        <f t="shared" si="362"/>
        <v>-6.354642313546421</v>
      </c>
      <c r="DG91" s="4">
        <f t="shared" si="363"/>
        <v>-7.2386058981233177</v>
      </c>
      <c r="DH91" s="4">
        <f t="shared" si="364"/>
        <v>-8.2106893880712573</v>
      </c>
      <c r="DI91" s="4">
        <f t="shared" si="365"/>
        <v>-8.858267716535428</v>
      </c>
      <c r="DJ91" s="4">
        <f t="shared" si="366"/>
        <v>-7.5579032913449806</v>
      </c>
      <c r="DK91" s="4">
        <f t="shared" si="367"/>
        <v>-5.6151940545004049</v>
      </c>
      <c r="DL91" s="4">
        <f t="shared" si="368"/>
        <v>-2.7848101265822822</v>
      </c>
      <c r="DM91" s="4">
        <f t="shared" si="369"/>
        <v>1.4686825053995545</v>
      </c>
      <c r="DN91" s="4">
        <f t="shared" si="370"/>
        <v>5.0989010989010985</v>
      </c>
      <c r="DO91" s="4">
        <f t="shared" si="371"/>
        <v>6.0804899387576494</v>
      </c>
      <c r="DP91" s="4">
        <f t="shared" si="372"/>
        <v>6.6840277777777901</v>
      </c>
      <c r="DQ91" s="4">
        <f t="shared" si="373"/>
        <v>5.7045551298424924</v>
      </c>
      <c r="DR91" s="4">
        <f t="shared" si="374"/>
        <v>3.178586365537428</v>
      </c>
      <c r="DS91" s="4">
        <f t="shared" si="375"/>
        <v>1.7731958762886579</v>
      </c>
      <c r="DT91" s="4">
        <f t="shared" si="376"/>
        <v>-5.6550040683482568</v>
      </c>
      <c r="DU91" s="4">
        <f t="shared" si="377"/>
        <v>-13.894482480869918</v>
      </c>
      <c r="DV91" s="4">
        <f t="shared" si="378"/>
        <v>-19.335224969598709</v>
      </c>
      <c r="DW91" s="4">
        <f t="shared" si="379"/>
        <v>-22.690437601296598</v>
      </c>
      <c r="DX91" s="12">
        <f t="shared" si="380"/>
        <v>-19.577404053471327</v>
      </c>
      <c r="DY91" s="12">
        <f t="shared" si="381"/>
        <v>-13.049579045837223</v>
      </c>
      <c r="DZ91" s="12">
        <f t="shared" si="382"/>
        <v>-7.4658592964824022</v>
      </c>
      <c r="EA91" s="12">
        <f t="shared" si="383"/>
        <v>-3.1969025157232767</v>
      </c>
      <c r="EB91" s="12">
        <f t="shared" si="384"/>
        <v>-0.2047345844504056</v>
      </c>
      <c r="EC91" s="12">
        <f t="shared" si="385"/>
        <v>1.3962237762237706</v>
      </c>
      <c r="ED91" s="12">
        <f t="shared" si="386"/>
        <v>3.9643062069064428</v>
      </c>
      <c r="EE91" s="12">
        <f t="shared" si="387"/>
        <v>5.5134449963835985</v>
      </c>
      <c r="EF91" s="12">
        <f t="shared" si="388"/>
        <v>6.7198275160345711</v>
      </c>
      <c r="EG91" s="12">
        <f t="shared" si="389"/>
        <v>7.4966267113531382</v>
      </c>
      <c r="EH91" s="12">
        <f t="shared" si="390"/>
        <v>8.0003215579703024</v>
      </c>
      <c r="EI91" s="12">
        <f t="shared" si="391"/>
        <v>8.2473512658783221</v>
      </c>
      <c r="EJ91" s="12">
        <f t="shared" si="392"/>
        <v>8.3207354724095683</v>
      </c>
      <c r="EK91" s="12">
        <f t="shared" si="393"/>
        <v>8.201532880292639</v>
      </c>
      <c r="EL91" s="12">
        <f t="shared" si="394"/>
        <v>7.9650567051549714</v>
      </c>
      <c r="EM91" s="12">
        <f t="shared" si="395"/>
        <v>7.64427151771645</v>
      </c>
      <c r="EN91" s="12">
        <f t="shared" si="396"/>
        <v>7.2856428744229929</v>
      </c>
      <c r="EO91" s="12">
        <f t="shared" si="397"/>
        <v>6.9136672120842402</v>
      </c>
      <c r="EP91" s="12">
        <f t="shared" si="398"/>
        <v>6.5336991485590135</v>
      </c>
      <c r="EQ91" s="12">
        <f t="shared" si="399"/>
        <v>6.1568686408568496</v>
      </c>
      <c r="ER91" s="12">
        <f t="shared" si="400"/>
        <v>5.7781260324278882</v>
      </c>
      <c r="ES91" s="12">
        <f t="shared" si="401"/>
        <v>5.430090572327817</v>
      </c>
      <c r="ET91" s="12">
        <f t="shared" si="402"/>
        <v>5.1179235940791212</v>
      </c>
      <c r="EU91" s="12">
        <f t="shared" si="403"/>
        <v>4.7983219369656105</v>
      </c>
      <c r="EV91" s="12">
        <f t="shared" si="404"/>
        <v>4.4960298323160952</v>
      </c>
      <c r="EW91" s="12">
        <f t="shared" si="405"/>
        <v>4.1968996200395958</v>
      </c>
      <c r="EX91" s="12">
        <f t="shared" si="406"/>
        <v>3.9006051278900333</v>
      </c>
      <c r="EY91" s="12">
        <f t="shared" si="407"/>
        <v>3.6462320131689374</v>
      </c>
      <c r="EZ91" s="12">
        <f t="shared" si="408"/>
        <v>3.4153036144864535</v>
      </c>
      <c r="FA91" s="12">
        <f t="shared" si="409"/>
        <v>3.2048267894831728</v>
      </c>
      <c r="FB91" s="12">
        <f t="shared" si="410"/>
        <v>3.0051007107684047</v>
      </c>
      <c r="FC91" s="12">
        <f t="shared" si="411"/>
        <v>2.8272223235555227</v>
      </c>
      <c r="FD91" s="12">
        <f t="shared" si="412"/>
        <v>2.6525113891512797</v>
      </c>
      <c r="FE91" s="12">
        <f t="shared" si="413"/>
        <v>2.4528272919876359</v>
      </c>
      <c r="FF91" s="12">
        <f t="shared" si="414"/>
        <v>2.2639408951950823</v>
      </c>
    </row>
    <row r="92" spans="2:162" x14ac:dyDescent="0.2">
      <c r="B92" t="str">
        <f t="shared" si="258"/>
        <v xml:space="preserve"> Services providing</v>
      </c>
      <c r="C92" s="4"/>
      <c r="D92" s="4"/>
      <c r="E92" s="4"/>
      <c r="F92" s="4"/>
      <c r="G92" s="4">
        <f t="shared" si="259"/>
        <v>2.1152206568957777</v>
      </c>
      <c r="H92" s="4">
        <f t="shared" si="260"/>
        <v>1.5863453815260886</v>
      </c>
      <c r="I92" s="4">
        <f t="shared" si="261"/>
        <v>0.82286532040070082</v>
      </c>
      <c r="J92" s="4">
        <f t="shared" si="262"/>
        <v>1.124890690833924</v>
      </c>
      <c r="K92" s="4">
        <f t="shared" si="263"/>
        <v>2.2900763358778553</v>
      </c>
      <c r="L92" s="4">
        <f t="shared" si="264"/>
        <v>1.8699347697173296</v>
      </c>
      <c r="M92" s="4">
        <f t="shared" si="265"/>
        <v>1.5179592319520596</v>
      </c>
      <c r="N92" s="4">
        <f t="shared" si="266"/>
        <v>2.197240674501777</v>
      </c>
      <c r="O92" s="4">
        <f t="shared" si="267"/>
        <v>1.9900497512437942</v>
      </c>
      <c r="P92" s="4">
        <f t="shared" si="268"/>
        <v>2.7010245265445487</v>
      </c>
      <c r="Q92" s="4">
        <f t="shared" si="269"/>
        <v>4.3420848221221053</v>
      </c>
      <c r="R92" s="4">
        <f t="shared" si="270"/>
        <v>2.5884615384615506</v>
      </c>
      <c r="S92" s="4">
        <f t="shared" si="271"/>
        <v>2.7858231707317049</v>
      </c>
      <c r="T92" s="4">
        <f t="shared" si="272"/>
        <v>2.595979443772678</v>
      </c>
      <c r="U92" s="4">
        <f t="shared" si="273"/>
        <v>1.5037593984962294</v>
      </c>
      <c r="V92" s="4">
        <f t="shared" si="274"/>
        <v>3.5841487646683934</v>
      </c>
      <c r="W92" s="4">
        <f t="shared" si="275"/>
        <v>3.1997330466056351</v>
      </c>
      <c r="X92" s="4">
        <f t="shared" si="276"/>
        <v>2.7770616183566021</v>
      </c>
      <c r="Y92" s="4">
        <f t="shared" si="277"/>
        <v>3.0546387972130606</v>
      </c>
      <c r="Z92" s="4">
        <f t="shared" si="278"/>
        <v>2.8231206341163162</v>
      </c>
      <c r="AA92" s="4">
        <f t="shared" si="279"/>
        <v>3.2621973126392145</v>
      </c>
      <c r="AB92" s="4">
        <f t="shared" si="280"/>
        <v>3.4832467299767078</v>
      </c>
      <c r="AC92" s="4">
        <f t="shared" si="281"/>
        <v>3.6366224246521694</v>
      </c>
      <c r="AD92" s="4">
        <f t="shared" si="282"/>
        <v>3.9705727058326534</v>
      </c>
      <c r="AE92" s="4">
        <f t="shared" si="283"/>
        <v>3.4096444227959211</v>
      </c>
      <c r="AF92" s="4">
        <f t="shared" si="284"/>
        <v>4.7996675554939916</v>
      </c>
      <c r="AG92" s="4">
        <f t="shared" si="285"/>
        <v>4.6248927038626597</v>
      </c>
      <c r="AH92" s="4">
        <f t="shared" si="286"/>
        <v>4.4012594373159297</v>
      </c>
      <c r="AI92" s="4">
        <f t="shared" si="287"/>
        <v>4.8247089697866841</v>
      </c>
      <c r="AJ92" s="4">
        <f t="shared" si="288"/>
        <v>4.3088920463933089</v>
      </c>
      <c r="AK92" s="4">
        <f t="shared" si="289"/>
        <v>4.5845366237857732</v>
      </c>
      <c r="AL92" s="4">
        <f t="shared" si="290"/>
        <v>4.5010863572980453</v>
      </c>
      <c r="AM92" s="4">
        <f t="shared" si="291"/>
        <v>4.4678392604955874</v>
      </c>
      <c r="AN92" s="4">
        <f t="shared" si="292"/>
        <v>3.8141096714923606</v>
      </c>
      <c r="AO92" s="4">
        <f t="shared" si="293"/>
        <v>4.2298158084659088</v>
      </c>
      <c r="AP92" s="4">
        <f t="shared" si="294"/>
        <v>4.1830876648564663</v>
      </c>
      <c r="AQ92" s="4">
        <f t="shared" si="295"/>
        <v>4.2736880914341802</v>
      </c>
      <c r="AR92" s="4">
        <f t="shared" si="296"/>
        <v>4.0523633700527695</v>
      </c>
      <c r="AS92" s="4">
        <f t="shared" si="297"/>
        <v>3.3717674684649257</v>
      </c>
      <c r="AT92" s="4">
        <f t="shared" si="298"/>
        <v>2.9726268132130196</v>
      </c>
      <c r="AU92" s="4">
        <f t="shared" si="299"/>
        <v>1.4172485930640244</v>
      </c>
      <c r="AV92" s="4">
        <f t="shared" si="300"/>
        <v>0.39590603830024218</v>
      </c>
      <c r="AW92" s="4">
        <f t="shared" si="301"/>
        <v>-1.2319072720389013</v>
      </c>
      <c r="AX92" s="4">
        <f t="shared" si="302"/>
        <v>-2.9070608313326196</v>
      </c>
      <c r="AY92" s="4">
        <f t="shared" si="303"/>
        <v>-2.9401510749564208</v>
      </c>
      <c r="AZ92" s="4">
        <f t="shared" si="304"/>
        <v>-2.4566220716247034</v>
      </c>
      <c r="BA92" s="4">
        <f t="shared" si="305"/>
        <v>-1.5155982779972987</v>
      </c>
      <c r="BB92" s="4">
        <f t="shared" si="306"/>
        <v>-0.47965202883871738</v>
      </c>
      <c r="BC92" s="4">
        <f t="shared" si="307"/>
        <v>0.19755747126439793</v>
      </c>
      <c r="BD92" s="4">
        <f t="shared" si="308"/>
        <v>0.10780702542450005</v>
      </c>
      <c r="BE92" s="4">
        <f t="shared" si="309"/>
        <v>0.2305389221556986</v>
      </c>
      <c r="BF92" s="4">
        <f t="shared" si="310"/>
        <v>0.56279000149677127</v>
      </c>
      <c r="BG92" s="4">
        <f t="shared" si="311"/>
        <v>0.40031068889285759</v>
      </c>
      <c r="BH92" s="4">
        <f t="shared" si="312"/>
        <v>1.0440037093541576</v>
      </c>
      <c r="BI92" s="4">
        <f t="shared" si="313"/>
        <v>1.1261463094064617</v>
      </c>
      <c r="BJ92" s="4">
        <f t="shared" si="314"/>
        <v>1.3068198731878811</v>
      </c>
      <c r="BK92" s="4">
        <f t="shared" si="315"/>
        <v>1.5889074029992845</v>
      </c>
      <c r="BL92" s="4">
        <f t="shared" si="316"/>
        <v>1.7407780211972312</v>
      </c>
      <c r="BM92" s="4">
        <f t="shared" si="317"/>
        <v>2.2597034323861065</v>
      </c>
      <c r="BN92" s="4">
        <f t="shared" si="318"/>
        <v>2.3007757404795326</v>
      </c>
      <c r="BO92" s="4">
        <f t="shared" si="319"/>
        <v>2.4954601370745788</v>
      </c>
      <c r="BP92" s="4">
        <f t="shared" si="320"/>
        <v>2.4122679392422741</v>
      </c>
      <c r="BQ92" s="4">
        <f t="shared" si="321"/>
        <v>2.2530980097634545</v>
      </c>
      <c r="BR92" s="4">
        <f t="shared" si="322"/>
        <v>2.1628608358466028</v>
      </c>
      <c r="BS92" s="4">
        <f t="shared" si="323"/>
        <v>2.5290049722809682</v>
      </c>
      <c r="BT92" s="4">
        <f t="shared" si="324"/>
        <v>2.4634180991618182</v>
      </c>
      <c r="BU92" s="4">
        <f t="shared" si="325"/>
        <v>2.4407469137546212</v>
      </c>
      <c r="BV92" s="4">
        <f t="shared" si="326"/>
        <v>2.597840755735481</v>
      </c>
      <c r="BW92" s="4">
        <f t="shared" si="327"/>
        <v>2.4889210959056607</v>
      </c>
      <c r="BX92" s="4">
        <f t="shared" si="328"/>
        <v>2.0492485164439023</v>
      </c>
      <c r="BY92" s="4">
        <f t="shared" si="329"/>
        <v>1.9082811681328193</v>
      </c>
      <c r="BZ92" s="4">
        <f t="shared" si="330"/>
        <v>0.33706017757317852</v>
      </c>
      <c r="CA92" s="4">
        <f t="shared" si="331"/>
        <v>-1.8165995866419871</v>
      </c>
      <c r="CB92" s="4">
        <f t="shared" si="332"/>
        <v>-3.5379473383875482</v>
      </c>
      <c r="CC92" s="4">
        <f t="shared" si="333"/>
        <v>-4.6028954133405691</v>
      </c>
      <c r="CD92" s="4">
        <f t="shared" si="334"/>
        <v>-4.0611771132049608</v>
      </c>
      <c r="CE92" s="4">
        <f t="shared" si="335"/>
        <v>-2.7116109018391232</v>
      </c>
      <c r="CF92" s="4">
        <f t="shared" si="336"/>
        <v>-0.40001126792303943</v>
      </c>
      <c r="CG92" s="4">
        <f t="shared" si="337"/>
        <v>0.49356101435298338</v>
      </c>
      <c r="CH92" s="4">
        <f t="shared" si="338"/>
        <v>1.4916875427009924</v>
      </c>
      <c r="CI92" s="4">
        <f t="shared" si="339"/>
        <v>1.8249110320284645</v>
      </c>
      <c r="CJ92" s="4">
        <f t="shared" si="340"/>
        <v>1.7026331419520924</v>
      </c>
      <c r="CK92" s="4">
        <f t="shared" si="341"/>
        <v>1.8375296375747974</v>
      </c>
      <c r="CL92" s="4">
        <f t="shared" si="342"/>
        <v>1.6492763379333697</v>
      </c>
      <c r="CM92" s="4">
        <f t="shared" si="343"/>
        <v>1.8816753341162062</v>
      </c>
      <c r="CN92" s="4">
        <f t="shared" si="344"/>
        <v>2.1274228983008348</v>
      </c>
      <c r="CO92" s="4">
        <f t="shared" si="345"/>
        <v>2.0898583663627068</v>
      </c>
      <c r="CP92" s="4">
        <f t="shared" si="346"/>
        <v>2.4668874172185218</v>
      </c>
      <c r="CQ92" s="4">
        <f t="shared" si="347"/>
        <v>2.5412332939981797</v>
      </c>
      <c r="CR92" s="4">
        <f t="shared" si="348"/>
        <v>2.4234832806883766</v>
      </c>
      <c r="CS92" s="4">
        <f t="shared" si="349"/>
        <v>2.7964053973339231</v>
      </c>
      <c r="CT92" s="4">
        <f t="shared" si="350"/>
        <v>2.9056928959982686</v>
      </c>
      <c r="CU92" s="4">
        <f t="shared" si="351"/>
        <v>3.010839020473699</v>
      </c>
      <c r="CV92" s="4">
        <f t="shared" si="352"/>
        <v>2.6399744775881251</v>
      </c>
      <c r="CW92" s="4">
        <f t="shared" si="353"/>
        <v>3.08216464622455</v>
      </c>
      <c r="CX92" s="4">
        <f t="shared" si="354"/>
        <v>2.6064428335906609</v>
      </c>
      <c r="CY92" s="4">
        <f t="shared" si="355"/>
        <v>2.5643024162120165</v>
      </c>
      <c r="CZ92" s="4">
        <f t="shared" si="356"/>
        <v>3.1885409381718466</v>
      </c>
      <c r="DA92" s="4">
        <f t="shared" si="357"/>
        <v>3.1719190366384709</v>
      </c>
      <c r="DB92" s="4">
        <f t="shared" si="358"/>
        <v>3.3691244357163086</v>
      </c>
      <c r="DC92" s="4">
        <f t="shared" si="359"/>
        <v>3.5792993388555239</v>
      </c>
      <c r="DD92" s="4">
        <f t="shared" si="360"/>
        <v>3.7702695918469864</v>
      </c>
      <c r="DE92" s="4">
        <f t="shared" si="361"/>
        <v>3.5710738055031221</v>
      </c>
      <c r="DF92" s="4">
        <f t="shared" si="362"/>
        <v>3.4542314335060054</v>
      </c>
      <c r="DG92" s="4">
        <f t="shared" si="363"/>
        <v>3.3602347762289098</v>
      </c>
      <c r="DH92" s="4">
        <f t="shared" si="364"/>
        <v>3.2776971456216719</v>
      </c>
      <c r="DI92" s="4">
        <f t="shared" si="365"/>
        <v>3.0715005035246712</v>
      </c>
      <c r="DJ92" s="4">
        <f t="shared" si="366"/>
        <v>2.8929167660386668</v>
      </c>
      <c r="DK92" s="4">
        <f t="shared" si="367"/>
        <v>2.900813931478341</v>
      </c>
      <c r="DL92" s="4">
        <f t="shared" si="368"/>
        <v>2.2578756294648006</v>
      </c>
      <c r="DM92" s="4">
        <f t="shared" si="369"/>
        <v>2.0727196594319208</v>
      </c>
      <c r="DN92" s="4">
        <f t="shared" si="370"/>
        <v>2.0629070764666135</v>
      </c>
      <c r="DO92" s="4">
        <f t="shared" si="371"/>
        <v>1.7659232007357861</v>
      </c>
      <c r="DP92" s="4">
        <f t="shared" si="372"/>
        <v>2.1759545569069338</v>
      </c>
      <c r="DQ92" s="4">
        <f t="shared" si="373"/>
        <v>2.7097862254432892</v>
      </c>
      <c r="DR92" s="4">
        <f t="shared" si="374"/>
        <v>2.5753412213566973</v>
      </c>
      <c r="DS92" s="4">
        <f t="shared" si="375"/>
        <v>2.4899453206200128</v>
      </c>
      <c r="DT92" s="4">
        <f t="shared" si="376"/>
        <v>-9.8074379609495939</v>
      </c>
      <c r="DU92" s="4">
        <f t="shared" si="377"/>
        <v>-7.7307120509463756</v>
      </c>
      <c r="DV92" s="4">
        <f t="shared" si="378"/>
        <v>-7.0183983882037726</v>
      </c>
      <c r="DW92" s="4">
        <f t="shared" si="379"/>
        <v>-6.6424162257495585</v>
      </c>
      <c r="DX92" s="12">
        <f t="shared" si="380"/>
        <v>6.7107421583735061</v>
      </c>
      <c r="DY92" s="12">
        <f t="shared" si="381"/>
        <v>5.5383209484645146</v>
      </c>
      <c r="DZ92" s="12">
        <f t="shared" si="382"/>
        <v>5.9642831630830617</v>
      </c>
      <c r="EA92" s="12">
        <f t="shared" si="383"/>
        <v>7.1102085153611938</v>
      </c>
      <c r="EB92" s="12">
        <f t="shared" si="384"/>
        <v>7.0586481576373261</v>
      </c>
      <c r="EC92" s="12">
        <f t="shared" si="385"/>
        <v>5.7674657066034696</v>
      </c>
      <c r="ED92" s="12">
        <f t="shared" si="386"/>
        <v>4.9267423219994111</v>
      </c>
      <c r="EE92" s="12">
        <f t="shared" si="387"/>
        <v>3.509549371268017</v>
      </c>
      <c r="EF92" s="12">
        <f t="shared" si="388"/>
        <v>2.7473775447866888</v>
      </c>
      <c r="EG92" s="12">
        <f t="shared" si="389"/>
        <v>2.1637926187132228</v>
      </c>
      <c r="EH92" s="12">
        <f t="shared" si="390"/>
        <v>1.9930265593388174</v>
      </c>
      <c r="EI92" s="12">
        <f t="shared" si="391"/>
        <v>1.8186651194828762</v>
      </c>
      <c r="EJ92" s="12">
        <f t="shared" si="392"/>
        <v>1.6152494591061384</v>
      </c>
      <c r="EK92" s="12">
        <f t="shared" si="393"/>
        <v>1.6651947598430139</v>
      </c>
      <c r="EL92" s="12">
        <f t="shared" si="394"/>
        <v>1.6269626796380221</v>
      </c>
      <c r="EM92" s="12">
        <f t="shared" si="395"/>
        <v>1.587430089064279</v>
      </c>
      <c r="EN92" s="12">
        <f t="shared" si="396"/>
        <v>1.5206223267990815</v>
      </c>
      <c r="EO92" s="12">
        <f t="shared" si="397"/>
        <v>1.336682766680064</v>
      </c>
      <c r="EP92" s="12">
        <f t="shared" si="398"/>
        <v>1.2135798964375333</v>
      </c>
      <c r="EQ92" s="12">
        <f t="shared" si="399"/>
        <v>1.1236440935017189</v>
      </c>
      <c r="ER92" s="12">
        <f t="shared" si="400"/>
        <v>1.0503085285151093</v>
      </c>
      <c r="ES92" s="12">
        <f t="shared" si="401"/>
        <v>1.0203749541761509</v>
      </c>
      <c r="ET92" s="12">
        <f t="shared" si="402"/>
        <v>1.0120000857367861</v>
      </c>
      <c r="EU92" s="12">
        <f t="shared" si="403"/>
        <v>1.0245946705438103</v>
      </c>
      <c r="EV92" s="12">
        <f t="shared" si="404"/>
        <v>1.0413416726790414</v>
      </c>
      <c r="EW92" s="12">
        <f t="shared" si="405"/>
        <v>1.0656261853123405</v>
      </c>
      <c r="EX92" s="12">
        <f t="shared" si="406"/>
        <v>1.0697634940555201</v>
      </c>
      <c r="EY92" s="12">
        <f t="shared" si="407"/>
        <v>1.0692913881014343</v>
      </c>
      <c r="EZ92" s="12">
        <f t="shared" si="408"/>
        <v>1.0573261083921981</v>
      </c>
      <c r="FA92" s="12">
        <f t="shared" si="409"/>
        <v>1.0241978700485488</v>
      </c>
      <c r="FB92" s="12">
        <f t="shared" si="410"/>
        <v>1.0036740998455418</v>
      </c>
      <c r="FC92" s="12">
        <f t="shared" si="411"/>
        <v>0.98366933011047042</v>
      </c>
      <c r="FD92" s="12">
        <f t="shared" si="412"/>
        <v>0.97482987473123117</v>
      </c>
      <c r="FE92" s="12">
        <f t="shared" si="413"/>
        <v>0.96779417227879083</v>
      </c>
      <c r="FF92" s="12">
        <f t="shared" si="414"/>
        <v>0.96014566990159089</v>
      </c>
    </row>
    <row r="93" spans="2:162" x14ac:dyDescent="0.2">
      <c r="B93" t="str">
        <f t="shared" si="258"/>
        <v xml:space="preserve">  Wholesale and retail trade</v>
      </c>
      <c r="C93" s="4"/>
      <c r="D93" s="4"/>
      <c r="E93" s="4"/>
      <c r="F93" s="4"/>
      <c r="G93" s="4">
        <f t="shared" si="259"/>
        <v>-0.49130763416478374</v>
      </c>
      <c r="H93" s="4">
        <f t="shared" si="260"/>
        <v>-0.62228927022439651</v>
      </c>
      <c r="I93" s="4">
        <f t="shared" si="261"/>
        <v>-1.2218045112782017</v>
      </c>
      <c r="J93" s="4">
        <f t="shared" si="262"/>
        <v>-2.6589810338415787</v>
      </c>
      <c r="K93" s="4">
        <f t="shared" si="263"/>
        <v>0.41777440182302339</v>
      </c>
      <c r="L93" s="4">
        <f t="shared" si="264"/>
        <v>0.43643263757116024</v>
      </c>
      <c r="M93" s="4">
        <f t="shared" si="265"/>
        <v>7.6117982873458168E-2</v>
      </c>
      <c r="N93" s="4">
        <f t="shared" si="266"/>
        <v>0.68767908309455006</v>
      </c>
      <c r="O93" s="4">
        <f t="shared" si="267"/>
        <v>0.1323751891074032</v>
      </c>
      <c r="P93" s="4">
        <f t="shared" si="268"/>
        <v>0.3400717929340713</v>
      </c>
      <c r="Q93" s="4">
        <f t="shared" si="269"/>
        <v>2.9092983456930899</v>
      </c>
      <c r="R93" s="4">
        <f t="shared" si="270"/>
        <v>0.98653007019542382</v>
      </c>
      <c r="S93" s="4">
        <f t="shared" si="271"/>
        <v>0.88762983947119345</v>
      </c>
      <c r="T93" s="4">
        <f t="shared" si="272"/>
        <v>1.0920730559216718</v>
      </c>
      <c r="U93" s="4">
        <f t="shared" si="273"/>
        <v>0.20325203252031798</v>
      </c>
      <c r="V93" s="4">
        <f t="shared" si="274"/>
        <v>2.2543678376855336</v>
      </c>
      <c r="W93" s="4">
        <f t="shared" si="275"/>
        <v>2.6207412953949794</v>
      </c>
      <c r="X93" s="4">
        <f t="shared" si="276"/>
        <v>2.7006891413671186</v>
      </c>
      <c r="Y93" s="4">
        <f t="shared" si="277"/>
        <v>2.7291167250599324</v>
      </c>
      <c r="Z93" s="4">
        <f t="shared" si="278"/>
        <v>3.2886275950762212</v>
      </c>
      <c r="AA93" s="4">
        <f t="shared" si="279"/>
        <v>4.1408245165998059</v>
      </c>
      <c r="AB93" s="4">
        <f t="shared" si="280"/>
        <v>4.3706927820094554</v>
      </c>
      <c r="AC93" s="4">
        <f t="shared" si="281"/>
        <v>3.7874708310895899</v>
      </c>
      <c r="AD93" s="4">
        <f t="shared" si="282"/>
        <v>3.6819637139807959</v>
      </c>
      <c r="AE93" s="4">
        <f t="shared" si="283"/>
        <v>1.5764582238570579</v>
      </c>
      <c r="AF93" s="4">
        <f t="shared" si="284"/>
        <v>3.4231103388357775</v>
      </c>
      <c r="AG93" s="4">
        <f t="shared" si="285"/>
        <v>3.7357315807678981</v>
      </c>
      <c r="AH93" s="4">
        <f t="shared" si="286"/>
        <v>4.6834791559444033</v>
      </c>
      <c r="AI93" s="4">
        <f t="shared" si="287"/>
        <v>4.8801517503017866</v>
      </c>
      <c r="AJ93" s="4">
        <f t="shared" si="288"/>
        <v>3.5114247311827995</v>
      </c>
      <c r="AK93" s="4">
        <f t="shared" si="289"/>
        <v>3.5178392797599045</v>
      </c>
      <c r="AL93" s="4">
        <f t="shared" si="290"/>
        <v>3.6873156342182911</v>
      </c>
      <c r="AM93" s="4">
        <f t="shared" si="291"/>
        <v>4.5050970075632968</v>
      </c>
      <c r="AN93" s="4">
        <f t="shared" si="292"/>
        <v>3.7656224638857205</v>
      </c>
      <c r="AO93" s="4">
        <f t="shared" si="293"/>
        <v>4.3163150265743244</v>
      </c>
      <c r="AP93" s="4">
        <f t="shared" si="294"/>
        <v>3.8722933459775399</v>
      </c>
      <c r="AQ93" s="4">
        <f t="shared" si="295"/>
        <v>3.8388923851478962</v>
      </c>
      <c r="AR93" s="4">
        <f t="shared" si="296"/>
        <v>3.8323165962771855</v>
      </c>
      <c r="AS93" s="4">
        <f t="shared" si="297"/>
        <v>2.3622047244094446</v>
      </c>
      <c r="AT93" s="4">
        <f t="shared" si="298"/>
        <v>1.7041996348143851</v>
      </c>
      <c r="AU93" s="4">
        <f t="shared" si="299"/>
        <v>0.42424242424243808</v>
      </c>
      <c r="AV93" s="4">
        <f t="shared" si="300"/>
        <v>-1.1298583910816618</v>
      </c>
      <c r="AW93" s="4">
        <f t="shared" si="301"/>
        <v>-1.6138763197586559</v>
      </c>
      <c r="AX93" s="4">
        <f t="shared" si="302"/>
        <v>-4.0544584081388502</v>
      </c>
      <c r="AY93" s="4">
        <f t="shared" si="303"/>
        <v>-4.2848521424260877</v>
      </c>
      <c r="AZ93" s="4">
        <f t="shared" si="304"/>
        <v>-3.8397074508608742</v>
      </c>
      <c r="BA93" s="4">
        <f t="shared" si="305"/>
        <v>-3.9399049517093498</v>
      </c>
      <c r="BB93" s="4">
        <f t="shared" si="306"/>
        <v>-2.9159519725557415</v>
      </c>
      <c r="BC93" s="4">
        <f t="shared" si="307"/>
        <v>-1.7181588902900224</v>
      </c>
      <c r="BD93" s="4">
        <f t="shared" si="308"/>
        <v>-1.7905244810648147</v>
      </c>
      <c r="BE93" s="4">
        <f t="shared" si="309"/>
        <v>-0.94158953080114571</v>
      </c>
      <c r="BF93" s="4">
        <f t="shared" si="310"/>
        <v>-0.19274012206874636</v>
      </c>
      <c r="BG93" s="4">
        <f t="shared" si="311"/>
        <v>-0.44907778668806797</v>
      </c>
      <c r="BH93" s="4">
        <f t="shared" si="312"/>
        <v>0.70990642142625404</v>
      </c>
      <c r="BI93" s="4">
        <f t="shared" si="313"/>
        <v>0.38666022232962671</v>
      </c>
      <c r="BJ93" s="4">
        <f t="shared" si="314"/>
        <v>0.40231734792404161</v>
      </c>
      <c r="BK93" s="4">
        <f t="shared" si="315"/>
        <v>0.91831802803286067</v>
      </c>
      <c r="BL93" s="4">
        <f t="shared" si="316"/>
        <v>1.0573534123678563</v>
      </c>
      <c r="BM93" s="4">
        <f t="shared" si="317"/>
        <v>1.9258545979778496</v>
      </c>
      <c r="BN93" s="4">
        <f t="shared" si="318"/>
        <v>2.468344285943247</v>
      </c>
      <c r="BO93" s="4">
        <f t="shared" si="319"/>
        <v>2.2190293742017975</v>
      </c>
      <c r="BP93" s="4">
        <f t="shared" si="320"/>
        <v>1.553582752060878</v>
      </c>
      <c r="BQ93" s="4">
        <f t="shared" si="321"/>
        <v>1.0077153204220091</v>
      </c>
      <c r="BR93" s="4">
        <f t="shared" si="322"/>
        <v>0.34412638823715369</v>
      </c>
      <c r="BS93" s="4">
        <f t="shared" si="323"/>
        <v>1.3275027330938327</v>
      </c>
      <c r="BT93" s="4">
        <f t="shared" si="324"/>
        <v>1.4985950671245751</v>
      </c>
      <c r="BU93" s="4">
        <f t="shared" si="325"/>
        <v>1.8706157443491911</v>
      </c>
      <c r="BV93" s="4">
        <f t="shared" si="326"/>
        <v>2.4785658612626493</v>
      </c>
      <c r="BW93" s="4">
        <f t="shared" si="327"/>
        <v>2.3427866831072786</v>
      </c>
      <c r="BX93" s="4">
        <f t="shared" si="328"/>
        <v>1.1688711165795063</v>
      </c>
      <c r="BY93" s="4">
        <f t="shared" si="329"/>
        <v>0.67329762815606653</v>
      </c>
      <c r="BZ93" s="4">
        <f t="shared" si="330"/>
        <v>-1.6884697292363637</v>
      </c>
      <c r="CA93" s="4">
        <f t="shared" si="331"/>
        <v>-5.2409638554216764</v>
      </c>
      <c r="CB93" s="4">
        <f t="shared" si="332"/>
        <v>-6.7953785345089663</v>
      </c>
      <c r="CC93" s="4">
        <f t="shared" si="333"/>
        <v>-7.5239398084815274</v>
      </c>
      <c r="CD93" s="4">
        <f t="shared" si="334"/>
        <v>-6.9008200526071821</v>
      </c>
      <c r="CE93" s="4">
        <f t="shared" si="335"/>
        <v>-3.9574062301334978</v>
      </c>
      <c r="CF93" s="4">
        <f t="shared" si="336"/>
        <v>-1.060185940303382</v>
      </c>
      <c r="CG93" s="4">
        <f t="shared" si="337"/>
        <v>-0.32873109796187627</v>
      </c>
      <c r="CH93" s="4">
        <f t="shared" si="338"/>
        <v>1.6785773641349921</v>
      </c>
      <c r="CI93" s="4">
        <f t="shared" si="339"/>
        <v>1.8037398643057756</v>
      </c>
      <c r="CJ93" s="4">
        <f t="shared" si="340"/>
        <v>1.9617540389053723</v>
      </c>
      <c r="CK93" s="4">
        <f t="shared" si="341"/>
        <v>2.3911609498680875</v>
      </c>
      <c r="CL93" s="4">
        <f t="shared" si="342"/>
        <v>1.9287348806799498</v>
      </c>
      <c r="CM93" s="4">
        <f t="shared" si="343"/>
        <v>2.064369310793257</v>
      </c>
      <c r="CN93" s="4">
        <f t="shared" si="344"/>
        <v>2.6839126919967704</v>
      </c>
      <c r="CO93" s="4">
        <f t="shared" si="345"/>
        <v>3.2694475760991937</v>
      </c>
      <c r="CP93" s="4">
        <f t="shared" si="346"/>
        <v>3.8486209108402836</v>
      </c>
      <c r="CQ93" s="4">
        <f t="shared" si="347"/>
        <v>4.1567128523650299</v>
      </c>
      <c r="CR93" s="4">
        <f t="shared" si="348"/>
        <v>3.9993701779247326</v>
      </c>
      <c r="CS93" s="4">
        <f t="shared" si="349"/>
        <v>4.3356207111665768</v>
      </c>
      <c r="CT93" s="4">
        <f t="shared" si="350"/>
        <v>4.6324891908585464</v>
      </c>
      <c r="CU93" s="4">
        <f t="shared" si="351"/>
        <v>4.4954128440366947</v>
      </c>
      <c r="CV93" s="4">
        <f t="shared" si="352"/>
        <v>3.906131718395156</v>
      </c>
      <c r="CW93" s="4">
        <f t="shared" si="353"/>
        <v>3.9611360239163007</v>
      </c>
      <c r="CX93" s="4">
        <f t="shared" si="354"/>
        <v>3.3353010625737811</v>
      </c>
      <c r="CY93" s="4">
        <f t="shared" si="355"/>
        <v>3.5411179397131898</v>
      </c>
      <c r="CZ93" s="4">
        <f t="shared" si="356"/>
        <v>4.0944193501384341</v>
      </c>
      <c r="DA93" s="4">
        <f t="shared" si="357"/>
        <v>3.5514018691588545</v>
      </c>
      <c r="DB93" s="4">
        <f t="shared" si="358"/>
        <v>3.2276492430734161</v>
      </c>
      <c r="DC93" s="4">
        <f t="shared" si="359"/>
        <v>2.671000565291104</v>
      </c>
      <c r="DD93" s="4">
        <f t="shared" si="360"/>
        <v>3.14949608062709</v>
      </c>
      <c r="DE93" s="4">
        <f t="shared" si="361"/>
        <v>3.4296028880866691</v>
      </c>
      <c r="DF93" s="4">
        <f t="shared" si="362"/>
        <v>3.7216380741560418</v>
      </c>
      <c r="DG93" s="4">
        <f t="shared" si="363"/>
        <v>4.7900894700619423</v>
      </c>
      <c r="DH93" s="4">
        <f t="shared" si="364"/>
        <v>5.2653005835255895</v>
      </c>
      <c r="DI93" s="4">
        <f t="shared" si="365"/>
        <v>5.7188884414015151</v>
      </c>
      <c r="DJ93" s="4">
        <f t="shared" si="366"/>
        <v>4.9619847939175621</v>
      </c>
      <c r="DK93" s="4">
        <f t="shared" si="367"/>
        <v>4.1639301195323775</v>
      </c>
      <c r="DL93" s="4">
        <f t="shared" si="368"/>
        <v>2.140002578316369</v>
      </c>
      <c r="DM93" s="4">
        <f t="shared" si="369"/>
        <v>0.87619047619047485</v>
      </c>
      <c r="DN93" s="4">
        <f t="shared" si="370"/>
        <v>0.71165332316684982</v>
      </c>
      <c r="DO93" s="4">
        <f t="shared" si="371"/>
        <v>1.1979823455233296</v>
      </c>
      <c r="DP93" s="4">
        <f t="shared" si="372"/>
        <v>1.8553578190079412</v>
      </c>
      <c r="DQ93" s="4">
        <f t="shared" si="373"/>
        <v>2.4672708962738987</v>
      </c>
      <c r="DR93" s="4">
        <f t="shared" si="374"/>
        <v>3.1419558359621291</v>
      </c>
      <c r="DS93" s="4">
        <f t="shared" si="375"/>
        <v>2.8161993769470373</v>
      </c>
      <c r="DT93" s="4">
        <f t="shared" si="376"/>
        <v>-6.1957868649318515</v>
      </c>
      <c r="DU93" s="4">
        <f t="shared" si="377"/>
        <v>-0.90909090909090384</v>
      </c>
      <c r="DV93" s="4">
        <f t="shared" si="378"/>
        <v>0.88084169317348415</v>
      </c>
      <c r="DW93" s="4">
        <f t="shared" si="379"/>
        <v>1.2483335353290492</v>
      </c>
      <c r="DX93" s="12">
        <f t="shared" si="380"/>
        <v>10.581241743725256</v>
      </c>
      <c r="DY93" s="12">
        <f t="shared" si="381"/>
        <v>2.987850235556655</v>
      </c>
      <c r="DZ93" s="12">
        <f t="shared" si="382"/>
        <v>0.94239631336405782</v>
      </c>
      <c r="EA93" s="12">
        <f t="shared" si="383"/>
        <v>0.41510653579124313</v>
      </c>
      <c r="EB93" s="12">
        <f t="shared" si="384"/>
        <v>-1.7242145502329609</v>
      </c>
      <c r="EC93" s="12">
        <f t="shared" si="385"/>
        <v>-2.2193571686529467</v>
      </c>
      <c r="ED93" s="12">
        <f t="shared" si="386"/>
        <v>-4.4572312106019973</v>
      </c>
      <c r="EE93" s="12">
        <f t="shared" si="387"/>
        <v>-5.2113455779325353</v>
      </c>
      <c r="EF93" s="12">
        <f t="shared" si="388"/>
        <v>-1.3783347956511149</v>
      </c>
      <c r="EG93" s="12">
        <f t="shared" si="389"/>
        <v>0.51592844590637732</v>
      </c>
      <c r="EH93" s="12">
        <f t="shared" si="390"/>
        <v>3.8095349467973438</v>
      </c>
      <c r="EI93" s="12">
        <f t="shared" si="391"/>
        <v>4.0486624247077385</v>
      </c>
      <c r="EJ93" s="12">
        <f t="shared" si="392"/>
        <v>1.6733316693936739</v>
      </c>
      <c r="EK93" s="12">
        <f t="shared" si="393"/>
        <v>1.9744884742505686</v>
      </c>
      <c r="EL93" s="12">
        <f t="shared" si="394"/>
        <v>1.6474871070334185</v>
      </c>
      <c r="EM93" s="12">
        <f t="shared" si="395"/>
        <v>1.9353364892134017</v>
      </c>
      <c r="EN93" s="12">
        <f t="shared" si="396"/>
        <v>2.6758759840694202</v>
      </c>
      <c r="EO93" s="12">
        <f t="shared" si="397"/>
        <v>2.250210881826531</v>
      </c>
      <c r="EP93" s="12">
        <f t="shared" si="398"/>
        <v>1.8932692221755421</v>
      </c>
      <c r="EQ93" s="12">
        <f t="shared" si="399"/>
        <v>1.7618174238080098</v>
      </c>
      <c r="ER93" s="12">
        <f t="shared" si="400"/>
        <v>1.7147216849192404</v>
      </c>
      <c r="ES93" s="12">
        <f t="shared" si="401"/>
        <v>1.5520668146738581</v>
      </c>
      <c r="ET93" s="12">
        <f t="shared" si="402"/>
        <v>1.4925001333247145</v>
      </c>
      <c r="EU93" s="12">
        <f t="shared" si="403"/>
        <v>1.4190503356502404</v>
      </c>
      <c r="EV93" s="12">
        <f t="shared" si="404"/>
        <v>1.4115489673597326</v>
      </c>
      <c r="EW93" s="12">
        <f t="shared" si="405"/>
        <v>1.4026927453280713</v>
      </c>
      <c r="EX93" s="12">
        <f t="shared" si="406"/>
        <v>1.2598510123506435</v>
      </c>
      <c r="EY93" s="12">
        <f t="shared" si="407"/>
        <v>1.1052245002345362</v>
      </c>
      <c r="EZ93" s="12">
        <f t="shared" si="408"/>
        <v>0.8980143211170466</v>
      </c>
      <c r="FA93" s="12">
        <f t="shared" si="409"/>
        <v>0.74123124464224865</v>
      </c>
      <c r="FB93" s="12">
        <f t="shared" si="410"/>
        <v>0.68514359201781172</v>
      </c>
      <c r="FC93" s="12">
        <f t="shared" si="411"/>
        <v>0.67839899201500575</v>
      </c>
      <c r="FD93" s="12">
        <f t="shared" si="412"/>
        <v>0.68654059839603487</v>
      </c>
      <c r="FE93" s="12">
        <f t="shared" si="413"/>
        <v>0.71271220266149182</v>
      </c>
      <c r="FF93" s="12">
        <f t="shared" si="414"/>
        <v>0.76863974263163826</v>
      </c>
    </row>
    <row r="94" spans="2:162" x14ac:dyDescent="0.2">
      <c r="B94" t="str">
        <f t="shared" si="258"/>
        <v xml:space="preserve">  Transportation and public utilities</v>
      </c>
      <c r="C94" s="4"/>
      <c r="D94" s="4"/>
      <c r="E94" s="4"/>
      <c r="F94" s="4"/>
      <c r="G94" s="4">
        <f t="shared" si="259"/>
        <v>4.7968021319120702</v>
      </c>
      <c r="H94" s="4">
        <f t="shared" si="260"/>
        <v>0.32113037893384266</v>
      </c>
      <c r="I94" s="4">
        <f t="shared" si="261"/>
        <v>1.211734693877542</v>
      </c>
      <c r="J94" s="4">
        <f t="shared" si="262"/>
        <v>2.5573770491803316</v>
      </c>
      <c r="K94" s="4">
        <f t="shared" si="263"/>
        <v>-2.2250476795931395</v>
      </c>
      <c r="L94" s="4">
        <f t="shared" si="264"/>
        <v>-1.2804097311139517</v>
      </c>
      <c r="M94" s="4">
        <f t="shared" si="265"/>
        <v>-3.9067422810333929</v>
      </c>
      <c r="N94" s="4">
        <f t="shared" si="266"/>
        <v>-3.3248081841432242</v>
      </c>
      <c r="O94" s="4">
        <f t="shared" si="267"/>
        <v>-0.78023407022106417</v>
      </c>
      <c r="P94" s="4">
        <f t="shared" si="268"/>
        <v>-2.983138780804151</v>
      </c>
      <c r="Q94" s="4">
        <f t="shared" si="269"/>
        <v>-6.5573770491811345E-2</v>
      </c>
      <c r="R94" s="4">
        <f t="shared" si="270"/>
        <v>-5.0264550264550234</v>
      </c>
      <c r="S94" s="4">
        <f t="shared" si="271"/>
        <v>-1.3106159895150626</v>
      </c>
      <c r="T94" s="4">
        <f t="shared" si="272"/>
        <v>0.93582887700536244</v>
      </c>
      <c r="U94" s="4">
        <f t="shared" si="273"/>
        <v>-0.78740157480314821</v>
      </c>
      <c r="V94" s="4">
        <f t="shared" si="274"/>
        <v>5.5013927576601729</v>
      </c>
      <c r="W94" s="4">
        <f t="shared" si="275"/>
        <v>6.6401062416998613E-2</v>
      </c>
      <c r="X94" s="4">
        <f t="shared" si="276"/>
        <v>-0.33112582781458233</v>
      </c>
      <c r="Y94" s="4">
        <f t="shared" si="277"/>
        <v>1.5211640211640232</v>
      </c>
      <c r="Z94" s="4">
        <f t="shared" si="278"/>
        <v>1.1881188118811892</v>
      </c>
      <c r="AA94" s="4">
        <f t="shared" si="279"/>
        <v>4.2468480424684873</v>
      </c>
      <c r="AB94" s="4">
        <f t="shared" si="280"/>
        <v>0.26578073089700283</v>
      </c>
      <c r="AC94" s="4">
        <f t="shared" si="281"/>
        <v>3.5830618892508159</v>
      </c>
      <c r="AD94" s="4">
        <f t="shared" si="282"/>
        <v>6.262230919765166</v>
      </c>
      <c r="AE94" s="4">
        <f t="shared" si="283"/>
        <v>4.0738383195416894</v>
      </c>
      <c r="AF94" s="4">
        <f t="shared" si="284"/>
        <v>9.3439363817097387</v>
      </c>
      <c r="AG94" s="4">
        <f t="shared" si="285"/>
        <v>2.0125786163522008</v>
      </c>
      <c r="AH94" s="4">
        <f t="shared" si="286"/>
        <v>-5.0337630448127673</v>
      </c>
      <c r="AI94" s="4">
        <f t="shared" si="287"/>
        <v>3.1192660550458662</v>
      </c>
      <c r="AJ94" s="4">
        <f t="shared" si="288"/>
        <v>3.0303030303030276</v>
      </c>
      <c r="AK94" s="4">
        <f t="shared" si="289"/>
        <v>5.5487053020961685</v>
      </c>
      <c r="AL94" s="4">
        <f t="shared" si="290"/>
        <v>10.213316095669045</v>
      </c>
      <c r="AM94" s="4">
        <f t="shared" si="291"/>
        <v>2.6690391459074814</v>
      </c>
      <c r="AN94" s="4">
        <f t="shared" si="292"/>
        <v>0.47058823529413374</v>
      </c>
      <c r="AO94" s="4">
        <f t="shared" si="293"/>
        <v>-0.40887850467288267</v>
      </c>
      <c r="AP94" s="4">
        <f t="shared" si="294"/>
        <v>1.3489736070381397</v>
      </c>
      <c r="AQ94" s="4">
        <f t="shared" si="295"/>
        <v>-1.675332177931832</v>
      </c>
      <c r="AR94" s="4">
        <f t="shared" si="296"/>
        <v>-1.0538641686182681</v>
      </c>
      <c r="AS94" s="4">
        <f t="shared" si="297"/>
        <v>-0.99706744868035546</v>
      </c>
      <c r="AT94" s="4">
        <f t="shared" si="298"/>
        <v>-0.98379629629630205</v>
      </c>
      <c r="AU94" s="4">
        <f t="shared" si="299"/>
        <v>0.58754406580492358</v>
      </c>
      <c r="AV94" s="4">
        <f t="shared" si="300"/>
        <v>-1.0059171597633143</v>
      </c>
      <c r="AW94" s="4">
        <f t="shared" si="301"/>
        <v>-3.7914691943127909</v>
      </c>
      <c r="AX94" s="4">
        <f t="shared" si="302"/>
        <v>-8.6499123319696007</v>
      </c>
      <c r="AY94" s="4">
        <f t="shared" si="303"/>
        <v>-9.1705607476635365</v>
      </c>
      <c r="AZ94" s="4">
        <f t="shared" si="304"/>
        <v>-8.1888822474596505</v>
      </c>
      <c r="BA94" s="4">
        <f t="shared" si="305"/>
        <v>-4.3719211822660142</v>
      </c>
      <c r="BB94" s="4">
        <f t="shared" si="306"/>
        <v>-2.0473448496481139</v>
      </c>
      <c r="BC94" s="4">
        <f t="shared" si="307"/>
        <v>-1.4790996784565857</v>
      </c>
      <c r="BD94" s="4">
        <f t="shared" si="308"/>
        <v>-1.888020833333337</v>
      </c>
      <c r="BE94" s="4">
        <f t="shared" si="309"/>
        <v>-2.9620090148100409</v>
      </c>
      <c r="BF94" s="4">
        <f t="shared" si="310"/>
        <v>-2.1554539516655757</v>
      </c>
      <c r="BG94" s="4">
        <f t="shared" si="311"/>
        <v>-2.4804177545691974</v>
      </c>
      <c r="BH94" s="4">
        <f t="shared" si="312"/>
        <v>0.33178500331785266</v>
      </c>
      <c r="BI94" s="4">
        <f t="shared" si="313"/>
        <v>0.4644990046450026</v>
      </c>
      <c r="BJ94" s="4">
        <f t="shared" si="314"/>
        <v>1.9359145527369837</v>
      </c>
      <c r="BK94" s="4">
        <f t="shared" si="315"/>
        <v>0.93708165997323789</v>
      </c>
      <c r="BL94" s="4">
        <f t="shared" si="316"/>
        <v>-1.0582010582010581</v>
      </c>
      <c r="BM94" s="4">
        <f t="shared" si="317"/>
        <v>-2.0475561426684274</v>
      </c>
      <c r="BN94" s="4">
        <f t="shared" si="318"/>
        <v>-2.2265880812049721</v>
      </c>
      <c r="BO94" s="4">
        <f t="shared" si="319"/>
        <v>-0.19893899204243004</v>
      </c>
      <c r="BP94" s="4">
        <f t="shared" si="320"/>
        <v>0.73529411764705621</v>
      </c>
      <c r="BQ94" s="4">
        <f t="shared" si="321"/>
        <v>1.8880647336479983</v>
      </c>
      <c r="BR94" s="4">
        <f t="shared" si="322"/>
        <v>1.1386470194239884</v>
      </c>
      <c r="BS94" s="4">
        <f t="shared" si="323"/>
        <v>1.7275747508305406</v>
      </c>
      <c r="BT94" s="4">
        <f t="shared" si="324"/>
        <v>2.4552090245520963</v>
      </c>
      <c r="BU94" s="4">
        <f t="shared" si="325"/>
        <v>2.1178027796161514</v>
      </c>
      <c r="BV94" s="4">
        <f t="shared" si="326"/>
        <v>2.4503311258278204</v>
      </c>
      <c r="BW94" s="4">
        <f t="shared" si="327"/>
        <v>0.78380143696930027</v>
      </c>
      <c r="BX94" s="4">
        <f t="shared" si="328"/>
        <v>-0.12953367875648825</v>
      </c>
      <c r="BY94" s="4">
        <f t="shared" si="329"/>
        <v>-1.2313674659753748</v>
      </c>
      <c r="BZ94" s="4">
        <f t="shared" si="330"/>
        <v>-3.5552682611506237</v>
      </c>
      <c r="CA94" s="4">
        <f t="shared" si="331"/>
        <v>-4.7958522359040856</v>
      </c>
      <c r="CB94" s="4">
        <f t="shared" si="332"/>
        <v>-7.8469520103761292</v>
      </c>
      <c r="CC94" s="4">
        <f t="shared" si="333"/>
        <v>-8.0708661417322691</v>
      </c>
      <c r="CD94" s="4">
        <f t="shared" si="334"/>
        <v>-7.3056300268096503</v>
      </c>
      <c r="CE94" s="4">
        <f t="shared" si="335"/>
        <v>-6.5350578624914775</v>
      </c>
      <c r="CF94" s="4">
        <f t="shared" si="336"/>
        <v>-3.8001407459535508</v>
      </c>
      <c r="CG94" s="4">
        <f t="shared" si="337"/>
        <v>-1.927194860813719</v>
      </c>
      <c r="CH94" s="4">
        <f t="shared" si="338"/>
        <v>0.28922631959509282</v>
      </c>
      <c r="CI94" s="4">
        <f t="shared" si="339"/>
        <v>1.5294974508375914</v>
      </c>
      <c r="CJ94" s="4">
        <f t="shared" si="340"/>
        <v>2.9261155815654583</v>
      </c>
      <c r="CK94" s="4">
        <f t="shared" si="341"/>
        <v>3.3478893740902516</v>
      </c>
      <c r="CL94" s="4">
        <f t="shared" si="342"/>
        <v>1.7303532804614274</v>
      </c>
      <c r="CM94" s="4">
        <f t="shared" si="343"/>
        <v>1.5781922525107683</v>
      </c>
      <c r="CN94" s="4">
        <f t="shared" si="344"/>
        <v>1.279317697228155</v>
      </c>
      <c r="CO94" s="4">
        <f t="shared" si="345"/>
        <v>0.21126760563381364</v>
      </c>
      <c r="CP94" s="4">
        <f t="shared" si="346"/>
        <v>0.21261516654855761</v>
      </c>
      <c r="CQ94" s="4">
        <f t="shared" si="347"/>
        <v>-0.35310734463277482</v>
      </c>
      <c r="CR94" s="4">
        <f t="shared" si="348"/>
        <v>7.0175438596487005E-2</v>
      </c>
      <c r="CS94" s="4">
        <f t="shared" si="349"/>
        <v>1.1243851018974071</v>
      </c>
      <c r="CT94" s="4">
        <f t="shared" si="350"/>
        <v>3.0410183875530405</v>
      </c>
      <c r="CU94" s="4">
        <f t="shared" si="351"/>
        <v>5.3862508858965485</v>
      </c>
      <c r="CV94" s="4">
        <f t="shared" si="352"/>
        <v>6.4516129032258229</v>
      </c>
      <c r="CW94" s="4">
        <f t="shared" si="353"/>
        <v>6.4628214037525833</v>
      </c>
      <c r="CX94" s="4">
        <f t="shared" si="354"/>
        <v>6.3829787234042534</v>
      </c>
      <c r="CY94" s="4">
        <f t="shared" si="355"/>
        <v>5.7834566240753116</v>
      </c>
      <c r="CZ94" s="4">
        <f t="shared" si="356"/>
        <v>3.8208168642951179</v>
      </c>
      <c r="DA94" s="4">
        <f t="shared" si="357"/>
        <v>4.2428198433420494</v>
      </c>
      <c r="DB94" s="4">
        <f t="shared" si="358"/>
        <v>5.0967741935483923</v>
      </c>
      <c r="DC94" s="4">
        <f t="shared" si="359"/>
        <v>3.4965034965035002</v>
      </c>
      <c r="DD94" s="4">
        <f t="shared" si="360"/>
        <v>4.7588832487309718</v>
      </c>
      <c r="DE94" s="4">
        <f t="shared" si="361"/>
        <v>4.8841577958672611</v>
      </c>
      <c r="DF94" s="4">
        <f t="shared" si="362"/>
        <v>3.6218538980969939</v>
      </c>
      <c r="DG94" s="4">
        <f t="shared" si="363"/>
        <v>4.4840294840294836</v>
      </c>
      <c r="DH94" s="4">
        <f t="shared" si="364"/>
        <v>3.5130224106602048</v>
      </c>
      <c r="DI94" s="4">
        <f t="shared" si="365"/>
        <v>2.5074626865671634</v>
      </c>
      <c r="DJ94" s="4">
        <f t="shared" si="366"/>
        <v>3.2582938388625582</v>
      </c>
      <c r="DK94" s="4">
        <f t="shared" si="367"/>
        <v>3.233392122280998</v>
      </c>
      <c r="DL94" s="4">
        <f t="shared" si="368"/>
        <v>2.8086600351082458</v>
      </c>
      <c r="DM94" s="4">
        <f t="shared" si="369"/>
        <v>2.2714036109493296</v>
      </c>
      <c r="DN94" s="4">
        <f t="shared" si="370"/>
        <v>1.9506597819850757</v>
      </c>
      <c r="DO94" s="4">
        <f t="shared" si="371"/>
        <v>1.5375854214122908</v>
      </c>
      <c r="DP94" s="4">
        <f t="shared" si="372"/>
        <v>1.9351166761525374</v>
      </c>
      <c r="DQ94" s="4">
        <f t="shared" si="373"/>
        <v>2.3348519362186737</v>
      </c>
      <c r="DR94" s="4">
        <f t="shared" si="374"/>
        <v>1.6882386043894249</v>
      </c>
      <c r="DS94" s="4">
        <f t="shared" si="375"/>
        <v>1.402131239484028</v>
      </c>
      <c r="DT94" s="4">
        <f t="shared" si="376"/>
        <v>-10.050251256281406</v>
      </c>
      <c r="DU94" s="4">
        <f t="shared" si="377"/>
        <v>-10.628825820812471</v>
      </c>
      <c r="DV94" s="4">
        <f t="shared" si="378"/>
        <v>-9.0758162700608764</v>
      </c>
      <c r="DW94" s="4">
        <f t="shared" si="379"/>
        <v>-7.743362831858402</v>
      </c>
      <c r="DX94" s="12">
        <f t="shared" si="380"/>
        <v>1.6139044072004838</v>
      </c>
      <c r="DY94" s="12">
        <f t="shared" si="381"/>
        <v>3.7982565379825584</v>
      </c>
      <c r="DZ94" s="12">
        <f t="shared" si="382"/>
        <v>5.1176810712111998</v>
      </c>
      <c r="EA94" s="12">
        <f t="shared" si="383"/>
        <v>6.5416366906474899</v>
      </c>
      <c r="EB94" s="12">
        <f t="shared" si="384"/>
        <v>9.2783445326817482</v>
      </c>
      <c r="EC94" s="12">
        <f t="shared" si="385"/>
        <v>7.9980023995201099</v>
      </c>
      <c r="ED94" s="12">
        <f t="shared" si="386"/>
        <v>5.6523034352421231</v>
      </c>
      <c r="EE94" s="12">
        <f t="shared" si="387"/>
        <v>0.35503058469221749</v>
      </c>
      <c r="EF94" s="12">
        <f t="shared" si="388"/>
        <v>0.2043114529624912</v>
      </c>
      <c r="EG94" s="12">
        <f t="shared" si="389"/>
        <v>-2.2910341772968246</v>
      </c>
      <c r="EH94" s="12">
        <f t="shared" si="390"/>
        <v>-2.9100947085375806</v>
      </c>
      <c r="EI94" s="12">
        <f t="shared" si="391"/>
        <v>-0.1706548942545183</v>
      </c>
      <c r="EJ94" s="12">
        <f t="shared" si="392"/>
        <v>9.2533427679830638E-2</v>
      </c>
      <c r="EK94" s="12">
        <f t="shared" si="393"/>
        <v>2.337283465010076</v>
      </c>
      <c r="EL94" s="12">
        <f t="shared" si="394"/>
        <v>1.4511773490549329</v>
      </c>
      <c r="EM94" s="12">
        <f t="shared" si="395"/>
        <v>1.4676302585464596</v>
      </c>
      <c r="EN94" s="12">
        <f t="shared" si="396"/>
        <v>1.3703153845549432</v>
      </c>
      <c r="EO94" s="12">
        <f t="shared" si="397"/>
        <v>1.0408370691779911</v>
      </c>
      <c r="EP94" s="12">
        <f t="shared" si="398"/>
        <v>1.4388987554748267</v>
      </c>
      <c r="EQ94" s="12">
        <f t="shared" si="399"/>
        <v>1.0604482223372402</v>
      </c>
      <c r="ER94" s="12">
        <f t="shared" si="400"/>
        <v>0.58233889270002948</v>
      </c>
      <c r="ES94" s="12">
        <f t="shared" si="401"/>
        <v>0.5841063692086701</v>
      </c>
      <c r="ET94" s="12">
        <f t="shared" si="402"/>
        <v>0.50577194106868895</v>
      </c>
      <c r="EU94" s="12">
        <f t="shared" si="403"/>
        <v>0.33799705400789914</v>
      </c>
      <c r="EV94" s="12">
        <f t="shared" si="404"/>
        <v>-9.4687931601655784E-2</v>
      </c>
      <c r="EW94" s="12">
        <f t="shared" si="405"/>
        <v>-0.19808074840417245</v>
      </c>
      <c r="EX94" s="12">
        <f t="shared" si="406"/>
        <v>-0.48443168300102979</v>
      </c>
      <c r="EY94" s="12">
        <f t="shared" si="407"/>
        <v>-0.63383897316219295</v>
      </c>
      <c r="EZ94" s="12">
        <f t="shared" si="408"/>
        <v>-0.47259162279602585</v>
      </c>
      <c r="FA94" s="12">
        <f t="shared" si="409"/>
        <v>-0.64574662080955081</v>
      </c>
      <c r="FB94" s="12">
        <f t="shared" si="410"/>
        <v>-0.67085165437641425</v>
      </c>
      <c r="FC94" s="12">
        <f t="shared" si="411"/>
        <v>-0.59562364378149546</v>
      </c>
      <c r="FD94" s="12">
        <f t="shared" si="412"/>
        <v>-0.59307041094864843</v>
      </c>
      <c r="FE94" s="12">
        <f t="shared" si="413"/>
        <v>-0.54409191783223454</v>
      </c>
      <c r="FF94" s="12">
        <f t="shared" si="414"/>
        <v>-0.53693378313559581</v>
      </c>
    </row>
    <row r="95" spans="2:162" x14ac:dyDescent="0.2">
      <c r="B95" t="str">
        <f t="shared" si="258"/>
        <v xml:space="preserve">  Information</v>
      </c>
      <c r="C95" s="4"/>
      <c r="D95" s="4"/>
      <c r="E95" s="4"/>
      <c r="F95" s="4"/>
      <c r="G95" s="4">
        <f t="shared" si="259"/>
        <v>1.682439537329139</v>
      </c>
      <c r="H95" s="4">
        <f t="shared" si="260"/>
        <v>4.0084388185654074</v>
      </c>
      <c r="I95" s="4">
        <f t="shared" si="261"/>
        <v>4.4791666666666563</v>
      </c>
      <c r="J95" s="4">
        <f t="shared" si="262"/>
        <v>8.1138040042149751</v>
      </c>
      <c r="K95" s="4">
        <f t="shared" si="263"/>
        <v>7.6525336091003204</v>
      </c>
      <c r="L95" s="4">
        <f t="shared" si="264"/>
        <v>5.9837728194726214</v>
      </c>
      <c r="M95" s="4">
        <f t="shared" si="265"/>
        <v>5.5832502492522362</v>
      </c>
      <c r="N95" s="4">
        <f t="shared" si="266"/>
        <v>5.555555555555558</v>
      </c>
      <c r="O95" s="4">
        <f t="shared" si="267"/>
        <v>6.1479346781940336</v>
      </c>
      <c r="P95" s="4">
        <f t="shared" si="268"/>
        <v>8.0382775119617111</v>
      </c>
      <c r="Q95" s="4">
        <f t="shared" si="269"/>
        <v>10.292728989612865</v>
      </c>
      <c r="R95" s="4">
        <f t="shared" si="270"/>
        <v>6.9252077562326875</v>
      </c>
      <c r="S95" s="4">
        <f t="shared" si="271"/>
        <v>6.5158371040723972</v>
      </c>
      <c r="T95" s="4">
        <f t="shared" si="272"/>
        <v>6.0230292294065624</v>
      </c>
      <c r="U95" s="4">
        <f t="shared" si="273"/>
        <v>2.9965753424657571</v>
      </c>
      <c r="V95" s="4">
        <f t="shared" si="274"/>
        <v>10.967184801381702</v>
      </c>
      <c r="W95" s="4">
        <f t="shared" si="275"/>
        <v>10.875106202208995</v>
      </c>
      <c r="X95" s="4">
        <f t="shared" si="276"/>
        <v>13.199665831244767</v>
      </c>
      <c r="Y95" s="4">
        <f t="shared" si="277"/>
        <v>16.043225270157933</v>
      </c>
      <c r="Z95" s="4">
        <f t="shared" si="278"/>
        <v>12.996108949416341</v>
      </c>
      <c r="AA95" s="4">
        <f t="shared" si="279"/>
        <v>12.79693486590039</v>
      </c>
      <c r="AB95" s="4">
        <f t="shared" si="280"/>
        <v>11.365313653136532</v>
      </c>
      <c r="AC95" s="4">
        <f t="shared" si="281"/>
        <v>7.1633237822349649</v>
      </c>
      <c r="AD95" s="4">
        <f t="shared" si="282"/>
        <v>4.889807162534443</v>
      </c>
      <c r="AE95" s="4">
        <f t="shared" si="283"/>
        <v>5.7065217391304213</v>
      </c>
      <c r="AF95" s="4">
        <f t="shared" si="284"/>
        <v>5.3677932405566731</v>
      </c>
      <c r="AG95" s="4">
        <f t="shared" si="285"/>
        <v>9.6925133689839562</v>
      </c>
      <c r="AH95" s="4">
        <f t="shared" si="286"/>
        <v>8.470124753775444</v>
      </c>
      <c r="AI95" s="4">
        <f t="shared" si="287"/>
        <v>7.9691516709511578</v>
      </c>
      <c r="AJ95" s="4">
        <f t="shared" si="288"/>
        <v>6.2893081761006275</v>
      </c>
      <c r="AK95" s="4">
        <f t="shared" si="289"/>
        <v>5.8500914076782262</v>
      </c>
      <c r="AL95" s="4">
        <f t="shared" si="290"/>
        <v>7.0217917675544639</v>
      </c>
      <c r="AM95" s="4">
        <f t="shared" si="291"/>
        <v>10.297619047619055</v>
      </c>
      <c r="AN95" s="4">
        <f t="shared" si="292"/>
        <v>11.065088757396445</v>
      </c>
      <c r="AO95" s="4">
        <f t="shared" si="293"/>
        <v>14.622913068508915</v>
      </c>
      <c r="AP95" s="4">
        <f t="shared" si="294"/>
        <v>13.574660633484182</v>
      </c>
      <c r="AQ95" s="4">
        <f t="shared" si="295"/>
        <v>15.70426335671884</v>
      </c>
      <c r="AR95" s="4">
        <f t="shared" si="296"/>
        <v>18.700053276505059</v>
      </c>
      <c r="AS95" s="4">
        <f t="shared" si="297"/>
        <v>17.378201908588675</v>
      </c>
      <c r="AT95" s="4">
        <f t="shared" si="298"/>
        <v>18.177290836653381</v>
      </c>
      <c r="AU95" s="4">
        <f t="shared" si="299"/>
        <v>10.68097014925371</v>
      </c>
      <c r="AV95" s="4">
        <f t="shared" si="300"/>
        <v>4.3087971274685888</v>
      </c>
      <c r="AW95" s="4">
        <f t="shared" si="301"/>
        <v>-2.5246041934103625</v>
      </c>
      <c r="AX95" s="4">
        <f t="shared" si="302"/>
        <v>-5.0147492625368777</v>
      </c>
      <c r="AY95" s="4">
        <f t="shared" si="303"/>
        <v>-6.9110830172776971</v>
      </c>
      <c r="AZ95" s="4">
        <f t="shared" si="304"/>
        <v>-5.7228915662650648</v>
      </c>
      <c r="BA95" s="4">
        <f t="shared" si="305"/>
        <v>-4.302019315188776</v>
      </c>
      <c r="BB95" s="4">
        <f t="shared" si="306"/>
        <v>-3.4605146406388565</v>
      </c>
      <c r="BC95" s="4">
        <f t="shared" si="307"/>
        <v>-2.3992756903576495</v>
      </c>
      <c r="BD95" s="4">
        <f t="shared" si="308"/>
        <v>-2.5102692834322204</v>
      </c>
      <c r="BE95" s="4">
        <f t="shared" si="309"/>
        <v>-1.4220183486238325</v>
      </c>
      <c r="BF95" s="4">
        <f t="shared" si="310"/>
        <v>-0.59742647058823595</v>
      </c>
      <c r="BG95" s="4">
        <f t="shared" si="311"/>
        <v>0.74211502782932648</v>
      </c>
      <c r="BH95" s="4">
        <f t="shared" si="312"/>
        <v>2.0599250936329527</v>
      </c>
      <c r="BI95" s="4">
        <f t="shared" si="313"/>
        <v>1.3029315960911836</v>
      </c>
      <c r="BJ95" s="4">
        <f t="shared" si="314"/>
        <v>1.4794267221451829</v>
      </c>
      <c r="BK95" s="4">
        <f t="shared" si="315"/>
        <v>1.9797421731123199</v>
      </c>
      <c r="BL95" s="4">
        <f t="shared" si="316"/>
        <v>1.8348623853210899</v>
      </c>
      <c r="BM95" s="4">
        <f t="shared" si="317"/>
        <v>2.5723472668810476</v>
      </c>
      <c r="BN95" s="4">
        <f t="shared" si="318"/>
        <v>2.1412300683371299</v>
      </c>
      <c r="BO95" s="4">
        <f t="shared" si="319"/>
        <v>1.9413092550790045</v>
      </c>
      <c r="BP95" s="4">
        <f t="shared" si="320"/>
        <v>4.1891891891891797</v>
      </c>
      <c r="BQ95" s="4">
        <f t="shared" si="321"/>
        <v>6.0008956560680726</v>
      </c>
      <c r="BR95" s="4">
        <f t="shared" si="322"/>
        <v>6.8242640499553975</v>
      </c>
      <c r="BS95" s="4">
        <f t="shared" si="323"/>
        <v>7.1744906997342817</v>
      </c>
      <c r="BT95" s="4">
        <f t="shared" si="324"/>
        <v>5.7933419801124098</v>
      </c>
      <c r="BU95" s="4">
        <f t="shared" si="325"/>
        <v>3.7177862272919082</v>
      </c>
      <c r="BV95" s="4">
        <f t="shared" si="326"/>
        <v>3.2150313152400578</v>
      </c>
      <c r="BW95" s="4">
        <f t="shared" si="327"/>
        <v>3.5950413223140298</v>
      </c>
      <c r="BX95" s="4">
        <f t="shared" si="328"/>
        <v>3.8414384961177106</v>
      </c>
      <c r="BY95" s="4">
        <f t="shared" si="329"/>
        <v>5.3767820773930719</v>
      </c>
      <c r="BZ95" s="4">
        <f t="shared" si="330"/>
        <v>5.4611650485437035</v>
      </c>
      <c r="CA95" s="4">
        <f t="shared" si="331"/>
        <v>3.5500598324690991</v>
      </c>
      <c r="CB95" s="4">
        <f t="shared" si="332"/>
        <v>0.82644628099173278</v>
      </c>
      <c r="CC95" s="4">
        <f t="shared" si="333"/>
        <v>-2.0873598763045953</v>
      </c>
      <c r="CD95" s="4">
        <f t="shared" si="334"/>
        <v>-2.9919447640966768</v>
      </c>
      <c r="CE95" s="4">
        <f t="shared" si="335"/>
        <v>-2.4268104776579258</v>
      </c>
      <c r="CF95" s="4">
        <f t="shared" si="336"/>
        <v>-1.0928961748633781</v>
      </c>
      <c r="CG95" s="4">
        <f t="shared" si="337"/>
        <v>0.31583103039873883</v>
      </c>
      <c r="CH95" s="4">
        <f t="shared" si="338"/>
        <v>1.3444049031237748</v>
      </c>
      <c r="CI95" s="4">
        <f t="shared" si="339"/>
        <v>0.9869719699960422</v>
      </c>
      <c r="CJ95" s="4">
        <f t="shared" si="340"/>
        <v>1.3812154696132728</v>
      </c>
      <c r="CK95" s="4">
        <f t="shared" si="341"/>
        <v>1.8890200708382432</v>
      </c>
      <c r="CL95" s="4">
        <f t="shared" si="342"/>
        <v>1.2095200936402595</v>
      </c>
      <c r="CM95" s="4">
        <f t="shared" si="343"/>
        <v>1.9546520719311955</v>
      </c>
      <c r="CN95" s="4">
        <f t="shared" si="344"/>
        <v>1.8295056442195312</v>
      </c>
      <c r="CO95" s="4">
        <f t="shared" si="345"/>
        <v>0.30899961375048246</v>
      </c>
      <c r="CP95" s="4">
        <f t="shared" si="346"/>
        <v>0.34695451040862579</v>
      </c>
      <c r="CQ95" s="4">
        <f t="shared" si="347"/>
        <v>0.26840490797546135</v>
      </c>
      <c r="CR95" s="4">
        <f t="shared" si="348"/>
        <v>0.61162079510703737</v>
      </c>
      <c r="CS95" s="4">
        <f t="shared" si="349"/>
        <v>2.1178282633808276</v>
      </c>
      <c r="CT95" s="4">
        <f t="shared" si="350"/>
        <v>2.9581252401075897</v>
      </c>
      <c r="CU95" s="4">
        <f t="shared" si="351"/>
        <v>3.3652007648183435</v>
      </c>
      <c r="CV95" s="4">
        <f t="shared" si="352"/>
        <v>3.7613981762917748</v>
      </c>
      <c r="CW95" s="4">
        <f t="shared" si="353"/>
        <v>5.015082956259409</v>
      </c>
      <c r="CX95" s="4">
        <f t="shared" si="354"/>
        <v>3.6567164179104328</v>
      </c>
      <c r="CY95" s="4">
        <f t="shared" si="355"/>
        <v>2.3677395486496389</v>
      </c>
      <c r="CZ95" s="4">
        <f t="shared" si="356"/>
        <v>2.5631636763090659</v>
      </c>
      <c r="DA95" s="4">
        <f t="shared" si="357"/>
        <v>2.9802513464991076</v>
      </c>
      <c r="DB95" s="4">
        <f t="shared" si="358"/>
        <v>5.1835853131749543</v>
      </c>
      <c r="DC95" s="4">
        <f t="shared" si="359"/>
        <v>7.0834839176003195</v>
      </c>
      <c r="DD95" s="4">
        <f t="shared" si="360"/>
        <v>8.3184576936808252</v>
      </c>
      <c r="DE95" s="4">
        <f t="shared" si="361"/>
        <v>8.3682008368200833</v>
      </c>
      <c r="DF95" s="4">
        <f t="shared" si="362"/>
        <v>7.9739904175222476</v>
      </c>
      <c r="DG95" s="4">
        <f t="shared" si="363"/>
        <v>7.7286533918325961</v>
      </c>
      <c r="DH95" s="4">
        <f t="shared" si="364"/>
        <v>6.6908371786420506</v>
      </c>
      <c r="DI95" s="4">
        <f t="shared" si="365"/>
        <v>5.7593307593307719</v>
      </c>
      <c r="DJ95" s="4">
        <f t="shared" si="366"/>
        <v>5.007923930269409</v>
      </c>
      <c r="DK95" s="4">
        <f t="shared" si="367"/>
        <v>4.7932330827067604</v>
      </c>
      <c r="DL95" s="4">
        <f t="shared" si="368"/>
        <v>6.6419524250849404</v>
      </c>
      <c r="DM95" s="4">
        <f t="shared" si="369"/>
        <v>8.2141770611499751</v>
      </c>
      <c r="DN95" s="4">
        <f t="shared" si="370"/>
        <v>8.6024750980983953</v>
      </c>
      <c r="DO95" s="4">
        <f t="shared" si="371"/>
        <v>9.5665171898355883</v>
      </c>
      <c r="DP95" s="4">
        <f t="shared" si="372"/>
        <v>8.5747392815759049</v>
      </c>
      <c r="DQ95" s="4">
        <f t="shared" si="373"/>
        <v>8.5746415518695773</v>
      </c>
      <c r="DR95" s="4">
        <f t="shared" si="374"/>
        <v>7.4207893274041092</v>
      </c>
      <c r="DS95" s="4">
        <f t="shared" si="375"/>
        <v>6.8485675306957594</v>
      </c>
      <c r="DT95" s="4">
        <f t="shared" si="376"/>
        <v>4.8826040554962535</v>
      </c>
      <c r="DU95" s="4">
        <f t="shared" si="377"/>
        <v>2.2268254790263953</v>
      </c>
      <c r="DV95" s="4">
        <f t="shared" si="378"/>
        <v>4.1138421733505792</v>
      </c>
      <c r="DW95" s="4">
        <f t="shared" si="379"/>
        <v>3.7538304392237043</v>
      </c>
      <c r="DX95" s="12">
        <f t="shared" si="380"/>
        <v>3.5868735690663955</v>
      </c>
      <c r="DY95" s="12">
        <f t="shared" si="381"/>
        <v>4.761904761904745</v>
      </c>
      <c r="DZ95" s="12">
        <f t="shared" si="382"/>
        <v>3.6503727634194849</v>
      </c>
      <c r="EA95" s="12">
        <f t="shared" si="383"/>
        <v>4.922323406349971</v>
      </c>
      <c r="EB95" s="12">
        <f t="shared" si="384"/>
        <v>5.8293467583497183</v>
      </c>
      <c r="EC95" s="12">
        <f t="shared" si="385"/>
        <v>5.3538926499032913</v>
      </c>
      <c r="ED95" s="12">
        <f t="shared" si="386"/>
        <v>4.9475040225217981</v>
      </c>
      <c r="EE95" s="12">
        <f t="shared" si="387"/>
        <v>3.1979636846779735</v>
      </c>
      <c r="EF95" s="12">
        <f t="shared" si="388"/>
        <v>2.6246521824182523</v>
      </c>
      <c r="EG95" s="12">
        <f t="shared" si="389"/>
        <v>1.9096317399425633</v>
      </c>
      <c r="EH95" s="12">
        <f t="shared" si="390"/>
        <v>1.869531664430113</v>
      </c>
      <c r="EI95" s="12">
        <f t="shared" si="391"/>
        <v>1.7594979954870249</v>
      </c>
      <c r="EJ95" s="12">
        <f t="shared" si="392"/>
        <v>1.6374081764585879</v>
      </c>
      <c r="EK95" s="12">
        <f t="shared" si="393"/>
        <v>1.6782685770184713</v>
      </c>
      <c r="EL95" s="12">
        <f t="shared" si="394"/>
        <v>1.6685728894749507</v>
      </c>
      <c r="EM95" s="12">
        <f t="shared" si="395"/>
        <v>1.6565666583793659</v>
      </c>
      <c r="EN95" s="12">
        <f t="shared" si="396"/>
        <v>1.6051557201275823</v>
      </c>
      <c r="EO95" s="12">
        <f t="shared" si="397"/>
        <v>1.4783483427216693</v>
      </c>
      <c r="EP95" s="12">
        <f t="shared" si="398"/>
        <v>1.3363235287305653</v>
      </c>
      <c r="EQ95" s="12">
        <f t="shared" si="399"/>
        <v>1.1693099963545617</v>
      </c>
      <c r="ER95" s="12">
        <f t="shared" si="400"/>
        <v>0.99563371557207514</v>
      </c>
      <c r="ES95" s="12">
        <f t="shared" si="401"/>
        <v>0.84233173662418004</v>
      </c>
      <c r="ET95" s="12">
        <f t="shared" si="402"/>
        <v>0.73921461712014302</v>
      </c>
      <c r="EU95" s="12">
        <f t="shared" si="403"/>
        <v>0.67570165133143956</v>
      </c>
      <c r="EV95" s="12">
        <f t="shared" si="404"/>
        <v>0.6655592440734992</v>
      </c>
      <c r="EW95" s="12">
        <f t="shared" si="405"/>
        <v>0.66674328143656592</v>
      </c>
      <c r="EX95" s="12">
        <f t="shared" si="406"/>
        <v>0.68083037580826122</v>
      </c>
      <c r="EY95" s="12">
        <f t="shared" si="407"/>
        <v>0.7011328282001239</v>
      </c>
      <c r="EZ95" s="12">
        <f t="shared" si="408"/>
        <v>0.71207188301372071</v>
      </c>
      <c r="FA95" s="12">
        <f t="shared" si="409"/>
        <v>0.72327762018831177</v>
      </c>
      <c r="FB95" s="12">
        <f t="shared" si="410"/>
        <v>0.76102030803937293</v>
      </c>
      <c r="FC95" s="12">
        <f t="shared" si="411"/>
        <v>0.81798105795731768</v>
      </c>
      <c r="FD95" s="12">
        <f t="shared" si="412"/>
        <v>0.88923360778261351</v>
      </c>
      <c r="FE95" s="12">
        <f t="shared" si="413"/>
        <v>0.95622851639540762</v>
      </c>
      <c r="FF95" s="12">
        <f t="shared" si="414"/>
        <v>1.0097137504329279</v>
      </c>
    </row>
    <row r="96" spans="2:162" x14ac:dyDescent="0.2">
      <c r="B96" t="str">
        <f t="shared" si="258"/>
        <v xml:space="preserve">  Financial activities</v>
      </c>
      <c r="C96" s="4"/>
      <c r="D96" s="4"/>
      <c r="E96" s="4"/>
      <c r="F96" s="4"/>
      <c r="G96" s="4">
        <f t="shared" si="259"/>
        <v>0.14177693761816546</v>
      </c>
      <c r="H96" s="4">
        <f t="shared" si="260"/>
        <v>0.28182245185532917</v>
      </c>
      <c r="I96" s="4">
        <f t="shared" si="261"/>
        <v>-0.42233693101829672</v>
      </c>
      <c r="J96" s="4">
        <f t="shared" si="262"/>
        <v>0</v>
      </c>
      <c r="K96" s="4">
        <f t="shared" si="263"/>
        <v>0.99103350637090859</v>
      </c>
      <c r="L96" s="4">
        <f t="shared" si="264"/>
        <v>0.42154566744729838</v>
      </c>
      <c r="M96" s="4">
        <f t="shared" si="265"/>
        <v>2.0263901979264975</v>
      </c>
      <c r="N96" s="4">
        <f t="shared" si="266"/>
        <v>4.2040623523854626</v>
      </c>
      <c r="O96" s="4">
        <f t="shared" si="267"/>
        <v>3.4112149532710356</v>
      </c>
      <c r="P96" s="4">
        <f t="shared" si="268"/>
        <v>3.4048507462686395</v>
      </c>
      <c r="Q96" s="4">
        <f t="shared" si="269"/>
        <v>5.2655889145496459</v>
      </c>
      <c r="R96" s="4">
        <f t="shared" si="270"/>
        <v>2.6745240253853053</v>
      </c>
      <c r="S96" s="4">
        <f t="shared" si="271"/>
        <v>5.6032535020334562</v>
      </c>
      <c r="T96" s="4">
        <f t="shared" si="272"/>
        <v>3.2025259359494962</v>
      </c>
      <c r="U96" s="4">
        <f t="shared" si="273"/>
        <v>-0.70206230802983827</v>
      </c>
      <c r="V96" s="4">
        <f t="shared" si="274"/>
        <v>-2.1633554083885342</v>
      </c>
      <c r="W96" s="4">
        <f t="shared" si="275"/>
        <v>-5.5626872058194383</v>
      </c>
      <c r="X96" s="4">
        <f t="shared" si="276"/>
        <v>-4.23951048951049</v>
      </c>
      <c r="Y96" s="4">
        <f t="shared" si="277"/>
        <v>-1.7675651789659907</v>
      </c>
      <c r="Z96" s="4">
        <f t="shared" si="278"/>
        <v>1.3537906137184086</v>
      </c>
      <c r="AA96" s="4">
        <f t="shared" si="279"/>
        <v>2.6280018124150484</v>
      </c>
      <c r="AB96" s="4">
        <f t="shared" si="280"/>
        <v>3.833865814696491</v>
      </c>
      <c r="AC96" s="4">
        <f t="shared" si="281"/>
        <v>2.7440395861448641</v>
      </c>
      <c r="AD96" s="4">
        <f t="shared" si="282"/>
        <v>1.8699910952804988</v>
      </c>
      <c r="AE96" s="4">
        <f t="shared" si="283"/>
        <v>1.1037527593818819</v>
      </c>
      <c r="AF96" s="4">
        <f t="shared" si="284"/>
        <v>2.0659340659340719</v>
      </c>
      <c r="AG96" s="4">
        <f t="shared" si="285"/>
        <v>2.8021015761821255</v>
      </c>
      <c r="AH96" s="4">
        <f t="shared" si="286"/>
        <v>5.2447552447552503</v>
      </c>
      <c r="AI96" s="4">
        <f t="shared" si="287"/>
        <v>4.3231441048035002</v>
      </c>
      <c r="AJ96" s="4">
        <f t="shared" si="288"/>
        <v>7.4074074074074181</v>
      </c>
      <c r="AK96" s="4">
        <f t="shared" si="289"/>
        <v>8.2197614991482268</v>
      </c>
      <c r="AL96" s="4">
        <f t="shared" si="290"/>
        <v>8.9285714285714413</v>
      </c>
      <c r="AM96" s="4">
        <f t="shared" si="291"/>
        <v>10.339053997488513</v>
      </c>
      <c r="AN96" s="4">
        <f t="shared" si="292"/>
        <v>6.3753007217321578</v>
      </c>
      <c r="AO96" s="4">
        <f t="shared" si="293"/>
        <v>5.2341597796143224</v>
      </c>
      <c r="AP96" s="4">
        <f t="shared" si="294"/>
        <v>1.4487228364468141</v>
      </c>
      <c r="AQ96" s="4">
        <f t="shared" si="295"/>
        <v>1.3657056145675028</v>
      </c>
      <c r="AR96" s="4">
        <f t="shared" si="296"/>
        <v>0.15077271013945737</v>
      </c>
      <c r="AS96" s="4">
        <f t="shared" si="297"/>
        <v>-1.0845175766641568</v>
      </c>
      <c r="AT96" s="4">
        <f t="shared" si="298"/>
        <v>-0.30063885757234399</v>
      </c>
      <c r="AU96" s="4">
        <f t="shared" si="299"/>
        <v>1.0104790419161791</v>
      </c>
      <c r="AV96" s="4">
        <f t="shared" si="300"/>
        <v>1.5430937147158597</v>
      </c>
      <c r="AW96" s="4">
        <f t="shared" si="301"/>
        <v>3.9319470699432868</v>
      </c>
      <c r="AX96" s="4">
        <f t="shared" si="302"/>
        <v>2.8269883151149644</v>
      </c>
      <c r="AY96" s="4">
        <f t="shared" si="303"/>
        <v>-0.37050759540570022</v>
      </c>
      <c r="AZ96" s="4">
        <f t="shared" si="304"/>
        <v>-7.4128984432908496E-2</v>
      </c>
      <c r="BA96" s="4">
        <f t="shared" si="305"/>
        <v>-1.7824663514005135</v>
      </c>
      <c r="BB96" s="4">
        <f t="shared" si="306"/>
        <v>-0.40322580645162365</v>
      </c>
      <c r="BC96" s="4">
        <f t="shared" si="307"/>
        <v>2.5288211230940938</v>
      </c>
      <c r="BD96" s="4">
        <f t="shared" si="308"/>
        <v>2.8560830860533848</v>
      </c>
      <c r="BE96" s="4">
        <f t="shared" si="309"/>
        <v>3.6296296296296493</v>
      </c>
      <c r="BF96" s="4">
        <f t="shared" si="310"/>
        <v>2.3187338976812688</v>
      </c>
      <c r="BG96" s="4">
        <f t="shared" si="311"/>
        <v>0.61661225970257583</v>
      </c>
      <c r="BH96" s="4">
        <f t="shared" si="312"/>
        <v>-0.7933645870897843</v>
      </c>
      <c r="BI96" s="4">
        <f t="shared" si="313"/>
        <v>-1.8227305218013079</v>
      </c>
      <c r="BJ96" s="4">
        <f t="shared" si="314"/>
        <v>-1.3669064748201287</v>
      </c>
      <c r="BK96" s="4">
        <f t="shared" si="315"/>
        <v>-1.4780100937274887</v>
      </c>
      <c r="BL96" s="4">
        <f t="shared" si="316"/>
        <v>-0.1454016721192386</v>
      </c>
      <c r="BM96" s="4">
        <f t="shared" si="317"/>
        <v>1.7837641062977916</v>
      </c>
      <c r="BN96" s="4">
        <f t="shared" si="318"/>
        <v>2.6987600291757952</v>
      </c>
      <c r="BO96" s="4">
        <f t="shared" si="319"/>
        <v>3.4028540065861757</v>
      </c>
      <c r="BP96" s="4">
        <f t="shared" si="320"/>
        <v>2.7666545322169611</v>
      </c>
      <c r="BQ96" s="4">
        <f t="shared" si="321"/>
        <v>0.64377682403433667</v>
      </c>
      <c r="BR96" s="4">
        <f t="shared" si="322"/>
        <v>-0.31960227272728181</v>
      </c>
      <c r="BS96" s="4">
        <f t="shared" si="323"/>
        <v>-0.53078556263269627</v>
      </c>
      <c r="BT96" s="4">
        <f t="shared" si="324"/>
        <v>-0.38965639390720064</v>
      </c>
      <c r="BU96" s="4">
        <f t="shared" si="325"/>
        <v>-0.67519545131483616</v>
      </c>
      <c r="BV96" s="4">
        <f t="shared" si="326"/>
        <v>-0.46312789454933112</v>
      </c>
      <c r="BW96" s="4">
        <f t="shared" si="327"/>
        <v>-0.49804340092495236</v>
      </c>
      <c r="BX96" s="4">
        <f t="shared" si="328"/>
        <v>-1.3513513513513153</v>
      </c>
      <c r="BY96" s="4">
        <f t="shared" si="329"/>
        <v>-1.967799642218282</v>
      </c>
      <c r="BZ96" s="4">
        <f t="shared" si="330"/>
        <v>-4.0085898353614873</v>
      </c>
      <c r="CA96" s="4">
        <f t="shared" si="331"/>
        <v>-6.5784769395781151</v>
      </c>
      <c r="CB96" s="4">
        <f t="shared" si="332"/>
        <v>-7.8586878154289996</v>
      </c>
      <c r="CC96" s="4">
        <f t="shared" si="333"/>
        <v>-8.8686131386861096</v>
      </c>
      <c r="CD96" s="4">
        <f t="shared" si="334"/>
        <v>-8.7994034302759196</v>
      </c>
      <c r="CE96" s="4">
        <f t="shared" si="335"/>
        <v>-7.8071182548794411</v>
      </c>
      <c r="CF96" s="4">
        <f t="shared" si="336"/>
        <v>-5.8685446009389626</v>
      </c>
      <c r="CG96" s="4">
        <f t="shared" si="337"/>
        <v>-3.9247096515818924</v>
      </c>
      <c r="CH96" s="4">
        <f t="shared" si="338"/>
        <v>-2.0850367947669479</v>
      </c>
      <c r="CI96" s="4">
        <f t="shared" si="339"/>
        <v>-1.079286010792857</v>
      </c>
      <c r="CJ96" s="4">
        <f t="shared" si="340"/>
        <v>-1.7040731504571971</v>
      </c>
      <c r="CK96" s="4">
        <f t="shared" si="341"/>
        <v>-2.3759899958316066</v>
      </c>
      <c r="CL96" s="4">
        <f t="shared" si="342"/>
        <v>-2.5469728601252739</v>
      </c>
      <c r="CM96" s="4">
        <f t="shared" si="343"/>
        <v>-2.6017624842635478</v>
      </c>
      <c r="CN96" s="4">
        <f t="shared" si="344"/>
        <v>-1.5221987315010455</v>
      </c>
      <c r="CO96" s="4">
        <f t="shared" si="345"/>
        <v>-0.25619128949614378</v>
      </c>
      <c r="CP96" s="4">
        <f t="shared" si="346"/>
        <v>0.85689802913453406</v>
      </c>
      <c r="CQ96" s="4">
        <f t="shared" si="347"/>
        <v>2.8436018957346265</v>
      </c>
      <c r="CR96" s="4">
        <f t="shared" si="348"/>
        <v>3.3490768570201723</v>
      </c>
      <c r="CS96" s="4">
        <f t="shared" si="349"/>
        <v>3.4246575342465668</v>
      </c>
      <c r="CT96" s="4">
        <f t="shared" si="350"/>
        <v>2.8462192013593901</v>
      </c>
      <c r="CU96" s="4">
        <f t="shared" si="351"/>
        <v>1.2149141181398981</v>
      </c>
      <c r="CV96" s="4">
        <f t="shared" si="352"/>
        <v>0.54009140008308698</v>
      </c>
      <c r="CW96" s="4">
        <f t="shared" si="353"/>
        <v>0.7864238410596025</v>
      </c>
      <c r="CX96" s="4">
        <f t="shared" si="354"/>
        <v>1.1152416356877248</v>
      </c>
      <c r="CY96" s="4">
        <f t="shared" si="355"/>
        <v>1.490066225165565</v>
      </c>
      <c r="CZ96" s="4">
        <f t="shared" si="356"/>
        <v>1.5289256198347312</v>
      </c>
      <c r="DA96" s="4">
        <f t="shared" si="357"/>
        <v>1.2731006160164204</v>
      </c>
      <c r="DB96" s="4">
        <f t="shared" si="358"/>
        <v>0.93954248366014959</v>
      </c>
      <c r="DC96" s="4">
        <f t="shared" si="359"/>
        <v>1.5089722675367012</v>
      </c>
      <c r="DD96" s="4">
        <f t="shared" si="360"/>
        <v>1.424501424501412</v>
      </c>
      <c r="DE96" s="4">
        <f t="shared" si="361"/>
        <v>1.6626115166261002</v>
      </c>
      <c r="DF96" s="4">
        <f t="shared" si="362"/>
        <v>1.1736139214892694</v>
      </c>
      <c r="DG96" s="4">
        <f t="shared" si="363"/>
        <v>0.60265166733628472</v>
      </c>
      <c r="DH96" s="4">
        <f t="shared" si="364"/>
        <v>1.2439807383627599</v>
      </c>
      <c r="DI96" s="4">
        <f t="shared" si="365"/>
        <v>1.2365376944555306</v>
      </c>
      <c r="DJ96" s="4">
        <f t="shared" si="366"/>
        <v>2.0399999999999974</v>
      </c>
      <c r="DK96" s="4">
        <f t="shared" si="367"/>
        <v>3.1948881789137351</v>
      </c>
      <c r="DL96" s="4">
        <f t="shared" si="368"/>
        <v>3.1708283789140035</v>
      </c>
      <c r="DM96" s="4">
        <f t="shared" si="369"/>
        <v>2.6792750197005777</v>
      </c>
      <c r="DN96" s="4">
        <f t="shared" si="370"/>
        <v>2.1952175617405034</v>
      </c>
      <c r="DO96" s="4">
        <f t="shared" si="371"/>
        <v>1.5479876160990669</v>
      </c>
      <c r="DP96" s="4">
        <f t="shared" si="372"/>
        <v>1.6135228582405015</v>
      </c>
      <c r="DQ96" s="4">
        <f t="shared" si="373"/>
        <v>2.148887183422854</v>
      </c>
      <c r="DR96" s="4">
        <f t="shared" si="374"/>
        <v>2.4932873034138714</v>
      </c>
      <c r="DS96" s="4">
        <f t="shared" si="375"/>
        <v>0.76219512195121464</v>
      </c>
      <c r="DT96" s="4">
        <f t="shared" si="376"/>
        <v>-3.5916824196597363</v>
      </c>
      <c r="DU96" s="4">
        <f t="shared" si="377"/>
        <v>-4.2449286250939133</v>
      </c>
      <c r="DV96" s="4">
        <f t="shared" si="378"/>
        <v>-3.1437125748502992</v>
      </c>
      <c r="DW96" s="4">
        <f t="shared" si="379"/>
        <v>-1.5885022692889494</v>
      </c>
      <c r="DX96" s="12">
        <f t="shared" si="380"/>
        <v>4.1568627450980333</v>
      </c>
      <c r="DY96" s="12">
        <f t="shared" si="381"/>
        <v>5.6100431541781015</v>
      </c>
      <c r="DZ96" s="12">
        <f t="shared" si="382"/>
        <v>5.6932109737248826</v>
      </c>
      <c r="EA96" s="12">
        <f t="shared" si="383"/>
        <v>7.0626210607225293</v>
      </c>
      <c r="EB96" s="12">
        <f t="shared" si="384"/>
        <v>7.5906739457831218</v>
      </c>
      <c r="EC96" s="12">
        <f t="shared" si="385"/>
        <v>7.9767867756314947</v>
      </c>
      <c r="ED96" s="12">
        <f t="shared" si="386"/>
        <v>6.0028728418178856</v>
      </c>
      <c r="EE96" s="12">
        <f t="shared" si="387"/>
        <v>4.4356830109484102</v>
      </c>
      <c r="EF96" s="12">
        <f t="shared" si="388"/>
        <v>3.6187604858239908E-2</v>
      </c>
      <c r="EG96" s="12">
        <f t="shared" si="389"/>
        <v>-2.2459631770366695</v>
      </c>
      <c r="EH96" s="12">
        <f t="shared" si="390"/>
        <v>-2.7304751482416512</v>
      </c>
      <c r="EI96" s="12">
        <f t="shared" si="391"/>
        <v>-3.0255653065734189</v>
      </c>
      <c r="EJ96" s="12">
        <f t="shared" si="392"/>
        <v>-1.1374560175837156</v>
      </c>
      <c r="EK96" s="12">
        <f t="shared" si="393"/>
        <v>-0.44398444470745702</v>
      </c>
      <c r="EL96" s="12">
        <f t="shared" si="394"/>
        <v>0.58717867359228126</v>
      </c>
      <c r="EM96" s="12">
        <f t="shared" si="395"/>
        <v>0.82465847289423522</v>
      </c>
      <c r="EN96" s="12">
        <f t="shared" si="396"/>
        <v>0.98419157867875029</v>
      </c>
      <c r="EO96" s="12">
        <f t="shared" si="397"/>
        <v>1.158954004851398</v>
      </c>
      <c r="EP96" s="12">
        <f t="shared" si="398"/>
        <v>1.0793820796412668</v>
      </c>
      <c r="EQ96" s="12">
        <f t="shared" si="399"/>
        <v>0.96806220504428442</v>
      </c>
      <c r="ER96" s="12">
        <f t="shared" si="400"/>
        <v>0.47592082401419766</v>
      </c>
      <c r="ES96" s="12">
        <f t="shared" si="401"/>
        <v>0.16398402555308778</v>
      </c>
      <c r="ET96" s="12">
        <f t="shared" si="402"/>
        <v>-0.13746926819061533</v>
      </c>
      <c r="EU96" s="12">
        <f t="shared" si="403"/>
        <v>-0.28237708569590625</v>
      </c>
      <c r="EV96" s="12">
        <f t="shared" si="404"/>
        <v>-0.19659123293702674</v>
      </c>
      <c r="EW96" s="12">
        <f t="shared" si="405"/>
        <v>-0.18492050134933935</v>
      </c>
      <c r="EX96" s="12">
        <f t="shared" si="406"/>
        <v>-0.1832513388704049</v>
      </c>
      <c r="EY96" s="12">
        <f t="shared" si="407"/>
        <v>-0.16485296630067703</v>
      </c>
      <c r="EZ96" s="12">
        <f t="shared" si="408"/>
        <v>-0.20697887264075066</v>
      </c>
      <c r="FA96" s="12">
        <f t="shared" si="409"/>
        <v>-0.30951980494736686</v>
      </c>
      <c r="FB96" s="12">
        <f t="shared" si="410"/>
        <v>-0.33084001583564282</v>
      </c>
      <c r="FC96" s="12">
        <f t="shared" si="411"/>
        <v>-0.45957638435032422</v>
      </c>
      <c r="FD96" s="12">
        <f t="shared" si="412"/>
        <v>-0.53675068876946064</v>
      </c>
      <c r="FE96" s="12">
        <f t="shared" si="413"/>
        <v>-0.61390379281365259</v>
      </c>
      <c r="FF96" s="12">
        <f t="shared" si="414"/>
        <v>-0.72554222434607629</v>
      </c>
    </row>
    <row r="97" spans="2:162" x14ac:dyDescent="0.2">
      <c r="B97" t="str">
        <f t="shared" si="258"/>
        <v xml:space="preserve">  Professional and business services</v>
      </c>
      <c r="C97" s="4"/>
      <c r="D97" s="4"/>
      <c r="E97" s="4"/>
      <c r="F97" s="4"/>
      <c r="G97" s="4">
        <f t="shared" si="259"/>
        <v>2.3497267759562845</v>
      </c>
      <c r="H97" s="4">
        <f t="shared" si="260"/>
        <v>-0.45588629659426561</v>
      </c>
      <c r="I97" s="4">
        <f t="shared" si="261"/>
        <v>-1.6917790113666231</v>
      </c>
      <c r="J97" s="4">
        <f t="shared" si="262"/>
        <v>-0.63728093467869673</v>
      </c>
      <c r="K97" s="4">
        <f t="shared" si="263"/>
        <v>2.9364655632674985</v>
      </c>
      <c r="L97" s="4">
        <f t="shared" si="264"/>
        <v>2.2629310344827624</v>
      </c>
      <c r="M97" s="4">
        <f t="shared" si="265"/>
        <v>0</v>
      </c>
      <c r="N97" s="4">
        <f t="shared" si="266"/>
        <v>-0.16034206306787535</v>
      </c>
      <c r="O97" s="4">
        <f t="shared" si="267"/>
        <v>0.90767634854771462</v>
      </c>
      <c r="P97" s="4">
        <f t="shared" si="268"/>
        <v>3.3983140147523905</v>
      </c>
      <c r="Q97" s="4">
        <f t="shared" si="269"/>
        <v>8.0397956439903098</v>
      </c>
      <c r="R97" s="4">
        <f t="shared" si="270"/>
        <v>7.1466809421841804</v>
      </c>
      <c r="S97" s="4">
        <f t="shared" si="271"/>
        <v>5.0372654844513143</v>
      </c>
      <c r="T97" s="4">
        <f t="shared" si="272"/>
        <v>6.3439490445859725</v>
      </c>
      <c r="U97" s="4">
        <f t="shared" si="273"/>
        <v>5.7740169238426953</v>
      </c>
      <c r="V97" s="4">
        <f t="shared" si="274"/>
        <v>8.7934049462902628</v>
      </c>
      <c r="W97" s="4">
        <f t="shared" si="275"/>
        <v>6.6552483484218161</v>
      </c>
      <c r="X97" s="4">
        <f t="shared" si="276"/>
        <v>3.7134643028270409</v>
      </c>
      <c r="Y97" s="4">
        <f t="shared" si="277"/>
        <v>2.7529411764706024</v>
      </c>
      <c r="Z97" s="4">
        <f t="shared" si="278"/>
        <v>2.4799081515499477</v>
      </c>
      <c r="AA97" s="4">
        <f t="shared" si="279"/>
        <v>5.4140857994952718</v>
      </c>
      <c r="AB97" s="4">
        <f t="shared" si="280"/>
        <v>6.2601062601062685</v>
      </c>
      <c r="AC97" s="4">
        <f t="shared" si="281"/>
        <v>7.3276849095488927</v>
      </c>
      <c r="AD97" s="4">
        <f t="shared" si="282"/>
        <v>7.9766972888191789</v>
      </c>
      <c r="AE97" s="4">
        <f t="shared" si="283"/>
        <v>7.5081610446137148</v>
      </c>
      <c r="AF97" s="4">
        <f t="shared" si="284"/>
        <v>10.391304347826068</v>
      </c>
      <c r="AG97" s="4">
        <f t="shared" si="285"/>
        <v>8.8329421804992378</v>
      </c>
      <c r="AH97" s="4">
        <f t="shared" si="286"/>
        <v>8.1344677318945902</v>
      </c>
      <c r="AI97" s="4">
        <f t="shared" si="287"/>
        <v>7.8947368421052655</v>
      </c>
      <c r="AJ97" s="4">
        <f t="shared" si="288"/>
        <v>5.1201260338716192</v>
      </c>
      <c r="AK97" s="4">
        <f t="shared" si="289"/>
        <v>5.6655557733777728</v>
      </c>
      <c r="AL97" s="4">
        <f t="shared" si="290"/>
        <v>4.2410285933601966</v>
      </c>
      <c r="AM97" s="4">
        <f t="shared" si="291"/>
        <v>3.3020637898686811</v>
      </c>
      <c r="AN97" s="4">
        <f t="shared" si="292"/>
        <v>5.5638816035968652</v>
      </c>
      <c r="AO97" s="4">
        <f t="shared" si="293"/>
        <v>6.6604823747680841</v>
      </c>
      <c r="AP97" s="4">
        <f t="shared" si="294"/>
        <v>8.1737849779087046</v>
      </c>
      <c r="AQ97" s="4">
        <f t="shared" si="295"/>
        <v>8.4090083545223404</v>
      </c>
      <c r="AR97" s="4">
        <f t="shared" si="296"/>
        <v>6.7258207630878308</v>
      </c>
      <c r="AS97" s="4">
        <f t="shared" si="297"/>
        <v>6.7489998260567008</v>
      </c>
      <c r="AT97" s="4">
        <f t="shared" si="298"/>
        <v>4.7991831177671918</v>
      </c>
      <c r="AU97" s="4">
        <f t="shared" si="299"/>
        <v>-0.20103869994976264</v>
      </c>
      <c r="AV97" s="4">
        <f t="shared" si="300"/>
        <v>-2.9930162953109463</v>
      </c>
      <c r="AW97" s="4">
        <f t="shared" si="301"/>
        <v>-9.0923904187713678</v>
      </c>
      <c r="AX97" s="4">
        <f t="shared" si="302"/>
        <v>-11.903215329652472</v>
      </c>
      <c r="AY97" s="4">
        <f t="shared" si="303"/>
        <v>-9.7028705724357849</v>
      </c>
      <c r="AZ97" s="4">
        <f t="shared" si="304"/>
        <v>-8.1933493315049724</v>
      </c>
      <c r="BA97" s="4">
        <f t="shared" si="305"/>
        <v>-3.9792077433231765</v>
      </c>
      <c r="BB97" s="4">
        <f t="shared" si="306"/>
        <v>-1.4930875576037117</v>
      </c>
      <c r="BC97" s="4">
        <f t="shared" si="307"/>
        <v>-1.1154489682097091</v>
      </c>
      <c r="BD97" s="4">
        <f t="shared" si="308"/>
        <v>-1.5870052277819346</v>
      </c>
      <c r="BE97" s="4">
        <f t="shared" si="309"/>
        <v>-1.7733806234832894</v>
      </c>
      <c r="BF97" s="4">
        <f t="shared" si="310"/>
        <v>-0.95434131736525929</v>
      </c>
      <c r="BG97" s="4">
        <f t="shared" si="311"/>
        <v>0.90242526790751398</v>
      </c>
      <c r="BH97" s="4">
        <f t="shared" si="312"/>
        <v>2.826788085752252</v>
      </c>
      <c r="BI97" s="4">
        <f t="shared" si="313"/>
        <v>4.0478905359178974</v>
      </c>
      <c r="BJ97" s="4">
        <f t="shared" si="314"/>
        <v>4.9688267523143592</v>
      </c>
      <c r="BK97" s="4">
        <f t="shared" si="315"/>
        <v>4.9375815166759818</v>
      </c>
      <c r="BL97" s="4">
        <f t="shared" si="316"/>
        <v>5.1107011070110619</v>
      </c>
      <c r="BM97" s="4">
        <f t="shared" si="317"/>
        <v>5.9360730593607247</v>
      </c>
      <c r="BN97" s="4">
        <f t="shared" si="318"/>
        <v>5.6875449964002955</v>
      </c>
      <c r="BO97" s="4">
        <f t="shared" si="319"/>
        <v>5.4332386363636465</v>
      </c>
      <c r="BP97" s="4">
        <f t="shared" si="320"/>
        <v>6.2489029313673949</v>
      </c>
      <c r="BQ97" s="4">
        <f t="shared" si="321"/>
        <v>6.0517241379310471</v>
      </c>
      <c r="BR97" s="4">
        <f t="shared" si="322"/>
        <v>6.011580381471382</v>
      </c>
      <c r="BS97" s="4">
        <f t="shared" si="323"/>
        <v>6.3489390367126752</v>
      </c>
      <c r="BT97" s="4">
        <f t="shared" si="324"/>
        <v>5.170989591937869</v>
      </c>
      <c r="BU97" s="4">
        <f t="shared" si="325"/>
        <v>4.3732726385953491</v>
      </c>
      <c r="BV97" s="4">
        <f t="shared" si="326"/>
        <v>4.0160642570281402</v>
      </c>
      <c r="BW97" s="4">
        <f t="shared" si="327"/>
        <v>3.6896278701504359</v>
      </c>
      <c r="BX97" s="4">
        <f t="shared" si="328"/>
        <v>3.2830662896638163</v>
      </c>
      <c r="BY97" s="4">
        <f t="shared" si="329"/>
        <v>1.8224299065420668</v>
      </c>
      <c r="BZ97" s="4">
        <f t="shared" si="330"/>
        <v>-1.4826254826254992</v>
      </c>
      <c r="CA97" s="4">
        <f t="shared" si="331"/>
        <v>-5.4673182651190917</v>
      </c>
      <c r="CB97" s="4">
        <f t="shared" si="332"/>
        <v>-10.144486692015175</v>
      </c>
      <c r="CC97" s="4">
        <f t="shared" si="333"/>
        <v>-11.106011932078941</v>
      </c>
      <c r="CD97" s="4">
        <f t="shared" si="334"/>
        <v>-9.0296284684119534</v>
      </c>
      <c r="CE97" s="4">
        <f t="shared" si="335"/>
        <v>-5.7027463651050381</v>
      </c>
      <c r="CF97" s="4">
        <f t="shared" si="336"/>
        <v>-0.33852403520652219</v>
      </c>
      <c r="CG97" s="4">
        <f t="shared" si="337"/>
        <v>2.168301497160563</v>
      </c>
      <c r="CH97" s="4">
        <f t="shared" si="338"/>
        <v>3.4120282612441599</v>
      </c>
      <c r="CI97" s="4">
        <f t="shared" si="339"/>
        <v>4.1117012163782718</v>
      </c>
      <c r="CJ97" s="4">
        <f t="shared" si="340"/>
        <v>4.2798913043478048</v>
      </c>
      <c r="CK97" s="4">
        <f t="shared" si="341"/>
        <v>4.8172477682331349</v>
      </c>
      <c r="CL97" s="4">
        <f t="shared" si="342"/>
        <v>4.7325445759040186</v>
      </c>
      <c r="CM97" s="4">
        <f t="shared" si="343"/>
        <v>4.475892710218865</v>
      </c>
      <c r="CN97" s="4">
        <f t="shared" si="344"/>
        <v>5.2931596091205346</v>
      </c>
      <c r="CO97" s="4">
        <f t="shared" si="345"/>
        <v>4.3066045315764079</v>
      </c>
      <c r="CP97" s="4">
        <f t="shared" si="346"/>
        <v>4.8210023866348317</v>
      </c>
      <c r="CQ97" s="4">
        <f t="shared" si="347"/>
        <v>4.9771617577571092</v>
      </c>
      <c r="CR97" s="4">
        <f t="shared" si="348"/>
        <v>3.6813611755607267</v>
      </c>
      <c r="CS97" s="4">
        <f t="shared" si="349"/>
        <v>3.9131104606378253</v>
      </c>
      <c r="CT97" s="4">
        <f t="shared" si="350"/>
        <v>3.5215543412264738</v>
      </c>
      <c r="CU97" s="4">
        <f t="shared" si="351"/>
        <v>2.925731432858214</v>
      </c>
      <c r="CV97" s="4">
        <f t="shared" si="352"/>
        <v>2.4466656720871116</v>
      </c>
      <c r="CW97" s="4">
        <f t="shared" si="353"/>
        <v>3.5878428465529799</v>
      </c>
      <c r="CX97" s="4">
        <f t="shared" si="354"/>
        <v>3.4164222873900307</v>
      </c>
      <c r="CY97" s="4">
        <f t="shared" si="355"/>
        <v>3.5276967930029324</v>
      </c>
      <c r="CZ97" s="4">
        <f t="shared" si="356"/>
        <v>4.6454055628367463</v>
      </c>
      <c r="DA97" s="4">
        <f t="shared" si="357"/>
        <v>4.3509374552740843</v>
      </c>
      <c r="DB97" s="4">
        <f t="shared" si="358"/>
        <v>3.9841202325251679</v>
      </c>
      <c r="DC97" s="4">
        <f t="shared" si="359"/>
        <v>4.3508870740636585</v>
      </c>
      <c r="DD97" s="4">
        <f t="shared" si="360"/>
        <v>4.0634567214027362</v>
      </c>
      <c r="DE97" s="4">
        <f t="shared" si="361"/>
        <v>3.0722808942531987</v>
      </c>
      <c r="DF97" s="4">
        <f t="shared" si="362"/>
        <v>2.7406599400054299</v>
      </c>
      <c r="DG97" s="4">
        <f t="shared" si="363"/>
        <v>2.6177304007556357</v>
      </c>
      <c r="DH97" s="4">
        <f t="shared" si="364"/>
        <v>2.5541588660069392</v>
      </c>
      <c r="DI97" s="4">
        <f t="shared" si="365"/>
        <v>2.3020625415834939</v>
      </c>
      <c r="DJ97" s="4">
        <f t="shared" si="366"/>
        <v>2.3755806237558241</v>
      </c>
      <c r="DK97" s="4">
        <f t="shared" si="367"/>
        <v>2.6955950032873099</v>
      </c>
      <c r="DL97" s="4">
        <f t="shared" si="368"/>
        <v>1.7864128308775484</v>
      </c>
      <c r="DM97" s="4">
        <f t="shared" si="369"/>
        <v>2.146201873048903</v>
      </c>
      <c r="DN97" s="4">
        <f t="shared" si="370"/>
        <v>2.722323049001818</v>
      </c>
      <c r="DO97" s="4">
        <f t="shared" si="371"/>
        <v>1.6005121638924535</v>
      </c>
      <c r="DP97" s="4">
        <f t="shared" si="372"/>
        <v>2.6902382782475032</v>
      </c>
      <c r="DQ97" s="4">
        <f t="shared" si="373"/>
        <v>2.8906150515726425</v>
      </c>
      <c r="DR97" s="4">
        <f t="shared" si="374"/>
        <v>2.7889954568399933</v>
      </c>
      <c r="DS97" s="4">
        <f t="shared" si="375"/>
        <v>3.6672967863894179</v>
      </c>
      <c r="DT97" s="4">
        <f t="shared" si="376"/>
        <v>-4.2914171656686655</v>
      </c>
      <c r="DU97" s="4">
        <f t="shared" si="377"/>
        <v>-4.8391089108910768</v>
      </c>
      <c r="DV97" s="4">
        <f t="shared" si="378"/>
        <v>-3.4254143646408886</v>
      </c>
      <c r="DW97" s="4">
        <f t="shared" si="379"/>
        <v>-3.4403112083637222</v>
      </c>
      <c r="DX97" s="12">
        <f t="shared" si="380"/>
        <v>3.9885297184567348</v>
      </c>
      <c r="DY97" s="12">
        <f t="shared" si="381"/>
        <v>5.9045389517492497</v>
      </c>
      <c r="DZ97" s="12">
        <f t="shared" si="382"/>
        <v>5.2094584286803913</v>
      </c>
      <c r="EA97" s="12">
        <f t="shared" si="383"/>
        <v>7.3366989802341687</v>
      </c>
      <c r="EB97" s="12">
        <f t="shared" si="384"/>
        <v>10.78543494610178</v>
      </c>
      <c r="EC97" s="12">
        <f t="shared" si="385"/>
        <v>10.758541078226692</v>
      </c>
      <c r="ED97" s="12">
        <f t="shared" si="386"/>
        <v>9.6680480476996955</v>
      </c>
      <c r="EE97" s="12">
        <f t="shared" si="387"/>
        <v>6.9619179722989699</v>
      </c>
      <c r="EF97" s="12">
        <f t="shared" si="388"/>
        <v>2.6694463357991527</v>
      </c>
      <c r="EG97" s="12">
        <f t="shared" si="389"/>
        <v>0.29517462336463574</v>
      </c>
      <c r="EH97" s="12">
        <f t="shared" si="390"/>
        <v>-0.14382073279490815</v>
      </c>
      <c r="EI97" s="12">
        <f t="shared" si="391"/>
        <v>3.8160781901330765E-3</v>
      </c>
      <c r="EJ97" s="12">
        <f t="shared" si="392"/>
        <v>1.1855329277968618</v>
      </c>
      <c r="EK97" s="12">
        <f t="shared" si="393"/>
        <v>1.9133200452370103</v>
      </c>
      <c r="EL97" s="12">
        <f t="shared" si="394"/>
        <v>2.1397954214958714</v>
      </c>
      <c r="EM97" s="12">
        <f t="shared" si="395"/>
        <v>2.0325762216083065</v>
      </c>
      <c r="EN97" s="12">
        <f t="shared" si="396"/>
        <v>1.7383178791502418</v>
      </c>
      <c r="EO97" s="12">
        <f t="shared" si="397"/>
        <v>1.628385500310614</v>
      </c>
      <c r="EP97" s="12">
        <f t="shared" si="398"/>
        <v>1.4819232009489314</v>
      </c>
      <c r="EQ97" s="12">
        <f t="shared" si="399"/>
        <v>1.2960420727645694</v>
      </c>
      <c r="ER97" s="12">
        <f t="shared" si="400"/>
        <v>1.2430857609709411</v>
      </c>
      <c r="ES97" s="12">
        <f t="shared" si="401"/>
        <v>1.2564682224556201</v>
      </c>
      <c r="ET97" s="12">
        <f t="shared" si="402"/>
        <v>1.2866495854292337</v>
      </c>
      <c r="EU97" s="12">
        <f t="shared" si="403"/>
        <v>1.2454991019688055</v>
      </c>
      <c r="EV97" s="12">
        <f t="shared" si="404"/>
        <v>1.1403704657657388</v>
      </c>
      <c r="EW97" s="12">
        <f t="shared" si="405"/>
        <v>1.061065416819118</v>
      </c>
      <c r="EX97" s="12">
        <f t="shared" si="406"/>
        <v>1.2137406987009713</v>
      </c>
      <c r="EY97" s="12">
        <f t="shared" si="407"/>
        <v>1.4613934904220471</v>
      </c>
      <c r="EZ97" s="12">
        <f t="shared" si="408"/>
        <v>1.7424995836630153</v>
      </c>
      <c r="FA97" s="12">
        <f t="shared" si="409"/>
        <v>2.0241558168468732</v>
      </c>
      <c r="FB97" s="12">
        <f t="shared" si="410"/>
        <v>2.0780381889009547</v>
      </c>
      <c r="FC97" s="12">
        <f t="shared" si="411"/>
        <v>2.0718564135867812</v>
      </c>
      <c r="FD97" s="12">
        <f t="shared" si="412"/>
        <v>2.0626475956379675</v>
      </c>
      <c r="FE97" s="12">
        <f t="shared" si="413"/>
        <v>2.0363822172412949</v>
      </c>
      <c r="FF97" s="12">
        <f t="shared" si="414"/>
        <v>2.0171191301763036</v>
      </c>
    </row>
    <row r="98" spans="2:162" x14ac:dyDescent="0.2">
      <c r="B98" t="str">
        <f t="shared" si="258"/>
        <v xml:space="preserve">  Other services</v>
      </c>
      <c r="C98" s="4"/>
      <c r="D98" s="4"/>
      <c r="E98" s="4"/>
      <c r="F98" s="4"/>
      <c r="G98" s="4">
        <f t="shared" si="259"/>
        <v>3.5196687370600666</v>
      </c>
      <c r="H98" s="4">
        <f t="shared" si="260"/>
        <v>2.9261155815654583</v>
      </c>
      <c r="I98" s="4">
        <f t="shared" si="261"/>
        <v>1.8521198090001301</v>
      </c>
      <c r="J98" s="4">
        <f t="shared" si="262"/>
        <v>2.1989077321069139</v>
      </c>
      <c r="K98" s="4">
        <f t="shared" si="263"/>
        <v>2.0857142857142685</v>
      </c>
      <c r="L98" s="4">
        <f t="shared" si="264"/>
        <v>2.2032693674484571</v>
      </c>
      <c r="M98" s="4">
        <f t="shared" si="265"/>
        <v>3.4521949140502883</v>
      </c>
      <c r="N98" s="4">
        <f t="shared" si="266"/>
        <v>3.487554493038969</v>
      </c>
      <c r="O98" s="4">
        <f t="shared" si="267"/>
        <v>3.596417576266453</v>
      </c>
      <c r="P98" s="4">
        <f t="shared" si="268"/>
        <v>4.8539638386648321</v>
      </c>
      <c r="Q98" s="4">
        <f t="shared" si="269"/>
        <v>4.3531996704202269</v>
      </c>
      <c r="R98" s="4">
        <f t="shared" si="270"/>
        <v>3.0303030303030276</v>
      </c>
      <c r="S98" s="4">
        <f t="shared" si="271"/>
        <v>2.9582601647980322</v>
      </c>
      <c r="T98" s="4">
        <f t="shared" si="272"/>
        <v>1.7774240615466175</v>
      </c>
      <c r="U98" s="4">
        <f t="shared" si="273"/>
        <v>1.6449532833267444</v>
      </c>
      <c r="V98" s="4">
        <f t="shared" si="274"/>
        <v>2.9279873384331356</v>
      </c>
      <c r="W98" s="4">
        <f t="shared" si="275"/>
        <v>4.250852794542137</v>
      </c>
      <c r="X98" s="4">
        <f t="shared" si="276"/>
        <v>3.8185846474651175</v>
      </c>
      <c r="Y98" s="4">
        <f t="shared" si="277"/>
        <v>3.6121180735370295</v>
      </c>
      <c r="Z98" s="4">
        <f t="shared" si="278"/>
        <v>2.8575089697590927</v>
      </c>
      <c r="AA98" s="4">
        <f t="shared" si="279"/>
        <v>0.67958721369243413</v>
      </c>
      <c r="AB98" s="4">
        <f t="shared" si="280"/>
        <v>1.7825759477780645</v>
      </c>
      <c r="AC98" s="4">
        <f t="shared" si="281"/>
        <v>2.2366612520305029</v>
      </c>
      <c r="AD98" s="4">
        <f t="shared" si="282"/>
        <v>3.6626385947427398</v>
      </c>
      <c r="AE98" s="4">
        <f t="shared" si="283"/>
        <v>4.6624999999999917</v>
      </c>
      <c r="AF98" s="4">
        <f t="shared" si="284"/>
        <v>4.0330537740503436</v>
      </c>
      <c r="AG98" s="4">
        <f t="shared" si="285"/>
        <v>4.2410168662918579</v>
      </c>
      <c r="AH98" s="4">
        <f t="shared" si="286"/>
        <v>4.0980651364018739</v>
      </c>
      <c r="AI98" s="4">
        <f t="shared" si="287"/>
        <v>3.7740355905887757</v>
      </c>
      <c r="AJ98" s="4">
        <f t="shared" si="288"/>
        <v>4.8014226437463003</v>
      </c>
      <c r="AK98" s="4">
        <f t="shared" si="289"/>
        <v>4.4553875014655686</v>
      </c>
      <c r="AL98" s="4">
        <f t="shared" si="290"/>
        <v>3.48649272685293</v>
      </c>
      <c r="AM98" s="4">
        <f t="shared" si="291"/>
        <v>4.0741166992749545</v>
      </c>
      <c r="AN98" s="4">
        <f t="shared" si="292"/>
        <v>2.251131221719449</v>
      </c>
      <c r="AO98" s="4">
        <f t="shared" si="293"/>
        <v>2.2224716578740589</v>
      </c>
      <c r="AP98" s="4">
        <f t="shared" si="294"/>
        <v>2.6885319053993939</v>
      </c>
      <c r="AQ98" s="4">
        <f t="shared" si="295"/>
        <v>2.8088023885878499</v>
      </c>
      <c r="AR98" s="4">
        <f t="shared" si="296"/>
        <v>2.5445292620865256</v>
      </c>
      <c r="AS98" s="4">
        <f t="shared" si="297"/>
        <v>2.4486658614252699</v>
      </c>
      <c r="AT98" s="4">
        <f t="shared" si="298"/>
        <v>2.2922324823465345</v>
      </c>
      <c r="AU98" s="4">
        <f t="shared" si="299"/>
        <v>0.66688178982468038</v>
      </c>
      <c r="AV98" s="4">
        <f t="shared" si="300"/>
        <v>1.4241018448591936</v>
      </c>
      <c r="AW98" s="4">
        <f t="shared" si="301"/>
        <v>0.66452304394426509</v>
      </c>
      <c r="AX98" s="4">
        <f t="shared" si="302"/>
        <v>-0.60535259133389641</v>
      </c>
      <c r="AY98" s="4">
        <f t="shared" si="303"/>
        <v>0.28849236029491188</v>
      </c>
      <c r="AZ98" s="4">
        <f t="shared" si="304"/>
        <v>0.36166365280290158</v>
      </c>
      <c r="BA98" s="4">
        <f t="shared" si="305"/>
        <v>0.81984667802383893</v>
      </c>
      <c r="BB98" s="4">
        <f t="shared" si="306"/>
        <v>1.4852014104070888</v>
      </c>
      <c r="BC98" s="4">
        <f t="shared" si="307"/>
        <v>1.6940123588323086</v>
      </c>
      <c r="BD98" s="4">
        <f t="shared" si="308"/>
        <v>1.5580286168521473</v>
      </c>
      <c r="BE98" s="4">
        <f t="shared" si="309"/>
        <v>1.7214066955328011</v>
      </c>
      <c r="BF98" s="4">
        <f t="shared" si="310"/>
        <v>2.1162349968414373</v>
      </c>
      <c r="BG98" s="4">
        <f t="shared" si="311"/>
        <v>1.2991094814038817</v>
      </c>
      <c r="BH98" s="4">
        <f t="shared" si="312"/>
        <v>1.6280525986224204</v>
      </c>
      <c r="BI98" s="4">
        <f t="shared" si="313"/>
        <v>1.3704318936877291</v>
      </c>
      <c r="BJ98" s="4">
        <f t="shared" si="314"/>
        <v>1.2372409526755446</v>
      </c>
      <c r="BK98" s="4">
        <f t="shared" si="315"/>
        <v>2.0891508946116355</v>
      </c>
      <c r="BL98" s="4">
        <f t="shared" si="316"/>
        <v>2.3926884370507162</v>
      </c>
      <c r="BM98" s="4">
        <f t="shared" si="317"/>
        <v>2.591151167554262</v>
      </c>
      <c r="BN98" s="4">
        <f t="shared" si="318"/>
        <v>2.3729504022812931</v>
      </c>
      <c r="BO98" s="4">
        <f t="shared" si="319"/>
        <v>2.3705804882990567</v>
      </c>
      <c r="BP98" s="4">
        <f t="shared" si="320"/>
        <v>1.7350315916156767</v>
      </c>
      <c r="BQ98" s="4">
        <f t="shared" si="321"/>
        <v>1.7470300489168533</v>
      </c>
      <c r="BR98" s="4">
        <f t="shared" si="322"/>
        <v>1.9797055312375633</v>
      </c>
      <c r="BS98" s="4">
        <f t="shared" si="323"/>
        <v>2.384957941613064</v>
      </c>
      <c r="BT98" s="4">
        <f t="shared" si="324"/>
        <v>2.6025236593059997</v>
      </c>
      <c r="BU98" s="4">
        <f t="shared" si="325"/>
        <v>2.8846153846153744</v>
      </c>
      <c r="BV98" s="4">
        <f t="shared" si="326"/>
        <v>3.3069944395668793</v>
      </c>
      <c r="BW98" s="4">
        <f t="shared" si="327"/>
        <v>3.0929827952831834</v>
      </c>
      <c r="BX98" s="4">
        <f t="shared" si="328"/>
        <v>2.9688700999231488</v>
      </c>
      <c r="BY98" s="4">
        <f t="shared" si="329"/>
        <v>3.0040053404539524</v>
      </c>
      <c r="BZ98" s="4">
        <f t="shared" si="330"/>
        <v>1.8413597733710985</v>
      </c>
      <c r="CA98" s="4">
        <f t="shared" si="331"/>
        <v>0.91880742546410765</v>
      </c>
      <c r="CB98" s="4">
        <f t="shared" si="332"/>
        <v>-8.39787253895663E-2</v>
      </c>
      <c r="CC98" s="4">
        <f t="shared" si="333"/>
        <v>-0.50921210998983168</v>
      </c>
      <c r="CD98" s="4">
        <f t="shared" si="334"/>
        <v>0</v>
      </c>
      <c r="CE98" s="4">
        <f t="shared" si="335"/>
        <v>0.17651430694909376</v>
      </c>
      <c r="CF98" s="4">
        <f t="shared" si="336"/>
        <v>1.3447889428464643</v>
      </c>
      <c r="CG98" s="4">
        <f t="shared" si="337"/>
        <v>1.7122650288479369</v>
      </c>
      <c r="CH98" s="4">
        <f t="shared" si="338"/>
        <v>2.6054705609642959</v>
      </c>
      <c r="CI98" s="4">
        <f t="shared" si="339"/>
        <v>3.041825095057038</v>
      </c>
      <c r="CJ98" s="4">
        <f t="shared" si="340"/>
        <v>3.3173608551419154</v>
      </c>
      <c r="CK98" s="4">
        <f t="shared" si="341"/>
        <v>3.0375114364135314</v>
      </c>
      <c r="CL98" s="4">
        <f t="shared" si="342"/>
        <v>2.3224290619916932</v>
      </c>
      <c r="CM98" s="4">
        <f t="shared" si="343"/>
        <v>2.5650256502564917</v>
      </c>
      <c r="CN98" s="4">
        <f t="shared" si="344"/>
        <v>2.2832679272208223</v>
      </c>
      <c r="CO98" s="4">
        <f t="shared" si="345"/>
        <v>2.113301367430287</v>
      </c>
      <c r="CP98" s="4">
        <f t="shared" si="346"/>
        <v>2.3845270687980147</v>
      </c>
      <c r="CQ98" s="4">
        <f t="shared" si="347"/>
        <v>1.9919269919269844</v>
      </c>
      <c r="CR98" s="4">
        <f t="shared" si="348"/>
        <v>2.13637949075689</v>
      </c>
      <c r="CS98" s="4">
        <f t="shared" si="349"/>
        <v>2.4521739130434872</v>
      </c>
      <c r="CT98" s="4">
        <f t="shared" si="350"/>
        <v>2.4238764771845167</v>
      </c>
      <c r="CU98" s="4">
        <f t="shared" si="351"/>
        <v>3.148928847973842</v>
      </c>
      <c r="CV98" s="4">
        <f t="shared" si="352"/>
        <v>2.4417314095449338</v>
      </c>
      <c r="CW98" s="4">
        <f t="shared" si="353"/>
        <v>2.622644712272959</v>
      </c>
      <c r="CX98" s="4">
        <f t="shared" si="354"/>
        <v>1.945426983324916</v>
      </c>
      <c r="CY98" s="4">
        <f t="shared" si="355"/>
        <v>1.6598548669613855</v>
      </c>
      <c r="CZ98" s="4">
        <f t="shared" si="356"/>
        <v>2.5835486290524345</v>
      </c>
      <c r="DA98" s="4">
        <f t="shared" si="357"/>
        <v>2.7375734017037301</v>
      </c>
      <c r="DB98" s="4">
        <f t="shared" si="358"/>
        <v>3.3126807104502332</v>
      </c>
      <c r="DC98" s="4">
        <f t="shared" si="359"/>
        <v>3.9793239251723067</v>
      </c>
      <c r="DD98" s="4">
        <f t="shared" si="360"/>
        <v>3.9808270371272991</v>
      </c>
      <c r="DE98" s="4">
        <f t="shared" si="361"/>
        <v>3.7997101915955511</v>
      </c>
      <c r="DF98" s="4">
        <f t="shared" si="362"/>
        <v>3.5982728290420596</v>
      </c>
      <c r="DG98" s="4">
        <f t="shared" si="363"/>
        <v>2.9038112522685955</v>
      </c>
      <c r="DH98" s="4">
        <f t="shared" si="364"/>
        <v>2.8439721853269706</v>
      </c>
      <c r="DI98" s="4">
        <f t="shared" si="365"/>
        <v>2.5903521017527575</v>
      </c>
      <c r="DJ98" s="4">
        <f t="shared" si="366"/>
        <v>2.6628589070700759</v>
      </c>
      <c r="DK98" s="4">
        <f t="shared" si="367"/>
        <v>3.2206119162640823</v>
      </c>
      <c r="DL98" s="4">
        <f t="shared" si="368"/>
        <v>2.9172680999772105</v>
      </c>
      <c r="DM98" s="4">
        <f t="shared" si="369"/>
        <v>2.9709706682794046</v>
      </c>
      <c r="DN98" s="4">
        <f t="shared" si="370"/>
        <v>2.9471468310653393</v>
      </c>
      <c r="DO98" s="4">
        <f t="shared" si="371"/>
        <v>2.5109575811604001</v>
      </c>
      <c r="DP98" s="4">
        <f t="shared" si="372"/>
        <v>2.5023990551413577</v>
      </c>
      <c r="DQ98" s="4">
        <f t="shared" si="373"/>
        <v>2.6062697305631044</v>
      </c>
      <c r="DR98" s="4">
        <f t="shared" si="374"/>
        <v>2.3296574892280653</v>
      </c>
      <c r="DS98" s="4">
        <f t="shared" si="375"/>
        <v>0.97108486122181592</v>
      </c>
      <c r="DT98" s="4">
        <f t="shared" si="376"/>
        <v>-22.684718421431661</v>
      </c>
      <c r="DU98" s="4">
        <f t="shared" si="377"/>
        <v>-18.510303377218097</v>
      </c>
      <c r="DV98" s="4">
        <f t="shared" si="378"/>
        <v>-17.584927205252644</v>
      </c>
      <c r="DW98" s="4">
        <f t="shared" si="379"/>
        <v>-16.586521208641358</v>
      </c>
      <c r="DX98" s="12">
        <f t="shared" si="380"/>
        <v>12.248509687034282</v>
      </c>
      <c r="DY98" s="12">
        <f t="shared" si="381"/>
        <v>10.61550619018352</v>
      </c>
      <c r="DZ98" s="12">
        <f t="shared" si="382"/>
        <v>12.119882230689294</v>
      </c>
      <c r="EA98" s="12">
        <f t="shared" si="383"/>
        <v>13.714584408879716</v>
      </c>
      <c r="EB98" s="12">
        <f t="shared" si="384"/>
        <v>11.713094349016684</v>
      </c>
      <c r="EC98" s="12">
        <f t="shared" si="385"/>
        <v>8.342625813621197</v>
      </c>
      <c r="ED98" s="12">
        <f t="shared" si="386"/>
        <v>7.5896899534462214</v>
      </c>
      <c r="EE98" s="12">
        <f t="shared" si="387"/>
        <v>6.8378724460042895</v>
      </c>
      <c r="EF98" s="12">
        <f t="shared" si="388"/>
        <v>5.9970830181069079</v>
      </c>
      <c r="EG98" s="12">
        <f t="shared" si="389"/>
        <v>5.888539559370054</v>
      </c>
      <c r="EH98" s="12">
        <f t="shared" si="390"/>
        <v>4.2328201852553482</v>
      </c>
      <c r="EI98" s="12">
        <f t="shared" si="391"/>
        <v>3.2644418438034561</v>
      </c>
      <c r="EJ98" s="12">
        <f t="shared" si="392"/>
        <v>2.8501871596201989</v>
      </c>
      <c r="EK98" s="12">
        <f t="shared" si="393"/>
        <v>1.9706379368715776</v>
      </c>
      <c r="EL98" s="12">
        <f t="shared" si="394"/>
        <v>1.807859830738856</v>
      </c>
      <c r="EM98" s="12">
        <f t="shared" si="395"/>
        <v>1.5393070289253075</v>
      </c>
      <c r="EN98" s="12">
        <f t="shared" si="396"/>
        <v>1.086932526172224</v>
      </c>
      <c r="EO98" s="12">
        <f t="shared" si="397"/>
        <v>0.85290342175106115</v>
      </c>
      <c r="EP98" s="12">
        <f t="shared" si="398"/>
        <v>0.76105885425745701</v>
      </c>
      <c r="EQ98" s="12">
        <f t="shared" si="399"/>
        <v>0.78300104944553084</v>
      </c>
      <c r="ER98" s="12">
        <f t="shared" si="400"/>
        <v>0.81585187638650858</v>
      </c>
      <c r="ES98" s="12">
        <f t="shared" si="401"/>
        <v>0.91292348861509165</v>
      </c>
      <c r="ET98" s="12">
        <f t="shared" si="402"/>
        <v>1.0031867210690493</v>
      </c>
      <c r="EU98" s="12">
        <f t="shared" si="403"/>
        <v>1.1824567498815775</v>
      </c>
      <c r="EV98" s="12">
        <f t="shared" si="404"/>
        <v>1.3475458959871567</v>
      </c>
      <c r="EW98" s="12">
        <f t="shared" si="405"/>
        <v>1.4922865492596138</v>
      </c>
      <c r="EX98" s="12">
        <f t="shared" si="406"/>
        <v>1.5221187903132982</v>
      </c>
      <c r="EY98" s="12">
        <f t="shared" si="407"/>
        <v>1.4608026048601896</v>
      </c>
      <c r="EZ98" s="12">
        <f t="shared" si="408"/>
        <v>1.3475587853743809</v>
      </c>
      <c r="FA98" s="12">
        <f t="shared" si="409"/>
        <v>1.1892984424108244</v>
      </c>
      <c r="FB98" s="12">
        <f t="shared" si="410"/>
        <v>1.114274136697313</v>
      </c>
      <c r="FC98" s="12">
        <f t="shared" si="411"/>
        <v>1.0527711477171797</v>
      </c>
      <c r="FD98" s="12">
        <f t="shared" si="412"/>
        <v>1.0150544639080827</v>
      </c>
      <c r="FE98" s="12">
        <f t="shared" si="413"/>
        <v>0.9799789662291003</v>
      </c>
      <c r="FF98" s="12">
        <f t="shared" si="414"/>
        <v>0.93658590408494113</v>
      </c>
    </row>
    <row r="99" spans="2:162" x14ac:dyDescent="0.2">
      <c r="B99" t="str">
        <f t="shared" si="258"/>
        <v xml:space="preserve">  Government</v>
      </c>
      <c r="C99" s="4"/>
      <c r="D99" s="4"/>
      <c r="E99" s="4"/>
      <c r="F99" s="4"/>
      <c r="G99" s="4">
        <f t="shared" si="259"/>
        <v>3.0351805012646338</v>
      </c>
      <c r="H99" s="4">
        <f t="shared" si="260"/>
        <v>4.4555580813821383</v>
      </c>
      <c r="I99" s="4">
        <f t="shared" si="261"/>
        <v>3.4575061342850821</v>
      </c>
      <c r="J99" s="4">
        <f t="shared" si="262"/>
        <v>4.0537513997760399</v>
      </c>
      <c r="K99" s="4">
        <f t="shared" si="263"/>
        <v>5.3113144387413547</v>
      </c>
      <c r="L99" s="4">
        <f t="shared" si="264"/>
        <v>3.5473340587595326</v>
      </c>
      <c r="M99" s="4">
        <f t="shared" si="265"/>
        <v>2.1776627856834985</v>
      </c>
      <c r="N99" s="4">
        <f t="shared" si="266"/>
        <v>4.0249677141627194</v>
      </c>
      <c r="O99" s="4">
        <f t="shared" si="267"/>
        <v>1.8648018648018905</v>
      </c>
      <c r="P99" s="4">
        <f t="shared" si="268"/>
        <v>1.8705338377469349</v>
      </c>
      <c r="Q99" s="4">
        <f t="shared" si="269"/>
        <v>2.6798902722093176</v>
      </c>
      <c r="R99" s="4">
        <f t="shared" si="270"/>
        <v>1.5104489964825163</v>
      </c>
      <c r="S99" s="4">
        <f t="shared" si="271"/>
        <v>1.9346785937174982</v>
      </c>
      <c r="T99" s="4">
        <f t="shared" si="272"/>
        <v>1.9187126057355064</v>
      </c>
      <c r="U99" s="4">
        <f t="shared" si="273"/>
        <v>0.59597205096588723</v>
      </c>
      <c r="V99" s="4">
        <f t="shared" si="274"/>
        <v>2.1402364451691858</v>
      </c>
      <c r="W99" s="4">
        <f t="shared" si="275"/>
        <v>2.6122448979591706</v>
      </c>
      <c r="X99" s="4">
        <f t="shared" si="276"/>
        <v>2.1255060728744946</v>
      </c>
      <c r="Y99" s="4">
        <f t="shared" si="277"/>
        <v>2.3084780388151094</v>
      </c>
      <c r="Z99" s="4">
        <f t="shared" si="278"/>
        <v>1.0975853123129209</v>
      </c>
      <c r="AA99" s="4">
        <f t="shared" si="279"/>
        <v>2.0286396181384392</v>
      </c>
      <c r="AB99" s="4">
        <f t="shared" si="280"/>
        <v>1.5064420218037666</v>
      </c>
      <c r="AC99" s="4">
        <f t="shared" si="281"/>
        <v>1.9169329073482455</v>
      </c>
      <c r="AD99" s="4">
        <f t="shared" si="282"/>
        <v>1.2238452427951074</v>
      </c>
      <c r="AE99" s="4">
        <f t="shared" si="283"/>
        <v>-1.9493177387908123E-2</v>
      </c>
      <c r="AF99" s="4">
        <f t="shared" si="284"/>
        <v>2.2456551454794083</v>
      </c>
      <c r="AG99" s="4">
        <f t="shared" si="285"/>
        <v>2.5274294670846187</v>
      </c>
      <c r="AH99" s="4">
        <f t="shared" si="286"/>
        <v>2.476599063962559</v>
      </c>
      <c r="AI99" s="4">
        <f t="shared" si="287"/>
        <v>3.3339832325989471</v>
      </c>
      <c r="AJ99" s="4">
        <f t="shared" si="288"/>
        <v>2.0626432391138261</v>
      </c>
      <c r="AK99" s="4">
        <f t="shared" si="289"/>
        <v>2.6371106439900593</v>
      </c>
      <c r="AL99" s="4">
        <f t="shared" si="290"/>
        <v>2.8734538534728626</v>
      </c>
      <c r="AM99" s="4">
        <f t="shared" si="291"/>
        <v>2.3207547169811216</v>
      </c>
      <c r="AN99" s="4">
        <f t="shared" si="292"/>
        <v>2.2829341317365248</v>
      </c>
      <c r="AO99" s="4">
        <f t="shared" si="293"/>
        <v>2.6624464717929675</v>
      </c>
      <c r="AP99" s="4">
        <f t="shared" si="294"/>
        <v>2.1642619311875722</v>
      </c>
      <c r="AQ99" s="4">
        <f t="shared" si="295"/>
        <v>2.4340770791074995</v>
      </c>
      <c r="AR99" s="4">
        <f t="shared" si="296"/>
        <v>2.5064032199048736</v>
      </c>
      <c r="AS99" s="4">
        <f t="shared" si="297"/>
        <v>1.0155966630395197</v>
      </c>
      <c r="AT99" s="4">
        <f t="shared" si="298"/>
        <v>0.95962339308346412</v>
      </c>
      <c r="AU99" s="4">
        <f t="shared" si="299"/>
        <v>2.4662466246624604</v>
      </c>
      <c r="AV99" s="4">
        <f t="shared" si="300"/>
        <v>2.4629662680706987</v>
      </c>
      <c r="AW99" s="4">
        <f t="shared" si="301"/>
        <v>3.5727109515260258</v>
      </c>
      <c r="AX99" s="4">
        <f t="shared" si="302"/>
        <v>4.4476327116212522</v>
      </c>
      <c r="AY99" s="4">
        <f t="shared" si="303"/>
        <v>2.7055516514406186</v>
      </c>
      <c r="AZ99" s="4">
        <f t="shared" si="304"/>
        <v>2.2121581605991869</v>
      </c>
      <c r="BA99" s="4">
        <f t="shared" si="305"/>
        <v>1.837406829606536</v>
      </c>
      <c r="BB99" s="4">
        <f t="shared" si="306"/>
        <v>1.5281593406593297</v>
      </c>
      <c r="BC99" s="4">
        <f t="shared" si="307"/>
        <v>1.436879917892564</v>
      </c>
      <c r="BD99" s="4">
        <f t="shared" si="308"/>
        <v>1.6019086571233965</v>
      </c>
      <c r="BE99" s="4">
        <f t="shared" si="309"/>
        <v>0.79999999999997851</v>
      </c>
      <c r="BF99" s="4">
        <f t="shared" si="310"/>
        <v>0.55809233891426224</v>
      </c>
      <c r="BG99" s="4">
        <f t="shared" si="311"/>
        <v>-8.4317032040470696E-2</v>
      </c>
      <c r="BH99" s="4">
        <f t="shared" si="312"/>
        <v>-0.45286816504530591</v>
      </c>
      <c r="BI99" s="4">
        <f t="shared" si="313"/>
        <v>0.40526849037487711</v>
      </c>
      <c r="BJ99" s="4">
        <f t="shared" si="314"/>
        <v>0.1345442314160783</v>
      </c>
      <c r="BK99" s="4">
        <f t="shared" si="315"/>
        <v>-0.10126582278480178</v>
      </c>
      <c r="BL99" s="4">
        <f t="shared" si="316"/>
        <v>-0.134793597304117</v>
      </c>
      <c r="BM99" s="4">
        <f t="shared" si="317"/>
        <v>-0.11772620248906573</v>
      </c>
      <c r="BN99" s="4">
        <f t="shared" si="318"/>
        <v>-0.11756802149814893</v>
      </c>
      <c r="BO99" s="4">
        <f t="shared" si="319"/>
        <v>0.67578982936304932</v>
      </c>
      <c r="BP99" s="4">
        <f t="shared" si="320"/>
        <v>0.37118272313143574</v>
      </c>
      <c r="BQ99" s="4">
        <f t="shared" si="321"/>
        <v>0.16837851490147937</v>
      </c>
      <c r="BR99" s="4">
        <f t="shared" si="322"/>
        <v>0.30267361694971129</v>
      </c>
      <c r="BS99" s="4">
        <f t="shared" si="323"/>
        <v>0.15103205235778017</v>
      </c>
      <c r="BT99" s="4">
        <f t="shared" si="324"/>
        <v>0.57152462598755172</v>
      </c>
      <c r="BU99" s="4">
        <f t="shared" si="325"/>
        <v>1.3447638258530903</v>
      </c>
      <c r="BV99" s="4">
        <f t="shared" si="326"/>
        <v>1.257334450963965</v>
      </c>
      <c r="BW99" s="4">
        <f t="shared" si="327"/>
        <v>1.7258713136729442</v>
      </c>
      <c r="BX99" s="4">
        <f t="shared" si="328"/>
        <v>1.5209760989470356</v>
      </c>
      <c r="BY99" s="4">
        <f t="shared" si="329"/>
        <v>2.6206667772433079</v>
      </c>
      <c r="BZ99" s="4">
        <f t="shared" si="330"/>
        <v>2.7649006622516792</v>
      </c>
      <c r="CA99" s="4">
        <f t="shared" si="331"/>
        <v>1.7954208532366955</v>
      </c>
      <c r="CB99" s="4">
        <f t="shared" si="332"/>
        <v>2.2884425419822163</v>
      </c>
      <c r="CC99" s="4">
        <f t="shared" si="333"/>
        <v>-8.0814611281709858E-2</v>
      </c>
      <c r="CD99" s="4">
        <f t="shared" si="334"/>
        <v>-0.6766553890768523</v>
      </c>
      <c r="CE99" s="4">
        <f t="shared" si="335"/>
        <v>-0.53398058252427383</v>
      </c>
      <c r="CF99" s="4">
        <f t="shared" si="336"/>
        <v>0.49895380653468546</v>
      </c>
      <c r="CG99" s="4">
        <f t="shared" si="337"/>
        <v>1.6175994823686146E-2</v>
      </c>
      <c r="CH99" s="4">
        <f t="shared" si="338"/>
        <v>-0.6974858069748513</v>
      </c>
      <c r="CI99" s="4">
        <f t="shared" si="339"/>
        <v>-0.91101350252156266</v>
      </c>
      <c r="CJ99" s="4">
        <f t="shared" si="340"/>
        <v>-2.6105060858424123</v>
      </c>
      <c r="CK99" s="4">
        <f t="shared" si="341"/>
        <v>-2.4098334142002242</v>
      </c>
      <c r="CL99" s="4">
        <f t="shared" si="342"/>
        <v>-1.0617445279320625</v>
      </c>
      <c r="CM99" s="4">
        <f t="shared" si="343"/>
        <v>-0.34477097356755415</v>
      </c>
      <c r="CN99" s="4">
        <f t="shared" si="344"/>
        <v>-0.18089130077288962</v>
      </c>
      <c r="CO99" s="4">
        <f t="shared" si="345"/>
        <v>0.66291017567119415</v>
      </c>
      <c r="CP99" s="4">
        <f t="shared" si="346"/>
        <v>0.8089813438996174</v>
      </c>
      <c r="CQ99" s="4">
        <f t="shared" si="347"/>
        <v>0.88962108731467371</v>
      </c>
      <c r="CR99" s="4">
        <f t="shared" si="348"/>
        <v>0.95551894563425943</v>
      </c>
      <c r="CS99" s="4">
        <f t="shared" si="349"/>
        <v>1.0701350016463662</v>
      </c>
      <c r="CT99" s="4">
        <f t="shared" si="350"/>
        <v>1.2938093678349194</v>
      </c>
      <c r="CU99" s="4">
        <f t="shared" si="351"/>
        <v>1.2573481384715812</v>
      </c>
      <c r="CV99" s="4">
        <f t="shared" si="352"/>
        <v>1.3218015665796168</v>
      </c>
      <c r="CW99" s="4">
        <f t="shared" si="353"/>
        <v>1.7266655807134601</v>
      </c>
      <c r="CX99" s="4">
        <f t="shared" si="354"/>
        <v>1.4227970897332076</v>
      </c>
      <c r="CY99" s="4">
        <f t="shared" si="355"/>
        <v>1.9029188840509415</v>
      </c>
      <c r="CZ99" s="4">
        <f t="shared" si="356"/>
        <v>2.5124818811403049</v>
      </c>
      <c r="DA99" s="4">
        <f t="shared" si="357"/>
        <v>2.8342674139311574</v>
      </c>
      <c r="DB99" s="4">
        <f t="shared" si="358"/>
        <v>2.6622030926191531</v>
      </c>
      <c r="DC99" s="4">
        <f t="shared" si="359"/>
        <v>2.2471910112359605</v>
      </c>
      <c r="DD99" s="4">
        <f t="shared" si="360"/>
        <v>2.3880597014925176</v>
      </c>
      <c r="DE99" s="4">
        <f t="shared" si="361"/>
        <v>2.1177203363438091</v>
      </c>
      <c r="DF99" s="4">
        <f t="shared" si="362"/>
        <v>2.468944099378878</v>
      </c>
      <c r="DG99" s="4">
        <f t="shared" si="363"/>
        <v>2.2751895991332871</v>
      </c>
      <c r="DH99" s="4">
        <f t="shared" si="364"/>
        <v>1.8413380389749934</v>
      </c>
      <c r="DI99" s="4">
        <f t="shared" si="365"/>
        <v>1.4638609332113361</v>
      </c>
      <c r="DJ99" s="4">
        <f t="shared" si="366"/>
        <v>0.80315199272615878</v>
      </c>
      <c r="DK99" s="4">
        <f t="shared" si="367"/>
        <v>-6.05326876513268E-2</v>
      </c>
      <c r="DL99" s="4">
        <f t="shared" si="368"/>
        <v>-0.99442519210485303</v>
      </c>
      <c r="DM99" s="4">
        <f t="shared" si="369"/>
        <v>-1.6982266305981208</v>
      </c>
      <c r="DN99" s="4">
        <f t="shared" si="370"/>
        <v>-2.1497294046903037</v>
      </c>
      <c r="DO99" s="4">
        <f t="shared" si="371"/>
        <v>-2.6801938219261023</v>
      </c>
      <c r="DP99" s="4">
        <f t="shared" si="372"/>
        <v>-1.7957692893014854</v>
      </c>
      <c r="DQ99" s="4">
        <f t="shared" si="373"/>
        <v>0.13759364011620701</v>
      </c>
      <c r="DR99" s="4">
        <f t="shared" si="374"/>
        <v>-0.26117683207866893</v>
      </c>
      <c r="DS99" s="4">
        <f t="shared" si="375"/>
        <v>2.4117006379337003</v>
      </c>
      <c r="DT99" s="4">
        <f t="shared" si="376"/>
        <v>-4.4785371145203641</v>
      </c>
      <c r="DU99" s="4">
        <f t="shared" si="377"/>
        <v>-3.2671755725190876</v>
      </c>
      <c r="DV99" s="4">
        <f t="shared" si="378"/>
        <v>-6.3154651879235857</v>
      </c>
      <c r="DW99" s="4">
        <f t="shared" si="379"/>
        <v>-7.3989668793679968</v>
      </c>
      <c r="DX99" s="12">
        <f t="shared" si="380"/>
        <v>8.111615833872321E-2</v>
      </c>
      <c r="DY99" s="12">
        <f t="shared" si="381"/>
        <v>0.11047979797980112</v>
      </c>
      <c r="DZ99" s="12">
        <f t="shared" si="382"/>
        <v>3.9363367313383746</v>
      </c>
      <c r="EA99" s="12">
        <f t="shared" si="383"/>
        <v>5.0326825266612252</v>
      </c>
      <c r="EB99" s="12">
        <f t="shared" si="384"/>
        <v>5.0578699951369765</v>
      </c>
      <c r="EC99" s="12">
        <f t="shared" si="385"/>
        <v>3.4512375847390864</v>
      </c>
      <c r="ED99" s="12">
        <f t="shared" si="386"/>
        <v>4.9440567670999913</v>
      </c>
      <c r="EE99" s="12">
        <f t="shared" si="387"/>
        <v>4.1483864860533126</v>
      </c>
      <c r="EF99" s="12">
        <f t="shared" si="388"/>
        <v>3.3191071775739101</v>
      </c>
      <c r="EG99" s="12">
        <f t="shared" si="389"/>
        <v>2.3686236572511232</v>
      </c>
      <c r="EH99" s="12">
        <f t="shared" si="390"/>
        <v>1.5301309538129804</v>
      </c>
      <c r="EI99" s="12">
        <f t="shared" si="391"/>
        <v>1.2648727500487178</v>
      </c>
      <c r="EJ99" s="12">
        <f t="shared" si="392"/>
        <v>1.0636439066613379</v>
      </c>
      <c r="EK99" s="12">
        <f t="shared" si="393"/>
        <v>1.0052641380761118</v>
      </c>
      <c r="EL99" s="12">
        <f t="shared" si="394"/>
        <v>0.97619312740797604</v>
      </c>
      <c r="EM99" s="12">
        <f t="shared" si="395"/>
        <v>0.96794203011889568</v>
      </c>
      <c r="EN99" s="12">
        <f t="shared" si="396"/>
        <v>0.96547321664077757</v>
      </c>
      <c r="EO99" s="12">
        <f t="shared" si="397"/>
        <v>0.92862556165442811</v>
      </c>
      <c r="EP99" s="12">
        <f t="shared" si="398"/>
        <v>0.90804550549232754</v>
      </c>
      <c r="EQ99" s="12">
        <f t="shared" si="399"/>
        <v>0.88996678302291077</v>
      </c>
      <c r="ER99" s="12">
        <f t="shared" si="400"/>
        <v>0.87312584849426056</v>
      </c>
      <c r="ES99" s="12">
        <f t="shared" si="401"/>
        <v>0.86229707564626779</v>
      </c>
      <c r="ET99" s="12">
        <f t="shared" si="402"/>
        <v>0.85349482635697083</v>
      </c>
      <c r="EU99" s="12">
        <f t="shared" si="403"/>
        <v>0.84887821666219665</v>
      </c>
      <c r="EV99" s="12">
        <f t="shared" si="404"/>
        <v>0.84632962632484876</v>
      </c>
      <c r="EW99" s="12">
        <f t="shared" si="405"/>
        <v>0.84432701633621043</v>
      </c>
      <c r="EX99" s="12">
        <f t="shared" si="406"/>
        <v>0.84050732106495385</v>
      </c>
      <c r="EY99" s="12">
        <f t="shared" si="407"/>
        <v>0.83779697026318267</v>
      </c>
      <c r="EZ99" s="12">
        <f t="shared" si="408"/>
        <v>0.83499719883601831</v>
      </c>
      <c r="FA99" s="12">
        <f t="shared" si="409"/>
        <v>0.82963424939679342</v>
      </c>
      <c r="FB99" s="12">
        <f t="shared" si="410"/>
        <v>0.8262377663255327</v>
      </c>
      <c r="FC99" s="12">
        <f t="shared" si="411"/>
        <v>0.82178583898162572</v>
      </c>
      <c r="FD99" s="12">
        <f t="shared" si="412"/>
        <v>0.81896551724136568</v>
      </c>
      <c r="FE99" s="12">
        <f t="shared" si="413"/>
        <v>0.81430734111118674</v>
      </c>
      <c r="FF99" s="12">
        <f t="shared" si="414"/>
        <v>0.81068534180126495</v>
      </c>
    </row>
    <row r="100" spans="2:162" x14ac:dyDescent="0.2">
      <c r="B100" t="str">
        <f t="shared" si="258"/>
        <v xml:space="preserve">   State and local</v>
      </c>
      <c r="C100" s="4"/>
      <c r="D100" s="4"/>
      <c r="E100" s="4"/>
      <c r="F100" s="4"/>
      <c r="G100" s="4">
        <f t="shared" si="259"/>
        <v>4.0584415584415501</v>
      </c>
      <c r="H100" s="4">
        <f t="shared" si="260"/>
        <v>6.0890557939914158</v>
      </c>
      <c r="I100" s="4">
        <f t="shared" si="261"/>
        <v>4.0448851774530503</v>
      </c>
      <c r="J100" s="4">
        <f t="shared" si="262"/>
        <v>4.3852779953014842</v>
      </c>
      <c r="K100" s="4">
        <f t="shared" si="263"/>
        <v>5.7982319292771756</v>
      </c>
      <c r="L100" s="4">
        <f t="shared" si="264"/>
        <v>3.8179519595448852</v>
      </c>
      <c r="M100" s="4">
        <f t="shared" si="265"/>
        <v>2.483069977426644</v>
      </c>
      <c r="N100" s="4">
        <f t="shared" si="266"/>
        <v>4.4261065266316457</v>
      </c>
      <c r="O100" s="4">
        <f t="shared" si="267"/>
        <v>1.7449004669451984</v>
      </c>
      <c r="P100" s="4">
        <f t="shared" si="268"/>
        <v>1.777886020457875</v>
      </c>
      <c r="Q100" s="4">
        <f t="shared" si="269"/>
        <v>2.5942241801272692</v>
      </c>
      <c r="R100" s="4">
        <f t="shared" si="270"/>
        <v>1.4367816091954033</v>
      </c>
      <c r="S100" s="4">
        <f t="shared" si="271"/>
        <v>2.1739130434782705</v>
      </c>
      <c r="T100" s="4">
        <f t="shared" si="272"/>
        <v>2.1536252692031299</v>
      </c>
      <c r="U100" s="4">
        <f t="shared" si="273"/>
        <v>0.85877862595418186</v>
      </c>
      <c r="V100" s="4">
        <f t="shared" si="274"/>
        <v>2.5967894239849132</v>
      </c>
      <c r="W100" s="4">
        <f t="shared" si="275"/>
        <v>3.3096926713947816</v>
      </c>
      <c r="X100" s="4">
        <f t="shared" si="276"/>
        <v>2.7641133754977787</v>
      </c>
      <c r="Y100" s="4">
        <f t="shared" si="277"/>
        <v>2.9801324503311077</v>
      </c>
      <c r="Z100" s="4">
        <f t="shared" si="278"/>
        <v>1.5416474919466072</v>
      </c>
      <c r="AA100" s="4">
        <f t="shared" si="279"/>
        <v>2.4713958810068881</v>
      </c>
      <c r="AB100" s="4">
        <f t="shared" si="280"/>
        <v>1.9603373603829466</v>
      </c>
      <c r="AC100" s="4">
        <f t="shared" si="281"/>
        <v>2.5264124942581567</v>
      </c>
      <c r="AD100" s="4">
        <f t="shared" si="282"/>
        <v>1.540901880806711</v>
      </c>
      <c r="AE100" s="4">
        <f t="shared" si="283"/>
        <v>6.6994193836533711E-2</v>
      </c>
      <c r="AF100" s="4">
        <f t="shared" si="284"/>
        <v>2.52626872345183</v>
      </c>
      <c r="AG100" s="4">
        <f t="shared" si="285"/>
        <v>2.5089605734766929</v>
      </c>
      <c r="AH100" s="4">
        <f t="shared" si="286"/>
        <v>2.7002901138138746</v>
      </c>
      <c r="AI100" s="4">
        <f t="shared" si="287"/>
        <v>3.3474670832403408</v>
      </c>
      <c r="AJ100" s="4">
        <f t="shared" si="288"/>
        <v>1.9624945486262479</v>
      </c>
      <c r="AK100" s="4">
        <f t="shared" si="289"/>
        <v>2.6005244755244794</v>
      </c>
      <c r="AL100" s="4">
        <f t="shared" si="290"/>
        <v>2.5206431986092959</v>
      </c>
      <c r="AM100" s="4">
        <f t="shared" si="291"/>
        <v>1.9434247462751131</v>
      </c>
      <c r="AN100" s="4">
        <f t="shared" si="292"/>
        <v>2.1599657827202634</v>
      </c>
      <c r="AO100" s="4">
        <f t="shared" si="293"/>
        <v>2.8541001064962712</v>
      </c>
      <c r="AP100" s="4">
        <f t="shared" si="294"/>
        <v>2.3314963967782987</v>
      </c>
      <c r="AQ100" s="4">
        <f t="shared" si="295"/>
        <v>2.9231095106968752</v>
      </c>
      <c r="AR100" s="4">
        <f t="shared" si="296"/>
        <v>1.256018421603522</v>
      </c>
      <c r="AS100" s="4">
        <f t="shared" si="297"/>
        <v>0.66266307724165419</v>
      </c>
      <c r="AT100" s="4">
        <f t="shared" si="298"/>
        <v>1.0977630488815171</v>
      </c>
      <c r="AU100" s="4">
        <f t="shared" si="299"/>
        <v>2.5313850586540454</v>
      </c>
      <c r="AV100" s="4">
        <f t="shared" si="300"/>
        <v>4.09344635104405</v>
      </c>
      <c r="AW100" s="4">
        <f t="shared" si="301"/>
        <v>4.0732359596790779</v>
      </c>
      <c r="AX100" s="4">
        <f t="shared" si="302"/>
        <v>4.6711739397664598</v>
      </c>
      <c r="AY100" s="4">
        <f t="shared" si="303"/>
        <v>3.0309112806101934</v>
      </c>
      <c r="AZ100" s="4">
        <f t="shared" si="304"/>
        <v>2.3833167825223267</v>
      </c>
      <c r="BA100" s="4">
        <f t="shared" si="305"/>
        <v>1.9964419845819315</v>
      </c>
      <c r="BB100" s="4">
        <f t="shared" si="306"/>
        <v>1.0765316108827472</v>
      </c>
      <c r="BC100" s="4">
        <f t="shared" si="307"/>
        <v>0.87668030391583329</v>
      </c>
      <c r="BD100" s="4">
        <f t="shared" si="308"/>
        <v>1.1445198836081749</v>
      </c>
      <c r="BE100" s="4">
        <f t="shared" si="309"/>
        <v>0.40697674418603835</v>
      </c>
      <c r="BF100" s="4">
        <f t="shared" si="310"/>
        <v>0.73586367157243426</v>
      </c>
      <c r="BG100" s="4">
        <f t="shared" si="311"/>
        <v>0.13518733101585134</v>
      </c>
      <c r="BH100" s="4">
        <f t="shared" si="312"/>
        <v>-0.38358266206368619</v>
      </c>
      <c r="BI100" s="4">
        <f t="shared" si="313"/>
        <v>0.52113491603937856</v>
      </c>
      <c r="BJ100" s="4">
        <f t="shared" si="314"/>
        <v>0.21145713187236126</v>
      </c>
      <c r="BK100" s="4">
        <f t="shared" si="315"/>
        <v>9.6432015429126494E-2</v>
      </c>
      <c r="BL100" s="4">
        <f t="shared" si="316"/>
        <v>0.13477088948787852</v>
      </c>
      <c r="BM100" s="4">
        <f t="shared" si="317"/>
        <v>3.8402457757302777E-2</v>
      </c>
      <c r="BN100" s="4">
        <f t="shared" si="318"/>
        <v>0.32610780740456313</v>
      </c>
      <c r="BO100" s="4">
        <f t="shared" si="319"/>
        <v>1.0789980732177407</v>
      </c>
      <c r="BP100" s="4">
        <f t="shared" si="320"/>
        <v>0.73062872524514155</v>
      </c>
      <c r="BQ100" s="4">
        <f t="shared" si="321"/>
        <v>0.57581573896352545</v>
      </c>
      <c r="BR100" s="4">
        <f t="shared" si="322"/>
        <v>0.43977055449329061</v>
      </c>
      <c r="BS100" s="4">
        <f t="shared" si="323"/>
        <v>0.22874571101789698</v>
      </c>
      <c r="BT100" s="4">
        <f t="shared" si="324"/>
        <v>0.6680664248902346</v>
      </c>
      <c r="BU100" s="4">
        <f t="shared" si="325"/>
        <v>1.5267175572519109</v>
      </c>
      <c r="BV100" s="4">
        <f t="shared" si="326"/>
        <v>1.4277555682467247</v>
      </c>
      <c r="BW100" s="4">
        <f t="shared" si="327"/>
        <v>1.863826550019021</v>
      </c>
      <c r="BX100" s="4">
        <f t="shared" si="328"/>
        <v>1.6116799393250059</v>
      </c>
      <c r="BY100" s="4">
        <f t="shared" si="329"/>
        <v>2.8195488721804329</v>
      </c>
      <c r="BZ100" s="4">
        <f t="shared" si="330"/>
        <v>2.9279279279279313</v>
      </c>
      <c r="CA100" s="4">
        <f t="shared" si="331"/>
        <v>1.8670649738610878</v>
      </c>
      <c r="CB100" s="4">
        <f t="shared" si="332"/>
        <v>1.9966411643963511</v>
      </c>
      <c r="CC100" s="4">
        <f t="shared" si="333"/>
        <v>-0.38391224862888151</v>
      </c>
      <c r="CD100" s="4">
        <f t="shared" si="334"/>
        <v>-0.82056892778993307</v>
      </c>
      <c r="CE100" s="4">
        <f t="shared" si="335"/>
        <v>-0.31158357771260414</v>
      </c>
      <c r="CF100" s="4">
        <f t="shared" si="336"/>
        <v>-0.18294914013903263</v>
      </c>
      <c r="CG100" s="4">
        <f t="shared" si="337"/>
        <v>0.2018719031014804</v>
      </c>
      <c r="CH100" s="4">
        <f t="shared" si="338"/>
        <v>-0.47802904945760671</v>
      </c>
      <c r="CI100" s="4">
        <f t="shared" si="339"/>
        <v>-1.0479867622724792</v>
      </c>
      <c r="CJ100" s="4">
        <f t="shared" si="340"/>
        <v>-1.5029325513196579</v>
      </c>
      <c r="CK100" s="4">
        <f t="shared" si="341"/>
        <v>-2.3076923076923217</v>
      </c>
      <c r="CL100" s="4">
        <f t="shared" si="342"/>
        <v>-0.96065028634768623</v>
      </c>
      <c r="CM100" s="4">
        <f t="shared" si="343"/>
        <v>-0.11148272017836858</v>
      </c>
      <c r="CN100" s="4">
        <f t="shared" si="344"/>
        <v>9.3040565686641763E-2</v>
      </c>
      <c r="CO100" s="4">
        <f t="shared" si="345"/>
        <v>0.93738282714661558</v>
      </c>
      <c r="CP100" s="4">
        <f t="shared" si="346"/>
        <v>1.0632344711807296</v>
      </c>
      <c r="CQ100" s="4">
        <f t="shared" si="347"/>
        <v>1.1904761904762085</v>
      </c>
      <c r="CR100" s="4">
        <f t="shared" si="348"/>
        <v>1.3571295779884807</v>
      </c>
      <c r="CS100" s="4">
        <f t="shared" si="349"/>
        <v>1.5601783060921415</v>
      </c>
      <c r="CT100" s="4">
        <f t="shared" si="350"/>
        <v>1.8272425249169499</v>
      </c>
      <c r="CU100" s="4">
        <f t="shared" si="351"/>
        <v>1.6911764705882071</v>
      </c>
      <c r="CV100" s="4">
        <f t="shared" si="352"/>
        <v>1.6507703595010748</v>
      </c>
      <c r="CW100" s="4">
        <f t="shared" si="353"/>
        <v>2.1214337966349639</v>
      </c>
      <c r="CX100" s="4">
        <f t="shared" si="354"/>
        <v>1.7944535073409318</v>
      </c>
      <c r="CY100" s="4">
        <f t="shared" si="355"/>
        <v>2.3318872017353387</v>
      </c>
      <c r="CZ100" s="4">
        <f t="shared" si="356"/>
        <v>2.941176470588247</v>
      </c>
      <c r="DA100" s="4">
        <f t="shared" si="357"/>
        <v>3.1697707736389802</v>
      </c>
      <c r="DB100" s="4">
        <f t="shared" si="358"/>
        <v>2.8846153846153966</v>
      </c>
      <c r="DC100" s="4">
        <f t="shared" si="359"/>
        <v>2.4377318494965605</v>
      </c>
      <c r="DD100" s="4">
        <f t="shared" si="360"/>
        <v>2.6117440841367134</v>
      </c>
      <c r="DE100" s="4">
        <f t="shared" si="361"/>
        <v>2.3086269744835963</v>
      </c>
      <c r="DF100" s="4">
        <f t="shared" si="362"/>
        <v>2.6479750778816147</v>
      </c>
      <c r="DG100" s="4">
        <f t="shared" si="363"/>
        <v>2.3969649939644899</v>
      </c>
      <c r="DH100" s="4">
        <f t="shared" si="364"/>
        <v>1.9986334130509098</v>
      </c>
      <c r="DI100" s="4">
        <f t="shared" si="365"/>
        <v>1.6287750254495803</v>
      </c>
      <c r="DJ100" s="4">
        <f t="shared" si="366"/>
        <v>0.99477322542571578</v>
      </c>
      <c r="DK100" s="4">
        <f t="shared" si="367"/>
        <v>0.20208824520040469</v>
      </c>
      <c r="DL100" s="4">
        <f t="shared" si="368"/>
        <v>-0.85412828671912466</v>
      </c>
      <c r="DM100" s="4">
        <f t="shared" si="369"/>
        <v>-1.636060100166925</v>
      </c>
      <c r="DN100" s="4">
        <f t="shared" si="370"/>
        <v>-2.1035058430717624</v>
      </c>
      <c r="DO100" s="4">
        <f t="shared" si="371"/>
        <v>-2.722689075630258</v>
      </c>
      <c r="DP100" s="4">
        <f t="shared" si="372"/>
        <v>-1.7398648648648818</v>
      </c>
      <c r="DQ100" s="4">
        <f t="shared" si="373"/>
        <v>0.27155465037340676</v>
      </c>
      <c r="DR100" s="4">
        <f t="shared" si="374"/>
        <v>-0.15347885402458017</v>
      </c>
      <c r="DS100" s="4">
        <f t="shared" si="375"/>
        <v>2.6434001382169781</v>
      </c>
      <c r="DT100" s="4">
        <f t="shared" si="376"/>
        <v>-5.140106584149895</v>
      </c>
      <c r="DU100" s="4">
        <f t="shared" si="377"/>
        <v>-4.3838862559241853</v>
      </c>
      <c r="DV100" s="4">
        <f t="shared" si="378"/>
        <v>-7.3612297181895547</v>
      </c>
      <c r="DW100" s="4">
        <f t="shared" si="379"/>
        <v>-8.3150984682713531</v>
      </c>
      <c r="DX100" s="12">
        <f t="shared" si="380"/>
        <v>0.10873504893074148</v>
      </c>
      <c r="DY100" s="12">
        <f t="shared" si="381"/>
        <v>0.97362365020357</v>
      </c>
      <c r="DZ100" s="12">
        <f t="shared" si="382"/>
        <v>4.7745022123893754</v>
      </c>
      <c r="EA100" s="12">
        <f t="shared" si="383"/>
        <v>5.8079126124472413</v>
      </c>
      <c r="EB100" s="12">
        <f t="shared" si="384"/>
        <v>5.7683019551050041</v>
      </c>
      <c r="EC100" s="12">
        <f t="shared" si="385"/>
        <v>3.8487552594670404</v>
      </c>
      <c r="ED100" s="12">
        <f t="shared" si="386"/>
        <v>5.5005402985657703</v>
      </c>
      <c r="EE100" s="12">
        <f t="shared" si="387"/>
        <v>4.607991488294072</v>
      </c>
      <c r="EF100" s="12">
        <f t="shared" si="388"/>
        <v>3.681759669984852</v>
      </c>
      <c r="EG100" s="12">
        <f t="shared" si="389"/>
        <v>2.6238901682492655</v>
      </c>
      <c r="EH100" s="12">
        <f t="shared" si="390"/>
        <v>1.6930520119628367</v>
      </c>
      <c r="EI100" s="12">
        <f t="shared" si="391"/>
        <v>1.3988049624709564</v>
      </c>
      <c r="EJ100" s="12">
        <f t="shared" si="392"/>
        <v>1.1757329821800333</v>
      </c>
      <c r="EK100" s="12">
        <f t="shared" si="393"/>
        <v>1.1108314580125622</v>
      </c>
      <c r="EL100" s="12">
        <f t="shared" si="394"/>
        <v>1.0784030561559854</v>
      </c>
      <c r="EM100" s="12">
        <f t="shared" si="395"/>
        <v>1.0690195828252147</v>
      </c>
      <c r="EN100" s="12">
        <f t="shared" si="396"/>
        <v>1.0660345219168699</v>
      </c>
      <c r="EO100" s="12">
        <f t="shared" si="397"/>
        <v>1.0250733467751516</v>
      </c>
      <c r="EP100" s="12">
        <f t="shared" si="398"/>
        <v>1.0021058534547933</v>
      </c>
      <c r="EQ100" s="12">
        <f t="shared" si="399"/>
        <v>0.98191876920028509</v>
      </c>
      <c r="ER100" s="12">
        <f t="shared" si="400"/>
        <v>0.96310922615630012</v>
      </c>
      <c r="ES100" s="12">
        <f t="shared" si="401"/>
        <v>0.9509472029358923</v>
      </c>
      <c r="ET100" s="12">
        <f t="shared" si="402"/>
        <v>0.94102734642338426</v>
      </c>
      <c r="EU100" s="12">
        <f t="shared" si="403"/>
        <v>0.93573206934254305</v>
      </c>
      <c r="EV100" s="12">
        <f t="shared" si="404"/>
        <v>0.93271938741001925</v>
      </c>
      <c r="EW100" s="12">
        <f t="shared" si="405"/>
        <v>0.93031202471005603</v>
      </c>
      <c r="EX100" s="12">
        <f t="shared" si="406"/>
        <v>0.92590426306529139</v>
      </c>
      <c r="EY100" s="12">
        <f t="shared" si="407"/>
        <v>0.92272235965402682</v>
      </c>
      <c r="EZ100" s="12">
        <f t="shared" si="408"/>
        <v>0.91944255527656171</v>
      </c>
      <c r="FA100" s="12">
        <f t="shared" si="409"/>
        <v>0.91334420444646458</v>
      </c>
      <c r="FB100" s="12">
        <f t="shared" si="410"/>
        <v>0.90941475851047393</v>
      </c>
      <c r="FC100" s="12">
        <f t="shared" si="411"/>
        <v>0.90432659788832748</v>
      </c>
      <c r="FD100" s="12">
        <f t="shared" si="412"/>
        <v>0.90103496814377682</v>
      </c>
      <c r="FE100" s="12">
        <f t="shared" si="413"/>
        <v>0.89572717042216699</v>
      </c>
      <c r="FF100" s="12">
        <f t="shared" si="414"/>
        <v>0.89156118143458585</v>
      </c>
    </row>
    <row r="101" spans="2:162" x14ac:dyDescent="0.2">
      <c r="B101" t="str">
        <f t="shared" si="258"/>
        <v xml:space="preserve">   Federal</v>
      </c>
      <c r="C101" s="4"/>
      <c r="D101" s="4"/>
      <c r="E101" s="4"/>
      <c r="F101" s="4"/>
      <c r="G101" s="4">
        <f t="shared" si="259"/>
        <v>-2.7565084226646164</v>
      </c>
      <c r="H101" s="4">
        <f t="shared" si="260"/>
        <v>-4.6199701937406967</v>
      </c>
      <c r="I101" s="4">
        <f t="shared" si="261"/>
        <v>0</v>
      </c>
      <c r="J101" s="4">
        <f t="shared" si="262"/>
        <v>2.0504731861198611</v>
      </c>
      <c r="K101" s="4">
        <f t="shared" si="263"/>
        <v>2.3622047244094446</v>
      </c>
      <c r="L101" s="4">
        <f t="shared" si="264"/>
        <v>1.8750000000000044</v>
      </c>
      <c r="M101" s="4">
        <f t="shared" si="265"/>
        <v>0.30721966205837781</v>
      </c>
      <c r="N101" s="4">
        <f t="shared" si="266"/>
        <v>1.5455950540958385</v>
      </c>
      <c r="O101" s="4">
        <f t="shared" si="267"/>
        <v>2.6153846153846194</v>
      </c>
      <c r="P101" s="4">
        <f t="shared" si="268"/>
        <v>2.4539877300613355</v>
      </c>
      <c r="Q101" s="4">
        <f t="shared" si="269"/>
        <v>3.2159264931087339</v>
      </c>
      <c r="R101" s="4">
        <f t="shared" si="270"/>
        <v>1.9786910197869156</v>
      </c>
      <c r="S101" s="4">
        <f t="shared" si="271"/>
        <v>0.44977511244377322</v>
      </c>
      <c r="T101" s="4">
        <f t="shared" si="272"/>
        <v>0.44910179640720305</v>
      </c>
      <c r="U101" s="4">
        <f t="shared" si="273"/>
        <v>-1.0385756676557722</v>
      </c>
      <c r="V101" s="4">
        <f t="shared" si="274"/>
        <v>-0.74626865671640896</v>
      </c>
      <c r="W101" s="4">
        <f t="shared" si="275"/>
        <v>-1.7910447761193771</v>
      </c>
      <c r="X101" s="4">
        <f t="shared" si="276"/>
        <v>-1.9374068554396273</v>
      </c>
      <c r="Y101" s="4">
        <f t="shared" si="277"/>
        <v>-1.9490254872563728</v>
      </c>
      <c r="Z101" s="4">
        <f t="shared" si="278"/>
        <v>-1.8045112781954975</v>
      </c>
      <c r="AA101" s="4">
        <f t="shared" si="279"/>
        <v>-0.91185410334347905</v>
      </c>
      <c r="AB101" s="4">
        <f t="shared" si="280"/>
        <v>-1.5197568389057836</v>
      </c>
      <c r="AC101" s="4">
        <f t="shared" si="281"/>
        <v>-2.1406727828746308</v>
      </c>
      <c r="AD101" s="4">
        <f t="shared" si="282"/>
        <v>-0.91883614088822396</v>
      </c>
      <c r="AE101" s="4">
        <f t="shared" si="283"/>
        <v>-0.61349693251533388</v>
      </c>
      <c r="AF101" s="4">
        <f t="shared" si="284"/>
        <v>0.30864197530864335</v>
      </c>
      <c r="AG101" s="4">
        <f t="shared" si="285"/>
        <v>2.6562500000000044</v>
      </c>
      <c r="AH101" s="4">
        <f t="shared" si="286"/>
        <v>0.92735703245749868</v>
      </c>
      <c r="AI101" s="4">
        <f t="shared" si="287"/>
        <v>3.240740740740744</v>
      </c>
      <c r="AJ101" s="4">
        <f t="shared" si="288"/>
        <v>2.7692307692307683</v>
      </c>
      <c r="AK101" s="4">
        <f t="shared" si="289"/>
        <v>2.8919330289193468</v>
      </c>
      <c r="AL101" s="4">
        <f t="shared" si="290"/>
        <v>5.3598774885145639</v>
      </c>
      <c r="AM101" s="4">
        <f t="shared" si="291"/>
        <v>4.9327354260089606</v>
      </c>
      <c r="AN101" s="4">
        <f t="shared" si="292"/>
        <v>3.1437125748502881</v>
      </c>
      <c r="AO101" s="4">
        <f t="shared" si="293"/>
        <v>1.3313609467455523</v>
      </c>
      <c r="AP101" s="4">
        <f t="shared" si="294"/>
        <v>1.017441860465107</v>
      </c>
      <c r="AQ101" s="4">
        <f t="shared" si="295"/>
        <v>-0.85470085470085166</v>
      </c>
      <c r="AR101" s="4">
        <f t="shared" si="296"/>
        <v>11.175616835994218</v>
      </c>
      <c r="AS101" s="4">
        <f t="shared" si="297"/>
        <v>3.5036496350365098</v>
      </c>
      <c r="AT101" s="4">
        <f t="shared" si="298"/>
        <v>0</v>
      </c>
      <c r="AU101" s="4">
        <f t="shared" si="299"/>
        <v>2.0114942528735691</v>
      </c>
      <c r="AV101" s="4">
        <f t="shared" si="300"/>
        <v>-7.8328981723237545</v>
      </c>
      <c r="AW101" s="4">
        <f t="shared" si="301"/>
        <v>0.14104372355430161</v>
      </c>
      <c r="AX101" s="4">
        <f t="shared" si="302"/>
        <v>2.8776978417266008</v>
      </c>
      <c r="AY101" s="4">
        <f t="shared" si="303"/>
        <v>0.42253521126760507</v>
      </c>
      <c r="AZ101" s="4">
        <f t="shared" si="304"/>
        <v>0.99150141643058465</v>
      </c>
      <c r="BA101" s="4">
        <f t="shared" si="305"/>
        <v>0.70422535211267512</v>
      </c>
      <c r="BB101" s="4">
        <f t="shared" si="306"/>
        <v>4.7552447552447585</v>
      </c>
      <c r="BC101" s="4">
        <f t="shared" si="307"/>
        <v>5.4698457223001373</v>
      </c>
      <c r="BD101" s="4">
        <f t="shared" si="308"/>
        <v>4.9088359046283614</v>
      </c>
      <c r="BE101" s="4">
        <f t="shared" si="309"/>
        <v>3.6363636363636376</v>
      </c>
      <c r="BF101" s="4">
        <f t="shared" si="310"/>
        <v>-0.66755674232310547</v>
      </c>
      <c r="BG101" s="4">
        <f t="shared" si="311"/>
        <v>-1.5957446808510412</v>
      </c>
      <c r="BH101" s="4">
        <f t="shared" si="312"/>
        <v>-0.93582887700536244</v>
      </c>
      <c r="BI101" s="4">
        <f t="shared" si="313"/>
        <v>-0.40485829959513442</v>
      </c>
      <c r="BJ101" s="4">
        <f t="shared" si="314"/>
        <v>-0.40322580645162365</v>
      </c>
      <c r="BK101" s="4">
        <f t="shared" si="315"/>
        <v>-1.4864864864864935</v>
      </c>
      <c r="BL101" s="4">
        <f t="shared" si="316"/>
        <v>-2.0242914979757054</v>
      </c>
      <c r="BM101" s="4">
        <f t="shared" si="317"/>
        <v>-1.2195121951219523</v>
      </c>
      <c r="BN101" s="4">
        <f t="shared" si="318"/>
        <v>-3.238866396761142</v>
      </c>
      <c r="BO101" s="4">
        <f t="shared" si="319"/>
        <v>-2.1947873799725737</v>
      </c>
      <c r="BP101" s="4">
        <f t="shared" si="320"/>
        <v>-2.2038567493112837</v>
      </c>
      <c r="BQ101" s="4">
        <f t="shared" si="321"/>
        <v>-2.7434842249657088</v>
      </c>
      <c r="BR101" s="4">
        <f t="shared" si="322"/>
        <v>-0.69735006973499214</v>
      </c>
      <c r="BS101" s="4">
        <f t="shared" si="323"/>
        <v>-0.42075736325384305</v>
      </c>
      <c r="BT101" s="4">
        <f t="shared" si="324"/>
        <v>-0.14084507042254613</v>
      </c>
      <c r="BU101" s="4">
        <f t="shared" si="325"/>
        <v>0</v>
      </c>
      <c r="BV101" s="4">
        <f t="shared" si="326"/>
        <v>0</v>
      </c>
      <c r="BW101" s="4">
        <f t="shared" si="327"/>
        <v>0.70422535211267512</v>
      </c>
      <c r="BX101" s="4">
        <f t="shared" si="328"/>
        <v>0.84626234132580969</v>
      </c>
      <c r="BY101" s="4">
        <f t="shared" si="329"/>
        <v>1.1283497884344129</v>
      </c>
      <c r="BZ101" s="4">
        <f t="shared" si="330"/>
        <v>1.5449438202247201</v>
      </c>
      <c r="CA101" s="4">
        <f t="shared" si="331"/>
        <v>1.2587412587412583</v>
      </c>
      <c r="CB101" s="4">
        <f t="shared" si="332"/>
        <v>4.4755244755244838</v>
      </c>
      <c r="CC101" s="4">
        <f t="shared" si="333"/>
        <v>2.2315202231520503</v>
      </c>
      <c r="CD101" s="4">
        <f t="shared" si="334"/>
        <v>0.41493775933609811</v>
      </c>
      <c r="CE101" s="4">
        <f t="shared" si="335"/>
        <v>-2.2099447513812098</v>
      </c>
      <c r="CF101" s="4">
        <f t="shared" si="336"/>
        <v>5.4886211512717553</v>
      </c>
      <c r="CG101" s="4">
        <f t="shared" si="337"/>
        <v>-1.3642564802182955</v>
      </c>
      <c r="CH101" s="4">
        <f t="shared" si="338"/>
        <v>-2.3415977961432466</v>
      </c>
      <c r="CI101" s="4">
        <f t="shared" si="339"/>
        <v>0.14124293785309217</v>
      </c>
      <c r="CJ101" s="4">
        <f t="shared" si="340"/>
        <v>-10.279187817258894</v>
      </c>
      <c r="CK101" s="4">
        <f t="shared" si="341"/>
        <v>-3.1811894882434411</v>
      </c>
      <c r="CL101" s="4">
        <f t="shared" si="342"/>
        <v>-1.833568406205921</v>
      </c>
      <c r="CM101" s="4">
        <f t="shared" si="343"/>
        <v>-2.1156558533145242</v>
      </c>
      <c r="CN101" s="4">
        <f t="shared" si="344"/>
        <v>-2.2630834512022524</v>
      </c>
      <c r="CO101" s="4">
        <f t="shared" si="345"/>
        <v>-1.4285714285714235</v>
      </c>
      <c r="CP101" s="4">
        <f t="shared" si="346"/>
        <v>-1.1494252873562982</v>
      </c>
      <c r="CQ101" s="4">
        <f t="shared" si="347"/>
        <v>-1.4409221902017211</v>
      </c>
      <c r="CR101" s="4">
        <f t="shared" si="348"/>
        <v>-2.1707670043415228</v>
      </c>
      <c r="CS101" s="4">
        <f t="shared" si="349"/>
        <v>-2.753623188405796</v>
      </c>
      <c r="CT101" s="4">
        <f t="shared" si="350"/>
        <v>-2.9069767441860628</v>
      </c>
      <c r="CU101" s="4">
        <f t="shared" si="351"/>
        <v>-2.1929824561403466</v>
      </c>
      <c r="CV101" s="4">
        <f t="shared" si="352"/>
        <v>-1.3313609467455634</v>
      </c>
      <c r="CW101" s="4">
        <f t="shared" si="353"/>
        <v>-1.4903129657227954</v>
      </c>
      <c r="CX101" s="4">
        <f t="shared" si="354"/>
        <v>-1.646706586826352</v>
      </c>
      <c r="CY101" s="4">
        <f t="shared" si="355"/>
        <v>-1.6442451420029758</v>
      </c>
      <c r="CZ101" s="4">
        <f t="shared" si="356"/>
        <v>-1.0494752623688153</v>
      </c>
      <c r="DA101" s="4">
        <f t="shared" si="357"/>
        <v>0</v>
      </c>
      <c r="DB101" s="4">
        <f t="shared" si="358"/>
        <v>0.76103500761033338</v>
      </c>
      <c r="DC101" s="4">
        <f t="shared" si="359"/>
        <v>0.60790273556228236</v>
      </c>
      <c r="DD101" s="4">
        <f t="shared" si="360"/>
        <v>0.45454545454546302</v>
      </c>
      <c r="DE101" s="4">
        <f t="shared" si="361"/>
        <v>0.45385779122539827</v>
      </c>
      <c r="DF101" s="4">
        <f t="shared" si="362"/>
        <v>0.90634441087613649</v>
      </c>
      <c r="DG101" s="4">
        <f t="shared" si="363"/>
        <v>1.2084592145015227</v>
      </c>
      <c r="DH101" s="4">
        <f t="shared" si="364"/>
        <v>0.45248868778280382</v>
      </c>
      <c r="DI101" s="4">
        <f t="shared" si="365"/>
        <v>0</v>
      </c>
      <c r="DJ101" s="4">
        <f t="shared" si="366"/>
        <v>-0.89820359281438389</v>
      </c>
      <c r="DK101" s="4">
        <f t="shared" si="367"/>
        <v>-2.3880597014925287</v>
      </c>
      <c r="DL101" s="4">
        <f t="shared" si="368"/>
        <v>-2.2522522522522515</v>
      </c>
      <c r="DM101" s="4">
        <f t="shared" si="369"/>
        <v>-2.259036144578308</v>
      </c>
      <c r="DN101" s="4">
        <f t="shared" si="370"/>
        <v>-2.5679758308156941</v>
      </c>
      <c r="DO101" s="4">
        <f t="shared" si="371"/>
        <v>-2.2935779816513735</v>
      </c>
      <c r="DP101" s="4">
        <f t="shared" si="372"/>
        <v>-2.3041474654377891</v>
      </c>
      <c r="DQ101" s="4">
        <f t="shared" si="373"/>
        <v>-1.0785824345146411</v>
      </c>
      <c r="DR101" s="4">
        <f t="shared" si="374"/>
        <v>-1.2403100775193798</v>
      </c>
      <c r="DS101" s="4">
        <f t="shared" si="375"/>
        <v>0.3129890453834161</v>
      </c>
      <c r="DT101" s="4">
        <f t="shared" si="376"/>
        <v>1.572327044025168</v>
      </c>
      <c r="DU101" s="4">
        <f t="shared" si="377"/>
        <v>7.0093457943925186</v>
      </c>
      <c r="DV101" s="4">
        <f t="shared" si="378"/>
        <v>3.2967032967033072</v>
      </c>
      <c r="DW101" s="4">
        <f t="shared" si="379"/>
        <v>1.0920436817472678</v>
      </c>
      <c r="DX101" s="12">
        <f t="shared" si="380"/>
        <v>-0.15479876160992001</v>
      </c>
      <c r="DY101" s="12">
        <f t="shared" si="381"/>
        <v>-6.9868995633187714</v>
      </c>
      <c r="DZ101" s="12">
        <f t="shared" si="382"/>
        <v>-2.9730243161094405</v>
      </c>
      <c r="EA101" s="12">
        <f t="shared" si="383"/>
        <v>-1.4838425925925991</v>
      </c>
      <c r="EB101" s="12">
        <f t="shared" si="384"/>
        <v>-1.0264186046511692</v>
      </c>
      <c r="EC101" s="12">
        <f t="shared" si="385"/>
        <v>-9.7136150234755636E-2</v>
      </c>
      <c r="ED101" s="12">
        <f t="shared" si="386"/>
        <v>-9.1160058737216332E-3</v>
      </c>
      <c r="EE101" s="12">
        <f t="shared" si="387"/>
        <v>-8.4588493427517619E-4</v>
      </c>
      <c r="EF101" s="12">
        <f t="shared" si="388"/>
        <v>-4.6993982893983599E-5</v>
      </c>
      <c r="EG101" s="12">
        <f t="shared" si="389"/>
        <v>0</v>
      </c>
      <c r="EH101" s="12">
        <f t="shared" si="390"/>
        <v>0</v>
      </c>
      <c r="EI101" s="12">
        <f t="shared" si="391"/>
        <v>0</v>
      </c>
      <c r="EJ101" s="12">
        <f t="shared" si="392"/>
        <v>0</v>
      </c>
      <c r="EK101" s="12">
        <f t="shared" si="393"/>
        <v>0</v>
      </c>
      <c r="EL101" s="12">
        <f t="shared" si="394"/>
        <v>0</v>
      </c>
      <c r="EM101" s="12">
        <f t="shared" si="395"/>
        <v>0</v>
      </c>
      <c r="EN101" s="12">
        <f t="shared" si="396"/>
        <v>0</v>
      </c>
      <c r="EO101" s="12">
        <f t="shared" si="397"/>
        <v>0</v>
      </c>
      <c r="EP101" s="12">
        <f t="shared" si="398"/>
        <v>0</v>
      </c>
      <c r="EQ101" s="12">
        <f t="shared" si="399"/>
        <v>0</v>
      </c>
      <c r="ER101" s="12">
        <f t="shared" si="400"/>
        <v>0</v>
      </c>
      <c r="ES101" s="12">
        <f t="shared" si="401"/>
        <v>0</v>
      </c>
      <c r="ET101" s="12">
        <f t="shared" si="402"/>
        <v>0</v>
      </c>
      <c r="EU101" s="12">
        <f t="shared" si="403"/>
        <v>0</v>
      </c>
      <c r="EV101" s="12">
        <f t="shared" si="404"/>
        <v>0</v>
      </c>
      <c r="EW101" s="12">
        <f t="shared" si="405"/>
        <v>0</v>
      </c>
      <c r="EX101" s="12">
        <f t="shared" si="406"/>
        <v>0</v>
      </c>
      <c r="EY101" s="12">
        <f t="shared" si="407"/>
        <v>0</v>
      </c>
      <c r="EZ101" s="12">
        <f t="shared" si="408"/>
        <v>0</v>
      </c>
      <c r="FA101" s="12">
        <f t="shared" si="409"/>
        <v>0</v>
      </c>
      <c r="FB101" s="12">
        <f t="shared" si="410"/>
        <v>0</v>
      </c>
      <c r="FC101" s="12">
        <f t="shared" si="411"/>
        <v>0</v>
      </c>
      <c r="FD101" s="12">
        <f t="shared" si="412"/>
        <v>0</v>
      </c>
      <c r="FE101" s="12">
        <f t="shared" si="413"/>
        <v>0</v>
      </c>
      <c r="FF101" s="12">
        <f t="shared" si="414"/>
        <v>0</v>
      </c>
    </row>
    <row r="102" spans="2:162" x14ac:dyDescent="0.2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</row>
    <row r="103" spans="2:162" x14ac:dyDescent="0.2">
      <c r="B103" t="str">
        <f>B24</f>
        <v>Personal income (mil. $2012)</v>
      </c>
      <c r="C103" s="4"/>
      <c r="D103" s="4"/>
      <c r="E103" s="4"/>
      <c r="F103" s="4"/>
      <c r="G103" s="4">
        <f t="shared" ref="G103:P106" si="415">100*(G24/C24-1)</f>
        <v>2.9962350637580126</v>
      </c>
      <c r="H103" s="4">
        <f t="shared" si="415"/>
        <v>2.4247106325242962</v>
      </c>
      <c r="I103" s="4">
        <f t="shared" si="415"/>
        <v>2.5115365861564154</v>
      </c>
      <c r="J103" s="4">
        <f t="shared" si="415"/>
        <v>3.2826420096109477</v>
      </c>
      <c r="K103" s="4">
        <f t="shared" si="415"/>
        <v>4.2172689394661456</v>
      </c>
      <c r="L103" s="4">
        <f t="shared" si="415"/>
        <v>4.3682839297147558</v>
      </c>
      <c r="M103" s="4">
        <f t="shared" si="415"/>
        <v>4.7998306484492215</v>
      </c>
      <c r="N103" s="4">
        <f t="shared" si="415"/>
        <v>6.1881526982976442</v>
      </c>
      <c r="O103" s="4">
        <f t="shared" si="415"/>
        <v>2.7052781849873808</v>
      </c>
      <c r="P103" s="4">
        <f t="shared" si="415"/>
        <v>2.5094886457018628</v>
      </c>
      <c r="Q103" s="4">
        <f t="shared" ref="Q103:Z106" si="416">100*(Q24/M24-1)</f>
        <v>0.65488576434264978</v>
      </c>
      <c r="R103" s="4">
        <f t="shared" si="416"/>
        <v>-1.3466515223217956</v>
      </c>
      <c r="S103" s="4">
        <f t="shared" si="416"/>
        <v>1.1302481912585538</v>
      </c>
      <c r="T103" s="4">
        <f t="shared" si="416"/>
        <v>2.1258473515211262</v>
      </c>
      <c r="U103" s="4">
        <f t="shared" si="416"/>
        <v>3.4075678331717985</v>
      </c>
      <c r="V103" s="4">
        <f t="shared" si="416"/>
        <v>5.2185019202932059</v>
      </c>
      <c r="W103" s="4">
        <f t="shared" si="416"/>
        <v>4.6760149991402322</v>
      </c>
      <c r="X103" s="4">
        <f t="shared" si="416"/>
        <v>3.8199542311231349</v>
      </c>
      <c r="Y103" s="4">
        <f t="shared" si="416"/>
        <v>4.4247256817592895</v>
      </c>
      <c r="Z103" s="4">
        <f t="shared" si="416"/>
        <v>2.8943160779408839</v>
      </c>
      <c r="AA103" s="4">
        <f t="shared" ref="AA103:AJ106" si="417">100*(AA24/W24-1)</f>
        <v>4.975907603818075</v>
      </c>
      <c r="AB103" s="4">
        <f t="shared" si="417"/>
        <v>5.9108976047610895</v>
      </c>
      <c r="AC103" s="4">
        <f t="shared" si="417"/>
        <v>6.4523094135821912</v>
      </c>
      <c r="AD103" s="4">
        <f t="shared" si="417"/>
        <v>7.0579109095994186</v>
      </c>
      <c r="AE103" s="4">
        <f t="shared" si="417"/>
        <v>7.2038929050888267</v>
      </c>
      <c r="AF103" s="4">
        <f t="shared" si="417"/>
        <v>7.1316257266193395</v>
      </c>
      <c r="AG103" s="4">
        <f t="shared" si="417"/>
        <v>6.8634286261738398</v>
      </c>
      <c r="AH103" s="4">
        <f t="shared" si="417"/>
        <v>7.9341438469178405</v>
      </c>
      <c r="AI103" s="4">
        <f t="shared" si="417"/>
        <v>10.820767623937421</v>
      </c>
      <c r="AJ103" s="4">
        <f t="shared" si="417"/>
        <v>11.813981919010509</v>
      </c>
      <c r="AK103" s="4">
        <f t="shared" ref="AK103:AT106" si="418">100*(AK24/AG24-1)</f>
        <v>13.084338281494045</v>
      </c>
      <c r="AL103" s="4">
        <f t="shared" si="418"/>
        <v>12.713508072252377</v>
      </c>
      <c r="AM103" s="4">
        <f t="shared" si="418"/>
        <v>9.3948612406606014</v>
      </c>
      <c r="AN103" s="4">
        <f t="shared" si="418"/>
        <v>6.268951750906715</v>
      </c>
      <c r="AO103" s="4">
        <f t="shared" si="418"/>
        <v>6.581784625357856</v>
      </c>
      <c r="AP103" s="4">
        <f t="shared" si="418"/>
        <v>7.9019224573395608</v>
      </c>
      <c r="AQ103" s="4">
        <f t="shared" si="418"/>
        <v>7.0908805663615571</v>
      </c>
      <c r="AR103" s="4">
        <f t="shared" si="418"/>
        <v>6.0765580018004028</v>
      </c>
      <c r="AS103" s="4">
        <f t="shared" si="418"/>
        <v>2.4993618490924518</v>
      </c>
      <c r="AT103" s="4">
        <f t="shared" si="418"/>
        <v>-0.21446260237235615</v>
      </c>
      <c r="AU103" s="4">
        <f t="shared" ref="AU103:BD106" si="419">100*(AU24/AQ24-1)</f>
        <v>-1.5780186347278735</v>
      </c>
      <c r="AV103" s="4">
        <f t="shared" si="419"/>
        <v>0.58286383997625535</v>
      </c>
      <c r="AW103" s="4">
        <f t="shared" si="419"/>
        <v>-1.0526848126455657</v>
      </c>
      <c r="AX103" s="4">
        <f t="shared" si="419"/>
        <v>-1.3558264220138616</v>
      </c>
      <c r="AY103" s="4">
        <f t="shared" si="419"/>
        <v>-0.74749651814732809</v>
      </c>
      <c r="AZ103" s="4">
        <f t="shared" si="419"/>
        <v>-2.3286552151811413</v>
      </c>
      <c r="BA103" s="4">
        <f t="shared" si="419"/>
        <v>-0.29381304899008809</v>
      </c>
      <c r="BB103" s="4">
        <f t="shared" si="419"/>
        <v>0.42569425137779504</v>
      </c>
      <c r="BC103" s="4">
        <f t="shared" si="419"/>
        <v>-1.201918412440206</v>
      </c>
      <c r="BD103" s="4">
        <f t="shared" si="419"/>
        <v>0.96081102863672108</v>
      </c>
      <c r="BE103" s="4">
        <f t="shared" ref="BE103:BN106" si="420">100*(BE24/BA24-1)</f>
        <v>1.8412321901901452</v>
      </c>
      <c r="BF103" s="4">
        <f t="shared" si="420"/>
        <v>0.75765820480031554</v>
      </c>
      <c r="BG103" s="4">
        <f t="shared" si="420"/>
        <v>2.2780895811034263</v>
      </c>
      <c r="BH103" s="4">
        <f t="shared" si="420"/>
        <v>3.3483649383240444</v>
      </c>
      <c r="BI103" s="4">
        <f t="shared" si="420"/>
        <v>3.5046226497500443</v>
      </c>
      <c r="BJ103" s="4">
        <f t="shared" si="420"/>
        <v>16.585601340758082</v>
      </c>
      <c r="BK103" s="4">
        <f t="shared" si="420"/>
        <v>5.5549066181819873</v>
      </c>
      <c r="BL103" s="4">
        <f t="shared" si="420"/>
        <v>2.9889219880262274</v>
      </c>
      <c r="BM103" s="4">
        <f t="shared" si="420"/>
        <v>1.453661578048937</v>
      </c>
      <c r="BN103" s="4">
        <f t="shared" si="420"/>
        <v>-8.5764057837431356</v>
      </c>
      <c r="BO103" s="4">
        <f t="shared" ref="BO103:BX106" si="421">100*(BO24/BK24-1)</f>
        <v>4.3288825724125957</v>
      </c>
      <c r="BP103" s="4">
        <f t="shared" si="421"/>
        <v>6.4381754414088999</v>
      </c>
      <c r="BQ103" s="4">
        <f t="shared" si="421"/>
        <v>8.9312139714014194</v>
      </c>
      <c r="BR103" s="4">
        <f t="shared" si="421"/>
        <v>11.258850617597925</v>
      </c>
      <c r="BS103" s="4">
        <f t="shared" si="421"/>
        <v>7.8341623172225594</v>
      </c>
      <c r="BT103" s="4">
        <f t="shared" si="421"/>
        <v>7.3429772942110505</v>
      </c>
      <c r="BU103" s="4">
        <f t="shared" si="421"/>
        <v>6.1837503772683045</v>
      </c>
      <c r="BV103" s="4">
        <f t="shared" si="421"/>
        <v>2.8293275026292308</v>
      </c>
      <c r="BW103" s="4">
        <f t="shared" si="421"/>
        <v>1.6040433383022634</v>
      </c>
      <c r="BX103" s="4">
        <f t="shared" si="421"/>
        <v>1.6421162698264213</v>
      </c>
      <c r="BY103" s="4">
        <f t="shared" ref="BY103:CH106" si="422">100*(BY24/BU24-1)</f>
        <v>-1.0081280745029786</v>
      </c>
      <c r="BZ103" s="4">
        <f t="shared" si="422"/>
        <v>-1.5192901394253</v>
      </c>
      <c r="CA103" s="4">
        <f t="shared" si="422"/>
        <v>-4.7748745885921817</v>
      </c>
      <c r="CB103" s="4">
        <f t="shared" si="422"/>
        <v>-7.4330202758910673</v>
      </c>
      <c r="CC103" s="4">
        <f t="shared" si="422"/>
        <v>-7.7042091411133935</v>
      </c>
      <c r="CD103" s="4">
        <f t="shared" si="422"/>
        <v>-8.2012695462582172</v>
      </c>
      <c r="CE103" s="4">
        <f t="shared" si="422"/>
        <v>-3.6985028682422927</v>
      </c>
      <c r="CF103" s="4">
        <f t="shared" si="422"/>
        <v>-0.9048370159940089</v>
      </c>
      <c r="CG103" s="4">
        <f t="shared" si="422"/>
        <v>2.932491633865375</v>
      </c>
      <c r="CH103" s="4">
        <f t="shared" si="422"/>
        <v>4.7065198410717102</v>
      </c>
      <c r="CI103" s="4">
        <f t="shared" ref="CI103:CR106" si="423">100*(CI24/CE24-1)</f>
        <v>5.8660235145175044</v>
      </c>
      <c r="CJ103" s="4">
        <f t="shared" si="423"/>
        <v>3.9982019594921869</v>
      </c>
      <c r="CK103" s="4">
        <f t="shared" si="423"/>
        <v>3.6031770605791102</v>
      </c>
      <c r="CL103" s="4">
        <f t="shared" si="423"/>
        <v>4.5824940738854458</v>
      </c>
      <c r="CM103" s="4">
        <f t="shared" si="423"/>
        <v>6.6989267071624559</v>
      </c>
      <c r="CN103" s="4">
        <f t="shared" si="423"/>
        <v>9.7133498402645735</v>
      </c>
      <c r="CO103" s="4">
        <f t="shared" si="423"/>
        <v>9.9150948780871495</v>
      </c>
      <c r="CP103" s="4">
        <f t="shared" si="423"/>
        <v>12.73520488419102</v>
      </c>
      <c r="CQ103" s="4">
        <f t="shared" si="423"/>
        <v>4.6006455807983127</v>
      </c>
      <c r="CR103" s="4">
        <f t="shared" si="423"/>
        <v>2.4269317757593223</v>
      </c>
      <c r="CS103" s="4">
        <f t="shared" ref="CS103:DB106" si="424">100*(CS24/CO24-1)</f>
        <v>2.0502483537232274</v>
      </c>
      <c r="CT103" s="4">
        <f t="shared" si="424"/>
        <v>-2.1202062067851024</v>
      </c>
      <c r="CU103" s="4">
        <f t="shared" si="424"/>
        <v>4.6477006208218707</v>
      </c>
      <c r="CV103" s="4">
        <f t="shared" si="424"/>
        <v>6.7820911171611042</v>
      </c>
      <c r="CW103" s="4">
        <f t="shared" si="424"/>
        <v>9.116313506489405</v>
      </c>
      <c r="CX103" s="4">
        <f t="shared" si="424"/>
        <v>11.99418587575809</v>
      </c>
      <c r="CY103" s="4">
        <f t="shared" si="424"/>
        <v>9.9740843251078015</v>
      </c>
      <c r="CZ103" s="4">
        <f t="shared" si="424"/>
        <v>7.6846584822471087</v>
      </c>
      <c r="DA103" s="4">
        <f t="shared" si="424"/>
        <v>5.2564658646836016</v>
      </c>
      <c r="DB103" s="4">
        <f t="shared" si="424"/>
        <v>3.0442919235031285</v>
      </c>
      <c r="DC103" s="4">
        <f t="shared" ref="DC103:DL106" si="425">100*(DC24/CY24-1)</f>
        <v>4.431008256319835</v>
      </c>
      <c r="DD103" s="4">
        <f t="shared" si="425"/>
        <v>4.8442000577706867</v>
      </c>
      <c r="DE103" s="4">
        <f t="shared" si="425"/>
        <v>5.594177660971833</v>
      </c>
      <c r="DF103" s="4">
        <f t="shared" si="425"/>
        <v>6.4434974428043912</v>
      </c>
      <c r="DG103" s="4">
        <f t="shared" si="425"/>
        <v>5.5956878576106428</v>
      </c>
      <c r="DH103" s="4">
        <f t="shared" si="425"/>
        <v>5.4845751005709653</v>
      </c>
      <c r="DI103" s="4">
        <f t="shared" si="425"/>
        <v>4.8675235019155494</v>
      </c>
      <c r="DJ103" s="4">
        <f t="shared" si="425"/>
        <v>4.422067774971028</v>
      </c>
      <c r="DK103" s="4">
        <f t="shared" si="425"/>
        <v>4.7321685346531028</v>
      </c>
      <c r="DL103" s="4">
        <f t="shared" si="425"/>
        <v>4.9099166474360079</v>
      </c>
      <c r="DM103" s="4">
        <f t="shared" ref="DM103:DV106" si="426">100*(DM24/DI24-1)</f>
        <v>5.5215160547807507</v>
      </c>
      <c r="DN103" s="4">
        <f t="shared" si="426"/>
        <v>5.4489899112486695</v>
      </c>
      <c r="DO103" s="4">
        <f t="shared" si="426"/>
        <v>5.4633799231402991</v>
      </c>
      <c r="DP103" s="4">
        <f t="shared" si="426"/>
        <v>4.3798433580159113</v>
      </c>
      <c r="DQ103" s="4">
        <f t="shared" si="426"/>
        <v>3.1050117906837205</v>
      </c>
      <c r="DR103" s="4">
        <f t="shared" si="426"/>
        <v>2.7092223342046751</v>
      </c>
      <c r="DS103" s="12">
        <f t="shared" si="426"/>
        <v>2.3194585020416492</v>
      </c>
      <c r="DT103" s="12">
        <f t="shared" si="426"/>
        <v>9.7714105798724979</v>
      </c>
      <c r="DU103" s="12">
        <f t="shared" si="426"/>
        <v>5.3600074662416786</v>
      </c>
      <c r="DV103" s="12">
        <f t="shared" si="426"/>
        <v>4.0907947912644405</v>
      </c>
      <c r="DW103" s="12">
        <f t="shared" ref="DW103:EF106" si="427">100*(DW24/DS24-1)</f>
        <v>12.63407168713897</v>
      </c>
      <c r="DX103" s="12">
        <f t="shared" si="427"/>
        <v>0.3564318949166756</v>
      </c>
      <c r="DY103" s="12">
        <f t="shared" si="427"/>
        <v>4.5055317560630748</v>
      </c>
      <c r="DZ103" s="12">
        <f t="shared" si="427"/>
        <v>4.423556873176171</v>
      </c>
      <c r="EA103" s="12">
        <f t="shared" si="427"/>
        <v>-4.2479590109066212</v>
      </c>
      <c r="EB103" s="12">
        <f t="shared" si="427"/>
        <v>1.6652119524972253</v>
      </c>
      <c r="EC103" s="12">
        <f t="shared" si="427"/>
        <v>3.1665585154187381</v>
      </c>
      <c r="ED103" s="12">
        <f t="shared" si="427"/>
        <v>5.0984695282217274</v>
      </c>
      <c r="EE103" s="12">
        <f t="shared" si="427"/>
        <v>5.0628298434816088</v>
      </c>
      <c r="EF103" s="12">
        <f t="shared" si="427"/>
        <v>5.084195478510356</v>
      </c>
      <c r="EG103" s="12">
        <f t="shared" ref="EG103:EP106" si="428">100*(EG24/EC24-1)</f>
        <v>4.8545954002807701</v>
      </c>
      <c r="EH103" s="12">
        <f t="shared" si="428"/>
        <v>5.0287023809972409</v>
      </c>
      <c r="EI103" s="12">
        <f t="shared" si="428"/>
        <v>4.9479278123875314</v>
      </c>
      <c r="EJ103" s="12">
        <f t="shared" si="428"/>
        <v>4.6867807551618457</v>
      </c>
      <c r="EK103" s="12">
        <f t="shared" si="428"/>
        <v>4.5390360218891423</v>
      </c>
      <c r="EL103" s="12">
        <f t="shared" si="428"/>
        <v>4.4522064549654683</v>
      </c>
      <c r="EM103" s="12">
        <f t="shared" si="428"/>
        <v>4.3803466162344762</v>
      </c>
      <c r="EN103" s="12">
        <f t="shared" si="428"/>
        <v>4.3232506847416197</v>
      </c>
      <c r="EO103" s="12">
        <f t="shared" si="428"/>
        <v>4.1987535205424864</v>
      </c>
      <c r="EP103" s="12">
        <f t="shared" si="428"/>
        <v>4.0910241887577303</v>
      </c>
      <c r="EQ103" s="12">
        <f t="shared" ref="EQ103:EZ106" si="429">100*(EQ24/EM24-1)</f>
        <v>3.9836760874794264</v>
      </c>
      <c r="ER103" s="12">
        <f t="shared" si="429"/>
        <v>3.8566864829281178</v>
      </c>
      <c r="ES103" s="12">
        <f t="shared" si="429"/>
        <v>3.7565691234705323</v>
      </c>
      <c r="ET103" s="12">
        <f t="shared" si="429"/>
        <v>3.6969091036918922</v>
      </c>
      <c r="EU103" s="12">
        <f t="shared" si="429"/>
        <v>3.6531240892511141</v>
      </c>
      <c r="EV103" s="12">
        <f t="shared" si="429"/>
        <v>3.6326265286418025</v>
      </c>
      <c r="EW103" s="12">
        <f t="shared" si="429"/>
        <v>3.590248457356493</v>
      </c>
      <c r="EX103" s="12">
        <f t="shared" si="429"/>
        <v>3.5239533976181958</v>
      </c>
      <c r="EY103" s="12">
        <f t="shared" si="429"/>
        <v>3.4757372627958416</v>
      </c>
      <c r="EZ103" s="12">
        <f t="shared" si="429"/>
        <v>3.4047178742218964</v>
      </c>
      <c r="FA103" s="12">
        <f t="shared" ref="FA103:FF106" si="430">100*(FA24/EW24-1)</f>
        <v>3.3491129249237916</v>
      </c>
      <c r="FB103" s="12">
        <f t="shared" si="430"/>
        <v>3.3062534436616886</v>
      </c>
      <c r="FC103" s="12">
        <f t="shared" si="430"/>
        <v>3.2841722400003492</v>
      </c>
      <c r="FD103" s="12">
        <f t="shared" si="430"/>
        <v>3.2723933726999332</v>
      </c>
      <c r="FE103" s="12">
        <f t="shared" si="430"/>
        <v>3.2546786981045184</v>
      </c>
      <c r="FF103" s="12">
        <f t="shared" si="430"/>
        <v>3.243089119472331</v>
      </c>
    </row>
    <row r="104" spans="2:162" x14ac:dyDescent="0.2">
      <c r="B104" t="str">
        <f>B25</f>
        <v>Personal income (mil. $)</v>
      </c>
      <c r="C104" s="4"/>
      <c r="D104" s="4"/>
      <c r="E104" s="4"/>
      <c r="F104" s="4"/>
      <c r="G104" s="4">
        <f t="shared" si="415"/>
        <v>7.2039141791297778</v>
      </c>
      <c r="H104" s="4">
        <f t="shared" si="415"/>
        <v>6.2270427938553086</v>
      </c>
      <c r="I104" s="4">
        <f t="shared" si="415"/>
        <v>5.6968276413263741</v>
      </c>
      <c r="J104" s="4">
        <f t="shared" si="415"/>
        <v>5.8646278739548308</v>
      </c>
      <c r="K104" s="4">
        <f t="shared" si="415"/>
        <v>6.9297511477299789</v>
      </c>
      <c r="L104" s="4">
        <f t="shared" si="415"/>
        <v>7.2110185505305902</v>
      </c>
      <c r="M104" s="4">
        <f t="shared" si="415"/>
        <v>7.6110809884146313</v>
      </c>
      <c r="N104" s="4">
        <f t="shared" si="415"/>
        <v>9.0048444418400209</v>
      </c>
      <c r="O104" s="4">
        <f t="shared" si="415"/>
        <v>5.3987308699440462</v>
      </c>
      <c r="P104" s="4">
        <f t="shared" si="415"/>
        <v>5.2030321208166086</v>
      </c>
      <c r="Q104" s="4">
        <f t="shared" si="416"/>
        <v>3.0914597369124719</v>
      </c>
      <c r="R104" s="4">
        <f t="shared" si="416"/>
        <v>0.92012036764386185</v>
      </c>
      <c r="S104" s="4">
        <f t="shared" si="416"/>
        <v>3.2087242532233384</v>
      </c>
      <c r="T104" s="4">
        <f t="shared" si="416"/>
        <v>4.1081221922798505</v>
      </c>
      <c r="U104" s="4">
        <f t="shared" si="416"/>
        <v>5.7120819168848147</v>
      </c>
      <c r="V104" s="4">
        <f t="shared" si="416"/>
        <v>7.4482477269999459</v>
      </c>
      <c r="W104" s="4">
        <f t="shared" si="416"/>
        <v>7.0353180051005992</v>
      </c>
      <c r="X104" s="4">
        <f t="shared" si="416"/>
        <v>6.1840857865319565</v>
      </c>
      <c r="Y104" s="4">
        <f t="shared" si="416"/>
        <v>6.4744197679352578</v>
      </c>
      <c r="Z104" s="4">
        <f t="shared" si="416"/>
        <v>4.8842060143815758</v>
      </c>
      <c r="AA104" s="4">
        <f t="shared" si="417"/>
        <v>7.0758389539113065</v>
      </c>
      <c r="AB104" s="4">
        <f t="shared" si="417"/>
        <v>8.1238816006117034</v>
      </c>
      <c r="AC104" s="4">
        <f t="shared" si="417"/>
        <v>8.6956878892950442</v>
      </c>
      <c r="AD104" s="4">
        <f t="shared" si="417"/>
        <v>9.5771649455275174</v>
      </c>
      <c r="AE104" s="4">
        <f t="shared" si="417"/>
        <v>9.6018300071017961</v>
      </c>
      <c r="AF104" s="4">
        <f t="shared" si="417"/>
        <v>9.0735001100326951</v>
      </c>
      <c r="AG104" s="4">
        <f t="shared" si="417"/>
        <v>8.6232168068328008</v>
      </c>
      <c r="AH104" s="4">
        <f t="shared" si="417"/>
        <v>9.3107952158492324</v>
      </c>
      <c r="AI104" s="4">
        <f t="shared" si="417"/>
        <v>11.749975753430974</v>
      </c>
      <c r="AJ104" s="4">
        <f t="shared" si="417"/>
        <v>12.672493424977516</v>
      </c>
      <c r="AK104" s="4">
        <f t="shared" si="418"/>
        <v>14.00340256182484</v>
      </c>
      <c r="AL104" s="4">
        <f t="shared" si="418"/>
        <v>13.573951040102529</v>
      </c>
      <c r="AM104" s="4">
        <f t="shared" si="418"/>
        <v>10.437566658346697</v>
      </c>
      <c r="AN104" s="4">
        <f t="shared" si="418"/>
        <v>7.6983690551797324</v>
      </c>
      <c r="AO104" s="4">
        <f t="shared" si="418"/>
        <v>8.2761471719496207</v>
      </c>
      <c r="AP104" s="4">
        <f t="shared" si="418"/>
        <v>9.9906977477806969</v>
      </c>
      <c r="AQ104" s="4">
        <f t="shared" si="418"/>
        <v>9.8349097769486971</v>
      </c>
      <c r="AR104" s="4">
        <f t="shared" si="418"/>
        <v>8.6940079299789197</v>
      </c>
      <c r="AS104" s="4">
        <f t="shared" si="418"/>
        <v>5.1274473660245956</v>
      </c>
      <c r="AT104" s="4">
        <f t="shared" si="418"/>
        <v>2.3026453722801543</v>
      </c>
      <c r="AU104" s="4">
        <f t="shared" si="419"/>
        <v>0.83259049931543316</v>
      </c>
      <c r="AV104" s="4">
        <f t="shared" si="419"/>
        <v>3.0385948289889386</v>
      </c>
      <c r="AW104" s="4">
        <f t="shared" si="419"/>
        <v>0.76397490722490691</v>
      </c>
      <c r="AX104" s="4">
        <f t="shared" si="419"/>
        <v>-6.8390086054581634E-2</v>
      </c>
      <c r="AY104" s="4">
        <f t="shared" si="419"/>
        <v>9.258634488751305E-3</v>
      </c>
      <c r="AZ104" s="4">
        <f t="shared" si="419"/>
        <v>-1.3166692793266099</v>
      </c>
      <c r="BA104" s="4">
        <f t="shared" si="419"/>
        <v>1.2100114128655193</v>
      </c>
      <c r="BB104" s="4">
        <f t="shared" si="419"/>
        <v>2.3739481890314051</v>
      </c>
      <c r="BC104" s="4">
        <f t="shared" si="419"/>
        <v>1.2818115321653778</v>
      </c>
      <c r="BD104" s="4">
        <f t="shared" si="419"/>
        <v>2.8397172043096441</v>
      </c>
      <c r="BE104" s="4">
        <f t="shared" si="420"/>
        <v>3.8827360665386612</v>
      </c>
      <c r="BF104" s="4">
        <f t="shared" si="420"/>
        <v>2.8027381597574896</v>
      </c>
      <c r="BG104" s="4">
        <f t="shared" si="420"/>
        <v>4.3607372253235965</v>
      </c>
      <c r="BH104" s="4">
        <f t="shared" si="420"/>
        <v>6.0565894052986291</v>
      </c>
      <c r="BI104" s="4">
        <f t="shared" si="420"/>
        <v>6.04000777840763</v>
      </c>
      <c r="BJ104" s="4">
        <f t="shared" si="420"/>
        <v>19.872749740470997</v>
      </c>
      <c r="BK104" s="4">
        <f t="shared" si="420"/>
        <v>8.3265227856461408</v>
      </c>
      <c r="BL104" s="4">
        <f t="shared" si="420"/>
        <v>5.6493916697683</v>
      </c>
      <c r="BM104" s="4">
        <f t="shared" si="420"/>
        <v>4.6839672663985921</v>
      </c>
      <c r="BN104" s="4">
        <f t="shared" si="420"/>
        <v>-5.7201215539546491</v>
      </c>
      <c r="BO104" s="4">
        <f t="shared" si="421"/>
        <v>7.5221153319428913</v>
      </c>
      <c r="BP104" s="4">
        <f t="shared" si="421"/>
        <v>9.963891479637855</v>
      </c>
      <c r="BQ104" s="4">
        <f t="shared" si="421"/>
        <v>12.137862233869345</v>
      </c>
      <c r="BR104" s="4">
        <f t="shared" si="421"/>
        <v>13.442330373238232</v>
      </c>
      <c r="BS104" s="4">
        <f t="shared" si="421"/>
        <v>10.382021131130003</v>
      </c>
      <c r="BT104" s="4">
        <f t="shared" si="421"/>
        <v>9.8487534922547795</v>
      </c>
      <c r="BU104" s="4">
        <f t="shared" si="421"/>
        <v>8.4958940393765623</v>
      </c>
      <c r="BV104" s="4">
        <f t="shared" si="421"/>
        <v>6.3121343398947927</v>
      </c>
      <c r="BW104" s="4">
        <f t="shared" si="421"/>
        <v>4.9412468027083101</v>
      </c>
      <c r="BX104" s="4">
        <f t="shared" si="421"/>
        <v>5.1094019532356372</v>
      </c>
      <c r="BY104" s="4">
        <f t="shared" si="422"/>
        <v>2.880141486269161</v>
      </c>
      <c r="BZ104" s="4">
        <f t="shared" si="422"/>
        <v>-0.29949457396633017</v>
      </c>
      <c r="CA104" s="4">
        <f t="shared" si="422"/>
        <v>-5.0192504450799591</v>
      </c>
      <c r="CB104" s="4">
        <f t="shared" si="422"/>
        <v>-8.1966512957479036</v>
      </c>
      <c r="CC104" s="4">
        <f t="shared" si="422"/>
        <v>-8.8086098322515909</v>
      </c>
      <c r="CD104" s="4">
        <f t="shared" si="422"/>
        <v>-7.1162706025048594</v>
      </c>
      <c r="CE104" s="4">
        <f t="shared" si="422"/>
        <v>-1.5191240041220078</v>
      </c>
      <c r="CF104" s="4">
        <f t="shared" si="422"/>
        <v>1.0929170679325306</v>
      </c>
      <c r="CG104" s="4">
        <f t="shared" si="422"/>
        <v>4.4901893682499194</v>
      </c>
      <c r="CH104" s="4">
        <f t="shared" si="422"/>
        <v>6.1522067626019084</v>
      </c>
      <c r="CI104" s="4">
        <f t="shared" si="423"/>
        <v>7.8126327883951463</v>
      </c>
      <c r="CJ104" s="4">
        <f t="shared" si="423"/>
        <v>6.78595769503747</v>
      </c>
      <c r="CK104" s="4">
        <f t="shared" si="423"/>
        <v>6.667232661202771</v>
      </c>
      <c r="CL104" s="4">
        <f t="shared" si="423"/>
        <v>7.3431783708241882</v>
      </c>
      <c r="CM104" s="4">
        <f t="shared" si="423"/>
        <v>9.3228778719513183</v>
      </c>
      <c r="CN104" s="4">
        <f t="shared" si="423"/>
        <v>11.586640981777752</v>
      </c>
      <c r="CO104" s="4">
        <f t="shared" si="423"/>
        <v>11.600279734721974</v>
      </c>
      <c r="CP104" s="4">
        <f t="shared" si="423"/>
        <v>14.727017128779686</v>
      </c>
      <c r="CQ104" s="4">
        <f t="shared" si="423"/>
        <v>6.1297104161315952</v>
      </c>
      <c r="CR104" s="4">
        <f t="shared" si="423"/>
        <v>3.7471125250815751</v>
      </c>
      <c r="CS104" s="4">
        <f t="shared" si="424"/>
        <v>3.4841428141772823</v>
      </c>
      <c r="CT104" s="4">
        <f t="shared" si="424"/>
        <v>-0.88486605496169712</v>
      </c>
      <c r="CU104" s="4">
        <f t="shared" si="424"/>
        <v>6.0953121207603544</v>
      </c>
      <c r="CV104" s="4">
        <f t="shared" si="424"/>
        <v>8.7241408047096236</v>
      </c>
      <c r="CW104" s="4">
        <f t="shared" si="424"/>
        <v>10.964831239808825</v>
      </c>
      <c r="CX104" s="4">
        <f t="shared" si="424"/>
        <v>13.285631746096627</v>
      </c>
      <c r="CY104" s="4">
        <f t="shared" si="424"/>
        <v>10.250131242377281</v>
      </c>
      <c r="CZ104" s="4">
        <f t="shared" si="424"/>
        <v>7.9379134930120943</v>
      </c>
      <c r="DA104" s="4">
        <f t="shared" si="424"/>
        <v>5.4604710315887095</v>
      </c>
      <c r="DB104" s="4">
        <f t="shared" si="424"/>
        <v>3.2612356937915532</v>
      </c>
      <c r="DC104" s="4">
        <f t="shared" si="425"/>
        <v>5.1432020326067862</v>
      </c>
      <c r="DD104" s="4">
        <f t="shared" si="425"/>
        <v>5.7092528907775719</v>
      </c>
      <c r="DE104" s="4">
        <f t="shared" si="425"/>
        <v>6.6073261689482798</v>
      </c>
      <c r="DF104" s="4">
        <f t="shared" si="425"/>
        <v>8.0800115968123531</v>
      </c>
      <c r="DG104" s="4">
        <f t="shared" si="425"/>
        <v>7.7516819876393805</v>
      </c>
      <c r="DH104" s="4">
        <f t="shared" si="425"/>
        <v>7.2688216541703099</v>
      </c>
      <c r="DI104" s="4">
        <f t="shared" si="425"/>
        <v>6.6397285895491986</v>
      </c>
      <c r="DJ104" s="4">
        <f t="shared" si="425"/>
        <v>6.3934977894113398</v>
      </c>
      <c r="DK104" s="4">
        <f t="shared" si="425"/>
        <v>6.821786493335269</v>
      </c>
      <c r="DL104" s="4">
        <f t="shared" si="425"/>
        <v>7.3235659481822202</v>
      </c>
      <c r="DM104" s="4">
        <f t="shared" si="426"/>
        <v>7.9073962436854384</v>
      </c>
      <c r="DN104" s="4">
        <f t="shared" si="426"/>
        <v>7.5509434609881243</v>
      </c>
      <c r="DO104" s="4">
        <f t="shared" si="426"/>
        <v>6.9763450971541019</v>
      </c>
      <c r="DP104" s="4">
        <f t="shared" si="426"/>
        <v>5.9727879836914521</v>
      </c>
      <c r="DQ104" s="4">
        <f t="shared" si="426"/>
        <v>4.6200606529738009</v>
      </c>
      <c r="DR104" s="4">
        <f t="shared" si="426"/>
        <v>4.2415769074105381</v>
      </c>
      <c r="DS104" s="12">
        <f t="shared" si="426"/>
        <v>4.0619842022872499</v>
      </c>
      <c r="DT104" s="12">
        <f t="shared" si="426"/>
        <v>10.441022680646483</v>
      </c>
      <c r="DU104" s="12">
        <f t="shared" si="426"/>
        <v>6.6667122373885279</v>
      </c>
      <c r="DV104" s="12">
        <f t="shared" si="426"/>
        <v>5.4962163620586146</v>
      </c>
      <c r="DW104" s="12">
        <f t="shared" si="427"/>
        <v>14.695750877432424</v>
      </c>
      <c r="DX104" s="12">
        <f t="shared" si="427"/>
        <v>4.2315587660592513</v>
      </c>
      <c r="DY104" s="12">
        <f t="shared" si="427"/>
        <v>8.9591560747588783</v>
      </c>
      <c r="DZ104" s="12">
        <f t="shared" si="427"/>
        <v>9.7641271829819196</v>
      </c>
      <c r="EA104" s="12">
        <f t="shared" si="427"/>
        <v>0.24978549582257425</v>
      </c>
      <c r="EB104" s="12">
        <f t="shared" si="427"/>
        <v>5.5188929070807413</v>
      </c>
      <c r="EC104" s="12">
        <f t="shared" si="427"/>
        <v>6.4433969454935625</v>
      </c>
      <c r="ED104" s="12">
        <f t="shared" si="427"/>
        <v>7.5837023331365661</v>
      </c>
      <c r="EE104" s="12">
        <f t="shared" si="427"/>
        <v>7.7322008721528723</v>
      </c>
      <c r="EF104" s="12">
        <f t="shared" si="427"/>
        <v>7.5730171544091229</v>
      </c>
      <c r="EG104" s="12">
        <f t="shared" si="428"/>
        <v>7.1268504965640522</v>
      </c>
      <c r="EH104" s="12">
        <f t="shared" si="428"/>
        <v>7.2591609351745356</v>
      </c>
      <c r="EI104" s="12">
        <f t="shared" si="428"/>
        <v>7.1442597158422272</v>
      </c>
      <c r="EJ104" s="12">
        <f t="shared" si="428"/>
        <v>6.8825055929490064</v>
      </c>
      <c r="EK104" s="12">
        <f t="shared" si="428"/>
        <v>6.7605708043337653</v>
      </c>
      <c r="EL104" s="12">
        <f t="shared" si="428"/>
        <v>6.6878147745043526</v>
      </c>
      <c r="EM104" s="12">
        <f t="shared" si="428"/>
        <v>6.6187499463084443</v>
      </c>
      <c r="EN104" s="12">
        <f t="shared" si="428"/>
        <v>6.5554187889835358</v>
      </c>
      <c r="EO104" s="12">
        <f t="shared" si="428"/>
        <v>6.4333141574240527</v>
      </c>
      <c r="EP104" s="12">
        <f t="shared" si="428"/>
        <v>6.3247522038085036</v>
      </c>
      <c r="EQ104" s="12">
        <f t="shared" si="429"/>
        <v>6.2184218979466799</v>
      </c>
      <c r="ER104" s="12">
        <f t="shared" si="429"/>
        <v>6.1044279329073969</v>
      </c>
      <c r="ES104" s="12">
        <f t="shared" si="429"/>
        <v>6.02180835635171</v>
      </c>
      <c r="ET104" s="12">
        <f t="shared" si="429"/>
        <v>5.9788017228383339</v>
      </c>
      <c r="EU104" s="12">
        <f t="shared" si="429"/>
        <v>5.9694971148003706</v>
      </c>
      <c r="EV104" s="12">
        <f t="shared" si="429"/>
        <v>5.9653596293140376</v>
      </c>
      <c r="EW104" s="12">
        <f t="shared" si="429"/>
        <v>5.9443702514540231</v>
      </c>
      <c r="EX104" s="12">
        <f t="shared" si="429"/>
        <v>5.8979889061481439</v>
      </c>
      <c r="EY104" s="12">
        <f t="shared" si="429"/>
        <v>5.8551541032846544</v>
      </c>
      <c r="EZ104" s="12">
        <f t="shared" si="429"/>
        <v>5.7991670505486814</v>
      </c>
      <c r="FA104" s="12">
        <f t="shared" si="430"/>
        <v>5.7452247062620199</v>
      </c>
      <c r="FB104" s="12">
        <f t="shared" si="430"/>
        <v>5.6998437298698246</v>
      </c>
      <c r="FC104" s="12">
        <f t="shared" si="430"/>
        <v>5.6709092335338385</v>
      </c>
      <c r="FD104" s="12">
        <f t="shared" si="430"/>
        <v>5.6455873876566365</v>
      </c>
      <c r="FE104" s="12">
        <f t="shared" si="430"/>
        <v>5.6202608744685634</v>
      </c>
      <c r="FF104" s="12">
        <f t="shared" si="430"/>
        <v>5.5973483897226339</v>
      </c>
    </row>
    <row r="105" spans="2:162" x14ac:dyDescent="0.2">
      <c r="B105" t="str">
        <f>B26</f>
        <v xml:space="preserve">  Wage and salary disbursements (mil. $)</v>
      </c>
      <c r="C105" s="4"/>
      <c r="D105" s="4"/>
      <c r="E105" s="4"/>
      <c r="F105" s="4"/>
      <c r="G105" s="4">
        <f t="shared" si="415"/>
        <v>6.9898887587453329</v>
      </c>
      <c r="H105" s="4">
        <f t="shared" si="415"/>
        <v>5.6075435285667163</v>
      </c>
      <c r="I105" s="4">
        <f t="shared" si="415"/>
        <v>5.7961466441675213</v>
      </c>
      <c r="J105" s="4">
        <f t="shared" si="415"/>
        <v>6.4005113639587163</v>
      </c>
      <c r="K105" s="4">
        <f t="shared" si="415"/>
        <v>9.2881928739861017</v>
      </c>
      <c r="L105" s="4">
        <f t="shared" si="415"/>
        <v>8.8749495662434832</v>
      </c>
      <c r="M105" s="4">
        <f t="shared" si="415"/>
        <v>8.1652465629397764</v>
      </c>
      <c r="N105" s="4">
        <f t="shared" si="415"/>
        <v>10.153760172584359</v>
      </c>
      <c r="O105" s="4">
        <f t="shared" si="415"/>
        <v>3.4337525874340802</v>
      </c>
      <c r="P105" s="4">
        <f t="shared" si="415"/>
        <v>3.3565256307474201</v>
      </c>
      <c r="Q105" s="4">
        <f t="shared" si="416"/>
        <v>1.3492808224368824</v>
      </c>
      <c r="R105" s="4">
        <f t="shared" si="416"/>
        <v>-3.6475626481773715</v>
      </c>
      <c r="S105" s="4">
        <f t="shared" si="416"/>
        <v>1.3361335930756946</v>
      </c>
      <c r="T105" s="4">
        <f t="shared" si="416"/>
        <v>2.4866095839665592</v>
      </c>
      <c r="U105" s="4">
        <f t="shared" si="416"/>
        <v>3.2950195037362739</v>
      </c>
      <c r="V105" s="4">
        <f t="shared" si="416"/>
        <v>7.4394198822582469</v>
      </c>
      <c r="W105" s="4">
        <f t="shared" si="416"/>
        <v>7.0254794749326166</v>
      </c>
      <c r="X105" s="4">
        <f t="shared" si="416"/>
        <v>5.9397920539044025</v>
      </c>
      <c r="Y105" s="4">
        <f t="shared" si="416"/>
        <v>7.4466414959261762</v>
      </c>
      <c r="Z105" s="4">
        <f t="shared" si="416"/>
        <v>4.5254917351959856</v>
      </c>
      <c r="AA105" s="4">
        <f t="shared" si="417"/>
        <v>7.6147300149463026</v>
      </c>
      <c r="AB105" s="4">
        <f t="shared" si="417"/>
        <v>9.0464228834123297</v>
      </c>
      <c r="AC105" s="4">
        <f t="shared" si="417"/>
        <v>10.714064623784235</v>
      </c>
      <c r="AD105" s="4">
        <f t="shared" si="417"/>
        <v>13.813163090386848</v>
      </c>
      <c r="AE105" s="4">
        <f t="shared" si="417"/>
        <v>14.163221153777528</v>
      </c>
      <c r="AF105" s="4">
        <f t="shared" si="417"/>
        <v>15.214991653740029</v>
      </c>
      <c r="AG105" s="4">
        <f t="shared" si="417"/>
        <v>13.475148991504749</v>
      </c>
      <c r="AH105" s="4">
        <f t="shared" si="417"/>
        <v>13.900122528006564</v>
      </c>
      <c r="AI105" s="4">
        <f t="shared" si="417"/>
        <v>14.640808190522336</v>
      </c>
      <c r="AJ105" s="4">
        <f t="shared" si="417"/>
        <v>13.939947947340725</v>
      </c>
      <c r="AK105" s="4">
        <f t="shared" si="418"/>
        <v>15.556531070223144</v>
      </c>
      <c r="AL105" s="4">
        <f t="shared" si="418"/>
        <v>14.487102385734785</v>
      </c>
      <c r="AM105" s="4">
        <f t="shared" si="418"/>
        <v>13.957287834197341</v>
      </c>
      <c r="AN105" s="4">
        <f t="shared" si="418"/>
        <v>10.433408282789181</v>
      </c>
      <c r="AO105" s="4">
        <f t="shared" si="418"/>
        <v>12.118407689580589</v>
      </c>
      <c r="AP105" s="4">
        <f t="shared" si="418"/>
        <v>15.209048964353311</v>
      </c>
      <c r="AQ105" s="4">
        <f t="shared" si="418"/>
        <v>12.274626017569211</v>
      </c>
      <c r="AR105" s="4">
        <f t="shared" si="418"/>
        <v>8.7852869831735791</v>
      </c>
      <c r="AS105" s="4">
        <f t="shared" si="418"/>
        <v>2.6741368978641322</v>
      </c>
      <c r="AT105" s="4">
        <f t="shared" si="418"/>
        <v>-1.5473927000554055</v>
      </c>
      <c r="AU105" s="4">
        <f t="shared" si="419"/>
        <v>-3.6826267929544465</v>
      </c>
      <c r="AV105" s="4">
        <f t="shared" si="419"/>
        <v>1.5153150264836768</v>
      </c>
      <c r="AW105" s="4">
        <f t="shared" si="419"/>
        <v>-1.3659603367975559</v>
      </c>
      <c r="AX105" s="4">
        <f t="shared" si="419"/>
        <v>-2.160482997514368</v>
      </c>
      <c r="AY105" s="4">
        <f t="shared" si="419"/>
        <v>-1.8665658123345641</v>
      </c>
      <c r="AZ105" s="4">
        <f t="shared" si="419"/>
        <v>-4.1769253671809947</v>
      </c>
      <c r="BA105" s="4">
        <f t="shared" si="419"/>
        <v>-0.74903302496569513</v>
      </c>
      <c r="BB105" s="4">
        <f t="shared" si="419"/>
        <v>0.13918753231427772</v>
      </c>
      <c r="BC105" s="4">
        <f t="shared" si="419"/>
        <v>-1.3885549080979609</v>
      </c>
      <c r="BD105" s="4">
        <f t="shared" si="419"/>
        <v>0.78629647016292825</v>
      </c>
      <c r="BE105" s="4">
        <f t="shared" si="420"/>
        <v>2.6016057658904801</v>
      </c>
      <c r="BF105" s="4">
        <f t="shared" si="420"/>
        <v>1.3359032151421868</v>
      </c>
      <c r="BG105" s="4">
        <f t="shared" si="420"/>
        <v>1.9930376302829567</v>
      </c>
      <c r="BH105" s="4">
        <f t="shared" si="420"/>
        <v>3.3171870223182465</v>
      </c>
      <c r="BI105" s="4">
        <f t="shared" si="420"/>
        <v>2.0863493240165232</v>
      </c>
      <c r="BJ105" s="4">
        <f t="shared" si="420"/>
        <v>4.3342645541373681</v>
      </c>
      <c r="BK105" s="4">
        <f t="shared" si="420"/>
        <v>5.2957865179088959</v>
      </c>
      <c r="BL105" s="4">
        <f t="shared" si="420"/>
        <v>3.7393312182062211</v>
      </c>
      <c r="BM105" s="4">
        <f t="shared" si="420"/>
        <v>4.993286547833975</v>
      </c>
      <c r="BN105" s="4">
        <f t="shared" si="420"/>
        <v>6.6956841747521478</v>
      </c>
      <c r="BO105" s="4">
        <f t="shared" si="421"/>
        <v>9.3823402134699982</v>
      </c>
      <c r="BP105" s="4">
        <f t="shared" si="421"/>
        <v>9.7151644217062803</v>
      </c>
      <c r="BQ105" s="4">
        <f t="shared" si="421"/>
        <v>10.033578618022432</v>
      </c>
      <c r="BR105" s="4">
        <f t="shared" si="421"/>
        <v>9.4947218308274905</v>
      </c>
      <c r="BS105" s="4">
        <f t="shared" si="421"/>
        <v>8.4343025534287399</v>
      </c>
      <c r="BT105" s="4">
        <f t="shared" si="421"/>
        <v>9.0810954525081691</v>
      </c>
      <c r="BU105" s="4">
        <f t="shared" si="421"/>
        <v>9.2494064180385749</v>
      </c>
      <c r="BV105" s="4">
        <f t="shared" si="421"/>
        <v>7.832974461551423</v>
      </c>
      <c r="BW105" s="4">
        <f t="shared" si="421"/>
        <v>5.6577657656767366</v>
      </c>
      <c r="BX105" s="4">
        <f t="shared" si="421"/>
        <v>3.3779772881200598</v>
      </c>
      <c r="BY105" s="4">
        <f t="shared" si="422"/>
        <v>2.7536503764956644</v>
      </c>
      <c r="BZ105" s="4">
        <f t="shared" si="422"/>
        <v>-0.66909918023771997</v>
      </c>
      <c r="CA105" s="4">
        <f t="shared" si="422"/>
        <v>-3.6189699500528527</v>
      </c>
      <c r="CB105" s="4">
        <f t="shared" si="422"/>
        <v>-3.1172949372853753</v>
      </c>
      <c r="CC105" s="4">
        <f t="shared" si="422"/>
        <v>-5.0904815441545237</v>
      </c>
      <c r="CD105" s="4">
        <f t="shared" si="422"/>
        <v>-3.0110325229074308</v>
      </c>
      <c r="CE105" s="4">
        <f t="shared" si="422"/>
        <v>-1.1583988611229001</v>
      </c>
      <c r="CF105" s="4">
        <f t="shared" si="422"/>
        <v>0.17244485276086685</v>
      </c>
      <c r="CG105" s="4">
        <f t="shared" si="422"/>
        <v>2.6844649412626875</v>
      </c>
      <c r="CH105" s="4">
        <f t="shared" si="422"/>
        <v>3.6069182309620862</v>
      </c>
      <c r="CI105" s="4">
        <f t="shared" si="423"/>
        <v>6.6381742724931581</v>
      </c>
      <c r="CJ105" s="4">
        <f t="shared" si="423"/>
        <v>5.9425098675131904</v>
      </c>
      <c r="CK105" s="4">
        <f t="shared" si="423"/>
        <v>6.6066521299856351</v>
      </c>
      <c r="CL105" s="4">
        <f t="shared" si="423"/>
        <v>6.7860784141577701</v>
      </c>
      <c r="CM105" s="4">
        <f t="shared" si="423"/>
        <v>7.894829824117866</v>
      </c>
      <c r="CN105" s="4">
        <f t="shared" si="423"/>
        <v>7.897382747743209</v>
      </c>
      <c r="CO105" s="4">
        <f t="shared" si="423"/>
        <v>7.1893879230542135</v>
      </c>
      <c r="CP105" s="4">
        <f t="shared" si="423"/>
        <v>7.3633393966152649</v>
      </c>
      <c r="CQ105" s="4">
        <f t="shared" si="423"/>
        <v>5.251566094364879</v>
      </c>
      <c r="CR105" s="4">
        <f t="shared" si="423"/>
        <v>4.9417972132830279</v>
      </c>
      <c r="CS105" s="4">
        <f t="shared" si="424"/>
        <v>4.7285634946861776</v>
      </c>
      <c r="CT105" s="4">
        <f t="shared" si="424"/>
        <v>3.9394962618521712</v>
      </c>
      <c r="CU105" s="4">
        <f t="shared" si="424"/>
        <v>6.562364714030533</v>
      </c>
      <c r="CV105" s="4">
        <f t="shared" si="424"/>
        <v>6.7759677136084662</v>
      </c>
      <c r="CW105" s="4">
        <f t="shared" si="424"/>
        <v>8.5820253748748456</v>
      </c>
      <c r="CX105" s="4">
        <f t="shared" si="424"/>
        <v>10.004796254549863</v>
      </c>
      <c r="CY105" s="4">
        <f t="shared" si="424"/>
        <v>6.4919302943310608</v>
      </c>
      <c r="CZ105" s="4">
        <f t="shared" si="424"/>
        <v>7.3927754651348376</v>
      </c>
      <c r="DA105" s="4">
        <f t="shared" si="424"/>
        <v>5.901674937961543</v>
      </c>
      <c r="DB105" s="4">
        <f t="shared" si="424"/>
        <v>3.7482180666494225</v>
      </c>
      <c r="DC105" s="4">
        <f t="shared" si="425"/>
        <v>7.1554188214530745</v>
      </c>
      <c r="DD105" s="4">
        <f t="shared" si="425"/>
        <v>6.5327530884599305</v>
      </c>
      <c r="DE105" s="4">
        <f t="shared" si="425"/>
        <v>6.622670149584331</v>
      </c>
      <c r="DF105" s="4">
        <f t="shared" si="425"/>
        <v>8.3722126776899728</v>
      </c>
      <c r="DG105" s="4">
        <f t="shared" si="425"/>
        <v>8.469485986113634</v>
      </c>
      <c r="DH105" s="4">
        <f t="shared" si="425"/>
        <v>8.2773466442066521</v>
      </c>
      <c r="DI105" s="4">
        <f t="shared" si="425"/>
        <v>8.0177019972713879</v>
      </c>
      <c r="DJ105" s="4">
        <f t="shared" si="425"/>
        <v>8.2011615252168824</v>
      </c>
      <c r="DK105" s="4">
        <f t="shared" si="425"/>
        <v>9.410523624277122</v>
      </c>
      <c r="DL105" s="4">
        <f t="shared" si="425"/>
        <v>10.12187677743035</v>
      </c>
      <c r="DM105" s="4">
        <f t="shared" si="426"/>
        <v>11.071110536044149</v>
      </c>
      <c r="DN105" s="4">
        <f t="shared" si="426"/>
        <v>10.39521513493451</v>
      </c>
      <c r="DO105" s="4">
        <f t="shared" si="426"/>
        <v>9.7032500263853017</v>
      </c>
      <c r="DP105" s="4">
        <f t="shared" si="426"/>
        <v>8.3446667174866143</v>
      </c>
      <c r="DQ105" s="4">
        <f t="shared" si="426"/>
        <v>6.5812065940893394</v>
      </c>
      <c r="DR105" s="4">
        <f t="shared" si="426"/>
        <v>6.6965781697452709</v>
      </c>
      <c r="DS105" s="12">
        <f t="shared" si="426"/>
        <v>6.5343391335027201</v>
      </c>
      <c r="DT105" s="12">
        <f t="shared" si="426"/>
        <v>0.27020999537923363</v>
      </c>
      <c r="DU105" s="12">
        <f t="shared" si="426"/>
        <v>4.9918040244639084</v>
      </c>
      <c r="DV105" s="12">
        <f t="shared" si="426"/>
        <v>8.6619200146655917</v>
      </c>
      <c r="DW105" s="12">
        <f t="shared" si="427"/>
        <v>5.5823078287712935</v>
      </c>
      <c r="DX105" s="12">
        <f t="shared" si="427"/>
        <v>15.626014205866223</v>
      </c>
      <c r="DY105" s="12">
        <f t="shared" si="427"/>
        <v>12.852552525113015</v>
      </c>
      <c r="DZ105" s="12">
        <f t="shared" si="427"/>
        <v>9.8251526421171853</v>
      </c>
      <c r="EA105" s="12">
        <f t="shared" si="427"/>
        <v>11.514499199541017</v>
      </c>
      <c r="EB105" s="12">
        <f t="shared" si="427"/>
        <v>9.7710957753343273</v>
      </c>
      <c r="EC105" s="12">
        <f t="shared" si="427"/>
        <v>8.8687242415868006</v>
      </c>
      <c r="ED105" s="12">
        <f t="shared" si="427"/>
        <v>8.2848022422921108</v>
      </c>
      <c r="EE105" s="12">
        <f t="shared" si="427"/>
        <v>7.0584206810241135</v>
      </c>
      <c r="EF105" s="12">
        <f t="shared" si="427"/>
        <v>6.7840790685621988</v>
      </c>
      <c r="EG105" s="12">
        <f t="shared" si="428"/>
        <v>6.4894072538658421</v>
      </c>
      <c r="EH105" s="12">
        <f t="shared" si="428"/>
        <v>6.5590075807143489</v>
      </c>
      <c r="EI105" s="12">
        <f t="shared" si="428"/>
        <v>6.4942239179988759</v>
      </c>
      <c r="EJ105" s="12">
        <f t="shared" si="428"/>
        <v>6.3806883931214475</v>
      </c>
      <c r="EK105" s="12">
        <f t="shared" si="428"/>
        <v>6.4525400162390723</v>
      </c>
      <c r="EL105" s="12">
        <f t="shared" si="428"/>
        <v>6.440071073525111</v>
      </c>
      <c r="EM105" s="12">
        <f t="shared" si="428"/>
        <v>6.4610383713579855</v>
      </c>
      <c r="EN105" s="12">
        <f t="shared" si="428"/>
        <v>6.4381918577771646</v>
      </c>
      <c r="EO105" s="12">
        <f t="shared" si="428"/>
        <v>6.3284037967761497</v>
      </c>
      <c r="EP105" s="12">
        <f t="shared" si="428"/>
        <v>6.2607555692295147</v>
      </c>
      <c r="EQ105" s="12">
        <f t="shared" si="429"/>
        <v>6.1880511448250353</v>
      </c>
      <c r="ER105" s="12">
        <f t="shared" si="429"/>
        <v>6.1205129917786261</v>
      </c>
      <c r="ES105" s="12">
        <f t="shared" si="429"/>
        <v>6.0806078468337077</v>
      </c>
      <c r="ET105" s="12">
        <f t="shared" si="429"/>
        <v>6.0654822958853494</v>
      </c>
      <c r="EU105" s="12">
        <f t="shared" si="429"/>
        <v>6.0629856466079657</v>
      </c>
      <c r="EV105" s="12">
        <f t="shared" si="429"/>
        <v>6.0542616112287284</v>
      </c>
      <c r="EW105" s="12">
        <f t="shared" si="429"/>
        <v>6.0454016847347969</v>
      </c>
      <c r="EX105" s="12">
        <f t="shared" si="429"/>
        <v>6.0050613697645971</v>
      </c>
      <c r="EY105" s="12">
        <f t="shared" si="429"/>
        <v>5.9652984514940055</v>
      </c>
      <c r="EZ105" s="12">
        <f t="shared" si="429"/>
        <v>5.9169102796613027</v>
      </c>
      <c r="FA105" s="12">
        <f t="shared" si="430"/>
        <v>5.8579428319209592</v>
      </c>
      <c r="FB105" s="12">
        <f t="shared" si="430"/>
        <v>5.8151462992401148</v>
      </c>
      <c r="FC105" s="12">
        <f t="shared" si="430"/>
        <v>5.7789145328974501</v>
      </c>
      <c r="FD105" s="12">
        <f t="shared" si="430"/>
        <v>5.7521650843981531</v>
      </c>
      <c r="FE105" s="12">
        <f t="shared" si="430"/>
        <v>5.7270017200361512</v>
      </c>
      <c r="FF105" s="12">
        <f t="shared" si="430"/>
        <v>5.707577934010355</v>
      </c>
    </row>
    <row r="106" spans="2:162" x14ac:dyDescent="0.2">
      <c r="B106" t="str">
        <f>B27</f>
        <v>Per capita personal income ($)</v>
      </c>
      <c r="C106" s="4"/>
      <c r="D106" s="4"/>
      <c r="E106" s="4"/>
      <c r="F106" s="4"/>
      <c r="G106" s="4">
        <f t="shared" si="415"/>
        <v>3.7778658851936431</v>
      </c>
      <c r="H106" s="4">
        <f t="shared" si="415"/>
        <v>3.2579215101534276</v>
      </c>
      <c r="I106" s="4">
        <f t="shared" si="415"/>
        <v>3.2772913678690285</v>
      </c>
      <c r="J106" s="4">
        <f t="shared" si="415"/>
        <v>3.966378783792246</v>
      </c>
      <c r="K106" s="4">
        <f t="shared" si="415"/>
        <v>5.4095852020449309</v>
      </c>
      <c r="L106" s="4">
        <f t="shared" si="415"/>
        <v>5.8626493825343129</v>
      </c>
      <c r="M106" s="4">
        <f t="shared" si="415"/>
        <v>6.2576512494151082</v>
      </c>
      <c r="N106" s="4">
        <f t="shared" si="415"/>
        <v>7.5362521385847758</v>
      </c>
      <c r="O106" s="4">
        <f t="shared" si="415"/>
        <v>3.867390485096478</v>
      </c>
      <c r="P106" s="4">
        <f t="shared" si="415"/>
        <v>3.6080442543131808</v>
      </c>
      <c r="Q106" s="4">
        <f t="shared" si="416"/>
        <v>1.509583971116224</v>
      </c>
      <c r="R106" s="4">
        <f t="shared" si="416"/>
        <v>-0.61307907563663555</v>
      </c>
      <c r="S106" s="4">
        <f t="shared" si="416"/>
        <v>1.6796084652623611</v>
      </c>
      <c r="T106" s="4">
        <f t="shared" si="416"/>
        <v>2.6176518444422259</v>
      </c>
      <c r="U106" s="4">
        <f t="shared" si="416"/>
        <v>4.2571807641523129</v>
      </c>
      <c r="V106" s="4">
        <f t="shared" si="416"/>
        <v>6.0284128903298928</v>
      </c>
      <c r="W106" s="4">
        <f t="shared" si="416"/>
        <v>5.6728531804768778</v>
      </c>
      <c r="X106" s="4">
        <f t="shared" si="416"/>
        <v>4.8721060453101872</v>
      </c>
      <c r="Y106" s="4">
        <f t="shared" si="416"/>
        <v>5.186033142211488</v>
      </c>
      <c r="Z106" s="4">
        <f t="shared" si="416"/>
        <v>3.6298342577045783</v>
      </c>
      <c r="AA106" s="4">
        <f t="shared" si="417"/>
        <v>5.7984749576814654</v>
      </c>
      <c r="AB106" s="4">
        <f t="shared" si="417"/>
        <v>6.8239250633372661</v>
      </c>
      <c r="AC106" s="4">
        <f t="shared" si="417"/>
        <v>7.3569343678212107</v>
      </c>
      <c r="AD106" s="4">
        <f t="shared" si="417"/>
        <v>8.1633619530112611</v>
      </c>
      <c r="AE106" s="4">
        <f t="shared" si="417"/>
        <v>8.0816473851649473</v>
      </c>
      <c r="AF106" s="4">
        <f t="shared" si="417"/>
        <v>7.4108803012027824</v>
      </c>
      <c r="AG106" s="4">
        <f t="shared" si="417"/>
        <v>6.7993650148400198</v>
      </c>
      <c r="AH106" s="4">
        <f t="shared" si="417"/>
        <v>7.3187760186181006</v>
      </c>
      <c r="AI106" s="4">
        <f t="shared" si="417"/>
        <v>9.5977672739432798</v>
      </c>
      <c r="AJ106" s="4">
        <f t="shared" si="417"/>
        <v>10.452326770609123</v>
      </c>
      <c r="AK106" s="4">
        <f t="shared" si="418"/>
        <v>11.757494591152739</v>
      </c>
      <c r="AL106" s="4">
        <f t="shared" si="418"/>
        <v>11.363114415584995</v>
      </c>
      <c r="AM106" s="4">
        <f t="shared" si="418"/>
        <v>8.3152770561448541</v>
      </c>
      <c r="AN106" s="4">
        <f t="shared" si="418"/>
        <v>5.6419443855979301</v>
      </c>
      <c r="AO106" s="4">
        <f t="shared" si="418"/>
        <v>6.223780692794012</v>
      </c>
      <c r="AP106" s="4">
        <f t="shared" si="418"/>
        <v>7.9460881167491726</v>
      </c>
      <c r="AQ106" s="4">
        <f t="shared" si="418"/>
        <v>7.8810037010214717</v>
      </c>
      <c r="AR106" s="4">
        <f t="shared" si="418"/>
        <v>6.9054149527363773</v>
      </c>
      <c r="AS106" s="4">
        <f t="shared" si="418"/>
        <v>3.561221346179666</v>
      </c>
      <c r="AT106" s="4">
        <f t="shared" si="418"/>
        <v>0.91846892608500319</v>
      </c>
      <c r="AU106" s="4">
        <f t="shared" si="419"/>
        <v>-0.45390765157323765</v>
      </c>
      <c r="AV106" s="4">
        <f t="shared" si="419"/>
        <v>1.7162259365696153</v>
      </c>
      <c r="AW106" s="4">
        <f t="shared" si="419"/>
        <v>-0.58518771957930538</v>
      </c>
      <c r="AX106" s="4">
        <f t="shared" si="419"/>
        <v>-1.4586963097326544</v>
      </c>
      <c r="AY106" s="4">
        <f t="shared" si="419"/>
        <v>-1.380681664407446</v>
      </c>
      <c r="AZ106" s="4">
        <f t="shared" si="419"/>
        <v>-2.6002525096137541</v>
      </c>
      <c r="BA106" s="4">
        <f t="shared" si="419"/>
        <v>4.1662122202179575E-2</v>
      </c>
      <c r="BB106" s="4">
        <f t="shared" si="419"/>
        <v>1.3533713500460287</v>
      </c>
      <c r="BC106" s="4">
        <f t="shared" si="419"/>
        <v>0.39652214204932701</v>
      </c>
      <c r="BD106" s="4">
        <f t="shared" si="419"/>
        <v>1.9968810924445579</v>
      </c>
      <c r="BE106" s="4">
        <f t="shared" si="420"/>
        <v>3.0315659021515451</v>
      </c>
      <c r="BF106" s="4">
        <f t="shared" si="420"/>
        <v>1.9312343724486203</v>
      </c>
      <c r="BG106" s="4">
        <f t="shared" si="420"/>
        <v>3.443178039158501</v>
      </c>
      <c r="BH106" s="4">
        <f t="shared" si="420"/>
        <v>5.1051232943272629</v>
      </c>
      <c r="BI106" s="4">
        <f t="shared" si="420"/>
        <v>5.065101298525021</v>
      </c>
      <c r="BJ106" s="4">
        <f t="shared" si="420"/>
        <v>18.707307421822094</v>
      </c>
      <c r="BK106" s="4">
        <f t="shared" si="420"/>
        <v>7.1548695683881558</v>
      </c>
      <c r="BL106" s="4">
        <f t="shared" si="420"/>
        <v>4.3180649121428161</v>
      </c>
      <c r="BM106" s="4">
        <f t="shared" si="420"/>
        <v>3.1453158170591689</v>
      </c>
      <c r="BN106" s="4">
        <f t="shared" si="420"/>
        <v>-7.2859015232521251</v>
      </c>
      <c r="BO106" s="4">
        <f t="shared" si="421"/>
        <v>5.6035206316019437</v>
      </c>
      <c r="BP106" s="4">
        <f t="shared" si="421"/>
        <v>7.9772885376363734</v>
      </c>
      <c r="BQ106" s="4">
        <f t="shared" si="421"/>
        <v>10.177251872838955</v>
      </c>
      <c r="BR106" s="4">
        <f t="shared" si="421"/>
        <v>11.577586629251835</v>
      </c>
      <c r="BS106" s="4">
        <f t="shared" si="421"/>
        <v>8.6973710671007787</v>
      </c>
      <c r="BT106" s="4">
        <f t="shared" si="421"/>
        <v>8.2867084621087717</v>
      </c>
      <c r="BU106" s="4">
        <f t="shared" si="421"/>
        <v>7.0520313856051287</v>
      </c>
      <c r="BV106" s="4">
        <f t="shared" si="421"/>
        <v>4.9878338588707827</v>
      </c>
      <c r="BW106" s="4">
        <f t="shared" si="421"/>
        <v>3.7241826662173239</v>
      </c>
      <c r="BX106" s="4">
        <f t="shared" si="421"/>
        <v>3.984214192905422</v>
      </c>
      <c r="BY106" s="4">
        <f t="shared" si="422"/>
        <v>1.8593471799871253</v>
      </c>
      <c r="BZ106" s="4">
        <f t="shared" si="422"/>
        <v>-1.2400719157286133</v>
      </c>
      <c r="CA106" s="4">
        <f t="shared" si="422"/>
        <v>-5.9143238599034254</v>
      </c>
      <c r="CB106" s="4">
        <f t="shared" si="422"/>
        <v>-9.111771425938354</v>
      </c>
      <c r="CC106" s="4">
        <f t="shared" si="422"/>
        <v>-9.7869580987655418</v>
      </c>
      <c r="CD106" s="4">
        <f t="shared" si="422"/>
        <v>-8.1627349978458881</v>
      </c>
      <c r="CE106" s="4">
        <f t="shared" si="422"/>
        <v>-2.6171071382324773</v>
      </c>
      <c r="CF106" s="4">
        <f t="shared" si="422"/>
        <v>7.1304877244826592E-2</v>
      </c>
      <c r="CG106" s="4">
        <f t="shared" si="422"/>
        <v>3.6023640721007277</v>
      </c>
      <c r="CH106" s="4">
        <f t="shared" si="422"/>
        <v>5.426278614944624</v>
      </c>
      <c r="CI106" s="4">
        <f t="shared" si="423"/>
        <v>7.203926782247394</v>
      </c>
      <c r="CJ106" s="4">
        <f t="shared" si="423"/>
        <v>6.2195608962544169</v>
      </c>
      <c r="CK106" s="4">
        <f t="shared" si="423"/>
        <v>6.0610272641241192</v>
      </c>
      <c r="CL106" s="4">
        <f t="shared" si="423"/>
        <v>6.6427005559536845</v>
      </c>
      <c r="CM106" s="4">
        <f t="shared" si="423"/>
        <v>8.4947669645291555</v>
      </c>
      <c r="CN106" s="4">
        <f t="shared" si="423"/>
        <v>10.623996509573708</v>
      </c>
      <c r="CO106" s="4">
        <f t="shared" si="423"/>
        <v>10.519993444158038</v>
      </c>
      <c r="CP106" s="4">
        <f t="shared" si="423"/>
        <v>13.489972774847958</v>
      </c>
      <c r="CQ106" s="4">
        <f t="shared" si="423"/>
        <v>4.8580633181650956</v>
      </c>
      <c r="CR106" s="4">
        <f t="shared" si="423"/>
        <v>2.3680444032410763</v>
      </c>
      <c r="CS106" s="4">
        <f t="shared" si="424"/>
        <v>1.9733717070196111</v>
      </c>
      <c r="CT106" s="4">
        <f t="shared" si="424"/>
        <v>-2.4465674704853724</v>
      </c>
      <c r="CU106" s="4">
        <f t="shared" si="424"/>
        <v>4.3317047390013297</v>
      </c>
      <c r="CV106" s="4">
        <f t="shared" si="424"/>
        <v>6.8622787141875419</v>
      </c>
      <c r="CW106" s="4">
        <f t="shared" si="424"/>
        <v>9.0285839590559256</v>
      </c>
      <c r="CX106" s="4">
        <f t="shared" si="424"/>
        <v>11.264035981449982</v>
      </c>
      <c r="CY106" s="4">
        <f t="shared" si="424"/>
        <v>8.2043212707398006</v>
      </c>
      <c r="CZ106" s="4">
        <f t="shared" si="424"/>
        <v>5.8084518829899512</v>
      </c>
      <c r="DA106" s="4">
        <f t="shared" si="424"/>
        <v>3.2308495425624306</v>
      </c>
      <c r="DB106" s="4">
        <f t="shared" si="424"/>
        <v>0.93891078474357403</v>
      </c>
      <c r="DC106" s="4">
        <f t="shared" si="425"/>
        <v>2.6749694201580798</v>
      </c>
      <c r="DD106" s="4">
        <f t="shared" si="425"/>
        <v>3.1857857576456761</v>
      </c>
      <c r="DE106" s="4">
        <f t="shared" si="425"/>
        <v>4.0790523170351589</v>
      </c>
      <c r="DF106" s="4">
        <f t="shared" si="425"/>
        <v>5.5828626750450638</v>
      </c>
      <c r="DG106" s="4">
        <f t="shared" si="425"/>
        <v>5.3668005481114056</v>
      </c>
      <c r="DH106" s="4">
        <f t="shared" si="425"/>
        <v>5.0259750180997598</v>
      </c>
      <c r="DI106" s="4">
        <f t="shared" si="425"/>
        <v>4.5498012463174087</v>
      </c>
      <c r="DJ106" s="4">
        <f t="shared" si="425"/>
        <v>4.4379065225859549</v>
      </c>
      <c r="DK106" s="4">
        <f t="shared" si="425"/>
        <v>4.9594700494554722</v>
      </c>
      <c r="DL106" s="4">
        <f t="shared" si="425"/>
        <v>5.5122809689536201</v>
      </c>
      <c r="DM106" s="4">
        <f t="shared" si="426"/>
        <v>6.1153000716048123</v>
      </c>
      <c r="DN106" s="4">
        <f t="shared" si="426"/>
        <v>5.7794314855544426</v>
      </c>
      <c r="DO106" s="4">
        <f t="shared" si="426"/>
        <v>5.2309970431552166</v>
      </c>
      <c r="DP106" s="4">
        <f t="shared" si="426"/>
        <v>4.2742516441196754</v>
      </c>
      <c r="DQ106" s="4">
        <f t="shared" si="426"/>
        <v>2.9822881629829379</v>
      </c>
      <c r="DR106" s="4">
        <f t="shared" si="426"/>
        <v>2.6490609036871948</v>
      </c>
      <c r="DS106" s="12">
        <f t="shared" si="426"/>
        <v>2.503394007687576</v>
      </c>
      <c r="DT106" s="12">
        <f t="shared" si="426"/>
        <v>8.804907721036038</v>
      </c>
      <c r="DU106" s="12">
        <f t="shared" si="426"/>
        <v>5.0922678297339985</v>
      </c>
      <c r="DV106" s="12">
        <f t="shared" si="426"/>
        <v>3.7737688417520232</v>
      </c>
      <c r="DW106" s="12">
        <f t="shared" si="427"/>
        <v>13.001846364074643</v>
      </c>
      <c r="DX106" s="12">
        <f t="shared" si="427"/>
        <v>2.7001700054565259</v>
      </c>
      <c r="DY106" s="12">
        <f t="shared" si="427"/>
        <v>7.378412422273728</v>
      </c>
      <c r="DZ106" s="12">
        <f t="shared" si="427"/>
        <v>8.3772318640114474</v>
      </c>
      <c r="EA106" s="12">
        <f t="shared" si="427"/>
        <v>-1.130857658411355</v>
      </c>
      <c r="EB106" s="12">
        <f t="shared" si="427"/>
        <v>4.1196804180832602</v>
      </c>
      <c r="EC106" s="12">
        <f t="shared" si="427"/>
        <v>5.0931526723468679</v>
      </c>
      <c r="ED106" s="12">
        <f t="shared" si="427"/>
        <v>6.2851855464429729</v>
      </c>
      <c r="EE106" s="12">
        <f t="shared" si="427"/>
        <v>6.5001880235319831</v>
      </c>
      <c r="EF106" s="12">
        <f t="shared" si="427"/>
        <v>6.4112844381418732</v>
      </c>
      <c r="EG106" s="12">
        <f t="shared" si="428"/>
        <v>6.0356730672180836</v>
      </c>
      <c r="EH106" s="12">
        <f t="shared" si="428"/>
        <v>6.2269680893636714</v>
      </c>
      <c r="EI106" s="12">
        <f t="shared" si="428"/>
        <v>6.1656387804391644</v>
      </c>
      <c r="EJ106" s="12">
        <f t="shared" si="428"/>
        <v>5.9488912042796827</v>
      </c>
      <c r="EK106" s="12">
        <f t="shared" si="428"/>
        <v>5.8604066795497678</v>
      </c>
      <c r="EL106" s="12">
        <f t="shared" si="428"/>
        <v>5.8115842685384056</v>
      </c>
      <c r="EM106" s="12">
        <f t="shared" si="428"/>
        <v>5.7582721742260201</v>
      </c>
      <c r="EN106" s="12">
        <f t="shared" si="428"/>
        <v>5.7044960415386203</v>
      </c>
      <c r="EO106" s="12">
        <f t="shared" si="428"/>
        <v>5.5873572992238607</v>
      </c>
      <c r="EP106" s="12">
        <f t="shared" si="428"/>
        <v>5.4794508324425006</v>
      </c>
      <c r="EQ106" s="12">
        <f t="shared" si="429"/>
        <v>5.3705257344470292</v>
      </c>
      <c r="ER106" s="12">
        <f t="shared" si="429"/>
        <v>5.251450853241435</v>
      </c>
      <c r="ES106" s="12">
        <f t="shared" si="429"/>
        <v>5.1620680142491659</v>
      </c>
      <c r="ET106" s="12">
        <f t="shared" si="429"/>
        <v>5.1114767550556772</v>
      </c>
      <c r="EU106" s="12">
        <f t="shared" si="429"/>
        <v>5.0947977061934546</v>
      </c>
      <c r="EV106" s="12">
        <f t="shared" si="429"/>
        <v>5.0836808180988458</v>
      </c>
      <c r="EW106" s="12">
        <f t="shared" si="429"/>
        <v>5.0562168477016778</v>
      </c>
      <c r="EX106" s="12">
        <f t="shared" si="429"/>
        <v>5.0034325762349896</v>
      </c>
      <c r="EY106" s="12">
        <f t="shared" si="429"/>
        <v>4.9532729577169476</v>
      </c>
      <c r="EZ106" s="12">
        <f t="shared" si="429"/>
        <v>4.8892983138943746</v>
      </c>
      <c r="FA106" s="12">
        <f t="shared" si="430"/>
        <v>4.8265160603407464</v>
      </c>
      <c r="FB106" s="12">
        <f t="shared" si="430"/>
        <v>4.7717630827600832</v>
      </c>
      <c r="FC106" s="12">
        <f t="shared" si="430"/>
        <v>4.7331985977613567</v>
      </c>
      <c r="FD106" s="12">
        <f t="shared" si="430"/>
        <v>4.6980458224048949</v>
      </c>
      <c r="FE106" s="12">
        <f t="shared" si="430"/>
        <v>4.6626566542115278</v>
      </c>
      <c r="FF106" s="12">
        <f t="shared" si="430"/>
        <v>4.6289095791960166</v>
      </c>
    </row>
    <row r="107" spans="2:162" x14ac:dyDescent="0.2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</row>
    <row r="108" spans="2:162" x14ac:dyDescent="0.2">
      <c r="B108" t="str">
        <f>B29</f>
        <v>CPI-U (1982-1984=100)</v>
      </c>
      <c r="C108" s="4"/>
      <c r="D108" s="4"/>
      <c r="E108" s="4"/>
      <c r="F108" s="4"/>
      <c r="G108" s="4">
        <f t="shared" ref="G108:AD108" si="431">100*(G29/C29-1)</f>
        <v>7.2874520631381889</v>
      </c>
      <c r="H108" s="4">
        <f t="shared" si="431"/>
        <v>6.8855154712724076</v>
      </c>
      <c r="I108" s="4">
        <f t="shared" si="431"/>
        <v>5.3208105758704383</v>
      </c>
      <c r="J108" s="4">
        <f t="shared" si="431"/>
        <v>3.664129701416341</v>
      </c>
      <c r="K108" s="4">
        <f t="shared" si="431"/>
        <v>3.4716982138554675</v>
      </c>
      <c r="L108" s="4">
        <f t="shared" si="431"/>
        <v>3.7453146499460965</v>
      </c>
      <c r="M108" s="4">
        <f t="shared" si="431"/>
        <v>3.7147157232150674</v>
      </c>
      <c r="N108" s="4">
        <f t="shared" si="431"/>
        <v>3.6818814821242496</v>
      </c>
      <c r="O108" s="4">
        <f t="shared" si="431"/>
        <v>3.2093296399155147</v>
      </c>
      <c r="P108" s="4">
        <f t="shared" si="431"/>
        <v>2.7436814638532869</v>
      </c>
      <c r="Q108" s="4">
        <f t="shared" si="431"/>
        <v>2.5787974411129566</v>
      </c>
      <c r="R108" s="4">
        <f t="shared" si="431"/>
        <v>2.69886279942535</v>
      </c>
      <c r="S108" s="4">
        <f t="shared" si="431"/>
        <v>3.038868138146289</v>
      </c>
      <c r="T108" s="4">
        <f t="shared" si="431"/>
        <v>3.3028848718646975</v>
      </c>
      <c r="U108" s="4">
        <f t="shared" si="431"/>
        <v>3.7011153269931985</v>
      </c>
      <c r="V108" s="4">
        <f t="shared" si="431"/>
        <v>3.665281724277758</v>
      </c>
      <c r="W108" s="4">
        <f t="shared" si="431"/>
        <v>3.3607699484515363</v>
      </c>
      <c r="X108" s="4">
        <f t="shared" si="431"/>
        <v>3.1972741546115957</v>
      </c>
      <c r="Y108" s="4">
        <f t="shared" si="431"/>
        <v>2.8956217235429627</v>
      </c>
      <c r="Z108" s="4">
        <f t="shared" si="431"/>
        <v>2.6017369061251738</v>
      </c>
      <c r="AA108" s="4">
        <f t="shared" si="431"/>
        <v>2.7869978011923813</v>
      </c>
      <c r="AB108" s="4">
        <f t="shared" si="431"/>
        <v>3.0323009369097154</v>
      </c>
      <c r="AC108" s="4">
        <f t="shared" si="431"/>
        <v>3.5994730437162392</v>
      </c>
      <c r="AD108" s="4">
        <f t="shared" si="431"/>
        <v>4.3563089416617018</v>
      </c>
      <c r="AE108" s="4">
        <f t="shared" ref="AE108:BJ108" si="432">100*(AE29/AA29-1)</f>
        <v>4.3253731387125072</v>
      </c>
      <c r="AF108" s="4">
        <f t="shared" si="432"/>
        <v>3.7747931131750123</v>
      </c>
      <c r="AG108" s="4">
        <f t="shared" si="432"/>
        <v>3.2849050414843761</v>
      </c>
      <c r="AH108" s="4">
        <f t="shared" si="432"/>
        <v>2.6168184113896986</v>
      </c>
      <c r="AI108" s="4">
        <f t="shared" si="432"/>
        <v>3.0321746473998878</v>
      </c>
      <c r="AJ108" s="4">
        <f t="shared" si="432"/>
        <v>2.9284846864970238</v>
      </c>
      <c r="AK108" s="4">
        <f t="shared" si="432"/>
        <v>3.058104605859957</v>
      </c>
      <c r="AL108" s="4">
        <f t="shared" si="432"/>
        <v>2.8233179277773468</v>
      </c>
      <c r="AM108" s="4">
        <f t="shared" si="432"/>
        <v>2.4624624624624669</v>
      </c>
      <c r="AN108" s="4">
        <f t="shared" si="432"/>
        <v>3.294399520814606</v>
      </c>
      <c r="AO108" s="4">
        <f t="shared" si="432"/>
        <v>2.9080118694362111</v>
      </c>
      <c r="AP108" s="4">
        <f t="shared" si="432"/>
        <v>3.0705639208739477</v>
      </c>
      <c r="AQ108" s="4">
        <f t="shared" si="432"/>
        <v>3.2239155920281259</v>
      </c>
      <c r="AR108" s="4">
        <f t="shared" si="432"/>
        <v>3.5082632647144063</v>
      </c>
      <c r="AS108" s="4">
        <f t="shared" si="432"/>
        <v>3.979238754325265</v>
      </c>
      <c r="AT108" s="4">
        <f t="shared" si="432"/>
        <v>4.1535376682898972</v>
      </c>
      <c r="AU108" s="4">
        <f t="shared" si="432"/>
        <v>4.4860874503123149</v>
      </c>
      <c r="AV108" s="4">
        <f t="shared" si="432"/>
        <v>3.7815126050420256</v>
      </c>
      <c r="AW108" s="4">
        <f t="shared" si="432"/>
        <v>3.6051026067664971</v>
      </c>
      <c r="AX108" s="4">
        <f t="shared" si="432"/>
        <v>2.8602860286028431</v>
      </c>
      <c r="AY108" s="4">
        <f t="shared" si="432"/>
        <v>1.9565217391304346</v>
      </c>
      <c r="AZ108" s="4">
        <f t="shared" si="432"/>
        <v>2.0782726045883937</v>
      </c>
      <c r="BA108" s="4">
        <f t="shared" si="432"/>
        <v>1.8736616702355491</v>
      </c>
      <c r="BB108" s="4">
        <f t="shared" si="432"/>
        <v>1.8449197860962441</v>
      </c>
      <c r="BC108" s="4">
        <f t="shared" si="432"/>
        <v>1.9722814498934094</v>
      </c>
      <c r="BD108" s="4">
        <f t="shared" si="432"/>
        <v>1.5335801163405716</v>
      </c>
      <c r="BE108" s="4">
        <f t="shared" si="432"/>
        <v>2.154492905937988</v>
      </c>
      <c r="BF108" s="4">
        <f t="shared" si="432"/>
        <v>0.99763717511158756</v>
      </c>
      <c r="BG108" s="4">
        <f t="shared" si="432"/>
        <v>1.1500261369576492</v>
      </c>
      <c r="BH108" s="4">
        <f t="shared" si="432"/>
        <v>1.4583333333333393</v>
      </c>
      <c r="BI108" s="4">
        <f t="shared" si="432"/>
        <v>0.10288065843619965</v>
      </c>
      <c r="BJ108" s="4">
        <f t="shared" si="432"/>
        <v>1.7936054068105056</v>
      </c>
      <c r="BK108" s="4">
        <f t="shared" ref="BK108:CP108" si="433">100*(BK29/BG29-1)</f>
        <v>2.1188630490956095</v>
      </c>
      <c r="BL108" s="4">
        <f t="shared" si="433"/>
        <v>2.9517453798767912</v>
      </c>
      <c r="BM108" s="4">
        <f t="shared" si="433"/>
        <v>2.7235354573484027</v>
      </c>
      <c r="BN108" s="4">
        <f t="shared" si="433"/>
        <v>3.2175689479060132</v>
      </c>
      <c r="BO108" s="4">
        <f t="shared" si="433"/>
        <v>3.0364372469635637</v>
      </c>
      <c r="BP108" s="4">
        <f t="shared" si="433"/>
        <v>3.615058588880582</v>
      </c>
      <c r="BQ108" s="4">
        <f t="shared" si="433"/>
        <v>4.8524262131065532</v>
      </c>
      <c r="BR108" s="4">
        <f t="shared" si="433"/>
        <v>3.6862939139040263</v>
      </c>
      <c r="BS108" s="4">
        <f t="shared" si="433"/>
        <v>3.9803536345776047</v>
      </c>
      <c r="BT108" s="4">
        <f t="shared" si="433"/>
        <v>3.7721366698748815</v>
      </c>
      <c r="BU108" s="4">
        <f t="shared" si="433"/>
        <v>3.0429389312977229</v>
      </c>
      <c r="BV108" s="4">
        <f t="shared" si="433"/>
        <v>4.3648293963254536</v>
      </c>
      <c r="BW108" s="4">
        <f t="shared" si="433"/>
        <v>4.7349128972527632</v>
      </c>
      <c r="BX108" s="4">
        <f t="shared" si="433"/>
        <v>4.6343765143979532</v>
      </c>
      <c r="BY108" s="4">
        <f t="shared" si="433"/>
        <v>5.4482400985285562</v>
      </c>
      <c r="BZ108" s="4">
        <f t="shared" si="433"/>
        <v>2.5382207762812969</v>
      </c>
      <c r="CA108" s="4">
        <f t="shared" si="433"/>
        <v>1.3570681194977618</v>
      </c>
      <c r="CB108" s="4">
        <f t="shared" si="433"/>
        <v>0.42347716635937616</v>
      </c>
      <c r="CC108" s="4">
        <f t="shared" si="433"/>
        <v>-0.26652615864234397</v>
      </c>
      <c r="CD108" s="4">
        <f t="shared" si="433"/>
        <v>0.7531856542436266</v>
      </c>
      <c r="CE108" s="4">
        <f t="shared" si="433"/>
        <v>0.5998122249562865</v>
      </c>
      <c r="CF108" s="4">
        <f t="shared" si="433"/>
        <v>-0.12004192640813205</v>
      </c>
      <c r="CG108" s="4">
        <f t="shared" si="433"/>
        <v>0.22321232026345506</v>
      </c>
      <c r="CH108" s="4">
        <f t="shared" si="433"/>
        <v>0.49571450385395011</v>
      </c>
      <c r="CI108" s="4">
        <f t="shared" si="433"/>
        <v>1.5025322334520252</v>
      </c>
      <c r="CJ108" s="4">
        <f t="shared" si="433"/>
        <v>2.6363638372095766</v>
      </c>
      <c r="CK108" s="4">
        <f t="shared" si="433"/>
        <v>2.7081640273232344</v>
      </c>
      <c r="CL108" s="4">
        <f t="shared" si="433"/>
        <v>3.6587809642093516</v>
      </c>
      <c r="CM108" s="4">
        <f t="shared" si="433"/>
        <v>2.7287543249579382</v>
      </c>
      <c r="CN108" s="4">
        <f t="shared" si="433"/>
        <v>2.7783039581198654</v>
      </c>
      <c r="CO108" s="4">
        <f t="shared" si="433"/>
        <v>2.7385483939951216</v>
      </c>
      <c r="CP108" s="4">
        <f t="shared" si="433"/>
        <v>1.831206131778873</v>
      </c>
      <c r="CQ108" s="4">
        <f t="shared" ref="CQ108:DV108" si="434">100*(CQ29/CM29-1)</f>
        <v>1.7620809013166872</v>
      </c>
      <c r="CR108" s="4">
        <f t="shared" si="434"/>
        <v>1.2926439511509624</v>
      </c>
      <c r="CS108" s="4">
        <f t="shared" si="434"/>
        <v>1.0632230562042766</v>
      </c>
      <c r="CT108" s="4">
        <f t="shared" si="434"/>
        <v>0.93752346937923114</v>
      </c>
      <c r="CU108" s="4">
        <f t="shared" si="434"/>
        <v>1.1971754662398304</v>
      </c>
      <c r="CV108" s="4">
        <f t="shared" si="434"/>
        <v>2.1948007104413803</v>
      </c>
      <c r="CW108" s="4">
        <f t="shared" si="434"/>
        <v>1.8198519568145555</v>
      </c>
      <c r="CX108" s="4">
        <f t="shared" si="434"/>
        <v>1.8729254591374866</v>
      </c>
      <c r="CY108" s="4">
        <f t="shared" si="434"/>
        <v>1.1228735016682423</v>
      </c>
      <c r="CZ108" s="4">
        <f t="shared" si="434"/>
        <v>1.0065593273148821</v>
      </c>
      <c r="DA108" s="4">
        <f t="shared" si="434"/>
        <v>1.7929890567793372</v>
      </c>
      <c r="DB108" s="4">
        <f t="shared" si="434"/>
        <v>1.6863324298443505</v>
      </c>
      <c r="DC108" s="4">
        <f t="shared" si="434"/>
        <v>2.2183660833577701</v>
      </c>
      <c r="DD108" s="4">
        <f t="shared" si="434"/>
        <v>2.1392816580634744</v>
      </c>
      <c r="DE108" s="4">
        <f t="shared" si="434"/>
        <v>2.1024016660241562</v>
      </c>
      <c r="DF108" s="4">
        <f t="shared" si="434"/>
        <v>2.5031124305688435</v>
      </c>
      <c r="DG108" s="4">
        <f t="shared" si="434"/>
        <v>3.4115452973196847</v>
      </c>
      <c r="DH108" s="4">
        <f t="shared" si="434"/>
        <v>3.0207113762543925</v>
      </c>
      <c r="DI108" s="4">
        <f t="shared" si="434"/>
        <v>2.5012942426636986</v>
      </c>
      <c r="DJ108" s="4">
        <f t="shared" si="434"/>
        <v>3.2585126965404498</v>
      </c>
      <c r="DK108" s="4">
        <f t="shared" si="434"/>
        <v>3.2862818541596894</v>
      </c>
      <c r="DL108" s="4">
        <f t="shared" si="434"/>
        <v>3.3100076906090736</v>
      </c>
      <c r="DM108" s="4">
        <f t="shared" si="434"/>
        <v>3.1488647453983942</v>
      </c>
      <c r="DN108" s="4">
        <f t="shared" si="434"/>
        <v>2.939662923678088</v>
      </c>
      <c r="DO108" s="4">
        <f t="shared" si="434"/>
        <v>2.7134920960635078</v>
      </c>
      <c r="DP108" s="4">
        <f t="shared" si="434"/>
        <v>2.3386597482237148</v>
      </c>
      <c r="DQ108" s="4">
        <f t="shared" si="434"/>
        <v>3.1885872066267806</v>
      </c>
      <c r="DR108" s="4">
        <f t="shared" si="434"/>
        <v>2.1983233778552602</v>
      </c>
      <c r="DS108" s="4">
        <f t="shared" si="434"/>
        <v>2.4739923865981117</v>
      </c>
      <c r="DT108" s="4">
        <f t="shared" si="434"/>
        <v>1.1060576597598848</v>
      </c>
      <c r="DU108" s="4">
        <f t="shared" si="434"/>
        <v>1.6479595841390582</v>
      </c>
      <c r="DV108" s="4">
        <f t="shared" si="434"/>
        <v>1.7579192371300678</v>
      </c>
      <c r="DW108" s="4">
        <f t="shared" ref="DW108:FB108" si="435">100*(DW29/DS29-1)</f>
        <v>1.7138401006681514</v>
      </c>
      <c r="DX108" s="12">
        <f t="shared" si="435"/>
        <v>4.470214891574753</v>
      </c>
      <c r="DY108" s="12">
        <f t="shared" si="435"/>
        <v>5.1943630332918156</v>
      </c>
      <c r="DZ108" s="12">
        <f t="shared" si="435"/>
        <v>6.9652447377595905</v>
      </c>
      <c r="EA108" s="12">
        <f t="shared" si="435"/>
        <v>6.3979787419411238</v>
      </c>
      <c r="EB108" s="12">
        <f t="shared" si="435"/>
        <v>6.049935139207796</v>
      </c>
      <c r="EC108" s="12">
        <f t="shared" si="435"/>
        <v>5.0304967568000292</v>
      </c>
      <c r="ED108" s="12">
        <f t="shared" si="435"/>
        <v>4.1683334139956729</v>
      </c>
      <c r="EE108" s="12">
        <f t="shared" si="435"/>
        <v>4.228240896927371</v>
      </c>
      <c r="EF108" s="12">
        <f t="shared" si="435"/>
        <v>3.4990301099894427</v>
      </c>
      <c r="EG108" s="12">
        <f t="shared" si="435"/>
        <v>3.0846881923473068</v>
      </c>
      <c r="EH108" s="12">
        <f t="shared" si="435"/>
        <v>2.8116979987104829</v>
      </c>
      <c r="EI108" s="12">
        <f t="shared" si="435"/>
        <v>2.8113728253129411</v>
      </c>
      <c r="EJ108" s="12">
        <f t="shared" si="435"/>
        <v>2.6404059009071279</v>
      </c>
      <c r="EK108" s="12">
        <f t="shared" si="435"/>
        <v>2.4318115840643806</v>
      </c>
      <c r="EL108" s="12">
        <f t="shared" si="435"/>
        <v>2.4435269101217072</v>
      </c>
      <c r="EM108" s="12">
        <f t="shared" si="435"/>
        <v>2.4916517531700544</v>
      </c>
      <c r="EN108" s="12">
        <f t="shared" si="435"/>
        <v>2.4727395534531071</v>
      </c>
      <c r="EO108" s="12">
        <f t="shared" si="435"/>
        <v>2.4283835206281079</v>
      </c>
      <c r="EP108" s="12">
        <f t="shared" si="435"/>
        <v>2.4992445400576768</v>
      </c>
      <c r="EQ108" s="12">
        <f t="shared" si="435"/>
        <v>2.5646531349653889</v>
      </c>
      <c r="ER108" s="12">
        <f t="shared" si="435"/>
        <v>2.579568693751888</v>
      </c>
      <c r="ES108" s="12">
        <f t="shared" si="435"/>
        <v>2.5912526571207684</v>
      </c>
      <c r="ET108" s="12">
        <f t="shared" si="435"/>
        <v>2.6394944274835019</v>
      </c>
      <c r="EU108" s="12">
        <f t="shared" si="435"/>
        <v>2.7165935868060931</v>
      </c>
      <c r="EV108" s="12">
        <f t="shared" si="435"/>
        <v>2.7256644811181507</v>
      </c>
      <c r="EW108" s="12">
        <f t="shared" si="435"/>
        <v>2.7507257173500221</v>
      </c>
      <c r="EX108" s="12">
        <f t="shared" si="435"/>
        <v>2.7931322769463307</v>
      </c>
      <c r="EY108" s="12">
        <f t="shared" si="435"/>
        <v>2.8195192872760622</v>
      </c>
      <c r="EZ108" s="12">
        <f t="shared" si="435"/>
        <v>2.842287248129538</v>
      </c>
      <c r="FA108" s="12">
        <f t="shared" si="435"/>
        <v>2.8509315160635929</v>
      </c>
      <c r="FB108" s="12">
        <f t="shared" si="435"/>
        <v>2.8736279653651664</v>
      </c>
      <c r="FC108" s="12">
        <f t="shared" ref="FC108:FF108" si="436">100*(FC29/EY29-1)</f>
        <v>2.8720689170995906</v>
      </c>
      <c r="FD108" s="12">
        <f t="shared" si="436"/>
        <v>2.8551590291559847</v>
      </c>
      <c r="FE108" s="12">
        <f t="shared" si="436"/>
        <v>2.8477636460477518</v>
      </c>
      <c r="FF108" s="12">
        <f t="shared" si="436"/>
        <v>2.8423682697876096</v>
      </c>
    </row>
    <row r="109" spans="2:162" x14ac:dyDescent="0.2">
      <c r="B109" t="str">
        <f>B30</f>
        <v>CPI-W (1982-1984=100)</v>
      </c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>
        <f t="shared" ref="AM109:AV111" si="437">100*(AM30/AI30-1)</f>
        <v>2.3427866831072786</v>
      </c>
      <c r="AN109" s="4">
        <f t="shared" si="437"/>
        <v>3.418540190945496</v>
      </c>
      <c r="AO109" s="4">
        <f t="shared" si="437"/>
        <v>3.0525030525030417</v>
      </c>
      <c r="AP109" s="4">
        <f t="shared" si="437"/>
        <v>3.1837477258944924</v>
      </c>
      <c r="AQ109" s="4">
        <f t="shared" si="437"/>
        <v>3.3734939759036076</v>
      </c>
      <c r="AR109" s="4">
        <f t="shared" si="437"/>
        <v>3.5735556879094688</v>
      </c>
      <c r="AS109" s="4">
        <f t="shared" si="437"/>
        <v>3.9099526066350698</v>
      </c>
      <c r="AT109" s="4">
        <f t="shared" si="437"/>
        <v>4.1727887158389709</v>
      </c>
      <c r="AU109" s="4">
        <f t="shared" si="437"/>
        <v>4.4289044289044233</v>
      </c>
      <c r="AV109" s="4">
        <f t="shared" si="437"/>
        <v>3.7090281771132716</v>
      </c>
      <c r="AW109" s="4">
        <f t="shared" ref="AW109:BF111" si="438">100*(AW30/AS30-1)</f>
        <v>3.477765108323827</v>
      </c>
      <c r="AX109" s="4">
        <f t="shared" si="438"/>
        <v>2.7362482369534424</v>
      </c>
      <c r="AY109" s="4">
        <f t="shared" si="438"/>
        <v>1.8415178571428603</v>
      </c>
      <c r="AZ109" s="4">
        <f t="shared" si="438"/>
        <v>1.9406709176601034</v>
      </c>
      <c r="BA109" s="4">
        <f t="shared" si="438"/>
        <v>1.8181818181818299</v>
      </c>
      <c r="BB109" s="4">
        <f t="shared" si="438"/>
        <v>1.6199890170236264</v>
      </c>
      <c r="BC109" s="4">
        <f t="shared" si="438"/>
        <v>2.0273972602739665</v>
      </c>
      <c r="BD109" s="4">
        <f t="shared" si="438"/>
        <v>1.3598041881969003</v>
      </c>
      <c r="BE109" s="4">
        <f t="shared" si="438"/>
        <v>1.8398268398268192</v>
      </c>
      <c r="BF109" s="4">
        <f t="shared" si="438"/>
        <v>0.81059173196433854</v>
      </c>
      <c r="BG109" s="4">
        <f t="shared" ref="BG109:BP111" si="439">100*(BG30/BC30-1)</f>
        <v>0.85929108485500727</v>
      </c>
      <c r="BH109" s="4">
        <f t="shared" si="439"/>
        <v>1.8245237456399277</v>
      </c>
      <c r="BI109" s="4">
        <f t="shared" si="439"/>
        <v>0.74388947927737092</v>
      </c>
      <c r="BJ109" s="4">
        <f t="shared" si="439"/>
        <v>2.3586169927633183</v>
      </c>
      <c r="BK109" s="4">
        <f t="shared" si="439"/>
        <v>2.4494142705005384</v>
      </c>
      <c r="BL109" s="4">
        <f t="shared" si="439"/>
        <v>3.0303030303030276</v>
      </c>
      <c r="BM109" s="4">
        <f t="shared" si="439"/>
        <v>3.0063291139240667</v>
      </c>
      <c r="BN109" s="4">
        <f t="shared" si="439"/>
        <v>3.3516627389369003</v>
      </c>
      <c r="BO109" s="4">
        <f t="shared" si="439"/>
        <v>2.9106029106028997</v>
      </c>
      <c r="BP109" s="4">
        <f t="shared" si="439"/>
        <v>3.9130434782608692</v>
      </c>
      <c r="BQ109" s="4">
        <f t="shared" ref="BQ109:BZ111" si="440">100*(BQ30/BM30-1)</f>
        <v>5.0179211469533858</v>
      </c>
      <c r="BR109" s="4">
        <f t="shared" si="440"/>
        <v>3.4203192297947771</v>
      </c>
      <c r="BS109" s="4">
        <f t="shared" si="440"/>
        <v>3.9121212121212112</v>
      </c>
      <c r="BT109" s="4">
        <f t="shared" si="440"/>
        <v>3.6027565838050668</v>
      </c>
      <c r="BU109" s="4">
        <f t="shared" si="440"/>
        <v>2.4963432471964975</v>
      </c>
      <c r="BV109" s="4">
        <f t="shared" si="440"/>
        <v>4.6376776090151894</v>
      </c>
      <c r="BW109" s="4">
        <f t="shared" si="440"/>
        <v>5.1451790071252779</v>
      </c>
      <c r="BX109" s="4">
        <f t="shared" si="440"/>
        <v>5.0168908485335173</v>
      </c>
      <c r="BY109" s="4">
        <f t="shared" si="440"/>
        <v>6.2092093996765296</v>
      </c>
      <c r="BZ109" s="4">
        <f t="shared" si="440"/>
        <v>2.336519709410001</v>
      </c>
      <c r="CA109" s="4">
        <f t="shared" ref="CA109:CJ111" si="441">100*(CA30/BW30-1)</f>
        <v>1.1186509624096397</v>
      </c>
      <c r="CB109" s="4">
        <f t="shared" si="441"/>
        <v>3.2801274046745377E-2</v>
      </c>
      <c r="CC109" s="4">
        <f t="shared" si="441"/>
        <v>-0.62703506469657944</v>
      </c>
      <c r="CD109" s="4">
        <f t="shared" si="441"/>
        <v>1.1743012644385598</v>
      </c>
      <c r="CE109" s="4">
        <f t="shared" si="441"/>
        <v>1.1259325629022765</v>
      </c>
      <c r="CF109" s="4">
        <f t="shared" si="441"/>
        <v>0.44436805886916009</v>
      </c>
      <c r="CG109" s="4">
        <f t="shared" si="441"/>
        <v>0.70806272056536113</v>
      </c>
      <c r="CH109" s="4">
        <f t="shared" si="441"/>
        <v>0.84139072548183869</v>
      </c>
      <c r="CI109" s="4">
        <f t="shared" si="441"/>
        <v>2.0681237709920142</v>
      </c>
      <c r="CJ109" s="4">
        <f t="shared" si="441"/>
        <v>3.2012806022973406</v>
      </c>
      <c r="CK109" s="4">
        <f t="shared" ref="CK109:CT111" si="442">100*(CK30/CG30-1)</f>
        <v>3.1837954923828793</v>
      </c>
      <c r="CL109" s="4">
        <f t="shared" si="442"/>
        <v>4.0426939333804368</v>
      </c>
      <c r="CM109" s="4">
        <f t="shared" si="442"/>
        <v>2.7862172815448005</v>
      </c>
      <c r="CN109" s="4">
        <f t="shared" si="442"/>
        <v>2.758598121666278</v>
      </c>
      <c r="CO109" s="4">
        <f t="shared" si="442"/>
        <v>2.6856582725387934</v>
      </c>
      <c r="CP109" s="4">
        <f t="shared" si="442"/>
        <v>1.8407565615072619</v>
      </c>
      <c r="CQ109" s="4">
        <f t="shared" si="442"/>
        <v>1.9221737238291903</v>
      </c>
      <c r="CR109" s="4">
        <f t="shared" si="442"/>
        <v>1.1332611510944224</v>
      </c>
      <c r="CS109" s="4">
        <f t="shared" si="442"/>
        <v>1.0952481520591251</v>
      </c>
      <c r="CT109" s="4">
        <f t="shared" si="442"/>
        <v>1.0261673738453103</v>
      </c>
      <c r="CU109" s="4">
        <f t="shared" ref="CU109:DD111" si="443">100*(CU30/CQ30-1)</f>
        <v>1.2957529741018492</v>
      </c>
      <c r="CV109" s="4">
        <f t="shared" si="443"/>
        <v>2.4382410237463459</v>
      </c>
      <c r="CW109" s="4">
        <f t="shared" si="443"/>
        <v>2.1425318475994715</v>
      </c>
      <c r="CX109" s="4">
        <f t="shared" si="443"/>
        <v>1.5985035108005308</v>
      </c>
      <c r="CY109" s="4">
        <f t="shared" si="443"/>
        <v>0.4707708873280092</v>
      </c>
      <c r="CZ109" s="4">
        <f t="shared" si="443"/>
        <v>0.43177733650556771</v>
      </c>
      <c r="DA109" s="4">
        <f t="shared" si="443"/>
        <v>1.2390017629902994</v>
      </c>
      <c r="DB109" s="4">
        <f t="shared" si="443"/>
        <v>1.5335608177066584</v>
      </c>
      <c r="DC109" s="4">
        <f t="shared" si="443"/>
        <v>2.3797952105011566</v>
      </c>
      <c r="DD109" s="4">
        <f t="shared" si="443"/>
        <v>2.2759085066008433</v>
      </c>
      <c r="DE109" s="4">
        <f t="shared" ref="DE109:DN111" si="444">100*(DE30/DA30-1)</f>
        <v>1.9769696969696993</v>
      </c>
      <c r="DF109" s="4">
        <f t="shared" si="444"/>
        <v>2.5326274791706016</v>
      </c>
      <c r="DG109" s="4">
        <f t="shared" si="444"/>
        <v>3.6544890937418861</v>
      </c>
      <c r="DH109" s="4">
        <f t="shared" si="444"/>
        <v>3.1703122630894365</v>
      </c>
      <c r="DI109" s="4">
        <f t="shared" si="444"/>
        <v>2.82694052529191</v>
      </c>
      <c r="DJ109" s="4">
        <f t="shared" si="444"/>
        <v>3.718968163588654</v>
      </c>
      <c r="DK109" s="4">
        <f t="shared" si="444"/>
        <v>3.5252533555667709</v>
      </c>
      <c r="DL109" s="4">
        <f t="shared" si="444"/>
        <v>3.585524089454406</v>
      </c>
      <c r="DM109" s="4">
        <f t="shared" si="444"/>
        <v>3.1707561419191732</v>
      </c>
      <c r="DN109" s="4">
        <f t="shared" si="444"/>
        <v>2.957019532063021</v>
      </c>
      <c r="DO109" s="4">
        <f t="shared" ref="DO109:DX111" si="445">100*(DO30/DK30-1)</f>
        <v>2.4811231222374719</v>
      </c>
      <c r="DP109" s="4">
        <f t="shared" si="445"/>
        <v>1.9048792462621922</v>
      </c>
      <c r="DQ109" s="4">
        <f t="shared" si="445"/>
        <v>2.5257976448794794</v>
      </c>
      <c r="DR109" s="4">
        <f t="shared" si="445"/>
        <v>1.8774492803080189</v>
      </c>
      <c r="DS109" s="4">
        <f t="shared" si="445"/>
        <v>2.5981500817225722</v>
      </c>
      <c r="DT109" s="4">
        <f t="shared" si="445"/>
        <v>1.2438608414654606</v>
      </c>
      <c r="DU109" s="4">
        <f t="shared" si="445"/>
        <v>2.4082034095876503</v>
      </c>
      <c r="DV109" s="4">
        <f t="shared" si="445"/>
        <v>1.8474018408481951</v>
      </c>
      <c r="DW109" s="4">
        <f t="shared" si="445"/>
        <v>1.6951895311078324</v>
      </c>
      <c r="DX109" s="12">
        <f t="shared" si="445"/>
        <v>5.0004433017111438</v>
      </c>
      <c r="DY109" s="12">
        <f t="shared" ref="DY109:EH111" si="446">100*(DY30/DU30-1)</f>
        <v>5.0791268127670319</v>
      </c>
      <c r="DZ109" s="12">
        <f t="shared" si="446"/>
        <v>7.2299717584813905</v>
      </c>
      <c r="EA109" s="12">
        <f t="shared" si="446"/>
        <v>6.601283615339737</v>
      </c>
      <c r="EB109" s="12">
        <f t="shared" si="446"/>
        <v>5.994516695473262</v>
      </c>
      <c r="EC109" s="12">
        <f t="shared" si="446"/>
        <v>5.3800819200433114</v>
      </c>
      <c r="ED109" s="12">
        <f t="shared" si="446"/>
        <v>4.160599077726479</v>
      </c>
      <c r="EE109" s="12">
        <f t="shared" si="446"/>
        <v>4.3502836665582079</v>
      </c>
      <c r="EF109" s="12">
        <f t="shared" si="446"/>
        <v>3.6658160644168492</v>
      </c>
      <c r="EG109" s="12">
        <f t="shared" si="446"/>
        <v>3.1149685852992937</v>
      </c>
      <c r="EH109" s="12">
        <f t="shared" si="446"/>
        <v>2.8915519198756234</v>
      </c>
      <c r="EI109" s="12">
        <f t="shared" ref="EI109:ER111" si="447">100*(EI30/EE30-1)</f>
        <v>2.7808400852444626</v>
      </c>
      <c r="EJ109" s="12">
        <f t="shared" si="447"/>
        <v>2.5762426490860468</v>
      </c>
      <c r="EK109" s="12">
        <f t="shared" si="447"/>
        <v>2.4016488458110663</v>
      </c>
      <c r="EL109" s="12">
        <f t="shared" si="447"/>
        <v>2.3896898140875367</v>
      </c>
      <c r="EM109" s="12">
        <f t="shared" si="447"/>
        <v>2.4049448620662384</v>
      </c>
      <c r="EN109" s="12">
        <f t="shared" si="447"/>
        <v>2.3926221851211515</v>
      </c>
      <c r="EO109" s="12">
        <f t="shared" si="447"/>
        <v>2.369173276350911</v>
      </c>
      <c r="EP109" s="12">
        <f t="shared" si="447"/>
        <v>2.4200472367360115</v>
      </c>
      <c r="EQ109" s="12">
        <f t="shared" si="447"/>
        <v>2.4695765314119988</v>
      </c>
      <c r="ER109" s="12">
        <f t="shared" si="447"/>
        <v>2.4879113370634531</v>
      </c>
      <c r="ES109" s="12">
        <f t="shared" ref="ES109:FB111" si="448">100*(ES30/EO30-1)</f>
        <v>2.5070334888273926</v>
      </c>
      <c r="ET109" s="12">
        <f t="shared" si="448"/>
        <v>2.5500702725054447</v>
      </c>
      <c r="EU109" s="12">
        <f t="shared" si="448"/>
        <v>2.6243957390706951</v>
      </c>
      <c r="EV109" s="12">
        <f t="shared" si="448"/>
        <v>2.6387699881873061</v>
      </c>
      <c r="EW109" s="12">
        <f t="shared" si="448"/>
        <v>2.6710083743702429</v>
      </c>
      <c r="EX109" s="12">
        <f t="shared" si="448"/>
        <v>2.7144199710221972</v>
      </c>
      <c r="EY109" s="12">
        <f t="shared" si="448"/>
        <v>2.7362693257350079</v>
      </c>
      <c r="EZ109" s="12">
        <f t="shared" si="448"/>
        <v>2.7683762095943143</v>
      </c>
      <c r="FA109" s="12">
        <f t="shared" si="448"/>
        <v>2.7821246907354213</v>
      </c>
      <c r="FB109" s="12">
        <f t="shared" si="448"/>
        <v>2.8062191457545405</v>
      </c>
      <c r="FC109" s="12">
        <f t="shared" ref="FC109:FF111" si="449">100*(FC30/EY30-1)</f>
        <v>2.8093482612836729</v>
      </c>
      <c r="FD109" s="12">
        <f t="shared" si="449"/>
        <v>2.7965923540398174</v>
      </c>
      <c r="FE109" s="12">
        <f t="shared" si="449"/>
        <v>2.7961859277790158</v>
      </c>
      <c r="FF109" s="12">
        <f t="shared" si="449"/>
        <v>2.7937735473829495</v>
      </c>
    </row>
    <row r="110" spans="2:162" x14ac:dyDescent="0.2">
      <c r="B110" t="str">
        <f>B31</f>
        <v>Housing permits (thous.)</v>
      </c>
      <c r="C110" s="4"/>
      <c r="D110" s="4"/>
      <c r="E110" s="4"/>
      <c r="F110" s="4"/>
      <c r="G110" s="4">
        <f t="shared" ref="G110:P111" si="450">100*(G31/C31-1)</f>
        <v>-71.461787322912841</v>
      </c>
      <c r="H110" s="4">
        <f t="shared" si="450"/>
        <v>-55.721137095768626</v>
      </c>
      <c r="I110" s="4">
        <f t="shared" si="450"/>
        <v>-38.100998682537146</v>
      </c>
      <c r="J110" s="4">
        <f t="shared" si="450"/>
        <v>-41.697586747293371</v>
      </c>
      <c r="K110" s="4">
        <f t="shared" si="450"/>
        <v>38.766738768374111</v>
      </c>
      <c r="L110" s="4">
        <f t="shared" si="450"/>
        <v>36.991299322601456</v>
      </c>
      <c r="M110" s="4">
        <f t="shared" si="450"/>
        <v>3.5370809138798309</v>
      </c>
      <c r="N110" s="4">
        <f t="shared" si="450"/>
        <v>43.197591946426385</v>
      </c>
      <c r="O110" s="4">
        <f t="shared" si="450"/>
        <v>-24.151872383937899</v>
      </c>
      <c r="P110" s="4">
        <f t="shared" si="450"/>
        <v>-17.699201540040566</v>
      </c>
      <c r="Q110" s="4">
        <f t="shared" ref="Q110:Z111" si="451">100*(Q31/M31-1)</f>
        <v>9.280396444554162</v>
      </c>
      <c r="R110" s="4">
        <f t="shared" si="451"/>
        <v>26.973960025301036</v>
      </c>
      <c r="S110" s="4">
        <f t="shared" si="451"/>
        <v>20.601587717314509</v>
      </c>
      <c r="T110" s="4">
        <f t="shared" si="451"/>
        <v>18.22187039958083</v>
      </c>
      <c r="U110" s="4">
        <f t="shared" si="451"/>
        <v>26.271127865954824</v>
      </c>
      <c r="V110" s="4">
        <f t="shared" si="451"/>
        <v>-4.5289725621386339</v>
      </c>
      <c r="W110" s="4">
        <f t="shared" si="451"/>
        <v>6.6534906101900493</v>
      </c>
      <c r="X110" s="4">
        <f t="shared" si="451"/>
        <v>2.7421651384296419</v>
      </c>
      <c r="Y110" s="4">
        <f t="shared" si="451"/>
        <v>-22.869044873036216</v>
      </c>
      <c r="Z110" s="4">
        <f t="shared" si="451"/>
        <v>-5.1384022897642767</v>
      </c>
      <c r="AA110" s="4">
        <f t="shared" ref="AA110:AJ111" si="452">100*(AA31/W31-1)</f>
        <v>11.620701612921746</v>
      </c>
      <c r="AB110" s="4">
        <f t="shared" si="452"/>
        <v>7.2116140650837712</v>
      </c>
      <c r="AC110" s="4">
        <f t="shared" si="452"/>
        <v>21.484603779920587</v>
      </c>
      <c r="AD110" s="4">
        <f t="shared" si="452"/>
        <v>17.724983207368705</v>
      </c>
      <c r="AE110" s="4">
        <f t="shared" si="452"/>
        <v>13.807096433848741</v>
      </c>
      <c r="AF110" s="4">
        <f t="shared" si="452"/>
        <v>-3.3594892825484446</v>
      </c>
      <c r="AG110" s="4">
        <f t="shared" si="452"/>
        <v>37.818314734492354</v>
      </c>
      <c r="AH110" s="4">
        <f t="shared" si="452"/>
        <v>-2.750207596646681</v>
      </c>
      <c r="AI110" s="4">
        <f t="shared" si="452"/>
        <v>12.422033040416158</v>
      </c>
      <c r="AJ110" s="4">
        <f t="shared" si="452"/>
        <v>23.026505620899563</v>
      </c>
      <c r="AK110" s="4">
        <f t="shared" ref="AK110:AL111" si="453">100*(AK31/AG31-1)</f>
        <v>-0.39073978665317144</v>
      </c>
      <c r="AL110" s="4">
        <f t="shared" si="453"/>
        <v>44.114618778355627</v>
      </c>
      <c r="AM110" s="4">
        <f t="shared" si="437"/>
        <v>-17.188713575834914</v>
      </c>
      <c r="AN110" s="4">
        <f t="shared" si="437"/>
        <v>24.873865851305375</v>
      </c>
      <c r="AO110" s="4">
        <f t="shared" si="437"/>
        <v>-13.425896710589825</v>
      </c>
      <c r="AP110" s="4">
        <f t="shared" si="437"/>
        <v>-17.599571628462829</v>
      </c>
      <c r="AQ110" s="4">
        <f t="shared" si="437"/>
        <v>23.620536031669779</v>
      </c>
      <c r="AR110" s="4">
        <f t="shared" si="437"/>
        <v>-24.028264116432517</v>
      </c>
      <c r="AS110" s="4">
        <f t="shared" si="437"/>
        <v>1.2480541453502525</v>
      </c>
      <c r="AT110" s="4">
        <f t="shared" si="437"/>
        <v>-7.0025332154956432</v>
      </c>
      <c r="AU110" s="4">
        <f t="shared" si="437"/>
        <v>-10.542249279712578</v>
      </c>
      <c r="AV110" s="4">
        <f t="shared" si="437"/>
        <v>-4.7225844832118558</v>
      </c>
      <c r="AW110" s="4">
        <f t="shared" si="438"/>
        <v>-22.86055736165298</v>
      </c>
      <c r="AX110" s="4">
        <f t="shared" si="438"/>
        <v>-31.78158221039169</v>
      </c>
      <c r="AY110" s="4">
        <f t="shared" si="438"/>
        <v>-30.062398790800849</v>
      </c>
      <c r="AZ110" s="4">
        <f t="shared" si="438"/>
        <v>5.3674107820748107</v>
      </c>
      <c r="BA110" s="4">
        <f t="shared" si="438"/>
        <v>-10.28186351550524</v>
      </c>
      <c r="BB110" s="4">
        <f t="shared" si="438"/>
        <v>23.702840119315958</v>
      </c>
      <c r="BC110" s="4">
        <f t="shared" si="438"/>
        <v>12.97737021204215</v>
      </c>
      <c r="BD110" s="4">
        <f t="shared" si="438"/>
        <v>-10.042381820502611</v>
      </c>
      <c r="BE110" s="4">
        <f t="shared" si="438"/>
        <v>33.861908092748692</v>
      </c>
      <c r="BF110" s="4">
        <f t="shared" si="438"/>
        <v>-9.7278423529347577</v>
      </c>
      <c r="BG110" s="4">
        <f t="shared" si="439"/>
        <v>12.61233849411636</v>
      </c>
      <c r="BH110" s="4">
        <f t="shared" si="439"/>
        <v>-0.10241954691937449</v>
      </c>
      <c r="BI110" s="4">
        <f t="shared" si="439"/>
        <v>5.5106901460673763</v>
      </c>
      <c r="BJ110" s="4">
        <f t="shared" si="439"/>
        <v>36.466835742432899</v>
      </c>
      <c r="BK110" s="4">
        <f t="shared" si="439"/>
        <v>11.366704796982763</v>
      </c>
      <c r="BL110" s="4">
        <f t="shared" si="439"/>
        <v>6.5781375945463738</v>
      </c>
      <c r="BM110" s="4">
        <f t="shared" si="439"/>
        <v>-1.0982700747556917</v>
      </c>
      <c r="BN110" s="4">
        <f t="shared" si="439"/>
        <v>18.125906207083432</v>
      </c>
      <c r="BO110" s="4">
        <f t="shared" si="439"/>
        <v>-9.3414261614832128</v>
      </c>
      <c r="BP110" s="4">
        <f t="shared" si="439"/>
        <v>28.471143709771376</v>
      </c>
      <c r="BQ110" s="4">
        <f t="shared" si="440"/>
        <v>21.432880687383694</v>
      </c>
      <c r="BR110" s="4">
        <f t="shared" si="440"/>
        <v>-25.006564021387113</v>
      </c>
      <c r="BS110" s="4">
        <f t="shared" si="440"/>
        <v>70.477566540053061</v>
      </c>
      <c r="BT110" s="4">
        <f t="shared" si="440"/>
        <v>-13.877948737118029</v>
      </c>
      <c r="BU110" s="4">
        <f t="shared" si="440"/>
        <v>-11.143538224346706</v>
      </c>
      <c r="BV110" s="4">
        <f t="shared" si="440"/>
        <v>10.883975693526459</v>
      </c>
      <c r="BW110" s="4">
        <f t="shared" si="440"/>
        <v>-46.028053827839784</v>
      </c>
      <c r="BX110" s="4">
        <f t="shared" si="440"/>
        <v>-14.847736012088253</v>
      </c>
      <c r="BY110" s="4">
        <f t="shared" si="440"/>
        <v>-41.84367976778821</v>
      </c>
      <c r="BZ110" s="4">
        <f t="shared" si="440"/>
        <v>-55.743232934018394</v>
      </c>
      <c r="CA110" s="4">
        <f t="shared" si="441"/>
        <v>-63.415981227002341</v>
      </c>
      <c r="CB110" s="4">
        <f t="shared" si="441"/>
        <v>-69.07295231696952</v>
      </c>
      <c r="CC110" s="4">
        <f t="shared" si="441"/>
        <v>-55.265133991198311</v>
      </c>
      <c r="CD110" s="4">
        <f t="shared" si="441"/>
        <v>-23.639635256426704</v>
      </c>
      <c r="CE110" s="4">
        <f t="shared" si="441"/>
        <v>59.019153147174187</v>
      </c>
      <c r="CF110" s="4">
        <f t="shared" si="441"/>
        <v>12.446575891858069</v>
      </c>
      <c r="CG110" s="4">
        <f t="shared" si="441"/>
        <v>66.360018230005167</v>
      </c>
      <c r="CH110" s="4">
        <f t="shared" si="441"/>
        <v>45.071834303501944</v>
      </c>
      <c r="CI110" s="4">
        <f t="shared" si="441"/>
        <v>-41.19897836765</v>
      </c>
      <c r="CJ110" s="4">
        <f t="shared" si="441"/>
        <v>107.65438085422741</v>
      </c>
      <c r="CK110" s="4">
        <f t="shared" si="442"/>
        <v>2.8619011179028764</v>
      </c>
      <c r="CL110" s="4">
        <f t="shared" si="442"/>
        <v>-5.1882903088330101</v>
      </c>
      <c r="CM110" s="4">
        <f t="shared" si="442"/>
        <v>135.72272635734507</v>
      </c>
      <c r="CN110" s="4">
        <f t="shared" si="442"/>
        <v>30.675405838767645</v>
      </c>
      <c r="CO110" s="4">
        <f t="shared" si="442"/>
        <v>75.97347004636093</v>
      </c>
      <c r="CP110" s="4">
        <f t="shared" si="442"/>
        <v>66.773637484335197</v>
      </c>
      <c r="CQ110" s="4">
        <f t="shared" si="442"/>
        <v>16.971122668594308</v>
      </c>
      <c r="CR110" s="4">
        <f t="shared" si="442"/>
        <v>-10.20904363942684</v>
      </c>
      <c r="CS110" s="4">
        <f t="shared" si="442"/>
        <v>1.8199537145473066</v>
      </c>
      <c r="CT110" s="4">
        <f t="shared" si="442"/>
        <v>23.913674054857271</v>
      </c>
      <c r="CU110" s="4">
        <f t="shared" si="443"/>
        <v>-1.1905842936178024</v>
      </c>
      <c r="CV110" s="4">
        <f t="shared" si="443"/>
        <v>41.761346402901324</v>
      </c>
      <c r="CW110" s="4">
        <f t="shared" si="443"/>
        <v>19.873989405040192</v>
      </c>
      <c r="CX110" s="4">
        <f t="shared" si="443"/>
        <v>-0.78711049746181816</v>
      </c>
      <c r="CY110" s="4">
        <f t="shared" si="443"/>
        <v>134.99770716932278</v>
      </c>
      <c r="CZ110" s="4">
        <f t="shared" si="443"/>
        <v>-7.3034085742051058</v>
      </c>
      <c r="DA110" s="4">
        <f t="shared" si="443"/>
        <v>18.684014680214499</v>
      </c>
      <c r="DB110" s="4">
        <f t="shared" si="443"/>
        <v>1.5710445778660764</v>
      </c>
      <c r="DC110" s="4">
        <f t="shared" si="443"/>
        <v>-49.347061030948211</v>
      </c>
      <c r="DD110" s="4">
        <f t="shared" si="443"/>
        <v>27.674364000606676</v>
      </c>
      <c r="DE110" s="4">
        <f t="shared" si="444"/>
        <v>-6.0210079933551981</v>
      </c>
      <c r="DF110" s="4">
        <f t="shared" si="444"/>
        <v>26.435512959555751</v>
      </c>
      <c r="DG110" s="4">
        <f t="shared" si="444"/>
        <v>22.976740693237453</v>
      </c>
      <c r="DH110" s="4">
        <f t="shared" si="444"/>
        <v>-18.551761817758639</v>
      </c>
      <c r="DI110" s="4">
        <f t="shared" si="444"/>
        <v>8.0934347211272453</v>
      </c>
      <c r="DJ110" s="4">
        <f t="shared" si="444"/>
        <v>6.9203762105848554</v>
      </c>
      <c r="DK110" s="4">
        <f t="shared" si="444"/>
        <v>16.09847279764265</v>
      </c>
      <c r="DL110" s="4">
        <f t="shared" si="444"/>
        <v>-3.0434809285686759</v>
      </c>
      <c r="DM110" s="4">
        <f t="shared" si="444"/>
        <v>-27.414576149655488</v>
      </c>
      <c r="DN110" s="4">
        <f t="shared" si="444"/>
        <v>-21.6660115441234</v>
      </c>
      <c r="DO110" s="4">
        <f t="shared" si="445"/>
        <v>-17.961506007864603</v>
      </c>
      <c r="DP110" s="4">
        <f t="shared" si="445"/>
        <v>33.253892415203381</v>
      </c>
      <c r="DQ110" s="4">
        <f t="shared" si="445"/>
        <v>42.133817054817555</v>
      </c>
      <c r="DR110" s="4">
        <f t="shared" si="445"/>
        <v>16.667947034478601</v>
      </c>
      <c r="DS110" s="4">
        <f t="shared" si="445"/>
        <v>-2.2462225166445027</v>
      </c>
      <c r="DT110" s="4">
        <f t="shared" si="445"/>
        <v>-17.664116042632973</v>
      </c>
      <c r="DU110" s="4">
        <f t="shared" si="445"/>
        <v>-10.392506380248944</v>
      </c>
      <c r="DV110" s="4">
        <f t="shared" si="445"/>
        <v>-26.378879875724838</v>
      </c>
      <c r="DW110" s="4">
        <f t="shared" si="445"/>
        <v>42.29096961608969</v>
      </c>
      <c r="DX110" s="12">
        <f t="shared" si="445"/>
        <v>-16.150395032383969</v>
      </c>
      <c r="DY110" s="12">
        <f t="shared" si="446"/>
        <v>20.63997703064253</v>
      </c>
      <c r="DZ110" s="12">
        <f t="shared" si="446"/>
        <v>46.910797077590601</v>
      </c>
      <c r="EA110" s="12">
        <f t="shared" si="446"/>
        <v>-17.996058634278267</v>
      </c>
      <c r="EB110" s="12">
        <f t="shared" si="446"/>
        <v>52.464696921037856</v>
      </c>
      <c r="EC110" s="12">
        <f t="shared" si="446"/>
        <v>-18.694816000998806</v>
      </c>
      <c r="ED110" s="12">
        <f t="shared" si="446"/>
        <v>-12.646441286553268</v>
      </c>
      <c r="EE110" s="12">
        <f t="shared" si="446"/>
        <v>-10.202642407800422</v>
      </c>
      <c r="EF110" s="12">
        <f t="shared" si="446"/>
        <v>-25.468525518148589</v>
      </c>
      <c r="EG110" s="12">
        <f t="shared" si="446"/>
        <v>-0.3242307112113374</v>
      </c>
      <c r="EH110" s="12">
        <f t="shared" si="446"/>
        <v>-2.7086611017025586</v>
      </c>
      <c r="EI110" s="12">
        <f t="shared" si="447"/>
        <v>2.2512930622492933</v>
      </c>
      <c r="EJ110" s="12">
        <f t="shared" si="447"/>
        <v>14.184798662313348</v>
      </c>
      <c r="EK110" s="12">
        <f t="shared" si="447"/>
        <v>8.4931424730337426</v>
      </c>
      <c r="EL110" s="12">
        <f t="shared" si="447"/>
        <v>10.046016181686902</v>
      </c>
      <c r="EM110" s="12">
        <f t="shared" si="447"/>
        <v>10.732822838507982</v>
      </c>
      <c r="EN110" s="12">
        <f t="shared" si="447"/>
        <v>6.5967295491137223</v>
      </c>
      <c r="EO110" s="12">
        <f t="shared" si="447"/>
        <v>6.51390884803007</v>
      </c>
      <c r="EP110" s="12">
        <f t="shared" si="447"/>
        <v>5.3911647474161883</v>
      </c>
      <c r="EQ110" s="12">
        <f t="shared" si="447"/>
        <v>3.0773006433960415</v>
      </c>
      <c r="ER110" s="12">
        <f t="shared" si="447"/>
        <v>2.3679869373848916</v>
      </c>
      <c r="ES110" s="12">
        <f t="shared" si="448"/>
        <v>1.1391231175660987</v>
      </c>
      <c r="ET110" s="12">
        <f t="shared" si="448"/>
        <v>0.50764791631334738</v>
      </c>
      <c r="EU110" s="12">
        <f t="shared" si="448"/>
        <v>0.30234232986805498</v>
      </c>
      <c r="EV110" s="12">
        <f t="shared" si="448"/>
        <v>-0.12181883564268414</v>
      </c>
      <c r="EW110" s="12">
        <f t="shared" si="448"/>
        <v>-0.24884396234927664</v>
      </c>
      <c r="EX110" s="12">
        <f t="shared" si="448"/>
        <v>-8.92859021263126E-2</v>
      </c>
      <c r="EY110" s="12">
        <f t="shared" si="448"/>
        <v>0.29490740740740762</v>
      </c>
      <c r="EZ110" s="12">
        <f t="shared" si="448"/>
        <v>0.88058534240886832</v>
      </c>
      <c r="FA110" s="12">
        <f t="shared" si="448"/>
        <v>1.2214879376907017</v>
      </c>
      <c r="FB110" s="12">
        <f t="shared" si="448"/>
        <v>1.747221430246948</v>
      </c>
      <c r="FC110" s="12">
        <f t="shared" si="449"/>
        <v>1.73465709500642</v>
      </c>
      <c r="FD110" s="12">
        <f t="shared" si="449"/>
        <v>1.7428720445062718</v>
      </c>
      <c r="FE110" s="12">
        <f t="shared" si="449"/>
        <v>1.3029310535787486</v>
      </c>
      <c r="FF110" s="12">
        <f t="shared" si="449"/>
        <v>0.87797976904810948</v>
      </c>
    </row>
    <row r="111" spans="2:162" x14ac:dyDescent="0.2">
      <c r="B111" t="str">
        <f>B32</f>
        <v>Population (thous.)</v>
      </c>
      <c r="C111" s="4"/>
      <c r="D111" s="4"/>
      <c r="E111" s="4"/>
      <c r="F111" s="4"/>
      <c r="G111" s="4">
        <f t="shared" si="450"/>
        <v>3.3013285296561001</v>
      </c>
      <c r="H111" s="4">
        <f t="shared" si="450"/>
        <v>2.8754416516218129</v>
      </c>
      <c r="I111" s="4">
        <f t="shared" si="450"/>
        <v>2.3427572909896055</v>
      </c>
      <c r="J111" s="4">
        <f t="shared" si="450"/>
        <v>1.8258297657073985</v>
      </c>
      <c r="K111" s="4">
        <f t="shared" si="450"/>
        <v>1.4421515299308352</v>
      </c>
      <c r="L111" s="4">
        <f t="shared" si="450"/>
        <v>1.2736967909464658</v>
      </c>
      <c r="M111" s="4">
        <f t="shared" si="450"/>
        <v>1.2737245017986343</v>
      </c>
      <c r="N111" s="4">
        <f t="shared" si="450"/>
        <v>1.3656718307075044</v>
      </c>
      <c r="O111" s="4">
        <f t="shared" si="450"/>
        <v>1.4743225739047627</v>
      </c>
      <c r="P111" s="4">
        <f t="shared" si="450"/>
        <v>1.5394440441211632</v>
      </c>
      <c r="Q111" s="4">
        <f t="shared" si="451"/>
        <v>1.5583511466723765</v>
      </c>
      <c r="R111" s="4">
        <f t="shared" si="451"/>
        <v>1.542657151485094</v>
      </c>
      <c r="S111" s="4">
        <f t="shared" si="451"/>
        <v>1.503856880490817</v>
      </c>
      <c r="T111" s="4">
        <f t="shared" si="451"/>
        <v>1.45245025689833</v>
      </c>
      <c r="U111" s="4">
        <f t="shared" si="451"/>
        <v>1.3954925138669694</v>
      </c>
      <c r="V111" s="4">
        <f t="shared" si="451"/>
        <v>1.3391078843542292</v>
      </c>
      <c r="W111" s="4">
        <f t="shared" si="451"/>
        <v>1.2893234010600718</v>
      </c>
      <c r="X111" s="4">
        <f t="shared" si="451"/>
        <v>1.2510283150554136</v>
      </c>
      <c r="Y111" s="4">
        <f t="shared" si="451"/>
        <v>1.2248647346381869</v>
      </c>
      <c r="Z111" s="4">
        <f t="shared" si="451"/>
        <v>1.2104349733472075</v>
      </c>
      <c r="AA111" s="4">
        <f t="shared" si="452"/>
        <v>1.2073557740229779</v>
      </c>
      <c r="AB111" s="4">
        <f t="shared" si="452"/>
        <v>1.2169151587565041</v>
      </c>
      <c r="AC111" s="4">
        <f t="shared" si="452"/>
        <v>1.24701168988961</v>
      </c>
      <c r="AD111" s="4">
        <f t="shared" si="452"/>
        <v>1.3070997119435379</v>
      </c>
      <c r="AE111" s="4">
        <f t="shared" si="452"/>
        <v>1.4065131858320701</v>
      </c>
      <c r="AF111" s="4">
        <f t="shared" si="452"/>
        <v>1.5479063239846491</v>
      </c>
      <c r="AG111" s="4">
        <f t="shared" si="452"/>
        <v>1.7077365504367448</v>
      </c>
      <c r="AH111" s="4">
        <f t="shared" si="452"/>
        <v>1.8561702538291369</v>
      </c>
      <c r="AI111" s="4">
        <f t="shared" si="452"/>
        <v>1.96373387252331</v>
      </c>
      <c r="AJ111" s="4">
        <f t="shared" si="452"/>
        <v>2.0100677996393035</v>
      </c>
      <c r="AK111" s="4">
        <f t="shared" si="453"/>
        <v>2.009626270603504</v>
      </c>
      <c r="AL111" s="4">
        <f t="shared" si="453"/>
        <v>1.9852503552182821</v>
      </c>
      <c r="AM111" s="4">
        <f t="shared" si="437"/>
        <v>1.959363129451952</v>
      </c>
      <c r="AN111" s="4">
        <f t="shared" si="437"/>
        <v>1.9465986559995319</v>
      </c>
      <c r="AO111" s="4">
        <f t="shared" si="437"/>
        <v>1.9321158273317263</v>
      </c>
      <c r="AP111" s="4">
        <f t="shared" si="437"/>
        <v>1.8941025716654014</v>
      </c>
      <c r="AQ111" s="4">
        <f t="shared" si="437"/>
        <v>1.8111678691294264</v>
      </c>
      <c r="AR111" s="4">
        <f t="shared" si="437"/>
        <v>1.6730611616196267</v>
      </c>
      <c r="AS111" s="4">
        <f t="shared" si="437"/>
        <v>1.5123672736626181</v>
      </c>
      <c r="AT111" s="4">
        <f t="shared" si="437"/>
        <v>1.3715789200180462</v>
      </c>
      <c r="AU111" s="4">
        <f t="shared" si="437"/>
        <v>1.2923642912930466</v>
      </c>
      <c r="AV111" s="4">
        <f t="shared" si="437"/>
        <v>1.3000569773832904</v>
      </c>
      <c r="AW111" s="4">
        <f t="shared" si="438"/>
        <v>1.3571042341242068</v>
      </c>
      <c r="AX111" s="4">
        <f t="shared" si="438"/>
        <v>1.4108867770290967</v>
      </c>
      <c r="AY111" s="4">
        <f t="shared" si="438"/>
        <v>1.40939962104214</v>
      </c>
      <c r="AZ111" s="4">
        <f t="shared" si="438"/>
        <v>1.3178506755511243</v>
      </c>
      <c r="BA111" s="4">
        <f t="shared" si="438"/>
        <v>1.1678627342638359</v>
      </c>
      <c r="BB111" s="4">
        <f t="shared" si="438"/>
        <v>1.0069490786454471</v>
      </c>
      <c r="BC111" s="4">
        <f t="shared" si="438"/>
        <v>0.88179288607574957</v>
      </c>
      <c r="BD111" s="4">
        <f t="shared" si="438"/>
        <v>0.82633518087793512</v>
      </c>
      <c r="BE111" s="4">
        <f t="shared" si="438"/>
        <v>0.82612562172983406</v>
      </c>
      <c r="BF111" s="4">
        <f t="shared" si="438"/>
        <v>0.85499189004665244</v>
      </c>
      <c r="BG111" s="4">
        <f t="shared" si="439"/>
        <v>0.88701759125939805</v>
      </c>
      <c r="BH111" s="4">
        <f t="shared" si="439"/>
        <v>0.90525188606358498</v>
      </c>
      <c r="BI111" s="4">
        <f t="shared" si="439"/>
        <v>0.9279070479479179</v>
      </c>
      <c r="BJ111" s="4">
        <f t="shared" si="439"/>
        <v>0.98177807580754894</v>
      </c>
      <c r="BK111" s="4">
        <f t="shared" si="439"/>
        <v>1.0934204128821401</v>
      </c>
      <c r="BL111" s="4">
        <f t="shared" si="439"/>
        <v>1.276218801361706</v>
      </c>
      <c r="BM111" s="4">
        <f t="shared" si="439"/>
        <v>1.4917317739066238</v>
      </c>
      <c r="BN111" s="4">
        <f t="shared" si="439"/>
        <v>1.6888261818025052</v>
      </c>
      <c r="BO111" s="4">
        <f t="shared" si="439"/>
        <v>1.8167904714407879</v>
      </c>
      <c r="BP111" s="4">
        <f t="shared" si="439"/>
        <v>1.8398340696516247</v>
      </c>
      <c r="BQ111" s="4">
        <f t="shared" si="440"/>
        <v>1.7795055945788452</v>
      </c>
      <c r="BR111" s="4">
        <f t="shared" si="440"/>
        <v>1.6712529821804933</v>
      </c>
      <c r="BS111" s="4">
        <f t="shared" si="440"/>
        <v>1.5498535498059463</v>
      </c>
      <c r="BT111" s="4">
        <f t="shared" si="440"/>
        <v>1.4425085519083947</v>
      </c>
      <c r="BU111" s="4">
        <f t="shared" si="440"/>
        <v>1.3487484871450794</v>
      </c>
      <c r="BV111" s="4">
        <f t="shared" si="440"/>
        <v>1.2613847074930629</v>
      </c>
      <c r="BW111" s="4">
        <f t="shared" si="440"/>
        <v>1.1733658489336829</v>
      </c>
      <c r="BX111" s="4">
        <f t="shared" si="440"/>
        <v>1.0820755525861037</v>
      </c>
      <c r="BY111" s="4">
        <f t="shared" si="440"/>
        <v>1.0021606603057176</v>
      </c>
      <c r="BZ111" s="4">
        <f t="shared" si="440"/>
        <v>0.95238763333209686</v>
      </c>
      <c r="CA111" s="4">
        <f t="shared" si="441"/>
        <v>0.95133866444312432</v>
      </c>
      <c r="CB111" s="4">
        <f t="shared" si="441"/>
        <v>1.0068632039018865</v>
      </c>
      <c r="CC111" s="4">
        <f t="shared" si="441"/>
        <v>1.0844865064909781</v>
      </c>
      <c r="CD111" s="4">
        <f t="shared" si="441"/>
        <v>1.1394768728320459</v>
      </c>
      <c r="CE111" s="4">
        <f t="shared" si="441"/>
        <v>1.1274907756838148</v>
      </c>
      <c r="CF111" s="4">
        <f t="shared" si="441"/>
        <v>1.020884250426124</v>
      </c>
      <c r="CG111" s="4">
        <f t="shared" si="441"/>
        <v>0.85695466903759066</v>
      </c>
      <c r="CH111" s="4">
        <f t="shared" si="441"/>
        <v>0.68856470814895321</v>
      </c>
      <c r="CI111" s="4">
        <f t="shared" si="441"/>
        <v>0.56780196809782524</v>
      </c>
      <c r="CJ111" s="4">
        <f t="shared" si="441"/>
        <v>0.53323210339406568</v>
      </c>
      <c r="CK111" s="4">
        <f t="shared" si="442"/>
        <v>0.57156281879962023</v>
      </c>
      <c r="CL111" s="4">
        <f t="shared" si="442"/>
        <v>0.65684553299825144</v>
      </c>
      <c r="CM111" s="4">
        <f t="shared" si="442"/>
        <v>0.7632726725823602</v>
      </c>
      <c r="CN111" s="4">
        <f t="shared" si="442"/>
        <v>0.87019498714344667</v>
      </c>
      <c r="CO111" s="4">
        <f t="shared" si="442"/>
        <v>0.97745779464761817</v>
      </c>
      <c r="CP111" s="4">
        <f t="shared" si="442"/>
        <v>1.090003216747526</v>
      </c>
      <c r="CQ111" s="4">
        <f t="shared" si="442"/>
        <v>1.2127318183514202</v>
      </c>
      <c r="CR111" s="4">
        <f t="shared" si="442"/>
        <v>1.3471666181373632</v>
      </c>
      <c r="CS111" s="4">
        <f t="shared" si="442"/>
        <v>1.4815349162899949</v>
      </c>
      <c r="CT111" s="4">
        <f t="shared" si="442"/>
        <v>1.6008677245172187</v>
      </c>
      <c r="CU111" s="4">
        <f t="shared" si="443"/>
        <v>1.6903848989824555</v>
      </c>
      <c r="CV111" s="4">
        <f t="shared" si="443"/>
        <v>1.7423005694102711</v>
      </c>
      <c r="CW111" s="4">
        <f t="shared" si="443"/>
        <v>1.775907941242294</v>
      </c>
      <c r="CX111" s="4">
        <f t="shared" si="443"/>
        <v>1.8169354965549722</v>
      </c>
      <c r="CY111" s="4">
        <f t="shared" si="443"/>
        <v>1.8906915616786035</v>
      </c>
      <c r="CZ111" s="4">
        <f t="shared" si="443"/>
        <v>2.0125628644269922</v>
      </c>
      <c r="DA111" s="4">
        <f t="shared" si="443"/>
        <v>2.1598402986183096</v>
      </c>
      <c r="DB111" s="4">
        <f t="shared" si="443"/>
        <v>2.3007231710677312</v>
      </c>
      <c r="DC111" s="4">
        <f t="shared" si="443"/>
        <v>2.4039282664389372</v>
      </c>
      <c r="DD111" s="4">
        <f t="shared" si="443"/>
        <v>2.4455569287990864</v>
      </c>
      <c r="DE111" s="4">
        <f t="shared" si="444"/>
        <v>2.4291860807992061</v>
      </c>
      <c r="DF111" s="4">
        <f t="shared" si="444"/>
        <v>2.3651081799636708</v>
      </c>
      <c r="DG111" s="4">
        <f t="shared" si="444"/>
        <v>2.2634088034580113</v>
      </c>
      <c r="DH111" s="4">
        <f t="shared" si="444"/>
        <v>2.1355161289233759</v>
      </c>
      <c r="DI111" s="4">
        <f t="shared" si="444"/>
        <v>1.9989778252260226</v>
      </c>
      <c r="DJ111" s="4">
        <f t="shared" si="444"/>
        <v>1.8724918297768012</v>
      </c>
      <c r="DK111" s="4">
        <f t="shared" si="444"/>
        <v>1.7743195949848856</v>
      </c>
      <c r="DL111" s="4">
        <f t="shared" si="444"/>
        <v>1.7166579687169836</v>
      </c>
      <c r="DM111" s="4">
        <f t="shared" si="444"/>
        <v>1.6888197751609324</v>
      </c>
      <c r="DN111" s="4">
        <f t="shared" si="444"/>
        <v>1.6747225340076</v>
      </c>
      <c r="DO111" s="4">
        <f t="shared" si="445"/>
        <v>1.6585873963382847</v>
      </c>
      <c r="DP111" s="4">
        <f t="shared" si="445"/>
        <v>1.628912519428849</v>
      </c>
      <c r="DQ111" s="4">
        <f t="shared" si="445"/>
        <v>1.5903438534972558</v>
      </c>
      <c r="DR111" s="4">
        <f t="shared" si="445"/>
        <v>1.5514179961349406</v>
      </c>
      <c r="DS111" s="4">
        <f t="shared" si="445"/>
        <v>1.5205254515599398</v>
      </c>
      <c r="DT111" s="4">
        <f t="shared" si="445"/>
        <v>1.503714302855963</v>
      </c>
      <c r="DU111" s="4">
        <f t="shared" si="445"/>
        <v>1.4981543744068793</v>
      </c>
      <c r="DV111" s="4">
        <f t="shared" si="445"/>
        <v>1.4988761587386712</v>
      </c>
      <c r="DW111" s="4">
        <f t="shared" si="445"/>
        <v>1.4990060497775293</v>
      </c>
      <c r="DX111" s="12">
        <f t="shared" si="445"/>
        <v>1.4911258282448436</v>
      </c>
      <c r="DY111" s="12">
        <f t="shared" si="446"/>
        <v>1.472124253680307</v>
      </c>
      <c r="DZ111" s="12">
        <f t="shared" si="446"/>
        <v>1.4402770700467249</v>
      </c>
      <c r="EA111" s="12">
        <f t="shared" si="446"/>
        <v>1.396444680163067</v>
      </c>
      <c r="EB111" s="12">
        <f t="shared" si="446"/>
        <v>1.3438562062563442</v>
      </c>
      <c r="EC111" s="12">
        <f t="shared" si="446"/>
        <v>1.284821312068174</v>
      </c>
      <c r="ED111" s="12">
        <f t="shared" si="446"/>
        <v>1.221720117748748</v>
      </c>
      <c r="EE111" s="12">
        <f t="shared" si="446"/>
        <v>1.1567927004468181</v>
      </c>
      <c r="EF111" s="12">
        <f t="shared" si="446"/>
        <v>1.0917025390098756</v>
      </c>
      <c r="EG111" s="12">
        <f t="shared" si="446"/>
        <v>1.029091235113011</v>
      </c>
      <c r="EH111" s="12">
        <f t="shared" si="446"/>
        <v>0.97169669480339227</v>
      </c>
      <c r="EI111" s="12">
        <f t="shared" si="447"/>
        <v>0.92179626688306815</v>
      </c>
      <c r="EJ111" s="12">
        <f t="shared" si="447"/>
        <v>0.8812148357073557</v>
      </c>
      <c r="EK111" s="12">
        <f t="shared" si="447"/>
        <v>0.85025995606291538</v>
      </c>
      <c r="EL111" s="12">
        <f t="shared" si="447"/>
        <v>0.82815113574195021</v>
      </c>
      <c r="EM111" s="12">
        <f t="shared" si="447"/>
        <v>0.81361531178494317</v>
      </c>
      <c r="EN111" s="12">
        <f t="shared" si="447"/>
        <v>0.80503718419095982</v>
      </c>
      <c r="EO111" s="12">
        <f t="shared" si="447"/>
        <v>0.80123300380496865</v>
      </c>
      <c r="EP111" s="12">
        <f t="shared" si="447"/>
        <v>0.80137742824475389</v>
      </c>
      <c r="EQ111" s="12">
        <f t="shared" si="447"/>
        <v>0.80467254148250955</v>
      </c>
      <c r="ER111" s="12">
        <f t="shared" si="447"/>
        <v>0.81037762639193378</v>
      </c>
      <c r="ES111" s="12">
        <f t="shared" si="448"/>
        <v>0.81751930669053952</v>
      </c>
      <c r="ET111" s="12">
        <f t="shared" si="448"/>
        <v>0.82507324030214324</v>
      </c>
      <c r="EU111" s="12">
        <f t="shared" si="448"/>
        <v>0.83235127981666768</v>
      </c>
      <c r="EV111" s="12">
        <f t="shared" si="448"/>
        <v>0.83905857544659401</v>
      </c>
      <c r="EW111" s="12">
        <f t="shared" si="448"/>
        <v>0.84542456946881117</v>
      </c>
      <c r="EX111" s="12">
        <f t="shared" si="448"/>
        <v>0.8520016143373832</v>
      </c>
      <c r="EY111" s="12">
        <f t="shared" si="448"/>
        <v>0.859259480846708</v>
      </c>
      <c r="EZ111" s="12">
        <f t="shared" si="448"/>
        <v>0.86743005042766441</v>
      </c>
      <c r="FA111" s="12">
        <f t="shared" si="448"/>
        <v>0.87639089119448954</v>
      </c>
      <c r="FB111" s="12">
        <f t="shared" si="448"/>
        <v>0.88578947413484599</v>
      </c>
      <c r="FC111" s="12">
        <f t="shared" si="449"/>
        <v>0.89534917567284378</v>
      </c>
      <c r="FD111" s="12">
        <f t="shared" si="449"/>
        <v>0.90500361327385814</v>
      </c>
      <c r="FE111" s="12">
        <f t="shared" si="449"/>
        <v>0.91495427307721755</v>
      </c>
      <c r="FF111" s="12">
        <f t="shared" si="449"/>
        <v>0.92555666802121017</v>
      </c>
    </row>
    <row r="114" spans="2:162" x14ac:dyDescent="0.2">
      <c r="B114" s="1" t="s">
        <v>221</v>
      </c>
    </row>
    <row r="115" spans="2:162" x14ac:dyDescent="0.2">
      <c r="B115" s="1"/>
      <c r="C115" s="16" t="str">
        <f t="shared" ref="C115:Z115" si="454">C4</f>
        <v>1990Q1</v>
      </c>
      <c r="D115" s="16" t="str">
        <f t="shared" si="454"/>
        <v>1990Q2</v>
      </c>
      <c r="E115" s="16" t="str">
        <f t="shared" si="454"/>
        <v>1990Q3</v>
      </c>
      <c r="F115" s="16" t="str">
        <f t="shared" si="454"/>
        <v>1990Q4</v>
      </c>
      <c r="G115" s="16" t="str">
        <f t="shared" si="454"/>
        <v>1991Q1</v>
      </c>
      <c r="H115" s="16" t="str">
        <f t="shared" si="454"/>
        <v>1991Q2</v>
      </c>
      <c r="I115" s="16" t="str">
        <f t="shared" si="454"/>
        <v>1991Q3</v>
      </c>
      <c r="J115" s="16" t="str">
        <f t="shared" si="454"/>
        <v>1991Q4</v>
      </c>
      <c r="K115" s="16" t="str">
        <f t="shared" si="454"/>
        <v>1992Q1</v>
      </c>
      <c r="L115" s="16" t="str">
        <f t="shared" si="454"/>
        <v>1992Q2</v>
      </c>
      <c r="M115" s="16" t="str">
        <f t="shared" si="454"/>
        <v>1992Q3</v>
      </c>
      <c r="N115" s="16" t="str">
        <f t="shared" si="454"/>
        <v>1992Q4</v>
      </c>
      <c r="O115" s="16" t="str">
        <f t="shared" si="454"/>
        <v>1993Q1</v>
      </c>
      <c r="P115" s="16" t="str">
        <f t="shared" si="454"/>
        <v>1993Q2</v>
      </c>
      <c r="Q115" s="16" t="str">
        <f t="shared" si="454"/>
        <v>1993Q3</v>
      </c>
      <c r="R115" s="16" t="str">
        <f t="shared" si="454"/>
        <v>1993Q4</v>
      </c>
      <c r="S115" s="16" t="str">
        <f t="shared" si="454"/>
        <v>1994Q1</v>
      </c>
      <c r="T115" s="16" t="str">
        <f t="shared" si="454"/>
        <v>1994Q2</v>
      </c>
      <c r="U115" s="16" t="str">
        <f t="shared" si="454"/>
        <v>1994Q3</v>
      </c>
      <c r="V115" s="16" t="str">
        <f t="shared" si="454"/>
        <v>1994Q4</v>
      </c>
      <c r="W115" s="16" t="str">
        <f t="shared" si="454"/>
        <v>1995Q1</v>
      </c>
      <c r="X115" s="16" t="str">
        <f t="shared" si="454"/>
        <v>1995Q2</v>
      </c>
      <c r="Y115" s="16" t="str">
        <f t="shared" si="454"/>
        <v>1995Q3</v>
      </c>
      <c r="Z115" s="16" t="str">
        <f t="shared" si="454"/>
        <v>1995Q4</v>
      </c>
      <c r="AA115" s="16" t="str">
        <f t="shared" ref="AA115:BF115" si="455">AA4</f>
        <v>1996Q1</v>
      </c>
      <c r="AB115" s="16" t="str">
        <f t="shared" si="455"/>
        <v>1996Q2</v>
      </c>
      <c r="AC115" s="16" t="str">
        <f t="shared" si="455"/>
        <v>1996Q3</v>
      </c>
      <c r="AD115" s="16" t="str">
        <f t="shared" si="455"/>
        <v>1996Q4</v>
      </c>
      <c r="AE115" s="16" t="str">
        <f t="shared" si="455"/>
        <v>1997Q1</v>
      </c>
      <c r="AF115" s="16" t="str">
        <f t="shared" si="455"/>
        <v>1997Q2</v>
      </c>
      <c r="AG115" s="16" t="str">
        <f t="shared" si="455"/>
        <v>1997Q3</v>
      </c>
      <c r="AH115" s="16" t="str">
        <f t="shared" si="455"/>
        <v>1997Q4</v>
      </c>
      <c r="AI115" s="16" t="str">
        <f t="shared" si="455"/>
        <v>1998Q1</v>
      </c>
      <c r="AJ115" s="16" t="str">
        <f t="shared" si="455"/>
        <v>1998Q2</v>
      </c>
      <c r="AK115" s="16" t="str">
        <f t="shared" si="455"/>
        <v>1998Q3</v>
      </c>
      <c r="AL115" s="16" t="str">
        <f t="shared" si="455"/>
        <v>1998Q4</v>
      </c>
      <c r="AM115" s="16" t="str">
        <f t="shared" si="455"/>
        <v>1999Q1</v>
      </c>
      <c r="AN115" s="16" t="str">
        <f t="shared" si="455"/>
        <v>1999Q2</v>
      </c>
      <c r="AO115" s="16" t="str">
        <f t="shared" si="455"/>
        <v>1999Q3</v>
      </c>
      <c r="AP115" s="16" t="str">
        <f t="shared" si="455"/>
        <v>1999Q4</v>
      </c>
      <c r="AQ115" s="16" t="str">
        <f t="shared" si="455"/>
        <v>2000Q1</v>
      </c>
      <c r="AR115" s="16" t="str">
        <f t="shared" si="455"/>
        <v>2000Q2</v>
      </c>
      <c r="AS115" s="16" t="str">
        <f t="shared" si="455"/>
        <v>2000Q3</v>
      </c>
      <c r="AT115" s="16" t="str">
        <f t="shared" si="455"/>
        <v>2000Q4</v>
      </c>
      <c r="AU115" s="16" t="str">
        <f t="shared" si="455"/>
        <v>2001Q1</v>
      </c>
      <c r="AV115" s="16" t="str">
        <f t="shared" si="455"/>
        <v>2001Q2</v>
      </c>
      <c r="AW115" s="16" t="str">
        <f t="shared" si="455"/>
        <v>2001Q3</v>
      </c>
      <c r="AX115" s="16" t="str">
        <f t="shared" si="455"/>
        <v>2001Q4</v>
      </c>
      <c r="AY115" s="16" t="str">
        <f t="shared" si="455"/>
        <v>2002Q1</v>
      </c>
      <c r="AZ115" s="16" t="str">
        <f t="shared" si="455"/>
        <v>2002Q2</v>
      </c>
      <c r="BA115" s="16" t="str">
        <f t="shared" si="455"/>
        <v>2002Q3</v>
      </c>
      <c r="BB115" s="16" t="str">
        <f t="shared" si="455"/>
        <v>2002Q4</v>
      </c>
      <c r="BC115" s="16" t="str">
        <f t="shared" si="455"/>
        <v>2003Q1</v>
      </c>
      <c r="BD115" s="16" t="str">
        <f t="shared" si="455"/>
        <v>2003Q2</v>
      </c>
      <c r="BE115" s="16" t="str">
        <f t="shared" si="455"/>
        <v>2003Q3</v>
      </c>
      <c r="BF115" s="16" t="str">
        <f t="shared" si="455"/>
        <v>2003Q4</v>
      </c>
      <c r="BG115" s="16" t="str">
        <f t="shared" ref="BG115:CL115" si="456">BG4</f>
        <v>2004Q1</v>
      </c>
      <c r="BH115" s="16" t="str">
        <f t="shared" si="456"/>
        <v>2004Q2</v>
      </c>
      <c r="BI115" s="16" t="str">
        <f t="shared" si="456"/>
        <v>2004Q3</v>
      </c>
      <c r="BJ115" s="16" t="str">
        <f t="shared" si="456"/>
        <v>2004Q4</v>
      </c>
      <c r="BK115" s="16" t="str">
        <f t="shared" si="456"/>
        <v>2005Q1</v>
      </c>
      <c r="BL115" s="16" t="str">
        <f t="shared" si="456"/>
        <v>2005Q2</v>
      </c>
      <c r="BM115" s="16" t="str">
        <f t="shared" si="456"/>
        <v>2005Q3</v>
      </c>
      <c r="BN115" s="16" t="str">
        <f t="shared" si="456"/>
        <v>2005Q4</v>
      </c>
      <c r="BO115" s="16" t="str">
        <f t="shared" si="456"/>
        <v>2006Q1</v>
      </c>
      <c r="BP115" s="16" t="str">
        <f t="shared" si="456"/>
        <v>2006Q2</v>
      </c>
      <c r="BQ115" s="16" t="str">
        <f t="shared" si="456"/>
        <v>2006Q3</v>
      </c>
      <c r="BR115" s="16" t="str">
        <f t="shared" si="456"/>
        <v>2006Q4</v>
      </c>
      <c r="BS115" s="16" t="str">
        <f t="shared" si="456"/>
        <v>2007Q1</v>
      </c>
      <c r="BT115" s="16" t="str">
        <f t="shared" si="456"/>
        <v>2007Q2</v>
      </c>
      <c r="BU115" s="16" t="str">
        <f t="shared" si="456"/>
        <v>2007Q3</v>
      </c>
      <c r="BV115" s="16" t="str">
        <f t="shared" si="456"/>
        <v>2007Q4</v>
      </c>
      <c r="BW115" s="16" t="str">
        <f t="shared" si="456"/>
        <v>2008Q1</v>
      </c>
      <c r="BX115" s="16" t="str">
        <f t="shared" si="456"/>
        <v>2008Q2</v>
      </c>
      <c r="BY115" s="16" t="str">
        <f t="shared" si="456"/>
        <v>2008Q3</v>
      </c>
      <c r="BZ115" s="16" t="str">
        <f t="shared" si="456"/>
        <v>2008Q4</v>
      </c>
      <c r="CA115" s="16" t="str">
        <f t="shared" si="456"/>
        <v>2009Q1</v>
      </c>
      <c r="CB115" s="16" t="str">
        <f t="shared" si="456"/>
        <v>2009Q2</v>
      </c>
      <c r="CC115" s="16" t="str">
        <f t="shared" si="456"/>
        <v>2009Q3</v>
      </c>
      <c r="CD115" s="16" t="str">
        <f t="shared" si="456"/>
        <v>2009Q4</v>
      </c>
      <c r="CE115" s="16" t="str">
        <f t="shared" si="456"/>
        <v>2010Q1</v>
      </c>
      <c r="CF115" s="16" t="str">
        <f t="shared" si="456"/>
        <v>2010Q2</v>
      </c>
      <c r="CG115" s="16" t="str">
        <f t="shared" si="456"/>
        <v>2010Q3</v>
      </c>
      <c r="CH115" s="16" t="str">
        <f t="shared" si="456"/>
        <v>2010Q4</v>
      </c>
      <c r="CI115" s="16" t="str">
        <f t="shared" si="456"/>
        <v>2011Q1</v>
      </c>
      <c r="CJ115" s="16" t="str">
        <f t="shared" si="456"/>
        <v>2011Q2</v>
      </c>
      <c r="CK115" s="16" t="str">
        <f t="shared" si="456"/>
        <v>2011Q3</v>
      </c>
      <c r="CL115" s="16" t="str">
        <f t="shared" si="456"/>
        <v>2011Q4</v>
      </c>
      <c r="CM115" s="16" t="str">
        <f t="shared" ref="CM115:DR115" si="457">CM4</f>
        <v>2012Q1</v>
      </c>
      <c r="CN115" s="16" t="str">
        <f t="shared" si="457"/>
        <v>2012Q2</v>
      </c>
      <c r="CO115" s="16" t="str">
        <f t="shared" si="457"/>
        <v>2012Q3</v>
      </c>
      <c r="CP115" s="16" t="str">
        <f t="shared" si="457"/>
        <v>2012Q4</v>
      </c>
      <c r="CQ115" s="16" t="str">
        <f t="shared" si="457"/>
        <v>2013Q1</v>
      </c>
      <c r="CR115" s="16" t="str">
        <f t="shared" si="457"/>
        <v>2013Q2</v>
      </c>
      <c r="CS115" s="16" t="str">
        <f t="shared" si="457"/>
        <v>2013Q3</v>
      </c>
      <c r="CT115" s="16" t="str">
        <f t="shared" si="457"/>
        <v>2013Q4</v>
      </c>
      <c r="CU115" s="16" t="str">
        <f t="shared" si="457"/>
        <v>2014Q1</v>
      </c>
      <c r="CV115" s="16" t="str">
        <f t="shared" si="457"/>
        <v>2014Q2</v>
      </c>
      <c r="CW115" s="16" t="str">
        <f t="shared" si="457"/>
        <v>2014Q3</v>
      </c>
      <c r="CX115" s="16" t="str">
        <f t="shared" si="457"/>
        <v>2014Q4</v>
      </c>
      <c r="CY115" s="16" t="str">
        <f t="shared" si="457"/>
        <v>2015Q1</v>
      </c>
      <c r="CZ115" s="16" t="str">
        <f t="shared" si="457"/>
        <v>2015Q2</v>
      </c>
      <c r="DA115" s="16" t="str">
        <f t="shared" si="457"/>
        <v>2015Q3</v>
      </c>
      <c r="DB115" s="16" t="str">
        <f t="shared" si="457"/>
        <v>2015Q4</v>
      </c>
      <c r="DC115" s="16" t="str">
        <f t="shared" si="457"/>
        <v>2016Q1</v>
      </c>
      <c r="DD115" s="16" t="str">
        <f t="shared" si="457"/>
        <v>2016Q2</v>
      </c>
      <c r="DE115" s="16" t="str">
        <f t="shared" si="457"/>
        <v>2016Q3</v>
      </c>
      <c r="DF115" s="16" t="str">
        <f t="shared" si="457"/>
        <v>2016Q4</v>
      </c>
      <c r="DG115" s="16" t="str">
        <f t="shared" si="457"/>
        <v>2017Q1</v>
      </c>
      <c r="DH115" s="16" t="str">
        <f t="shared" si="457"/>
        <v>2017Q2</v>
      </c>
      <c r="DI115" s="16" t="str">
        <f t="shared" si="457"/>
        <v>2017Q3</v>
      </c>
      <c r="DJ115" s="16" t="str">
        <f t="shared" si="457"/>
        <v>2017Q4</v>
      </c>
      <c r="DK115" s="16" t="str">
        <f t="shared" si="457"/>
        <v>2018Q1</v>
      </c>
      <c r="DL115" s="16" t="str">
        <f t="shared" si="457"/>
        <v>2018Q2</v>
      </c>
      <c r="DM115" s="16" t="str">
        <f t="shared" si="457"/>
        <v>2018Q3</v>
      </c>
      <c r="DN115" s="16" t="str">
        <f t="shared" si="457"/>
        <v>2018Q4</v>
      </c>
      <c r="DO115" s="16" t="str">
        <f t="shared" si="457"/>
        <v>2019Q1</v>
      </c>
      <c r="DP115" s="16" t="str">
        <f t="shared" si="457"/>
        <v>2019Q2</v>
      </c>
      <c r="DQ115" s="16" t="str">
        <f t="shared" si="457"/>
        <v>2019Q3</v>
      </c>
      <c r="DR115" s="16" t="str">
        <f t="shared" si="457"/>
        <v>2019Q4</v>
      </c>
      <c r="DS115" s="16" t="str">
        <f t="shared" ref="DS115:EX115" si="458">DS4</f>
        <v>2020Q1</v>
      </c>
      <c r="DT115" s="16" t="str">
        <f t="shared" si="458"/>
        <v>2020Q2</v>
      </c>
      <c r="DU115" s="16" t="str">
        <f t="shared" si="458"/>
        <v>2020Q3</v>
      </c>
      <c r="DV115" s="16" t="str">
        <f t="shared" si="458"/>
        <v>2020Q4</v>
      </c>
      <c r="DW115" s="16" t="str">
        <f t="shared" si="458"/>
        <v>2021Q1</v>
      </c>
      <c r="DX115" s="16" t="str">
        <f t="shared" si="458"/>
        <v>2021Q2</v>
      </c>
      <c r="DY115" s="16" t="str">
        <f t="shared" si="458"/>
        <v>2021Q3</v>
      </c>
      <c r="DZ115" s="16" t="str">
        <f t="shared" si="458"/>
        <v>2021Q4</v>
      </c>
      <c r="EA115" s="16" t="str">
        <f t="shared" si="458"/>
        <v>2022Q1</v>
      </c>
      <c r="EB115" s="16" t="str">
        <f t="shared" si="458"/>
        <v>2022Q2</v>
      </c>
      <c r="EC115" s="16" t="str">
        <f t="shared" si="458"/>
        <v>2022Q3</v>
      </c>
      <c r="ED115" s="16" t="str">
        <f t="shared" si="458"/>
        <v>2022Q4</v>
      </c>
      <c r="EE115" s="16" t="str">
        <f t="shared" si="458"/>
        <v>2023Q1</v>
      </c>
      <c r="EF115" s="16" t="str">
        <f t="shared" si="458"/>
        <v>2023Q2</v>
      </c>
      <c r="EG115" s="16" t="str">
        <f t="shared" si="458"/>
        <v>2023Q3</v>
      </c>
      <c r="EH115" s="16" t="str">
        <f t="shared" si="458"/>
        <v>2023Q4</v>
      </c>
      <c r="EI115" s="16" t="str">
        <f t="shared" si="458"/>
        <v>2024Q1</v>
      </c>
      <c r="EJ115" s="16" t="str">
        <f t="shared" si="458"/>
        <v>2024Q2</v>
      </c>
      <c r="EK115" s="16" t="str">
        <f t="shared" si="458"/>
        <v>2024Q3</v>
      </c>
      <c r="EL115" s="16" t="str">
        <f t="shared" si="458"/>
        <v>2024Q4</v>
      </c>
      <c r="EM115" s="16" t="str">
        <f t="shared" si="458"/>
        <v>2025Q1</v>
      </c>
      <c r="EN115" s="16" t="str">
        <f t="shared" si="458"/>
        <v>2025Q2</v>
      </c>
      <c r="EO115" s="16" t="str">
        <f t="shared" si="458"/>
        <v>2025Q3</v>
      </c>
      <c r="EP115" s="16" t="str">
        <f t="shared" si="458"/>
        <v>2025Q4</v>
      </c>
      <c r="EQ115" s="16" t="str">
        <f t="shared" si="458"/>
        <v>2026Q1</v>
      </c>
      <c r="ER115" s="16" t="str">
        <f t="shared" si="458"/>
        <v>2026Q2</v>
      </c>
      <c r="ES115" s="16" t="str">
        <f t="shared" si="458"/>
        <v>2026Q3</v>
      </c>
      <c r="ET115" s="16" t="str">
        <f t="shared" si="458"/>
        <v>2026Q4</v>
      </c>
      <c r="EU115" s="16" t="str">
        <f t="shared" si="458"/>
        <v>2027Q1</v>
      </c>
      <c r="EV115" s="16" t="str">
        <f t="shared" si="458"/>
        <v>2027Q2</v>
      </c>
      <c r="EW115" s="16" t="str">
        <f t="shared" si="458"/>
        <v>2027Q3</v>
      </c>
      <c r="EX115" s="16" t="str">
        <f t="shared" si="458"/>
        <v>2027Q4</v>
      </c>
      <c r="EY115" s="16" t="str">
        <f t="shared" ref="EY115:FF115" si="459">EY4</f>
        <v>2028Q1</v>
      </c>
      <c r="EZ115" s="16" t="str">
        <f t="shared" si="459"/>
        <v>2028Q2</v>
      </c>
      <c r="FA115" s="16" t="str">
        <f t="shared" si="459"/>
        <v>2028Q3</v>
      </c>
      <c r="FB115" s="16" t="str">
        <f t="shared" si="459"/>
        <v>2028Q4</v>
      </c>
      <c r="FC115" s="16" t="str">
        <f t="shared" si="459"/>
        <v>2029Q1</v>
      </c>
      <c r="FD115" s="16" t="str">
        <f t="shared" si="459"/>
        <v>2029Q2</v>
      </c>
      <c r="FE115" s="16" t="str">
        <f t="shared" si="459"/>
        <v>2029Q3</v>
      </c>
      <c r="FF115" s="16" t="str">
        <f t="shared" si="459"/>
        <v>2029Q4</v>
      </c>
    </row>
    <row r="116" spans="2:162" x14ac:dyDescent="0.2">
      <c r="B116" t="str">
        <f t="shared" ref="B116:B121" si="460">B86</f>
        <v>Employment (thous.)</v>
      </c>
      <c r="C116" s="4"/>
      <c r="D116" s="4"/>
      <c r="E116" s="4"/>
      <c r="F116" s="4"/>
      <c r="G116" s="4">
        <f t="shared" ref="G116:G131" si="461">C7/C$7*G86</f>
        <v>0.9922922862171335</v>
      </c>
      <c r="H116" s="4">
        <f t="shared" ref="H116:H131" si="462">D7/D$7*H86</f>
        <v>0.42119197328440716</v>
      </c>
      <c r="I116" s="4">
        <f t="shared" ref="I116:I131" si="463">E7/E$7*I86</f>
        <v>-7.1567019531826315E-2</v>
      </c>
      <c r="J116" s="4">
        <f t="shared" ref="J116:J131" si="464">F7/F$7*J86</f>
        <v>0.55139346718608984</v>
      </c>
      <c r="K116" s="4">
        <f t="shared" ref="K116:K131" si="465">G7/G$7*K86</f>
        <v>1.6525945734803482</v>
      </c>
      <c r="L116" s="4">
        <f t="shared" ref="L116:L131" si="466">H7/H$7*L86</f>
        <v>1.4799724377602574</v>
      </c>
      <c r="M116" s="4">
        <f t="shared" ref="M116:M131" si="467">I7/I$7*M86</f>
        <v>0.80868968398437602</v>
      </c>
      <c r="N116" s="4">
        <f t="shared" ref="N116:N131" si="468">J7/J$7*N86</f>
        <v>1.1205817488227909</v>
      </c>
      <c r="O116" s="4">
        <f t="shared" ref="O116:O131" si="469">K7/K$7*O86</f>
        <v>0.52614466022287143</v>
      </c>
      <c r="P116" s="4">
        <f t="shared" ref="P116:P131" si="470">L7/L$7*P86</f>
        <v>0.72033773211701568</v>
      </c>
      <c r="Q116" s="4">
        <f t="shared" ref="Q116:Q131" si="471">M7/M$7*Q86</f>
        <v>2.2970812858918777</v>
      </c>
      <c r="R116" s="4">
        <f t="shared" ref="R116:R131" si="472">N7/N$7*R86</f>
        <v>0.60418508694373152</v>
      </c>
      <c r="S116" s="4">
        <f t="shared" ref="S116:S131" si="473">O7/O$7*S86</f>
        <v>0.90858302214120723</v>
      </c>
      <c r="T116" s="4">
        <f t="shared" ref="T116:T131" si="474">P7/P$7*T86</f>
        <v>0.99363953454292275</v>
      </c>
      <c r="U116" s="4">
        <f t="shared" ref="U116:U131" si="475">Q7/Q$7*U86</f>
        <v>-5.7873719544132562E-3</v>
      </c>
      <c r="V116" s="4">
        <f t="shared" ref="V116:V131" si="476">R7/R$7*V86</f>
        <v>2.349494653581341</v>
      </c>
      <c r="W116" s="4">
        <f t="shared" ref="W116:W131" si="477">S7/S$7*W86</f>
        <v>2.642927909551851</v>
      </c>
      <c r="X116" s="4">
        <f t="shared" ref="X116:X131" si="478">T7/T$7*X86</f>
        <v>2.2202228929649515</v>
      </c>
      <c r="Y116" s="4">
        <f t="shared" ref="Y116:Y131" si="479">U7/U$7*Y86</f>
        <v>2.1096191688852794</v>
      </c>
      <c r="Z116" s="4">
        <f t="shared" ref="Z116:Z131" si="480">V7/V$7*Z86</f>
        <v>0.45796719809942932</v>
      </c>
      <c r="AA116" s="4">
        <f t="shared" ref="AA116:AA131" si="481">W7/W$7*AA86</f>
        <v>2.095102909865143</v>
      </c>
      <c r="AB116" s="4">
        <f t="shared" ref="AB116:AB131" si="482">X7/X$7*AB86</f>
        <v>2.8534113171119424</v>
      </c>
      <c r="AC116" s="4">
        <f t="shared" ref="AC116:AC131" si="483">Y7/Y$7*AC86</f>
        <v>3.8231543148646852</v>
      </c>
      <c r="AD116" s="4">
        <f t="shared" ref="AD116:AD131" si="484">Z7/Z$7*AD86</f>
        <v>6.2740405162834412</v>
      </c>
      <c r="AE116" s="4">
        <f t="shared" ref="AE116:AE131" si="485">AA7/AA$7*AE86</f>
        <v>4.8994800211328293</v>
      </c>
      <c r="AF116" s="4">
        <f t="shared" ref="AF116:AF131" si="486">AB7/AB$7*AF86</f>
        <v>6.1585601501684017</v>
      </c>
      <c r="AG116" s="4">
        <f t="shared" ref="AG116:AG131" si="487">AC7/AC$7*AG86</f>
        <v>6.1036195883605204</v>
      </c>
      <c r="AH116" s="4">
        <f t="shared" ref="AH116:AH131" si="488">AD7/AD$7*AH86</f>
        <v>5.9304538995683442</v>
      </c>
      <c r="AI116" s="4">
        <f t="shared" ref="AI116:AI131" si="489">AE7/AE$7*AI86</f>
        <v>5.5931080185553261</v>
      </c>
      <c r="AJ116" s="4">
        <f t="shared" ref="AJ116:AJ131" si="490">AF7/AF$7*AJ86</f>
        <v>4.9743869776633698</v>
      </c>
      <c r="AK116" s="4">
        <f t="shared" ref="AK116:AK131" si="491">AG7/AG$7*AK86</f>
        <v>4.7594545922305276</v>
      </c>
      <c r="AL116" s="4">
        <f t="shared" ref="AL116:AL131" si="492">AH7/AH$7*AL86</f>
        <v>3.9432056895548184</v>
      </c>
      <c r="AM116" s="4">
        <f t="shared" ref="AM116:AM131" si="493">AI7/AI$7*AM86</f>
        <v>3.4592694866323548</v>
      </c>
      <c r="AN116" s="4">
        <f t="shared" ref="AN116:AN131" si="494">AJ7/AJ$7*AN86</f>
        <v>2.4275452068367454</v>
      </c>
      <c r="AO116" s="4">
        <f t="shared" ref="AO116:AO131" si="495">AK7/AK$7*AO86</f>
        <v>2.384577603143434</v>
      </c>
      <c r="AP116" s="4">
        <f t="shared" ref="AP116:AP131" si="496">AL7/AL$7*AP86</f>
        <v>2.2571769461150692</v>
      </c>
      <c r="AQ116" s="4">
        <f t="shared" ref="AQ116:AQ131" si="497">AM7/AM$7*AQ86</f>
        <v>2.3439206075752894</v>
      </c>
      <c r="AR116" s="4">
        <f t="shared" ref="AR116:AR131" si="498">AN7/AN$7*AR86</f>
        <v>2.5586457073760505</v>
      </c>
      <c r="AS116" s="4">
        <f t="shared" ref="AS116:AS131" si="499">AO7/AO$7*AS86</f>
        <v>2.1803266892134854</v>
      </c>
      <c r="AT116" s="4">
        <f t="shared" ref="AT116:AT131" si="500">AP7/AP$7*AT86</f>
        <v>1.9978093151728826</v>
      </c>
      <c r="AU116" s="4">
        <f t="shared" ref="AU116:AU131" si="501">AQ7/AQ$7*AU86</f>
        <v>1.0099812703003641</v>
      </c>
      <c r="AV116" s="4">
        <f t="shared" ref="AV116:AV131" si="502">AR7/AR$7*AV86</f>
        <v>-0.23344651952462714</v>
      </c>
      <c r="AW116" s="4">
        <f t="shared" ref="AW116:AW131" si="503">AS7/AS$7*AW86</f>
        <v>-1.6267605633802806</v>
      </c>
      <c r="AX116" s="4">
        <f t="shared" ref="AX116:AX131" si="504">AT7/AT$7*AX86</f>
        <v>-3.6115326251896729</v>
      </c>
      <c r="AY116" s="4">
        <f t="shared" ref="AY116:AY131" si="505">AU7/AU$7*AY86</f>
        <v>-4.086374838633966</v>
      </c>
      <c r="AZ116" s="4">
        <f t="shared" ref="AZ116:AZ131" si="506">AV7/AV$7*AZ86</f>
        <v>-3.8407903755702022</v>
      </c>
      <c r="BA116" s="4">
        <f t="shared" ref="BA116:BA131" si="507">AW7/AW$7*BA86</f>
        <v>-3.1808528408141856</v>
      </c>
      <c r="BB116" s="4">
        <f t="shared" ref="BB116:BB131" si="508">AX7/AX$7*BB86</f>
        <v>-2.0901956985080572</v>
      </c>
      <c r="BC116" s="4">
        <f t="shared" ref="BC116:BC131" si="509">AY7/AY$7*BC86</f>
        <v>-1.3092208300704566</v>
      </c>
      <c r="BD116" s="4">
        <f t="shared" ref="BD116:BD131" si="510">AZ7/AZ$7*BD86</f>
        <v>-1.2363582735227641</v>
      </c>
      <c r="BE116" s="4">
        <f t="shared" ref="BE116:BE131" si="511">BA7/BA$7*BE86</f>
        <v>-1.0203578646423739</v>
      </c>
      <c r="BF116" s="4">
        <f t="shared" ref="BF116:BF131" si="512">BB7/BB$7*BF86</f>
        <v>-0.44279529993815903</v>
      </c>
      <c r="BG116" s="4">
        <f t="shared" ref="BG116:BG131" si="513">BC7/BC$7*BG86</f>
        <v>-0.16613355153861642</v>
      </c>
      <c r="BH116" s="4">
        <f t="shared" ref="BH116:BH131" si="514">BD7/BD$7*BH86</f>
        <v>0.62716209153581559</v>
      </c>
      <c r="BI116" s="4">
        <f t="shared" ref="BI116:BI131" si="515">BE7/BE$7*BI86</f>
        <v>0.9586653386454147</v>
      </c>
      <c r="BJ116" s="4">
        <f t="shared" ref="BJ116:BJ131" si="516">BF7/BF$7*BJ86</f>
        <v>1.4436217263827489</v>
      </c>
      <c r="BK116" s="4">
        <f t="shared" ref="BK116:BK131" si="517">BG7/BG$7*BK86</f>
        <v>1.8777010580696363</v>
      </c>
      <c r="BL116" s="4">
        <f t="shared" ref="BL116:BL131" si="518">BH7/BH$7*BL86</f>
        <v>2.3495659486063358</v>
      </c>
      <c r="BM116" s="4">
        <f t="shared" ref="BM116:BM131" si="519">BI7/BI$7*BM86</f>
        <v>2.7155012948575585</v>
      </c>
      <c r="BN116" s="4">
        <f t="shared" ref="BN116:BN131" si="520">BJ7/BJ$7*BN86</f>
        <v>3.1449775883606312</v>
      </c>
      <c r="BO116" s="4">
        <f t="shared" ref="BO116:BO131" si="521">BK7/BK$7*BO86</f>
        <v>3.4545809156955487</v>
      </c>
      <c r="BP116" s="4">
        <f t="shared" ref="BP116:BP131" si="522">BL7/BL$7*BP86</f>
        <v>3.3105381436821846</v>
      </c>
      <c r="BQ116" s="4">
        <f t="shared" ref="BQ116:BQ131" si="523">BM7/BM$7*BQ86</f>
        <v>3.3136435672093567</v>
      </c>
      <c r="BR116" s="4">
        <f t="shared" ref="BR116:BR131" si="524">BN7/BN$7*BR86</f>
        <v>2.7617487117380213</v>
      </c>
      <c r="BS116" s="4">
        <f t="shared" ref="BS116:BS131" si="525">BO7/BO$7*BS86</f>
        <v>3.0776481677860179</v>
      </c>
      <c r="BT116" s="4">
        <f t="shared" ref="BT116:BT131" si="526">BP7/BP$7*BT86</f>
        <v>3.0524173742193517</v>
      </c>
      <c r="BU116" s="4">
        <f t="shared" ref="BU116:BU131" si="527">BQ7/BQ$7*BU86</f>
        <v>3.0818574815228095</v>
      </c>
      <c r="BV116" s="4">
        <f t="shared" ref="BV116:BV131" si="528">BR7/BR$7*BV86</f>
        <v>3.0942367241299618</v>
      </c>
      <c r="BW116" s="4">
        <f t="shared" ref="BW116:BW131" si="529">BS7/BS$7*BW86</f>
        <v>2.6451155666308512</v>
      </c>
      <c r="BX116" s="4">
        <f t="shared" ref="BX116:BX131" si="530">BT7/BT$7*BX86</f>
        <v>1.8589132507149664</v>
      </c>
      <c r="BY116" s="4">
        <f t="shared" ref="BY116:BY131" si="531">BU7/BU$7*BY86</f>
        <v>1.388888888888884</v>
      </c>
      <c r="BZ116" s="4">
        <f t="shared" ref="BZ116:BZ131" si="532">BV7/BV$7*BZ86</f>
        <v>-1.0266065944903757</v>
      </c>
      <c r="CA116" s="4">
        <f t="shared" ref="CA116:CA131" si="533">BW7/BW$7*CA86</f>
        <v>-3.1983607287629723</v>
      </c>
      <c r="CB116" s="4">
        <f t="shared" ref="CB116:CB131" si="534">BX7/BX$7*CB86</f>
        <v>-5.2721884261425771</v>
      </c>
      <c r="CC116" s="4">
        <f t="shared" ref="CC116:CC131" si="535">BY7/BY$7*CC86</f>
        <v>-6.5335349581925106</v>
      </c>
      <c r="CD116" s="4">
        <f t="shared" ref="CD116:CD131" si="536">BZ7/BZ$7*CD86</f>
        <v>-5.4829577624278087</v>
      </c>
      <c r="CE116" s="4">
        <f t="shared" ref="CE116:CE131" si="537">CA7/CA$7*CE86</f>
        <v>-4.1645575445216405</v>
      </c>
      <c r="CF116" s="4">
        <f t="shared" ref="CF116:CF131" si="538">CB7/CB$7*CF86</f>
        <v>-1.571358001458445</v>
      </c>
      <c r="CG116" s="4">
        <f t="shared" ref="CG116:CG131" si="539">CC7/CC$7*CG86</f>
        <v>-0.26171782060433468</v>
      </c>
      <c r="CH116" s="4">
        <f t="shared" ref="CH116:CH131" si="540">CD7/CD$7*CH86</f>
        <v>1.0279388508170673</v>
      </c>
      <c r="CI116" s="4">
        <f t="shared" ref="CI116:CI131" si="541">CE7/CE$7*CI86</f>
        <v>1.5317391721886064</v>
      </c>
      <c r="CJ116" s="4">
        <f t="shared" ref="CJ116:CJ131" si="542">CF7/CF$7*CJ86</f>
        <v>1.7637358697990102</v>
      </c>
      <c r="CK116" s="4">
        <f t="shared" ref="CK116:CK131" si="543">CG7/CG$7*CK86</f>
        <v>2.1040076335878011</v>
      </c>
      <c r="CL116" s="4">
        <f t="shared" ref="CL116:CL131" si="544">CH7/CH$7*CL86</f>
        <v>2.0847662642601517</v>
      </c>
      <c r="CM116" s="4">
        <f t="shared" ref="CM116:CM131" si="545">CI7/CI$7*CM86</f>
        <v>2.3835422085599633</v>
      </c>
      <c r="CN116" s="4">
        <f t="shared" ref="CN116:CN131" si="546">CJ7/CJ$7*CN86</f>
        <v>2.6138418543481867</v>
      </c>
      <c r="CO116" s="4">
        <f t="shared" ref="CO116:CO131" si="547">CK7/CK$7*CO86</f>
        <v>2.5606280080370247</v>
      </c>
      <c r="CP116" s="4">
        <f t="shared" ref="CP116:CP131" si="548">CL7/CL$7*CP86</f>
        <v>2.9111100785279342</v>
      </c>
      <c r="CQ116" s="4">
        <f t="shared" ref="CQ116:CQ131" si="549">CM7/CM$7*CQ86</f>
        <v>3.0047577255300162</v>
      </c>
      <c r="CR116" s="4">
        <f t="shared" ref="CR116:CR131" si="550">CN7/CN$7*CR86</f>
        <v>2.7257747059092896</v>
      </c>
      <c r="CS116" s="4">
        <f t="shared" ref="CS116:CS131" si="551">CO7/CO$7*CS86</f>
        <v>2.931796437195322</v>
      </c>
      <c r="CT116" s="4">
        <f t="shared" ref="CT116:CT131" si="552">CP7/CP$7*CT86</f>
        <v>2.8355344847048158</v>
      </c>
      <c r="CU116" s="4">
        <f t="shared" ref="CU116:CU131" si="553">CQ7/CQ$7*CU86</f>
        <v>2.8094800331846193</v>
      </c>
      <c r="CV116" s="4">
        <f t="shared" ref="CV116:CV131" si="554">CR7/CR$7*CV86</f>
        <v>2.4885819316029956</v>
      </c>
      <c r="CW116" s="4">
        <f t="shared" ref="CW116:CW131" si="555">CS7/CS$7*CW86</f>
        <v>2.983290915126724</v>
      </c>
      <c r="CX116" s="4">
        <f t="shared" ref="CX116:CX131" si="556">CT7/CT$7*CX86</f>
        <v>2.7617395885930041</v>
      </c>
      <c r="CY116" s="4">
        <f t="shared" ref="CY116:CY131" si="557">CU7/CU$7*CY86</f>
        <v>2.8591991625229074</v>
      </c>
      <c r="CZ116" s="4">
        <f t="shared" ref="CZ116:CZ131" si="558">CV7/CV$7*CZ86</f>
        <v>3.3715925394548041</v>
      </c>
      <c r="DA116" s="4">
        <f t="shared" ref="DA116:DA131" si="559">CW7/CW$7*DA86</f>
        <v>3.2342638557582459</v>
      </c>
      <c r="DB116" s="4">
        <f t="shared" ref="DB116:DB131" si="560">CX7/CX$7*DB86</f>
        <v>3.2237390245465791</v>
      </c>
      <c r="DC116" s="4">
        <f t="shared" ref="DC116:DC131" si="561">CY7/CY$7*DC86</f>
        <v>3.3310009965438869</v>
      </c>
      <c r="DD116" s="4">
        <f t="shared" ref="DD116:DD131" si="562">CZ7/CZ$7*DD86</f>
        <v>3.5034592980463852</v>
      </c>
      <c r="DE116" s="4">
        <f t="shared" ref="DE116:DE131" si="563">DA7/DA$7*DE86</f>
        <v>3.1912236146383943</v>
      </c>
      <c r="DF116" s="4">
        <f t="shared" ref="DF116:DF131" si="564">DB7/DB$7*DF86</f>
        <v>2.967838072767881</v>
      </c>
      <c r="DG116" s="4">
        <f t="shared" ref="DG116:DG131" si="565">DC7/DC$7*DG86</f>
        <v>2.7496203882299675</v>
      </c>
      <c r="DH116" s="4">
        <f t="shared" ref="DH116:DH131" si="566">DD7/DD$7*DH86</f>
        <v>2.6026534468396534</v>
      </c>
      <c r="DI116" s="4">
        <f t="shared" ref="DI116:DI131" si="567">DE7/DE$7*DI86</f>
        <v>2.3199047830384734</v>
      </c>
      <c r="DJ116" s="4">
        <f t="shared" ref="DJ116:DJ131" si="568">DF7/DF$7*DJ86</f>
        <v>2.2913651712494154</v>
      </c>
      <c r="DK116" s="4">
        <f t="shared" ref="DK116:DK131" si="569">DG7/DG$7*DK86</f>
        <v>2.4783320685385801</v>
      </c>
      <c r="DL116" s="4">
        <f t="shared" ref="DL116:DL131" si="570">DH7/DH$7*DL86</f>
        <v>2.065346534653445</v>
      </c>
      <c r="DM116" s="4">
        <f t="shared" ref="DM116:DM131" si="571">DI7/DI$7*DM86</f>
        <v>2.1588691074702737</v>
      </c>
      <c r="DN116" s="4">
        <f t="shared" ref="DN116:DN131" si="572">DJ7/DJ$7*DN86</f>
        <v>2.3736540124184469</v>
      </c>
      <c r="DO116" s="4">
        <f t="shared" ref="DO116:DO131" si="573">DK7/DK$7*DO86</f>
        <v>1.9643379128909677</v>
      </c>
      <c r="DP116" s="4">
        <f t="shared" ref="DP116:DP131" si="574">DL7/DL$7*DP86</f>
        <v>2.3494945967444725</v>
      </c>
      <c r="DQ116" s="4">
        <f t="shared" ref="DQ116:DQ131" si="575">DM7/DM$7*DQ86</f>
        <v>2.6980083371931585</v>
      </c>
      <c r="DR116" s="4">
        <f t="shared" ref="DR116:DR131" si="576">DN7/DN$7*DR86</f>
        <v>2.3550863723608595</v>
      </c>
      <c r="DS116" s="4">
        <f t="shared" ref="DS116:DS131" si="577">DO7/DO$7*DS86</f>
        <v>2.2399327255700152</v>
      </c>
      <c r="DT116" s="4">
        <f t="shared" ref="DT116:DT131" si="578">DP7/DP$7*DT86</f>
        <v>-9.7414414072866666</v>
      </c>
      <c r="DU116" s="4">
        <f t="shared" ref="DU116:DU131" si="579">DQ7/DQ$7*DU86</f>
        <v>-7.922727101890481</v>
      </c>
      <c r="DV116" s="4">
        <f t="shared" ref="DV116:DV131" si="580">DR7/DR$7*DV86</f>
        <v>-7.407129596639594</v>
      </c>
      <c r="DW116" s="4">
        <f t="shared" ref="DW116:DW131" si="581">DS7/DS$7*DW86</f>
        <v>-7.1801102906813741</v>
      </c>
      <c r="DX116" s="12">
        <f t="shared" ref="DX116:DX131" si="582">DT7/DT$7*DX86</f>
        <v>5.3218523574503962</v>
      </c>
      <c r="DY116" s="12">
        <f t="shared" ref="DY116:DY131" si="583">DU7/DU$7*DY86</f>
        <v>4.2634393240540414</v>
      </c>
      <c r="DZ116" s="12">
        <f t="shared" ref="DZ116:DZ131" si="584">DV7/DV$7*DZ86</f>
        <v>4.7421471535330273</v>
      </c>
      <c r="EA116" s="12">
        <f t="shared" ref="EA116:EA131" si="585">DW7/DW$7*EA86</f>
        <v>5.9423409997180654</v>
      </c>
      <c r="EB116" s="12">
        <f t="shared" ref="EB116:EB131" si="586">DX7/DX$7*EB86</f>
        <v>6.1663442940038671</v>
      </c>
      <c r="EC116" s="12">
        <f t="shared" ref="EC116:EC131" si="587">DY7/DY$7*EC86</f>
        <v>5.2303717188325827</v>
      </c>
      <c r="ED116" s="12">
        <f t="shared" ref="ED116:ED131" si="588">DZ7/DZ$7*ED86</f>
        <v>4.5819747777053887</v>
      </c>
      <c r="EE116" s="12">
        <f t="shared" ref="EE116:EE131" si="589">EA7/EA$7*EE86</f>
        <v>3.4442798834550814</v>
      </c>
      <c r="EF116" s="12">
        <f t="shared" ref="EF116:EF131" si="590">EB7/EB$7*EF86</f>
        <v>2.871789901685462</v>
      </c>
      <c r="EG116" s="12">
        <f t="shared" ref="EG116:EG131" si="591">EC7/EC$7*EG86</f>
        <v>2.3706338506044755</v>
      </c>
      <c r="EH116" s="12">
        <f t="shared" ref="EH116:EH131" si="592">ED7/ED$7*EH86</f>
        <v>2.2619141381142516</v>
      </c>
      <c r="EI116" s="12">
        <f t="shared" ref="EI116:EI131" si="593">EE7/EE$7*EI86</f>
        <v>2.0880079299535392</v>
      </c>
      <c r="EJ116" s="12">
        <f t="shared" ref="EJ116:EJ131" si="594">EF7/EF$7*EJ86</f>
        <v>1.873879183514271</v>
      </c>
      <c r="EK116" s="12">
        <f t="shared" ref="EK116:EK131" si="595">EG7/EG$7*EK86</f>
        <v>1.8866155450492084</v>
      </c>
      <c r="EL116" s="12">
        <f t="shared" ref="EL116:EL131" si="596">EH7/EH$7*EL86</f>
        <v>1.7978839554531945</v>
      </c>
      <c r="EM116" s="12">
        <f t="shared" ref="EM116:EM131" si="597">EI7/EI$7*EM86</f>
        <v>1.7291695018134101</v>
      </c>
      <c r="EN116" s="12">
        <f t="shared" ref="EN116:EN131" si="598">EJ7/EJ$7*EN86</f>
        <v>1.6472488411942932</v>
      </c>
      <c r="EO116" s="12">
        <f t="shared" ref="EO116:EO131" si="599">EK7/EK$7*EO86</f>
        <v>1.4698313267967</v>
      </c>
      <c r="EP116" s="12">
        <f t="shared" ref="EP116:EP131" si="600">EL7/EL$7*EP86</f>
        <v>1.3622140253645609</v>
      </c>
      <c r="EQ116" s="12">
        <f t="shared" ref="EQ116:EQ131" si="601">EM7/EM$7*EQ86</f>
        <v>1.2843883773866915</v>
      </c>
      <c r="ER116" s="12">
        <f t="shared" ref="ER116:ER131" si="602">EN7/EN$7*ER86</f>
        <v>1.2174389561423471</v>
      </c>
      <c r="ES116" s="12">
        <f t="shared" ref="ES116:ES131" si="603">EO7/EO$7*ES86</f>
        <v>1.1865881372822962</v>
      </c>
      <c r="ET116" s="12">
        <f t="shared" ref="ET116:ET131" si="604">EP7/EP$7*ET86</f>
        <v>1.1661352433035788</v>
      </c>
      <c r="EU116" s="12">
        <f t="shared" ref="EU116:EU131" si="605">EQ7/EQ$7*EU86</f>
        <v>1.1585605860885639</v>
      </c>
      <c r="EV116" s="12">
        <f t="shared" ref="EV116:EV131" si="606">ER7/ER$7*EV86</f>
        <v>1.1522610948701439</v>
      </c>
      <c r="EW116" s="12">
        <f t="shared" ref="EW116:EW131" si="607">ES7/ES$7*EW86</f>
        <v>1.1484423934125187</v>
      </c>
      <c r="EX116" s="12">
        <f t="shared" ref="EX116:EX131" si="608">ET7/ET$7*EX86</f>
        <v>1.1292081618062388</v>
      </c>
      <c r="EY116" s="12">
        <f t="shared" ref="EY116:EY131" si="609">EU7/EU$7*EY86</f>
        <v>1.1085573832325668</v>
      </c>
      <c r="EZ116" s="12">
        <f t="shared" ref="EZ116:EZ131" si="610">EV7/EV$7*EZ86</f>
        <v>1.0806001887795569</v>
      </c>
      <c r="FA116" s="12">
        <f t="shared" ref="FA116:FA131" si="611">EW7/EW$7*FA86</f>
        <v>1.0383432256283021</v>
      </c>
      <c r="FB116" s="12">
        <f t="shared" ref="FB116:FB131" si="612">EX7/EX$7*FB86</f>
        <v>1.010452353012492</v>
      </c>
      <c r="FC116" s="12">
        <f t="shared" ref="FC116:FC131" si="613">EY7/EY$7*FC86</f>
        <v>0.98648609869882442</v>
      </c>
      <c r="FD116" s="12">
        <f t="shared" ref="FD116:FD131" si="614">EZ7/EZ$7*FD86</f>
        <v>0.97316288671596141</v>
      </c>
      <c r="FE116" s="12">
        <f t="shared" ref="FE116:FE131" si="615">FA7/FA$7*FE86</f>
        <v>0.96108152647218503</v>
      </c>
      <c r="FF116" s="12">
        <f t="shared" ref="FF116:FF131" si="616">FB7/FB$7*FF86</f>
        <v>0.94861555536227549</v>
      </c>
    </row>
    <row r="117" spans="2:162" x14ac:dyDescent="0.2">
      <c r="B117" t="str">
        <f t="shared" si="460"/>
        <v xml:space="preserve">  Goods producing</v>
      </c>
      <c r="C117" s="4"/>
      <c r="D117" s="4"/>
      <c r="E117" s="4"/>
      <c r="F117" s="4"/>
      <c r="G117" s="4">
        <f t="shared" si="461"/>
        <v>-0.58869939916247116</v>
      </c>
      <c r="H117" s="4">
        <f t="shared" si="462"/>
        <v>-0.76717109419658147</v>
      </c>
      <c r="I117" s="4">
        <f t="shared" si="463"/>
        <v>-0.68883256299387996</v>
      </c>
      <c r="J117" s="4">
        <f t="shared" si="464"/>
        <v>-0.29667365897513343</v>
      </c>
      <c r="K117" s="4">
        <f t="shared" si="465"/>
        <v>-7.8122652564522665E-2</v>
      </c>
      <c r="L117" s="4">
        <f t="shared" si="466"/>
        <v>6.2913808082929235E-2</v>
      </c>
      <c r="M117" s="4">
        <f t="shared" si="467"/>
        <v>-0.34018680433290716</v>
      </c>
      <c r="N117" s="4">
        <f t="shared" si="468"/>
        <v>-0.54538952136853602</v>
      </c>
      <c r="O117" s="4">
        <f t="shared" si="469"/>
        <v>-0.98726020513730373</v>
      </c>
      <c r="P117" s="4">
        <f t="shared" si="470"/>
        <v>-1.3343961267085886</v>
      </c>
      <c r="Q117" s="4">
        <f t="shared" si="471"/>
        <v>-1.0123734533183393</v>
      </c>
      <c r="R117" s="4">
        <f t="shared" si="472"/>
        <v>-1.3793103448275819</v>
      </c>
      <c r="S117" s="4">
        <f t="shared" si="473"/>
        <v>-1.2408480108206619</v>
      </c>
      <c r="T117" s="4">
        <f t="shared" si="474"/>
        <v>-1.0200193451944768</v>
      </c>
      <c r="U117" s="4">
        <f t="shared" si="475"/>
        <v>-1.1748365067422895</v>
      </c>
      <c r="V117" s="4">
        <f t="shared" si="476"/>
        <v>-0.45114984619891418</v>
      </c>
      <c r="W117" s="4">
        <f t="shared" si="477"/>
        <v>0.12821259980185368</v>
      </c>
      <c r="X117" s="4">
        <f t="shared" si="478"/>
        <v>3.1924773624326448E-2</v>
      </c>
      <c r="Y117" s="4">
        <f t="shared" si="479"/>
        <v>-0.30096075934714595</v>
      </c>
      <c r="Z117" s="4">
        <f t="shared" si="480"/>
        <v>-1.7746228926353169</v>
      </c>
      <c r="AA117" s="4">
        <f t="shared" si="481"/>
        <v>-0.48261178140525335</v>
      </c>
      <c r="AB117" s="4">
        <f t="shared" si="482"/>
        <v>9.3694102949945721E-2</v>
      </c>
      <c r="AC117" s="4">
        <f t="shared" si="483"/>
        <v>0.92673940768032237</v>
      </c>
      <c r="AD117" s="4">
        <f t="shared" si="484"/>
        <v>3.0600906060347066</v>
      </c>
      <c r="AE117" s="4">
        <f t="shared" si="485"/>
        <v>2.1744570808886978</v>
      </c>
      <c r="AF117" s="4">
        <f t="shared" si="486"/>
        <v>2.3325788107988714</v>
      </c>
      <c r="AG117" s="4">
        <f t="shared" si="487"/>
        <v>2.4267074302560419</v>
      </c>
      <c r="AH117" s="4">
        <f t="shared" si="488"/>
        <v>2.4451057669106402</v>
      </c>
      <c r="AI117" s="4">
        <f t="shared" si="489"/>
        <v>1.7919151756129807</v>
      </c>
      <c r="AJ117" s="4">
        <f t="shared" si="490"/>
        <v>1.5835868632498624</v>
      </c>
      <c r="AK117" s="4">
        <f t="shared" si="491"/>
        <v>1.1654232055569904</v>
      </c>
      <c r="AL117" s="4">
        <f t="shared" si="492"/>
        <v>0.43025992761509668</v>
      </c>
      <c r="AM117" s="4">
        <f t="shared" si="493"/>
        <v>-3.51449730136843E-2</v>
      </c>
      <c r="AN117" s="4">
        <f t="shared" si="494"/>
        <v>-0.55486747584840423</v>
      </c>
      <c r="AO117" s="4">
        <f t="shared" si="495"/>
        <v>-0.9258349705304515</v>
      </c>
      <c r="AP117" s="4">
        <f t="shared" si="496"/>
        <v>-1.0251040931115947</v>
      </c>
      <c r="AQ117" s="4">
        <f t="shared" si="497"/>
        <v>-1.0312280105791833</v>
      </c>
      <c r="AR117" s="4">
        <f t="shared" si="498"/>
        <v>-0.65296251511486836</v>
      </c>
      <c r="AS117" s="4">
        <f t="shared" si="499"/>
        <v>-0.50610443500995705</v>
      </c>
      <c r="AT117" s="4">
        <f t="shared" si="500"/>
        <v>-0.3786074864272761</v>
      </c>
      <c r="AU117" s="4">
        <f t="shared" si="501"/>
        <v>-0.13039664287915617</v>
      </c>
      <c r="AV117" s="4">
        <f t="shared" si="502"/>
        <v>-0.5517826825127381</v>
      </c>
      <c r="AW117" s="4">
        <f t="shared" si="503"/>
        <v>-0.63380281690140805</v>
      </c>
      <c r="AX117" s="4">
        <f t="shared" si="504"/>
        <v>-1.2653204155480378</v>
      </c>
      <c r="AY117" s="4">
        <f t="shared" si="505"/>
        <v>-1.7110667761999752</v>
      </c>
      <c r="AZ117" s="4">
        <f t="shared" si="506"/>
        <v>-1.8530336335058701</v>
      </c>
      <c r="BA117" s="4">
        <f t="shared" si="507"/>
        <v>-1.9543274393299461</v>
      </c>
      <c r="BB117" s="4">
        <f t="shared" si="508"/>
        <v>-1.7002518891687637</v>
      </c>
      <c r="BC117" s="4">
        <f t="shared" si="509"/>
        <v>-1.4707321848081443</v>
      </c>
      <c r="BD117" s="4">
        <f t="shared" si="510"/>
        <v>-1.3248451479697212</v>
      </c>
      <c r="BE117" s="4">
        <f t="shared" si="511"/>
        <v>-1.2101345689357728</v>
      </c>
      <c r="BF117" s="4">
        <f t="shared" si="512"/>
        <v>-0.90785405071119474</v>
      </c>
      <c r="BG117" s="4">
        <f t="shared" si="513"/>
        <v>-0.4984006546157847</v>
      </c>
      <c r="BH117" s="4">
        <f t="shared" si="514"/>
        <v>-0.24140763047211533</v>
      </c>
      <c r="BI117" s="4">
        <f t="shared" si="515"/>
        <v>1.9920318725103719E-2</v>
      </c>
      <c r="BJ117" s="4">
        <f t="shared" si="516"/>
        <v>0.35283009491626516</v>
      </c>
      <c r="BK117" s="4">
        <f t="shared" si="517"/>
        <v>0.55138840594108329</v>
      </c>
      <c r="BL117" s="4">
        <f t="shared" si="518"/>
        <v>0.89530828778473104</v>
      </c>
      <c r="BM117" s="4">
        <f t="shared" si="519"/>
        <v>0.82870884202737571</v>
      </c>
      <c r="BN117" s="4">
        <f t="shared" si="520"/>
        <v>1.2271291057388474</v>
      </c>
      <c r="BO117" s="4">
        <f t="shared" si="521"/>
        <v>1.3774440489541167</v>
      </c>
      <c r="BP117" s="4">
        <f t="shared" si="522"/>
        <v>1.3073000990744981</v>
      </c>
      <c r="BQ117" s="4">
        <f t="shared" si="523"/>
        <v>1.4407145944388402</v>
      </c>
      <c r="BR117" s="4">
        <f t="shared" si="524"/>
        <v>0.97361734463679384</v>
      </c>
      <c r="BS117" s="4">
        <f t="shared" si="525"/>
        <v>0.9921055732296522</v>
      </c>
      <c r="BT117" s="4">
        <f t="shared" si="526"/>
        <v>1.0244895095081061</v>
      </c>
      <c r="BU117" s="4">
        <f t="shared" si="527"/>
        <v>1.0737693487658655</v>
      </c>
      <c r="BV117" s="4">
        <f t="shared" si="528"/>
        <v>0.9590054074039841</v>
      </c>
      <c r="BW117" s="4">
        <f t="shared" si="529"/>
        <v>0.60355273084748629</v>
      </c>
      <c r="BX117" s="4">
        <f t="shared" si="530"/>
        <v>0.18157882790866905</v>
      </c>
      <c r="BY117" s="4">
        <f t="shared" si="531"/>
        <v>-0.17135642135641921</v>
      </c>
      <c r="BZ117" s="4">
        <f t="shared" si="532"/>
        <v>-1.302310985587158</v>
      </c>
      <c r="CA117" s="4">
        <f t="shared" si="533"/>
        <v>-1.7105438995055471</v>
      </c>
      <c r="CB117" s="4">
        <f t="shared" si="534"/>
        <v>-2.3709249727031638</v>
      </c>
      <c r="CC117" s="4">
        <f t="shared" si="535"/>
        <v>-2.7508450453655966</v>
      </c>
      <c r="CD117" s="4">
        <f t="shared" si="536"/>
        <v>-2.1152757332125502</v>
      </c>
      <c r="CE117" s="4">
        <f t="shared" si="537"/>
        <v>-1.9120150936450229</v>
      </c>
      <c r="CF117" s="4">
        <f t="shared" si="538"/>
        <v>-1.2373268095316503</v>
      </c>
      <c r="CG117" s="4">
        <f t="shared" si="539"/>
        <v>-0.67570782774208937</v>
      </c>
      <c r="CH117" s="4">
        <f t="shared" si="540"/>
        <v>-0.22763214645133126</v>
      </c>
      <c r="CI117" s="4">
        <f t="shared" si="541"/>
        <v>-7.2025352924225345E-3</v>
      </c>
      <c r="CJ117" s="4">
        <f t="shared" si="542"/>
        <v>0.32502449633152658</v>
      </c>
      <c r="CK117" s="4">
        <f t="shared" si="543"/>
        <v>0.55104961832061339</v>
      </c>
      <c r="CL117" s="4">
        <f t="shared" si="544"/>
        <v>0.69017859260488867</v>
      </c>
      <c r="CM117" s="4">
        <f t="shared" si="545"/>
        <v>0.7921494443130771</v>
      </c>
      <c r="CN117" s="4">
        <f t="shared" si="546"/>
        <v>0.81726591672342075</v>
      </c>
      <c r="CO117" s="4">
        <f t="shared" si="547"/>
        <v>0.7990280827998687</v>
      </c>
      <c r="CP117" s="4">
        <f t="shared" si="548"/>
        <v>0.83406904883601884</v>
      </c>
      <c r="CQ117" s="4">
        <f t="shared" si="549"/>
        <v>0.8660908125086606</v>
      </c>
      <c r="CR117" s="4">
        <f t="shared" si="550"/>
        <v>0.68888176866389039</v>
      </c>
      <c r="CS117" s="4">
        <f t="shared" si="551"/>
        <v>0.5854480841951808</v>
      </c>
      <c r="CT117" s="4">
        <f t="shared" si="552"/>
        <v>0.39959363359295447</v>
      </c>
      <c r="CU117" s="4">
        <f t="shared" si="553"/>
        <v>0.28700195071638812</v>
      </c>
      <c r="CV117" s="4">
        <f t="shared" si="554"/>
        <v>0.2762615573131324</v>
      </c>
      <c r="CW117" s="4">
        <f t="shared" si="555"/>
        <v>0.40057541219431536</v>
      </c>
      <c r="CX117" s="4">
        <f t="shared" si="556"/>
        <v>0.57517946916642937</v>
      </c>
      <c r="CY117" s="4">
        <f t="shared" si="557"/>
        <v>0.70662130332373518</v>
      </c>
      <c r="CZ117" s="4">
        <f t="shared" si="558"/>
        <v>0.6956219294813234</v>
      </c>
      <c r="DA117" s="4">
        <f t="shared" si="559"/>
        <v>0.57378634517439053</v>
      </c>
      <c r="DB117" s="4">
        <f t="shared" si="560"/>
        <v>0.40163216475464497</v>
      </c>
      <c r="DC117" s="4">
        <f t="shared" si="561"/>
        <v>0.33500837520938292</v>
      </c>
      <c r="DD117" s="4">
        <f t="shared" si="562"/>
        <v>0.34487834626627234</v>
      </c>
      <c r="DE117" s="4">
        <f t="shared" si="563"/>
        <v>0.19776010658228801</v>
      </c>
      <c r="DF117" s="4">
        <f t="shared" si="564"/>
        <v>7.0367150958234287E-2</v>
      </c>
      <c r="DG117" s="4">
        <f t="shared" si="565"/>
        <v>-6.9766487462554067E-2</v>
      </c>
      <c r="DH117" s="4">
        <f t="shared" si="566"/>
        <v>-0.1503484426745752</v>
      </c>
      <c r="DI117" s="4">
        <f t="shared" si="567"/>
        <v>-0.2642674144156838</v>
      </c>
      <c r="DJ117" s="4">
        <f t="shared" si="568"/>
        <v>-0.14672776973790316</v>
      </c>
      <c r="DK117" s="4">
        <f t="shared" si="569"/>
        <v>2.9955665614891498E-2</v>
      </c>
      <c r="DL117" s="4">
        <f t="shared" si="570"/>
        <v>0.15643564356435571</v>
      </c>
      <c r="DM117" s="4">
        <f t="shared" si="571"/>
        <v>0.40220027207665393</v>
      </c>
      <c r="DN117" s="4">
        <f t="shared" si="572"/>
        <v>0.62485262909691142</v>
      </c>
      <c r="DO117" s="4">
        <f t="shared" si="573"/>
        <v>0.46769950306927932</v>
      </c>
      <c r="DP117" s="4">
        <f t="shared" si="574"/>
        <v>0.50637331936441232</v>
      </c>
      <c r="DQ117" s="4">
        <f t="shared" si="575"/>
        <v>0.40335031650455216</v>
      </c>
      <c r="DR117" s="4">
        <f t="shared" si="576"/>
        <v>0.17850287907869553</v>
      </c>
      <c r="DS117" s="4">
        <f t="shared" si="577"/>
        <v>0.13378437780708288</v>
      </c>
      <c r="DT117" s="4">
        <f t="shared" si="578"/>
        <v>-1.4482314137316583</v>
      </c>
      <c r="DU117" s="4">
        <f t="shared" si="579"/>
        <v>-1.3755778554515741</v>
      </c>
      <c r="DV117" s="4">
        <f t="shared" si="580"/>
        <v>-1.4626736925009844</v>
      </c>
      <c r="DW117" s="4">
        <f t="shared" si="581"/>
        <v>-1.5478082063744263</v>
      </c>
      <c r="DX117" s="12">
        <f t="shared" si="582"/>
        <v>-0.34862963351884829</v>
      </c>
      <c r="DY117" s="12">
        <f t="shared" si="583"/>
        <v>-0.43675252051103836</v>
      </c>
      <c r="DZ117" s="12">
        <f t="shared" si="584"/>
        <v>-0.33068230147639655</v>
      </c>
      <c r="EA117" s="12">
        <f t="shared" si="585"/>
        <v>-0.12154710597333537</v>
      </c>
      <c r="EB117" s="12">
        <f t="shared" si="586"/>
        <v>0.12323276635625663</v>
      </c>
      <c r="EC117" s="12">
        <f t="shared" si="587"/>
        <v>0.27582163759860467</v>
      </c>
      <c r="ED117" s="12">
        <f t="shared" si="588"/>
        <v>0.34270115565929626</v>
      </c>
      <c r="EE117" s="12">
        <f t="shared" si="589"/>
        <v>0.41822380205841209</v>
      </c>
      <c r="EF117" s="12">
        <f t="shared" si="590"/>
        <v>0.49991773313078403</v>
      </c>
      <c r="EG117" s="12">
        <f t="shared" si="591"/>
        <v>0.50236388149788358</v>
      </c>
      <c r="EH117" s="12">
        <f t="shared" si="592"/>
        <v>0.54137071519771485</v>
      </c>
      <c r="EI117" s="12">
        <f t="shared" si="593"/>
        <v>0.51884301183869885</v>
      </c>
      <c r="EJ117" s="12">
        <f t="shared" si="594"/>
        <v>0.48110893596789811</v>
      </c>
      <c r="EK117" s="12">
        <f t="shared" si="595"/>
        <v>0.45178143409819554</v>
      </c>
      <c r="EL117" s="12">
        <f t="shared" si="596"/>
        <v>0.39695225367367981</v>
      </c>
      <c r="EM117" s="12">
        <f t="shared" si="597"/>
        <v>0.36322820069166711</v>
      </c>
      <c r="EN117" s="12">
        <f t="shared" si="598"/>
        <v>0.33934820841459024</v>
      </c>
      <c r="EO117" s="12">
        <f t="shared" si="599"/>
        <v>0.3205250987395809</v>
      </c>
      <c r="EP117" s="12">
        <f t="shared" si="600"/>
        <v>0.31905229501654725</v>
      </c>
      <c r="EQ117" s="12">
        <f t="shared" si="601"/>
        <v>0.31880117381260009</v>
      </c>
      <c r="ER117" s="12">
        <f t="shared" si="602"/>
        <v>0.315229729715434</v>
      </c>
      <c r="ES117" s="12">
        <f t="shared" si="603"/>
        <v>0.31044064686558825</v>
      </c>
      <c r="ET117" s="12">
        <f t="shared" si="604"/>
        <v>0.29754977560372364</v>
      </c>
      <c r="EU117" s="12">
        <f t="shared" si="605"/>
        <v>0.27948013884907175</v>
      </c>
      <c r="EV117" s="12">
        <f t="shared" si="606"/>
        <v>0.25917382529361893</v>
      </c>
      <c r="EW117" s="12">
        <f t="shared" si="607"/>
        <v>0.23485253518176474</v>
      </c>
      <c r="EX117" s="12">
        <f t="shared" si="608"/>
        <v>0.21238445139645659</v>
      </c>
      <c r="EY117" s="12">
        <f t="shared" si="609"/>
        <v>0.19238102541039687</v>
      </c>
      <c r="EZ117" s="12">
        <f t="shared" si="610"/>
        <v>0.17484065590302827</v>
      </c>
      <c r="FA117" s="12">
        <f t="shared" si="611"/>
        <v>0.16103979603033913</v>
      </c>
      <c r="FB117" s="12">
        <f t="shared" si="612"/>
        <v>0.15078947530667688</v>
      </c>
      <c r="FC117" s="12">
        <f t="shared" si="613"/>
        <v>0.1439836185197626</v>
      </c>
      <c r="FD117" s="12">
        <f t="shared" si="614"/>
        <v>0.13822081904128158</v>
      </c>
      <c r="FE117" s="12">
        <f t="shared" si="615"/>
        <v>0.13224367590101699</v>
      </c>
      <c r="FF117" s="12">
        <f t="shared" si="616"/>
        <v>0.12628539950956669</v>
      </c>
    </row>
    <row r="118" spans="2:162" x14ac:dyDescent="0.2">
      <c r="B118" t="str">
        <f t="shared" si="460"/>
        <v xml:space="preserve">    Natural resources</v>
      </c>
      <c r="C118" s="4"/>
      <c r="D118" s="4"/>
      <c r="E118" s="4"/>
      <c r="F118" s="4"/>
      <c r="G118" s="4">
        <f t="shared" si="461"/>
        <v>-6.069065970747101E-3</v>
      </c>
      <c r="H118" s="4">
        <f t="shared" si="462"/>
        <v>-1.5042570474442679E-2</v>
      </c>
      <c r="I118" s="4">
        <f t="shared" si="463"/>
        <v>-2.0873714030117795E-2</v>
      </c>
      <c r="J118" s="4">
        <f t="shared" si="464"/>
        <v>-2.0976925382079691E-2</v>
      </c>
      <c r="K118" s="4">
        <f t="shared" si="465"/>
        <v>-1.8028304437967595E-2</v>
      </c>
      <c r="L118" s="4">
        <f t="shared" si="466"/>
        <v>-2.6963060606968441E-2</v>
      </c>
      <c r="M118" s="4">
        <f t="shared" si="467"/>
        <v>-2.387275819880039E-2</v>
      </c>
      <c r="N118" s="4">
        <f t="shared" si="468"/>
        <v>-1.788162365142754E-2</v>
      </c>
      <c r="O118" s="4">
        <f t="shared" si="469"/>
        <v>-2.955868877656575E-3</v>
      </c>
      <c r="P118" s="4">
        <f t="shared" si="470"/>
        <v>8.8566114604552108E-3</v>
      </c>
      <c r="Q118" s="4">
        <f t="shared" si="471"/>
        <v>8.8804688887573237E-3</v>
      </c>
      <c r="R118" s="4">
        <f t="shared" si="472"/>
        <v>2.9472443265546608E-3</v>
      </c>
      <c r="S118" s="4">
        <f t="shared" si="473"/>
        <v>-2.9403981299067797E-3</v>
      </c>
      <c r="T118" s="4">
        <f t="shared" si="474"/>
        <v>-5.8621801447958253E-3</v>
      </c>
      <c r="U118" s="4">
        <f t="shared" si="475"/>
        <v>-8.6810579315932633E-3</v>
      </c>
      <c r="V118" s="4">
        <f t="shared" si="476"/>
        <v>-2.9295444558371042E-3</v>
      </c>
      <c r="W118" s="4">
        <f t="shared" si="477"/>
        <v>5.8278454455387629E-3</v>
      </c>
      <c r="X118" s="4">
        <f t="shared" si="478"/>
        <v>2.9022521476665787E-3</v>
      </c>
      <c r="Y118" s="4">
        <f t="shared" si="479"/>
        <v>8.6815603657830753E-3</v>
      </c>
      <c r="Z118" s="4">
        <f t="shared" si="480"/>
        <v>0</v>
      </c>
      <c r="AA118" s="4">
        <f t="shared" si="481"/>
        <v>0</v>
      </c>
      <c r="AB118" s="4">
        <f t="shared" si="482"/>
        <v>-2.8392152409074034E-3</v>
      </c>
      <c r="AC118" s="4">
        <f t="shared" si="483"/>
        <v>0</v>
      </c>
      <c r="AD118" s="4">
        <f t="shared" si="484"/>
        <v>8.5477391230019684E-3</v>
      </c>
      <c r="AE118" s="4">
        <f t="shared" si="485"/>
        <v>1.3903178266551746E-2</v>
      </c>
      <c r="AF118" s="4">
        <f t="shared" si="486"/>
        <v>1.9323138077623793E-2</v>
      </c>
      <c r="AG118" s="4">
        <f t="shared" si="487"/>
        <v>2.1837637167658439E-2</v>
      </c>
      <c r="AH118" s="4">
        <f t="shared" si="488"/>
        <v>2.144829620097052E-2</v>
      </c>
      <c r="AI118" s="4">
        <f t="shared" si="489"/>
        <v>-5.3015241882041009E-3</v>
      </c>
      <c r="AJ118" s="4">
        <f t="shared" si="490"/>
        <v>-2.6003068362066839E-3</v>
      </c>
      <c r="AK118" s="4">
        <f t="shared" si="491"/>
        <v>2.5726781579624297E-3</v>
      </c>
      <c r="AL118" s="4">
        <f t="shared" si="492"/>
        <v>2.2778466756093275E-2</v>
      </c>
      <c r="AM118" s="4">
        <f t="shared" si="493"/>
        <v>2.5103552152629598E-2</v>
      </c>
      <c r="AN118" s="4">
        <f t="shared" si="494"/>
        <v>2.4770869457517976E-2</v>
      </c>
      <c r="AO118" s="4">
        <f t="shared" si="495"/>
        <v>1.7190569744597241E-2</v>
      </c>
      <c r="AP118" s="4">
        <f t="shared" si="496"/>
        <v>-1.2174632934817008E-2</v>
      </c>
      <c r="AQ118" s="4">
        <f t="shared" si="497"/>
        <v>2.426418848421613E-3</v>
      </c>
      <c r="AR118" s="4">
        <f t="shared" si="498"/>
        <v>2.4183796856106321E-3</v>
      </c>
      <c r="AS118" s="4">
        <f t="shared" si="499"/>
        <v>-2.3985992180566547E-3</v>
      </c>
      <c r="AT118" s="4">
        <f t="shared" si="500"/>
        <v>-2.3811791599199841E-3</v>
      </c>
      <c r="AU118" s="4">
        <f t="shared" si="501"/>
        <v>7.1125441570449831E-3</v>
      </c>
      <c r="AV118" s="4">
        <f t="shared" si="502"/>
        <v>-7.0741369552914553E-3</v>
      </c>
      <c r="AW118" s="4">
        <f t="shared" si="503"/>
        <v>-1.4084507042253537E-2</v>
      </c>
      <c r="AX118" s="4">
        <f t="shared" si="504"/>
        <v>-2.3345395120812431E-2</v>
      </c>
      <c r="AY118" s="4">
        <f t="shared" si="505"/>
        <v>-3.5207135312756745E-2</v>
      </c>
      <c r="AZ118" s="4">
        <f t="shared" si="506"/>
        <v>-3.0726323004561667E-2</v>
      </c>
      <c r="BA118" s="4">
        <f t="shared" si="507"/>
        <v>-2.1476125706922464E-2</v>
      </c>
      <c r="BB118" s="4">
        <f t="shared" si="508"/>
        <v>-1.4532067428792858E-2</v>
      </c>
      <c r="BC118" s="4">
        <f t="shared" si="509"/>
        <v>-1.2235708692247438E-2</v>
      </c>
      <c r="BD118" s="4">
        <f t="shared" si="510"/>
        <v>-1.9663749877101577E-2</v>
      </c>
      <c r="BE118" s="4">
        <f t="shared" si="511"/>
        <v>-2.711095775619855E-2</v>
      </c>
      <c r="BF118" s="4">
        <f t="shared" si="512"/>
        <v>-1.7316017316017319E-2</v>
      </c>
      <c r="BG118" s="4">
        <f t="shared" si="513"/>
        <v>-2.2316447221602313E-2</v>
      </c>
      <c r="BH118" s="4">
        <f t="shared" si="514"/>
        <v>-4.9774769169508024E-3</v>
      </c>
      <c r="BI118" s="4">
        <f t="shared" si="515"/>
        <v>-2.4900398406374554E-3</v>
      </c>
      <c r="BJ118" s="4">
        <f t="shared" si="516"/>
        <v>-7.4541569348506751E-3</v>
      </c>
      <c r="BK118" s="4">
        <f t="shared" si="517"/>
        <v>-7.4511946748795459E-3</v>
      </c>
      <c r="BL118" s="4">
        <f t="shared" si="518"/>
        <v>-1.2366136571612282E-2</v>
      </c>
      <c r="BM118" s="4">
        <f t="shared" si="519"/>
        <v>-7.399186089530144E-3</v>
      </c>
      <c r="BN118" s="4">
        <f t="shared" si="520"/>
        <v>-7.3480784774781318E-3</v>
      </c>
      <c r="BO118" s="4">
        <f t="shared" si="521"/>
        <v>-2.4379540689453325E-3</v>
      </c>
      <c r="BP118" s="4">
        <f t="shared" si="522"/>
        <v>0</v>
      </c>
      <c r="BQ118" s="4">
        <f t="shared" si="523"/>
        <v>0</v>
      </c>
      <c r="BR118" s="4">
        <f t="shared" si="524"/>
        <v>0</v>
      </c>
      <c r="BS118" s="4">
        <f t="shared" si="525"/>
        <v>-2.3565453045834702E-3</v>
      </c>
      <c r="BT118" s="4">
        <f t="shared" si="526"/>
        <v>0</v>
      </c>
      <c r="BU118" s="4">
        <f t="shared" si="527"/>
        <v>2.3241760795797871E-3</v>
      </c>
      <c r="BV118" s="4">
        <f t="shared" si="528"/>
        <v>0</v>
      </c>
      <c r="BW118" s="4">
        <f t="shared" si="529"/>
        <v>-4.5723691730870522E-3</v>
      </c>
      <c r="BX118" s="4">
        <f t="shared" si="530"/>
        <v>-6.8092060465749712E-3</v>
      </c>
      <c r="BY118" s="4">
        <f t="shared" si="531"/>
        <v>-9.0187590187590198E-3</v>
      </c>
      <c r="BZ118" s="4">
        <f t="shared" si="532"/>
        <v>-1.1207495573039265E-2</v>
      </c>
      <c r="CA118" s="4">
        <f t="shared" si="533"/>
        <v>-8.909082809924718E-3</v>
      </c>
      <c r="CB118" s="4">
        <f t="shared" si="534"/>
        <v>-1.3369877665619357E-2</v>
      </c>
      <c r="CC118" s="4">
        <f t="shared" si="535"/>
        <v>-1.3342821561999643E-2</v>
      </c>
      <c r="CD118" s="4">
        <f t="shared" si="536"/>
        <v>-1.3588495074170535E-2</v>
      </c>
      <c r="CE118" s="4">
        <f t="shared" si="537"/>
        <v>-4.60172104367033E-3</v>
      </c>
      <c r="CF118" s="4">
        <f t="shared" si="538"/>
        <v>-2.3523323375126415E-3</v>
      </c>
      <c r="CG118" s="4">
        <f t="shared" si="539"/>
        <v>0</v>
      </c>
      <c r="CH118" s="4">
        <f t="shared" si="540"/>
        <v>0</v>
      </c>
      <c r="CI118" s="4">
        <f t="shared" si="541"/>
        <v>-7.2025352924229387E-3</v>
      </c>
      <c r="CJ118" s="4">
        <f t="shared" si="542"/>
        <v>-4.7797720048753777E-3</v>
      </c>
      <c r="CK118" s="4">
        <f t="shared" si="543"/>
        <v>-7.1564885496183282E-3</v>
      </c>
      <c r="CL118" s="4">
        <f t="shared" si="544"/>
        <v>2.3717477409102863E-3</v>
      </c>
      <c r="CM118" s="4">
        <f t="shared" si="545"/>
        <v>2.3646252069047082E-3</v>
      </c>
      <c r="CN118" s="4">
        <f t="shared" si="546"/>
        <v>0</v>
      </c>
      <c r="CO118" s="4">
        <f t="shared" si="547"/>
        <v>0</v>
      </c>
      <c r="CP118" s="4">
        <f t="shared" si="548"/>
        <v>-4.646624227498731E-3</v>
      </c>
      <c r="CQ118" s="4">
        <f t="shared" si="549"/>
        <v>0</v>
      </c>
      <c r="CR118" s="4">
        <f t="shared" si="550"/>
        <v>4.5772874994278439E-3</v>
      </c>
      <c r="CS118" s="4">
        <f t="shared" si="551"/>
        <v>4.5560162194177457E-3</v>
      </c>
      <c r="CT118" s="4">
        <f t="shared" si="552"/>
        <v>0</v>
      </c>
      <c r="CU118" s="4">
        <f t="shared" si="553"/>
        <v>-2.2422027399717462E-3</v>
      </c>
      <c r="CV118" s="4">
        <f t="shared" si="554"/>
        <v>-4.4558315695666798E-3</v>
      </c>
      <c r="CW118" s="4">
        <f t="shared" si="555"/>
        <v>-4.4262476485559463E-3</v>
      </c>
      <c r="CX118" s="4">
        <f t="shared" si="556"/>
        <v>4.3906829707361025E-3</v>
      </c>
      <c r="CY118" s="4">
        <f t="shared" si="557"/>
        <v>6.5427898455901667E-3</v>
      </c>
      <c r="CZ118" s="4">
        <f t="shared" si="558"/>
        <v>6.5214555888874473E-3</v>
      </c>
      <c r="DA118" s="4">
        <f t="shared" si="559"/>
        <v>4.2980250574860884E-3</v>
      </c>
      <c r="DB118" s="4">
        <f t="shared" si="560"/>
        <v>2.1363413018863882E-3</v>
      </c>
      <c r="DC118" s="4">
        <f t="shared" si="561"/>
        <v>-4.2406123444225421E-3</v>
      </c>
      <c r="DD118" s="4">
        <f t="shared" si="562"/>
        <v>0</v>
      </c>
      <c r="DE118" s="4">
        <f t="shared" si="563"/>
        <v>2.0816853324451463E-3</v>
      </c>
      <c r="DF118" s="4">
        <f t="shared" si="564"/>
        <v>0</v>
      </c>
      <c r="DG118" s="4">
        <f t="shared" si="565"/>
        <v>4.1039110272089356E-3</v>
      </c>
      <c r="DH118" s="4">
        <f t="shared" si="566"/>
        <v>0</v>
      </c>
      <c r="DI118" s="4">
        <f t="shared" si="567"/>
        <v>0</v>
      </c>
      <c r="DJ118" s="4">
        <f t="shared" si="568"/>
        <v>0</v>
      </c>
      <c r="DK118" s="4">
        <f t="shared" si="569"/>
        <v>0</v>
      </c>
      <c r="DL118" s="4">
        <f t="shared" si="570"/>
        <v>0</v>
      </c>
      <c r="DM118" s="4">
        <f t="shared" si="571"/>
        <v>0</v>
      </c>
      <c r="DN118" s="4">
        <f t="shared" si="572"/>
        <v>0</v>
      </c>
      <c r="DO118" s="4">
        <f t="shared" si="573"/>
        <v>0</v>
      </c>
      <c r="DP118" s="4">
        <f t="shared" si="574"/>
        <v>0</v>
      </c>
      <c r="DQ118" s="4">
        <f t="shared" si="575"/>
        <v>0</v>
      </c>
      <c r="DR118" s="4">
        <f t="shared" si="576"/>
        <v>0</v>
      </c>
      <c r="DS118" s="4">
        <f t="shared" si="577"/>
        <v>0</v>
      </c>
      <c r="DT118" s="4">
        <f t="shared" si="578"/>
        <v>-5.6867725670091416E-3</v>
      </c>
      <c r="DU118" s="4">
        <f t="shared" si="579"/>
        <v>-1.8792047205622561E-3</v>
      </c>
      <c r="DV118" s="4">
        <f t="shared" si="580"/>
        <v>-3.750445365387147E-3</v>
      </c>
      <c r="DW118" s="4">
        <f t="shared" si="581"/>
        <v>-5.6080007477334387E-3</v>
      </c>
      <c r="DX118" s="12">
        <f t="shared" si="582"/>
        <v>0</v>
      </c>
      <c r="DY118" s="12">
        <f t="shared" si="583"/>
        <v>-4.0817992571125427E-3</v>
      </c>
      <c r="DZ118" s="12">
        <f t="shared" si="584"/>
        <v>-9.4226461712942694E-4</v>
      </c>
      <c r="EA118" s="12">
        <f t="shared" si="585"/>
        <v>1.8135578201152012E-3</v>
      </c>
      <c r="EB118" s="12">
        <f t="shared" si="586"/>
        <v>2.2911065026221832E-3</v>
      </c>
      <c r="EC118" s="12">
        <f t="shared" si="587"/>
        <v>2.5778847847789071E-3</v>
      </c>
      <c r="ED118" s="12">
        <f t="shared" si="588"/>
        <v>1.7314181203526057E-3</v>
      </c>
      <c r="EE118" s="12">
        <f t="shared" si="589"/>
        <v>1.1517393627668696E-3</v>
      </c>
      <c r="EF118" s="12">
        <f t="shared" si="590"/>
        <v>7.6738648298991152E-4</v>
      </c>
      <c r="EG118" s="12">
        <f t="shared" si="591"/>
        <v>5.1136515830640147E-4</v>
      </c>
      <c r="EH118" s="12">
        <f t="shared" si="592"/>
        <v>3.4146966458155229E-4</v>
      </c>
      <c r="EI118" s="12">
        <f t="shared" si="593"/>
        <v>2.278042342335358E-4</v>
      </c>
      <c r="EJ118" s="12">
        <f t="shared" si="594"/>
        <v>1.518066165008316E-4</v>
      </c>
      <c r="EK118" s="12">
        <f t="shared" si="595"/>
        <v>1.0128926996607715E-4</v>
      </c>
      <c r="EL118" s="12">
        <f t="shared" si="596"/>
        <v>6.7542684014892617E-5</v>
      </c>
      <c r="EM118" s="12">
        <f t="shared" si="597"/>
        <v>4.506533258162085E-5</v>
      </c>
      <c r="EN118" s="12">
        <f t="shared" si="598"/>
        <v>3.0060933743897479E-5</v>
      </c>
      <c r="EO118" s="12">
        <f t="shared" si="599"/>
        <v>2.00421816765465E-5</v>
      </c>
      <c r="EP118" s="12">
        <f t="shared" si="600"/>
        <v>1.336799385786819E-5</v>
      </c>
      <c r="EQ118" s="12">
        <f t="shared" si="601"/>
        <v>8.9182577971040816E-6</v>
      </c>
      <c r="ER118" s="12">
        <f t="shared" si="602"/>
        <v>5.9560143579073134E-6</v>
      </c>
      <c r="ES118" s="12">
        <f t="shared" si="603"/>
        <v>3.9756819032592598E-6</v>
      </c>
      <c r="ET118" s="12">
        <f t="shared" si="604"/>
        <v>2.659745021918965E-6</v>
      </c>
      <c r="EU118" s="12">
        <f t="shared" si="605"/>
        <v>1.7767565649595416E-6</v>
      </c>
      <c r="EV118" s="12">
        <f t="shared" si="606"/>
        <v>1.1862817748509313E-6</v>
      </c>
      <c r="EW118" s="12">
        <f t="shared" si="607"/>
        <v>7.9206517445460532E-7</v>
      </c>
      <c r="EX118" s="12">
        <f t="shared" si="608"/>
        <v>5.2477809940205679E-7</v>
      </c>
      <c r="EY118" s="12">
        <f t="shared" si="609"/>
        <v>3.5231773256552615E-7</v>
      </c>
      <c r="EZ118" s="12">
        <f t="shared" si="610"/>
        <v>2.3248713183762665E-7</v>
      </c>
      <c r="FA118" s="12">
        <f t="shared" si="611"/>
        <v>1.5455369272157084E-7</v>
      </c>
      <c r="FB118" s="12">
        <f t="shared" si="612"/>
        <v>1.078939310168674E-7</v>
      </c>
      <c r="FC118" s="12">
        <f t="shared" si="613"/>
        <v>6.6616379840861258E-8</v>
      </c>
      <c r="FD118" s="12">
        <f t="shared" si="614"/>
        <v>5.1111496156542031E-8</v>
      </c>
      <c r="FE118" s="12">
        <f t="shared" si="615"/>
        <v>3.0593077401904437E-8</v>
      </c>
      <c r="FF118" s="12">
        <f t="shared" si="616"/>
        <v>2.0345641941295151E-8</v>
      </c>
    </row>
    <row r="119" spans="2:162" x14ac:dyDescent="0.2">
      <c r="B119" t="str">
        <f t="shared" si="460"/>
        <v xml:space="preserve">    Construction</v>
      </c>
      <c r="C119" s="4"/>
      <c r="D119" s="4"/>
      <c r="E119" s="4"/>
      <c r="F119" s="4"/>
      <c r="G119" s="4">
        <f t="shared" si="461"/>
        <v>-0.14869211628330395</v>
      </c>
      <c r="H119" s="4">
        <f t="shared" si="462"/>
        <v>-0.38208129005084396</v>
      </c>
      <c r="I119" s="4">
        <f t="shared" si="463"/>
        <v>-0.30714179215744719</v>
      </c>
      <c r="J119" s="4">
        <f t="shared" si="464"/>
        <v>1.7980221756069038E-2</v>
      </c>
      <c r="K119" s="4">
        <f t="shared" si="465"/>
        <v>0.10516510922147791</v>
      </c>
      <c r="L119" s="4">
        <f t="shared" si="466"/>
        <v>0.29060187543065985</v>
      </c>
      <c r="M119" s="4">
        <f t="shared" si="467"/>
        <v>0.1611411178419023</v>
      </c>
      <c r="N119" s="4">
        <f t="shared" si="468"/>
        <v>5.6625141562853712E-2</v>
      </c>
      <c r="O119" s="4">
        <f t="shared" si="469"/>
        <v>-0.11823475510626348</v>
      </c>
      <c r="P119" s="4">
        <f t="shared" si="470"/>
        <v>-0.40149971954063707</v>
      </c>
      <c r="Q119" s="4">
        <f t="shared" si="471"/>
        <v>-0.33449766147652554</v>
      </c>
      <c r="R119" s="4">
        <f t="shared" si="472"/>
        <v>-0.26819923371647469</v>
      </c>
      <c r="S119" s="4">
        <f t="shared" si="473"/>
        <v>-0.17642388779440724</v>
      </c>
      <c r="T119" s="4">
        <f t="shared" si="474"/>
        <v>-3.8104170941173014E-2</v>
      </c>
      <c r="U119" s="4">
        <f t="shared" si="475"/>
        <v>-5.7873719543954899E-2</v>
      </c>
      <c r="V119" s="4">
        <f t="shared" si="476"/>
        <v>-2.9295444558366814E-3</v>
      </c>
      <c r="W119" s="4">
        <f t="shared" si="477"/>
        <v>4.9536686287080071E-2</v>
      </c>
      <c r="X119" s="4">
        <f t="shared" si="478"/>
        <v>6.6751799396331732E-2</v>
      </c>
      <c r="Y119" s="4">
        <f t="shared" si="479"/>
        <v>8.6815603657831017E-2</v>
      </c>
      <c r="Z119" s="4">
        <f t="shared" si="480"/>
        <v>-5.1521309786186617E-2</v>
      </c>
      <c r="AA119" s="4">
        <f t="shared" si="481"/>
        <v>2.2711142654364764E-2</v>
      </c>
      <c r="AB119" s="4">
        <f t="shared" si="482"/>
        <v>0.10505096391357457</v>
      </c>
      <c r="AC119" s="4">
        <f t="shared" si="483"/>
        <v>0.17571205894856176</v>
      </c>
      <c r="AD119" s="4">
        <f t="shared" si="484"/>
        <v>0.42168846340143062</v>
      </c>
      <c r="AE119" s="4">
        <f t="shared" si="485"/>
        <v>0.50607568890248289</v>
      </c>
      <c r="AF119" s="4">
        <f t="shared" si="486"/>
        <v>0.48859934853420167</v>
      </c>
      <c r="AG119" s="4">
        <f t="shared" si="487"/>
        <v>0.46132008516678435</v>
      </c>
      <c r="AH119" s="4">
        <f t="shared" si="488"/>
        <v>0.50939703477305043</v>
      </c>
      <c r="AI119" s="4">
        <f t="shared" si="489"/>
        <v>0.33134526176275764</v>
      </c>
      <c r="AJ119" s="4">
        <f t="shared" si="490"/>
        <v>0.41864940062927525</v>
      </c>
      <c r="AK119" s="4">
        <f t="shared" si="491"/>
        <v>0.488808850012864</v>
      </c>
      <c r="AL119" s="4">
        <f t="shared" si="492"/>
        <v>0.42013616461238656</v>
      </c>
      <c r="AM119" s="4">
        <f t="shared" si="493"/>
        <v>0.47947784611522432</v>
      </c>
      <c r="AN119" s="4">
        <f t="shared" si="494"/>
        <v>0.45578399801832953</v>
      </c>
      <c r="AO119" s="4">
        <f t="shared" si="495"/>
        <v>0.46168958742632649</v>
      </c>
      <c r="AP119" s="4">
        <f t="shared" si="496"/>
        <v>0.4334169324794846</v>
      </c>
      <c r="AQ119" s="4">
        <f t="shared" si="497"/>
        <v>0.47557809429063613</v>
      </c>
      <c r="AR119" s="4">
        <f t="shared" si="498"/>
        <v>0.43530834340991498</v>
      </c>
      <c r="AS119" s="4">
        <f t="shared" si="499"/>
        <v>0.31181789834736517</v>
      </c>
      <c r="AT119" s="4">
        <f t="shared" si="500"/>
        <v>0.30955329078959926</v>
      </c>
      <c r="AU119" s="4">
        <f t="shared" si="501"/>
        <v>0.18492614808316951</v>
      </c>
      <c r="AV119" s="4">
        <f t="shared" si="502"/>
        <v>-6.6025278249387115E-2</v>
      </c>
      <c r="AW119" s="4">
        <f t="shared" si="503"/>
        <v>-0.1737089201877936</v>
      </c>
      <c r="AX119" s="4">
        <f t="shared" si="504"/>
        <v>-0.51126415314579254</v>
      </c>
      <c r="AY119" s="4">
        <f t="shared" si="505"/>
        <v>-0.51871846027461543</v>
      </c>
      <c r="AZ119" s="4">
        <f t="shared" si="506"/>
        <v>-0.4679855349925533</v>
      </c>
      <c r="BA119" s="4">
        <f t="shared" si="507"/>
        <v>-0.36270790082802373</v>
      </c>
      <c r="BB119" s="4">
        <f t="shared" si="508"/>
        <v>-0.18891687657430675</v>
      </c>
      <c r="BC119" s="4">
        <f t="shared" si="509"/>
        <v>-0.24716131558339893</v>
      </c>
      <c r="BD119" s="4">
        <f t="shared" si="510"/>
        <v>-0.11306656179333495</v>
      </c>
      <c r="BE119" s="4">
        <f t="shared" si="511"/>
        <v>-0.11090846354808513</v>
      </c>
      <c r="BF119" s="4">
        <f t="shared" si="512"/>
        <v>1.9789734075448852E-2</v>
      </c>
      <c r="BG119" s="4">
        <f t="shared" si="513"/>
        <v>0.15869473579806195</v>
      </c>
      <c r="BH119" s="4">
        <f t="shared" si="514"/>
        <v>0.14434683059157322</v>
      </c>
      <c r="BI119" s="4">
        <f t="shared" si="515"/>
        <v>0.16683266932270868</v>
      </c>
      <c r="BJ119" s="4">
        <f t="shared" si="516"/>
        <v>0.23853302191522158</v>
      </c>
      <c r="BK119" s="4">
        <f t="shared" si="517"/>
        <v>0.24588942427102398</v>
      </c>
      <c r="BL119" s="4">
        <f t="shared" si="518"/>
        <v>0.38087700640565869</v>
      </c>
      <c r="BM119" s="4">
        <f t="shared" si="519"/>
        <v>0.52534221235664025</v>
      </c>
      <c r="BN119" s="4">
        <f t="shared" si="520"/>
        <v>0.57559948073578693</v>
      </c>
      <c r="BO119" s="4">
        <f t="shared" si="521"/>
        <v>0.66312350675313303</v>
      </c>
      <c r="BP119" s="4">
        <f t="shared" si="522"/>
        <v>0.7128531039315672</v>
      </c>
      <c r="BQ119" s="4">
        <f t="shared" si="523"/>
        <v>0.59549536570138784</v>
      </c>
      <c r="BR119" s="4">
        <f t="shared" si="524"/>
        <v>0.47256061361639445</v>
      </c>
      <c r="BS119" s="4">
        <f t="shared" si="525"/>
        <v>0.55850123718628619</v>
      </c>
      <c r="BT119" s="4">
        <f t="shared" si="526"/>
        <v>0.61048347484387067</v>
      </c>
      <c r="BU119" s="4">
        <f t="shared" si="527"/>
        <v>0.59963742853158575</v>
      </c>
      <c r="BV119" s="4">
        <f t="shared" si="528"/>
        <v>0.52918611637472934</v>
      </c>
      <c r="BW119" s="4">
        <f t="shared" si="529"/>
        <v>0.23319082782743991</v>
      </c>
      <c r="BX119" s="4">
        <f t="shared" si="530"/>
        <v>-0.10213809069862541</v>
      </c>
      <c r="BY119" s="4">
        <f t="shared" si="531"/>
        <v>-0.27958152958152932</v>
      </c>
      <c r="BZ119" s="4">
        <f t="shared" si="532"/>
        <v>-0.65227624235088266</v>
      </c>
      <c r="CA119" s="4">
        <f t="shared" si="533"/>
        <v>-1.1559534945877328</v>
      </c>
      <c r="CB119" s="4">
        <f t="shared" si="534"/>
        <v>-1.4550883526082388</v>
      </c>
      <c r="CC119" s="4">
        <f t="shared" si="535"/>
        <v>-1.6300480341576242</v>
      </c>
      <c r="CD119" s="4">
        <f t="shared" si="536"/>
        <v>-1.5060582040539019</v>
      </c>
      <c r="CE119" s="4">
        <f t="shared" si="537"/>
        <v>-1.0906078873498699</v>
      </c>
      <c r="CF119" s="4">
        <f t="shared" si="538"/>
        <v>-0.78332666839171128</v>
      </c>
      <c r="CG119" s="4">
        <f t="shared" si="539"/>
        <v>-0.48536759457530326</v>
      </c>
      <c r="CH119" s="4">
        <f t="shared" si="540"/>
        <v>-0.29232759860066126</v>
      </c>
      <c r="CI119" s="4">
        <f t="shared" si="541"/>
        <v>-0.2664938058196481</v>
      </c>
      <c r="CJ119" s="4">
        <f t="shared" si="542"/>
        <v>-0.16490213416820002</v>
      </c>
      <c r="CK119" s="4">
        <f t="shared" si="543"/>
        <v>-0.12881679389312942</v>
      </c>
      <c r="CL119" s="4">
        <f t="shared" si="544"/>
        <v>-8.5382918672770369E-2</v>
      </c>
      <c r="CM119" s="4">
        <f t="shared" si="545"/>
        <v>4.0198628517379251E-2</v>
      </c>
      <c r="CN119" s="4">
        <f t="shared" si="546"/>
        <v>0.15734717362203823</v>
      </c>
      <c r="CO119" s="4">
        <f t="shared" si="547"/>
        <v>0.22195224522218501</v>
      </c>
      <c r="CP119" s="4">
        <f t="shared" si="548"/>
        <v>0.35314344128990233</v>
      </c>
      <c r="CQ119" s="4">
        <f t="shared" si="549"/>
        <v>0.44343849600443425</v>
      </c>
      <c r="CR119" s="4">
        <f t="shared" si="550"/>
        <v>0.39135808120108057</v>
      </c>
      <c r="CS119" s="4">
        <f t="shared" si="551"/>
        <v>0.44193357328352129</v>
      </c>
      <c r="CT119" s="4">
        <f t="shared" si="552"/>
        <v>0.35895699288858796</v>
      </c>
      <c r="CU119" s="4">
        <f t="shared" si="553"/>
        <v>0.34305701921567805</v>
      </c>
      <c r="CV119" s="4">
        <f t="shared" si="554"/>
        <v>0.33641528350228311</v>
      </c>
      <c r="CW119" s="4">
        <f t="shared" si="555"/>
        <v>0.40278853601859099</v>
      </c>
      <c r="CX119" s="4">
        <f t="shared" si="556"/>
        <v>0.55542139579811711</v>
      </c>
      <c r="CY119" s="4">
        <f t="shared" si="557"/>
        <v>0.62156503533106544</v>
      </c>
      <c r="CZ119" s="4">
        <f t="shared" si="558"/>
        <v>0.64345028477022659</v>
      </c>
      <c r="DA119" s="4">
        <f t="shared" si="559"/>
        <v>0.49212386908215699</v>
      </c>
      <c r="DB119" s="4">
        <f t="shared" si="560"/>
        <v>0.37172338652823111</v>
      </c>
      <c r="DC119" s="4">
        <f t="shared" si="561"/>
        <v>0.37105358013697282</v>
      </c>
      <c r="DD119" s="4">
        <f t="shared" si="562"/>
        <v>0.38693668117679314</v>
      </c>
      <c r="DE119" s="4">
        <f t="shared" si="563"/>
        <v>0.41425538115658389</v>
      </c>
      <c r="DF119" s="4">
        <f t="shared" si="564"/>
        <v>0.39943706279233521</v>
      </c>
      <c r="DG119" s="4">
        <f t="shared" si="565"/>
        <v>0.33446874871752746</v>
      </c>
      <c r="DH119" s="4">
        <f t="shared" si="566"/>
        <v>0.28444299965460457</v>
      </c>
      <c r="DI119" s="4">
        <f t="shared" si="567"/>
        <v>0.223921244275887</v>
      </c>
      <c r="DJ119" s="4">
        <f t="shared" si="568"/>
        <v>0.22310660877954624</v>
      </c>
      <c r="DK119" s="4">
        <f t="shared" si="569"/>
        <v>0.27758916803131206</v>
      </c>
      <c r="DL119" s="4">
        <f t="shared" si="570"/>
        <v>0.29504950495049465</v>
      </c>
      <c r="DM119" s="4">
        <f t="shared" si="571"/>
        <v>0.32530904359141138</v>
      </c>
      <c r="DN119" s="4">
        <f t="shared" si="572"/>
        <v>0.34779533128978884</v>
      </c>
      <c r="DO119" s="4">
        <f t="shared" si="573"/>
        <v>0.11107863197895376</v>
      </c>
      <c r="DP119" s="4">
        <f t="shared" si="574"/>
        <v>0.13968919154880519</v>
      </c>
      <c r="DQ119" s="4">
        <f t="shared" si="575"/>
        <v>8.8775667747413495E-2</v>
      </c>
      <c r="DR119" s="4">
        <f t="shared" si="576"/>
        <v>2.3032629558541986E-2</v>
      </c>
      <c r="DS119" s="4">
        <f t="shared" si="577"/>
        <v>0.12996196701259605</v>
      </c>
      <c r="DT119" s="4">
        <f t="shared" si="578"/>
        <v>-0.67103916290707799</v>
      </c>
      <c r="DU119" s="4">
        <f t="shared" si="579"/>
        <v>-0.24805502311421931</v>
      </c>
      <c r="DV119" s="4">
        <f t="shared" si="580"/>
        <v>-0.11063813827892131</v>
      </c>
      <c r="DW119" s="4">
        <f t="shared" si="581"/>
        <v>-6.9165342555377984E-2</v>
      </c>
      <c r="DX119" s="12">
        <f t="shared" si="582"/>
        <v>0.72666176625013057</v>
      </c>
      <c r="DY119" s="12">
        <f t="shared" si="583"/>
        <v>0.12041307808482048</v>
      </c>
      <c r="DZ119" s="12">
        <f t="shared" si="584"/>
        <v>-7.4870891305668291E-2</v>
      </c>
      <c r="EA119" s="12">
        <f t="shared" si="585"/>
        <v>-0.13375760261006225</v>
      </c>
      <c r="EB119" s="12">
        <f t="shared" si="586"/>
        <v>-0.16065724142056736</v>
      </c>
      <c r="EC119" s="12">
        <f t="shared" si="587"/>
        <v>1.8574196958130108E-2</v>
      </c>
      <c r="ED119" s="12">
        <f t="shared" si="588"/>
        <v>6.5141062594006427E-2</v>
      </c>
      <c r="EE119" s="12">
        <f t="shared" si="589"/>
        <v>0.12372489787492007</v>
      </c>
      <c r="EF119" s="12">
        <f t="shared" si="590"/>
        <v>0.18841366937283366</v>
      </c>
      <c r="EG119" s="12">
        <f t="shared" si="591"/>
        <v>0.19204025964749361</v>
      </c>
      <c r="EH119" s="12">
        <f t="shared" si="592"/>
        <v>0.22797183714173777</v>
      </c>
      <c r="EI119" s="12">
        <f t="shared" si="593"/>
        <v>0.20551502247665518</v>
      </c>
      <c r="EJ119" s="12">
        <f t="shared" si="594"/>
        <v>0.17090637012660539</v>
      </c>
      <c r="EK119" s="12">
        <f t="shared" si="595"/>
        <v>0.14779914840914149</v>
      </c>
      <c r="EL119" s="12">
        <f t="shared" si="596"/>
        <v>0.10791208874651916</v>
      </c>
      <c r="EM119" s="12">
        <f t="shared" si="597"/>
        <v>9.077869870544493E-2</v>
      </c>
      <c r="EN119" s="12">
        <f t="shared" si="598"/>
        <v>8.3166253469965479E-2</v>
      </c>
      <c r="EO119" s="12">
        <f t="shared" si="599"/>
        <v>7.9778155627058422E-2</v>
      </c>
      <c r="EP119" s="12">
        <f t="shared" si="600"/>
        <v>9.0421771128649936E-2</v>
      </c>
      <c r="EQ119" s="12">
        <f t="shared" si="601"/>
        <v>0.10135493816674579</v>
      </c>
      <c r="ER119" s="12">
        <f t="shared" si="602"/>
        <v>0.11036610974935017</v>
      </c>
      <c r="ES119" s="12">
        <f t="shared" si="603"/>
        <v>0.1181262621735482</v>
      </c>
      <c r="ET119" s="12">
        <f t="shared" si="604"/>
        <v>0.11724429390077391</v>
      </c>
      <c r="EU119" s="12">
        <f t="shared" si="605"/>
        <v>0.11246502174299297</v>
      </c>
      <c r="EV119" s="12">
        <f t="shared" si="606"/>
        <v>0.10515055326718802</v>
      </c>
      <c r="EW119" s="12">
        <f t="shared" si="607"/>
        <v>9.3229197606712139E-2</v>
      </c>
      <c r="EX119" s="12">
        <f t="shared" si="608"/>
        <v>8.3746271347687237E-2</v>
      </c>
      <c r="EY119" s="12">
        <f t="shared" si="609"/>
        <v>7.5126575326567566E-2</v>
      </c>
      <c r="EZ119" s="12">
        <f t="shared" si="610"/>
        <v>6.7410935471388503E-2</v>
      </c>
      <c r="FA119" s="12">
        <f t="shared" si="611"/>
        <v>6.2434540071393395E-2</v>
      </c>
      <c r="FB119" s="12">
        <f t="shared" si="612"/>
        <v>5.9649930434103257E-2</v>
      </c>
      <c r="FC119" s="12">
        <f t="shared" si="613"/>
        <v>5.8576295227397802E-2</v>
      </c>
      <c r="FD119" s="12">
        <f t="shared" si="614"/>
        <v>5.9115556448303158E-2</v>
      </c>
      <c r="FE119" s="12">
        <f t="shared" si="615"/>
        <v>6.0365240553366714E-2</v>
      </c>
      <c r="FF119" s="12">
        <f t="shared" si="616"/>
        <v>6.1764282513480886E-2</v>
      </c>
    </row>
    <row r="120" spans="2:162" x14ac:dyDescent="0.2">
      <c r="B120" t="str">
        <f t="shared" si="460"/>
        <v xml:space="preserve">    Manufacturing</v>
      </c>
      <c r="C120" s="4"/>
      <c r="D120" s="4"/>
      <c r="E120" s="4"/>
      <c r="F120" s="4"/>
      <c r="G120" s="4">
        <f t="shared" si="461"/>
        <v>-0.43393821690842116</v>
      </c>
      <c r="H120" s="4">
        <f t="shared" si="462"/>
        <v>-0.37004723367129283</v>
      </c>
      <c r="I120" s="4">
        <f t="shared" si="463"/>
        <v>-0.36081705680631848</v>
      </c>
      <c r="J120" s="4">
        <f t="shared" si="464"/>
        <v>-0.29367695534911642</v>
      </c>
      <c r="K120" s="4">
        <f t="shared" si="465"/>
        <v>-0.16525945734803443</v>
      </c>
      <c r="L120" s="4">
        <f t="shared" si="466"/>
        <v>-0.20072500674076355</v>
      </c>
      <c r="M120" s="4">
        <f t="shared" si="467"/>
        <v>-0.47745516397600807</v>
      </c>
      <c r="N120" s="4">
        <f t="shared" si="468"/>
        <v>-0.58413303927996429</v>
      </c>
      <c r="O120" s="4">
        <f t="shared" si="469"/>
        <v>-0.86606958115338173</v>
      </c>
      <c r="P120" s="4">
        <f t="shared" si="470"/>
        <v>-0.94175301862840222</v>
      </c>
      <c r="Q120" s="4">
        <f t="shared" si="471"/>
        <v>-0.68675626073056695</v>
      </c>
      <c r="R120" s="4">
        <f t="shared" si="472"/>
        <v>-1.1140583554376651</v>
      </c>
      <c r="S120" s="4">
        <f t="shared" si="473"/>
        <v>-1.0614837248963476</v>
      </c>
      <c r="T120" s="4">
        <f t="shared" si="474"/>
        <v>-0.97605299410851187</v>
      </c>
      <c r="U120" s="4">
        <f t="shared" si="475"/>
        <v>-1.1082817292667404</v>
      </c>
      <c r="V120" s="4">
        <f t="shared" si="476"/>
        <v>-0.44529075728724204</v>
      </c>
      <c r="W120" s="4">
        <f t="shared" si="477"/>
        <v>7.2848068069233038E-2</v>
      </c>
      <c r="X120" s="4">
        <f t="shared" si="478"/>
        <v>-3.7729277919668805E-2</v>
      </c>
      <c r="Y120" s="4">
        <f t="shared" si="479"/>
        <v>-0.39645792337076086</v>
      </c>
      <c r="Z120" s="4">
        <f t="shared" si="480"/>
        <v>-1.7231015828491307</v>
      </c>
      <c r="AA120" s="4">
        <f t="shared" si="481"/>
        <v>-0.50532292405961787</v>
      </c>
      <c r="AB120" s="4">
        <f t="shared" si="482"/>
        <v>-8.5176457227220427E-3</v>
      </c>
      <c r="AC120" s="4">
        <f t="shared" si="483"/>
        <v>0.75102734873175758</v>
      </c>
      <c r="AD120" s="4">
        <f t="shared" si="484"/>
        <v>2.629854403510274</v>
      </c>
      <c r="AE120" s="4">
        <f t="shared" si="485"/>
        <v>1.654478213719661</v>
      </c>
      <c r="AF120" s="4">
        <f t="shared" si="486"/>
        <v>1.8246563241870508</v>
      </c>
      <c r="AG120" s="4">
        <f t="shared" si="487"/>
        <v>1.9435497079216004</v>
      </c>
      <c r="AH120" s="4">
        <f t="shared" si="488"/>
        <v>1.9142604359366207</v>
      </c>
      <c r="AI120" s="4">
        <f t="shared" si="489"/>
        <v>1.4658714380384312</v>
      </c>
      <c r="AJ120" s="4">
        <f t="shared" si="490"/>
        <v>1.1675377694567926</v>
      </c>
      <c r="AK120" s="4">
        <f t="shared" si="491"/>
        <v>0.67404167738615905</v>
      </c>
      <c r="AL120" s="4">
        <f t="shared" si="492"/>
        <v>-1.2654703753382986E-2</v>
      </c>
      <c r="AM120" s="4">
        <f t="shared" si="493"/>
        <v>-0.53972637128153855</v>
      </c>
      <c r="AN120" s="4">
        <f t="shared" si="494"/>
        <v>-1.0354223433242506</v>
      </c>
      <c r="AO120" s="4">
        <f t="shared" si="495"/>
        <v>-1.4047151277013754</v>
      </c>
      <c r="AP120" s="4">
        <f t="shared" si="496"/>
        <v>-1.446346392656265</v>
      </c>
      <c r="AQ120" s="4">
        <f t="shared" si="497"/>
        <v>-1.5092325237182416</v>
      </c>
      <c r="AR120" s="4">
        <f t="shared" si="498"/>
        <v>-1.0906892382103963</v>
      </c>
      <c r="AS120" s="4">
        <f t="shared" si="499"/>
        <v>-0.81552373413926338</v>
      </c>
      <c r="AT120" s="4">
        <f t="shared" si="500"/>
        <v>-0.6857795980569551</v>
      </c>
      <c r="AU120" s="4">
        <f t="shared" si="501"/>
        <v>-0.32243533511937189</v>
      </c>
      <c r="AV120" s="4">
        <f t="shared" si="502"/>
        <v>-0.47868326730805549</v>
      </c>
      <c r="AW120" s="4">
        <f t="shared" si="503"/>
        <v>-0.44600938967135961</v>
      </c>
      <c r="AX120" s="4">
        <f t="shared" si="504"/>
        <v>-0.7307108672814312</v>
      </c>
      <c r="AY120" s="4">
        <f t="shared" si="505"/>
        <v>-1.1571411806126053</v>
      </c>
      <c r="AZ120" s="4">
        <f t="shared" si="506"/>
        <v>-1.3543217755087564</v>
      </c>
      <c r="BA120" s="4">
        <f t="shared" si="507"/>
        <v>-1.5701434127949994</v>
      </c>
      <c r="BB120" s="4">
        <f t="shared" si="508"/>
        <v>-1.4968029451656646</v>
      </c>
      <c r="BC120" s="4">
        <f t="shared" si="509"/>
        <v>-1.2113351605324978</v>
      </c>
      <c r="BD120" s="4">
        <f t="shared" si="510"/>
        <v>-1.1921148362992813</v>
      </c>
      <c r="BE120" s="4">
        <f t="shared" si="511"/>
        <v>-1.0721151476314899</v>
      </c>
      <c r="BF120" s="4">
        <f t="shared" si="512"/>
        <v>-0.91032776747062394</v>
      </c>
      <c r="BG120" s="4">
        <f t="shared" si="513"/>
        <v>-0.63477894319224326</v>
      </c>
      <c r="BH120" s="4">
        <f t="shared" si="514"/>
        <v>-0.38077698414673772</v>
      </c>
      <c r="BI120" s="4">
        <f t="shared" si="515"/>
        <v>-0.14442231075697035</v>
      </c>
      <c r="BJ120" s="4">
        <f t="shared" si="516"/>
        <v>0.12175122993589391</v>
      </c>
      <c r="BK120" s="4">
        <f t="shared" si="517"/>
        <v>0.3129501763449401</v>
      </c>
      <c r="BL120" s="4">
        <f t="shared" si="518"/>
        <v>0.52679741795068435</v>
      </c>
      <c r="BM120" s="4">
        <f t="shared" si="519"/>
        <v>0.31076581576026441</v>
      </c>
      <c r="BN120" s="4">
        <f t="shared" si="520"/>
        <v>0.65887770348053987</v>
      </c>
      <c r="BO120" s="4">
        <f t="shared" si="521"/>
        <v>0.71675849626993171</v>
      </c>
      <c r="BP120" s="4">
        <f t="shared" si="522"/>
        <v>0.59444699514293187</v>
      </c>
      <c r="BQ120" s="4">
        <f t="shared" si="523"/>
        <v>0.84521922873745325</v>
      </c>
      <c r="BR120" s="4">
        <f t="shared" si="524"/>
        <v>0.50105673102039916</v>
      </c>
      <c r="BS120" s="4">
        <f t="shared" si="525"/>
        <v>0.43596088134794547</v>
      </c>
      <c r="BT120" s="4">
        <f t="shared" si="526"/>
        <v>0.41400603466423408</v>
      </c>
      <c r="BU120" s="4">
        <f t="shared" si="527"/>
        <v>0.47180774415469784</v>
      </c>
      <c r="BV120" s="4">
        <f t="shared" si="528"/>
        <v>0.42981929102925392</v>
      </c>
      <c r="BW120" s="4">
        <f t="shared" si="529"/>
        <v>0.37493427219313707</v>
      </c>
      <c r="BX120" s="4">
        <f t="shared" si="530"/>
        <v>0.29052612465386723</v>
      </c>
      <c r="BY120" s="4">
        <f t="shared" si="531"/>
        <v>0.11724386724386805</v>
      </c>
      <c r="BZ120" s="4">
        <f t="shared" si="532"/>
        <v>-0.63882724766323673</v>
      </c>
      <c r="CA120" s="4">
        <f t="shared" si="533"/>
        <v>-0.54568132210789078</v>
      </c>
      <c r="CB120" s="4">
        <f t="shared" si="534"/>
        <v>-0.90246674242930747</v>
      </c>
      <c r="CC120" s="4">
        <f t="shared" si="535"/>
        <v>-1.1074541896459724</v>
      </c>
      <c r="CD120" s="4">
        <f t="shared" si="536"/>
        <v>-0.59562903408447576</v>
      </c>
      <c r="CE120" s="4">
        <f t="shared" si="537"/>
        <v>-0.81680548525148511</v>
      </c>
      <c r="CF120" s="4">
        <f t="shared" si="538"/>
        <v>-0.45164780880242572</v>
      </c>
      <c r="CG120" s="4">
        <f t="shared" si="539"/>
        <v>-0.19034023316678489</v>
      </c>
      <c r="CH120" s="4">
        <f t="shared" si="540"/>
        <v>6.4695452149328245E-2</v>
      </c>
      <c r="CI120" s="4">
        <f t="shared" si="541"/>
        <v>0.2664938058196501</v>
      </c>
      <c r="CJ120" s="4">
        <f t="shared" si="542"/>
        <v>0.49470640250459863</v>
      </c>
      <c r="CK120" s="4">
        <f t="shared" si="543"/>
        <v>0.68702290076335781</v>
      </c>
      <c r="CL120" s="4">
        <f t="shared" si="544"/>
        <v>0.77318976353675006</v>
      </c>
      <c r="CM120" s="4">
        <f t="shared" si="545"/>
        <v>0.74958619058879061</v>
      </c>
      <c r="CN120" s="4">
        <f t="shared" si="546"/>
        <v>0.65991874310138443</v>
      </c>
      <c r="CO120" s="4">
        <f t="shared" si="547"/>
        <v>0.57707583757768399</v>
      </c>
      <c r="CP120" s="4">
        <f t="shared" si="548"/>
        <v>0.48557223177361736</v>
      </c>
      <c r="CQ120" s="4">
        <f t="shared" si="549"/>
        <v>0.42265231650422647</v>
      </c>
      <c r="CR120" s="4">
        <f t="shared" si="550"/>
        <v>0.2929463999633824</v>
      </c>
      <c r="CS120" s="4">
        <f t="shared" si="551"/>
        <v>0.13895849469224009</v>
      </c>
      <c r="CT120" s="4">
        <f t="shared" si="552"/>
        <v>4.0636640704366955E-2</v>
      </c>
      <c r="CU120" s="4">
        <f t="shared" si="553"/>
        <v>-5.3812865759321413E-2</v>
      </c>
      <c r="CV120" s="4">
        <f t="shared" si="554"/>
        <v>-5.569789461958341E-2</v>
      </c>
      <c r="CW120" s="4">
        <f t="shared" si="555"/>
        <v>2.213123824278445E-3</v>
      </c>
      <c r="CX120" s="4">
        <f t="shared" si="556"/>
        <v>1.5367390397577485E-2</v>
      </c>
      <c r="CY120" s="4">
        <f t="shared" si="557"/>
        <v>7.8513478147080359E-2</v>
      </c>
      <c r="CZ120" s="4">
        <f t="shared" si="558"/>
        <v>4.5650189122211922E-2</v>
      </c>
      <c r="DA120" s="4">
        <f t="shared" si="559"/>
        <v>7.7364451034747816E-2</v>
      </c>
      <c r="DB120" s="4">
        <f t="shared" si="560"/>
        <v>2.7772436924523563E-2</v>
      </c>
      <c r="DC120" s="4">
        <f t="shared" si="561"/>
        <v>-3.1804592583168728E-2</v>
      </c>
      <c r="DD120" s="4">
        <f t="shared" si="562"/>
        <v>-4.2058334910520467E-2</v>
      </c>
      <c r="DE120" s="4">
        <f t="shared" si="563"/>
        <v>-0.21857695990674086</v>
      </c>
      <c r="DF120" s="4">
        <f t="shared" si="564"/>
        <v>-0.32906991183410017</v>
      </c>
      <c r="DG120" s="4">
        <f t="shared" si="565"/>
        <v>-0.40833914720728981</v>
      </c>
      <c r="DH120" s="4">
        <f t="shared" si="566"/>
        <v>-0.43479144232918193</v>
      </c>
      <c r="DI120" s="4">
        <f t="shared" si="567"/>
        <v>-0.48818865869157319</v>
      </c>
      <c r="DJ120" s="4">
        <f t="shared" si="568"/>
        <v>-0.3698343785174476</v>
      </c>
      <c r="DK120" s="4">
        <f t="shared" si="569"/>
        <v>-0.24763350241642337</v>
      </c>
      <c r="DL120" s="4">
        <f t="shared" si="570"/>
        <v>-0.13861386138613932</v>
      </c>
      <c r="DM120" s="4">
        <f t="shared" si="571"/>
        <v>7.6891228485243338E-2</v>
      </c>
      <c r="DN120" s="4">
        <f t="shared" si="572"/>
        <v>0.27705729780712346</v>
      </c>
      <c r="DO120" s="4">
        <f t="shared" si="573"/>
        <v>0.35662087109032536</v>
      </c>
      <c r="DP120" s="4">
        <f t="shared" si="574"/>
        <v>0.36668412781561016</v>
      </c>
      <c r="DQ120" s="4">
        <f t="shared" si="575"/>
        <v>0.31457464875714108</v>
      </c>
      <c r="DR120" s="4">
        <f t="shared" si="576"/>
        <v>0.15547024952015279</v>
      </c>
      <c r="DS120" s="4">
        <f t="shared" si="577"/>
        <v>3.8224107944868561E-3</v>
      </c>
      <c r="DT120" s="4">
        <f t="shared" si="578"/>
        <v>-0.77150547825757454</v>
      </c>
      <c r="DU120" s="4">
        <f t="shared" si="579"/>
        <v>-1.1256436276167925</v>
      </c>
      <c r="DV120" s="4">
        <f t="shared" si="580"/>
        <v>-1.3482851088566765</v>
      </c>
      <c r="DW120" s="4">
        <f t="shared" si="581"/>
        <v>-1.4730348630713141</v>
      </c>
      <c r="DX120" s="12">
        <f t="shared" si="582"/>
        <v>-1.0752913997689788</v>
      </c>
      <c r="DY120" s="12">
        <f t="shared" si="583"/>
        <v>-0.55308379933874874</v>
      </c>
      <c r="DZ120" s="12">
        <f t="shared" si="584"/>
        <v>-0.2548676509305941</v>
      </c>
      <c r="EA120" s="12">
        <f t="shared" si="585"/>
        <v>1.0397953840577274E-2</v>
      </c>
      <c r="EB120" s="12">
        <f t="shared" si="586"/>
        <v>0.28159285329717237</v>
      </c>
      <c r="EC120" s="12">
        <f t="shared" si="587"/>
        <v>0.25467535772309963</v>
      </c>
      <c r="ED120" s="12">
        <f t="shared" si="588"/>
        <v>0.275831505651842</v>
      </c>
      <c r="EE120" s="12">
        <f t="shared" si="589"/>
        <v>0.2933469138921479</v>
      </c>
      <c r="EF120" s="12">
        <f t="shared" si="590"/>
        <v>0.31073774223648715</v>
      </c>
      <c r="EG120" s="12">
        <f t="shared" si="591"/>
        <v>0.30980463936855968</v>
      </c>
      <c r="EH120" s="12">
        <f t="shared" si="592"/>
        <v>0.31305499566819234</v>
      </c>
      <c r="EI120" s="12">
        <f t="shared" si="593"/>
        <v>0.31310195481293818</v>
      </c>
      <c r="EJ120" s="12">
        <f t="shared" si="594"/>
        <v>0.31005467557805805</v>
      </c>
      <c r="EK120" s="12">
        <f t="shared" si="595"/>
        <v>0.30388416358263376</v>
      </c>
      <c r="EL120" s="12">
        <f t="shared" si="596"/>
        <v>0.28896965542003855</v>
      </c>
      <c r="EM120" s="12">
        <f t="shared" si="597"/>
        <v>0.27240089947055607</v>
      </c>
      <c r="EN120" s="12">
        <f t="shared" si="598"/>
        <v>0.25615507161986689</v>
      </c>
      <c r="EO120" s="12">
        <f t="shared" si="599"/>
        <v>0.24072019166874442</v>
      </c>
      <c r="EP120" s="12">
        <f t="shared" si="600"/>
        <v>0.2286198678545297</v>
      </c>
      <c r="EQ120" s="12">
        <f t="shared" si="601"/>
        <v>0.2174409271590679</v>
      </c>
      <c r="ER120" s="12">
        <f t="shared" si="602"/>
        <v>0.20485304089972708</v>
      </c>
      <c r="ES120" s="12">
        <f t="shared" si="603"/>
        <v>0.19231438469204218</v>
      </c>
      <c r="ET120" s="12">
        <f t="shared" si="604"/>
        <v>0.18030022528986489</v>
      </c>
      <c r="EU120" s="12">
        <f t="shared" si="605"/>
        <v>0.16700987593626984</v>
      </c>
      <c r="EV120" s="12">
        <f t="shared" si="606"/>
        <v>0.1540232720264316</v>
      </c>
      <c r="EW120" s="12">
        <f t="shared" si="607"/>
        <v>0.14162854853014517</v>
      </c>
      <c r="EX120" s="12">
        <f t="shared" si="608"/>
        <v>0.12863818004876729</v>
      </c>
      <c r="EY120" s="12">
        <f t="shared" si="609"/>
        <v>0.11725445008383195</v>
      </c>
      <c r="EZ120" s="12">
        <f t="shared" si="610"/>
        <v>0.10742972043163966</v>
      </c>
      <c r="FA120" s="12">
        <f t="shared" si="611"/>
        <v>9.8600104169189823E-2</v>
      </c>
      <c r="FB120" s="12">
        <f t="shared" si="612"/>
        <v>9.1139544872572392E-2</v>
      </c>
      <c r="FC120" s="12">
        <f t="shared" si="613"/>
        <v>8.540732329236575E-2</v>
      </c>
      <c r="FD120" s="12">
        <f t="shared" si="614"/>
        <v>7.9105262592979272E-2</v>
      </c>
      <c r="FE120" s="12">
        <f t="shared" si="615"/>
        <v>7.1878435347648248E-2</v>
      </c>
      <c r="FF120" s="12">
        <f t="shared" si="616"/>
        <v>6.452620340657407E-2</v>
      </c>
    </row>
    <row r="121" spans="2:162" x14ac:dyDescent="0.2">
      <c r="B121" t="str">
        <f t="shared" si="460"/>
        <v xml:space="preserve">      Aerospace</v>
      </c>
      <c r="C121" s="4"/>
      <c r="D121" s="4"/>
      <c r="E121" s="4"/>
      <c r="F121" s="4"/>
      <c r="G121" s="4">
        <f t="shared" si="461"/>
        <v>-0.14565758329792944</v>
      </c>
      <c r="H121" s="4">
        <f t="shared" si="462"/>
        <v>2.1059598664218776E-2</v>
      </c>
      <c r="I121" s="4">
        <f t="shared" si="463"/>
        <v>0.14909795735798578</v>
      </c>
      <c r="J121" s="4">
        <f t="shared" si="464"/>
        <v>0.10488462691039964</v>
      </c>
      <c r="K121" s="4">
        <f t="shared" si="465"/>
        <v>-2.4037739250624461E-2</v>
      </c>
      <c r="L121" s="4">
        <f t="shared" si="466"/>
        <v>-0.20671679798675838</v>
      </c>
      <c r="M121" s="4">
        <f t="shared" si="467"/>
        <v>-0.44761421622750702</v>
      </c>
      <c r="N121" s="4">
        <f t="shared" si="468"/>
        <v>-0.53644870954282597</v>
      </c>
      <c r="O121" s="4">
        <f t="shared" si="469"/>
        <v>-0.66507049747273239</v>
      </c>
      <c r="P121" s="4">
        <f t="shared" si="470"/>
        <v>-0.77642960469990641</v>
      </c>
      <c r="Q121" s="4">
        <f t="shared" si="471"/>
        <v>-0.81700313776567535</v>
      </c>
      <c r="R121" s="4">
        <f t="shared" si="472"/>
        <v>-1.1052166224580016</v>
      </c>
      <c r="S121" s="4">
        <f t="shared" si="473"/>
        <v>-1.2026228351318762</v>
      </c>
      <c r="T121" s="4">
        <f t="shared" si="474"/>
        <v>-1.0962276870768255</v>
      </c>
      <c r="U121" s="4">
        <f t="shared" si="475"/>
        <v>-0.96070374442965423</v>
      </c>
      <c r="V121" s="4">
        <f t="shared" si="476"/>
        <v>-0.50681119085982085</v>
      </c>
      <c r="W121" s="4">
        <f t="shared" si="477"/>
        <v>-0.30013404044524739</v>
      </c>
      <c r="X121" s="4">
        <f t="shared" si="478"/>
        <v>-0.28151845832365957</v>
      </c>
      <c r="Y121" s="4">
        <f t="shared" si="479"/>
        <v>-0.82185438129413113</v>
      </c>
      <c r="Z121" s="4">
        <f t="shared" si="480"/>
        <v>-2.1839310759366866</v>
      </c>
      <c r="AA121" s="4">
        <f t="shared" si="481"/>
        <v>-0.77501774308019777</v>
      </c>
      <c r="AB121" s="4">
        <f t="shared" si="482"/>
        <v>-0.43439993185883402</v>
      </c>
      <c r="AC121" s="4">
        <f t="shared" si="483"/>
        <v>0.51013178404421111</v>
      </c>
      <c r="AD121" s="4">
        <f t="shared" si="484"/>
        <v>2.3506282588255409</v>
      </c>
      <c r="AE121" s="4">
        <f t="shared" si="485"/>
        <v>1.4125629118816569</v>
      </c>
      <c r="AF121" s="4">
        <f t="shared" si="486"/>
        <v>1.5072047700546587</v>
      </c>
      <c r="AG121" s="4">
        <f t="shared" si="487"/>
        <v>1.5532019435497082</v>
      </c>
      <c r="AH121" s="4">
        <f t="shared" si="488"/>
        <v>1.410225475213811</v>
      </c>
      <c r="AI121" s="4">
        <f t="shared" si="489"/>
        <v>0.99668654738237106</v>
      </c>
      <c r="AJ121" s="4">
        <f t="shared" si="490"/>
        <v>0.77489143718958686</v>
      </c>
      <c r="AK121" s="4">
        <f t="shared" si="491"/>
        <v>0.35502958579881533</v>
      </c>
      <c r="AL121" s="4">
        <f t="shared" si="492"/>
        <v>-0.11895421528181756</v>
      </c>
      <c r="AM121" s="4">
        <f t="shared" si="493"/>
        <v>-0.46692607003891085</v>
      </c>
      <c r="AN121" s="4">
        <f t="shared" si="494"/>
        <v>-0.89918256130790153</v>
      </c>
      <c r="AO121" s="4">
        <f t="shared" si="495"/>
        <v>-1.2303536345776025</v>
      </c>
      <c r="AP121" s="4">
        <f t="shared" si="496"/>
        <v>-1.3294699164820192</v>
      </c>
      <c r="AQ121" s="4">
        <f t="shared" si="497"/>
        <v>-1.5165117802635073</v>
      </c>
      <c r="AR121" s="4">
        <f t="shared" si="498"/>
        <v>-0.93107617896009631</v>
      </c>
      <c r="AS121" s="4">
        <f t="shared" si="499"/>
        <v>-0.63323019356695764</v>
      </c>
      <c r="AT121" s="4">
        <f t="shared" si="500"/>
        <v>-0.39765691970663825</v>
      </c>
      <c r="AU121" s="4">
        <f t="shared" si="501"/>
        <v>0.16833021171673113</v>
      </c>
      <c r="AV121" s="4">
        <f t="shared" si="502"/>
        <v>-2.3580456517648678E-3</v>
      </c>
      <c r="AW121" s="4">
        <f t="shared" si="503"/>
        <v>0.11502347417840431</v>
      </c>
      <c r="AX121" s="4">
        <f t="shared" si="504"/>
        <v>7.0036185362434295E-3</v>
      </c>
      <c r="AY121" s="4">
        <f t="shared" si="505"/>
        <v>-0.45769275906583656</v>
      </c>
      <c r="AZ121" s="4">
        <f t="shared" si="506"/>
        <v>-0.69488761256470233</v>
      </c>
      <c r="BA121" s="4">
        <f t="shared" si="507"/>
        <v>-0.96642565681151105</v>
      </c>
      <c r="BB121" s="4">
        <f t="shared" si="508"/>
        <v>-0.99786863011044391</v>
      </c>
      <c r="BC121" s="4">
        <f t="shared" si="509"/>
        <v>-0.80755677368833212</v>
      </c>
      <c r="BD121" s="4">
        <f t="shared" si="510"/>
        <v>-0.7644282764723227</v>
      </c>
      <c r="BE121" s="4">
        <f t="shared" si="511"/>
        <v>-0.7073495341844529</v>
      </c>
      <c r="BF121" s="4">
        <f t="shared" si="512"/>
        <v>-0.69264069264069239</v>
      </c>
      <c r="BG121" s="4">
        <f t="shared" si="513"/>
        <v>-0.52815591757792224</v>
      </c>
      <c r="BH121" s="4">
        <f t="shared" si="514"/>
        <v>-0.38326572260521219</v>
      </c>
      <c r="BI121" s="4">
        <f t="shared" si="515"/>
        <v>-0.20169322709163393</v>
      </c>
      <c r="BJ121" s="4">
        <f t="shared" si="516"/>
        <v>0</v>
      </c>
      <c r="BK121" s="4">
        <f t="shared" si="517"/>
        <v>0.18627986687198816</v>
      </c>
      <c r="BL121" s="4">
        <f t="shared" si="518"/>
        <v>0.32399277817624261</v>
      </c>
      <c r="BM121" s="4">
        <f t="shared" si="519"/>
        <v>0.10605500061659849</v>
      </c>
      <c r="BN121" s="4">
        <f t="shared" si="520"/>
        <v>0.48007446052857172</v>
      </c>
      <c r="BO121" s="4">
        <f t="shared" si="521"/>
        <v>0.48759081378906893</v>
      </c>
      <c r="BP121" s="4">
        <f t="shared" si="522"/>
        <v>0.43254476475847492</v>
      </c>
      <c r="BQ121" s="4">
        <f t="shared" si="523"/>
        <v>0.7491715891081977</v>
      </c>
      <c r="BR121" s="4">
        <f t="shared" si="524"/>
        <v>0.42031773170905484</v>
      </c>
      <c r="BS121" s="4">
        <f t="shared" si="525"/>
        <v>0.4100388829975255</v>
      </c>
      <c r="BT121" s="4">
        <f t="shared" si="526"/>
        <v>0.42804013753420811</v>
      </c>
      <c r="BU121" s="4">
        <f t="shared" si="527"/>
        <v>0.44856598335889991</v>
      </c>
      <c r="BV121" s="4">
        <f t="shared" si="528"/>
        <v>0.42981929102925498</v>
      </c>
      <c r="BW121" s="4">
        <f t="shared" si="529"/>
        <v>0.40694085640474592</v>
      </c>
      <c r="BX121" s="4">
        <f t="shared" si="530"/>
        <v>0.35861818511961535</v>
      </c>
      <c r="BY121" s="4">
        <f t="shared" si="531"/>
        <v>0.30438311688311698</v>
      </c>
      <c r="BZ121" s="4">
        <f t="shared" si="532"/>
        <v>-0.33398336807656903</v>
      </c>
      <c r="CA121" s="4">
        <f t="shared" si="533"/>
        <v>7.7954474586840461E-2</v>
      </c>
      <c r="CB121" s="4">
        <f t="shared" si="534"/>
        <v>-6.6849388328096671E-2</v>
      </c>
      <c r="CC121" s="4">
        <f t="shared" si="535"/>
        <v>-0.20903753780466133</v>
      </c>
      <c r="CD121" s="4">
        <f t="shared" si="536"/>
        <v>0.2672404031253528</v>
      </c>
      <c r="CE121" s="4">
        <f t="shared" si="537"/>
        <v>-0.27380240209838391</v>
      </c>
      <c r="CF121" s="4">
        <f t="shared" si="538"/>
        <v>-0.19524358401354938</v>
      </c>
      <c r="CG121" s="4">
        <f t="shared" si="539"/>
        <v>-0.10706638115631684</v>
      </c>
      <c r="CH121" s="4">
        <f t="shared" si="540"/>
        <v>-4.7922557147647947E-3</v>
      </c>
      <c r="CI121" s="4">
        <f t="shared" si="541"/>
        <v>0.11524056467876594</v>
      </c>
      <c r="CJ121" s="4">
        <f t="shared" si="542"/>
        <v>0.30829529431446046</v>
      </c>
      <c r="CK121" s="4">
        <f t="shared" si="543"/>
        <v>0.50811068702290185</v>
      </c>
      <c r="CL121" s="4">
        <f t="shared" si="544"/>
        <v>0.59293693522756985</v>
      </c>
      <c r="CM121" s="4">
        <f t="shared" si="545"/>
        <v>0.58879167651927111</v>
      </c>
      <c r="CN121" s="4">
        <f t="shared" si="546"/>
        <v>0.52840468753669501</v>
      </c>
      <c r="CO121" s="4">
        <f t="shared" si="547"/>
        <v>0.46960422410167835</v>
      </c>
      <c r="CP121" s="4">
        <f t="shared" si="548"/>
        <v>0.40425630779238897</v>
      </c>
      <c r="CQ121" s="4">
        <f t="shared" si="549"/>
        <v>0.33719802300337176</v>
      </c>
      <c r="CR121" s="4">
        <f t="shared" si="550"/>
        <v>0.21970979997253723</v>
      </c>
      <c r="CS121" s="4">
        <f t="shared" si="551"/>
        <v>3.6448129755342444E-2</v>
      </c>
      <c r="CT121" s="4">
        <f t="shared" si="552"/>
        <v>-0.12416751326334843</v>
      </c>
      <c r="CU121" s="4">
        <f t="shared" si="553"/>
        <v>-0.19282943563757021</v>
      </c>
      <c r="CV121" s="4">
        <f t="shared" si="554"/>
        <v>-0.17600534699788417</v>
      </c>
      <c r="CW121" s="4">
        <f t="shared" si="555"/>
        <v>-0.11508243886245424</v>
      </c>
      <c r="CX121" s="4">
        <f t="shared" si="556"/>
        <v>-6.1469561590304464E-2</v>
      </c>
      <c r="CY121" s="4">
        <f t="shared" si="557"/>
        <v>-2.8352089330890697E-2</v>
      </c>
      <c r="CZ121" s="4">
        <f t="shared" si="558"/>
        <v>-3.043345941480825E-2</v>
      </c>
      <c r="DA121" s="4">
        <f t="shared" si="559"/>
        <v>-4.5129263103604336E-2</v>
      </c>
      <c r="DB121" s="4">
        <f t="shared" si="560"/>
        <v>-6.622658035847917E-2</v>
      </c>
      <c r="DC121" s="4">
        <f t="shared" si="561"/>
        <v>-8.2691940716239143E-2</v>
      </c>
      <c r="DD121" s="4">
        <f t="shared" si="562"/>
        <v>-0.13248375496814135</v>
      </c>
      <c r="DE121" s="4">
        <f t="shared" si="563"/>
        <v>-0.23939381323119138</v>
      </c>
      <c r="DF121" s="4">
        <f t="shared" si="564"/>
        <v>-0.34562688853015416</v>
      </c>
      <c r="DG121" s="4">
        <f t="shared" si="565"/>
        <v>-0.3878195920712435</v>
      </c>
      <c r="DH121" s="4">
        <f t="shared" si="566"/>
        <v>-0.43072797090554438</v>
      </c>
      <c r="DI121" s="4">
        <f t="shared" si="567"/>
        <v>-0.453894414072744</v>
      </c>
      <c r="DJ121" s="4">
        <f t="shared" si="568"/>
        <v>-0.37385431741437525</v>
      </c>
      <c r="DK121" s="4">
        <f t="shared" si="569"/>
        <v>-0.27159803490833528</v>
      </c>
      <c r="DL121" s="4">
        <f t="shared" si="570"/>
        <v>-0.13069306930693084</v>
      </c>
      <c r="DM121" s="4">
        <f t="shared" si="571"/>
        <v>6.7033378679441841E-2</v>
      </c>
      <c r="DN121" s="4">
        <f t="shared" si="572"/>
        <v>0.22793366344415622</v>
      </c>
      <c r="DO121" s="4">
        <f t="shared" si="573"/>
        <v>0.27087596219428994</v>
      </c>
      <c r="DP121" s="4">
        <f t="shared" si="574"/>
        <v>0.29877965970160891</v>
      </c>
      <c r="DQ121" s="4">
        <f t="shared" si="575"/>
        <v>0.25860737995985822</v>
      </c>
      <c r="DR121" s="4">
        <f t="shared" si="576"/>
        <v>0.14587332053742785</v>
      </c>
      <c r="DS121" s="4">
        <f t="shared" si="577"/>
        <v>8.2181832081493711E-2</v>
      </c>
      <c r="DT121" s="4">
        <f t="shared" si="578"/>
        <v>-0.26348712893809029</v>
      </c>
      <c r="DU121" s="4">
        <f t="shared" si="579"/>
        <v>-0.64832562859397913</v>
      </c>
      <c r="DV121" s="4">
        <f t="shared" si="580"/>
        <v>-0.89448121964483307</v>
      </c>
      <c r="DW121" s="4">
        <f t="shared" si="581"/>
        <v>-1.0468268062435744</v>
      </c>
      <c r="DX121" s="12">
        <f t="shared" si="582"/>
        <v>-0.95348104588890081</v>
      </c>
      <c r="DY121" s="12">
        <f t="shared" si="583"/>
        <v>-0.56941099636719827</v>
      </c>
      <c r="DZ121" s="12">
        <f t="shared" si="584"/>
        <v>-0.30089029305142023</v>
      </c>
      <c r="EA121" s="12">
        <f t="shared" si="585"/>
        <v>-0.12284387964715858</v>
      </c>
      <c r="EB121" s="12">
        <f t="shared" si="586"/>
        <v>-7.6139105465713461E-3</v>
      </c>
      <c r="EC121" s="12">
        <f t="shared" si="587"/>
        <v>5.0807054632293722E-2</v>
      </c>
      <c r="ED121" s="12">
        <f t="shared" si="588"/>
        <v>0.14114844331422427</v>
      </c>
      <c r="EE121" s="12">
        <f t="shared" si="589"/>
        <v>0.19358284378498378</v>
      </c>
      <c r="EF121" s="12">
        <f t="shared" si="590"/>
        <v>0.23490797380081951</v>
      </c>
      <c r="EG121" s="12">
        <f t="shared" si="591"/>
        <v>0.262854582224683</v>
      </c>
      <c r="EH121" s="12">
        <f t="shared" si="592"/>
        <v>0.28316773362648373</v>
      </c>
      <c r="EI121" s="12">
        <f t="shared" si="593"/>
        <v>0.29536540965729863</v>
      </c>
      <c r="EJ121" s="12">
        <f t="shared" si="594"/>
        <v>0.30175200665177465</v>
      </c>
      <c r="EK121" s="12">
        <f t="shared" si="595"/>
        <v>0.30197023738463147</v>
      </c>
      <c r="EL121" s="12">
        <f t="shared" si="596"/>
        <v>0.29773941096357798</v>
      </c>
      <c r="EM121" s="12">
        <f t="shared" si="597"/>
        <v>0.29028446512391454</v>
      </c>
      <c r="EN121" s="12">
        <f t="shared" si="598"/>
        <v>0.28093450738189207</v>
      </c>
      <c r="EO121" s="12">
        <f t="shared" si="599"/>
        <v>0.2703297596971308</v>
      </c>
      <c r="EP121" s="12">
        <f t="shared" si="600"/>
        <v>0.25903058867657919</v>
      </c>
      <c r="EQ121" s="12">
        <f t="shared" si="601"/>
        <v>0.24739618723245271</v>
      </c>
      <c r="ER121" s="12">
        <f t="shared" si="602"/>
        <v>0.23516365286697999</v>
      </c>
      <c r="ES121" s="12">
        <f t="shared" si="603"/>
        <v>0.22371172615249907</v>
      </c>
      <c r="ET121" s="12">
        <f t="shared" si="604"/>
        <v>0.21325373021354654</v>
      </c>
      <c r="EU121" s="12">
        <f t="shared" si="605"/>
        <v>0.20208221194137649</v>
      </c>
      <c r="EV121" s="12">
        <f t="shared" si="606"/>
        <v>0.19122862210497624</v>
      </c>
      <c r="EW121" s="12">
        <f t="shared" si="607"/>
        <v>0.18015730831241225</v>
      </c>
      <c r="EX121" s="12">
        <f t="shared" si="608"/>
        <v>0.1688793077917079</v>
      </c>
      <c r="EY121" s="12">
        <f t="shared" si="609"/>
        <v>0.15908699968291359</v>
      </c>
      <c r="EZ121" s="12">
        <f t="shared" si="610"/>
        <v>0.15006424394409795</v>
      </c>
      <c r="FA121" s="12">
        <f t="shared" si="611"/>
        <v>0.14171749336578257</v>
      </c>
      <c r="FB121" s="12">
        <f t="shared" si="612"/>
        <v>0.13367338760226768</v>
      </c>
      <c r="FC121" s="12">
        <f t="shared" si="613"/>
        <v>0.12644916247837476</v>
      </c>
      <c r="FD121" s="12">
        <f t="shared" si="614"/>
        <v>0.11924005383062776</v>
      </c>
      <c r="FE121" s="12">
        <f t="shared" si="615"/>
        <v>0.11078977049073324</v>
      </c>
      <c r="FF121" s="12">
        <f t="shared" si="616"/>
        <v>0.10269361040028473</v>
      </c>
    </row>
    <row r="122" spans="2:162" x14ac:dyDescent="0.2">
      <c r="B122" t="str">
        <f t="shared" ref="B122:B131" si="617">B92</f>
        <v xml:space="preserve"> Services providing</v>
      </c>
      <c r="C122" s="4"/>
      <c r="D122" s="4"/>
      <c r="E122" s="4"/>
      <c r="F122" s="4"/>
      <c r="G122" s="4">
        <f t="shared" si="461"/>
        <v>1.5809916853796169</v>
      </c>
      <c r="H122" s="4">
        <f t="shared" si="462"/>
        <v>1.1883630674809595</v>
      </c>
      <c r="I122" s="4">
        <f t="shared" si="463"/>
        <v>0.61726554346205553</v>
      </c>
      <c r="J122" s="4">
        <f t="shared" si="464"/>
        <v>0.84806712616121838</v>
      </c>
      <c r="K122" s="4">
        <f t="shared" si="465"/>
        <v>1.7307172260448851</v>
      </c>
      <c r="L122" s="4">
        <f t="shared" si="466"/>
        <v>1.4170586296773378</v>
      </c>
      <c r="M122" s="4">
        <f t="shared" si="467"/>
        <v>1.1488764883172717</v>
      </c>
      <c r="N122" s="4">
        <f t="shared" si="468"/>
        <v>1.6659712701913245</v>
      </c>
      <c r="O122" s="4">
        <f t="shared" si="469"/>
        <v>1.5134048653601826</v>
      </c>
      <c r="P122" s="4">
        <f t="shared" si="470"/>
        <v>2.0547338588256112</v>
      </c>
      <c r="Q122" s="4">
        <f t="shared" si="471"/>
        <v>3.3094547392102291</v>
      </c>
      <c r="R122" s="4">
        <f t="shared" si="472"/>
        <v>1.9834954317713029</v>
      </c>
      <c r="S122" s="4">
        <f t="shared" si="473"/>
        <v>2.1494310329618616</v>
      </c>
      <c r="T122" s="4">
        <f t="shared" si="474"/>
        <v>2.0136588797373789</v>
      </c>
      <c r="U122" s="4">
        <f t="shared" si="475"/>
        <v>1.1690491347878842</v>
      </c>
      <c r="V122" s="4">
        <f t="shared" si="476"/>
        <v>2.8006444997802853</v>
      </c>
      <c r="W122" s="4">
        <f t="shared" si="477"/>
        <v>2.5147153097500023</v>
      </c>
      <c r="X122" s="4">
        <f t="shared" si="478"/>
        <v>2.1882981193406112</v>
      </c>
      <c r="Y122" s="4">
        <f t="shared" si="479"/>
        <v>2.4105799282324396</v>
      </c>
      <c r="Z122" s="4">
        <f t="shared" si="480"/>
        <v>2.2325900907347429</v>
      </c>
      <c r="AA122" s="4">
        <f t="shared" si="481"/>
        <v>2.5777146912704016</v>
      </c>
      <c r="AB122" s="4">
        <f t="shared" si="482"/>
        <v>2.7597172141620065</v>
      </c>
      <c r="AC122" s="4">
        <f t="shared" si="483"/>
        <v>2.8964149071843539</v>
      </c>
      <c r="AD122" s="4">
        <f t="shared" si="484"/>
        <v>3.2139499102487354</v>
      </c>
      <c r="AE122" s="4">
        <f t="shared" si="485"/>
        <v>2.7250229402441501</v>
      </c>
      <c r="AF122" s="4">
        <f t="shared" si="486"/>
        <v>3.825981339369513</v>
      </c>
      <c r="AG122" s="4">
        <f t="shared" si="487"/>
        <v>3.6769121581044919</v>
      </c>
      <c r="AH122" s="4">
        <f t="shared" si="488"/>
        <v>3.4853481326577285</v>
      </c>
      <c r="AI122" s="4">
        <f t="shared" si="489"/>
        <v>3.8011928429423416</v>
      </c>
      <c r="AJ122" s="4">
        <f t="shared" si="490"/>
        <v>3.3908001144135187</v>
      </c>
      <c r="AK122" s="4">
        <f t="shared" si="491"/>
        <v>3.5940313866735294</v>
      </c>
      <c r="AL122" s="4">
        <f t="shared" si="492"/>
        <v>3.5129457619397089</v>
      </c>
      <c r="AM122" s="4">
        <f t="shared" si="493"/>
        <v>3.4944144596460531</v>
      </c>
      <c r="AN122" s="4">
        <f t="shared" si="494"/>
        <v>2.9824126826851463</v>
      </c>
      <c r="AO122" s="4">
        <f t="shared" si="495"/>
        <v>3.3104125736738714</v>
      </c>
      <c r="AP122" s="4">
        <f t="shared" si="496"/>
        <v>3.2822810392266586</v>
      </c>
      <c r="AQ122" s="4">
        <f t="shared" si="497"/>
        <v>3.3751486181544585</v>
      </c>
      <c r="AR122" s="4">
        <f t="shared" si="498"/>
        <v>3.2116082224909146</v>
      </c>
      <c r="AS122" s="4">
        <f t="shared" si="499"/>
        <v>2.6864311242234398</v>
      </c>
      <c r="AT122" s="4">
        <f t="shared" si="500"/>
        <v>2.3764168016001692</v>
      </c>
      <c r="AU122" s="4">
        <f t="shared" si="501"/>
        <v>1.1403779131795424</v>
      </c>
      <c r="AV122" s="4">
        <f t="shared" si="502"/>
        <v>0.31833616298811446</v>
      </c>
      <c r="AW122" s="4">
        <f t="shared" si="503"/>
        <v>-0.99295774647886748</v>
      </c>
      <c r="AX122" s="4">
        <f t="shared" si="504"/>
        <v>-2.346212209641648</v>
      </c>
      <c r="AY122" s="4">
        <f t="shared" si="505"/>
        <v>-2.3753080624339868</v>
      </c>
      <c r="AZ122" s="4">
        <f t="shared" si="506"/>
        <v>-1.9877567420643385</v>
      </c>
      <c r="BA122" s="4">
        <f t="shared" si="507"/>
        <v>-1.2265254014842482</v>
      </c>
      <c r="BB122" s="4">
        <f t="shared" si="508"/>
        <v>-0.38994380933928469</v>
      </c>
      <c r="BC122" s="4">
        <f t="shared" si="509"/>
        <v>0.16151135473769102</v>
      </c>
      <c r="BD122" s="4">
        <f t="shared" si="510"/>
        <v>8.8486874446965152E-2</v>
      </c>
      <c r="BE122" s="4">
        <f t="shared" si="511"/>
        <v>0.18977670429339805</v>
      </c>
      <c r="BF122" s="4">
        <f t="shared" si="512"/>
        <v>0.46505875077302772</v>
      </c>
      <c r="BG122" s="4">
        <f t="shared" si="513"/>
        <v>0.33226710307717811</v>
      </c>
      <c r="BH122" s="4">
        <f t="shared" si="514"/>
        <v>0.8685697220079176</v>
      </c>
      <c r="BI122" s="4">
        <f t="shared" si="515"/>
        <v>0.93874501992032167</v>
      </c>
      <c r="BJ122" s="4">
        <f t="shared" si="516"/>
        <v>1.0907916314664932</v>
      </c>
      <c r="BK122" s="4">
        <f t="shared" si="517"/>
        <v>1.3263126521285569</v>
      </c>
      <c r="BL122" s="4">
        <f t="shared" si="518"/>
        <v>1.4542576608216082</v>
      </c>
      <c r="BM122" s="4">
        <f t="shared" si="519"/>
        <v>1.8867924528301703</v>
      </c>
      <c r="BN122" s="4">
        <f t="shared" si="520"/>
        <v>1.917848482621781</v>
      </c>
      <c r="BO122" s="4">
        <f t="shared" si="521"/>
        <v>2.0771368667414372</v>
      </c>
      <c r="BP122" s="4">
        <f t="shared" si="522"/>
        <v>2.0032380446076887</v>
      </c>
      <c r="BQ122" s="4">
        <f t="shared" si="523"/>
        <v>1.872928972770519</v>
      </c>
      <c r="BR122" s="4">
        <f t="shared" si="524"/>
        <v>1.78813136710122</v>
      </c>
      <c r="BS122" s="4">
        <f t="shared" si="525"/>
        <v>2.0855425945563852</v>
      </c>
      <c r="BT122" s="4">
        <f t="shared" si="526"/>
        <v>2.0279278647112529</v>
      </c>
      <c r="BU122" s="4">
        <f t="shared" si="527"/>
        <v>2.0080881327569338</v>
      </c>
      <c r="BV122" s="4">
        <f t="shared" si="528"/>
        <v>2.1352313167259687</v>
      </c>
      <c r="BW122" s="4">
        <f t="shared" si="529"/>
        <v>2.0415628357833429</v>
      </c>
      <c r="BX122" s="4">
        <f t="shared" si="530"/>
        <v>1.677334422806301</v>
      </c>
      <c r="BY122" s="4">
        <f t="shared" si="531"/>
        <v>1.5602453102453198</v>
      </c>
      <c r="BZ122" s="4">
        <f t="shared" si="532"/>
        <v>0.27570439109677514</v>
      </c>
      <c r="CA122" s="4">
        <f t="shared" si="533"/>
        <v>-1.4878168292574088</v>
      </c>
      <c r="CB122" s="4">
        <f t="shared" si="534"/>
        <v>-2.9012634534394044</v>
      </c>
      <c r="CC122" s="4">
        <f t="shared" si="535"/>
        <v>-3.7826899128269158</v>
      </c>
      <c r="CD122" s="4">
        <f t="shared" si="536"/>
        <v>-3.3676820292152558</v>
      </c>
      <c r="CE122" s="4">
        <f t="shared" si="537"/>
        <v>-2.252542450876621</v>
      </c>
      <c r="CF122" s="4">
        <f t="shared" si="538"/>
        <v>-0.33403119192679487</v>
      </c>
      <c r="CG122" s="4">
        <f t="shared" si="539"/>
        <v>0.41399000713776057</v>
      </c>
      <c r="CH122" s="4">
        <f t="shared" si="540"/>
        <v>1.2555709972684252</v>
      </c>
      <c r="CI122" s="4">
        <f t="shared" si="541"/>
        <v>1.538941707481029</v>
      </c>
      <c r="CJ122" s="4">
        <f t="shared" si="542"/>
        <v>1.4387113734674888</v>
      </c>
      <c r="CK122" s="4">
        <f t="shared" si="543"/>
        <v>1.5529580152671738</v>
      </c>
      <c r="CL122" s="4">
        <f t="shared" si="544"/>
        <v>1.3945876716552545</v>
      </c>
      <c r="CM122" s="4">
        <f t="shared" si="545"/>
        <v>1.5913927642468724</v>
      </c>
      <c r="CN122" s="4">
        <f t="shared" si="546"/>
        <v>1.7965759376247556</v>
      </c>
      <c r="CO122" s="4">
        <f t="shared" si="547"/>
        <v>1.7615999252371408</v>
      </c>
      <c r="CP122" s="4">
        <f t="shared" si="548"/>
        <v>2.0770410296919111</v>
      </c>
      <c r="CQ122" s="4">
        <f t="shared" si="549"/>
        <v>2.1386669130213787</v>
      </c>
      <c r="CR122" s="4">
        <f t="shared" si="550"/>
        <v>2.036892937245387</v>
      </c>
      <c r="CS122" s="4">
        <f t="shared" si="551"/>
        <v>2.3463483530001454</v>
      </c>
      <c r="CT122" s="4">
        <f t="shared" si="552"/>
        <v>2.435940851111857</v>
      </c>
      <c r="CU122" s="4">
        <f t="shared" si="553"/>
        <v>2.5224780824682118</v>
      </c>
      <c r="CV122" s="4">
        <f t="shared" si="554"/>
        <v>2.2123203742898463</v>
      </c>
      <c r="CW122" s="4">
        <f t="shared" si="555"/>
        <v>2.5827155029323925</v>
      </c>
      <c r="CX122" s="4">
        <f t="shared" si="556"/>
        <v>2.1865601194265754</v>
      </c>
      <c r="CY122" s="4">
        <f t="shared" si="557"/>
        <v>2.1525778591991735</v>
      </c>
      <c r="CZ122" s="4">
        <f t="shared" si="558"/>
        <v>2.6759706099734899</v>
      </c>
      <c r="DA122" s="4">
        <f t="shared" si="559"/>
        <v>2.6604775105838763</v>
      </c>
      <c r="DB122" s="4">
        <f t="shared" si="560"/>
        <v>2.8221068597919361</v>
      </c>
      <c r="DC122" s="4">
        <f t="shared" si="561"/>
        <v>2.9959926213345103</v>
      </c>
      <c r="DD122" s="4">
        <f t="shared" si="562"/>
        <v>3.1585809517801242</v>
      </c>
      <c r="DE122" s="4">
        <f t="shared" si="563"/>
        <v>2.9934635080561165</v>
      </c>
      <c r="DF122" s="4">
        <f t="shared" si="564"/>
        <v>2.8974709218096439</v>
      </c>
      <c r="DG122" s="4">
        <f t="shared" si="565"/>
        <v>2.8193868756925373</v>
      </c>
      <c r="DH122" s="4">
        <f t="shared" si="566"/>
        <v>2.7530018895142105</v>
      </c>
      <c r="DI122" s="4">
        <f t="shared" si="567"/>
        <v>2.5841721974541558</v>
      </c>
      <c r="DJ122" s="4">
        <f t="shared" si="568"/>
        <v>2.4380929409873229</v>
      </c>
      <c r="DK122" s="4">
        <f t="shared" si="569"/>
        <v>2.4483764029236852</v>
      </c>
      <c r="DL122" s="4">
        <f t="shared" si="570"/>
        <v>1.9089108910891022</v>
      </c>
      <c r="DM122" s="4">
        <f t="shared" si="571"/>
        <v>1.7566688353936237</v>
      </c>
      <c r="DN122" s="4">
        <f t="shared" si="572"/>
        <v>1.7488013833215261</v>
      </c>
      <c r="DO122" s="4">
        <f t="shared" si="573"/>
        <v>1.4966384098216767</v>
      </c>
      <c r="DP122" s="4">
        <f t="shared" si="574"/>
        <v>1.8431212773800483</v>
      </c>
      <c r="DQ122" s="4">
        <f t="shared" si="575"/>
        <v>2.2946580206886029</v>
      </c>
      <c r="DR122" s="4">
        <f t="shared" si="576"/>
        <v>2.1765834932821395</v>
      </c>
      <c r="DS122" s="4">
        <f t="shared" si="577"/>
        <v>2.1061483477629444</v>
      </c>
      <c r="DT122" s="4">
        <f t="shared" si="578"/>
        <v>-8.2932099935549992</v>
      </c>
      <c r="DU122" s="4">
        <f t="shared" si="579"/>
        <v>-6.5471492464389129</v>
      </c>
      <c r="DV122" s="4">
        <f t="shared" si="580"/>
        <v>-5.9444559041386125</v>
      </c>
      <c r="DW122" s="4">
        <f t="shared" si="581"/>
        <v>-5.6323020843069447</v>
      </c>
      <c r="DX122" s="12">
        <f t="shared" si="582"/>
        <v>5.6704819909692254</v>
      </c>
      <c r="DY122" s="12">
        <f t="shared" si="583"/>
        <v>4.7001918445650821</v>
      </c>
      <c r="DZ122" s="12">
        <f t="shared" si="584"/>
        <v>5.0728476821191926</v>
      </c>
      <c r="EA122" s="12">
        <f t="shared" si="585"/>
        <v>6.0638820638820734</v>
      </c>
      <c r="EB122" s="12">
        <f t="shared" si="586"/>
        <v>6.0431115276476293</v>
      </c>
      <c r="EC122" s="12">
        <f t="shared" si="587"/>
        <v>4.9545089748859761</v>
      </c>
      <c r="ED122" s="12">
        <f t="shared" si="588"/>
        <v>4.2392736220460989</v>
      </c>
      <c r="EE122" s="12">
        <f t="shared" si="589"/>
        <v>3.0260845960078377</v>
      </c>
      <c r="EF122" s="12">
        <f t="shared" si="590"/>
        <v>2.3718778032717505</v>
      </c>
      <c r="EG122" s="12">
        <f t="shared" si="591"/>
        <v>1.8682811300201738</v>
      </c>
      <c r="EH122" s="12">
        <f t="shared" si="592"/>
        <v>1.7205767018573002</v>
      </c>
      <c r="EI122" s="12">
        <f t="shared" si="593"/>
        <v>1.5691208138125767</v>
      </c>
      <c r="EJ122" s="12">
        <f t="shared" si="594"/>
        <v>1.392797634632176</v>
      </c>
      <c r="EK122" s="12">
        <f t="shared" si="595"/>
        <v>1.4348722695479728</v>
      </c>
      <c r="EL122" s="12">
        <f t="shared" si="596"/>
        <v>1.4008611922723755</v>
      </c>
      <c r="EM122" s="12">
        <f t="shared" si="597"/>
        <v>1.3660007041964544</v>
      </c>
      <c r="EN122" s="12">
        <f t="shared" si="598"/>
        <v>1.3078737494549373</v>
      </c>
      <c r="EO122" s="12">
        <f t="shared" si="599"/>
        <v>1.1492955274796164</v>
      </c>
      <c r="EP122" s="12">
        <f t="shared" si="600"/>
        <v>1.0431723863813656</v>
      </c>
      <c r="EQ122" s="12">
        <f t="shared" si="601"/>
        <v>0.96556066114017847</v>
      </c>
      <c r="ER122" s="12">
        <f t="shared" si="602"/>
        <v>0.90223567409282324</v>
      </c>
      <c r="ES122" s="12">
        <f t="shared" si="603"/>
        <v>0.87617912714272428</v>
      </c>
      <c r="ET122" s="12">
        <f t="shared" si="604"/>
        <v>0.86862226259148867</v>
      </c>
      <c r="EU122" s="12">
        <f t="shared" si="605"/>
        <v>0.87904900022064536</v>
      </c>
      <c r="EV122" s="12">
        <f t="shared" si="606"/>
        <v>0.89305591411109719</v>
      </c>
      <c r="EW122" s="12">
        <f t="shared" si="607"/>
        <v>0.91353253772471077</v>
      </c>
      <c r="EX122" s="12">
        <f t="shared" si="608"/>
        <v>0.91680292711871181</v>
      </c>
      <c r="EY122" s="12">
        <f t="shared" si="609"/>
        <v>0.91618153896530452</v>
      </c>
      <c r="EZ122" s="12">
        <f t="shared" si="610"/>
        <v>0.90576986563792738</v>
      </c>
      <c r="FA122" s="12">
        <f t="shared" si="611"/>
        <v>0.87729827780820724</v>
      </c>
      <c r="FB122" s="12">
        <f t="shared" si="612"/>
        <v>0.85965773989959005</v>
      </c>
      <c r="FC122" s="12">
        <f t="shared" si="613"/>
        <v>0.842492231505238</v>
      </c>
      <c r="FD122" s="12">
        <f t="shared" si="614"/>
        <v>0.83490628962738456</v>
      </c>
      <c r="FE122" s="12">
        <f t="shared" si="615"/>
        <v>0.82886844364856893</v>
      </c>
      <c r="FF122" s="12">
        <f t="shared" si="616"/>
        <v>0.8223199830317286</v>
      </c>
    </row>
    <row r="123" spans="2:162" x14ac:dyDescent="0.2">
      <c r="B123" t="str">
        <f t="shared" si="617"/>
        <v xml:space="preserve">  Wholesale and retail trade</v>
      </c>
      <c r="C123" s="4"/>
      <c r="D123" s="4"/>
      <c r="E123" s="4"/>
      <c r="F123" s="4"/>
      <c r="G123" s="4">
        <f t="shared" si="461"/>
        <v>-7.8897857619713407E-2</v>
      </c>
      <c r="H123" s="4">
        <f t="shared" si="462"/>
        <v>-9.9280965131320856E-2</v>
      </c>
      <c r="I123" s="4">
        <f t="shared" si="463"/>
        <v>-0.19382734456538048</v>
      </c>
      <c r="J123" s="4">
        <f t="shared" si="464"/>
        <v>-0.4285286185196287</v>
      </c>
      <c r="K123" s="4">
        <f t="shared" si="465"/>
        <v>6.6103782939215802E-2</v>
      </c>
      <c r="L123" s="4">
        <f t="shared" si="466"/>
        <v>6.8905599328919806E-2</v>
      </c>
      <c r="M123" s="4">
        <f t="shared" si="467"/>
        <v>1.1936379099400873E-2</v>
      </c>
      <c r="N123" s="4">
        <f t="shared" si="468"/>
        <v>0.10728974190856438</v>
      </c>
      <c r="O123" s="4">
        <f t="shared" si="469"/>
        <v>2.0691082143594584E-2</v>
      </c>
      <c r="P123" s="4">
        <f t="shared" si="470"/>
        <v>5.3139668762732545E-2</v>
      </c>
      <c r="Q123" s="4">
        <f t="shared" si="471"/>
        <v>0.45290391332662239</v>
      </c>
      <c r="R123" s="4">
        <f t="shared" si="472"/>
        <v>0.15325670498084523</v>
      </c>
      <c r="S123" s="4">
        <f t="shared" si="473"/>
        <v>0.13819871210561821</v>
      </c>
      <c r="T123" s="4">
        <f t="shared" si="474"/>
        <v>0.17000322419907962</v>
      </c>
      <c r="U123" s="4">
        <f t="shared" si="475"/>
        <v>3.1830545749174169E-2</v>
      </c>
      <c r="V123" s="4">
        <f t="shared" si="476"/>
        <v>0.35154533470045685</v>
      </c>
      <c r="W123" s="4">
        <f t="shared" si="477"/>
        <v>0.40794918118771428</v>
      </c>
      <c r="X123" s="4">
        <f t="shared" si="478"/>
        <v>0.4208265614116572</v>
      </c>
      <c r="Y123" s="4">
        <f t="shared" si="479"/>
        <v>0.42829031137863216</v>
      </c>
      <c r="Z123" s="4">
        <f t="shared" si="480"/>
        <v>0.51235080287374068</v>
      </c>
      <c r="AA123" s="4">
        <f t="shared" si="481"/>
        <v>0.64442867281760496</v>
      </c>
      <c r="AB123" s="4">
        <f t="shared" si="482"/>
        <v>0.68425087305869059</v>
      </c>
      <c r="AC123" s="4">
        <f t="shared" si="483"/>
        <v>0.59798781351849528</v>
      </c>
      <c r="AD123" s="4">
        <f t="shared" si="484"/>
        <v>0.58979399948713673</v>
      </c>
      <c r="AE123" s="4">
        <f t="shared" si="485"/>
        <v>0.25025720879792968</v>
      </c>
      <c r="AF123" s="4">
        <f t="shared" si="486"/>
        <v>0.54380831447026734</v>
      </c>
      <c r="AG123" s="4">
        <f t="shared" si="487"/>
        <v>0.58961620352677802</v>
      </c>
      <c r="AH123" s="4">
        <f t="shared" si="488"/>
        <v>0.73192310785811765</v>
      </c>
      <c r="AI123" s="4">
        <f t="shared" si="489"/>
        <v>0.75016567263088307</v>
      </c>
      <c r="AJ123" s="4">
        <f t="shared" si="490"/>
        <v>0.54346412876719508</v>
      </c>
      <c r="AK123" s="4">
        <f t="shared" si="491"/>
        <v>0.54283509133007235</v>
      </c>
      <c r="AL123" s="4">
        <f t="shared" si="492"/>
        <v>0.56946166890233141</v>
      </c>
      <c r="AM123" s="4">
        <f t="shared" si="493"/>
        <v>0.68783732898205041</v>
      </c>
      <c r="AN123" s="4">
        <f t="shared" si="494"/>
        <v>0.57468417141441464</v>
      </c>
      <c r="AO123" s="4">
        <f t="shared" si="495"/>
        <v>0.65815324165029432</v>
      </c>
      <c r="AP123" s="4">
        <f t="shared" si="496"/>
        <v>0.59655701380603121</v>
      </c>
      <c r="AQ123" s="4">
        <f t="shared" si="497"/>
        <v>0.59204619901487465</v>
      </c>
      <c r="AR123" s="4">
        <f t="shared" si="498"/>
        <v>0.59250302297460811</v>
      </c>
      <c r="AS123" s="4">
        <f t="shared" si="499"/>
        <v>0.36698568036266754</v>
      </c>
      <c r="AT123" s="4">
        <f t="shared" si="500"/>
        <v>0.26669206591104244</v>
      </c>
      <c r="AU123" s="4">
        <f t="shared" si="501"/>
        <v>6.6383745465755262E-2</v>
      </c>
      <c r="AV123" s="4">
        <f t="shared" si="502"/>
        <v>-0.17685342388228803</v>
      </c>
      <c r="AW123" s="4">
        <f t="shared" si="503"/>
        <v>-0.25117370892018515</v>
      </c>
      <c r="AX123" s="4">
        <f t="shared" si="504"/>
        <v>-0.63266020777401832</v>
      </c>
      <c r="AY123" s="4">
        <f t="shared" si="505"/>
        <v>-0.66658842858819656</v>
      </c>
      <c r="AZ123" s="4">
        <f t="shared" si="506"/>
        <v>-0.59561795362688597</v>
      </c>
      <c r="BA123" s="4">
        <f t="shared" si="507"/>
        <v>-0.61326270074212164</v>
      </c>
      <c r="BB123" s="4">
        <f t="shared" si="508"/>
        <v>-0.45291610153071027</v>
      </c>
      <c r="BC123" s="4">
        <f t="shared" si="509"/>
        <v>-0.26673844949099218</v>
      </c>
      <c r="BD123" s="4">
        <f t="shared" si="510"/>
        <v>-0.27775046701406075</v>
      </c>
      <c r="BE123" s="4">
        <f t="shared" si="511"/>
        <v>-0.14541331887415535</v>
      </c>
      <c r="BF123" s="4">
        <f t="shared" si="512"/>
        <v>-2.968460111317291E-2</v>
      </c>
      <c r="BG123" s="4">
        <f t="shared" si="513"/>
        <v>-6.942894691165423E-2</v>
      </c>
      <c r="BH123" s="4">
        <f t="shared" si="514"/>
        <v>0.10950449217291562</v>
      </c>
      <c r="BI123" s="4">
        <f t="shared" si="515"/>
        <v>5.9760956175298627E-2</v>
      </c>
      <c r="BJ123" s="4">
        <f t="shared" si="516"/>
        <v>6.2117974457088769E-2</v>
      </c>
      <c r="BK123" s="4">
        <f t="shared" si="517"/>
        <v>0.14157269882271042</v>
      </c>
      <c r="BL123" s="4">
        <f t="shared" si="518"/>
        <v>0.16323300274528624</v>
      </c>
      <c r="BM123" s="4">
        <f t="shared" si="519"/>
        <v>0.29596744358120558</v>
      </c>
      <c r="BN123" s="4">
        <f t="shared" si="520"/>
        <v>0.37720136184387582</v>
      </c>
      <c r="BO123" s="4">
        <f t="shared" si="521"/>
        <v>0.33887561558340384</v>
      </c>
      <c r="BP123" s="4">
        <f t="shared" si="522"/>
        <v>0.23681221757726648</v>
      </c>
      <c r="BQ123" s="4">
        <f t="shared" si="523"/>
        <v>0.15367622340681408</v>
      </c>
      <c r="BR123" s="4">
        <f t="shared" si="524"/>
        <v>5.2242881907343053E-2</v>
      </c>
      <c r="BS123" s="4">
        <f t="shared" si="525"/>
        <v>0.20030635088959145</v>
      </c>
      <c r="BT123" s="4">
        <f t="shared" si="526"/>
        <v>0.22454564591958523</v>
      </c>
      <c r="BU123" s="4">
        <f t="shared" si="527"/>
        <v>0.27890112954957613</v>
      </c>
      <c r="BV123" s="4">
        <f t="shared" si="528"/>
        <v>0.36742616813790957</v>
      </c>
      <c r="BW123" s="4">
        <f t="shared" si="529"/>
        <v>0.34750005715461518</v>
      </c>
      <c r="BX123" s="4">
        <f t="shared" si="530"/>
        <v>0.17249988651323142</v>
      </c>
      <c r="BY123" s="4">
        <f t="shared" si="531"/>
        <v>9.9206349206346842E-2</v>
      </c>
      <c r="BZ123" s="4">
        <f t="shared" si="532"/>
        <v>-0.24880640172146809</v>
      </c>
      <c r="CA123" s="4">
        <f t="shared" si="533"/>
        <v>-0.7750902044634489</v>
      </c>
      <c r="CB123" s="4">
        <f t="shared" si="534"/>
        <v>-0.99605588608864182</v>
      </c>
      <c r="CC123" s="4">
        <f t="shared" si="535"/>
        <v>-1.1007827788649698</v>
      </c>
      <c r="CD123" s="4">
        <f t="shared" si="536"/>
        <v>-1.0100781338466815</v>
      </c>
      <c r="CE123" s="4">
        <f t="shared" si="537"/>
        <v>-0.57291426993695571</v>
      </c>
      <c r="CF123" s="4">
        <f t="shared" si="538"/>
        <v>-0.1529016019383227</v>
      </c>
      <c r="CG123" s="4">
        <f t="shared" si="539"/>
        <v>-4.7585058291697735E-2</v>
      </c>
      <c r="CH123" s="4">
        <f t="shared" si="540"/>
        <v>0.24200891359563534</v>
      </c>
      <c r="CI123" s="4">
        <f t="shared" si="541"/>
        <v>0.26169211562469513</v>
      </c>
      <c r="CJ123" s="4">
        <f t="shared" si="542"/>
        <v>0.2843964342900841</v>
      </c>
      <c r="CK123" s="4">
        <f t="shared" si="543"/>
        <v>0.34589694656488751</v>
      </c>
      <c r="CL123" s="4">
        <f t="shared" si="544"/>
        <v>0.27986623342741107</v>
      </c>
      <c r="CM123" s="4">
        <f t="shared" si="545"/>
        <v>0.30030740127690037</v>
      </c>
      <c r="CN123" s="4">
        <f t="shared" si="546"/>
        <v>0.38984523613818423</v>
      </c>
      <c r="CO123" s="4">
        <f t="shared" si="547"/>
        <v>0.47427690294845792</v>
      </c>
      <c r="CP123" s="4">
        <f t="shared" si="548"/>
        <v>0.55759490729984684</v>
      </c>
      <c r="CQ123" s="4">
        <f t="shared" si="549"/>
        <v>0.60279920550602839</v>
      </c>
      <c r="CR123" s="4">
        <f t="shared" si="550"/>
        <v>0.58131551242733515</v>
      </c>
      <c r="CS123" s="4">
        <f t="shared" si="551"/>
        <v>0.63328625449906806</v>
      </c>
      <c r="CT123" s="4">
        <f t="shared" si="552"/>
        <v>0.67727734507280613</v>
      </c>
      <c r="CU123" s="4">
        <f t="shared" si="553"/>
        <v>0.65920760555169367</v>
      </c>
      <c r="CV123" s="4">
        <f t="shared" si="554"/>
        <v>0.57480227247410054</v>
      </c>
      <c r="CW123" s="4">
        <f t="shared" si="555"/>
        <v>0.58647781343366279</v>
      </c>
      <c r="CX123" s="4">
        <f t="shared" si="556"/>
        <v>0.49614717569317784</v>
      </c>
      <c r="CY123" s="4">
        <f t="shared" si="557"/>
        <v>0.52778504754427147</v>
      </c>
      <c r="CZ123" s="4">
        <f t="shared" si="558"/>
        <v>0.61084300682579185</v>
      </c>
      <c r="DA123" s="4">
        <f t="shared" si="559"/>
        <v>0.53080609459952788</v>
      </c>
      <c r="DB123" s="4">
        <f t="shared" si="560"/>
        <v>0.48281313422632532</v>
      </c>
      <c r="DC123" s="4">
        <f t="shared" si="561"/>
        <v>0.40073786654792637</v>
      </c>
      <c r="DD123" s="4">
        <f t="shared" si="562"/>
        <v>0.47315626774335862</v>
      </c>
      <c r="DE123" s="4">
        <f t="shared" si="563"/>
        <v>0.51417627711395542</v>
      </c>
      <c r="DF123" s="4">
        <f t="shared" si="564"/>
        <v>0.55672834140485672</v>
      </c>
      <c r="DG123" s="4">
        <f t="shared" si="565"/>
        <v>0.71408051873435396</v>
      </c>
      <c r="DH123" s="4">
        <f t="shared" si="566"/>
        <v>0.78831345618562076</v>
      </c>
      <c r="DI123" s="4">
        <f t="shared" si="567"/>
        <v>0.85937342397772676</v>
      </c>
      <c r="DJ123" s="4">
        <f t="shared" si="568"/>
        <v>0.74770863482874994</v>
      </c>
      <c r="DK123" s="4">
        <f t="shared" si="569"/>
        <v>0.63306306666134105</v>
      </c>
      <c r="DL123" s="4">
        <f t="shared" si="570"/>
        <v>0.32871287128713017</v>
      </c>
      <c r="DM123" s="4">
        <f t="shared" si="571"/>
        <v>0.13603832732004476</v>
      </c>
      <c r="DN123" s="4">
        <f t="shared" si="572"/>
        <v>0.11003694097303979</v>
      </c>
      <c r="DO123" s="4">
        <f t="shared" si="573"/>
        <v>0.18513105329825591</v>
      </c>
      <c r="DP123" s="4">
        <f t="shared" si="574"/>
        <v>0.28519876607880645</v>
      </c>
      <c r="DQ123" s="4">
        <f t="shared" si="575"/>
        <v>0.3782615408368043</v>
      </c>
      <c r="DR123" s="4">
        <f t="shared" si="576"/>
        <v>0.47792706333972895</v>
      </c>
      <c r="DS123" s="4">
        <f t="shared" si="577"/>
        <v>0.43193241977715296</v>
      </c>
      <c r="DT123" s="4">
        <f t="shared" si="578"/>
        <v>-0.94779542783485693</v>
      </c>
      <c r="DU123" s="4">
        <f t="shared" si="579"/>
        <v>-0.13906114932160626</v>
      </c>
      <c r="DV123" s="4">
        <f t="shared" si="580"/>
        <v>0.13501603315393812</v>
      </c>
      <c r="DW123" s="4">
        <f t="shared" si="581"/>
        <v>0.19254135900551428</v>
      </c>
      <c r="DX123" s="12">
        <f t="shared" si="582"/>
        <v>1.6822429906542096</v>
      </c>
      <c r="DY123" s="12">
        <f t="shared" si="583"/>
        <v>0.49185681048206004</v>
      </c>
      <c r="DZ123" s="12">
        <f t="shared" si="584"/>
        <v>0.15738096684691294</v>
      </c>
      <c r="EA123" s="12">
        <f t="shared" si="585"/>
        <v>6.9839287872075662E-2</v>
      </c>
      <c r="EB123" s="12">
        <f t="shared" si="586"/>
        <v>-0.28781032523081451</v>
      </c>
      <c r="EC123" s="12">
        <f t="shared" si="587"/>
        <v>-0.36087850137999933</v>
      </c>
      <c r="ED123" s="12">
        <f t="shared" si="588"/>
        <v>-0.71735797595175166</v>
      </c>
      <c r="EE123" s="12">
        <f t="shared" si="589"/>
        <v>-0.8310355309163957</v>
      </c>
      <c r="EF123" s="12">
        <f t="shared" si="590"/>
        <v>-0.21297540107916052</v>
      </c>
      <c r="EG123" s="12">
        <f t="shared" si="591"/>
        <v>7.7953400953590019E-2</v>
      </c>
      <c r="EH123" s="12">
        <f t="shared" si="592"/>
        <v>0.56012339831231539</v>
      </c>
      <c r="EI123" s="12">
        <f t="shared" si="593"/>
        <v>0.5916040844994318</v>
      </c>
      <c r="EJ123" s="12">
        <f t="shared" si="594"/>
        <v>0.24787503601401706</v>
      </c>
      <c r="EK123" s="12">
        <f t="shared" si="595"/>
        <v>0.29292719503240683</v>
      </c>
      <c r="EL123" s="12">
        <f t="shared" si="596"/>
        <v>0.24589919418480871</v>
      </c>
      <c r="EM123" s="12">
        <f t="shared" si="597"/>
        <v>0.28822911873918899</v>
      </c>
      <c r="EN123" s="12">
        <f t="shared" si="598"/>
        <v>0.39560425380224407</v>
      </c>
      <c r="EO123" s="12">
        <f t="shared" si="599"/>
        <v>0.33412018246624564</v>
      </c>
      <c r="EP123" s="12">
        <f t="shared" si="600"/>
        <v>0.28216643551954185</v>
      </c>
      <c r="EQ123" s="12">
        <f t="shared" si="601"/>
        <v>0.26291873343752081</v>
      </c>
      <c r="ER123" s="12">
        <f t="shared" si="602"/>
        <v>0.25607159065784013</v>
      </c>
      <c r="ES123" s="12">
        <f t="shared" si="603"/>
        <v>0.23222938735480098</v>
      </c>
      <c r="ET123" s="12">
        <f t="shared" si="604"/>
        <v>0.22360255629881068</v>
      </c>
      <c r="EU123" s="12">
        <f t="shared" si="605"/>
        <v>0.21276528836130176</v>
      </c>
      <c r="EV123" s="12">
        <f t="shared" si="606"/>
        <v>0.21183229842877707</v>
      </c>
      <c r="EW123" s="12">
        <f t="shared" si="607"/>
        <v>0.21063722685475883</v>
      </c>
      <c r="EX123" s="12">
        <f t="shared" si="608"/>
        <v>0.1893565648960856</v>
      </c>
      <c r="EY123" s="12">
        <f t="shared" si="609"/>
        <v>0.16613853547735749</v>
      </c>
      <c r="EZ123" s="12">
        <f t="shared" si="610"/>
        <v>0.13511118826239771</v>
      </c>
      <c r="FA123" s="12">
        <f t="shared" si="611"/>
        <v>0.11158776614789946</v>
      </c>
      <c r="FB123" s="12">
        <f t="shared" si="612"/>
        <v>0.10311063340930628</v>
      </c>
      <c r="FC123" s="12">
        <f t="shared" si="613"/>
        <v>0.10197430452499454</v>
      </c>
      <c r="FD123" s="12">
        <f t="shared" si="614"/>
        <v>0.10310722118550975</v>
      </c>
      <c r="FE123" s="12">
        <f t="shared" si="615"/>
        <v>0.10697889281613183</v>
      </c>
      <c r="FF123" s="12">
        <f t="shared" si="616"/>
        <v>0.11530383927349591</v>
      </c>
    </row>
    <row r="124" spans="2:162" x14ac:dyDescent="0.2">
      <c r="B124" t="str">
        <f t="shared" si="617"/>
        <v xml:space="preserve">  Transportation and public utilities</v>
      </c>
      <c r="C124" s="4"/>
      <c r="D124" s="4"/>
      <c r="E124" s="4"/>
      <c r="F124" s="4"/>
      <c r="G124" s="4">
        <f t="shared" si="461"/>
        <v>0.21848637494689618</v>
      </c>
      <c r="H124" s="4">
        <f t="shared" si="462"/>
        <v>1.5042570474442461E-2</v>
      </c>
      <c r="I124" s="4">
        <f t="shared" si="463"/>
        <v>5.6657223796033579E-2</v>
      </c>
      <c r="J124" s="4">
        <f t="shared" si="464"/>
        <v>0.11687144141444426</v>
      </c>
      <c r="K124" s="4">
        <f t="shared" si="465"/>
        <v>-0.105165109221478</v>
      </c>
      <c r="L124" s="4">
        <f t="shared" si="466"/>
        <v>-5.9917912459929668E-2</v>
      </c>
      <c r="M124" s="4">
        <f t="shared" si="467"/>
        <v>-0.18501387604070291</v>
      </c>
      <c r="N124" s="4">
        <f t="shared" si="468"/>
        <v>-0.15497407164570551</v>
      </c>
      <c r="O124" s="4">
        <f t="shared" si="469"/>
        <v>-3.547042653187895E-2</v>
      </c>
      <c r="P124" s="4">
        <f t="shared" si="470"/>
        <v>-0.1358013757269802</v>
      </c>
      <c r="Q124" s="4">
        <f t="shared" si="471"/>
        <v>-2.960156296252806E-3</v>
      </c>
      <c r="R124" s="4">
        <f t="shared" si="472"/>
        <v>-0.22399056881815491</v>
      </c>
      <c r="S124" s="4">
        <f t="shared" si="473"/>
        <v>-5.8807962598135366E-2</v>
      </c>
      <c r="T124" s="4">
        <f t="shared" si="474"/>
        <v>4.1035261013571606E-2</v>
      </c>
      <c r="U124" s="4">
        <f t="shared" si="475"/>
        <v>-3.4724231726372991E-2</v>
      </c>
      <c r="V124" s="4">
        <f t="shared" si="476"/>
        <v>0.23143401201113248</v>
      </c>
      <c r="W124" s="4">
        <f t="shared" si="477"/>
        <v>2.9139227227693897E-3</v>
      </c>
      <c r="X124" s="4">
        <f t="shared" si="478"/>
        <v>-1.4511260738333507E-2</v>
      </c>
      <c r="Y124" s="4">
        <f t="shared" si="479"/>
        <v>6.6558629471003675E-2</v>
      </c>
      <c r="Z124" s="4">
        <f t="shared" si="480"/>
        <v>5.152130978618661E-2</v>
      </c>
      <c r="AA124" s="4">
        <f t="shared" si="481"/>
        <v>0.18168914123491867</v>
      </c>
      <c r="AB124" s="4">
        <f t="shared" si="482"/>
        <v>1.1356860963629348E-2</v>
      </c>
      <c r="AC124" s="4">
        <f t="shared" si="483"/>
        <v>0.15587360068017581</v>
      </c>
      <c r="AD124" s="4">
        <f t="shared" si="484"/>
        <v>0.27352765193606293</v>
      </c>
      <c r="AE124" s="4">
        <f t="shared" si="485"/>
        <v>0.17796068181186203</v>
      </c>
      <c r="AF124" s="4">
        <f t="shared" si="486"/>
        <v>0.38922320984927944</v>
      </c>
      <c r="AG124" s="4">
        <f t="shared" si="487"/>
        <v>8.7350548670633812E-2</v>
      </c>
      <c r="AH124" s="4">
        <f t="shared" si="488"/>
        <v>-0.21984503605994793</v>
      </c>
      <c r="AI124" s="4">
        <f t="shared" si="489"/>
        <v>0.13518886679920453</v>
      </c>
      <c r="AJ124" s="4">
        <f t="shared" si="490"/>
        <v>0.1300153418103335</v>
      </c>
      <c r="AK124" s="4">
        <f t="shared" si="491"/>
        <v>0.23154103421661917</v>
      </c>
      <c r="AL124" s="4">
        <f t="shared" si="492"/>
        <v>0.39988863860697055</v>
      </c>
      <c r="AM124" s="4">
        <f t="shared" si="493"/>
        <v>0.11296598468683353</v>
      </c>
      <c r="AN124" s="4">
        <f t="shared" si="494"/>
        <v>1.9816695566015039E-2</v>
      </c>
      <c r="AO124" s="4">
        <f t="shared" si="495"/>
        <v>-1.7190569744596637E-2</v>
      </c>
      <c r="AP124" s="4">
        <f t="shared" si="496"/>
        <v>5.6003311500158949E-2</v>
      </c>
      <c r="AQ124" s="4">
        <f t="shared" si="497"/>
        <v>-7.0366146604226854E-2</v>
      </c>
      <c r="AR124" s="4">
        <f t="shared" si="498"/>
        <v>-4.353083434099158E-2</v>
      </c>
      <c r="AS124" s="4">
        <f t="shared" si="499"/>
        <v>-4.0776186706963279E-2</v>
      </c>
      <c r="AT124" s="4">
        <f t="shared" si="500"/>
        <v>-4.0480045718640112E-2</v>
      </c>
      <c r="AU124" s="4">
        <f t="shared" si="501"/>
        <v>2.3708480523482775E-2</v>
      </c>
      <c r="AV124" s="4">
        <f t="shared" si="502"/>
        <v>-4.008677607998494E-2</v>
      </c>
      <c r="AW124" s="4">
        <f t="shared" si="503"/>
        <v>-0.15023474178403734</v>
      </c>
      <c r="AX124" s="4">
        <f t="shared" si="504"/>
        <v>-0.34551184778802346</v>
      </c>
      <c r="AY124" s="4">
        <f t="shared" si="505"/>
        <v>-0.36850134960685305</v>
      </c>
      <c r="AZ124" s="4">
        <f t="shared" si="506"/>
        <v>-0.32380817320191913</v>
      </c>
      <c r="BA124" s="4">
        <f t="shared" si="507"/>
        <v>-0.16942276946572188</v>
      </c>
      <c r="BB124" s="4">
        <f t="shared" si="508"/>
        <v>-7.7504359620228669E-2</v>
      </c>
      <c r="BC124" s="4">
        <f t="shared" si="509"/>
        <v>-5.6284259984338073E-2</v>
      </c>
      <c r="BD124" s="4">
        <f t="shared" si="510"/>
        <v>-7.1281093304493323E-2</v>
      </c>
      <c r="BE124" s="4">
        <f t="shared" si="511"/>
        <v>-0.11337309607137559</v>
      </c>
      <c r="BF124" s="4">
        <f t="shared" si="512"/>
        <v>-8.16326530612244E-2</v>
      </c>
      <c r="BG124" s="4">
        <f t="shared" si="513"/>
        <v>-9.4224999380098942E-2</v>
      </c>
      <c r="BH124" s="4">
        <f t="shared" si="514"/>
        <v>1.2443692292377094E-2</v>
      </c>
      <c r="BI124" s="4">
        <f t="shared" si="515"/>
        <v>1.7430278884462622E-2</v>
      </c>
      <c r="BJ124" s="4">
        <f t="shared" si="516"/>
        <v>7.2056850370223163E-2</v>
      </c>
      <c r="BK124" s="4">
        <f t="shared" si="517"/>
        <v>3.477224181610495E-2</v>
      </c>
      <c r="BL124" s="4">
        <f t="shared" si="518"/>
        <v>-3.9571637029159348E-2</v>
      </c>
      <c r="BM124" s="4">
        <f t="shared" si="519"/>
        <v>-7.6458256258478213E-2</v>
      </c>
      <c r="BN124" s="4">
        <f t="shared" si="520"/>
        <v>-8.3278222744752051E-2</v>
      </c>
      <c r="BO124" s="4">
        <f t="shared" si="521"/>
        <v>-7.3138622068356449E-3</v>
      </c>
      <c r="BP124" s="4">
        <f t="shared" si="522"/>
        <v>2.6580963197448133E-2</v>
      </c>
      <c r="BQ124" s="4">
        <f t="shared" si="523"/>
        <v>6.7233347740478844E-2</v>
      </c>
      <c r="BR124" s="4">
        <f t="shared" si="524"/>
        <v>4.0369499655672263E-2</v>
      </c>
      <c r="BS124" s="4">
        <f t="shared" si="525"/>
        <v>6.1270177919169638E-2</v>
      </c>
      <c r="BT124" s="4">
        <f t="shared" si="526"/>
        <v>8.6543634364840097E-2</v>
      </c>
      <c r="BU124" s="4">
        <f t="shared" si="527"/>
        <v>7.4373634546553352E-2</v>
      </c>
      <c r="BV124" s="4">
        <f t="shared" si="528"/>
        <v>8.550168692517468E-2</v>
      </c>
      <c r="BW124" s="4">
        <f t="shared" si="529"/>
        <v>2.743421503852218E-2</v>
      </c>
      <c r="BX124" s="4">
        <f t="shared" si="530"/>
        <v>-4.5394706977170511E-3</v>
      </c>
      <c r="BY124" s="4">
        <f t="shared" si="531"/>
        <v>-4.2839105339105413E-2</v>
      </c>
      <c r="BZ124" s="4">
        <f t="shared" si="532"/>
        <v>-0.12328245130343209</v>
      </c>
      <c r="CA124" s="4">
        <f t="shared" si="533"/>
        <v>-0.16481803198360737</v>
      </c>
      <c r="CB124" s="4">
        <f t="shared" si="534"/>
        <v>-0.26962586625665685</v>
      </c>
      <c r="CC124" s="4">
        <f t="shared" si="535"/>
        <v>-0.27352784202099217</v>
      </c>
      <c r="CD124" s="4">
        <f t="shared" si="536"/>
        <v>-0.24685766051409799</v>
      </c>
      <c r="CE124" s="4">
        <f t="shared" si="537"/>
        <v>-0.22088261009617549</v>
      </c>
      <c r="CF124" s="4">
        <f t="shared" si="538"/>
        <v>-0.12702594622568267</v>
      </c>
      <c r="CG124" s="4">
        <f t="shared" si="539"/>
        <v>-6.4239828693790649E-2</v>
      </c>
      <c r="CH124" s="4">
        <f t="shared" si="540"/>
        <v>9.5845114295301983E-3</v>
      </c>
      <c r="CI124" s="4">
        <f t="shared" si="541"/>
        <v>5.0417747046960844E-2</v>
      </c>
      <c r="CJ124" s="4">
        <f t="shared" si="542"/>
        <v>9.5595440097506923E-2</v>
      </c>
      <c r="CK124" s="4">
        <f t="shared" si="543"/>
        <v>0.10973282442748107</v>
      </c>
      <c r="CL124" s="4">
        <f t="shared" si="544"/>
        <v>5.6921945781846638E-2</v>
      </c>
      <c r="CM124" s="4">
        <f t="shared" si="545"/>
        <v>5.202175455190379E-2</v>
      </c>
      <c r="CN124" s="4">
        <f t="shared" si="546"/>
        <v>4.2272375002935916E-2</v>
      </c>
      <c r="CO124" s="4">
        <f t="shared" si="547"/>
        <v>7.0090182701746506E-3</v>
      </c>
      <c r="CP124" s="4">
        <f t="shared" si="548"/>
        <v>6.9699363412484248E-3</v>
      </c>
      <c r="CQ124" s="4">
        <f t="shared" si="549"/>
        <v>-1.154787750011569E-2</v>
      </c>
      <c r="CR124" s="4">
        <f t="shared" si="550"/>
        <v>2.2886437497137819E-3</v>
      </c>
      <c r="CS124" s="4">
        <f t="shared" si="551"/>
        <v>3.644812975534216E-2</v>
      </c>
      <c r="CT124" s="4">
        <f t="shared" si="552"/>
        <v>9.7076419460435701E-2</v>
      </c>
      <c r="CU124" s="4">
        <f t="shared" si="553"/>
        <v>0.17040740823785352</v>
      </c>
      <c r="CV124" s="4">
        <f t="shared" si="554"/>
        <v>0.20496825220006734</v>
      </c>
      <c r="CW124" s="4">
        <f t="shared" si="555"/>
        <v>0.20582051565785031</v>
      </c>
      <c r="CX124" s="4">
        <f t="shared" si="556"/>
        <v>0.20416675813922852</v>
      </c>
      <c r="CY124" s="4">
        <f t="shared" si="557"/>
        <v>0.18755997557358434</v>
      </c>
      <c r="CZ124" s="4">
        <f t="shared" si="558"/>
        <v>0.12608147471849029</v>
      </c>
      <c r="DA124" s="4">
        <f t="shared" si="559"/>
        <v>0.13968581436829813</v>
      </c>
      <c r="DB124" s="4">
        <f t="shared" si="560"/>
        <v>0.16877096284902493</v>
      </c>
      <c r="DC124" s="4">
        <f t="shared" si="561"/>
        <v>0.11661683947161981</v>
      </c>
      <c r="DD124" s="4">
        <f t="shared" si="562"/>
        <v>0.15771875591445358</v>
      </c>
      <c r="DE124" s="4">
        <f t="shared" si="563"/>
        <v>0.16237145593072186</v>
      </c>
      <c r="DF124" s="4">
        <f t="shared" si="564"/>
        <v>0.12210770313340787</v>
      </c>
      <c r="DG124" s="4">
        <f t="shared" si="565"/>
        <v>0.14979275249312593</v>
      </c>
      <c r="DH124" s="4">
        <f t="shared" si="566"/>
        <v>0.11784067128547915</v>
      </c>
      <c r="DI124" s="4">
        <f t="shared" si="567"/>
        <v>8.4726957293578903E-2</v>
      </c>
      <c r="DJ124" s="4">
        <f t="shared" si="568"/>
        <v>0.11054831966554104</v>
      </c>
      <c r="DK124" s="4">
        <f t="shared" si="569"/>
        <v>0.10983744058792944</v>
      </c>
      <c r="DL124" s="4">
        <f t="shared" si="570"/>
        <v>9.5049504950494884E-2</v>
      </c>
      <c r="DM124" s="4">
        <f t="shared" si="571"/>
        <v>7.6891228485242782E-2</v>
      </c>
      <c r="DN124" s="4">
        <f t="shared" si="572"/>
        <v>6.6808142733631753E-2</v>
      </c>
      <c r="DO124" s="4">
        <f t="shared" si="573"/>
        <v>5.2616194095293431E-2</v>
      </c>
      <c r="DP124" s="4">
        <f t="shared" si="574"/>
        <v>6.5964340453602013E-2</v>
      </c>
      <c r="DQ124" s="4">
        <f t="shared" si="575"/>
        <v>7.9126138644433977E-2</v>
      </c>
      <c r="DR124" s="4">
        <f t="shared" si="576"/>
        <v>5.7581573896353329E-2</v>
      </c>
      <c r="DS124" s="4">
        <f t="shared" si="577"/>
        <v>4.7780134931101462E-2</v>
      </c>
      <c r="DT124" s="4">
        <f t="shared" si="578"/>
        <v>-0.34120635402054822</v>
      </c>
      <c r="DU124" s="4">
        <f t="shared" si="579"/>
        <v>-0.35892810162739142</v>
      </c>
      <c r="DV124" s="4">
        <f t="shared" si="580"/>
        <v>-0.30753651996174558</v>
      </c>
      <c r="DW124" s="4">
        <f t="shared" si="581"/>
        <v>-0.26170670156089337</v>
      </c>
      <c r="DX124" s="12">
        <f t="shared" si="582"/>
        <v>5.4604641394518101E-2</v>
      </c>
      <c r="DY124" s="12">
        <f t="shared" si="583"/>
        <v>0.12449487734193206</v>
      </c>
      <c r="DZ124" s="12">
        <f t="shared" si="584"/>
        <v>0.1702887984284181</v>
      </c>
      <c r="EA124" s="12">
        <f t="shared" si="585"/>
        <v>0.21974966770048765</v>
      </c>
      <c r="EB124" s="12">
        <f t="shared" si="586"/>
        <v>0.30287044607070973</v>
      </c>
      <c r="EC124" s="12">
        <f t="shared" si="587"/>
        <v>0.26097970129387166</v>
      </c>
      <c r="ED124" s="12">
        <f t="shared" si="588"/>
        <v>0.18875246454220546</v>
      </c>
      <c r="EE124" s="12">
        <f t="shared" si="589"/>
        <v>1.1993815751129372E-2</v>
      </c>
      <c r="EF124" s="12">
        <f t="shared" si="590"/>
        <v>6.8647758058769633E-3</v>
      </c>
      <c r="EG124" s="12">
        <f t="shared" si="591"/>
        <v>-7.6724026321898731E-2</v>
      </c>
      <c r="EH124" s="12">
        <f t="shared" si="592"/>
        <v>-9.8173984520855406E-2</v>
      </c>
      <c r="EI124" s="12">
        <f t="shared" si="593"/>
        <v>-5.5929768309072505E-3</v>
      </c>
      <c r="EJ124" s="12">
        <f t="shared" si="594"/>
        <v>3.0284639459970918E-3</v>
      </c>
      <c r="EK124" s="12">
        <f t="shared" si="595"/>
        <v>7.4708536459721753E-2</v>
      </c>
      <c r="EL124" s="12">
        <f t="shared" si="596"/>
        <v>4.6480409475827468E-2</v>
      </c>
      <c r="EM124" s="12">
        <f t="shared" si="597"/>
        <v>4.7035354549951919E-2</v>
      </c>
      <c r="EN124" s="12">
        <f t="shared" si="598"/>
        <v>4.406391994360985E-2</v>
      </c>
      <c r="EO124" s="12">
        <f t="shared" si="599"/>
        <v>3.3416298477628739E-2</v>
      </c>
      <c r="EP124" s="12">
        <f t="shared" si="600"/>
        <v>4.5930167816540961E-2</v>
      </c>
      <c r="EQ124" s="12">
        <f t="shared" si="601"/>
        <v>3.3898404056532924E-2</v>
      </c>
      <c r="ER124" s="12">
        <f t="shared" si="602"/>
        <v>1.8674696883300972E-2</v>
      </c>
      <c r="ES124" s="12">
        <f t="shared" si="603"/>
        <v>1.8673577533706513E-2</v>
      </c>
      <c r="ET124" s="12">
        <f t="shared" si="604"/>
        <v>1.6156636904855689E-2</v>
      </c>
      <c r="EU124" s="12">
        <f t="shared" si="605"/>
        <v>1.0780562178356457E-2</v>
      </c>
      <c r="EV124" s="12">
        <f t="shared" si="606"/>
        <v>-3.0174409550454522E-3</v>
      </c>
      <c r="EW124" s="12">
        <f t="shared" si="607"/>
        <v>-6.294833754899907E-3</v>
      </c>
      <c r="EX124" s="12">
        <f t="shared" si="608"/>
        <v>-1.5373919983290213E-2</v>
      </c>
      <c r="EY124" s="12">
        <f t="shared" si="609"/>
        <v>-2.0052578240442324E-2</v>
      </c>
      <c r="EZ124" s="12">
        <f t="shared" si="610"/>
        <v>-1.4874526694947716E-2</v>
      </c>
      <c r="FA124" s="12">
        <f t="shared" si="611"/>
        <v>-2.0248079283983367E-2</v>
      </c>
      <c r="FB124" s="12">
        <f t="shared" si="612"/>
        <v>-2.0950432500529272E-2</v>
      </c>
      <c r="FC124" s="12">
        <f t="shared" si="613"/>
        <v>-1.8518841161953688E-2</v>
      </c>
      <c r="FD124" s="12">
        <f t="shared" si="614"/>
        <v>-1.8379694015917183E-2</v>
      </c>
      <c r="FE124" s="12">
        <f t="shared" si="615"/>
        <v>-1.6776223876061421E-2</v>
      </c>
      <c r="FF124" s="12">
        <f t="shared" si="616"/>
        <v>-1.6489125508704648E-2</v>
      </c>
    </row>
    <row r="125" spans="2:162" x14ac:dyDescent="0.2">
      <c r="B125" t="str">
        <f t="shared" si="617"/>
        <v xml:space="preserve">  Information</v>
      </c>
      <c r="C125" s="4"/>
      <c r="D125" s="4"/>
      <c r="E125" s="4"/>
      <c r="F125" s="4"/>
      <c r="G125" s="4">
        <f t="shared" si="461"/>
        <v>4.8552527765977155E-2</v>
      </c>
      <c r="H125" s="4">
        <f t="shared" si="462"/>
        <v>0.1143235356057645</v>
      </c>
      <c r="I125" s="4">
        <f t="shared" si="463"/>
        <v>0.12822424332786611</v>
      </c>
      <c r="J125" s="4">
        <f t="shared" si="464"/>
        <v>0.23074617920287713</v>
      </c>
      <c r="K125" s="4">
        <f t="shared" si="465"/>
        <v>0.2223490880682675</v>
      </c>
      <c r="L125" s="4">
        <f t="shared" si="466"/>
        <v>0.17675784175679332</v>
      </c>
      <c r="M125" s="4">
        <f t="shared" si="467"/>
        <v>0.16710930739160254</v>
      </c>
      <c r="N125" s="4">
        <f t="shared" si="468"/>
        <v>0.16987542468856182</v>
      </c>
      <c r="O125" s="4">
        <f t="shared" si="469"/>
        <v>0.1891756081700213</v>
      </c>
      <c r="P125" s="4">
        <f t="shared" si="470"/>
        <v>0.2479851208927461</v>
      </c>
      <c r="Q125" s="4">
        <f t="shared" si="471"/>
        <v>0.32265703629151687</v>
      </c>
      <c r="R125" s="4">
        <f t="shared" si="472"/>
        <v>0.22104332449160038</v>
      </c>
      <c r="S125" s="4">
        <f t="shared" si="473"/>
        <v>0.21170866535328886</v>
      </c>
      <c r="T125" s="4">
        <f t="shared" si="474"/>
        <v>0.19931412492305917</v>
      </c>
      <c r="U125" s="4">
        <f t="shared" si="475"/>
        <v>0.10127900920192154</v>
      </c>
      <c r="V125" s="4">
        <f t="shared" si="476"/>
        <v>0.37205214589131419</v>
      </c>
      <c r="W125" s="4">
        <f t="shared" si="477"/>
        <v>0.37298210851448182</v>
      </c>
      <c r="X125" s="4">
        <f t="shared" si="478"/>
        <v>0.45855583933132071</v>
      </c>
      <c r="Y125" s="4">
        <f t="shared" si="479"/>
        <v>0.55851371686537787</v>
      </c>
      <c r="Z125" s="4">
        <f t="shared" si="480"/>
        <v>0.47800326301628643</v>
      </c>
      <c r="AA125" s="4">
        <f t="shared" si="481"/>
        <v>0.4740951029098654</v>
      </c>
      <c r="AB125" s="4">
        <f t="shared" si="482"/>
        <v>0.43723914709974165</v>
      </c>
      <c r="AC125" s="4">
        <f t="shared" si="483"/>
        <v>0.28340654669122889</v>
      </c>
      <c r="AD125" s="4">
        <f t="shared" si="484"/>
        <v>0.20229649257771354</v>
      </c>
      <c r="AE125" s="4">
        <f t="shared" si="485"/>
        <v>0.23357339487806858</v>
      </c>
      <c r="AF125" s="4">
        <f t="shared" si="486"/>
        <v>0.22359631204107602</v>
      </c>
      <c r="AG125" s="4">
        <f t="shared" si="487"/>
        <v>0.39580717366380946</v>
      </c>
      <c r="AH125" s="4">
        <f t="shared" si="488"/>
        <v>0.34585377624064995</v>
      </c>
      <c r="AI125" s="4">
        <f t="shared" si="489"/>
        <v>0.32869449966865477</v>
      </c>
      <c r="AJ125" s="4">
        <f t="shared" si="490"/>
        <v>0.26003068362066717</v>
      </c>
      <c r="AK125" s="4">
        <f t="shared" si="491"/>
        <v>0.24697710316439339</v>
      </c>
      <c r="AL125" s="4">
        <f t="shared" si="492"/>
        <v>0.29358912707853446</v>
      </c>
      <c r="AM125" s="4">
        <f t="shared" si="493"/>
        <v>0.43429145224049231</v>
      </c>
      <c r="AN125" s="4">
        <f t="shared" si="494"/>
        <v>0.46321525885558557</v>
      </c>
      <c r="AO125" s="4">
        <f t="shared" si="495"/>
        <v>0.6237721021610998</v>
      </c>
      <c r="AP125" s="4">
        <f t="shared" si="496"/>
        <v>0.58438238087121752</v>
      </c>
      <c r="AQ125" s="4">
        <f t="shared" si="497"/>
        <v>0.70608788489069019</v>
      </c>
      <c r="AR125" s="4">
        <f t="shared" si="498"/>
        <v>0.84885126964933477</v>
      </c>
      <c r="AS125" s="4">
        <f t="shared" si="499"/>
        <v>0.82991532944760371</v>
      </c>
      <c r="AT125" s="4">
        <f t="shared" si="500"/>
        <v>0.86913039337079701</v>
      </c>
      <c r="AU125" s="4">
        <f t="shared" si="501"/>
        <v>0.54292420398776542</v>
      </c>
      <c r="AV125" s="4">
        <f t="shared" si="502"/>
        <v>0.22637238256932693</v>
      </c>
      <c r="AW125" s="4">
        <f t="shared" si="503"/>
        <v>-0.13849765258216004</v>
      </c>
      <c r="AX125" s="4">
        <f t="shared" si="504"/>
        <v>-0.27781020193766798</v>
      </c>
      <c r="AY125" s="4">
        <f t="shared" si="505"/>
        <v>-0.3849313460861396</v>
      </c>
      <c r="AZ125" s="4">
        <f t="shared" si="506"/>
        <v>-0.31435391996974671</v>
      </c>
      <c r="BA125" s="4">
        <f t="shared" si="507"/>
        <v>-0.23385114658648989</v>
      </c>
      <c r="BB125" s="4">
        <f t="shared" si="508"/>
        <v>-0.18891687657430684</v>
      </c>
      <c r="BC125" s="4">
        <f t="shared" si="509"/>
        <v>-0.12969851213782421</v>
      </c>
      <c r="BD125" s="4">
        <f t="shared" si="510"/>
        <v>-0.13518828040507314</v>
      </c>
      <c r="BE125" s="4">
        <f t="shared" si="511"/>
        <v>-7.6403608222012975E-2</v>
      </c>
      <c r="BF125" s="4">
        <f t="shared" si="512"/>
        <v>-3.215831787260362E-2</v>
      </c>
      <c r="BG125" s="4">
        <f t="shared" si="513"/>
        <v>3.9673683949515919E-2</v>
      </c>
      <c r="BH125" s="4">
        <f t="shared" si="514"/>
        <v>0.10950449217291723</v>
      </c>
      <c r="BI125" s="4">
        <f t="shared" si="515"/>
        <v>6.9721115537847447E-2</v>
      </c>
      <c r="BJ125" s="4">
        <f t="shared" si="516"/>
        <v>7.9511007305074557E-2</v>
      </c>
      <c r="BK125" s="4">
        <f t="shared" si="517"/>
        <v>0.10680045700660572</v>
      </c>
      <c r="BL125" s="4">
        <f t="shared" si="518"/>
        <v>9.8929092572897795E-2</v>
      </c>
      <c r="BM125" s="4">
        <f t="shared" si="519"/>
        <v>0.13811814033789716</v>
      </c>
      <c r="BN125" s="4">
        <f t="shared" si="520"/>
        <v>0.11511989614715752</v>
      </c>
      <c r="BO125" s="4">
        <f t="shared" si="521"/>
        <v>0.10483202496464954</v>
      </c>
      <c r="BP125" s="4">
        <f t="shared" si="522"/>
        <v>0.2247299615784254</v>
      </c>
      <c r="BQ125" s="4">
        <f t="shared" si="523"/>
        <v>0.32175959275800814</v>
      </c>
      <c r="BR125" s="4">
        <f t="shared" si="524"/>
        <v>0.36332549690104726</v>
      </c>
      <c r="BS125" s="4">
        <f t="shared" si="525"/>
        <v>0.38176033934252407</v>
      </c>
      <c r="BT125" s="4">
        <f t="shared" si="526"/>
        <v>0.31342829742942019</v>
      </c>
      <c r="BU125" s="4">
        <f t="shared" si="527"/>
        <v>0.2045274950030202</v>
      </c>
      <c r="BV125" s="4">
        <f t="shared" si="528"/>
        <v>0.17793594306049682</v>
      </c>
      <c r="BW125" s="4">
        <f t="shared" si="529"/>
        <v>0.19889805902928495</v>
      </c>
      <c r="BX125" s="4">
        <f t="shared" si="530"/>
        <v>0.21335512279268318</v>
      </c>
      <c r="BY125" s="4">
        <f t="shared" si="531"/>
        <v>0.29761904761904739</v>
      </c>
      <c r="BZ125" s="4">
        <f t="shared" si="532"/>
        <v>0.30260238047206051</v>
      </c>
      <c r="CA125" s="4">
        <f t="shared" si="533"/>
        <v>0.19822709252082568</v>
      </c>
      <c r="CB125" s="4">
        <f t="shared" si="534"/>
        <v>4.6794571829667599E-2</v>
      </c>
      <c r="CC125" s="4">
        <f t="shared" si="535"/>
        <v>-0.12008539405799654</v>
      </c>
      <c r="CD125" s="4">
        <f t="shared" si="536"/>
        <v>-0.17665043596421778</v>
      </c>
      <c r="CE125" s="4">
        <f t="shared" si="537"/>
        <v>-0.14495421287561491</v>
      </c>
      <c r="CF125" s="4">
        <f t="shared" si="538"/>
        <v>-6.586530545035342E-2</v>
      </c>
      <c r="CG125" s="4">
        <f t="shared" si="539"/>
        <v>1.9034023316678698E-2</v>
      </c>
      <c r="CH125" s="4">
        <f t="shared" si="540"/>
        <v>8.1468347151004608E-2</v>
      </c>
      <c r="CI125" s="4">
        <f t="shared" si="541"/>
        <v>6.0021127436857169E-2</v>
      </c>
      <c r="CJ125" s="4">
        <f t="shared" si="542"/>
        <v>8.364601008531973E-2</v>
      </c>
      <c r="CK125" s="4">
        <f t="shared" si="543"/>
        <v>0.11450381679389258</v>
      </c>
      <c r="CL125" s="4">
        <f t="shared" si="544"/>
        <v>7.3524179968218223E-2</v>
      </c>
      <c r="CM125" s="4">
        <f t="shared" si="545"/>
        <v>0.11823126034523523</v>
      </c>
      <c r="CN125" s="4">
        <f t="shared" si="546"/>
        <v>0.11037786806322013</v>
      </c>
      <c r="CO125" s="4">
        <f t="shared" si="547"/>
        <v>1.8690715387131421E-2</v>
      </c>
      <c r="CP125" s="4">
        <f t="shared" si="548"/>
        <v>2.0909809023743675E-2</v>
      </c>
      <c r="CQ125" s="4">
        <f t="shared" si="549"/>
        <v>1.6167028500161742E-2</v>
      </c>
      <c r="CR125" s="4">
        <f t="shared" si="550"/>
        <v>3.6618299995422945E-2</v>
      </c>
      <c r="CS125" s="4">
        <f t="shared" si="551"/>
        <v>0.12529044603398809</v>
      </c>
      <c r="CT125" s="4">
        <f t="shared" si="552"/>
        <v>0.17383451856868848</v>
      </c>
      <c r="CU125" s="4">
        <f t="shared" si="553"/>
        <v>0.19731384111751318</v>
      </c>
      <c r="CV125" s="4">
        <f t="shared" si="554"/>
        <v>0.22056366269354913</v>
      </c>
      <c r="CW125" s="4">
        <f t="shared" si="555"/>
        <v>0.29434546862896876</v>
      </c>
      <c r="CX125" s="4">
        <f t="shared" si="556"/>
        <v>0.21514346556606795</v>
      </c>
      <c r="CY125" s="4">
        <f t="shared" si="557"/>
        <v>0.13957951670592281</v>
      </c>
      <c r="CZ125" s="4">
        <f t="shared" si="558"/>
        <v>0.15216729707404153</v>
      </c>
      <c r="DA125" s="4">
        <f t="shared" si="559"/>
        <v>0.17836803988567276</v>
      </c>
      <c r="DB125" s="4">
        <f t="shared" si="560"/>
        <v>0.30763314747164056</v>
      </c>
      <c r="DC125" s="4">
        <f t="shared" si="561"/>
        <v>0.41558000975341008</v>
      </c>
      <c r="DD125" s="4">
        <f t="shared" si="562"/>
        <v>0.48997960170756827</v>
      </c>
      <c r="DE125" s="4">
        <f t="shared" si="563"/>
        <v>0.49960447978683536</v>
      </c>
      <c r="DF125" s="4">
        <f t="shared" si="564"/>
        <v>0.48222194627261072</v>
      </c>
      <c r="DG125" s="4">
        <f t="shared" si="565"/>
        <v>0.46989781261542224</v>
      </c>
      <c r="DH125" s="4">
        <f t="shared" si="566"/>
        <v>0.41244234949917685</v>
      </c>
      <c r="DI125" s="4">
        <f t="shared" si="567"/>
        <v>0.36109822275120618</v>
      </c>
      <c r="DJ125" s="4">
        <f t="shared" si="568"/>
        <v>0.31757517285737236</v>
      </c>
      <c r="DK125" s="4">
        <f t="shared" si="569"/>
        <v>0.30554778927187726</v>
      </c>
      <c r="DL125" s="4">
        <f t="shared" si="570"/>
        <v>0.42574257425742479</v>
      </c>
      <c r="DM125" s="4">
        <f t="shared" si="571"/>
        <v>0.53232388951321885</v>
      </c>
      <c r="DN125" s="4">
        <f t="shared" si="572"/>
        <v>0.56000943173779738</v>
      </c>
      <c r="DO125" s="4">
        <f t="shared" si="573"/>
        <v>0.62359933742570484</v>
      </c>
      <c r="DP125" s="4">
        <f t="shared" si="574"/>
        <v>0.57427778747841651</v>
      </c>
      <c r="DQ125" s="4">
        <f t="shared" si="575"/>
        <v>0.58862127528176789</v>
      </c>
      <c r="DR125" s="4">
        <f t="shared" si="576"/>
        <v>0.51247600767754298</v>
      </c>
      <c r="DS125" s="4">
        <f t="shared" si="577"/>
        <v>0.4797125547082538</v>
      </c>
      <c r="DT125" s="4">
        <f t="shared" si="578"/>
        <v>0.34689312658755656</v>
      </c>
      <c r="DU125" s="4">
        <f t="shared" si="579"/>
        <v>0.16161160596835303</v>
      </c>
      <c r="DV125" s="4">
        <f t="shared" si="580"/>
        <v>0.29816040654827741</v>
      </c>
      <c r="DW125" s="4">
        <f t="shared" si="581"/>
        <v>0.27479203663893875</v>
      </c>
      <c r="DX125" s="12">
        <f t="shared" si="582"/>
        <v>0.29612517063950439</v>
      </c>
      <c r="DY125" s="12">
        <f t="shared" si="583"/>
        <v>0.38368913016857686</v>
      </c>
      <c r="DZ125" s="12">
        <f t="shared" si="584"/>
        <v>0.29748870931810367</v>
      </c>
      <c r="EA125" s="12">
        <f t="shared" si="585"/>
        <v>0.40277520441454734</v>
      </c>
      <c r="EB125" s="12">
        <f t="shared" si="586"/>
        <v>0.47333147221280691</v>
      </c>
      <c r="EC125" s="12">
        <f t="shared" si="587"/>
        <v>0.43345078004188953</v>
      </c>
      <c r="ED125" s="12">
        <f t="shared" si="588"/>
        <v>0.398996259174419</v>
      </c>
      <c r="EE125" s="12">
        <f t="shared" si="589"/>
        <v>0.25915789509702841</v>
      </c>
      <c r="EF125" s="12">
        <f t="shared" si="590"/>
        <v>0.21244010295754892</v>
      </c>
      <c r="EG125" s="12">
        <f t="shared" si="591"/>
        <v>0.15478513009161068</v>
      </c>
      <c r="EH125" s="12">
        <f t="shared" si="592"/>
        <v>0.15129715764567125</v>
      </c>
      <c r="EI125" s="12">
        <f t="shared" si="593"/>
        <v>0.14224740087833654</v>
      </c>
      <c r="EJ125" s="12">
        <f t="shared" si="594"/>
        <v>0.13221389533094091</v>
      </c>
      <c r="EK125" s="12">
        <f t="shared" si="595"/>
        <v>0.13541940931582036</v>
      </c>
      <c r="EL125" s="12">
        <f t="shared" si="596"/>
        <v>0.1345158681645772</v>
      </c>
      <c r="EM125" s="12">
        <f t="shared" si="597"/>
        <v>0.13349490969652589</v>
      </c>
      <c r="EN125" s="12">
        <f t="shared" si="598"/>
        <v>0.12930879208382848</v>
      </c>
      <c r="EO125" s="12">
        <f t="shared" si="599"/>
        <v>0.11904392480062095</v>
      </c>
      <c r="EP125" s="12">
        <f t="shared" si="600"/>
        <v>0.10759396889823591</v>
      </c>
      <c r="EQ125" s="12">
        <f t="shared" si="601"/>
        <v>9.4161938574437984E-2</v>
      </c>
      <c r="ER125" s="12">
        <f t="shared" si="602"/>
        <v>8.0173454371957956E-2</v>
      </c>
      <c r="ES125" s="12">
        <f t="shared" si="603"/>
        <v>6.7834413376007915E-2</v>
      </c>
      <c r="ET125" s="12">
        <f t="shared" si="604"/>
        <v>5.9502596142424431E-2</v>
      </c>
      <c r="EU125" s="12">
        <f t="shared" si="605"/>
        <v>5.4350930910376079E-2</v>
      </c>
      <c r="EV125" s="12">
        <f t="shared" si="606"/>
        <v>5.3476746264256622E-2</v>
      </c>
      <c r="EW125" s="12">
        <f t="shared" si="607"/>
        <v>5.351129787174172E-2</v>
      </c>
      <c r="EX125" s="12">
        <f t="shared" si="608"/>
        <v>5.4571726514751694E-2</v>
      </c>
      <c r="EY125" s="12">
        <f t="shared" si="609"/>
        <v>5.6127323483634514E-2</v>
      </c>
      <c r="EZ125" s="12">
        <f t="shared" si="610"/>
        <v>5.6938681777297322E-2</v>
      </c>
      <c r="FA125" s="12">
        <f t="shared" si="611"/>
        <v>5.7772170340837592E-2</v>
      </c>
      <c r="FB125" s="12">
        <f t="shared" si="612"/>
        <v>6.0728869744279934E-2</v>
      </c>
      <c r="FC125" s="12">
        <f t="shared" si="613"/>
        <v>6.5217435863800369E-2</v>
      </c>
      <c r="FD125" s="12">
        <f t="shared" si="614"/>
        <v>7.0845644814969286E-2</v>
      </c>
      <c r="FE125" s="12">
        <f t="shared" si="615"/>
        <v>7.614107079849905E-2</v>
      </c>
      <c r="FF125" s="12">
        <f t="shared" si="616"/>
        <v>8.0375458476326642E-2</v>
      </c>
    </row>
    <row r="126" spans="2:162" x14ac:dyDescent="0.2">
      <c r="B126" t="str">
        <f t="shared" si="617"/>
        <v xml:space="preserve">  Financial activities</v>
      </c>
      <c r="C126" s="4"/>
      <c r="D126" s="4"/>
      <c r="E126" s="4"/>
      <c r="F126" s="4"/>
      <c r="G126" s="4">
        <f t="shared" si="461"/>
        <v>9.1035989561218077E-3</v>
      </c>
      <c r="H126" s="4">
        <f t="shared" si="462"/>
        <v>1.8051084569331081E-2</v>
      </c>
      <c r="I126" s="4">
        <f t="shared" si="463"/>
        <v>-2.6837632324436866E-2</v>
      </c>
      <c r="J126" s="4">
        <f t="shared" si="464"/>
        <v>0</v>
      </c>
      <c r="K126" s="4">
        <f t="shared" si="465"/>
        <v>6.3099065532885301E-2</v>
      </c>
      <c r="L126" s="4">
        <f t="shared" si="466"/>
        <v>2.6963060606967914E-2</v>
      </c>
      <c r="M126" s="4">
        <f t="shared" si="467"/>
        <v>0.12831607531855296</v>
      </c>
      <c r="N126" s="4">
        <f t="shared" si="468"/>
        <v>0.26524408416284267</v>
      </c>
      <c r="O126" s="4">
        <f t="shared" si="469"/>
        <v>0.21577842806893138</v>
      </c>
      <c r="P126" s="4">
        <f t="shared" si="470"/>
        <v>0.2155108788710762</v>
      </c>
      <c r="Q126" s="4">
        <f t="shared" si="471"/>
        <v>0.33745781777277783</v>
      </c>
      <c r="R126" s="4">
        <f t="shared" si="472"/>
        <v>0.17388741526672513</v>
      </c>
      <c r="S126" s="4">
        <f t="shared" si="473"/>
        <v>0.36460936810844302</v>
      </c>
      <c r="T126" s="4">
        <f t="shared" si="474"/>
        <v>0.20810739514025364</v>
      </c>
      <c r="U126" s="4">
        <f t="shared" si="475"/>
        <v>-4.6298975635164115E-2</v>
      </c>
      <c r="V126" s="4">
        <f t="shared" si="476"/>
        <v>-0.14354767833601961</v>
      </c>
      <c r="W126" s="4">
        <f t="shared" si="477"/>
        <v>-0.37880995396002176</v>
      </c>
      <c r="X126" s="4">
        <f t="shared" si="478"/>
        <v>-0.28151845832365924</v>
      </c>
      <c r="Y126" s="4">
        <f t="shared" si="479"/>
        <v>-0.1157541382104421</v>
      </c>
      <c r="Z126" s="4">
        <f t="shared" si="480"/>
        <v>8.5868849643644093E-2</v>
      </c>
      <c r="AA126" s="4">
        <f t="shared" si="481"/>
        <v>0.16465578424414509</v>
      </c>
      <c r="AB126" s="4">
        <f t="shared" si="482"/>
        <v>0.23849408023622307</v>
      </c>
      <c r="AC126" s="4">
        <f t="shared" si="483"/>
        <v>0.17287799348165034</v>
      </c>
      <c r="AD126" s="4">
        <f t="shared" si="484"/>
        <v>0.11966834772202753</v>
      </c>
      <c r="AE126" s="4">
        <f t="shared" si="485"/>
        <v>6.9515891332757623E-2</v>
      </c>
      <c r="AF126" s="4">
        <f t="shared" si="486"/>
        <v>0.1297410699497602</v>
      </c>
      <c r="AG126" s="4">
        <f t="shared" si="487"/>
        <v>0.17470109734126699</v>
      </c>
      <c r="AH126" s="4">
        <f t="shared" si="488"/>
        <v>0.32172444301455838</v>
      </c>
      <c r="AI126" s="4">
        <f t="shared" si="489"/>
        <v>0.26242544731610379</v>
      </c>
      <c r="AJ126" s="4">
        <f t="shared" si="490"/>
        <v>0.44725277582754819</v>
      </c>
      <c r="AK126" s="4">
        <f t="shared" si="491"/>
        <v>0.4965268844867517</v>
      </c>
      <c r="AL126" s="4">
        <f t="shared" si="492"/>
        <v>0.5441522613955615</v>
      </c>
      <c r="AM126" s="4">
        <f t="shared" si="493"/>
        <v>0.62005773816995247</v>
      </c>
      <c r="AN126" s="4">
        <f t="shared" si="494"/>
        <v>0.39385682437453551</v>
      </c>
      <c r="AO126" s="4">
        <f t="shared" si="495"/>
        <v>0.32662082514734758</v>
      </c>
      <c r="AP126" s="4">
        <f t="shared" si="496"/>
        <v>9.2527210304609156E-2</v>
      </c>
      <c r="AQ126" s="4">
        <f t="shared" si="497"/>
        <v>8.7351078543176613E-2</v>
      </c>
      <c r="AR126" s="4">
        <f t="shared" si="498"/>
        <v>9.6735187424420895E-3</v>
      </c>
      <c r="AS126" s="4">
        <f t="shared" si="499"/>
        <v>-6.9559377323641911E-2</v>
      </c>
      <c r="AT126" s="4">
        <f t="shared" si="500"/>
        <v>-1.9049433279360116E-2</v>
      </c>
      <c r="AU126" s="4">
        <f t="shared" si="501"/>
        <v>6.401289741340549E-2</v>
      </c>
      <c r="AV126" s="4">
        <f t="shared" si="502"/>
        <v>9.6679871722317456E-2</v>
      </c>
      <c r="AW126" s="4">
        <f t="shared" si="503"/>
        <v>0.24413145539906089</v>
      </c>
      <c r="AX126" s="4">
        <f t="shared" si="504"/>
        <v>0.17509046340609316</v>
      </c>
      <c r="AY126" s="4">
        <f t="shared" si="505"/>
        <v>-2.3471423541837462E-2</v>
      </c>
      <c r="AZ126" s="4">
        <f t="shared" si="506"/>
        <v>-4.7271266160861082E-3</v>
      </c>
      <c r="BA126" s="4">
        <f t="shared" si="507"/>
        <v>-0.11692557329324485</v>
      </c>
      <c r="BB126" s="4">
        <f t="shared" si="508"/>
        <v>-2.6642123619454304E-2</v>
      </c>
      <c r="BC126" s="4">
        <f t="shared" si="509"/>
        <v>0.16640563821456586</v>
      </c>
      <c r="BD126" s="4">
        <f t="shared" si="510"/>
        <v>0.18926359256710074</v>
      </c>
      <c r="BE126" s="4">
        <f t="shared" si="511"/>
        <v>0.2415339872824975</v>
      </c>
      <c r="BF126" s="4">
        <f t="shared" si="512"/>
        <v>0.15584415584415601</v>
      </c>
      <c r="BG126" s="4">
        <f t="shared" si="513"/>
        <v>4.215328919635998E-2</v>
      </c>
      <c r="BH126" s="4">
        <f t="shared" si="514"/>
        <v>-5.4752246086458067E-2</v>
      </c>
      <c r="BI126" s="4">
        <f t="shared" si="515"/>
        <v>-0.12699203187251143</v>
      </c>
      <c r="BJ126" s="4">
        <f t="shared" si="516"/>
        <v>-9.4419321174774071E-2</v>
      </c>
      <c r="BK126" s="4">
        <f t="shared" si="517"/>
        <v>-0.10183299389002173</v>
      </c>
      <c r="BL126" s="4">
        <f t="shared" si="518"/>
        <v>-9.8929092572904668E-3</v>
      </c>
      <c r="BM126" s="4">
        <f t="shared" si="519"/>
        <v>0.12085337279565997</v>
      </c>
      <c r="BN126" s="4">
        <f t="shared" si="520"/>
        <v>0.18125260244446151</v>
      </c>
      <c r="BO126" s="4">
        <f t="shared" si="521"/>
        <v>0.22672972841191713</v>
      </c>
      <c r="BP126" s="4">
        <f t="shared" si="522"/>
        <v>0.18365029118236936</v>
      </c>
      <c r="BQ126" s="4">
        <f t="shared" si="523"/>
        <v>4.3221437833165385E-2</v>
      </c>
      <c r="BR126" s="4">
        <f t="shared" si="524"/>
        <v>-2.1372088053003387E-2</v>
      </c>
      <c r="BS126" s="4">
        <f t="shared" si="525"/>
        <v>-3.5348179568752199E-2</v>
      </c>
      <c r="BT126" s="4">
        <f t="shared" si="526"/>
        <v>-2.5729188594953038E-2</v>
      </c>
      <c r="BU126" s="4">
        <f t="shared" si="527"/>
        <v>-4.4159345512014801E-2</v>
      </c>
      <c r="BV126" s="4">
        <f t="shared" si="528"/>
        <v>-3.0041133243979577E-2</v>
      </c>
      <c r="BW126" s="4">
        <f t="shared" si="529"/>
        <v>-3.2006584211610185E-2</v>
      </c>
      <c r="BX126" s="4">
        <f t="shared" si="530"/>
        <v>-8.6249943256613962E-2</v>
      </c>
      <c r="BY126" s="4">
        <f t="shared" si="531"/>
        <v>-0.12400793650793875</v>
      </c>
      <c r="BZ126" s="4">
        <f t="shared" si="532"/>
        <v>-0.25104790083607909</v>
      </c>
      <c r="CA126" s="4">
        <f t="shared" si="533"/>
        <v>-0.40981780925653677</v>
      </c>
      <c r="CB126" s="4">
        <f t="shared" si="534"/>
        <v>-0.48577222185083779</v>
      </c>
      <c r="CC126" s="4">
        <f t="shared" si="535"/>
        <v>-0.54038427326098415</v>
      </c>
      <c r="CD126" s="4">
        <f t="shared" si="536"/>
        <v>-0.53448080625070804</v>
      </c>
      <c r="CE126" s="4">
        <f t="shared" si="537"/>
        <v>-0.46937554645437346</v>
      </c>
      <c r="CF126" s="4">
        <f t="shared" si="538"/>
        <v>-0.35284985062689633</v>
      </c>
      <c r="CG126" s="4">
        <f t="shared" si="539"/>
        <v>-0.23316678562931209</v>
      </c>
      <c r="CH126" s="4">
        <f t="shared" si="540"/>
        <v>-0.12220252072650487</v>
      </c>
      <c r="CI126" s="4">
        <f t="shared" si="541"/>
        <v>-6.2421972534331897E-2</v>
      </c>
      <c r="CJ126" s="4">
        <f t="shared" si="542"/>
        <v>-9.7985326099945425E-2</v>
      </c>
      <c r="CK126" s="4">
        <f t="shared" si="543"/>
        <v>-0.1359732824427487</v>
      </c>
      <c r="CL126" s="4">
        <f t="shared" si="544"/>
        <v>-0.14467661219552763</v>
      </c>
      <c r="CM126" s="4">
        <f t="shared" si="545"/>
        <v>-0.14660676282809257</v>
      </c>
      <c r="CN126" s="4">
        <f t="shared" si="546"/>
        <v>-8.4544750005870514E-2</v>
      </c>
      <c r="CO126" s="4">
        <f t="shared" si="547"/>
        <v>-1.4018036540347853E-2</v>
      </c>
      <c r="CP126" s="4">
        <f t="shared" si="548"/>
        <v>4.6466242274987267E-2</v>
      </c>
      <c r="CQ126" s="4">
        <f t="shared" si="549"/>
        <v>0.15243198300152586</v>
      </c>
      <c r="CR126" s="4">
        <f t="shared" si="550"/>
        <v>0.17851421247768534</v>
      </c>
      <c r="CS126" s="4">
        <f t="shared" si="551"/>
        <v>0.1822406487767092</v>
      </c>
      <c r="CT126" s="4">
        <f t="shared" si="552"/>
        <v>0.1512586070662604</v>
      </c>
      <c r="CU126" s="4">
        <f t="shared" si="553"/>
        <v>6.5023879459179298E-2</v>
      </c>
      <c r="CV126" s="4">
        <f t="shared" si="554"/>
        <v>2.8962905202183146E-2</v>
      </c>
      <c r="CW126" s="4">
        <f t="shared" si="555"/>
        <v>4.2049352661281389E-2</v>
      </c>
      <c r="CX126" s="4">
        <f t="shared" si="556"/>
        <v>5.927422010493693E-2</v>
      </c>
      <c r="CY126" s="4">
        <f t="shared" si="557"/>
        <v>7.8513478147082011E-2</v>
      </c>
      <c r="CZ126" s="4">
        <f t="shared" si="558"/>
        <v>8.0431285596279489E-2</v>
      </c>
      <c r="DA126" s="4">
        <f t="shared" si="559"/>
        <v>6.6619388391033957E-2</v>
      </c>
      <c r="DB126" s="4">
        <f t="shared" si="560"/>
        <v>4.9135849943387939E-2</v>
      </c>
      <c r="DC126" s="4">
        <f t="shared" si="561"/>
        <v>7.8451328371816703E-2</v>
      </c>
      <c r="DD126" s="4">
        <f t="shared" si="562"/>
        <v>7.3602086093410929E-2</v>
      </c>
      <c r="DE126" s="4">
        <f t="shared" si="563"/>
        <v>8.5349098630250281E-2</v>
      </c>
      <c r="DF126" s="4">
        <f t="shared" si="564"/>
        <v>6.0019040523200132E-2</v>
      </c>
      <c r="DG126" s="4">
        <f t="shared" si="565"/>
        <v>3.0779332704067235E-2</v>
      </c>
      <c r="DH126" s="4">
        <f t="shared" si="566"/>
        <v>6.2983807066376768E-2</v>
      </c>
      <c r="DI126" s="4">
        <f t="shared" si="567"/>
        <v>6.2536563716689517E-2</v>
      </c>
      <c r="DJ126" s="4">
        <f t="shared" si="568"/>
        <v>0.10250844187168343</v>
      </c>
      <c r="DK126" s="4">
        <f t="shared" si="569"/>
        <v>0.15976354994607966</v>
      </c>
      <c r="DL126" s="4">
        <f t="shared" si="570"/>
        <v>0.158415841584159</v>
      </c>
      <c r="DM126" s="4">
        <f t="shared" si="571"/>
        <v>0.13406675735888618</v>
      </c>
      <c r="DN126" s="4">
        <f t="shared" si="572"/>
        <v>0.11003694097304142</v>
      </c>
      <c r="DO126" s="4">
        <f t="shared" si="573"/>
        <v>7.7949917178212785E-2</v>
      </c>
      <c r="DP126" s="4">
        <f t="shared" si="574"/>
        <v>8.1485361736802778E-2</v>
      </c>
      <c r="DQ126" s="4">
        <f t="shared" si="575"/>
        <v>0.10807472595337268</v>
      </c>
      <c r="DR126" s="4">
        <f t="shared" si="576"/>
        <v>0.12476007677543116</v>
      </c>
      <c r="DS126" s="4">
        <f t="shared" si="577"/>
        <v>3.8224107944880591E-2</v>
      </c>
      <c r="DT126" s="4">
        <f t="shared" si="578"/>
        <v>-0.18008113128862271</v>
      </c>
      <c r="DU126" s="4">
        <f t="shared" si="579"/>
        <v>-0.21235013342353509</v>
      </c>
      <c r="DV126" s="4">
        <f t="shared" si="580"/>
        <v>-0.15751870534625984</v>
      </c>
      <c r="DW126" s="4">
        <f t="shared" si="581"/>
        <v>-7.8512010468267723E-2</v>
      </c>
      <c r="DX126" s="12">
        <f t="shared" si="582"/>
        <v>0.22261892260842142</v>
      </c>
      <c r="DY126" s="12">
        <f t="shared" si="583"/>
        <v>0.29184864688354584</v>
      </c>
      <c r="DZ126" s="12">
        <f t="shared" si="584"/>
        <v>0.29839864714340675</v>
      </c>
      <c r="EA126" s="12">
        <f t="shared" si="585"/>
        <v>0.3700998912474327</v>
      </c>
      <c r="EB126" s="12">
        <f t="shared" si="586"/>
        <v>0.40201858461783829</v>
      </c>
      <c r="EC126" s="12">
        <f t="shared" si="587"/>
        <v>0.42033217844069887</v>
      </c>
      <c r="ED126" s="12">
        <f t="shared" si="588"/>
        <v>0.31748582181280066</v>
      </c>
      <c r="EE126" s="12">
        <f t="shared" si="589"/>
        <v>0.23489937478863443</v>
      </c>
      <c r="EF126" s="12">
        <f t="shared" si="590"/>
        <v>1.9422869738869683E-3</v>
      </c>
      <c r="EG126" s="12">
        <f t="shared" si="591"/>
        <v>-0.12143855247415133</v>
      </c>
      <c r="EH126" s="12">
        <f t="shared" si="592"/>
        <v>-0.14637409301020207</v>
      </c>
      <c r="EI126" s="12">
        <f t="shared" si="593"/>
        <v>-0.16175969550389685</v>
      </c>
      <c r="EJ126" s="12">
        <f t="shared" si="594"/>
        <v>-5.93675335957373E-2</v>
      </c>
      <c r="EK126" s="12">
        <f t="shared" si="595"/>
        <v>-2.2923504550957881E-2</v>
      </c>
      <c r="EL126" s="12">
        <f t="shared" si="596"/>
        <v>2.9940506247413207E-2</v>
      </c>
      <c r="EM126" s="12">
        <f t="shared" si="597"/>
        <v>4.1881327777526525E-2</v>
      </c>
      <c r="EN126" s="12">
        <f t="shared" si="598"/>
        <v>4.9849749097930211E-2</v>
      </c>
      <c r="EO126" s="12">
        <f t="shared" si="599"/>
        <v>5.8469560602185805E-2</v>
      </c>
      <c r="EP126" s="12">
        <f t="shared" si="600"/>
        <v>5.4383599085925376E-2</v>
      </c>
      <c r="EQ126" s="12">
        <f t="shared" si="601"/>
        <v>4.8727131038934363E-2</v>
      </c>
      <c r="ER126" s="12">
        <f t="shared" si="602"/>
        <v>2.3948361461307341E-2</v>
      </c>
      <c r="ES126" s="12">
        <f t="shared" si="603"/>
        <v>8.247694473591808E-3</v>
      </c>
      <c r="ET126" s="12">
        <f t="shared" si="604"/>
        <v>-6.9069267960374875E-3</v>
      </c>
      <c r="EU126" s="12">
        <f t="shared" si="605"/>
        <v>-1.4168978459315517E-2</v>
      </c>
      <c r="EV126" s="12">
        <f t="shared" si="606"/>
        <v>-9.8200091766999197E-3</v>
      </c>
      <c r="EW126" s="12">
        <f t="shared" si="607"/>
        <v>-9.2067154620506745E-3</v>
      </c>
      <c r="EX126" s="12">
        <f t="shared" si="608"/>
        <v>-9.0885331828623479E-3</v>
      </c>
      <c r="EY126" s="12">
        <f t="shared" si="609"/>
        <v>-8.1540830516520814E-3</v>
      </c>
      <c r="EZ126" s="12">
        <f t="shared" si="610"/>
        <v>-1.0201018706948062E-2</v>
      </c>
      <c r="FA126" s="12">
        <f t="shared" si="611"/>
        <v>-1.52070530062496E-2</v>
      </c>
      <c r="FB126" s="12">
        <f t="shared" si="612"/>
        <v>-1.6195392826388974E-2</v>
      </c>
      <c r="FC126" s="12">
        <f t="shared" si="613"/>
        <v>-2.2445620536703102E-2</v>
      </c>
      <c r="FD126" s="12">
        <f t="shared" si="614"/>
        <v>-2.6116952303262178E-2</v>
      </c>
      <c r="FE126" s="12">
        <f t="shared" si="615"/>
        <v>-2.9759416039338769E-2</v>
      </c>
      <c r="FF126" s="12">
        <f t="shared" si="616"/>
        <v>-3.5045368238316464E-2</v>
      </c>
    </row>
    <row r="127" spans="2:162" x14ac:dyDescent="0.2">
      <c r="B127" t="str">
        <f t="shared" si="617"/>
        <v xml:space="preserve">  Professional and business services</v>
      </c>
      <c r="C127" s="4"/>
      <c r="D127" s="4"/>
      <c r="E127" s="4"/>
      <c r="F127" s="4"/>
      <c r="G127" s="4">
        <f t="shared" si="461"/>
        <v>0.26096983674212543</v>
      </c>
      <c r="H127" s="4">
        <f t="shared" si="462"/>
        <v>-5.1144739613105582E-2</v>
      </c>
      <c r="I127" s="4">
        <f t="shared" si="463"/>
        <v>-0.19084538541821786</v>
      </c>
      <c r="J127" s="4">
        <f t="shared" si="464"/>
        <v>-7.1920887024272448E-2</v>
      </c>
      <c r="K127" s="4">
        <f t="shared" si="465"/>
        <v>0.33051891469607436</v>
      </c>
      <c r="L127" s="4">
        <f t="shared" si="466"/>
        <v>0.25165523233170595</v>
      </c>
      <c r="M127" s="4">
        <f t="shared" si="467"/>
        <v>0</v>
      </c>
      <c r="N127" s="4">
        <f t="shared" si="468"/>
        <v>-1.7881623651427234E-2</v>
      </c>
      <c r="O127" s="4">
        <f t="shared" si="469"/>
        <v>0.1034554107179802</v>
      </c>
      <c r="P127" s="4">
        <f t="shared" si="470"/>
        <v>0.38083429279957709</v>
      </c>
      <c r="Q127" s="4">
        <f t="shared" si="471"/>
        <v>0.88508673257947901</v>
      </c>
      <c r="R127" s="4">
        <f t="shared" si="472"/>
        <v>0.78691423519010006</v>
      </c>
      <c r="S127" s="4">
        <f t="shared" si="473"/>
        <v>0.5763180334617326</v>
      </c>
      <c r="T127" s="4">
        <f t="shared" si="474"/>
        <v>0.72984142802708174</v>
      </c>
      <c r="U127" s="4">
        <f t="shared" si="475"/>
        <v>0.67133514670987759</v>
      </c>
      <c r="V127" s="4">
        <f t="shared" si="476"/>
        <v>1.0311996484546631</v>
      </c>
      <c r="W127" s="4">
        <f t="shared" si="477"/>
        <v>0.79258698059327359</v>
      </c>
      <c r="X127" s="4">
        <f t="shared" si="478"/>
        <v>0.44984908288832332</v>
      </c>
      <c r="Y127" s="4">
        <f t="shared" si="479"/>
        <v>0.33858085426554174</v>
      </c>
      <c r="Z127" s="4">
        <f t="shared" si="480"/>
        <v>0.30912785871712001</v>
      </c>
      <c r="AA127" s="4">
        <f t="shared" si="481"/>
        <v>0.66997870830375839</v>
      </c>
      <c r="AB127" s="4">
        <f t="shared" si="482"/>
        <v>0.76942733028591004</v>
      </c>
      <c r="AC127" s="4">
        <f t="shared" si="483"/>
        <v>0.90690094941193189</v>
      </c>
      <c r="AD127" s="4">
        <f t="shared" si="484"/>
        <v>1.0143317092628998</v>
      </c>
      <c r="AE127" s="4">
        <f t="shared" si="485"/>
        <v>0.95931930039207003</v>
      </c>
      <c r="AF127" s="4">
        <f t="shared" si="486"/>
        <v>1.3194942858720233</v>
      </c>
      <c r="AG127" s="4">
        <f t="shared" si="487"/>
        <v>1.1300977234263234</v>
      </c>
      <c r="AH127" s="4">
        <f t="shared" si="488"/>
        <v>1.050966513847557</v>
      </c>
      <c r="AI127" s="4">
        <f t="shared" si="489"/>
        <v>1.0337972166998015</v>
      </c>
      <c r="AJ127" s="4">
        <f t="shared" si="490"/>
        <v>0.67607977741373693</v>
      </c>
      <c r="AK127" s="4">
        <f t="shared" si="491"/>
        <v>0.74350398765114534</v>
      </c>
      <c r="AL127" s="4">
        <f t="shared" si="492"/>
        <v>0.5593379058996224</v>
      </c>
      <c r="AM127" s="4">
        <f t="shared" si="493"/>
        <v>0.44182251788628268</v>
      </c>
      <c r="AN127" s="4">
        <f t="shared" si="494"/>
        <v>0.73569482288828481</v>
      </c>
      <c r="AO127" s="4">
        <f t="shared" si="495"/>
        <v>0.88163064833005822</v>
      </c>
      <c r="AP127" s="4">
        <f t="shared" si="496"/>
        <v>1.0811074046117528</v>
      </c>
      <c r="AQ127" s="4">
        <f t="shared" si="497"/>
        <v>1.1234319268192077</v>
      </c>
      <c r="AR127" s="4">
        <f t="shared" si="498"/>
        <v>0.91656590084643108</v>
      </c>
      <c r="AS127" s="4">
        <f t="shared" si="499"/>
        <v>0.93065649660598138</v>
      </c>
      <c r="AT127" s="4">
        <f t="shared" si="500"/>
        <v>0.67149252309743834</v>
      </c>
      <c r="AU127" s="4">
        <f t="shared" si="501"/>
        <v>-2.8450176628183058E-2</v>
      </c>
      <c r="AV127" s="4">
        <f t="shared" si="502"/>
        <v>-0.424448217317488</v>
      </c>
      <c r="AW127" s="4">
        <f t="shared" si="503"/>
        <v>-1.3098591549295746</v>
      </c>
      <c r="AX127" s="4">
        <f t="shared" si="504"/>
        <v>-1.7112174623555485</v>
      </c>
      <c r="AY127" s="4">
        <f t="shared" si="505"/>
        <v>-1.356648280718225</v>
      </c>
      <c r="AZ127" s="4">
        <f t="shared" si="506"/>
        <v>-1.1297832612446528</v>
      </c>
      <c r="BA127" s="4">
        <f t="shared" si="507"/>
        <v>-0.52974443410408767</v>
      </c>
      <c r="BB127" s="4">
        <f t="shared" si="508"/>
        <v>-0.19618291028870705</v>
      </c>
      <c r="BC127" s="4">
        <f t="shared" si="509"/>
        <v>-0.14682850430697009</v>
      </c>
      <c r="BD127" s="4">
        <f t="shared" si="510"/>
        <v>-0.20892734244420516</v>
      </c>
      <c r="BE127" s="4">
        <f t="shared" si="511"/>
        <v>-0.23414008971262337</v>
      </c>
      <c r="BF127" s="4">
        <f t="shared" si="512"/>
        <v>-0.12615955473098195</v>
      </c>
      <c r="BG127" s="4">
        <f t="shared" si="513"/>
        <v>0.11902105184854736</v>
      </c>
      <c r="BH127" s="4">
        <f t="shared" si="514"/>
        <v>0.37082203031283745</v>
      </c>
      <c r="BI127" s="4">
        <f t="shared" si="515"/>
        <v>0.5303784860557762</v>
      </c>
      <c r="BJ127" s="4">
        <f t="shared" si="516"/>
        <v>0.6534810912885729</v>
      </c>
      <c r="BK127" s="4">
        <f t="shared" si="517"/>
        <v>0.65818886294769241</v>
      </c>
      <c r="BL127" s="4">
        <f t="shared" si="518"/>
        <v>0.68508396606732025</v>
      </c>
      <c r="BM127" s="4">
        <f t="shared" si="519"/>
        <v>0.80157849303243223</v>
      </c>
      <c r="BN127" s="4">
        <f t="shared" si="520"/>
        <v>0.77399759962769832</v>
      </c>
      <c r="BO127" s="4">
        <f t="shared" si="521"/>
        <v>0.74601394509727581</v>
      </c>
      <c r="BP127" s="4">
        <f t="shared" si="522"/>
        <v>0.86025662711741657</v>
      </c>
      <c r="BQ127" s="4">
        <f t="shared" si="523"/>
        <v>0.84281803774672415</v>
      </c>
      <c r="BR127" s="4">
        <f t="shared" si="524"/>
        <v>0.83826078696777451</v>
      </c>
      <c r="BS127" s="4">
        <f t="shared" si="525"/>
        <v>0.88841757982796909</v>
      </c>
      <c r="BT127" s="4">
        <f t="shared" si="526"/>
        <v>0.73211236638364374</v>
      </c>
      <c r="BU127" s="4">
        <f t="shared" si="527"/>
        <v>0.62520336540696297</v>
      </c>
      <c r="BV127" s="4">
        <f t="shared" si="528"/>
        <v>0.57771410084577746</v>
      </c>
      <c r="BW127" s="4">
        <f t="shared" si="529"/>
        <v>0.53268100866463963</v>
      </c>
      <c r="BX127" s="4">
        <f t="shared" si="530"/>
        <v>0.47437468791138615</v>
      </c>
      <c r="BY127" s="4">
        <f t="shared" si="531"/>
        <v>0.26379870129870286</v>
      </c>
      <c r="BZ127" s="4">
        <f t="shared" si="532"/>
        <v>-0.21518391500235601</v>
      </c>
      <c r="CA127" s="4">
        <f t="shared" si="533"/>
        <v>-0.79736291148825811</v>
      </c>
      <c r="CB127" s="4">
        <f t="shared" si="534"/>
        <v>-1.4862847338280134</v>
      </c>
      <c r="CC127" s="4">
        <f t="shared" si="535"/>
        <v>-1.6144814090019577</v>
      </c>
      <c r="CD127" s="4">
        <f t="shared" si="536"/>
        <v>-1.3044955271203678</v>
      </c>
      <c r="CE127" s="4">
        <f t="shared" si="537"/>
        <v>-0.81220376420781815</v>
      </c>
      <c r="CF127" s="4">
        <f t="shared" si="538"/>
        <v>-4.7046646750256015E-2</v>
      </c>
      <c r="CG127" s="4">
        <f t="shared" si="539"/>
        <v>0.29978586723768813</v>
      </c>
      <c r="CH127" s="4">
        <f t="shared" si="540"/>
        <v>0.4744333157617257</v>
      </c>
      <c r="CI127" s="4">
        <f t="shared" si="541"/>
        <v>0.57620282339383389</v>
      </c>
      <c r="CJ127" s="4">
        <f t="shared" si="542"/>
        <v>0.60225127261429323</v>
      </c>
      <c r="CK127" s="4">
        <f t="shared" si="543"/>
        <v>0.68225190839694971</v>
      </c>
      <c r="CL127" s="4">
        <f t="shared" si="544"/>
        <v>0.67357635841851882</v>
      </c>
      <c r="CM127" s="4">
        <f t="shared" si="545"/>
        <v>0.64317805627808078</v>
      </c>
      <c r="CN127" s="4">
        <f t="shared" si="546"/>
        <v>0.76325121533078322</v>
      </c>
      <c r="CO127" s="4">
        <f t="shared" si="547"/>
        <v>0.62613896546890313</v>
      </c>
      <c r="CP127" s="4">
        <f t="shared" si="548"/>
        <v>0.7039635704660544</v>
      </c>
      <c r="CQ127" s="4">
        <f t="shared" si="549"/>
        <v>0.72982585800729549</v>
      </c>
      <c r="CR127" s="4">
        <f t="shared" si="550"/>
        <v>0.54469721243191516</v>
      </c>
      <c r="CS127" s="4">
        <f t="shared" si="551"/>
        <v>0.57861405986605596</v>
      </c>
      <c r="CT127" s="4">
        <f t="shared" si="552"/>
        <v>0.52376114685630448</v>
      </c>
      <c r="CU127" s="4">
        <f t="shared" si="553"/>
        <v>0.4372295342944908</v>
      </c>
      <c r="CV127" s="4">
        <f t="shared" si="554"/>
        <v>0.36537818870446503</v>
      </c>
      <c r="CW127" s="4">
        <f t="shared" si="555"/>
        <v>0.53557596547526509</v>
      </c>
      <c r="CX127" s="4">
        <f t="shared" si="556"/>
        <v>0.51151456609075563</v>
      </c>
      <c r="CY127" s="4">
        <f t="shared" si="557"/>
        <v>0.52778504754427524</v>
      </c>
      <c r="CZ127" s="4">
        <f t="shared" si="558"/>
        <v>0.69344811095169645</v>
      </c>
      <c r="DA127" s="4">
        <f t="shared" si="559"/>
        <v>0.6532998087378854</v>
      </c>
      <c r="DB127" s="4">
        <f t="shared" si="560"/>
        <v>0.60031190583007554</v>
      </c>
      <c r="DC127" s="4">
        <f t="shared" si="561"/>
        <v>0.65517460721328369</v>
      </c>
      <c r="DD127" s="4">
        <f t="shared" si="562"/>
        <v>0.61405168969360635</v>
      </c>
      <c r="DE127" s="4">
        <f t="shared" si="563"/>
        <v>0.46629751446771456</v>
      </c>
      <c r="DF127" s="4">
        <f t="shared" si="564"/>
        <v>0.4159940394883857</v>
      </c>
      <c r="DG127" s="4">
        <f t="shared" si="565"/>
        <v>0.39807936963926654</v>
      </c>
      <c r="DH127" s="4">
        <f t="shared" si="566"/>
        <v>0.38806152095735169</v>
      </c>
      <c r="DI127" s="4">
        <f t="shared" si="567"/>
        <v>0.34899437170926473</v>
      </c>
      <c r="DJ127" s="4">
        <f t="shared" si="568"/>
        <v>0.35978453127512727</v>
      </c>
      <c r="DK127" s="4">
        <f t="shared" si="569"/>
        <v>0.40939409673682936</v>
      </c>
      <c r="DL127" s="4">
        <f t="shared" si="570"/>
        <v>0.27128712871286964</v>
      </c>
      <c r="DM127" s="4">
        <f t="shared" si="571"/>
        <v>0.32530904359141122</v>
      </c>
      <c r="DN127" s="4">
        <f t="shared" si="572"/>
        <v>0.41263852864890399</v>
      </c>
      <c r="DO127" s="4">
        <f t="shared" si="573"/>
        <v>0.24359349118191684</v>
      </c>
      <c r="DP127" s="4">
        <f t="shared" si="574"/>
        <v>0.4074268086840116</v>
      </c>
      <c r="DQ127" s="4">
        <f t="shared" si="575"/>
        <v>0.43808862127528103</v>
      </c>
      <c r="DR127" s="4">
        <f t="shared" si="576"/>
        <v>0.42418426103647039</v>
      </c>
      <c r="DS127" s="4">
        <f t="shared" si="577"/>
        <v>0.55616077059801683</v>
      </c>
      <c r="DT127" s="4">
        <f t="shared" si="578"/>
        <v>-0.65208325435038139</v>
      </c>
      <c r="DU127" s="4">
        <f t="shared" si="579"/>
        <v>-0.73476904573984092</v>
      </c>
      <c r="DV127" s="4">
        <f t="shared" si="580"/>
        <v>-0.52318712847150672</v>
      </c>
      <c r="DW127" s="4">
        <f t="shared" si="581"/>
        <v>-0.52902140386952012</v>
      </c>
      <c r="DX127" s="12">
        <f t="shared" si="582"/>
        <v>0.6426546256431811</v>
      </c>
      <c r="DY127" s="12">
        <f t="shared" si="583"/>
        <v>0.92656843136454503</v>
      </c>
      <c r="DZ127" s="12">
        <f t="shared" si="584"/>
        <v>0.82989246005225004</v>
      </c>
      <c r="EA127" s="12">
        <f t="shared" si="585"/>
        <v>1.1736295162524673</v>
      </c>
      <c r="EB127" s="12">
        <f t="shared" si="586"/>
        <v>1.7158108835669708</v>
      </c>
      <c r="EC127" s="12">
        <f t="shared" si="587"/>
        <v>1.7148550511871894</v>
      </c>
      <c r="ED127" s="12">
        <f t="shared" si="588"/>
        <v>1.5470393300041587</v>
      </c>
      <c r="EE127" s="12">
        <f t="shared" si="589"/>
        <v>1.1283345699169678</v>
      </c>
      <c r="EF127" s="12">
        <f t="shared" si="590"/>
        <v>0.44314795865470102</v>
      </c>
      <c r="EG127" s="12">
        <f t="shared" si="591"/>
        <v>4.9520973588814805E-2</v>
      </c>
      <c r="EH127" s="12">
        <f t="shared" si="592"/>
        <v>-2.4132778536416526E-2</v>
      </c>
      <c r="EI127" s="12">
        <f t="shared" si="593"/>
        <v>6.3951238283531235E-4</v>
      </c>
      <c r="EJ127" s="12">
        <f t="shared" si="594"/>
        <v>0.19642017924299618</v>
      </c>
      <c r="EK127" s="12">
        <f t="shared" si="595"/>
        <v>0.31448680230412457</v>
      </c>
      <c r="EL127" s="12">
        <f t="shared" si="596"/>
        <v>0.35060581226138648</v>
      </c>
      <c r="EM127" s="12">
        <f t="shared" si="597"/>
        <v>0.33367247088709251</v>
      </c>
      <c r="EN127" s="12">
        <f t="shared" si="598"/>
        <v>0.28606008208016603</v>
      </c>
      <c r="EO127" s="12">
        <f t="shared" si="599"/>
        <v>0.26772309901565344</v>
      </c>
      <c r="EP127" s="12">
        <f t="shared" si="600"/>
        <v>0.24362889085078346</v>
      </c>
      <c r="EQ127" s="12">
        <f t="shared" si="601"/>
        <v>0.21339586022966492</v>
      </c>
      <c r="ER127" s="12">
        <f t="shared" si="602"/>
        <v>0.20474725023617862</v>
      </c>
      <c r="ES127" s="12">
        <f t="shared" si="603"/>
        <v>0.20689891538757643</v>
      </c>
      <c r="ET127" s="12">
        <f t="shared" si="604"/>
        <v>0.21177562685354262</v>
      </c>
      <c r="EU127" s="12">
        <f t="shared" si="605"/>
        <v>0.20509745693199932</v>
      </c>
      <c r="EV127" s="12">
        <f t="shared" si="606"/>
        <v>0.18787672285217813</v>
      </c>
      <c r="EW127" s="12">
        <f t="shared" si="607"/>
        <v>0.17484317630641238</v>
      </c>
      <c r="EX127" s="12">
        <f t="shared" si="608"/>
        <v>0.20001319738982654</v>
      </c>
      <c r="EY127" s="12">
        <f t="shared" si="609"/>
        <v>0.24085580049697441</v>
      </c>
      <c r="EZ127" s="12">
        <f t="shared" si="610"/>
        <v>0.28704411210839215</v>
      </c>
      <c r="FA127" s="12">
        <f t="shared" si="611"/>
        <v>0.33325382404474374</v>
      </c>
      <c r="FB127" s="12">
        <f t="shared" si="612"/>
        <v>0.3427276407810293</v>
      </c>
      <c r="FC127" s="12">
        <f t="shared" si="613"/>
        <v>0.34265928488853681</v>
      </c>
      <c r="FD127" s="12">
        <f t="shared" si="614"/>
        <v>0.34200746534512805</v>
      </c>
      <c r="FE127" s="12">
        <f t="shared" si="615"/>
        <v>0.33853789564497294</v>
      </c>
      <c r="FF127" s="12">
        <f t="shared" si="616"/>
        <v>0.33619647379506612</v>
      </c>
    </row>
    <row r="128" spans="2:162" x14ac:dyDescent="0.2">
      <c r="B128" t="str">
        <f t="shared" si="617"/>
        <v xml:space="preserve">  Other services</v>
      </c>
      <c r="C128" s="4"/>
      <c r="D128" s="4"/>
      <c r="E128" s="4"/>
      <c r="F128" s="4"/>
      <c r="G128" s="4">
        <f t="shared" si="461"/>
        <v>0.72221885051891033</v>
      </c>
      <c r="H128" s="4">
        <f t="shared" si="462"/>
        <v>0.60170281897770428</v>
      </c>
      <c r="I128" s="4">
        <f t="shared" si="463"/>
        <v>0.38169077083643654</v>
      </c>
      <c r="J128" s="4">
        <f t="shared" si="464"/>
        <v>0.45849565477973947</v>
      </c>
      <c r="K128" s="4">
        <f t="shared" si="465"/>
        <v>0.43868874132387498</v>
      </c>
      <c r="L128" s="4">
        <f t="shared" si="466"/>
        <v>0.46436382156445349</v>
      </c>
      <c r="M128" s="4">
        <f t="shared" si="467"/>
        <v>0.72513503028856141</v>
      </c>
      <c r="N128" s="4">
        <f t="shared" si="468"/>
        <v>0.73910711092567527</v>
      </c>
      <c r="O128" s="4">
        <f t="shared" si="469"/>
        <v>0.75965830155774516</v>
      </c>
      <c r="P128" s="4">
        <f t="shared" si="470"/>
        <v>1.0303191332329626</v>
      </c>
      <c r="Q128" s="4">
        <f t="shared" si="471"/>
        <v>0.9383695459120267</v>
      </c>
      <c r="R128" s="4">
        <f t="shared" si="472"/>
        <v>0.65723548482169114</v>
      </c>
      <c r="S128" s="4">
        <f t="shared" si="473"/>
        <v>0.64394719044958204</v>
      </c>
      <c r="T128" s="4">
        <f t="shared" si="474"/>
        <v>0.3927660697013205</v>
      </c>
      <c r="U128" s="4">
        <f t="shared" si="475"/>
        <v>0.36171074714971729</v>
      </c>
      <c r="V128" s="4">
        <f t="shared" si="476"/>
        <v>0.65035886919584096</v>
      </c>
      <c r="W128" s="4">
        <f t="shared" si="477"/>
        <v>0.94411096217728774</v>
      </c>
      <c r="X128" s="4">
        <f t="shared" si="478"/>
        <v>0.8503598792663063</v>
      </c>
      <c r="Y128" s="4">
        <f t="shared" si="479"/>
        <v>0.80738511401782664</v>
      </c>
      <c r="Z128" s="4">
        <f t="shared" si="480"/>
        <v>0.63829178235108797</v>
      </c>
      <c r="AA128" s="4">
        <f t="shared" si="481"/>
        <v>0.15330021291696469</v>
      </c>
      <c r="AB128" s="4">
        <f t="shared" si="482"/>
        <v>0.40316856420885439</v>
      </c>
      <c r="AC128" s="4">
        <f t="shared" si="483"/>
        <v>0.50729771857730244</v>
      </c>
      <c r="AD128" s="4">
        <f t="shared" si="484"/>
        <v>0.83767843405419196</v>
      </c>
      <c r="AE128" s="4">
        <f t="shared" si="485"/>
        <v>1.0371770986847575</v>
      </c>
      <c r="AF128" s="4">
        <f t="shared" si="486"/>
        <v>0.90266659305471719</v>
      </c>
      <c r="AG128" s="4">
        <f t="shared" si="487"/>
        <v>0.94720751214718513</v>
      </c>
      <c r="AH128" s="4">
        <f t="shared" si="488"/>
        <v>0.91423362556636889</v>
      </c>
      <c r="AI128" s="4">
        <f t="shared" si="489"/>
        <v>0.83764082173624443</v>
      </c>
      <c r="AJ128" s="4">
        <f t="shared" si="490"/>
        <v>1.0531242686637035</v>
      </c>
      <c r="AK128" s="4">
        <f t="shared" si="491"/>
        <v>0.97761770002572268</v>
      </c>
      <c r="AL128" s="4">
        <f t="shared" si="492"/>
        <v>0.76434410670446407</v>
      </c>
      <c r="AM128" s="4">
        <f t="shared" si="493"/>
        <v>0.8886657462030898</v>
      </c>
      <c r="AN128" s="4">
        <f t="shared" si="494"/>
        <v>0.49294030220460561</v>
      </c>
      <c r="AO128" s="4">
        <f t="shared" si="495"/>
        <v>0.48624754420432192</v>
      </c>
      <c r="AP128" s="4">
        <f t="shared" si="496"/>
        <v>0.58681730745818417</v>
      </c>
      <c r="AQ128" s="4">
        <f t="shared" si="497"/>
        <v>0.61631038749908829</v>
      </c>
      <c r="AR128" s="4">
        <f t="shared" si="498"/>
        <v>0.55622732769044991</v>
      </c>
      <c r="AS128" s="4">
        <f t="shared" si="499"/>
        <v>0.53488762562663239</v>
      </c>
      <c r="AT128" s="4">
        <f t="shared" si="500"/>
        <v>0.50242880274311497</v>
      </c>
      <c r="AU128" s="4">
        <f t="shared" si="501"/>
        <v>0.14699257924559739</v>
      </c>
      <c r="AV128" s="4">
        <f t="shared" si="502"/>
        <v>0.31126202603282083</v>
      </c>
      <c r="AW128" s="4">
        <f t="shared" si="503"/>
        <v>0.14553990610328624</v>
      </c>
      <c r="AX128" s="4">
        <f t="shared" si="504"/>
        <v>-0.13306875218863004</v>
      </c>
      <c r="AY128" s="4">
        <f t="shared" si="505"/>
        <v>6.3372843562963979E-2</v>
      </c>
      <c r="AZ128" s="4">
        <f t="shared" si="506"/>
        <v>8.0361152473470865E-2</v>
      </c>
      <c r="BA128" s="4">
        <f t="shared" si="507"/>
        <v>0.1837401866036675</v>
      </c>
      <c r="BB128" s="4">
        <f t="shared" si="508"/>
        <v>0.33665956210036679</v>
      </c>
      <c r="BC128" s="4">
        <f t="shared" si="509"/>
        <v>0.38909553641347028</v>
      </c>
      <c r="BD128" s="4">
        <f t="shared" si="510"/>
        <v>0.36132140399174151</v>
      </c>
      <c r="BE128" s="4">
        <f t="shared" si="511"/>
        <v>0.401735101296399</v>
      </c>
      <c r="BF128" s="4">
        <f t="shared" si="512"/>
        <v>0.49721706864563942</v>
      </c>
      <c r="BG128" s="4">
        <f t="shared" si="513"/>
        <v>0.3074710506087443</v>
      </c>
      <c r="BH128" s="4">
        <f t="shared" si="514"/>
        <v>0.38824319952216307</v>
      </c>
      <c r="BI128" s="4">
        <f t="shared" si="515"/>
        <v>0.32868525896414852</v>
      </c>
      <c r="BJ128" s="4">
        <f t="shared" si="516"/>
        <v>0.2981662773940294</v>
      </c>
      <c r="BK128" s="4">
        <f t="shared" si="517"/>
        <v>0.50171377477521995</v>
      </c>
      <c r="BL128" s="4">
        <f t="shared" si="518"/>
        <v>0.57626196423712994</v>
      </c>
      <c r="BM128" s="4">
        <f t="shared" si="519"/>
        <v>0.62399802688370498</v>
      </c>
      <c r="BN128" s="4">
        <f t="shared" si="520"/>
        <v>0.57070076175080253</v>
      </c>
      <c r="BO128" s="4">
        <f t="shared" si="521"/>
        <v>0.57048125213320955</v>
      </c>
      <c r="BP128" s="4">
        <f t="shared" si="522"/>
        <v>0.41804605755986546</v>
      </c>
      <c r="BQ128" s="4">
        <f t="shared" si="523"/>
        <v>0.42020842337799835</v>
      </c>
      <c r="BR128" s="4">
        <f t="shared" si="524"/>
        <v>0.47256061361639445</v>
      </c>
      <c r="BS128" s="4">
        <f t="shared" si="525"/>
        <v>0.56792741840461902</v>
      </c>
      <c r="BT128" s="4">
        <f t="shared" si="526"/>
        <v>0.61750052627885899</v>
      </c>
      <c r="BU128" s="4">
        <f t="shared" si="527"/>
        <v>0.6833077673964556</v>
      </c>
      <c r="BV128" s="4">
        <f t="shared" si="528"/>
        <v>0.78338032074687058</v>
      </c>
      <c r="BW128" s="4">
        <f t="shared" si="529"/>
        <v>0.73157906769392145</v>
      </c>
      <c r="BX128" s="4">
        <f t="shared" si="530"/>
        <v>0.70134822279722475</v>
      </c>
      <c r="BY128" s="4">
        <f t="shared" si="531"/>
        <v>0.71022727272727593</v>
      </c>
      <c r="BZ128" s="4">
        <f t="shared" si="532"/>
        <v>0.43709232734852921</v>
      </c>
      <c r="CA128" s="4">
        <f t="shared" si="533"/>
        <v>0.21827252884315942</v>
      </c>
      <c r="CB128" s="4">
        <f t="shared" si="534"/>
        <v>-2.0054816498428638E-2</v>
      </c>
      <c r="CC128" s="4">
        <f t="shared" si="535"/>
        <v>-0.12230919765166724</v>
      </c>
      <c r="CD128" s="4">
        <f t="shared" si="536"/>
        <v>0</v>
      </c>
      <c r="CE128" s="4">
        <f t="shared" si="537"/>
        <v>4.3716349914869203E-2</v>
      </c>
      <c r="CF128" s="4">
        <f t="shared" si="538"/>
        <v>0.33873585660181932</v>
      </c>
      <c r="CG128" s="4">
        <f t="shared" si="539"/>
        <v>0.43778253628360536</v>
      </c>
      <c r="CH128" s="4">
        <f t="shared" si="540"/>
        <v>0.67331192792447236</v>
      </c>
      <c r="CI128" s="4">
        <f t="shared" si="541"/>
        <v>0.78747719197157495</v>
      </c>
      <c r="CJ128" s="4">
        <f t="shared" si="542"/>
        <v>0.8603589608775678</v>
      </c>
      <c r="CK128" s="4">
        <f t="shared" si="543"/>
        <v>0.79198473282442527</v>
      </c>
      <c r="CL128" s="4">
        <f t="shared" si="544"/>
        <v>0.60953916941394293</v>
      </c>
      <c r="CM128" s="4">
        <f t="shared" si="545"/>
        <v>0.6739181839678382</v>
      </c>
      <c r="CN128" s="4">
        <f t="shared" si="546"/>
        <v>0.6012071111528583</v>
      </c>
      <c r="CO128" s="4">
        <f t="shared" si="547"/>
        <v>0.55604878276715797</v>
      </c>
      <c r="CP128" s="4">
        <f t="shared" si="548"/>
        <v>0.62729427071232546</v>
      </c>
      <c r="CQ128" s="4">
        <f t="shared" si="549"/>
        <v>0.52427363850524067</v>
      </c>
      <c r="CR128" s="4">
        <f t="shared" si="550"/>
        <v>0.56071771867991071</v>
      </c>
      <c r="CS128" s="4">
        <f t="shared" si="551"/>
        <v>0.6423982869379038</v>
      </c>
      <c r="CT128" s="4">
        <f t="shared" si="552"/>
        <v>0.63438311321819851</v>
      </c>
      <c r="CU128" s="4">
        <f t="shared" si="553"/>
        <v>0.82064620282965917</v>
      </c>
      <c r="CV128" s="4">
        <f t="shared" si="554"/>
        <v>0.63718391444802969</v>
      </c>
      <c r="CW128" s="4">
        <f t="shared" si="555"/>
        <v>0.68385526170189226</v>
      </c>
      <c r="CX128" s="4">
        <f t="shared" si="556"/>
        <v>0.50712388312002055</v>
      </c>
      <c r="CY128" s="4">
        <f t="shared" si="557"/>
        <v>0.43400505975748171</v>
      </c>
      <c r="CZ128" s="4">
        <f t="shared" si="558"/>
        <v>0.67388374418503905</v>
      </c>
      <c r="DA128" s="4">
        <f t="shared" si="559"/>
        <v>0.71132314701394272</v>
      </c>
      <c r="DB128" s="4">
        <f t="shared" si="560"/>
        <v>0.85667286205644366</v>
      </c>
      <c r="DC128" s="4">
        <f t="shared" si="561"/>
        <v>1.028348493522466</v>
      </c>
      <c r="DD128" s="4">
        <f t="shared" si="562"/>
        <v>1.0304292053077604</v>
      </c>
      <c r="DE128" s="4">
        <f t="shared" si="563"/>
        <v>0.98255547691410838</v>
      </c>
      <c r="DF128" s="4">
        <f t="shared" si="564"/>
        <v>0.93132993915311035</v>
      </c>
      <c r="DG128" s="4">
        <f t="shared" si="565"/>
        <v>0.75511962900644125</v>
      </c>
      <c r="DH128" s="4">
        <f t="shared" si="566"/>
        <v>0.73955179910197077</v>
      </c>
      <c r="DI128" s="4">
        <f t="shared" si="567"/>
        <v>0.67378104133465255</v>
      </c>
      <c r="DJ128" s="4">
        <f t="shared" si="568"/>
        <v>0.69343945972021037</v>
      </c>
      <c r="DK128" s="4">
        <f t="shared" si="569"/>
        <v>0.83875863721691701</v>
      </c>
      <c r="DL128" s="4">
        <f t="shared" si="570"/>
        <v>0.76039603960396074</v>
      </c>
      <c r="DM128" s="4">
        <f t="shared" si="571"/>
        <v>0.77482699473590755</v>
      </c>
      <c r="DN128" s="4">
        <f t="shared" si="572"/>
        <v>0.77025858681128812</v>
      </c>
      <c r="DO128" s="4">
        <f t="shared" si="573"/>
        <v>0.65867680015590258</v>
      </c>
      <c r="DP128" s="4">
        <f t="shared" si="574"/>
        <v>0.65770327687561791</v>
      </c>
      <c r="DQ128" s="4">
        <f t="shared" si="575"/>
        <v>0.68511656631156492</v>
      </c>
      <c r="DR128" s="4">
        <f t="shared" si="576"/>
        <v>0.6122840690978868</v>
      </c>
      <c r="DS128" s="4">
        <f t="shared" si="577"/>
        <v>0.25610152323069851</v>
      </c>
      <c r="DT128" s="4">
        <f t="shared" si="578"/>
        <v>-5.9711111953595948</v>
      </c>
      <c r="DU128" s="4">
        <f t="shared" si="579"/>
        <v>-4.8615026120945641</v>
      </c>
      <c r="DV128" s="4">
        <f t="shared" si="580"/>
        <v>-4.6205486901569568</v>
      </c>
      <c r="DW128" s="4">
        <f t="shared" si="581"/>
        <v>-4.3200299093373227</v>
      </c>
      <c r="DX128" s="12">
        <f t="shared" si="582"/>
        <v>2.7617347474535352</v>
      </c>
      <c r="DY128" s="12">
        <f t="shared" si="583"/>
        <v>2.4674476509245298</v>
      </c>
      <c r="DZ128" s="12">
        <f t="shared" si="584"/>
        <v>2.8345261964072335</v>
      </c>
      <c r="EA128" s="12">
        <f t="shared" si="585"/>
        <v>3.2100314174084676</v>
      </c>
      <c r="EB128" s="12">
        <f t="shared" si="586"/>
        <v>2.814702187481307</v>
      </c>
      <c r="EC128" s="12">
        <f t="shared" si="587"/>
        <v>2.0572826746530395</v>
      </c>
      <c r="ED128" s="12">
        <f t="shared" si="588"/>
        <v>1.9000598044840042</v>
      </c>
      <c r="EE128" s="12">
        <f t="shared" si="589"/>
        <v>1.7178855617406934</v>
      </c>
      <c r="EF128" s="12">
        <f t="shared" si="590"/>
        <v>1.5164150577671207</v>
      </c>
      <c r="EG128" s="12">
        <f t="shared" si="591"/>
        <v>1.495054599189273</v>
      </c>
      <c r="EH128" s="12">
        <f t="shared" si="592"/>
        <v>1.0901515412032141</v>
      </c>
      <c r="EI128" s="12">
        <f t="shared" si="593"/>
        <v>0.84703415106384916</v>
      </c>
      <c r="EJ128" s="12">
        <f t="shared" si="594"/>
        <v>0.74258987619941863</v>
      </c>
      <c r="EK128" s="12">
        <f t="shared" si="595"/>
        <v>0.5175232453995704</v>
      </c>
      <c r="EL128" s="12">
        <f t="shared" si="596"/>
        <v>0.47458322101530198</v>
      </c>
      <c r="EM128" s="12">
        <f t="shared" si="597"/>
        <v>0.40401111161513864</v>
      </c>
      <c r="EN128" s="12">
        <f t="shared" si="598"/>
        <v>0.28590415879657144</v>
      </c>
      <c r="EO128" s="12">
        <f t="shared" si="599"/>
        <v>0.2241717485492688</v>
      </c>
      <c r="EP128" s="12">
        <f t="shared" si="600"/>
        <v>0.1998059536324005</v>
      </c>
      <c r="EQ128" s="12">
        <f t="shared" si="601"/>
        <v>0.20512523782021069</v>
      </c>
      <c r="ER128" s="12">
        <f t="shared" si="602"/>
        <v>0.21341679511416084</v>
      </c>
      <c r="ES128" s="12">
        <f t="shared" si="603"/>
        <v>0.23848818631922311</v>
      </c>
      <c r="ET128" s="12">
        <f t="shared" si="604"/>
        <v>0.26181142302666188</v>
      </c>
      <c r="EU128" s="12">
        <f t="shared" si="605"/>
        <v>0.30823843758631608</v>
      </c>
      <c r="EV128" s="12">
        <f t="shared" si="606"/>
        <v>0.3511028239777359</v>
      </c>
      <c r="EW128" s="12">
        <f t="shared" si="607"/>
        <v>0.38878414869147615</v>
      </c>
      <c r="EX128" s="12">
        <f t="shared" si="608"/>
        <v>0.39660234757664553</v>
      </c>
      <c r="EY128" s="12">
        <f t="shared" si="609"/>
        <v>0.38088655576257147</v>
      </c>
      <c r="EZ128" s="12">
        <f t="shared" si="610"/>
        <v>0.35178402875400794</v>
      </c>
      <c r="FA128" s="12">
        <f t="shared" si="611"/>
        <v>0.31090020828686044</v>
      </c>
      <c r="FB128" s="12">
        <f t="shared" si="612"/>
        <v>0.29146261012887748</v>
      </c>
      <c r="FC128" s="12">
        <f t="shared" si="613"/>
        <v>0.2754536063033432</v>
      </c>
      <c r="FD128" s="12">
        <f t="shared" si="614"/>
        <v>0.26568266814277047</v>
      </c>
      <c r="FE128" s="12">
        <f t="shared" si="615"/>
        <v>0.25656374475583354</v>
      </c>
      <c r="FF128" s="12">
        <f t="shared" si="616"/>
        <v>0.24523619510046668</v>
      </c>
    </row>
    <row r="129" spans="2:162" x14ac:dyDescent="0.2">
      <c r="B129" t="str">
        <f t="shared" si="617"/>
        <v xml:space="preserve">  Government</v>
      </c>
      <c r="C129" s="4"/>
      <c r="D129" s="4"/>
      <c r="E129" s="4"/>
      <c r="F129" s="4"/>
      <c r="G129" s="4">
        <f t="shared" si="461"/>
        <v>0.40055835406930551</v>
      </c>
      <c r="H129" s="4">
        <f t="shared" si="462"/>
        <v>0.5896687625981536</v>
      </c>
      <c r="I129" s="4">
        <f t="shared" si="463"/>
        <v>0.46220366780975169</v>
      </c>
      <c r="J129" s="4">
        <f t="shared" si="464"/>
        <v>0.54240335630806158</v>
      </c>
      <c r="K129" s="4">
        <f t="shared" si="465"/>
        <v>0.71512274270604881</v>
      </c>
      <c r="L129" s="4">
        <f t="shared" si="466"/>
        <v>0.48833098654843021</v>
      </c>
      <c r="M129" s="4">
        <f t="shared" si="467"/>
        <v>0.30139357225985697</v>
      </c>
      <c r="N129" s="4">
        <f t="shared" si="468"/>
        <v>0.55731060380282516</v>
      </c>
      <c r="O129" s="4">
        <f t="shared" si="469"/>
        <v>0.26011646123378329</v>
      </c>
      <c r="P129" s="4">
        <f t="shared" si="470"/>
        <v>0.26274613999350271</v>
      </c>
      <c r="Q129" s="4">
        <f t="shared" si="471"/>
        <v>0.37593984962405885</v>
      </c>
      <c r="R129" s="4">
        <f t="shared" si="472"/>
        <v>0.21514883583849104</v>
      </c>
      <c r="S129" s="4">
        <f t="shared" si="473"/>
        <v>0.27345702608133188</v>
      </c>
      <c r="T129" s="4">
        <f t="shared" si="474"/>
        <v>0.27259137673300704</v>
      </c>
      <c r="U129" s="4">
        <f t="shared" si="475"/>
        <v>8.3916893338735088E-2</v>
      </c>
      <c r="V129" s="4">
        <f t="shared" si="476"/>
        <v>0.30760216786289801</v>
      </c>
      <c r="W129" s="4">
        <f t="shared" si="477"/>
        <v>0.37298210851448033</v>
      </c>
      <c r="X129" s="4">
        <f t="shared" si="478"/>
        <v>0.30473647550499194</v>
      </c>
      <c r="Y129" s="4">
        <f t="shared" si="479"/>
        <v>0.32700544044449487</v>
      </c>
      <c r="Z129" s="4">
        <f t="shared" si="480"/>
        <v>0.15742622434668252</v>
      </c>
      <c r="AA129" s="4">
        <f t="shared" si="481"/>
        <v>0.2895670688431532</v>
      </c>
      <c r="AB129" s="4">
        <f t="shared" si="482"/>
        <v>0.21578035830896344</v>
      </c>
      <c r="AC129" s="4">
        <f t="shared" si="483"/>
        <v>0.27207028482357987</v>
      </c>
      <c r="AD129" s="4">
        <f t="shared" si="484"/>
        <v>0.17665327520870774</v>
      </c>
      <c r="AE129" s="4">
        <f t="shared" si="485"/>
        <v>-2.7806356533094756E-3</v>
      </c>
      <c r="AF129" s="4">
        <f t="shared" si="486"/>
        <v>0.31745155413239251</v>
      </c>
      <c r="AG129" s="4">
        <f t="shared" si="487"/>
        <v>0.35213189932848976</v>
      </c>
      <c r="AH129" s="4">
        <f t="shared" si="488"/>
        <v>0.34049170219040736</v>
      </c>
      <c r="AI129" s="4">
        <f t="shared" si="489"/>
        <v>0.45328031809145125</v>
      </c>
      <c r="AJ129" s="4">
        <f t="shared" si="490"/>
        <v>0.28083313831032042</v>
      </c>
      <c r="AK129" s="4">
        <f t="shared" si="491"/>
        <v>0.35502958579881616</v>
      </c>
      <c r="AL129" s="4">
        <f t="shared" si="492"/>
        <v>0.38217205335222831</v>
      </c>
      <c r="AM129" s="4">
        <f t="shared" si="493"/>
        <v>0.30877369147734274</v>
      </c>
      <c r="AN129" s="4">
        <f t="shared" si="494"/>
        <v>0.30220460738171873</v>
      </c>
      <c r="AO129" s="4">
        <f t="shared" si="495"/>
        <v>0.35117878192534452</v>
      </c>
      <c r="AP129" s="4">
        <f t="shared" si="496"/>
        <v>0.28488641067471848</v>
      </c>
      <c r="AQ129" s="4">
        <f t="shared" si="497"/>
        <v>0.3202872879916524</v>
      </c>
      <c r="AR129" s="4">
        <f t="shared" si="498"/>
        <v>0.3313180169286587</v>
      </c>
      <c r="AS129" s="4">
        <f t="shared" si="499"/>
        <v>0.13432155621117056</v>
      </c>
      <c r="AT129" s="4">
        <f t="shared" si="500"/>
        <v>0.12620249547575896</v>
      </c>
      <c r="AU129" s="4">
        <f t="shared" si="501"/>
        <v>0.32480618317171972</v>
      </c>
      <c r="AV129" s="4">
        <f t="shared" si="502"/>
        <v>0.32541029994340981</v>
      </c>
      <c r="AW129" s="4">
        <f t="shared" si="503"/>
        <v>0.46713615023474087</v>
      </c>
      <c r="AX129" s="4">
        <f t="shared" si="504"/>
        <v>0.5789657989961503</v>
      </c>
      <c r="AY129" s="4">
        <f t="shared" si="505"/>
        <v>0.36145992254430231</v>
      </c>
      <c r="AZ129" s="4">
        <f t="shared" si="506"/>
        <v>0.30017254012148564</v>
      </c>
      <c r="BA129" s="4">
        <f t="shared" si="507"/>
        <v>0.25294103610375607</v>
      </c>
      <c r="BB129" s="4">
        <f t="shared" si="508"/>
        <v>0.21555900019375934</v>
      </c>
      <c r="BC129" s="4">
        <f t="shared" si="509"/>
        <v>0.20555990602975555</v>
      </c>
      <c r="BD129" s="4">
        <f t="shared" si="510"/>
        <v>0.23104906105594558</v>
      </c>
      <c r="BE129" s="4">
        <f t="shared" si="511"/>
        <v>0.11583772859466343</v>
      </c>
      <c r="BF129" s="4">
        <f t="shared" si="512"/>
        <v>8.1632653061225302E-2</v>
      </c>
      <c r="BG129" s="4">
        <f t="shared" si="513"/>
        <v>-1.2398026234223291E-2</v>
      </c>
      <c r="BH129" s="4">
        <f t="shared" si="514"/>
        <v>-6.719593837883861E-2</v>
      </c>
      <c r="BI129" s="4">
        <f t="shared" si="515"/>
        <v>5.9760956175299348E-2</v>
      </c>
      <c r="BJ129" s="4">
        <f t="shared" si="516"/>
        <v>1.987775182626849E-2</v>
      </c>
      <c r="BK129" s="4">
        <f t="shared" si="517"/>
        <v>-1.4902389349757851E-2</v>
      </c>
      <c r="BL129" s="4">
        <f t="shared" si="518"/>
        <v>-1.978581851457805E-2</v>
      </c>
      <c r="BM129" s="4">
        <f t="shared" si="519"/>
        <v>-1.7264767542236645E-2</v>
      </c>
      <c r="BN129" s="4">
        <f t="shared" si="520"/>
        <v>-1.714551644744847E-2</v>
      </c>
      <c r="BO129" s="4">
        <f t="shared" si="521"/>
        <v>9.7518162757810944E-2</v>
      </c>
      <c r="BP129" s="4">
        <f t="shared" si="522"/>
        <v>5.3161926394896926E-2</v>
      </c>
      <c r="BQ129" s="4">
        <f t="shared" si="523"/>
        <v>2.4011909907311297E-2</v>
      </c>
      <c r="BR129" s="4">
        <f t="shared" si="524"/>
        <v>4.2744176106003971E-2</v>
      </c>
      <c r="BS129" s="4">
        <f t="shared" si="525"/>
        <v>2.1208907741251608E-2</v>
      </c>
      <c r="BT129" s="4">
        <f t="shared" si="526"/>
        <v>7.9526582929851569E-2</v>
      </c>
      <c r="BU129" s="4">
        <f t="shared" si="527"/>
        <v>0.18593408636638387</v>
      </c>
      <c r="BV129" s="4">
        <f t="shared" si="528"/>
        <v>0.17331423025373321</v>
      </c>
      <c r="BW129" s="4">
        <f t="shared" si="529"/>
        <v>0.23547701241398525</v>
      </c>
      <c r="BX129" s="4">
        <f t="shared" si="530"/>
        <v>0.20654591674610992</v>
      </c>
      <c r="BY129" s="4">
        <f t="shared" si="531"/>
        <v>0.35624098124097908</v>
      </c>
      <c r="BZ129" s="4">
        <f t="shared" si="532"/>
        <v>0.3743303521395141</v>
      </c>
      <c r="CA129" s="4">
        <f t="shared" si="533"/>
        <v>0.2427725065704481</v>
      </c>
      <c r="CB129" s="4">
        <f t="shared" si="534"/>
        <v>0.30973549925351473</v>
      </c>
      <c r="CC129" s="4">
        <f t="shared" si="535"/>
        <v>-1.1119017968331677E-2</v>
      </c>
      <c r="CD129" s="4">
        <f t="shared" si="536"/>
        <v>-9.5119465519194243E-2</v>
      </c>
      <c r="CE129" s="4">
        <f t="shared" si="537"/>
        <v>-7.5928397220560773E-2</v>
      </c>
      <c r="CF129" s="4">
        <f t="shared" si="538"/>
        <v>7.2922302462891983E-2</v>
      </c>
      <c r="CG129" s="4">
        <f t="shared" si="539"/>
        <v>2.3792529145854808E-3</v>
      </c>
      <c r="CH129" s="4">
        <f t="shared" si="540"/>
        <v>-0.10303349786744521</v>
      </c>
      <c r="CI129" s="4">
        <f t="shared" si="541"/>
        <v>-0.1344473254585625</v>
      </c>
      <c r="CJ129" s="4">
        <f t="shared" si="542"/>
        <v>-0.38955141839734297</v>
      </c>
      <c r="CK129" s="4">
        <f t="shared" si="543"/>
        <v>-0.3554389312977097</v>
      </c>
      <c r="CL129" s="4">
        <f t="shared" si="544"/>
        <v>-0.15416360315917008</v>
      </c>
      <c r="CM129" s="4">
        <f t="shared" si="545"/>
        <v>-4.9657129344998156E-2</v>
      </c>
      <c r="CN129" s="4">
        <f t="shared" si="546"/>
        <v>-2.5833118057348156E-2</v>
      </c>
      <c r="CO129" s="4">
        <f t="shared" si="547"/>
        <v>9.3453576935656882E-2</v>
      </c>
      <c r="CP129" s="4">
        <f t="shared" si="548"/>
        <v>0.11384229357371828</v>
      </c>
      <c r="CQ129" s="4">
        <f t="shared" si="549"/>
        <v>0.12471707700124876</v>
      </c>
      <c r="CR129" s="4">
        <f t="shared" si="550"/>
        <v>0.13274133748340633</v>
      </c>
      <c r="CS129" s="4">
        <f t="shared" si="551"/>
        <v>0.14807052713107724</v>
      </c>
      <c r="CT129" s="4">
        <f t="shared" si="552"/>
        <v>0.17834970086917301</v>
      </c>
      <c r="CU129" s="4">
        <f t="shared" si="553"/>
        <v>0.17264961097782386</v>
      </c>
      <c r="CV129" s="4">
        <f t="shared" si="554"/>
        <v>0.18046117856744776</v>
      </c>
      <c r="CW129" s="4">
        <f t="shared" si="555"/>
        <v>0.23459112537346316</v>
      </c>
      <c r="CX129" s="4">
        <f t="shared" si="556"/>
        <v>0.19319005071238593</v>
      </c>
      <c r="CY129" s="4">
        <f t="shared" si="557"/>
        <v>0.25734973392654387</v>
      </c>
      <c r="CZ129" s="4">
        <f t="shared" si="558"/>
        <v>0.33911569062215019</v>
      </c>
      <c r="DA129" s="4">
        <f t="shared" si="559"/>
        <v>0.38037521758752013</v>
      </c>
      <c r="DB129" s="4">
        <f t="shared" si="560"/>
        <v>0.35676899741502588</v>
      </c>
      <c r="DC129" s="4">
        <f t="shared" si="561"/>
        <v>0.30108347645400063</v>
      </c>
      <c r="DD129" s="4">
        <f t="shared" si="562"/>
        <v>0.3196433453199562</v>
      </c>
      <c r="DE129" s="4">
        <f t="shared" si="563"/>
        <v>0.28310920521253891</v>
      </c>
      <c r="DF129" s="4">
        <f t="shared" si="564"/>
        <v>0.32906991183409845</v>
      </c>
      <c r="DG129" s="4">
        <f t="shared" si="565"/>
        <v>0.30163746049985979</v>
      </c>
      <c r="DH129" s="4">
        <f t="shared" si="566"/>
        <v>0.24380828541823343</v>
      </c>
      <c r="DI129" s="4">
        <f t="shared" si="567"/>
        <v>0.19366161667103637</v>
      </c>
      <c r="DJ129" s="4">
        <f t="shared" si="568"/>
        <v>0.10652838076861074</v>
      </c>
      <c r="DK129" s="4">
        <f t="shared" si="569"/>
        <v>-7.9881774973033434E-3</v>
      </c>
      <c r="DL129" s="4">
        <f t="shared" si="570"/>
        <v>-0.13069306930692887</v>
      </c>
      <c r="DM129" s="4">
        <f t="shared" si="571"/>
        <v>-0.22278740561108604</v>
      </c>
      <c r="DN129" s="4">
        <f t="shared" si="572"/>
        <v>-0.28098718855615612</v>
      </c>
      <c r="DO129" s="4">
        <f t="shared" si="573"/>
        <v>-0.34492838351359217</v>
      </c>
      <c r="DP129" s="4">
        <f t="shared" si="574"/>
        <v>-0.22893506392720764</v>
      </c>
      <c r="DQ129" s="4">
        <f t="shared" si="575"/>
        <v>1.7369152385365717E-2</v>
      </c>
      <c r="DR129" s="4">
        <f t="shared" si="576"/>
        <v>-3.2629558541267874E-2</v>
      </c>
      <c r="DS129" s="4">
        <f t="shared" si="577"/>
        <v>0.29623683657282451</v>
      </c>
      <c r="DT129" s="4">
        <f t="shared" si="578"/>
        <v>-0.5478257572885451</v>
      </c>
      <c r="DU129" s="4">
        <f t="shared" si="579"/>
        <v>-0.4021498102003237</v>
      </c>
      <c r="DV129" s="4">
        <f t="shared" si="580"/>
        <v>-0.76884129990436201</v>
      </c>
      <c r="DW129" s="4">
        <f t="shared" si="581"/>
        <v>-0.91036545471539687</v>
      </c>
      <c r="DX129" s="12">
        <f t="shared" si="582"/>
        <v>1.0500892575866639E-2</v>
      </c>
      <c r="DY129" s="12">
        <f t="shared" si="583"/>
        <v>1.4286297399894277E-2</v>
      </c>
      <c r="DZ129" s="12">
        <f t="shared" si="584"/>
        <v>0.48485732223504863</v>
      </c>
      <c r="EA129" s="12">
        <f t="shared" si="585"/>
        <v>0.61775889152938657</v>
      </c>
      <c r="EB129" s="12">
        <f t="shared" si="586"/>
        <v>0.62218588605954273</v>
      </c>
      <c r="EC129" s="12">
        <f t="shared" si="587"/>
        <v>0.42850823105682512</v>
      </c>
      <c r="ED129" s="12">
        <f t="shared" si="588"/>
        <v>0.60429791798026788</v>
      </c>
      <c r="EE129" s="12">
        <f t="shared" si="589"/>
        <v>0.50483978495420656</v>
      </c>
      <c r="EF129" s="12">
        <f t="shared" si="590"/>
        <v>0.4040317527576317</v>
      </c>
      <c r="EG129" s="12">
        <f t="shared" si="591"/>
        <v>0.28911788603367977</v>
      </c>
      <c r="EH129" s="12">
        <f t="shared" si="592"/>
        <v>0.18767103988924752</v>
      </c>
      <c r="EI129" s="12">
        <f t="shared" si="593"/>
        <v>0.1549770051194081</v>
      </c>
      <c r="EJ129" s="12">
        <f t="shared" si="594"/>
        <v>0.13003936071968875</v>
      </c>
      <c r="EK129" s="12">
        <f t="shared" si="595"/>
        <v>0.12270169407816828</v>
      </c>
      <c r="EL129" s="12">
        <f t="shared" si="596"/>
        <v>0.11887360519991437</v>
      </c>
      <c r="EM129" s="12">
        <f t="shared" si="597"/>
        <v>0.11763968903030531</v>
      </c>
      <c r="EN129" s="12">
        <f t="shared" si="598"/>
        <v>0.1170983859789491</v>
      </c>
      <c r="EO129" s="12">
        <f t="shared" si="599"/>
        <v>0.11236676443427711</v>
      </c>
      <c r="EP129" s="12">
        <f t="shared" si="600"/>
        <v>0.10968255143800371</v>
      </c>
      <c r="EQ129" s="12">
        <f t="shared" si="601"/>
        <v>0.10735352823265701</v>
      </c>
      <c r="ER129" s="12">
        <f t="shared" si="602"/>
        <v>0.1051876567685386</v>
      </c>
      <c r="ES129" s="12">
        <f t="shared" si="603"/>
        <v>0.10378427971083962</v>
      </c>
      <c r="ET129" s="12">
        <f t="shared" si="604"/>
        <v>0.10263146551950725</v>
      </c>
      <c r="EU129" s="12">
        <f t="shared" si="605"/>
        <v>0.1019984056361445</v>
      </c>
      <c r="EV129" s="12">
        <f t="shared" si="606"/>
        <v>0.10161261158626379</v>
      </c>
      <c r="EW129" s="12">
        <f t="shared" si="607"/>
        <v>0.10129575609394996</v>
      </c>
      <c r="EX129" s="12">
        <f t="shared" si="608"/>
        <v>0.10075739508464765</v>
      </c>
      <c r="EY129" s="12">
        <f t="shared" si="609"/>
        <v>0.10035874235004232</v>
      </c>
      <c r="EZ129" s="12">
        <f t="shared" si="610"/>
        <v>9.9948801167187601E-2</v>
      </c>
      <c r="FA129" s="12">
        <f t="shared" si="611"/>
        <v>9.9233774309364323E-2</v>
      </c>
      <c r="FB129" s="12">
        <f t="shared" si="612"/>
        <v>9.876404933116012E-2</v>
      </c>
      <c r="FC129" s="12">
        <f t="shared" si="613"/>
        <v>9.8177170874089739E-2</v>
      </c>
      <c r="FD129" s="12">
        <f t="shared" si="614"/>
        <v>9.7791625585799999E-2</v>
      </c>
      <c r="FE129" s="12">
        <f t="shared" si="615"/>
        <v>9.7199305741097766E-2</v>
      </c>
      <c r="FF129" s="12">
        <f t="shared" si="616"/>
        <v>9.6728268184045382E-2</v>
      </c>
    </row>
    <row r="130" spans="2:162" x14ac:dyDescent="0.2">
      <c r="B130" t="str">
        <f t="shared" si="617"/>
        <v xml:space="preserve">   State and local</v>
      </c>
      <c r="C130" s="4"/>
      <c r="D130" s="4"/>
      <c r="E130" s="4"/>
      <c r="F130" s="4"/>
      <c r="G130" s="4">
        <f t="shared" si="461"/>
        <v>0.45517994780603166</v>
      </c>
      <c r="H130" s="4">
        <f t="shared" si="462"/>
        <v>0.68293269953969737</v>
      </c>
      <c r="I130" s="4">
        <f t="shared" si="463"/>
        <v>0.46220366780975364</v>
      </c>
      <c r="J130" s="4">
        <f t="shared" si="464"/>
        <v>0.50344620916991267</v>
      </c>
      <c r="K130" s="4">
        <f t="shared" si="465"/>
        <v>0.67005198161113</v>
      </c>
      <c r="L130" s="4">
        <f t="shared" si="466"/>
        <v>0.45238023907247132</v>
      </c>
      <c r="M130" s="4">
        <f t="shared" si="467"/>
        <v>0.29542538271015578</v>
      </c>
      <c r="N130" s="4">
        <f t="shared" si="468"/>
        <v>0.52750789771711126</v>
      </c>
      <c r="O130" s="4">
        <f t="shared" si="469"/>
        <v>0.20986669031361807</v>
      </c>
      <c r="P130" s="4">
        <f t="shared" si="470"/>
        <v>0.21551087887107834</v>
      </c>
      <c r="Q130" s="4">
        <f t="shared" si="471"/>
        <v>0.3137765674027595</v>
      </c>
      <c r="R130" s="4">
        <f t="shared" si="472"/>
        <v>0.1768346595932804</v>
      </c>
      <c r="S130" s="4">
        <f t="shared" si="473"/>
        <v>0.26463583169161226</v>
      </c>
      <c r="T130" s="4">
        <f t="shared" si="474"/>
        <v>0.26379810651580976</v>
      </c>
      <c r="U130" s="4">
        <f t="shared" si="475"/>
        <v>0.10417269517911715</v>
      </c>
      <c r="V130" s="4">
        <f t="shared" si="476"/>
        <v>0.32224989014208555</v>
      </c>
      <c r="W130" s="4">
        <f t="shared" si="477"/>
        <v>0.40794918118771273</v>
      </c>
      <c r="X130" s="4">
        <f t="shared" si="478"/>
        <v>0.34246575342465801</v>
      </c>
      <c r="Y130" s="4">
        <f t="shared" si="479"/>
        <v>0.36462553536288705</v>
      </c>
      <c r="Z130" s="4">
        <f t="shared" si="480"/>
        <v>0.19177376420413761</v>
      </c>
      <c r="AA130" s="4">
        <f t="shared" si="481"/>
        <v>0.3066004258339276</v>
      </c>
      <c r="AB130" s="4">
        <f t="shared" si="482"/>
        <v>0.24417251071803714</v>
      </c>
      <c r="AC130" s="4">
        <f t="shared" si="483"/>
        <v>0.31174720136035183</v>
      </c>
      <c r="AD130" s="4">
        <f t="shared" si="484"/>
        <v>0.19374875345471171</v>
      </c>
      <c r="AE130" s="4">
        <f t="shared" si="485"/>
        <v>8.3419069599309833E-3</v>
      </c>
      <c r="AF130" s="4">
        <f t="shared" si="486"/>
        <v>0.31193065753878529</v>
      </c>
      <c r="AG130" s="4">
        <f t="shared" si="487"/>
        <v>0.30572692034721727</v>
      </c>
      <c r="AH130" s="4">
        <f t="shared" si="488"/>
        <v>0.32440548003967867</v>
      </c>
      <c r="AI130" s="4">
        <f t="shared" si="489"/>
        <v>0.39761431411530729</v>
      </c>
      <c r="AJ130" s="4">
        <f t="shared" si="490"/>
        <v>0.23402761525859983</v>
      </c>
      <c r="AK130" s="4">
        <f t="shared" si="491"/>
        <v>0.3061487007975307</v>
      </c>
      <c r="AL130" s="4">
        <f t="shared" si="492"/>
        <v>0.29358912707853463</v>
      </c>
      <c r="AM130" s="4">
        <f t="shared" si="493"/>
        <v>0.22593196937366761</v>
      </c>
      <c r="AN130" s="4">
        <f t="shared" si="494"/>
        <v>0.25018578152093013</v>
      </c>
      <c r="AO130" s="4">
        <f t="shared" si="495"/>
        <v>0.32907662082514721</v>
      </c>
      <c r="AP130" s="4">
        <f t="shared" si="496"/>
        <v>0.26784192456597461</v>
      </c>
      <c r="AQ130" s="4">
        <f t="shared" si="497"/>
        <v>0.33484580108218154</v>
      </c>
      <c r="AR130" s="4">
        <f t="shared" si="498"/>
        <v>0.14510278113663902</v>
      </c>
      <c r="AS130" s="4">
        <f t="shared" si="499"/>
        <v>7.6755174977811716E-2</v>
      </c>
      <c r="AT130" s="4">
        <f t="shared" si="500"/>
        <v>0.12620249547575876</v>
      </c>
      <c r="AU130" s="4">
        <f t="shared" si="501"/>
        <v>0.29161431043884412</v>
      </c>
      <c r="AV130" s="4">
        <f t="shared" si="502"/>
        <v>0.46689303904923762</v>
      </c>
      <c r="AW130" s="4">
        <f t="shared" si="503"/>
        <v>0.46478873239436619</v>
      </c>
      <c r="AX130" s="4">
        <f t="shared" si="504"/>
        <v>0.53227500875452516</v>
      </c>
      <c r="AY130" s="4">
        <f t="shared" si="505"/>
        <v>0.35441849548175058</v>
      </c>
      <c r="AZ130" s="4">
        <f t="shared" si="506"/>
        <v>0.28362759696518275</v>
      </c>
      <c r="BA130" s="4">
        <f t="shared" si="507"/>
        <v>0.24100985515546305</v>
      </c>
      <c r="BB130" s="4">
        <f t="shared" si="508"/>
        <v>0.13321061809726686</v>
      </c>
      <c r="BC130" s="4">
        <f t="shared" si="509"/>
        <v>0.11012137823022643</v>
      </c>
      <c r="BD130" s="4">
        <f t="shared" si="510"/>
        <v>0.14502015534362753</v>
      </c>
      <c r="BE130" s="4">
        <f t="shared" si="511"/>
        <v>5.1757282989105292E-2</v>
      </c>
      <c r="BF130" s="4">
        <f t="shared" si="512"/>
        <v>9.4001236858380965E-2</v>
      </c>
      <c r="BG130" s="4">
        <f t="shared" si="513"/>
        <v>1.7357236727914852E-2</v>
      </c>
      <c r="BH130" s="4">
        <f t="shared" si="514"/>
        <v>-4.9774769169509472E-2</v>
      </c>
      <c r="BI130" s="4">
        <f t="shared" si="515"/>
        <v>6.7231075697211651E-2</v>
      </c>
      <c r="BJ130" s="4">
        <f t="shared" si="516"/>
        <v>2.7331908761119697E-2</v>
      </c>
      <c r="BK130" s="4">
        <f t="shared" si="517"/>
        <v>1.2418657791466418E-2</v>
      </c>
      <c r="BL130" s="4">
        <f t="shared" si="518"/>
        <v>1.7312591200258232E-2</v>
      </c>
      <c r="BM130" s="4">
        <f t="shared" si="519"/>
        <v>4.9327907263542444E-3</v>
      </c>
      <c r="BN130" s="4">
        <f t="shared" si="520"/>
        <v>4.1639111372375817E-2</v>
      </c>
      <c r="BO130" s="4">
        <f t="shared" si="521"/>
        <v>0.13652542786094091</v>
      </c>
      <c r="BP130" s="4">
        <f t="shared" si="522"/>
        <v>9.1825145591184335E-2</v>
      </c>
      <c r="BQ130" s="4">
        <f t="shared" si="523"/>
        <v>7.2035729721941305E-2</v>
      </c>
      <c r="BR130" s="4">
        <f t="shared" si="524"/>
        <v>5.4617558357671632E-2</v>
      </c>
      <c r="BS130" s="4">
        <f t="shared" si="525"/>
        <v>2.8278543654999117E-2</v>
      </c>
      <c r="BT130" s="4">
        <f t="shared" si="526"/>
        <v>8.1865600074847111E-2</v>
      </c>
      <c r="BU130" s="4">
        <f t="shared" si="527"/>
        <v>0.18593408636638339</v>
      </c>
      <c r="BV130" s="4">
        <f t="shared" si="528"/>
        <v>0.17331423025373305</v>
      </c>
      <c r="BW130" s="4">
        <f t="shared" si="529"/>
        <v>0.22404608948126498</v>
      </c>
      <c r="BX130" s="4">
        <f t="shared" si="530"/>
        <v>0.19292750465295924</v>
      </c>
      <c r="BY130" s="4">
        <f t="shared" si="531"/>
        <v>0.33820346320346101</v>
      </c>
      <c r="BZ130" s="4">
        <f t="shared" si="532"/>
        <v>0.34967386187882499</v>
      </c>
      <c r="CA130" s="4">
        <f t="shared" si="533"/>
        <v>0.22272707024811766</v>
      </c>
      <c r="CB130" s="4">
        <f t="shared" si="534"/>
        <v>0.23842948503687955</v>
      </c>
      <c r="CC130" s="4">
        <f t="shared" si="535"/>
        <v>-4.6699875466998345E-2</v>
      </c>
      <c r="CD130" s="4">
        <f t="shared" si="536"/>
        <v>-0.10191371305627886</v>
      </c>
      <c r="CE130" s="4">
        <f t="shared" si="537"/>
        <v>-3.9114628871197092E-2</v>
      </c>
      <c r="CF130" s="4">
        <f t="shared" si="538"/>
        <v>-2.3523323375125315E-2</v>
      </c>
      <c r="CG130" s="4">
        <f t="shared" si="539"/>
        <v>2.6171782060432237E-2</v>
      </c>
      <c r="CH130" s="4">
        <f t="shared" si="540"/>
        <v>-6.2299324291942376E-2</v>
      </c>
      <c r="CI130" s="4">
        <f t="shared" si="541"/>
        <v>-0.13684817055603607</v>
      </c>
      <c r="CJ130" s="4">
        <f t="shared" si="542"/>
        <v>-0.19597065219989135</v>
      </c>
      <c r="CK130" s="4">
        <f t="shared" si="543"/>
        <v>-0.30057251908397131</v>
      </c>
      <c r="CL130" s="4">
        <f t="shared" si="544"/>
        <v>-0.12333088252733501</v>
      </c>
      <c r="CM130" s="4">
        <f t="shared" si="545"/>
        <v>-1.4187751241427755E-2</v>
      </c>
      <c r="CN130" s="4">
        <f t="shared" si="546"/>
        <v>1.1742326389704629E-2</v>
      </c>
      <c r="CO130" s="4">
        <f t="shared" si="547"/>
        <v>0.11681697116957263</v>
      </c>
      <c r="CP130" s="4">
        <f t="shared" si="548"/>
        <v>0.13242879048371106</v>
      </c>
      <c r="CQ130" s="4">
        <f t="shared" si="549"/>
        <v>0.14781283200148035</v>
      </c>
      <c r="CR130" s="4">
        <f t="shared" si="550"/>
        <v>0.16707099372911702</v>
      </c>
      <c r="CS130" s="4">
        <f t="shared" si="551"/>
        <v>0.19135268121554716</v>
      </c>
      <c r="CT130" s="4">
        <f t="shared" si="552"/>
        <v>0.22350152387402719</v>
      </c>
      <c r="CU130" s="4">
        <f t="shared" si="553"/>
        <v>0.20628265207739746</v>
      </c>
      <c r="CV130" s="4">
        <f t="shared" si="554"/>
        <v>0.20051242063049707</v>
      </c>
      <c r="CW130" s="4">
        <f t="shared" si="555"/>
        <v>0.25672236361624395</v>
      </c>
      <c r="CX130" s="4">
        <f t="shared" si="556"/>
        <v>0.21733880705143513</v>
      </c>
      <c r="CY130" s="4">
        <f t="shared" si="557"/>
        <v>0.28133996336037453</v>
      </c>
      <c r="CZ130" s="4">
        <f t="shared" si="558"/>
        <v>0.35433242032955231</v>
      </c>
      <c r="DA130" s="4">
        <f t="shared" si="559"/>
        <v>0.3803752175875198</v>
      </c>
      <c r="DB130" s="4">
        <f t="shared" si="560"/>
        <v>0.34608729090559648</v>
      </c>
      <c r="DC130" s="4">
        <f t="shared" si="561"/>
        <v>0.29260225176515547</v>
      </c>
      <c r="DD130" s="4">
        <f t="shared" si="562"/>
        <v>0.31333459508337963</v>
      </c>
      <c r="DE130" s="4">
        <f t="shared" si="563"/>
        <v>0.27686414921520458</v>
      </c>
      <c r="DF130" s="4">
        <f t="shared" si="564"/>
        <v>0.31665217931205691</v>
      </c>
      <c r="DG130" s="4">
        <f t="shared" si="565"/>
        <v>0.28522181639102223</v>
      </c>
      <c r="DH130" s="4">
        <f t="shared" si="566"/>
        <v>0.23771307828277752</v>
      </c>
      <c r="DI130" s="4">
        <f t="shared" si="567"/>
        <v>0.19366161667103404</v>
      </c>
      <c r="DJ130" s="4">
        <f t="shared" si="568"/>
        <v>0.11858819745939701</v>
      </c>
      <c r="DK130" s="4">
        <f t="shared" si="569"/>
        <v>2.3964532491912036E-2</v>
      </c>
      <c r="DL130" s="4">
        <f t="shared" si="570"/>
        <v>-0.10099009900989887</v>
      </c>
      <c r="DM130" s="4">
        <f t="shared" si="571"/>
        <v>-0.19321385619368467</v>
      </c>
      <c r="DN130" s="4">
        <f t="shared" si="572"/>
        <v>-0.24758311718933926</v>
      </c>
      <c r="DO130" s="4">
        <f t="shared" si="573"/>
        <v>-0.31569716457176339</v>
      </c>
      <c r="DP130" s="4">
        <f t="shared" si="574"/>
        <v>-0.19983314902120758</v>
      </c>
      <c r="DQ130" s="4">
        <f t="shared" si="575"/>
        <v>3.0878493129537457E-2</v>
      </c>
      <c r="DR130" s="4">
        <f t="shared" si="576"/>
        <v>-1.7274472168908601E-2</v>
      </c>
      <c r="DS130" s="4">
        <f t="shared" si="577"/>
        <v>0.29241442577833593</v>
      </c>
      <c r="DT130" s="4">
        <f t="shared" si="578"/>
        <v>-0.56678166584524281</v>
      </c>
      <c r="DU130" s="4">
        <f t="shared" si="579"/>
        <v>-0.48671402262562652</v>
      </c>
      <c r="DV130" s="4">
        <f t="shared" si="580"/>
        <v>-0.80822097624092559</v>
      </c>
      <c r="DW130" s="4">
        <f t="shared" si="581"/>
        <v>-0.92345078979344075</v>
      </c>
      <c r="DX130" s="12">
        <f t="shared" si="582"/>
        <v>1.2601071091039204E-2</v>
      </c>
      <c r="DY130" s="12">
        <f t="shared" si="583"/>
        <v>0.11224947957059404</v>
      </c>
      <c r="DZ130" s="12">
        <f t="shared" si="584"/>
        <v>0.52447293274196427</v>
      </c>
      <c r="EA130" s="12">
        <f t="shared" si="585"/>
        <v>0.63712289040158132</v>
      </c>
      <c r="EB130" s="12">
        <f t="shared" si="586"/>
        <v>0.63538854214441054</v>
      </c>
      <c r="EC130" s="12">
        <f t="shared" si="587"/>
        <v>0.42972380449037911</v>
      </c>
      <c r="ED130" s="12">
        <f t="shared" si="588"/>
        <v>0.60441393055835146</v>
      </c>
      <c r="EE130" s="12">
        <f t="shared" si="589"/>
        <v>0.50485119079867824</v>
      </c>
      <c r="EF130" s="12">
        <f t="shared" si="590"/>
        <v>0.40403175275762993</v>
      </c>
      <c r="EG130" s="12">
        <f t="shared" si="591"/>
        <v>0.2891178860336806</v>
      </c>
      <c r="EH130" s="12">
        <f t="shared" si="592"/>
        <v>0.1876710398892466</v>
      </c>
      <c r="EI130" s="12">
        <f t="shared" si="593"/>
        <v>0.15497700511940593</v>
      </c>
      <c r="EJ130" s="12">
        <f t="shared" si="594"/>
        <v>0.13003936071968955</v>
      </c>
      <c r="EK130" s="12">
        <f t="shared" si="595"/>
        <v>0.12270169407816815</v>
      </c>
      <c r="EL130" s="12">
        <f t="shared" si="596"/>
        <v>0.118873605199914</v>
      </c>
      <c r="EM130" s="12">
        <f t="shared" si="597"/>
        <v>0.11763968903030396</v>
      </c>
      <c r="EN130" s="12">
        <f t="shared" si="598"/>
        <v>0.11709838597894767</v>
      </c>
      <c r="EO130" s="12">
        <f t="shared" si="599"/>
        <v>0.11236676443427583</v>
      </c>
      <c r="EP130" s="12">
        <f t="shared" si="600"/>
        <v>0.10968255143800464</v>
      </c>
      <c r="EQ130" s="12">
        <f t="shared" si="601"/>
        <v>0.10735352823265536</v>
      </c>
      <c r="ER130" s="12">
        <f t="shared" si="602"/>
        <v>0.10518765676853796</v>
      </c>
      <c r="ES130" s="12">
        <f t="shared" si="603"/>
        <v>0.10378427971084038</v>
      </c>
      <c r="ET130" s="12">
        <f t="shared" si="604"/>
        <v>0.10263146551950827</v>
      </c>
      <c r="EU130" s="12">
        <f t="shared" si="605"/>
        <v>0.10199840563614362</v>
      </c>
      <c r="EV130" s="12">
        <f t="shared" si="606"/>
        <v>0.10161261158626299</v>
      </c>
      <c r="EW130" s="12">
        <f t="shared" si="607"/>
        <v>0.10129575609395185</v>
      </c>
      <c r="EX130" s="12">
        <f t="shared" si="608"/>
        <v>0.10075739508464776</v>
      </c>
      <c r="EY130" s="12">
        <f t="shared" si="609"/>
        <v>0.10035874235004244</v>
      </c>
      <c r="EZ130" s="12">
        <f t="shared" si="610"/>
        <v>9.9948801167187129E-2</v>
      </c>
      <c r="FA130" s="12">
        <f t="shared" si="611"/>
        <v>9.9233774309363143E-2</v>
      </c>
      <c r="FB130" s="12">
        <f t="shared" si="612"/>
        <v>9.8764049331160078E-2</v>
      </c>
      <c r="FC130" s="12">
        <f t="shared" si="613"/>
        <v>9.8177170874090183E-2</v>
      </c>
      <c r="FD130" s="12">
        <f t="shared" si="614"/>
        <v>9.7791625585801553E-2</v>
      </c>
      <c r="FE130" s="12">
        <f t="shared" si="615"/>
        <v>9.7199305741097516E-2</v>
      </c>
      <c r="FF130" s="12">
        <f t="shared" si="616"/>
        <v>9.6728268184043203E-2</v>
      </c>
    </row>
    <row r="131" spans="2:162" x14ac:dyDescent="0.2">
      <c r="B131" t="str">
        <f t="shared" si="617"/>
        <v xml:space="preserve">   Federal</v>
      </c>
      <c r="C131" s="4"/>
      <c r="D131" s="4"/>
      <c r="E131" s="4"/>
      <c r="F131" s="4"/>
      <c r="G131" s="4">
        <f t="shared" si="461"/>
        <v>-5.4621593736723754E-2</v>
      </c>
      <c r="H131" s="4">
        <f t="shared" si="462"/>
        <v>-9.3263936941544792E-2</v>
      </c>
      <c r="I131" s="4">
        <f t="shared" si="463"/>
        <v>0</v>
      </c>
      <c r="J131" s="4">
        <f t="shared" si="464"/>
        <v>3.8957147138147789E-2</v>
      </c>
      <c r="K131" s="4">
        <f t="shared" si="465"/>
        <v>4.5070761094918949E-2</v>
      </c>
      <c r="L131" s="4">
        <f t="shared" si="466"/>
        <v>3.5950747475958021E-2</v>
      </c>
      <c r="M131" s="4">
        <f t="shared" si="467"/>
        <v>5.9681895497002164E-3</v>
      </c>
      <c r="N131" s="4">
        <f t="shared" si="468"/>
        <v>2.9802706085712803E-2</v>
      </c>
      <c r="O131" s="4">
        <f t="shared" si="469"/>
        <v>5.0249770920162071E-2</v>
      </c>
      <c r="P131" s="4">
        <f t="shared" si="470"/>
        <v>4.7235261122427624E-2</v>
      </c>
      <c r="Q131" s="4">
        <f t="shared" si="471"/>
        <v>6.2163282221301366E-2</v>
      </c>
      <c r="R131" s="4">
        <f t="shared" si="472"/>
        <v>3.8314176245210836E-2</v>
      </c>
      <c r="S131" s="4">
        <f t="shared" si="473"/>
        <v>8.8211943897202744E-3</v>
      </c>
      <c r="T131" s="4">
        <f t="shared" si="474"/>
        <v>8.7932702171941157E-3</v>
      </c>
      <c r="U131" s="4">
        <f t="shared" si="475"/>
        <v>-2.0255801840384006E-2</v>
      </c>
      <c r="V131" s="4">
        <f t="shared" si="476"/>
        <v>-1.4647722279185409E-2</v>
      </c>
      <c r="W131" s="4">
        <f t="shared" si="477"/>
        <v>-3.4967072673232201E-2</v>
      </c>
      <c r="X131" s="4">
        <f t="shared" si="478"/>
        <v>-3.772927791966537E-2</v>
      </c>
      <c r="Y131" s="4">
        <f t="shared" si="479"/>
        <v>-3.7620094918393354E-2</v>
      </c>
      <c r="Z131" s="4">
        <f t="shared" si="480"/>
        <v>-3.4347539857457879E-2</v>
      </c>
      <c r="AA131" s="4">
        <f t="shared" si="481"/>
        <v>-1.7033356990773862E-2</v>
      </c>
      <c r="AB131" s="4">
        <f t="shared" si="482"/>
        <v>-2.8392152409074296E-2</v>
      </c>
      <c r="AC131" s="4">
        <f t="shared" si="483"/>
        <v>-3.9676916536772244E-2</v>
      </c>
      <c r="AD131" s="4">
        <f t="shared" si="484"/>
        <v>-1.7095478246004225E-2</v>
      </c>
      <c r="AE131" s="4">
        <f t="shared" si="485"/>
        <v>-1.1122542613241323E-2</v>
      </c>
      <c r="AF131" s="4">
        <f t="shared" si="486"/>
        <v>5.5208965936068269E-3</v>
      </c>
      <c r="AG131" s="4">
        <f t="shared" si="487"/>
        <v>4.6404978981274297E-2</v>
      </c>
      <c r="AH131" s="4">
        <f t="shared" si="488"/>
        <v>1.6086222150727945E-2</v>
      </c>
      <c r="AI131" s="4">
        <f t="shared" si="489"/>
        <v>5.56660039761432E-2</v>
      </c>
      <c r="AJ131" s="4">
        <f t="shared" si="490"/>
        <v>4.6805523051720081E-2</v>
      </c>
      <c r="AK131" s="4">
        <f t="shared" si="491"/>
        <v>4.8880885001286623E-2</v>
      </c>
      <c r="AL131" s="4">
        <f t="shared" si="492"/>
        <v>8.8582926273696197E-2</v>
      </c>
      <c r="AM131" s="4">
        <f t="shared" si="493"/>
        <v>8.2841722103677545E-2</v>
      </c>
      <c r="AN131" s="4">
        <f t="shared" si="494"/>
        <v>5.2018825860787515E-2</v>
      </c>
      <c r="AO131" s="4">
        <f t="shared" si="495"/>
        <v>2.2102161100196301E-2</v>
      </c>
      <c r="AP131" s="4">
        <f t="shared" si="496"/>
        <v>1.7044486108743668E-2</v>
      </c>
      <c r="AQ131" s="4">
        <f t="shared" si="497"/>
        <v>-1.4558513090529633E-2</v>
      </c>
      <c r="AR131" s="4">
        <f t="shared" si="498"/>
        <v>0.18621523579201971</v>
      </c>
      <c r="AS131" s="4">
        <f t="shared" si="499"/>
        <v>5.7566381233359935E-2</v>
      </c>
      <c r="AT131" s="4">
        <f t="shared" si="500"/>
        <v>0</v>
      </c>
      <c r="AU131" s="4">
        <f t="shared" si="501"/>
        <v>3.3191872732876646E-2</v>
      </c>
      <c r="AV131" s="4">
        <f t="shared" si="502"/>
        <v>-0.14148273910582904</v>
      </c>
      <c r="AW131" s="4">
        <f t="shared" si="503"/>
        <v>2.347417840375583E-3</v>
      </c>
      <c r="AX131" s="4">
        <f t="shared" si="504"/>
        <v>4.6690790241624543E-2</v>
      </c>
      <c r="AY131" s="4">
        <f t="shared" si="505"/>
        <v>7.0414270625513359E-3</v>
      </c>
      <c r="AZ131" s="4">
        <f t="shared" si="506"/>
        <v>1.6544943156302276E-2</v>
      </c>
      <c r="BA131" s="4">
        <f t="shared" si="507"/>
        <v>1.1931180948290245E-2</v>
      </c>
      <c r="BB131" s="4">
        <f t="shared" si="508"/>
        <v>8.2348382096492978E-2</v>
      </c>
      <c r="BC131" s="4">
        <f t="shared" si="509"/>
        <v>9.5438527799530104E-2</v>
      </c>
      <c r="BD131" s="4">
        <f t="shared" si="510"/>
        <v>8.6028905712319886E-2</v>
      </c>
      <c r="BE131" s="4">
        <f t="shared" si="511"/>
        <v>6.4080445605560227E-2</v>
      </c>
      <c r="BF131" s="4">
        <f t="shared" si="512"/>
        <v>-1.2368583797155375E-2</v>
      </c>
      <c r="BG131" s="4">
        <f t="shared" si="513"/>
        <v>-2.9755262962135997E-2</v>
      </c>
      <c r="BH131" s="4">
        <f t="shared" si="514"/>
        <v>-1.7421169209328072E-2</v>
      </c>
      <c r="BI131" s="4">
        <f t="shared" si="515"/>
        <v>-7.4701195219122156E-3</v>
      </c>
      <c r="BJ131" s="4">
        <f t="shared" si="516"/>
        <v>-7.4541569348508668E-3</v>
      </c>
      <c r="BK131" s="4">
        <f t="shared" si="517"/>
        <v>-2.7321047141225109E-2</v>
      </c>
      <c r="BL131" s="4">
        <f t="shared" si="518"/>
        <v>-3.7098409714836827E-2</v>
      </c>
      <c r="BM131" s="4">
        <f t="shared" si="519"/>
        <v>-2.2197558268590479E-2</v>
      </c>
      <c r="BN131" s="4">
        <f t="shared" si="520"/>
        <v>-5.8784627819825269E-2</v>
      </c>
      <c r="BO131" s="4">
        <f t="shared" si="521"/>
        <v>-3.9007265103125612E-2</v>
      </c>
      <c r="BP131" s="4">
        <f t="shared" si="522"/>
        <v>-3.8663219196288137E-2</v>
      </c>
      <c r="BQ131" s="4">
        <f t="shared" si="523"/>
        <v>-4.8023819814628103E-2</v>
      </c>
      <c r="BR131" s="4">
        <f t="shared" si="524"/>
        <v>-1.1873382251667957E-2</v>
      </c>
      <c r="BS131" s="4">
        <f t="shared" si="525"/>
        <v>-7.0696359137502078E-3</v>
      </c>
      <c r="BT131" s="4">
        <f t="shared" si="526"/>
        <v>-2.339017144995854E-3</v>
      </c>
      <c r="BU131" s="4">
        <f t="shared" si="527"/>
        <v>0</v>
      </c>
      <c r="BV131" s="4">
        <f t="shared" si="528"/>
        <v>0</v>
      </c>
      <c r="BW131" s="4">
        <f t="shared" si="529"/>
        <v>1.1430922932717573E-2</v>
      </c>
      <c r="BX131" s="4">
        <f t="shared" si="530"/>
        <v>1.3618412093149916E-2</v>
      </c>
      <c r="BY131" s="4">
        <f t="shared" si="531"/>
        <v>1.8037518037518008E-2</v>
      </c>
      <c r="BZ131" s="4">
        <f t="shared" si="532"/>
        <v>2.4656490260686365E-2</v>
      </c>
      <c r="CA131" s="4">
        <f t="shared" si="533"/>
        <v>2.004543632233061E-2</v>
      </c>
      <c r="CB131" s="4">
        <f t="shared" si="534"/>
        <v>7.1306014216636709E-2</v>
      </c>
      <c r="CC131" s="4">
        <f t="shared" si="535"/>
        <v>3.5580857498666164E-2</v>
      </c>
      <c r="CD131" s="4">
        <f t="shared" si="536"/>
        <v>6.7942475370852433E-3</v>
      </c>
      <c r="CE131" s="4">
        <f t="shared" si="537"/>
        <v>-3.681376834936257E-2</v>
      </c>
      <c r="CF131" s="4">
        <f t="shared" si="538"/>
        <v>9.6445625838018426E-2</v>
      </c>
      <c r="CG131" s="4">
        <f t="shared" si="539"/>
        <v>-2.3792529145848462E-2</v>
      </c>
      <c r="CH131" s="4">
        <f t="shared" si="540"/>
        <v>-4.0734173575501915E-2</v>
      </c>
      <c r="CI131" s="4">
        <f t="shared" si="541"/>
        <v>2.4008450974740531E-3</v>
      </c>
      <c r="CJ131" s="4">
        <f t="shared" si="542"/>
        <v>-0.19358076619745257</v>
      </c>
      <c r="CK131" s="4">
        <f t="shared" si="543"/>
        <v>-5.486641221374066E-2</v>
      </c>
      <c r="CL131" s="4">
        <f t="shared" si="544"/>
        <v>-3.0832720631833548E-2</v>
      </c>
      <c r="CM131" s="4">
        <f t="shared" si="545"/>
        <v>-3.546937810357053E-2</v>
      </c>
      <c r="CN131" s="4">
        <f t="shared" si="546"/>
        <v>-3.7575444447053671E-2</v>
      </c>
      <c r="CO131" s="4">
        <f t="shared" si="547"/>
        <v>-2.336339423391422E-2</v>
      </c>
      <c r="CP131" s="4">
        <f t="shared" si="548"/>
        <v>-1.8586496909994504E-2</v>
      </c>
      <c r="CQ131" s="4">
        <f t="shared" si="549"/>
        <v>-2.3095755000230828E-2</v>
      </c>
      <c r="CR131" s="4">
        <f t="shared" si="550"/>
        <v>-3.432965624570862E-2</v>
      </c>
      <c r="CS131" s="4">
        <f t="shared" si="551"/>
        <v>-4.3282154084468519E-2</v>
      </c>
      <c r="CT131" s="4">
        <f t="shared" si="552"/>
        <v>-4.5151823004854083E-2</v>
      </c>
      <c r="CU131" s="4">
        <f t="shared" si="553"/>
        <v>-3.3633041099576162E-2</v>
      </c>
      <c r="CV131" s="4">
        <f t="shared" si="554"/>
        <v>-2.0051242063050041E-2</v>
      </c>
      <c r="CW131" s="4">
        <f t="shared" si="555"/>
        <v>-2.2131238242779586E-2</v>
      </c>
      <c r="CX131" s="4">
        <f t="shared" si="556"/>
        <v>-2.4148756339048606E-2</v>
      </c>
      <c r="CY131" s="4">
        <f t="shared" si="557"/>
        <v>-2.3990229433830383E-2</v>
      </c>
      <c r="CZ131" s="4">
        <f t="shared" si="558"/>
        <v>-1.5216729707404024E-2</v>
      </c>
      <c r="DA131" s="4">
        <f t="shared" si="559"/>
        <v>0</v>
      </c>
      <c r="DB131" s="4">
        <f t="shared" si="560"/>
        <v>1.0681706509431711E-2</v>
      </c>
      <c r="DC131" s="4">
        <f t="shared" si="561"/>
        <v>8.4812246888446834E-3</v>
      </c>
      <c r="DD131" s="4">
        <f t="shared" si="562"/>
        <v>6.3087502365782519E-3</v>
      </c>
      <c r="DE131" s="4">
        <f t="shared" si="563"/>
        <v>6.245055997335199E-3</v>
      </c>
      <c r="DF131" s="4">
        <f t="shared" si="564"/>
        <v>1.2417732522041518E-2</v>
      </c>
      <c r="DG131" s="4">
        <f t="shared" si="565"/>
        <v>1.6415644108835881E-2</v>
      </c>
      <c r="DH131" s="4">
        <f t="shared" si="566"/>
        <v>6.0952071354557994E-3</v>
      </c>
      <c r="DI131" s="4">
        <f t="shared" si="567"/>
        <v>0</v>
      </c>
      <c r="DJ131" s="4">
        <f t="shared" si="568"/>
        <v>-1.2059816690786469E-2</v>
      </c>
      <c r="DK131" s="4">
        <f t="shared" si="569"/>
        <v>-3.1952709989215844E-2</v>
      </c>
      <c r="DL131" s="4">
        <f t="shared" si="570"/>
        <v>-2.9702970297029688E-2</v>
      </c>
      <c r="DM131" s="4">
        <f t="shared" si="571"/>
        <v>-2.9573549417401014E-2</v>
      </c>
      <c r="DN131" s="4">
        <f t="shared" si="572"/>
        <v>-3.3404071366815787E-2</v>
      </c>
      <c r="DO131" s="4">
        <f t="shared" si="573"/>
        <v>-2.9231218941829843E-2</v>
      </c>
      <c r="DP131" s="4">
        <f t="shared" si="574"/>
        <v>-2.9101914906000829E-2</v>
      </c>
      <c r="DQ131" s="4">
        <f t="shared" si="575"/>
        <v>-1.3509340744171726E-2</v>
      </c>
      <c r="DR131" s="4">
        <f t="shared" si="576"/>
        <v>-1.5355086372360846E-2</v>
      </c>
      <c r="DS131" s="4">
        <f t="shared" si="577"/>
        <v>3.8224107944881394E-3</v>
      </c>
      <c r="DT131" s="4">
        <f t="shared" si="578"/>
        <v>1.8955908556697251E-2</v>
      </c>
      <c r="DU131" s="4">
        <f t="shared" si="579"/>
        <v>8.4564212425301544E-2</v>
      </c>
      <c r="DV131" s="4">
        <f t="shared" si="580"/>
        <v>3.9379676336565098E-2</v>
      </c>
      <c r="DW131" s="4">
        <f t="shared" si="581"/>
        <v>1.3085335078044654E-2</v>
      </c>
      <c r="DX131" s="12">
        <f t="shared" si="582"/>
        <v>-2.100178515173965E-3</v>
      </c>
      <c r="DY131" s="12">
        <f t="shared" si="583"/>
        <v>-9.7963182170700741E-2</v>
      </c>
      <c r="DZ131" s="12">
        <f t="shared" si="584"/>
        <v>-3.9618648358547746E-2</v>
      </c>
      <c r="EA131" s="12">
        <f t="shared" si="585"/>
        <v>-1.9364603053127729E-2</v>
      </c>
      <c r="EB131" s="12">
        <f t="shared" si="586"/>
        <v>-1.3201459650242362E-2</v>
      </c>
      <c r="EC131" s="12">
        <f t="shared" si="587"/>
        <v>-1.214986200011918E-3</v>
      </c>
      <c r="ED131" s="12">
        <f t="shared" si="588"/>
        <v>-1.1253220074128471E-4</v>
      </c>
      <c r="EE131" s="12">
        <f t="shared" si="589"/>
        <v>-1.0265260021921615E-5</v>
      </c>
      <c r="EF131" s="12">
        <f t="shared" si="590"/>
        <v>-5.6347170700125038E-7</v>
      </c>
      <c r="EG131" s="12">
        <f t="shared" si="591"/>
        <v>0</v>
      </c>
      <c r="EH131" s="12">
        <f t="shared" si="592"/>
        <v>0</v>
      </c>
      <c r="EI131" s="12">
        <f t="shared" si="593"/>
        <v>0</v>
      </c>
      <c r="EJ131" s="12">
        <f t="shared" si="594"/>
        <v>0</v>
      </c>
      <c r="EK131" s="12">
        <f t="shared" si="595"/>
        <v>0</v>
      </c>
      <c r="EL131" s="12">
        <f t="shared" si="596"/>
        <v>0</v>
      </c>
      <c r="EM131" s="12">
        <f t="shared" si="597"/>
        <v>0</v>
      </c>
      <c r="EN131" s="12">
        <f t="shared" si="598"/>
        <v>0</v>
      </c>
      <c r="EO131" s="12">
        <f t="shared" si="599"/>
        <v>0</v>
      </c>
      <c r="EP131" s="12">
        <f t="shared" si="600"/>
        <v>0</v>
      </c>
      <c r="EQ131" s="12">
        <f t="shared" si="601"/>
        <v>0</v>
      </c>
      <c r="ER131" s="12">
        <f t="shared" si="602"/>
        <v>0</v>
      </c>
      <c r="ES131" s="12">
        <f t="shared" si="603"/>
        <v>0</v>
      </c>
      <c r="ET131" s="12">
        <f t="shared" si="604"/>
        <v>0</v>
      </c>
      <c r="EU131" s="12">
        <f t="shared" si="605"/>
        <v>0</v>
      </c>
      <c r="EV131" s="12">
        <f t="shared" si="606"/>
        <v>0</v>
      </c>
      <c r="EW131" s="12">
        <f t="shared" si="607"/>
        <v>0</v>
      </c>
      <c r="EX131" s="12">
        <f t="shared" si="608"/>
        <v>0</v>
      </c>
      <c r="EY131" s="12">
        <f t="shared" si="609"/>
        <v>0</v>
      </c>
      <c r="EZ131" s="12">
        <f t="shared" si="610"/>
        <v>0</v>
      </c>
      <c r="FA131" s="12">
        <f t="shared" si="611"/>
        <v>0</v>
      </c>
      <c r="FB131" s="12">
        <f t="shared" si="612"/>
        <v>0</v>
      </c>
      <c r="FC131" s="12">
        <f t="shared" si="613"/>
        <v>0</v>
      </c>
      <c r="FD131" s="12">
        <f t="shared" si="614"/>
        <v>0</v>
      </c>
      <c r="FE131" s="12">
        <f t="shared" si="615"/>
        <v>0</v>
      </c>
      <c r="FF131" s="12">
        <f t="shared" si="616"/>
        <v>0</v>
      </c>
    </row>
  </sheetData>
  <hyperlinks>
    <hyperlink ref="B36" r:id="rId1" xr:uid="{C68A05F5-23B9-4559-8474-6F345AA178BE}"/>
  </hyperlinks>
  <pageMargins left="0.8" right="0.45" top="0.85" bottom="0.75" header="0.3" footer="0.3"/>
  <pageSetup scale="69" fitToWidth="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34351-3ACF-4629-98E9-119F69A5A242}">
  <sheetPr>
    <tabColor rgb="FFFD6467"/>
  </sheetPr>
  <dimension ref="A1:AR81"/>
  <sheetViews>
    <sheetView zoomScale="85" zoomScaleNormal="85" workbookViewId="0">
      <pane xSplit="2" ySplit="4" topLeftCell="M5" activePane="bottomRight" state="frozen"/>
      <selection activeCell="FG45" sqref="FG45"/>
      <selection pane="topRight" activeCell="FG45" sqref="FG45"/>
      <selection pane="bottomLeft" activeCell="FG45" sqref="FG45"/>
      <selection pane="bottomRight" activeCell="AG3" sqref="AG3"/>
    </sheetView>
  </sheetViews>
  <sheetFormatPr defaultRowHeight="12.75" x14ac:dyDescent="0.2"/>
  <cols>
    <col min="1" max="1" width="9.140625" hidden="1" customWidth="1"/>
    <col min="2" max="2" width="34.85546875" customWidth="1"/>
  </cols>
  <sheetData>
    <row r="1" spans="1:44" ht="14.25" x14ac:dyDescent="0.2">
      <c r="B1" s="30" t="str">
        <f>Info!C3</f>
        <v>Seattle MD (King &amp; Snohomish Counties) Economic Forecast</v>
      </c>
      <c r="AG1" s="19"/>
      <c r="AH1" s="19"/>
      <c r="AI1" s="19"/>
      <c r="AJ1" s="19"/>
      <c r="AK1" s="19"/>
      <c r="AL1" s="19"/>
      <c r="AM1" s="19"/>
      <c r="AN1" s="19"/>
      <c r="AO1" s="19"/>
      <c r="AP1" s="19"/>
    </row>
    <row r="2" spans="1:44" x14ac:dyDescent="0.2">
      <c r="B2" t="str">
        <f>Info!C4</f>
        <v xml:space="preserve"> City of Seattle Office of Economic and Revenue Forecasts</v>
      </c>
      <c r="AG2" s="19"/>
      <c r="AH2" s="19"/>
      <c r="AI2" s="19"/>
      <c r="AJ2" s="19"/>
      <c r="AK2" s="19"/>
      <c r="AL2" s="19"/>
    </row>
    <row r="3" spans="1:44" x14ac:dyDescent="0.2">
      <c r="B3" s="1"/>
      <c r="C3" t="s">
        <v>227</v>
      </c>
      <c r="AG3" t="s">
        <v>226</v>
      </c>
    </row>
    <row r="4" spans="1:44" x14ac:dyDescent="0.2">
      <c r="B4" s="2"/>
      <c r="C4" s="1">
        <v>1990</v>
      </c>
      <c r="D4" s="1">
        <v>1991</v>
      </c>
      <c r="E4" s="1">
        <v>1992</v>
      </c>
      <c r="F4" s="1">
        <v>1993</v>
      </c>
      <c r="G4" s="1">
        <v>1994</v>
      </c>
      <c r="H4" s="1">
        <v>1995</v>
      </c>
      <c r="I4" s="1">
        <v>1996</v>
      </c>
      <c r="J4" s="1">
        <v>1997</v>
      </c>
      <c r="K4" s="1">
        <v>1998</v>
      </c>
      <c r="L4" s="1">
        <v>1999</v>
      </c>
      <c r="M4" s="1">
        <v>2000</v>
      </c>
      <c r="N4" s="1">
        <v>2001</v>
      </c>
      <c r="O4" s="1">
        <v>2002</v>
      </c>
      <c r="P4" s="1">
        <v>2003</v>
      </c>
      <c r="Q4" s="1">
        <v>2004</v>
      </c>
      <c r="R4" s="1">
        <v>2005</v>
      </c>
      <c r="S4" s="1">
        <v>2006</v>
      </c>
      <c r="T4" s="1">
        <v>2007</v>
      </c>
      <c r="U4" s="1">
        <v>2008</v>
      </c>
      <c r="V4" s="1">
        <v>2009</v>
      </c>
      <c r="W4" s="1">
        <v>2010</v>
      </c>
      <c r="X4" s="1">
        <v>2011</v>
      </c>
      <c r="Y4" s="1">
        <v>2012</v>
      </c>
      <c r="Z4" s="1">
        <v>2013</v>
      </c>
      <c r="AA4" s="1">
        <v>2014</v>
      </c>
      <c r="AB4" s="1">
        <v>2015</v>
      </c>
      <c r="AC4" s="1">
        <v>2016</v>
      </c>
      <c r="AD4" s="1">
        <v>2017</v>
      </c>
      <c r="AE4" s="1">
        <v>2018</v>
      </c>
      <c r="AF4" s="1">
        <v>2019</v>
      </c>
      <c r="AG4" s="1">
        <v>2020</v>
      </c>
      <c r="AH4" s="1">
        <v>2021</v>
      </c>
      <c r="AI4" s="1">
        <v>2022</v>
      </c>
      <c r="AJ4" s="1">
        <v>2023</v>
      </c>
      <c r="AK4" s="1">
        <v>2024</v>
      </c>
      <c r="AL4" s="1">
        <v>2025</v>
      </c>
      <c r="AM4" s="1">
        <v>2026</v>
      </c>
      <c r="AN4" s="1">
        <v>2027</v>
      </c>
      <c r="AO4" s="1">
        <v>2028</v>
      </c>
      <c r="AP4" s="1">
        <v>2029</v>
      </c>
    </row>
    <row r="5" spans="1:44" x14ac:dyDescent="0.2">
      <c r="A5" t="str">
        <f>'Baseline QTR'!A5</f>
        <v>KS_UR</v>
      </c>
      <c r="B5" t="str">
        <f>'Baseline QTR'!B5</f>
        <v>Unemployment rate (%)</v>
      </c>
      <c r="C5" s="3">
        <f ca="1">AVERAGE(OFFSET('Baseline QTR'!$C5,0,4*(COLUMNS('Baseline QTR'!$C5:C5)-1),1,4))</f>
        <v>3.7601115315000002</v>
      </c>
      <c r="D5" s="3">
        <f ca="1">AVERAGE(OFFSET('Baseline QTR'!$C5,0,4*(COLUMNS('Baseline QTR'!$C5:D5)-1),1,4))</f>
        <v>4.4364962405000004</v>
      </c>
      <c r="E5" s="3">
        <f ca="1">AVERAGE(OFFSET('Baseline QTR'!$C5,0,4*(COLUMNS('Baseline QTR'!$C5:E5)-1),1,4))</f>
        <v>5.4342288787499999</v>
      </c>
      <c r="F5" s="3">
        <f ca="1">AVERAGE(OFFSET('Baseline QTR'!$C5,0,4*(COLUMNS('Baseline QTR'!$C5:F5)-1),1,4))</f>
        <v>5.6132094992499999</v>
      </c>
      <c r="G5" s="3">
        <f ca="1">AVERAGE(OFFSET('Baseline QTR'!$C5,0,4*(COLUMNS('Baseline QTR'!$C5:G5)-1),1,4))</f>
        <v>4.6138100580000003</v>
      </c>
      <c r="H5" s="3">
        <f ca="1">AVERAGE(OFFSET('Baseline QTR'!$C5,0,4*(COLUMNS('Baseline QTR'!$C5:H5)-1),1,4))</f>
        <v>4.6208858470000003</v>
      </c>
      <c r="I5" s="3">
        <f ca="1">AVERAGE(OFFSET('Baseline QTR'!$C5,0,4*(COLUMNS('Baseline QTR'!$C5:I5)-1),1,4))</f>
        <v>4.3101022552500003</v>
      </c>
      <c r="J5" s="3">
        <f ca="1">AVERAGE(OFFSET('Baseline QTR'!$C5,0,4*(COLUMNS('Baseline QTR'!$C5:J5)-1),1,4))</f>
        <v>3.79939465575</v>
      </c>
      <c r="K5" s="3">
        <f ca="1">AVERAGE(OFFSET('Baseline QTR'!$C5,0,4*(COLUMNS('Baseline QTR'!$C5:K5)-1),1,4))</f>
        <v>3.50009428125</v>
      </c>
      <c r="L5" s="3">
        <f ca="1">AVERAGE(OFFSET('Baseline QTR'!$C5,0,4*(COLUMNS('Baseline QTR'!$C5:L5)-1),1,4))</f>
        <v>3.4889105279999999</v>
      </c>
      <c r="M5" s="3">
        <f ca="1">AVERAGE(OFFSET('Baseline QTR'!$C5,0,4*(COLUMNS('Baseline QTR'!$C5:M5)-1),1,4))</f>
        <v>3.9466575050000001</v>
      </c>
      <c r="N5" s="3">
        <f ca="1">AVERAGE(OFFSET('Baseline QTR'!$C5,0,4*(COLUMNS('Baseline QTR'!$C5:N5)-1),1,4))</f>
        <v>4.6163916337500002</v>
      </c>
      <c r="O5" s="3">
        <f ca="1">AVERAGE(OFFSET('Baseline QTR'!$C5,0,4*(COLUMNS('Baseline QTR'!$C5:O5)-1),1,4))</f>
        <v>5.9348564975000002</v>
      </c>
      <c r="P5" s="3">
        <f ca="1">AVERAGE(OFFSET('Baseline QTR'!$C5,0,4*(COLUMNS('Baseline QTR'!$C5:P5)-1),1,4))</f>
        <v>6.0056789430000004</v>
      </c>
      <c r="Q5" s="3">
        <f ca="1">AVERAGE(OFFSET('Baseline QTR'!$C5,0,4*(COLUMNS('Baseline QTR'!$C5:Q5)-1),1,4))</f>
        <v>5.0624650562499998</v>
      </c>
      <c r="R5" s="3">
        <f ca="1">AVERAGE(OFFSET('Baseline QTR'!$C5,0,4*(COLUMNS('Baseline QTR'!$C5:R5)-1),1,4))</f>
        <v>4.4376212657500007</v>
      </c>
      <c r="S5" s="3">
        <f ca="1">AVERAGE(OFFSET('Baseline QTR'!$C5,0,4*(COLUMNS('Baseline QTR'!$C5:S5)-1),1,4))</f>
        <v>3.7682574989999997</v>
      </c>
      <c r="T5" s="3">
        <f ca="1">AVERAGE(OFFSET('Baseline QTR'!$C5,0,4*(COLUMNS('Baseline QTR'!$C5:T5)-1),1,4))</f>
        <v>3.2005300777499999</v>
      </c>
      <c r="U5" s="3">
        <f ca="1">AVERAGE(OFFSET('Baseline QTR'!$C5,0,4*(COLUMNS('Baseline QTR'!$C5:U5)-1),1,4))</f>
        <v>3.9556408472499998</v>
      </c>
      <c r="V5" s="3">
        <f ca="1">AVERAGE(OFFSET('Baseline QTR'!$C5,0,4*(COLUMNS('Baseline QTR'!$C5:V5)-1),1,4))</f>
        <v>7.3503822802499998</v>
      </c>
      <c r="W5" s="3">
        <f ca="1">AVERAGE(OFFSET('Baseline QTR'!$C5,0,4*(COLUMNS('Baseline QTR'!$C5:W5)-1),1,4))</f>
        <v>8.7829170522500011</v>
      </c>
      <c r="X5" s="3">
        <f ca="1">AVERAGE(OFFSET('Baseline QTR'!$C5,0,4*(COLUMNS('Baseline QTR'!$C5:X5)-1),1,4))</f>
        <v>7.9268568344999997</v>
      </c>
      <c r="Y5" s="3">
        <f ca="1">AVERAGE(OFFSET('Baseline QTR'!$C5,0,4*(COLUMNS('Baseline QTR'!$C5:Y5)-1),1,4))</f>
        <v>6.5527852007499998</v>
      </c>
      <c r="Z5" s="3">
        <f ca="1">AVERAGE(OFFSET('Baseline QTR'!$C5,0,4*(COLUMNS('Baseline QTR'!$C5:Z5)-1),1,4))</f>
        <v>4.5783826100000002</v>
      </c>
      <c r="AA5" s="3">
        <f ca="1">AVERAGE(OFFSET('Baseline QTR'!$C5,0,4*(COLUMNS('Baseline QTR'!$C5:AA5)-1),1,4))</f>
        <v>4.6339036072499997</v>
      </c>
      <c r="AB5" s="3">
        <f ca="1">AVERAGE(OFFSET('Baseline QTR'!$C5,0,4*(COLUMNS('Baseline QTR'!$C5:AB5)-1),1,4))</f>
        <v>4.2180282780000002</v>
      </c>
      <c r="AC5" s="3">
        <f ca="1">AVERAGE(OFFSET('Baseline QTR'!$C5,0,4*(COLUMNS('Baseline QTR'!$C5:AC5)-1),1,4))</f>
        <v>3.9168075247500003</v>
      </c>
      <c r="AD5" s="3">
        <f ca="1">AVERAGE(OFFSET('Baseline QTR'!$C5,0,4*(COLUMNS('Baseline QTR'!$C5:AD5)-1),1,4))</f>
        <v>3.6330103635</v>
      </c>
      <c r="AE5" s="3">
        <f ca="1">AVERAGE(OFFSET('Baseline QTR'!$C5,0,4*(COLUMNS('Baseline QTR'!$C5:AE5)-1),1,4))</f>
        <v>3.3376687079999998</v>
      </c>
      <c r="AF5" s="3">
        <f ca="1">AVERAGE(OFFSET('Baseline QTR'!$C5,0,4*(COLUMNS('Baseline QTR'!$C5:AF5)-1),1,4))</f>
        <v>2.6473435327500003</v>
      </c>
      <c r="AG5" s="3">
        <f ca="1">AVERAGE(OFFSET('Baseline QTR'!$C5,0,4*(COLUMNS('Baseline QTR'!$C5:AG5)-1),1,4))</f>
        <v>7.7666404355000003</v>
      </c>
      <c r="AH5" s="9">
        <f ca="1">AVERAGE(OFFSET('Baseline QTR'!$C5,0,4*(COLUMNS('Baseline QTR'!$C5:AH5)-1),1,4))</f>
        <v>5.1425612762499995</v>
      </c>
      <c r="AI5" s="9">
        <f ca="1">AVERAGE(OFFSET('Baseline QTR'!$C5,0,4*(COLUMNS('Baseline QTR'!$C5:AI5)-1),1,4))</f>
        <v>4.1014214999999998</v>
      </c>
      <c r="AJ5" s="9">
        <f ca="1">AVERAGE(OFFSET('Baseline QTR'!$C5,0,4*(COLUMNS('Baseline QTR'!$C5:AJ5)-1),1,4))</f>
        <v>3.54999625</v>
      </c>
      <c r="AK5" s="9">
        <f ca="1">AVERAGE(OFFSET('Baseline QTR'!$C5,0,4*(COLUMNS('Baseline QTR'!$C5:AK5)-1),1,4))</f>
        <v>3.4201549999999998</v>
      </c>
      <c r="AL5" s="9">
        <f ca="1">AVERAGE(OFFSET('Baseline QTR'!$C5,0,4*(COLUMNS('Baseline QTR'!$C5:AL5)-1),1,4))</f>
        <v>3.385087</v>
      </c>
      <c r="AM5" s="9">
        <f ca="1">AVERAGE(OFFSET('Baseline QTR'!$C5,0,4*(COLUMNS('Baseline QTR'!$C5:AM5)-1),1,4))</f>
        <v>3.3736350000000002</v>
      </c>
      <c r="AN5" s="9">
        <f ca="1">AVERAGE(OFFSET('Baseline QTR'!$C5,0,4*(COLUMNS('Baseline QTR'!$C5:AN5)-1),1,4))</f>
        <v>3.3821099999999999</v>
      </c>
      <c r="AO5" s="9">
        <f ca="1">AVERAGE(OFFSET('Baseline QTR'!$C5,0,4*(COLUMNS('Baseline QTR'!$C5:AO5)-1),1,4))</f>
        <v>3.4035085</v>
      </c>
      <c r="AP5" s="9">
        <f ca="1">AVERAGE(OFFSET('Baseline QTR'!$C5,0,4*(COLUMNS('Baseline QTR'!$C5:AP5)-1),1,4))</f>
        <v>3.4389587499999998</v>
      </c>
      <c r="AQ5" s="19"/>
    </row>
    <row r="6" spans="1:44" x14ac:dyDescent="0.2"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9"/>
      <c r="AI6" s="9"/>
      <c r="AJ6" s="9"/>
      <c r="AK6" s="9"/>
      <c r="AL6" s="9"/>
      <c r="AM6" s="9"/>
      <c r="AN6" s="9"/>
      <c r="AO6" s="9"/>
      <c r="AP6" s="9"/>
      <c r="AQ6" s="19"/>
    </row>
    <row r="7" spans="1:44" x14ac:dyDescent="0.2">
      <c r="A7" t="str">
        <f>'Baseline QTR'!A7</f>
        <v>KS_N</v>
      </c>
      <c r="B7" t="str">
        <f>'Baseline QTR'!B7</f>
        <v>Employment (thous.)</v>
      </c>
      <c r="C7" s="6">
        <f ca="1">AVERAGE(OFFSET('Baseline QTR'!$C7,0,4*(COLUMNS('Baseline QTR'!$C7:C7)-1),1,4))</f>
        <v>1109.1500000000001</v>
      </c>
      <c r="D7" s="6">
        <f ca="1">AVERAGE(OFFSET('Baseline QTR'!$C7,0,4*(COLUMNS('Baseline QTR'!$C7:D7)-1),1,4))</f>
        <v>1114.375</v>
      </c>
      <c r="E7" s="6">
        <f ca="1">AVERAGE(OFFSET('Baseline QTR'!$C7,0,4*(COLUMNS('Baseline QTR'!$C7:E7)-1),1,4))</f>
        <v>1128.4666666666667</v>
      </c>
      <c r="F7" s="6">
        <f ca="1">AVERAGE(OFFSET('Baseline QTR'!$C7,0,4*(COLUMNS('Baseline QTR'!$C7:F7)-1),1,4))</f>
        <v>1140.1583333333333</v>
      </c>
      <c r="G7" s="6">
        <f ca="1">AVERAGE(OFFSET('Baseline QTR'!$C7,0,4*(COLUMNS('Baseline QTR'!$C7:G7)-1),1,4))</f>
        <v>1152.2249999999999</v>
      </c>
      <c r="H7" s="6">
        <f ca="1">AVERAGE(OFFSET('Baseline QTR'!$C7,0,4*(COLUMNS('Baseline QTR'!$C7:H7)-1),1,4))</f>
        <v>1173.5666666666666</v>
      </c>
      <c r="I7" s="6">
        <f ca="1">AVERAGE(OFFSET('Baseline QTR'!$C7,0,4*(COLUMNS('Baseline QTR'!$C7:I7)-1),1,4))</f>
        <v>1217.6833333333334</v>
      </c>
      <c r="J7" s="6">
        <f ca="1">AVERAGE(OFFSET('Baseline QTR'!$C7,0,4*(COLUMNS('Baseline QTR'!$C7:J7)-1),1,4))</f>
        <v>1288.0250000000001</v>
      </c>
      <c r="K7" s="6">
        <f ca="1">AVERAGE(OFFSET('Baseline QTR'!$C7,0,4*(COLUMNS('Baseline QTR'!$C7:K7)-1),1,4))</f>
        <v>1349.9499999999998</v>
      </c>
      <c r="L7" s="6">
        <f ca="1">AVERAGE(OFFSET('Baseline QTR'!$C7,0,4*(COLUMNS('Baseline QTR'!$C7:L7)-1),1,4))</f>
        <v>1385.4166666666667</v>
      </c>
      <c r="M7" s="6">
        <f ca="1">AVERAGE(OFFSET('Baseline QTR'!$C7,0,4*(COLUMNS('Baseline QTR'!$C7:M7)-1),1,4))</f>
        <v>1416.85</v>
      </c>
      <c r="N7" s="6">
        <f ca="1">AVERAGE(OFFSET('Baseline QTR'!$C7,0,4*(COLUMNS('Baseline QTR'!$C7:N7)-1),1,4))</f>
        <v>1400.9083333333333</v>
      </c>
      <c r="O7" s="6">
        <f ca="1">AVERAGE(OFFSET('Baseline QTR'!$C7,0,4*(COLUMNS('Baseline QTR'!$C7:O7)-1),1,4))</f>
        <v>1354.5583333333334</v>
      </c>
      <c r="P7" s="6">
        <f ca="1">AVERAGE(OFFSET('Baseline QTR'!$C7,0,4*(COLUMNS('Baseline QTR'!$C7:P7)-1),1,4))</f>
        <v>1340.9666666666667</v>
      </c>
      <c r="Q7" s="6">
        <f ca="1">AVERAGE(OFFSET('Baseline QTR'!$C7,0,4*(COLUMNS('Baseline QTR'!$C7:Q7)-1),1,4))</f>
        <v>1350.5583333333334</v>
      </c>
      <c r="R7" s="6">
        <f ca="1">AVERAGE(OFFSET('Baseline QTR'!$C7,0,4*(COLUMNS('Baseline QTR'!$C7:R7)-1),1,4))</f>
        <v>1384.6499999999999</v>
      </c>
      <c r="S7" s="6">
        <f ca="1">AVERAGE(OFFSET('Baseline QTR'!$C7,0,4*(COLUMNS('Baseline QTR'!$C7:S7)-1),1,4))</f>
        <v>1429.0666666666666</v>
      </c>
      <c r="T7" s="6">
        <f ca="1">AVERAGE(OFFSET('Baseline QTR'!$C7,0,4*(COLUMNS('Baseline QTR'!$C7:T7)-1),1,4))</f>
        <v>1473.0333333333333</v>
      </c>
      <c r="U7" s="6">
        <f ca="1">AVERAGE(OFFSET('Baseline QTR'!$C7,0,4*(COLUMNS('Baseline QTR'!$C7:U7)-1),1,4))</f>
        <v>1490.8166666666666</v>
      </c>
      <c r="V7" s="6">
        <f ca="1">AVERAGE(OFFSET('Baseline QTR'!$C7,0,4*(COLUMNS('Baseline QTR'!$C7:V7)-1),1,4))</f>
        <v>1414.4749999999999</v>
      </c>
      <c r="W7" s="6">
        <f ca="1">AVERAGE(OFFSET('Baseline QTR'!$C7,0,4*(COLUMNS('Baseline QTR'!$C7:W7)-1),1,4))</f>
        <v>1396.4833333333333</v>
      </c>
      <c r="X7" s="6">
        <f ca="1">AVERAGE(OFFSET('Baseline QTR'!$C7,0,4*(COLUMNS('Baseline QTR'!$C7:X7)-1),1,4))</f>
        <v>1422.625</v>
      </c>
      <c r="Y7" s="6">
        <f ca="1">AVERAGE(OFFSET('Baseline QTR'!$C7,0,4*(COLUMNS('Baseline QTR'!$C7:Y7)-1),1,4))</f>
        <v>1459.875</v>
      </c>
      <c r="Z7" s="6">
        <f ca="1">AVERAGE(OFFSET('Baseline QTR'!$C7,0,4*(COLUMNS('Baseline QTR'!$C7:Z7)-1),1,4))</f>
        <v>1501.8333333333333</v>
      </c>
      <c r="AA7" s="6">
        <f ca="1">AVERAGE(OFFSET('Baseline QTR'!$C7,0,4*(COLUMNS('Baseline QTR'!$C7:AA7)-1),1,4))</f>
        <v>1543.3000000000002</v>
      </c>
      <c r="AB7" s="6">
        <f ca="1">AVERAGE(OFFSET('Baseline QTR'!$C7,0,4*(COLUMNS('Baseline QTR'!$C7:AB7)-1),1,4))</f>
        <v>1592.2666666666667</v>
      </c>
      <c r="AC7" s="6">
        <f ca="1">AVERAGE(OFFSET('Baseline QTR'!$C7,0,4*(COLUMNS('Baseline QTR'!$C7:AC7)-1),1,4))</f>
        <v>1643.9666666666665</v>
      </c>
      <c r="AD7" s="6">
        <f ca="1">AVERAGE(OFFSET('Baseline QTR'!$C7,0,4*(COLUMNS('Baseline QTR'!$C7:AD7)-1),1,4))</f>
        <v>1684.8916666666664</v>
      </c>
      <c r="AE7" s="6">
        <f ca="1">AVERAGE(OFFSET('Baseline QTR'!$C7,0,4*(COLUMNS('Baseline QTR'!$C7:AE7)-1),1,4))</f>
        <v>1723.1166666666663</v>
      </c>
      <c r="AF7" s="6">
        <f ca="1">AVERAGE(OFFSET('Baseline QTR'!$C7,0,4*(COLUMNS('Baseline QTR'!$C7:AF7)-1),1,4))</f>
        <v>1763.4833333333333</v>
      </c>
      <c r="AG7" s="46">
        <f ca="1">AVERAGE(OFFSET('Baseline QTR'!$C7,0,4*(COLUMNS('Baseline QTR'!$C7:AG7)-1),1,4))</f>
        <v>1662.375</v>
      </c>
      <c r="AH7" s="8">
        <f ca="1">AVERAGE(OFFSET('Baseline QTR'!$C7,0,4*(COLUMNS('Baseline QTR'!$C7:AH7)-1),1,4))</f>
        <v>1687.9254166666665</v>
      </c>
      <c r="AI7" s="8">
        <f ca="1">AVERAGE(OFFSET('Baseline QTR'!$C7,0,4*(COLUMNS('Baseline QTR'!$C7:AI7)-1),1,4))</f>
        <v>1767.4357500000001</v>
      </c>
      <c r="AJ7" s="8">
        <f ca="1">AVERAGE(OFFSET('Baseline QTR'!$C7,0,4*(COLUMNS('Baseline QTR'!$C7:AJ7)-1),1,4))</f>
        <v>1814.9752500000002</v>
      </c>
      <c r="AK7" s="8">
        <f ca="1">AVERAGE(OFFSET('Baseline QTR'!$C7,0,4*(COLUMNS('Baseline QTR'!$C7:AK7)-1),1,4))</f>
        <v>1846.471</v>
      </c>
      <c r="AL7" s="8">
        <f ca="1">AVERAGE(OFFSET('Baseline QTR'!$C7,0,4*(COLUMNS('Baseline QTR'!$C7:AL7)-1),1,4))</f>
        <v>1875.4022500000001</v>
      </c>
      <c r="AM7" s="8">
        <f ca="1">AVERAGE(OFFSET('Baseline QTR'!$C7,0,4*(COLUMNS('Baseline QTR'!$C7:AM7)-1),1,4))</f>
        <v>1902.4637499999999</v>
      </c>
      <c r="AN7" s="8">
        <f ca="1">AVERAGE(OFFSET('Baseline QTR'!$C7,0,4*(COLUMNS('Baseline QTR'!$C7:AN7)-1),1,4))</f>
        <v>1927.0225</v>
      </c>
      <c r="AO7" s="8">
        <f ca="1">AVERAGE(OFFSET('Baseline QTR'!$C7,0,4*(COLUMNS('Baseline QTR'!$C7:AO7)-1),1,4))</f>
        <v>1949.0977499999999</v>
      </c>
      <c r="AP7" s="8">
        <f ca="1">AVERAGE(OFFSET('Baseline QTR'!$C7,0,4*(COLUMNS('Baseline QTR'!$C7:AP7)-1),1,4))</f>
        <v>1969.4900000000002</v>
      </c>
      <c r="AQ7" s="19"/>
      <c r="AR7" s="7"/>
    </row>
    <row r="8" spans="1:44" x14ac:dyDescent="0.2">
      <c r="A8" t="str">
        <f>'Baseline QTR'!A8</f>
        <v>KS_NGDS</v>
      </c>
      <c r="B8" t="str">
        <f>'Baseline QTR'!B8</f>
        <v xml:space="preserve">  Goods producing</v>
      </c>
      <c r="C8" s="6">
        <f ca="1">AVERAGE(OFFSET('Baseline QTR'!$C8,0,4*(COLUMNS('Baseline QTR'!$C8:C8)-1),1,4))</f>
        <v>277.10833333333335</v>
      </c>
      <c r="D8" s="6">
        <f ca="1">AVERAGE(OFFSET('Baseline QTR'!$C8,0,4*(COLUMNS('Baseline QTR'!$C8:D8)-1),1,4))</f>
        <v>270.61666666666667</v>
      </c>
      <c r="E8" s="6">
        <f ca="1">AVERAGE(OFFSET('Baseline QTR'!$C8,0,4*(COLUMNS('Baseline QTR'!$C8:E8)-1),1,4))</f>
        <v>268.09999999999997</v>
      </c>
      <c r="F8" s="6">
        <f ca="1">AVERAGE(OFFSET('Baseline QTR'!$C8,0,4*(COLUMNS('Baseline QTR'!$C8:F8)-1),1,4))</f>
        <v>254.79999999999998</v>
      </c>
      <c r="G8" s="6">
        <f ca="1">AVERAGE(OFFSET('Baseline QTR'!$C8,0,4*(COLUMNS('Baseline QTR'!$C8:G8)-1),1,4))</f>
        <v>243.71666666666667</v>
      </c>
      <c r="H8" s="6">
        <f ca="1">AVERAGE(OFFSET('Baseline QTR'!$C8,0,4*(COLUMNS('Baseline QTR'!$C8:H8)-1),1,4))</f>
        <v>238.14166666666665</v>
      </c>
      <c r="I8" s="6">
        <f ca="1">AVERAGE(OFFSET('Baseline QTR'!$C8,0,4*(COLUMNS('Baseline QTR'!$C8:I8)-1),1,4))</f>
        <v>248.67500000000001</v>
      </c>
      <c r="J8" s="6">
        <f ca="1">AVERAGE(OFFSET('Baseline QTR'!$C8,0,4*(COLUMNS('Baseline QTR'!$C8:J8)-1),1,4))</f>
        <v>277.24166666666667</v>
      </c>
      <c r="K8" s="6">
        <f ca="1">AVERAGE(OFFSET('Baseline QTR'!$C8,0,4*(COLUMNS('Baseline QTR'!$C8:K8)-1),1,4))</f>
        <v>293.14166666666665</v>
      </c>
      <c r="L8" s="6">
        <f ca="1">AVERAGE(OFFSET('Baseline QTR'!$C8,0,4*(COLUMNS('Baseline QTR'!$C8:L8)-1),1,4))</f>
        <v>284.50833333333333</v>
      </c>
      <c r="M8" s="6">
        <f ca="1">AVERAGE(OFFSET('Baseline QTR'!$C8,0,4*(COLUMNS('Baseline QTR'!$C8:M8)-1),1,4))</f>
        <v>275.63333333333333</v>
      </c>
      <c r="N8" s="6">
        <f ca="1">AVERAGE(OFFSET('Baseline QTR'!$C8,0,4*(COLUMNS('Baseline QTR'!$C8:N8)-1),1,4))</f>
        <v>266.45833333333337</v>
      </c>
      <c r="O8" s="6">
        <f ca="1">AVERAGE(OFFSET('Baseline QTR'!$C8,0,4*(COLUMNS('Baseline QTR'!$C8:O8)-1),1,4))</f>
        <v>241.17500000000001</v>
      </c>
      <c r="P8" s="6">
        <f ca="1">AVERAGE(OFFSET('Baseline QTR'!$C8,0,4*(COLUMNS('Baseline QTR'!$C8:P8)-1),1,4))</f>
        <v>224.52499999999998</v>
      </c>
      <c r="Q8" s="6">
        <f ca="1">AVERAGE(OFFSET('Baseline QTR'!$C8,0,4*(COLUMNS('Baseline QTR'!$C8:Q8)-1),1,4))</f>
        <v>223.29166666666669</v>
      </c>
      <c r="R8" s="6">
        <f ca="1">AVERAGE(OFFSET('Baseline QTR'!$C8,0,4*(COLUMNS('Baseline QTR'!$C8:R8)-1),1,4))</f>
        <v>235.13333333333333</v>
      </c>
      <c r="S8" s="6">
        <f ca="1">AVERAGE(OFFSET('Baseline QTR'!$C8,0,4*(COLUMNS('Baseline QTR'!$C8:S8)-1),1,4))</f>
        <v>252.76666666666662</v>
      </c>
      <c r="T8" s="6">
        <f ca="1">AVERAGE(OFFSET('Baseline QTR'!$C8,0,4*(COLUMNS('Baseline QTR'!$C8:T8)-1),1,4))</f>
        <v>267.23333333333335</v>
      </c>
      <c r="U8" s="6">
        <f ca="1">AVERAGE(OFFSET('Baseline QTR'!$C8,0,4*(COLUMNS('Baseline QTR'!$C8:U8)-1),1,4))</f>
        <v>264.625</v>
      </c>
      <c r="V8" s="6">
        <f ca="1">AVERAGE(OFFSET('Baseline QTR'!$C8,0,4*(COLUMNS('Baseline QTR'!$C8:V8)-1),1,4))</f>
        <v>231.26666666666665</v>
      </c>
      <c r="W8" s="6">
        <f ca="1">AVERAGE(OFFSET('Baseline QTR'!$C8,0,4*(COLUMNS('Baseline QTR'!$C8:W8)-1),1,4))</f>
        <v>216.8</v>
      </c>
      <c r="X8" s="6">
        <f ca="1">AVERAGE(OFFSET('Baseline QTR'!$C8,0,4*(COLUMNS('Baseline QTR'!$C8:X8)-1),1,4))</f>
        <v>222.25833333333335</v>
      </c>
      <c r="Y8" s="6">
        <f ca="1">AVERAGE(OFFSET('Baseline QTR'!$C8,0,4*(COLUMNS('Baseline QTR'!$C8:Y8)-1),1,4))</f>
        <v>233.79166666666669</v>
      </c>
      <c r="Z8" s="6">
        <f ca="1">AVERAGE(OFFSET('Baseline QTR'!$C8,0,4*(COLUMNS('Baseline QTR'!$C8:Z8)-1),1,4))</f>
        <v>243.04166666666663</v>
      </c>
      <c r="AA8" s="6">
        <f ca="1">AVERAGE(OFFSET('Baseline QTR'!$C8,0,4*(COLUMNS('Baseline QTR'!$C8:AA8)-1),1,4))</f>
        <v>248.83333333333331</v>
      </c>
      <c r="AB8" s="6">
        <f ca="1">AVERAGE(OFFSET('Baseline QTR'!$C8,0,4*(COLUMNS('Baseline QTR'!$C8:AB8)-1),1,4))</f>
        <v>257.99166666666667</v>
      </c>
      <c r="AC8" s="6">
        <f ca="1">AVERAGE(OFFSET('Baseline QTR'!$C8,0,4*(COLUMNS('Baseline QTR'!$C8:AC8)-1),1,4))</f>
        <v>261.75</v>
      </c>
      <c r="AD8" s="6">
        <f ca="1">AVERAGE(OFFSET('Baseline QTR'!$C8,0,4*(COLUMNS('Baseline QTR'!$C8:AD8)-1),1,4))</f>
        <v>259.14999999999998</v>
      </c>
      <c r="AE8" s="6">
        <f ca="1">AVERAGE(OFFSET('Baseline QTR'!$C8,0,4*(COLUMNS('Baseline QTR'!$C8:AE8)-1),1,4))</f>
        <v>264.2833333333333</v>
      </c>
      <c r="AF8" s="6">
        <f ca="1">AVERAGE(OFFSET('Baseline QTR'!$C8,0,4*(COLUMNS('Baseline QTR'!$C8:AF8)-1),1,4))</f>
        <v>270.97499999999997</v>
      </c>
      <c r="AG8" s="46">
        <f ca="1">AVERAGE(OFFSET('Baseline QTR'!$C8,0,4*(COLUMNS('Baseline QTR'!$C8:AG8)-1),1,4))</f>
        <v>252.59166666666667</v>
      </c>
      <c r="AH8" s="8">
        <f ca="1">AVERAGE(OFFSET('Baseline QTR'!$C8,0,4*(COLUMNS('Baseline QTR'!$C8:AH8)-1),1,4))</f>
        <v>241.12360000000004</v>
      </c>
      <c r="AI8" s="8">
        <f ca="1">AVERAGE(OFFSET('Baseline QTR'!$C8,0,4*(COLUMNS('Baseline QTR'!$C8:AI8)-1),1,4))</f>
        <v>242.3493</v>
      </c>
      <c r="AJ8" s="8">
        <f ca="1">AVERAGE(OFFSET('Baseline QTR'!$C8,0,4*(COLUMNS('Baseline QTR'!$C8:AJ8)-1),1,4))</f>
        <v>249.57839999999999</v>
      </c>
      <c r="AK8" s="8">
        <f ca="1">AVERAGE(OFFSET('Baseline QTR'!$C8,0,4*(COLUMNS('Baseline QTR'!$C8:AK8)-1),1,4))</f>
        <v>256.83635000000004</v>
      </c>
      <c r="AL8" s="8">
        <f ca="1">AVERAGE(OFFSET('Baseline QTR'!$C8,0,4*(COLUMNS('Baseline QTR'!$C8:AL8)-1),1,4))</f>
        <v>262.675725</v>
      </c>
      <c r="AM8" s="8">
        <f ca="1">AVERAGE(OFFSET('Baseline QTR'!$C8,0,4*(COLUMNS('Baseline QTR'!$C8:AM8)-1),1,4))</f>
        <v>268.66930000000002</v>
      </c>
      <c r="AN8" s="8">
        <f ca="1">AVERAGE(OFFSET('Baseline QTR'!$C8,0,4*(COLUMNS('Baseline QTR'!$C8:AN8)-1),1,4))</f>
        <v>273.63612499999999</v>
      </c>
      <c r="AO8" s="8">
        <f ca="1">AVERAGE(OFFSET('Baseline QTR'!$C8,0,4*(COLUMNS('Baseline QTR'!$C8:AO8)-1),1,4))</f>
        <v>277.27674999999999</v>
      </c>
      <c r="AP8" s="8">
        <f ca="1">AVERAGE(OFFSET('Baseline QTR'!$C8,0,4*(COLUMNS('Baseline QTR'!$C8:AP8)-1),1,4))</f>
        <v>280.445875</v>
      </c>
      <c r="AQ8" s="19"/>
      <c r="AR8" s="7"/>
    </row>
    <row r="9" spans="1:44" x14ac:dyDescent="0.2">
      <c r="A9" t="str">
        <f>'Baseline QTR'!A9</f>
        <v>KS_NNAT</v>
      </c>
      <c r="B9" t="str">
        <f>'Baseline QTR'!B9</f>
        <v xml:space="preserve">    Natural resources</v>
      </c>
      <c r="C9" s="6">
        <f ca="1">AVERAGE(OFFSET('Baseline QTR'!$C9,0,4*(COLUMNS('Baseline QTR'!$C9:C9)-1),1,4))</f>
        <v>1.9833333333333334</v>
      </c>
      <c r="D9" s="6">
        <f ca="1">AVERAGE(OFFSET('Baseline QTR'!$C9,0,4*(COLUMNS('Baseline QTR'!$C9:D9)-1),1,4))</f>
        <v>1.8083333333333333</v>
      </c>
      <c r="E9" s="6">
        <f ca="1">AVERAGE(OFFSET('Baseline QTR'!$C9,0,4*(COLUMNS('Baseline QTR'!$C9:E9)-1),1,4))</f>
        <v>1.5666666666666669</v>
      </c>
      <c r="F9" s="6">
        <f ca="1">AVERAGE(OFFSET('Baseline QTR'!$C9,0,4*(COLUMNS('Baseline QTR'!$C9:F9)-1),1,4))</f>
        <v>1.6166666666666667</v>
      </c>
      <c r="G9" s="6">
        <f ca="1">AVERAGE(OFFSET('Baseline QTR'!$C9,0,4*(COLUMNS('Baseline QTR'!$C9:G9)-1),1,4))</f>
        <v>1.5583333333333336</v>
      </c>
      <c r="H9" s="6">
        <f ca="1">AVERAGE(OFFSET('Baseline QTR'!$C9,0,4*(COLUMNS('Baseline QTR'!$C9:H9)-1),1,4))</f>
        <v>1.6083333333333334</v>
      </c>
      <c r="I9" s="6">
        <f ca="1">AVERAGE(OFFSET('Baseline QTR'!$C9,0,4*(COLUMNS('Baseline QTR'!$C9:I9)-1),1,4))</f>
        <v>1.6250000000000002</v>
      </c>
      <c r="J9" s="6">
        <f ca="1">AVERAGE(OFFSET('Baseline QTR'!$C9,0,4*(COLUMNS('Baseline QTR'!$C9:J9)-1),1,4))</f>
        <v>1.8583333333333334</v>
      </c>
      <c r="K9" s="6">
        <f ca="1">AVERAGE(OFFSET('Baseline QTR'!$C9,0,4*(COLUMNS('Baseline QTR'!$C9:K9)-1),1,4))</f>
        <v>1.9166666666666667</v>
      </c>
      <c r="L9" s="6">
        <f ca="1">AVERAGE(OFFSET('Baseline QTR'!$C9,0,4*(COLUMNS('Baseline QTR'!$C9:L9)-1),1,4))</f>
        <v>2.1</v>
      </c>
      <c r="M9" s="6">
        <f ca="1">AVERAGE(OFFSET('Baseline QTR'!$C9,0,4*(COLUMNS('Baseline QTR'!$C9:M9)-1),1,4))</f>
        <v>2.1</v>
      </c>
      <c r="N9" s="6">
        <f ca="1">AVERAGE(OFFSET('Baseline QTR'!$C9,0,4*(COLUMNS('Baseline QTR'!$C9:N9)-1),1,4))</f>
        <v>1.9666666666666666</v>
      </c>
      <c r="O9" s="6">
        <f ca="1">AVERAGE(OFFSET('Baseline QTR'!$C9,0,4*(COLUMNS('Baseline QTR'!$C9:O9)-1),1,4))</f>
        <v>1.6083333333333334</v>
      </c>
      <c r="P9" s="6">
        <f ca="1">AVERAGE(OFFSET('Baseline QTR'!$C9,0,4*(COLUMNS('Baseline QTR'!$C9:P9)-1),1,4))</f>
        <v>1.3499999999999999</v>
      </c>
      <c r="Q9" s="6">
        <f ca="1">AVERAGE(OFFSET('Baseline QTR'!$C9,0,4*(COLUMNS('Baseline QTR'!$C9:Q9)-1),1,4))</f>
        <v>1.2250000000000001</v>
      </c>
      <c r="R9" s="6">
        <f ca="1">AVERAGE(OFFSET('Baseline QTR'!$C9,0,4*(COLUMNS('Baseline QTR'!$C9:R9)-1),1,4))</f>
        <v>1.1083333333333334</v>
      </c>
      <c r="S9" s="6">
        <f ca="1">AVERAGE(OFFSET('Baseline QTR'!$C9,0,4*(COLUMNS('Baseline QTR'!$C9:S9)-1),1,4))</f>
        <v>1.1000000000000001</v>
      </c>
      <c r="T9" s="6">
        <f ca="1">AVERAGE(OFFSET('Baseline QTR'!$C9,0,4*(COLUMNS('Baseline QTR'!$C9:T9)-1),1,4))</f>
        <v>1.1000000000000001</v>
      </c>
      <c r="U9" s="6">
        <f ca="1">AVERAGE(OFFSET('Baseline QTR'!$C9,0,4*(COLUMNS('Baseline QTR'!$C9:U9)-1),1,4))</f>
        <v>0.98333333333333328</v>
      </c>
      <c r="V9" s="6">
        <f ca="1">AVERAGE(OFFSET('Baseline QTR'!$C9,0,4*(COLUMNS('Baseline QTR'!$C9:V9)-1),1,4))</f>
        <v>0.8</v>
      </c>
      <c r="W9" s="6">
        <f ca="1">AVERAGE(OFFSET('Baseline QTR'!$C9,0,4*(COLUMNS('Baseline QTR'!$C9:W9)-1),1,4))</f>
        <v>0.77500000000000013</v>
      </c>
      <c r="X9" s="6">
        <f ca="1">AVERAGE(OFFSET('Baseline QTR'!$C9,0,4*(COLUMNS('Baseline QTR'!$C9:X9)-1),1,4))</f>
        <v>0.71666666666666656</v>
      </c>
      <c r="Y9" s="6">
        <f ca="1">AVERAGE(OFFSET('Baseline QTR'!$C9,0,4*(COLUMNS('Baseline QTR'!$C9:Y9)-1),1,4))</f>
        <v>0.70833333333333326</v>
      </c>
      <c r="Z9" s="6">
        <f ca="1">AVERAGE(OFFSET('Baseline QTR'!$C9,0,4*(COLUMNS('Baseline QTR'!$C9:Z9)-1),1,4))</f>
        <v>0.7416666666666667</v>
      </c>
      <c r="AA9" s="6">
        <f ca="1">AVERAGE(OFFSET('Baseline QTR'!$C9,0,4*(COLUMNS('Baseline QTR'!$C9:AA9)-1),1,4))</f>
        <v>0.71666666666666656</v>
      </c>
      <c r="AB9" s="6">
        <f ca="1">AVERAGE(OFFSET('Baseline QTR'!$C9,0,4*(COLUMNS('Baseline QTR'!$C9:AB9)-1),1,4))</f>
        <v>0.79166666666666674</v>
      </c>
      <c r="AC9" s="6">
        <f ca="1">AVERAGE(OFFSET('Baseline QTR'!$C9,0,4*(COLUMNS('Baseline QTR'!$C9:AC9)-1),1,4))</f>
        <v>0.78333333333333321</v>
      </c>
      <c r="AD9" s="6">
        <f ca="1">AVERAGE(OFFSET('Baseline QTR'!$C9,0,4*(COLUMNS('Baseline QTR'!$C9:AD9)-1),1,4))</f>
        <v>0.8</v>
      </c>
      <c r="AE9" s="6">
        <f ca="1">AVERAGE(OFFSET('Baseline QTR'!$C9,0,4*(COLUMNS('Baseline QTR'!$C9:AE9)-1),1,4))</f>
        <v>0.8</v>
      </c>
      <c r="AF9" s="6">
        <f ca="1">AVERAGE(OFFSET('Baseline QTR'!$C9,0,4*(COLUMNS('Baseline QTR'!$C9:AF9)-1),1,4))</f>
        <v>0.8</v>
      </c>
      <c r="AG9" s="46">
        <f ca="1">AVERAGE(OFFSET('Baseline QTR'!$C9,0,4*(COLUMNS('Baseline QTR'!$C9:AG9)-1),1,4))</f>
        <v>0.75</v>
      </c>
      <c r="AH9" s="8">
        <f ca="1">AVERAGE(OFFSET('Baseline QTR'!$C9,0,4*(COLUMNS('Baseline QTR'!$C9:AH9)-1),1,4))</f>
        <v>0.70445614999999995</v>
      </c>
      <c r="AI9" s="8">
        <f ca="1">AVERAGE(OFFSET('Baseline QTR'!$C9,0,4*(COLUMNS('Baseline QTR'!$C9:AI9)-1),1,4))</f>
        <v>0.739971975</v>
      </c>
      <c r="AJ9" s="8">
        <f ca="1">AVERAGE(OFFSET('Baseline QTR'!$C9,0,4*(COLUMNS('Baseline QTR'!$C9:AJ9)-1),1,4))</f>
        <v>0.75225559999999991</v>
      </c>
      <c r="AK9" s="8">
        <f ca="1">AVERAGE(OFFSET('Baseline QTR'!$C9,0,4*(COLUMNS('Baseline QTR'!$C9:AK9)-1),1,4))</f>
        <v>0.75475734999999999</v>
      </c>
      <c r="AL9" s="8">
        <f ca="1">AVERAGE(OFFSET('Baseline QTR'!$C9,0,4*(COLUMNS('Baseline QTR'!$C9:AL9)-1),1,4))</f>
        <v>0.75526212500000012</v>
      </c>
      <c r="AM9" s="8">
        <f ca="1">AVERAGE(OFFSET('Baseline QTR'!$C9,0,4*(COLUMNS('Baseline QTR'!$C9:AM9)-1),1,4))</f>
        <v>0.75536377499999996</v>
      </c>
      <c r="AN9" s="8">
        <f ca="1">AVERAGE(OFFSET('Baseline QTR'!$C9,0,4*(COLUMNS('Baseline QTR'!$C9:AN9)-1),1,4))</f>
        <v>0.75538424999999998</v>
      </c>
      <c r="AO9" s="8">
        <f ca="1">AVERAGE(OFFSET('Baseline QTR'!$C9,0,4*(COLUMNS('Baseline QTR'!$C9:AO9)-1),1,4))</f>
        <v>0.75538835000000004</v>
      </c>
      <c r="AP9" s="8">
        <f ca="1">AVERAGE(OFFSET('Baseline QTR'!$C9,0,4*(COLUMNS('Baseline QTR'!$C9:AP9)-1),1,4))</f>
        <v>0.75538917499999991</v>
      </c>
      <c r="AQ9" s="19"/>
      <c r="AR9" s="7"/>
    </row>
    <row r="10" spans="1:44" x14ac:dyDescent="0.2">
      <c r="A10" t="str">
        <f>'Baseline QTR'!A10</f>
        <v>KS_NCON</v>
      </c>
      <c r="B10" t="str">
        <f>'Baseline QTR'!B10</f>
        <v xml:space="preserve">    Construction</v>
      </c>
      <c r="C10" s="6">
        <f ca="1">AVERAGE(OFFSET('Baseline QTR'!$C10,0,4*(COLUMNS('Baseline QTR'!$C10:C10)-1),1,4))</f>
        <v>62.408333333333331</v>
      </c>
      <c r="D10" s="6">
        <f ca="1">AVERAGE(OFFSET('Baseline QTR'!$C10,0,4*(COLUMNS('Baseline QTR'!$C10:D10)-1),1,4))</f>
        <v>60.13333333333334</v>
      </c>
      <c r="E10" s="6">
        <f ca="1">AVERAGE(OFFSET('Baseline QTR'!$C10,0,4*(COLUMNS('Baseline QTR'!$C10:E10)-1),1,4))</f>
        <v>61.841666666666669</v>
      </c>
      <c r="F10" s="6">
        <f ca="1">AVERAGE(OFFSET('Baseline QTR'!$C10,0,4*(COLUMNS('Baseline QTR'!$C10:F10)-1),1,4))</f>
        <v>58.674999999999997</v>
      </c>
      <c r="G10" s="6">
        <f ca="1">AVERAGE(OFFSET('Baseline QTR'!$C10,0,4*(COLUMNS('Baseline QTR'!$C10:G10)-1),1,4))</f>
        <v>57.891666666666666</v>
      </c>
      <c r="H10" s="6">
        <f ca="1">AVERAGE(OFFSET('Baseline QTR'!$C10,0,4*(COLUMNS('Baseline QTR'!$C10:H10)-1),1,4))</f>
        <v>58.324999999999996</v>
      </c>
      <c r="I10" s="6">
        <f ca="1">AVERAGE(OFFSET('Baseline QTR'!$C10,0,4*(COLUMNS('Baseline QTR'!$C10:I10)-1),1,4))</f>
        <v>60.449999999999996</v>
      </c>
      <c r="J10" s="6">
        <f ca="1">AVERAGE(OFFSET('Baseline QTR'!$C10,0,4*(COLUMNS('Baseline QTR'!$C10:J10)-1),1,4))</f>
        <v>66.433333333333337</v>
      </c>
      <c r="K10" s="6">
        <f ca="1">AVERAGE(OFFSET('Baseline QTR'!$C10,0,4*(COLUMNS('Baseline QTR'!$C10:K10)-1),1,4))</f>
        <v>71.783333333333331</v>
      </c>
      <c r="L10" s="6">
        <f ca="1">AVERAGE(OFFSET('Baseline QTR'!$C10,0,4*(COLUMNS('Baseline QTR'!$C10:L10)-1),1,4))</f>
        <v>77.958333333333329</v>
      </c>
      <c r="M10" s="6">
        <f ca="1">AVERAGE(OFFSET('Baseline QTR'!$C10,0,4*(COLUMNS('Baseline QTR'!$C10:M10)-1),1,4))</f>
        <v>83.258333333333326</v>
      </c>
      <c r="N10" s="6">
        <f ca="1">AVERAGE(OFFSET('Baseline QTR'!$C10,0,4*(COLUMNS('Baseline QTR'!$C10:N10)-1),1,4))</f>
        <v>81.23333333333332</v>
      </c>
      <c r="O10" s="6">
        <f ca="1">AVERAGE(OFFSET('Baseline QTR'!$C10,0,4*(COLUMNS('Baseline QTR'!$C10:O10)-1),1,4))</f>
        <v>75.825000000000003</v>
      </c>
      <c r="P10" s="6">
        <f ca="1">AVERAGE(OFFSET('Baseline QTR'!$C10,0,4*(COLUMNS('Baseline QTR'!$C10:P10)-1),1,4))</f>
        <v>74.291666666666657</v>
      </c>
      <c r="Q10" s="6">
        <f ca="1">AVERAGE(OFFSET('Baseline QTR'!$C10,0,4*(COLUMNS('Baseline QTR'!$C10:Q10)-1),1,4))</f>
        <v>76.666666666666671</v>
      </c>
      <c r="R10" s="6">
        <f ca="1">AVERAGE(OFFSET('Baseline QTR'!$C10,0,4*(COLUMNS('Baseline QTR'!$C10:R10)-1),1,4))</f>
        <v>82.508333333333326</v>
      </c>
      <c r="S10" s="6">
        <f ca="1">AVERAGE(OFFSET('Baseline QTR'!$C10,0,4*(COLUMNS('Baseline QTR'!$C10:S10)-1),1,4))</f>
        <v>90.958333333333343</v>
      </c>
      <c r="T10" s="6">
        <f ca="1">AVERAGE(OFFSET('Baseline QTR'!$C10,0,4*(COLUMNS('Baseline QTR'!$C10:T10)-1),1,4))</f>
        <v>99.166666666666686</v>
      </c>
      <c r="U10" s="6">
        <f ca="1">AVERAGE(OFFSET('Baseline QTR'!$C10,0,4*(COLUMNS('Baseline QTR'!$C10:U10)-1),1,4))</f>
        <v>96.183333333333351</v>
      </c>
      <c r="V10" s="6">
        <f ca="1">AVERAGE(OFFSET('Baseline QTR'!$C10,0,4*(COLUMNS('Baseline QTR'!$C10:V10)-1),1,4))</f>
        <v>74.766666666666666</v>
      </c>
      <c r="W10" s="6">
        <f ca="1">AVERAGE(OFFSET('Baseline QTR'!$C10,0,4*(COLUMNS('Baseline QTR'!$C10:W10)-1),1,4))</f>
        <v>65.324999999999989</v>
      </c>
      <c r="X10" s="6">
        <f ca="1">AVERAGE(OFFSET('Baseline QTR'!$C10,0,4*(COLUMNS('Baseline QTR'!$C10:X10)-1),1,4))</f>
        <v>63.075000000000003</v>
      </c>
      <c r="Y10" s="6">
        <f ca="1">AVERAGE(OFFSET('Baseline QTR'!$C10,0,4*(COLUMNS('Baseline QTR'!$C10:Y10)-1),1,4))</f>
        <v>65.833333333333329</v>
      </c>
      <c r="Z10" s="6">
        <f ca="1">AVERAGE(OFFSET('Baseline QTR'!$C10,0,4*(COLUMNS('Baseline QTR'!$C10:Z10)-1),1,4))</f>
        <v>71.800000000000011</v>
      </c>
      <c r="AA10" s="6">
        <f ca="1">AVERAGE(OFFSET('Baseline QTR'!$C10,0,4*(COLUMNS('Baseline QTR'!$C10:AA10)-1),1,4))</f>
        <v>77.958333333333343</v>
      </c>
      <c r="AB10" s="6">
        <f ca="1">AVERAGE(OFFSET('Baseline QTR'!$C10,0,4*(COLUMNS('Baseline QTR'!$C10:AB10)-1),1,4))</f>
        <v>86.158333333333331</v>
      </c>
      <c r="AC10" s="6">
        <f ca="1">AVERAGE(OFFSET('Baseline QTR'!$C10,0,4*(COLUMNS('Baseline QTR'!$C10:AC10)-1),1,4))</f>
        <v>92.416666666666686</v>
      </c>
      <c r="AD10" s="6">
        <f ca="1">AVERAGE(OFFSET('Baseline QTR'!$C10,0,4*(COLUMNS('Baseline QTR'!$C10:AD10)-1),1,4))</f>
        <v>96.791666666666686</v>
      </c>
      <c r="AE10" s="6">
        <f ca="1">AVERAGE(OFFSET('Baseline QTR'!$C10,0,4*(COLUMNS('Baseline QTR'!$C10:AE10)-1),1,4))</f>
        <v>102.04166666666666</v>
      </c>
      <c r="AF10" s="6">
        <f ca="1">AVERAGE(OFFSET('Baseline QTR'!$C10,0,4*(COLUMNS('Baseline QTR'!$C10:AF10)-1),1,4))</f>
        <v>103.6</v>
      </c>
      <c r="AG10" s="46">
        <f ca="1">AVERAGE(OFFSET('Baseline QTR'!$C10,0,4*(COLUMNS('Baseline QTR'!$C10:AG10)-1),1,4))</f>
        <v>99.625</v>
      </c>
      <c r="AH10" s="8">
        <f ca="1">AVERAGE(OFFSET('Baseline QTR'!$C10,0,4*(COLUMNS('Baseline QTR'!$C10:AH10)-1),1,4))</f>
        <v>102.34134166666668</v>
      </c>
      <c r="AI10" s="8">
        <f ca="1">AVERAGE(OFFSET('Baseline QTR'!$C10,0,4*(COLUMNS('Baseline QTR'!$C10:AI10)-1),1,4))</f>
        <v>100.612025</v>
      </c>
      <c r="AJ10" s="8">
        <f ca="1">AVERAGE(OFFSET('Baseline QTR'!$C10,0,4*(COLUMNS('Baseline QTR'!$C10:AJ10)-1),1,4))</f>
        <v>102.91522500000001</v>
      </c>
      <c r="AK10" s="8">
        <f ca="1">AVERAGE(OFFSET('Baseline QTR'!$C10,0,4*(COLUMNS('Baseline QTR'!$C10:AK10)-1),1,4))</f>
        <v>104.99449999999999</v>
      </c>
      <c r="AL10" s="8">
        <f ca="1">AVERAGE(OFFSET('Baseline QTR'!$C10,0,4*(COLUMNS('Baseline QTR'!$C10:AL10)-1),1,4))</f>
        <v>106.22049999999999</v>
      </c>
      <c r="AM10" s="8">
        <f ca="1">AVERAGE(OFFSET('Baseline QTR'!$C10,0,4*(COLUMNS('Baseline QTR'!$C10:AM10)-1),1,4))</f>
        <v>108.289225</v>
      </c>
      <c r="AN10" s="8">
        <f ca="1">AVERAGE(OFFSET('Baseline QTR'!$C10,0,4*(COLUMNS('Baseline QTR'!$C10:AN10)-1),1,4))</f>
        <v>110.20495000000001</v>
      </c>
      <c r="AO10" s="8">
        <f ca="1">AVERAGE(OFFSET('Baseline QTR'!$C10,0,4*(COLUMNS('Baseline QTR'!$C10:AO10)-1),1,4))</f>
        <v>111.671125</v>
      </c>
      <c r="AP10" s="8">
        <f ca="1">AVERAGE(OFFSET('Baseline QTR'!$C10,0,4*(COLUMNS('Baseline QTR'!$C10:AP10)-1),1,4))</f>
        <v>113.223125</v>
      </c>
      <c r="AQ10" s="19"/>
      <c r="AR10" s="7"/>
    </row>
    <row r="11" spans="1:44" x14ac:dyDescent="0.2">
      <c r="A11" t="str">
        <f>'Baseline QTR'!A11</f>
        <v>KS_NMFG</v>
      </c>
      <c r="B11" t="str">
        <f>'Baseline QTR'!B11</f>
        <v xml:space="preserve">    Manufacturing</v>
      </c>
      <c r="C11" s="6">
        <f ca="1">AVERAGE(OFFSET('Baseline QTR'!$C11,0,4*(COLUMNS('Baseline QTR'!$C11:C11)-1),1,4))</f>
        <v>212.71666666666667</v>
      </c>
      <c r="D11" s="6">
        <f ca="1">AVERAGE(OFFSET('Baseline QTR'!$C11,0,4*(COLUMNS('Baseline QTR'!$C11:D11)-1),1,4))</f>
        <v>208.67500000000001</v>
      </c>
      <c r="E11" s="6">
        <f ca="1">AVERAGE(OFFSET('Baseline QTR'!$C11,0,4*(COLUMNS('Baseline QTR'!$C11:E11)-1),1,4))</f>
        <v>204.69166666666666</v>
      </c>
      <c r="F11" s="6">
        <f ca="1">AVERAGE(OFFSET('Baseline QTR'!$C11,0,4*(COLUMNS('Baseline QTR'!$C11:F11)-1),1,4))</f>
        <v>194.50833333333335</v>
      </c>
      <c r="G11" s="6">
        <f ca="1">AVERAGE(OFFSET('Baseline QTR'!$C11,0,4*(COLUMNS('Baseline QTR'!$C11:G11)-1),1,4))</f>
        <v>184.26666666666665</v>
      </c>
      <c r="H11" s="6">
        <f ca="1">AVERAGE(OFFSET('Baseline QTR'!$C11,0,4*(COLUMNS('Baseline QTR'!$C11:H11)-1),1,4))</f>
        <v>178.20833333333331</v>
      </c>
      <c r="I11" s="6">
        <f ca="1">AVERAGE(OFFSET('Baseline QTR'!$C11,0,4*(COLUMNS('Baseline QTR'!$C11:I11)-1),1,4))</f>
        <v>186.6</v>
      </c>
      <c r="J11" s="6">
        <f ca="1">AVERAGE(OFFSET('Baseline QTR'!$C11,0,4*(COLUMNS('Baseline QTR'!$C11:J11)-1),1,4))</f>
        <v>208.95</v>
      </c>
      <c r="K11" s="6">
        <f ca="1">AVERAGE(OFFSET('Baseline QTR'!$C11,0,4*(COLUMNS('Baseline QTR'!$C11:K11)-1),1,4))</f>
        <v>219.44166666666666</v>
      </c>
      <c r="L11" s="6">
        <f ca="1">AVERAGE(OFFSET('Baseline QTR'!$C11,0,4*(COLUMNS('Baseline QTR'!$C11:L11)-1),1,4))</f>
        <v>204.45</v>
      </c>
      <c r="M11" s="6">
        <f ca="1">AVERAGE(OFFSET('Baseline QTR'!$C11,0,4*(COLUMNS('Baseline QTR'!$C11:M11)-1),1,4))</f>
        <v>190.27500000000001</v>
      </c>
      <c r="N11" s="6">
        <f ca="1">AVERAGE(OFFSET('Baseline QTR'!$C11,0,4*(COLUMNS('Baseline QTR'!$C11:N11)-1),1,4))</f>
        <v>183.25833333333333</v>
      </c>
      <c r="O11" s="6">
        <f ca="1">AVERAGE(OFFSET('Baseline QTR'!$C11,0,4*(COLUMNS('Baseline QTR'!$C11:O11)-1),1,4))</f>
        <v>163.74166666666667</v>
      </c>
      <c r="P11" s="6">
        <f ca="1">AVERAGE(OFFSET('Baseline QTR'!$C11,0,4*(COLUMNS('Baseline QTR'!$C11:P11)-1),1,4))</f>
        <v>148.88333333333333</v>
      </c>
      <c r="Q11" s="6">
        <f ca="1">AVERAGE(OFFSET('Baseline QTR'!$C11,0,4*(COLUMNS('Baseline QTR'!$C11:Q11)-1),1,4))</f>
        <v>145.39999999999998</v>
      </c>
      <c r="R11" s="6">
        <f ca="1">AVERAGE(OFFSET('Baseline QTR'!$C11,0,4*(COLUMNS('Baseline QTR'!$C11:R11)-1),1,4))</f>
        <v>151.51666666666665</v>
      </c>
      <c r="S11" s="6">
        <f ca="1">AVERAGE(OFFSET('Baseline QTR'!$C11,0,4*(COLUMNS('Baseline QTR'!$C11:S11)-1),1,4))</f>
        <v>160.70833333333331</v>
      </c>
      <c r="T11" s="6">
        <f ca="1">AVERAGE(OFFSET('Baseline QTR'!$C11,0,4*(COLUMNS('Baseline QTR'!$C11:T11)-1),1,4))</f>
        <v>166.96666666666667</v>
      </c>
      <c r="U11" s="6">
        <f ca="1">AVERAGE(OFFSET('Baseline QTR'!$C11,0,4*(COLUMNS('Baseline QTR'!$C11:U11)-1),1,4))</f>
        <v>167.45833333333334</v>
      </c>
      <c r="V11" s="6">
        <f ca="1">AVERAGE(OFFSET('Baseline QTR'!$C11,0,4*(COLUMNS('Baseline QTR'!$C11:V11)-1),1,4))</f>
        <v>155.70000000000002</v>
      </c>
      <c r="W11" s="6">
        <f ca="1">AVERAGE(OFFSET('Baseline QTR'!$C11,0,4*(COLUMNS('Baseline QTR'!$C11:W11)-1),1,4))</f>
        <v>150.69999999999999</v>
      </c>
      <c r="X11" s="6">
        <f ca="1">AVERAGE(OFFSET('Baseline QTR'!$C11,0,4*(COLUMNS('Baseline QTR'!$C11:X11)-1),1,4))</f>
        <v>158.46666666666667</v>
      </c>
      <c r="Y11" s="6">
        <f ca="1">AVERAGE(OFFSET('Baseline QTR'!$C11,0,4*(COLUMNS('Baseline QTR'!$C11:Y11)-1),1,4))</f>
        <v>167.25</v>
      </c>
      <c r="Z11" s="6">
        <f ca="1">AVERAGE(OFFSET('Baseline QTR'!$C11,0,4*(COLUMNS('Baseline QTR'!$C11:Z11)-1),1,4))</f>
        <v>170.5</v>
      </c>
      <c r="AA11" s="6">
        <f ca="1">AVERAGE(OFFSET('Baseline QTR'!$C11,0,4*(COLUMNS('Baseline QTR'!$C11:AA11)-1),1,4))</f>
        <v>170.15833333333333</v>
      </c>
      <c r="AB11" s="6">
        <f ca="1">AVERAGE(OFFSET('Baseline QTR'!$C11,0,4*(COLUMNS('Baseline QTR'!$C11:AB11)-1),1,4))</f>
        <v>171.04166666666666</v>
      </c>
      <c r="AC11" s="6">
        <f ca="1">AVERAGE(OFFSET('Baseline QTR'!$C11,0,4*(COLUMNS('Baseline QTR'!$C11:AC11)-1),1,4))</f>
        <v>168.54999999999998</v>
      </c>
      <c r="AD11" s="6">
        <f ca="1">AVERAGE(OFFSET('Baseline QTR'!$C11,0,4*(COLUMNS('Baseline QTR'!$C11:AD11)-1),1,4))</f>
        <v>161.55833333333334</v>
      </c>
      <c r="AE11" s="6">
        <f ca="1">AVERAGE(OFFSET('Baseline QTR'!$C11,0,4*(COLUMNS('Baseline QTR'!$C11:AE11)-1),1,4))</f>
        <v>161.44166666666666</v>
      </c>
      <c r="AF11" s="6">
        <f ca="1">AVERAGE(OFFSET('Baseline QTR'!$C11,0,4*(COLUMNS('Baseline QTR'!$C11:AF11)-1),1,4))</f>
        <v>166.57499999999999</v>
      </c>
      <c r="AG11" s="46">
        <f ca="1">AVERAGE(OFFSET('Baseline QTR'!$C11,0,4*(COLUMNS('Baseline QTR'!$C11:AG11)-1),1,4))</f>
        <v>152.21666666666667</v>
      </c>
      <c r="AH11" s="8">
        <f ca="1">AVERAGE(OFFSET('Baseline QTR'!$C11,0,4*(COLUMNS('Baseline QTR'!$C11:AH11)-1),1,4))</f>
        <v>138.07778333333334</v>
      </c>
      <c r="AI11" s="8">
        <f ca="1">AVERAGE(OFFSET('Baseline QTR'!$C11,0,4*(COLUMNS('Baseline QTR'!$C11:AI11)-1),1,4))</f>
        <v>140.997275</v>
      </c>
      <c r="AJ11" s="8">
        <f ca="1">AVERAGE(OFFSET('Baseline QTR'!$C11,0,4*(COLUMNS('Baseline QTR'!$C11:AJ11)-1),1,4))</f>
        <v>145.91092499999999</v>
      </c>
      <c r="AK11" s="8">
        <f ca="1">AVERAGE(OFFSET('Baseline QTR'!$C11,0,4*(COLUMNS('Baseline QTR'!$C11:AK11)-1),1,4))</f>
        <v>151.08710000000002</v>
      </c>
      <c r="AL11" s="8">
        <f ca="1">AVERAGE(OFFSET('Baseline QTR'!$C11,0,4*(COLUMNS('Baseline QTR'!$C11:AL11)-1),1,4))</f>
        <v>155.69992500000001</v>
      </c>
      <c r="AM11" s="8">
        <f ca="1">AVERAGE(OFFSET('Baseline QTR'!$C11,0,4*(COLUMNS('Baseline QTR'!$C11:AM11)-1),1,4))</f>
        <v>159.62470000000002</v>
      </c>
      <c r="AN11" s="8">
        <f ca="1">AVERAGE(OFFSET('Baseline QTR'!$C11,0,4*(COLUMNS('Baseline QTR'!$C11:AN11)-1),1,4))</f>
        <v>162.675825</v>
      </c>
      <c r="AO11" s="8">
        <f ca="1">AVERAGE(OFFSET('Baseline QTR'!$C11,0,4*(COLUMNS('Baseline QTR'!$C11:AO11)-1),1,4))</f>
        <v>164.85027499999998</v>
      </c>
      <c r="AP11" s="8">
        <f ca="1">AVERAGE(OFFSET('Baseline QTR'!$C11,0,4*(COLUMNS('Baseline QTR'!$C11:AP11)-1),1,4))</f>
        <v>166.46732499999999</v>
      </c>
      <c r="AQ11" s="19"/>
      <c r="AR11" s="7"/>
    </row>
    <row r="12" spans="1:44" x14ac:dyDescent="0.2">
      <c r="A12" t="str">
        <f>'Baseline QTR'!A12</f>
        <v>KS_NAER</v>
      </c>
      <c r="B12" t="str">
        <f>'Baseline QTR'!B12</f>
        <v xml:space="preserve">      Aerospace</v>
      </c>
      <c r="C12" s="6">
        <f ca="1">AVERAGE(OFFSET('Baseline QTR'!$C12,0,4*(COLUMNS('Baseline QTR'!$C12:C12)-1),1,4))</f>
        <v>112.33333333333331</v>
      </c>
      <c r="D12" s="6">
        <f ca="1">AVERAGE(OFFSET('Baseline QTR'!$C12,0,4*(COLUMNS('Baseline QTR'!$C12:D12)-1),1,4))</f>
        <v>112.7</v>
      </c>
      <c r="E12" s="6">
        <f ca="1">AVERAGE(OFFSET('Baseline QTR'!$C12,0,4*(COLUMNS('Baseline QTR'!$C12:E12)-1),1,4))</f>
        <v>109.30833333333332</v>
      </c>
      <c r="F12" s="6">
        <f ca="1">AVERAGE(OFFSET('Baseline QTR'!$C12,0,4*(COLUMNS('Baseline QTR'!$C12:F12)-1),1,4))</f>
        <v>99.816666666666663</v>
      </c>
      <c r="G12" s="6">
        <f ca="1">AVERAGE(OFFSET('Baseline QTR'!$C12,0,4*(COLUMNS('Baseline QTR'!$C12:G12)-1),1,4))</f>
        <v>89.083333333333329</v>
      </c>
      <c r="H12" s="6">
        <f ca="1">AVERAGE(OFFSET('Baseline QTR'!$C12,0,4*(COLUMNS('Baseline QTR'!$C12:H12)-1),1,4))</f>
        <v>78.691666666666663</v>
      </c>
      <c r="I12" s="6">
        <f ca="1">AVERAGE(OFFSET('Baseline QTR'!$C12,0,4*(COLUMNS('Baseline QTR'!$C12:I12)-1),1,4))</f>
        <v>83.516666666666666</v>
      </c>
      <c r="J12" s="6">
        <f ca="1">AVERAGE(OFFSET('Baseline QTR'!$C12,0,4*(COLUMNS('Baseline QTR'!$C12:J12)-1),1,4))</f>
        <v>101.425</v>
      </c>
      <c r="K12" s="6">
        <f ca="1">AVERAGE(OFFSET('Baseline QTR'!$C12,0,4*(COLUMNS('Baseline QTR'!$C12:K12)-1),1,4))</f>
        <v>107.80000000000001</v>
      </c>
      <c r="L12" s="6">
        <f ca="1">AVERAGE(OFFSET('Baseline QTR'!$C12,0,4*(COLUMNS('Baseline QTR'!$C12:L12)-1),1,4))</f>
        <v>94.5</v>
      </c>
      <c r="M12" s="6">
        <f ca="1">AVERAGE(OFFSET('Baseline QTR'!$C12,0,4*(COLUMNS('Baseline QTR'!$C12:M12)-1),1,4))</f>
        <v>82.491666666666674</v>
      </c>
      <c r="N12" s="6">
        <f ca="1">AVERAGE(OFFSET('Baseline QTR'!$C12,0,4*(COLUMNS('Baseline QTR'!$C12:N12)-1),1,4))</f>
        <v>83.50833333333334</v>
      </c>
      <c r="O12" s="6">
        <f ca="1">AVERAGE(OFFSET('Baseline QTR'!$C12,0,4*(COLUMNS('Baseline QTR'!$C12:O12)-1),1,4))</f>
        <v>72.625</v>
      </c>
      <c r="P12" s="6">
        <f ca="1">AVERAGE(OFFSET('Baseline QTR'!$C12,0,4*(COLUMNS('Baseline QTR'!$C12:P12)-1),1,4))</f>
        <v>62.558333333333337</v>
      </c>
      <c r="Q12" s="6">
        <f ca="1">AVERAGE(OFFSET('Baseline QTR'!$C12,0,4*(COLUMNS('Baseline QTR'!$C12:Q12)-1),1,4))</f>
        <v>58.825000000000003</v>
      </c>
      <c r="R12" s="6">
        <f ca="1">AVERAGE(OFFSET('Baseline QTR'!$C12,0,4*(COLUMNS('Baseline QTR'!$C12:R12)-1),1,4))</f>
        <v>62.533333333333331</v>
      </c>
      <c r="S12" s="6">
        <f ca="1">AVERAGE(OFFSET('Baseline QTR'!$C12,0,4*(COLUMNS('Baseline QTR'!$C12:S12)-1),1,4))</f>
        <v>69.766666666666666</v>
      </c>
      <c r="T12" s="6">
        <f ca="1">AVERAGE(OFFSET('Baseline QTR'!$C12,0,4*(COLUMNS('Baseline QTR'!$C12:T12)-1),1,4))</f>
        <v>75.900000000000006</v>
      </c>
      <c r="U12" s="6">
        <f ca="1">AVERAGE(OFFSET('Baseline QTR'!$C12,0,4*(COLUMNS('Baseline QTR'!$C12:U12)-1),1,4))</f>
        <v>78.583333333333343</v>
      </c>
      <c r="V12" s="6">
        <f ca="1">AVERAGE(OFFSET('Baseline QTR'!$C12,0,4*(COLUMNS('Baseline QTR'!$C12:V12)-1),1,4))</f>
        <v>78.825000000000003</v>
      </c>
      <c r="W12" s="6">
        <f ca="1">AVERAGE(OFFSET('Baseline QTR'!$C12,0,4*(COLUMNS('Baseline QTR'!$C12:W12)-1),1,4))</f>
        <v>76.75</v>
      </c>
      <c r="X12" s="6">
        <f ca="1">AVERAGE(OFFSET('Baseline QTR'!$C12,0,4*(COLUMNS('Baseline QTR'!$C12:X12)-1),1,4))</f>
        <v>82.083333333333343</v>
      </c>
      <c r="Y12" s="6">
        <f ca="1">AVERAGE(OFFSET('Baseline QTR'!$C12,0,4*(COLUMNS('Baseline QTR'!$C12:Y12)-1),1,4))</f>
        <v>89.158333333333331</v>
      </c>
      <c r="Z12" s="6">
        <f ca="1">AVERAGE(OFFSET('Baseline QTR'!$C12,0,4*(COLUMNS('Baseline QTR'!$C12:Z12)-1),1,4))</f>
        <v>90.850000000000009</v>
      </c>
      <c r="AA12" s="6">
        <f ca="1">AVERAGE(OFFSET('Baseline QTR'!$C12,0,4*(COLUMNS('Baseline QTR'!$C12:AA12)-1),1,4))</f>
        <v>88.808333333333337</v>
      </c>
      <c r="AB12" s="6">
        <f ca="1">AVERAGE(OFFSET('Baseline QTR'!$C12,0,4*(COLUMNS('Baseline QTR'!$C12:AB12)-1),1,4))</f>
        <v>88.15</v>
      </c>
      <c r="AC12" s="6">
        <f ca="1">AVERAGE(OFFSET('Baseline QTR'!$C12,0,4*(COLUMNS('Baseline QTR'!$C12:AC12)-1),1,4))</f>
        <v>84.949999999999989</v>
      </c>
      <c r="AD12" s="6">
        <f ca="1">AVERAGE(OFFSET('Baseline QTR'!$C12,0,4*(COLUMNS('Baseline QTR'!$C12:AD12)-1),1,4))</f>
        <v>78.183333333333337</v>
      </c>
      <c r="AE12" s="6">
        <f ca="1">AVERAGE(OFFSET('Baseline QTR'!$C12,0,4*(COLUMNS('Baseline QTR'!$C12:AE12)-1),1,4))</f>
        <v>77.75</v>
      </c>
      <c r="AF12" s="6">
        <f ca="1">AVERAGE(OFFSET('Baseline QTR'!$C12,0,4*(COLUMNS('Baseline QTR'!$C12:AF12)-1),1,4))</f>
        <v>81.941666666666663</v>
      </c>
      <c r="AG12" s="46">
        <f ca="1">AVERAGE(OFFSET('Baseline QTR'!$C12,0,4*(COLUMNS('Baseline QTR'!$C12:AG12)-1),1,4))</f>
        <v>74.291666666666657</v>
      </c>
      <c r="AH12" s="8">
        <f ca="1">AVERAGE(OFFSET('Baseline QTR'!$C12,0,4*(COLUMNS('Baseline QTR'!$C12:AH12)-1),1,4))</f>
        <v>62.277523333333335</v>
      </c>
      <c r="AI12" s="8">
        <f ca="1">AVERAGE(OFFSET('Baseline QTR'!$C12,0,4*(COLUMNS('Baseline QTR'!$C12:AI12)-1),1,4))</f>
        <v>62.520054999999999</v>
      </c>
      <c r="AJ12" s="8">
        <f ca="1">AVERAGE(OFFSET('Baseline QTR'!$C12,0,4*(COLUMNS('Baseline QTR'!$C12:AJ12)-1),1,4))</f>
        <v>66.766282499999988</v>
      </c>
      <c r="AK12" s="8">
        <f ca="1">AVERAGE(OFFSET('Baseline QTR'!$C12,0,4*(COLUMNS('Baseline QTR'!$C12:AK12)-1),1,4))</f>
        <v>72.175274999999999</v>
      </c>
      <c r="AL12" s="8">
        <f ca="1">AVERAGE(OFFSET('Baseline QTR'!$C12,0,4*(COLUMNS('Baseline QTR'!$C12:AL12)-1),1,4))</f>
        <v>77.225080000000005</v>
      </c>
      <c r="AM12" s="8">
        <f ca="1">AVERAGE(OFFSET('Baseline QTR'!$C12,0,4*(COLUMNS('Baseline QTR'!$C12:AM12)-1),1,4))</f>
        <v>81.534017500000004</v>
      </c>
      <c r="AN12" s="8">
        <f ca="1">AVERAGE(OFFSET('Baseline QTR'!$C12,0,4*(COLUMNS('Baseline QTR'!$C12:AN12)-1),1,4))</f>
        <v>85.070792499999996</v>
      </c>
      <c r="AO12" s="8">
        <f ca="1">AVERAGE(OFFSET('Baseline QTR'!$C12,0,4*(COLUMNS('Baseline QTR'!$C12:AO12)-1),1,4))</f>
        <v>87.89334749999999</v>
      </c>
      <c r="AP12" s="8">
        <f ca="1">AVERAGE(OFFSET('Baseline QTR'!$C12,0,4*(COLUMNS('Baseline QTR'!$C12:AP12)-1),1,4))</f>
        <v>90.137382500000001</v>
      </c>
      <c r="AQ12" s="19"/>
      <c r="AR12" s="7"/>
    </row>
    <row r="13" spans="1:44" x14ac:dyDescent="0.2">
      <c r="A13" t="str">
        <f>'Baseline QTR'!A13</f>
        <v>KS_NSRV</v>
      </c>
      <c r="B13" t="str">
        <f>'Baseline QTR'!B13</f>
        <v xml:space="preserve"> Services providing</v>
      </c>
      <c r="C13" s="6">
        <f ca="1">AVERAGE(OFFSET('Baseline QTR'!$C13,0,4*(COLUMNS('Baseline QTR'!$C13:C13)-1),1,4))</f>
        <v>832.04166666666663</v>
      </c>
      <c r="D13" s="6">
        <f ca="1">AVERAGE(OFFSET('Baseline QTR'!$C13,0,4*(COLUMNS('Baseline QTR'!$C13:D13)-1),1,4))</f>
        <v>843.75833333333333</v>
      </c>
      <c r="E13" s="6">
        <f ca="1">AVERAGE(OFFSET('Baseline QTR'!$C13,0,4*(COLUMNS('Baseline QTR'!$C13:E13)-1),1,4))</f>
        <v>860.36666666666667</v>
      </c>
      <c r="F13" s="6">
        <f ca="1">AVERAGE(OFFSET('Baseline QTR'!$C13,0,4*(COLUMNS('Baseline QTR'!$C13:F13)-1),1,4))</f>
        <v>885.35833333333323</v>
      </c>
      <c r="G13" s="6">
        <f ca="1">AVERAGE(OFFSET('Baseline QTR'!$C13,0,4*(COLUMNS('Baseline QTR'!$C13:G13)-1),1,4))</f>
        <v>908.50833333333333</v>
      </c>
      <c r="H13" s="6">
        <f ca="1">AVERAGE(OFFSET('Baseline QTR'!$C13,0,4*(COLUMNS('Baseline QTR'!$C13:H13)-1),1,4))</f>
        <v>935.42500000000007</v>
      </c>
      <c r="I13" s="6">
        <f ca="1">AVERAGE(OFFSET('Baseline QTR'!$C13,0,4*(COLUMNS('Baseline QTR'!$C13:I13)-1),1,4))</f>
        <v>969.00833333333333</v>
      </c>
      <c r="J13" s="6">
        <f ca="1">AVERAGE(OFFSET('Baseline QTR'!$C13,0,4*(COLUMNS('Baseline QTR'!$C13:J13)-1),1,4))</f>
        <v>1010.7833333333334</v>
      </c>
      <c r="K13" s="6">
        <f ca="1">AVERAGE(OFFSET('Baseline QTR'!$C13,0,4*(COLUMNS('Baseline QTR'!$C13:K13)-1),1,4))</f>
        <v>1056.8083333333334</v>
      </c>
      <c r="L13" s="6">
        <f ca="1">AVERAGE(OFFSET('Baseline QTR'!$C13,0,4*(COLUMNS('Baseline QTR'!$C13:L13)-1),1,4))</f>
        <v>1100.9083333333333</v>
      </c>
      <c r="M13" s="6">
        <f ca="1">AVERAGE(OFFSET('Baseline QTR'!$C13,0,4*(COLUMNS('Baseline QTR'!$C13:M13)-1),1,4))</f>
        <v>1141.2166666666667</v>
      </c>
      <c r="N13" s="6">
        <f ca="1">AVERAGE(OFFSET('Baseline QTR'!$C13,0,4*(COLUMNS('Baseline QTR'!$C13:N13)-1),1,4))</f>
        <v>1134.4499999999998</v>
      </c>
      <c r="O13" s="6">
        <f ca="1">AVERAGE(OFFSET('Baseline QTR'!$C13,0,4*(COLUMNS('Baseline QTR'!$C13:O13)-1),1,4))</f>
        <v>1113.3833333333332</v>
      </c>
      <c r="P13" s="6">
        <f ca="1">AVERAGE(OFFSET('Baseline QTR'!$C13,0,4*(COLUMNS('Baseline QTR'!$C13:P13)-1),1,4))</f>
        <v>1116.4416666666668</v>
      </c>
      <c r="Q13" s="6">
        <f ca="1">AVERAGE(OFFSET('Baseline QTR'!$C13,0,4*(COLUMNS('Baseline QTR'!$C13:Q13)-1),1,4))</f>
        <v>1127.2666666666667</v>
      </c>
      <c r="R13" s="6">
        <f ca="1">AVERAGE(OFFSET('Baseline QTR'!$C13,0,4*(COLUMNS('Baseline QTR'!$C13:R13)-1),1,4))</f>
        <v>1149.5166666666667</v>
      </c>
      <c r="S13" s="6">
        <f ca="1">AVERAGE(OFFSET('Baseline QTR'!$C13,0,4*(COLUMNS('Baseline QTR'!$C13:S13)-1),1,4))</f>
        <v>1176.3</v>
      </c>
      <c r="T13" s="6">
        <f ca="1">AVERAGE(OFFSET('Baseline QTR'!$C13,0,4*(COLUMNS('Baseline QTR'!$C13:T13)-1),1,4))</f>
        <v>1205.8</v>
      </c>
      <c r="U13" s="6">
        <f ca="1">AVERAGE(OFFSET('Baseline QTR'!$C13,0,4*(COLUMNS('Baseline QTR'!$C13:U13)-1),1,4))</f>
        <v>1226.1916666666666</v>
      </c>
      <c r="V13" s="6">
        <f ca="1">AVERAGE(OFFSET('Baseline QTR'!$C13,0,4*(COLUMNS('Baseline QTR'!$C13:V13)-1),1,4))</f>
        <v>1183.2083333333333</v>
      </c>
      <c r="W13" s="6">
        <f ca="1">AVERAGE(OFFSET('Baseline QTR'!$C13,0,4*(COLUMNS('Baseline QTR'!$C13:W13)-1),1,4))</f>
        <v>1179.6833333333334</v>
      </c>
      <c r="X13" s="6">
        <f ca="1">AVERAGE(OFFSET('Baseline QTR'!$C13,0,4*(COLUMNS('Baseline QTR'!$C13:X13)-1),1,4))</f>
        <v>1200.3666666666666</v>
      </c>
      <c r="Y13" s="6">
        <f ca="1">AVERAGE(OFFSET('Baseline QTR'!$C13,0,4*(COLUMNS('Baseline QTR'!$C13:Y13)-1),1,4))</f>
        <v>1226.0833333333333</v>
      </c>
      <c r="Z13" s="6">
        <f ca="1">AVERAGE(OFFSET('Baseline QTR'!$C13,0,4*(COLUMNS('Baseline QTR'!$C13:Z13)-1),1,4))</f>
        <v>1258.7916666666667</v>
      </c>
      <c r="AA13" s="6">
        <f ca="1">AVERAGE(OFFSET('Baseline QTR'!$C13,0,4*(COLUMNS('Baseline QTR'!$C13:AA13)-1),1,4))</f>
        <v>1294.4666666666667</v>
      </c>
      <c r="AB13" s="6">
        <f ca="1">AVERAGE(OFFSET('Baseline QTR'!$C13,0,4*(COLUMNS('Baseline QTR'!$C13:AB13)-1),1,4))</f>
        <v>1334.2750000000001</v>
      </c>
      <c r="AC13" s="6">
        <f ca="1">AVERAGE(OFFSET('Baseline QTR'!$C13,0,4*(COLUMNS('Baseline QTR'!$C13:AC13)-1),1,4))</f>
        <v>1382.2166666666667</v>
      </c>
      <c r="AD13" s="6">
        <f ca="1">AVERAGE(OFFSET('Baseline QTR'!$C13,0,4*(COLUMNS('Baseline QTR'!$C13:AD13)-1),1,4))</f>
        <v>1425.7416666666668</v>
      </c>
      <c r="AE13" s="6">
        <f ca="1">AVERAGE(OFFSET('Baseline QTR'!$C13,0,4*(COLUMNS('Baseline QTR'!$C13:AE13)-1),1,4))</f>
        <v>1458.8333333333333</v>
      </c>
      <c r="AF13" s="6">
        <f ca="1">AVERAGE(OFFSET('Baseline QTR'!$C13,0,4*(COLUMNS('Baseline QTR'!$C13:AF13)-1),1,4))</f>
        <v>1492.5083333333334</v>
      </c>
      <c r="AG13" s="46">
        <f ca="1">AVERAGE(OFFSET('Baseline QTR'!$C13,0,4*(COLUMNS('Baseline QTR'!$C13:AG13)-1),1,4))</f>
        <v>1409.7833333333333</v>
      </c>
      <c r="AH13" s="8">
        <f ca="1">AVERAGE(OFFSET('Baseline QTR'!$C13,0,4*(COLUMNS('Baseline QTR'!$C13:AH13)-1),1,4))</f>
        <v>1446.8019166666668</v>
      </c>
      <c r="AI13" s="8">
        <f ca="1">AVERAGE(OFFSET('Baseline QTR'!$C13,0,4*(COLUMNS('Baseline QTR'!$C13:AI13)-1),1,4))</f>
        <v>1525.0864999999999</v>
      </c>
      <c r="AJ13" s="8">
        <f ca="1">AVERAGE(OFFSET('Baseline QTR'!$C13,0,4*(COLUMNS('Baseline QTR'!$C13:AJ13)-1),1,4))</f>
        <v>1565.3967499999999</v>
      </c>
      <c r="AK13" s="8">
        <f ca="1">AVERAGE(OFFSET('Baseline QTR'!$C13,0,4*(COLUMNS('Baseline QTR'!$C13:AK13)-1),1,4))</f>
        <v>1589.6345000000001</v>
      </c>
      <c r="AL13" s="8">
        <f ca="1">AVERAGE(OFFSET('Baseline QTR'!$C13,0,4*(COLUMNS('Baseline QTR'!$C13:AL13)-1),1,4))</f>
        <v>1612.7267499999998</v>
      </c>
      <c r="AM13" s="8">
        <f ca="1">AVERAGE(OFFSET('Baseline QTR'!$C13,0,4*(COLUMNS('Baseline QTR'!$C13:AM13)-1),1,4))</f>
        <v>1633.79475</v>
      </c>
      <c r="AN13" s="8">
        <f ca="1">AVERAGE(OFFSET('Baseline QTR'!$C13,0,4*(COLUMNS('Baseline QTR'!$C13:AN13)-1),1,4))</f>
        <v>1653.38625</v>
      </c>
      <c r="AO13" s="8">
        <f ca="1">AVERAGE(OFFSET('Baseline QTR'!$C13,0,4*(COLUMNS('Baseline QTR'!$C13:AO13)-1),1,4))</f>
        <v>1671.8209999999999</v>
      </c>
      <c r="AP13" s="8">
        <f ca="1">AVERAGE(OFFSET('Baseline QTR'!$C13,0,4*(COLUMNS('Baseline QTR'!$C13:AP13)-1),1,4))</f>
        <v>1689.0442499999999</v>
      </c>
      <c r="AQ13" s="19"/>
      <c r="AR13" s="7"/>
    </row>
    <row r="14" spans="1:44" x14ac:dyDescent="0.2">
      <c r="A14" t="str">
        <f>'Baseline QTR'!A14</f>
        <v>KS_NTRD</v>
      </c>
      <c r="B14" t="str">
        <f>'Baseline QTR'!B14</f>
        <v xml:space="preserve">  Wholesale and retail trade</v>
      </c>
      <c r="C14" s="6">
        <f ca="1">AVERAGE(OFFSET('Baseline QTR'!$C14,0,4*(COLUMNS('Baseline QTR'!$C14:C14)-1),1,4))</f>
        <v>177.44166666666666</v>
      </c>
      <c r="D14" s="6">
        <f ca="1">AVERAGE(OFFSET('Baseline QTR'!$C14,0,4*(COLUMNS('Baseline QTR'!$C14:D14)-1),1,4))</f>
        <v>175.21666666666667</v>
      </c>
      <c r="E14" s="6">
        <f ca="1">AVERAGE(OFFSET('Baseline QTR'!$C14,0,4*(COLUMNS('Baseline QTR'!$C14:E14)-1),1,4))</f>
        <v>175.92500000000001</v>
      </c>
      <c r="F14" s="6">
        <f ca="1">AVERAGE(OFFSET('Baseline QTR'!$C14,0,4*(COLUMNS('Baseline QTR'!$C14:F14)-1),1,4))</f>
        <v>177.84166666666664</v>
      </c>
      <c r="G14" s="6">
        <f ca="1">AVERAGE(OFFSET('Baseline QTR'!$C14,0,4*(COLUMNS('Baseline QTR'!$C14:G14)-1),1,4))</f>
        <v>179.80833333333334</v>
      </c>
      <c r="H14" s="6">
        <f ca="1">AVERAGE(OFFSET('Baseline QTR'!$C14,0,4*(COLUMNS('Baseline QTR'!$C14:H14)-1),1,4))</f>
        <v>184.90833333333333</v>
      </c>
      <c r="I14" s="6">
        <f ca="1">AVERAGE(OFFSET('Baseline QTR'!$C14,0,4*(COLUMNS('Baseline QTR'!$C14:I14)-1),1,4))</f>
        <v>192.29166666666669</v>
      </c>
      <c r="J14" s="6">
        <f ca="1">AVERAGE(OFFSET('Baseline QTR'!$C14,0,4*(COLUMNS('Baseline QTR'!$C14:J14)-1),1,4))</f>
        <v>198.75833333333335</v>
      </c>
      <c r="K14" s="6">
        <f ca="1">AVERAGE(OFFSET('Baseline QTR'!$C14,0,4*(COLUMNS('Baseline QTR'!$C14:K14)-1),1,4))</f>
        <v>206.49166666666667</v>
      </c>
      <c r="L14" s="6">
        <f ca="1">AVERAGE(OFFSET('Baseline QTR'!$C14,0,4*(COLUMNS('Baseline QTR'!$C14:L14)-1),1,4))</f>
        <v>214.98333333333332</v>
      </c>
      <c r="M14" s="6">
        <f ca="1">AVERAGE(OFFSET('Baseline QTR'!$C14,0,4*(COLUMNS('Baseline QTR'!$C14:M14)-1),1,4))</f>
        <v>221.26666666666665</v>
      </c>
      <c r="N14" s="6">
        <f ca="1">AVERAGE(OFFSET('Baseline QTR'!$C14,0,4*(COLUMNS('Baseline QTR'!$C14:N14)-1),1,4))</f>
        <v>217.72500000000002</v>
      </c>
      <c r="O14" s="6">
        <f ca="1">AVERAGE(OFFSET('Baseline QTR'!$C14,0,4*(COLUMNS('Baseline QTR'!$C14:O14)-1),1,4))</f>
        <v>209.55833333333334</v>
      </c>
      <c r="P14" s="6">
        <f ca="1">AVERAGE(OFFSET('Baseline QTR'!$C14,0,4*(COLUMNS('Baseline QTR'!$C14:P14)-1),1,4))</f>
        <v>207.11666666666667</v>
      </c>
      <c r="Q14" s="6">
        <f ca="1">AVERAGE(OFFSET('Baseline QTR'!$C14,0,4*(COLUMNS('Baseline QTR'!$C14:Q14)-1),1,4))</f>
        <v>207.65833333333333</v>
      </c>
      <c r="R14" s="6">
        <f ca="1">AVERAGE(OFFSET('Baseline QTR'!$C14,0,4*(COLUMNS('Baseline QTR'!$C14:R14)-1),1,4))</f>
        <v>210.96666666666667</v>
      </c>
      <c r="S14" s="6">
        <f ca="1">AVERAGE(OFFSET('Baseline QTR'!$C14,0,4*(COLUMNS('Baseline QTR'!$C14:S14)-1),1,4))</f>
        <v>213.65833333333336</v>
      </c>
      <c r="T14" s="6">
        <f ca="1">AVERAGE(OFFSET('Baseline QTR'!$C14,0,4*(COLUMNS('Baseline QTR'!$C14:T14)-1),1,4))</f>
        <v>217.49166666666667</v>
      </c>
      <c r="U14" s="6">
        <f ca="1">AVERAGE(OFFSET('Baseline QTR'!$C14,0,4*(COLUMNS('Baseline QTR'!$C14:U14)-1),1,4))</f>
        <v>218.83333333333337</v>
      </c>
      <c r="V14" s="6">
        <f ca="1">AVERAGE(OFFSET('Baseline QTR'!$C14,0,4*(COLUMNS('Baseline QTR'!$C14:V14)-1),1,4))</f>
        <v>204.36666666666667</v>
      </c>
      <c r="W14" s="6">
        <f ca="1">AVERAGE(OFFSET('Baseline QTR'!$C14,0,4*(COLUMNS('Baseline QTR'!$C14:W14)-1),1,4))</f>
        <v>202.42500000000001</v>
      </c>
      <c r="X14" s="6">
        <f ca="1">AVERAGE(OFFSET('Baseline QTR'!$C14,0,4*(COLUMNS('Baseline QTR'!$C14:X14)-1),1,4))</f>
        <v>206.51666666666665</v>
      </c>
      <c r="Y14" s="6">
        <f ca="1">AVERAGE(OFFSET('Baseline QTR'!$C14,0,4*(COLUMNS('Baseline QTR'!$C14:Y14)-1),1,4))</f>
        <v>212.65</v>
      </c>
      <c r="Z14" s="6">
        <f ca="1">AVERAGE(OFFSET('Baseline QTR'!$C14,0,4*(COLUMNS('Baseline QTR'!$C14:Z14)-1),1,4))</f>
        <v>221.75833333333333</v>
      </c>
      <c r="AA14" s="6">
        <f ca="1">AVERAGE(OFFSET('Baseline QTR'!$C14,0,4*(COLUMNS('Baseline QTR'!$C14:AA14)-1),1,4))</f>
        <v>230.45000000000002</v>
      </c>
      <c r="AB14" s="6">
        <f ca="1">AVERAGE(OFFSET('Baseline QTR'!$C14,0,4*(COLUMNS('Baseline QTR'!$C14:AB14)-1),1,4))</f>
        <v>238.75</v>
      </c>
      <c r="AC14" s="6">
        <f ca="1">AVERAGE(OFFSET('Baseline QTR'!$C14,0,4*(COLUMNS('Baseline QTR'!$C14:AC14)-1),1,4))</f>
        <v>246.49999999999997</v>
      </c>
      <c r="AD14" s="6">
        <f ca="1">AVERAGE(OFFSET('Baseline QTR'!$C14,0,4*(COLUMNS('Baseline QTR'!$C14:AD14)-1),1,4))</f>
        <v>259.2833333333333</v>
      </c>
      <c r="AE14" s="6">
        <f ca="1">AVERAGE(OFFSET('Baseline QTR'!$C14,0,4*(COLUMNS('Baseline QTR'!$C14:AE14)-1),1,4))</f>
        <v>264.35000000000002</v>
      </c>
      <c r="AF14" s="6">
        <f ca="1">AVERAGE(OFFSET('Baseline QTR'!$C14,0,4*(COLUMNS('Baseline QTR'!$C14:AF14)-1),1,4))</f>
        <v>270.07499999999999</v>
      </c>
      <c r="AG14" s="46">
        <f ca="1">AVERAGE(OFFSET('Baseline QTR'!$C14,0,4*(COLUMNS('Baseline QTR'!$C14:AG14)-1),1,4))</f>
        <v>267.77499999999998</v>
      </c>
      <c r="AH14" s="8">
        <f ca="1">AVERAGE(OFFSET('Baseline QTR'!$C14,0,4*(COLUMNS('Baseline QTR'!$C14:AH14)-1),1,4))</f>
        <v>278.01342499999998</v>
      </c>
      <c r="AI14" s="8">
        <f ca="1">AVERAGE(OFFSET('Baseline QTR'!$C14,0,4*(COLUMNS('Baseline QTR'!$C14:AI14)-1),1,4))</f>
        <v>272.23454999999996</v>
      </c>
      <c r="AJ14" s="8">
        <f ca="1">AVERAGE(OFFSET('Baseline QTR'!$C14,0,4*(COLUMNS('Baseline QTR'!$C14:AJ14)-1),1,4))</f>
        <v>271.22624999999999</v>
      </c>
      <c r="AK14" s="8">
        <f ca="1">AVERAGE(OFFSET('Baseline QTR'!$C14,0,4*(COLUMNS('Baseline QTR'!$C14:AK14)-1),1,4))</f>
        <v>275.69130000000001</v>
      </c>
      <c r="AL14" s="8">
        <f ca="1">AVERAGE(OFFSET('Baseline QTR'!$C14,0,4*(COLUMNS('Baseline QTR'!$C14:AL14)-1),1,4))</f>
        <v>279.757475</v>
      </c>
      <c r="AM14" s="8">
        <f ca="1">AVERAGE(OFFSET('Baseline QTR'!$C14,0,4*(COLUMNS('Baseline QTR'!$C14:AM14)-1),1,4))</f>
        <v>284.52530000000002</v>
      </c>
      <c r="AN14" s="8">
        <f ca="1">AVERAGE(OFFSET('Baseline QTR'!$C14,0,4*(COLUMNS('Baseline QTR'!$C14:AN14)-1),1,4))</f>
        <v>288.57507499999997</v>
      </c>
      <c r="AO14" s="8">
        <f ca="1">AVERAGE(OFFSET('Baseline QTR'!$C14,0,4*(COLUMNS('Baseline QTR'!$C14:AO14)-1),1,4))</f>
        <v>291.182275</v>
      </c>
      <c r="AP14" s="8">
        <f ca="1">AVERAGE(OFFSET('Baseline QTR'!$C14,0,4*(COLUMNS('Baseline QTR'!$C14:AP14)-1),1,4))</f>
        <v>293.75959999999998</v>
      </c>
      <c r="AQ14" s="19"/>
      <c r="AR14" s="7"/>
    </row>
    <row r="15" spans="1:44" x14ac:dyDescent="0.2">
      <c r="A15" t="str">
        <f>'Baseline QTR'!A15</f>
        <v>KS_NTWU</v>
      </c>
      <c r="B15" t="str">
        <f>'Baseline QTR'!B15</f>
        <v xml:space="preserve">  Transportation and public utilities</v>
      </c>
      <c r="C15" s="6">
        <f ca="1">AVERAGE(OFFSET('Baseline QTR'!$C15,0,4*(COLUMNS('Baseline QTR'!$C15:C15)-1),1,4))</f>
        <v>51.258333333333333</v>
      </c>
      <c r="D15" s="6">
        <f ca="1">AVERAGE(OFFSET('Baseline QTR'!$C15,0,4*(COLUMNS('Baseline QTR'!$C15:D15)-1),1,4))</f>
        <v>52.383333333333333</v>
      </c>
      <c r="E15" s="6">
        <f ca="1">AVERAGE(OFFSET('Baseline QTR'!$C15,0,4*(COLUMNS('Baseline QTR'!$C15:E15)-1),1,4))</f>
        <v>50.975000000000001</v>
      </c>
      <c r="F15" s="6">
        <f ca="1">AVERAGE(OFFSET('Baseline QTR'!$C15,0,4*(COLUMNS('Baseline QTR'!$C15:F15)-1),1,4))</f>
        <v>49.85</v>
      </c>
      <c r="G15" s="6">
        <f ca="1">AVERAGE(OFFSET('Baseline QTR'!$C15,0,4*(COLUMNS('Baseline QTR'!$C15:G15)-1),1,4))</f>
        <v>50.358333333333334</v>
      </c>
      <c r="H15" s="6">
        <f ca="1">AVERAGE(OFFSET('Baseline QTR'!$C15,0,4*(COLUMNS('Baseline QTR'!$C15:H15)-1),1,4))</f>
        <v>50.666666666666664</v>
      </c>
      <c r="I15" s="6">
        <f ca="1">AVERAGE(OFFSET('Baseline QTR'!$C15,0,4*(COLUMNS('Baseline QTR'!$C15:I15)-1),1,4))</f>
        <v>52.49166666666666</v>
      </c>
      <c r="J15" s="6">
        <f ca="1">AVERAGE(OFFSET('Baseline QTR'!$C15,0,4*(COLUMNS('Baseline QTR'!$C15:J15)-1),1,4))</f>
        <v>53.783333333333331</v>
      </c>
      <c r="K15" s="6">
        <f ca="1">AVERAGE(OFFSET('Baseline QTR'!$C15,0,4*(COLUMNS('Baseline QTR'!$C15:K15)-1),1,4))</f>
        <v>56.691666666666663</v>
      </c>
      <c r="L15" s="6">
        <f ca="1">AVERAGE(OFFSET('Baseline QTR'!$C15,0,4*(COLUMNS('Baseline QTR'!$C15:L15)-1),1,4))</f>
        <v>57.266666666666666</v>
      </c>
      <c r="M15" s="6">
        <f ca="1">AVERAGE(OFFSET('Baseline QTR'!$C15,0,4*(COLUMNS('Baseline QTR'!$C15:M15)-1),1,4))</f>
        <v>56.591666666666661</v>
      </c>
      <c r="N15" s="6">
        <f ca="1">AVERAGE(OFFSET('Baseline QTR'!$C15,0,4*(COLUMNS('Baseline QTR'!$C15:N15)-1),1,4))</f>
        <v>54.766666666666666</v>
      </c>
      <c r="O15" s="6">
        <f ca="1">AVERAGE(OFFSET('Baseline QTR'!$C15,0,4*(COLUMNS('Baseline QTR'!$C15:O15)-1),1,4))</f>
        <v>51.458333333333336</v>
      </c>
      <c r="P15" s="6">
        <f ca="1">AVERAGE(OFFSET('Baseline QTR'!$C15,0,4*(COLUMNS('Baseline QTR'!$C15:P15)-1),1,4))</f>
        <v>50.366666666666674</v>
      </c>
      <c r="Q15" s="6">
        <f ca="1">AVERAGE(OFFSET('Baseline QTR'!$C15,0,4*(COLUMNS('Baseline QTR'!$C15:Q15)-1),1,4))</f>
        <v>50.391666666666666</v>
      </c>
      <c r="R15" s="6">
        <f ca="1">AVERAGE(OFFSET('Baseline QTR'!$C15,0,4*(COLUMNS('Baseline QTR'!$C15:R15)-1),1,4))</f>
        <v>49.833333333333329</v>
      </c>
      <c r="S15" s="6">
        <f ca="1">AVERAGE(OFFSET('Baseline QTR'!$C15,0,4*(COLUMNS('Baseline QTR'!$C15:S15)-1),1,4))</f>
        <v>50.275000000000006</v>
      </c>
      <c r="T15" s="6">
        <f ca="1">AVERAGE(OFFSET('Baseline QTR'!$C15,0,4*(COLUMNS('Baseline QTR'!$C15:T15)-1),1,4))</f>
        <v>51.375</v>
      </c>
      <c r="U15" s="6">
        <f ca="1">AVERAGE(OFFSET('Baseline QTR'!$C15,0,4*(COLUMNS('Baseline QTR'!$C15:U15)-1),1,4))</f>
        <v>50.841666666666669</v>
      </c>
      <c r="V15" s="6">
        <f ca="1">AVERAGE(OFFSET('Baseline QTR'!$C15,0,4*(COLUMNS('Baseline QTR'!$C15:V15)-1),1,4))</f>
        <v>47.283333333333331</v>
      </c>
      <c r="W15" s="6">
        <f ca="1">AVERAGE(OFFSET('Baseline QTR'!$C15,0,4*(COLUMNS('Baseline QTR'!$C15:W15)-1),1,4))</f>
        <v>45.841666666666669</v>
      </c>
      <c r="X15" s="6">
        <f ca="1">AVERAGE(OFFSET('Baseline QTR'!$C15,0,4*(COLUMNS('Baseline QTR'!$C15:X15)-1),1,4))</f>
        <v>46.93333333333333</v>
      </c>
      <c r="Y15" s="6">
        <f ca="1">AVERAGE(OFFSET('Baseline QTR'!$C15,0,4*(COLUMNS('Baseline QTR'!$C15:Y15)-1),1,4))</f>
        <v>47.316666666666663</v>
      </c>
      <c r="Z15" s="6">
        <f ca="1">AVERAGE(OFFSET('Baseline QTR'!$C15,0,4*(COLUMNS('Baseline QTR'!$C15:Z15)-1),1,4))</f>
        <v>47.774999999999999</v>
      </c>
      <c r="AA15" s="6">
        <f ca="1">AVERAGE(OFFSET('Baseline QTR'!$C15,0,4*(COLUMNS('Baseline QTR'!$C15:AA15)-1),1,4))</f>
        <v>50.725000000000001</v>
      </c>
      <c r="AB15" s="6">
        <f ca="1">AVERAGE(OFFSET('Baseline QTR'!$C15,0,4*(COLUMNS('Baseline QTR'!$C15:AB15)-1),1,4))</f>
        <v>53.125</v>
      </c>
      <c r="AC15" s="6">
        <f ca="1">AVERAGE(OFFSET('Baseline QTR'!$C15,0,4*(COLUMNS('Baseline QTR'!$C15:AC15)-1),1,4))</f>
        <v>55.349999999999994</v>
      </c>
      <c r="AD15" s="6">
        <f ca="1">AVERAGE(OFFSET('Baseline QTR'!$C15,0,4*(COLUMNS('Baseline QTR'!$C15:AD15)-1),1,4))</f>
        <v>57.25</v>
      </c>
      <c r="AE15" s="6">
        <f ca="1">AVERAGE(OFFSET('Baseline QTR'!$C15,0,4*(COLUMNS('Baseline QTR'!$C15:AE15)-1),1,4))</f>
        <v>58.716666666666669</v>
      </c>
      <c r="AF15" s="6">
        <f ca="1">AVERAGE(OFFSET('Baseline QTR'!$C15,0,4*(COLUMNS('Baseline QTR'!$C15:AF15)-1),1,4))</f>
        <v>59.816666666666663</v>
      </c>
      <c r="AG15" s="46">
        <f ca="1">AVERAGE(OFFSET('Baseline QTR'!$C15,0,4*(COLUMNS('Baseline QTR'!$C15:AG15)-1),1,4))</f>
        <v>55.566666666666663</v>
      </c>
      <c r="AH15" s="8">
        <f ca="1">AVERAGE(OFFSET('Baseline QTR'!$C15,0,4*(COLUMNS('Baseline QTR'!$C15:AH15)-1),1,4))</f>
        <v>55.790708333333328</v>
      </c>
      <c r="AI15" s="8">
        <f ca="1">AVERAGE(OFFSET('Baseline QTR'!$C15,0,4*(COLUMNS('Baseline QTR'!$C15:AI15)-1),1,4))</f>
        <v>59.380835000000005</v>
      </c>
      <c r="AJ15" s="8">
        <f ca="1">AVERAGE(OFFSET('Baseline QTR'!$C15,0,4*(COLUMNS('Baseline QTR'!$C15:AJ15)-1),1,4))</f>
        <v>58.542742500000003</v>
      </c>
      <c r="AK15" s="8">
        <f ca="1">AVERAGE(OFFSET('Baseline QTR'!$C15,0,4*(COLUMNS('Baseline QTR'!$C15:AK15)-1),1,4))</f>
        <v>59.014494999999997</v>
      </c>
      <c r="AL15" s="8">
        <f ca="1">AVERAGE(OFFSET('Baseline QTR'!$C15,0,4*(COLUMNS('Baseline QTR'!$C15:AL15)-1),1,4))</f>
        <v>59.89002</v>
      </c>
      <c r="AM15" s="8">
        <f ca="1">AVERAGE(OFFSET('Baseline QTR'!$C15,0,4*(COLUMNS('Baseline QTR'!$C15:AM15)-1),1,4))</f>
        <v>60.420994999999998</v>
      </c>
      <c r="AN15" s="8">
        <f ca="1">AVERAGE(OFFSET('Baseline QTR'!$C15,0,4*(COLUMNS('Baseline QTR'!$C15:AN15)-1),1,4))</f>
        <v>60.453547499999999</v>
      </c>
      <c r="AO15" s="8">
        <f ca="1">AVERAGE(OFFSET('Baseline QTR'!$C15,0,4*(COLUMNS('Baseline QTR'!$C15:AO15)-1),1,4))</f>
        <v>60.187182499999999</v>
      </c>
      <c r="AP15" s="8">
        <f ca="1">AVERAGE(OFFSET('Baseline QTR'!$C15,0,4*(COLUMNS('Baseline QTR'!$C15:AP15)-1),1,4))</f>
        <v>59.920557500000001</v>
      </c>
      <c r="AQ15" s="19"/>
      <c r="AR15" s="7"/>
    </row>
    <row r="16" spans="1:44" x14ac:dyDescent="0.2">
      <c r="A16" t="str">
        <f>'Baseline QTR'!A16</f>
        <v>KS_NINF</v>
      </c>
      <c r="B16" t="str">
        <f>'Baseline QTR'!B16</f>
        <v xml:space="preserve">  Information</v>
      </c>
      <c r="C16" s="6">
        <f ca="1">AVERAGE(OFFSET('Baseline QTR'!$C16,0,4*(COLUMNS('Baseline QTR'!$C16:C16)-1),1,4))</f>
        <v>31.733333333333334</v>
      </c>
      <c r="D16" s="6">
        <f ca="1">AVERAGE(OFFSET('Baseline QTR'!$C16,0,4*(COLUMNS('Baseline QTR'!$C16:D16)-1),1,4))</f>
        <v>33.183333333333337</v>
      </c>
      <c r="E16" s="6">
        <f ca="1">AVERAGE(OFFSET('Baseline QTR'!$C16,0,4*(COLUMNS('Baseline QTR'!$C16:E16)-1),1,4))</f>
        <v>35.233333333333334</v>
      </c>
      <c r="F16" s="6">
        <f ca="1">AVERAGE(OFFSET('Baseline QTR'!$C16,0,4*(COLUMNS('Baseline QTR'!$C16:F16)-1),1,4))</f>
        <v>38</v>
      </c>
      <c r="G16" s="6">
        <f ca="1">AVERAGE(OFFSET('Baseline QTR'!$C16,0,4*(COLUMNS('Baseline QTR'!$C16:G16)-1),1,4))</f>
        <v>40.516666666666666</v>
      </c>
      <c r="H16" s="6">
        <f ca="1">AVERAGE(OFFSET('Baseline QTR'!$C16,0,4*(COLUMNS('Baseline QTR'!$C16:H16)-1),1,4))</f>
        <v>45.9</v>
      </c>
      <c r="I16" s="6">
        <f ca="1">AVERAGE(OFFSET('Baseline QTR'!$C16,0,4*(COLUMNS('Baseline QTR'!$C16:I16)-1),1,4))</f>
        <v>50</v>
      </c>
      <c r="J16" s="6">
        <f ca="1">AVERAGE(OFFSET('Baseline QTR'!$C16,0,4*(COLUMNS('Baseline QTR'!$C16:J16)-1),1,4))</f>
        <v>53.658333333333331</v>
      </c>
      <c r="K16" s="6">
        <f ca="1">AVERAGE(OFFSET('Baseline QTR'!$C16,0,4*(COLUMNS('Baseline QTR'!$C16:K16)-1),1,4))</f>
        <v>57.291666666666671</v>
      </c>
      <c r="L16" s="6">
        <f ca="1">AVERAGE(OFFSET('Baseline QTR'!$C16,0,4*(COLUMNS('Baseline QTR'!$C16:L16)-1),1,4))</f>
        <v>64.408333333333331</v>
      </c>
      <c r="M16" s="6">
        <f ca="1">AVERAGE(OFFSET('Baseline QTR'!$C16,0,4*(COLUMNS('Baseline QTR'!$C16:M16)-1),1,4))</f>
        <v>75.683333333333337</v>
      </c>
      <c r="N16" s="6">
        <f ca="1">AVERAGE(OFFSET('Baseline QTR'!$C16,0,4*(COLUMNS('Baseline QTR'!$C16:N16)-1),1,4))</f>
        <v>76.908333333333331</v>
      </c>
      <c r="O16" s="6">
        <f ca="1">AVERAGE(OFFSET('Baseline QTR'!$C16,0,4*(COLUMNS('Baseline QTR'!$C16:O16)-1),1,4))</f>
        <v>72.966666666666669</v>
      </c>
      <c r="P16" s="6">
        <f ca="1">AVERAGE(OFFSET('Baseline QTR'!$C16,0,4*(COLUMNS('Baseline QTR'!$C16:P16)-1),1,4))</f>
        <v>71.699999999999989</v>
      </c>
      <c r="Q16" s="6">
        <f ca="1">AVERAGE(OFFSET('Baseline QTR'!$C16,0,4*(COLUMNS('Baseline QTR'!$C16:Q16)-1),1,4))</f>
        <v>72.7</v>
      </c>
      <c r="R16" s="6">
        <f ca="1">AVERAGE(OFFSET('Baseline QTR'!$C16,0,4*(COLUMNS('Baseline QTR'!$C16:R16)-1),1,4))</f>
        <v>74.25</v>
      </c>
      <c r="S16" s="6">
        <f ca="1">AVERAGE(OFFSET('Baseline QTR'!$C16,0,4*(COLUMNS('Baseline QTR'!$C16:S16)-1),1,4))</f>
        <v>77.775000000000006</v>
      </c>
      <c r="T16" s="6">
        <f ca="1">AVERAGE(OFFSET('Baseline QTR'!$C16,0,4*(COLUMNS('Baseline QTR'!$C16:T16)-1),1,4))</f>
        <v>81.61666666666666</v>
      </c>
      <c r="U16" s="6">
        <f ca="1">AVERAGE(OFFSET('Baseline QTR'!$C16,0,4*(COLUMNS('Baseline QTR'!$C16:U16)-1),1,4))</f>
        <v>85.35</v>
      </c>
      <c r="V16" s="6">
        <f ca="1">AVERAGE(OFFSET('Baseline QTR'!$C16,0,4*(COLUMNS('Baseline QTR'!$C16:V16)-1),1,4))</f>
        <v>85.166666666666671</v>
      </c>
      <c r="W16" s="6">
        <f ca="1">AVERAGE(OFFSET('Baseline QTR'!$C16,0,4*(COLUMNS('Baseline QTR'!$C16:W16)-1),1,4))</f>
        <v>84.75833333333334</v>
      </c>
      <c r="X16" s="6">
        <f ca="1">AVERAGE(OFFSET('Baseline QTR'!$C16,0,4*(COLUMNS('Baseline QTR'!$C16:X16)-1),1,4))</f>
        <v>85.916666666666657</v>
      </c>
      <c r="Y16" s="6">
        <f ca="1">AVERAGE(OFFSET('Baseline QTR'!$C16,0,4*(COLUMNS('Baseline QTR'!$C16:Y16)-1),1,4))</f>
        <v>86.86666666666666</v>
      </c>
      <c r="Z16" s="6">
        <f ca="1">AVERAGE(OFFSET('Baseline QTR'!$C16,0,4*(COLUMNS('Baseline QTR'!$C16:Z16)-1),1,4))</f>
        <v>88.158333333333331</v>
      </c>
      <c r="AA16" s="6">
        <f ca="1">AVERAGE(OFFSET('Baseline QTR'!$C16,0,4*(COLUMNS('Baseline QTR'!$C16:AA16)-1),1,4))</f>
        <v>91.641666666666652</v>
      </c>
      <c r="AB16" s="6">
        <f ca="1">AVERAGE(OFFSET('Baseline QTR'!$C16,0,4*(COLUMNS('Baseline QTR'!$C16:AB16)-1),1,4))</f>
        <v>94.65</v>
      </c>
      <c r="AC16" s="6">
        <f ca="1">AVERAGE(OFFSET('Baseline QTR'!$C16,0,4*(COLUMNS('Baseline QTR'!$C16:AC16)-1),1,4))</f>
        <v>102.16666666666667</v>
      </c>
      <c r="AD16" s="6">
        <f ca="1">AVERAGE(OFFSET('Baseline QTR'!$C16,0,4*(COLUMNS('Baseline QTR'!$C16:AD16)-1),1,4))</f>
        <v>108.575</v>
      </c>
      <c r="AE16" s="6">
        <f ca="1">AVERAGE(OFFSET('Baseline QTR'!$C16,0,4*(COLUMNS('Baseline QTR'!$C16:AE16)-1),1,4))</f>
        <v>116.26666666666667</v>
      </c>
      <c r="AF16" s="6">
        <f ca="1">AVERAGE(OFFSET('Baseline QTR'!$C16,0,4*(COLUMNS('Baseline QTR'!$C16:AF16)-1),1,4))</f>
        <v>126.16666666666669</v>
      </c>
      <c r="AG16" s="46">
        <f ca="1">AVERAGE(OFFSET('Baseline QTR'!$C16,0,4*(COLUMNS('Baseline QTR'!$C16:AG16)-1),1,4))</f>
        <v>131.82499999999999</v>
      </c>
      <c r="AH16" s="8">
        <f ca="1">AVERAGE(OFFSET('Baseline QTR'!$C16,0,4*(COLUMNS('Baseline QTR'!$C16:AH16)-1),1,4))</f>
        <v>136.97125833333331</v>
      </c>
      <c r="AI16" s="8">
        <f ca="1">AVERAGE(OFFSET('Baseline QTR'!$C16,0,4*(COLUMNS('Baseline QTR'!$C16:AI16)-1),1,4))</f>
        <v>142.50592499999999</v>
      </c>
      <c r="AJ16" s="8">
        <f ca="1">AVERAGE(OFFSET('Baseline QTR'!$C16,0,4*(COLUMNS('Baseline QTR'!$C16:AJ16)-1),1,4))</f>
        <v>144.92017499999997</v>
      </c>
      <c r="AK16" s="8">
        <f ca="1">AVERAGE(OFFSET('Baseline QTR'!$C16,0,4*(COLUMNS('Baseline QTR'!$C16:AK16)-1),1,4))</f>
        <v>146.5077</v>
      </c>
      <c r="AL16" s="8">
        <f ca="1">AVERAGE(OFFSET('Baseline QTR'!$C16,0,4*(COLUMNS('Baseline QTR'!$C16:AL16)-1),1,4))</f>
        <v>148.57907499999999</v>
      </c>
      <c r="AM16" s="8">
        <f ca="1">AVERAGE(OFFSET('Baseline QTR'!$C16,0,4*(COLUMNS('Baseline QTR'!$C16:AM16)-1),1,4))</f>
        <v>150.51939999999999</v>
      </c>
      <c r="AN16" s="8">
        <f ca="1">AVERAGE(OFFSET('Baseline QTR'!$C16,0,4*(COLUMNS('Baseline QTR'!$C16:AN16)-1),1,4))</f>
        <v>152.11612500000001</v>
      </c>
      <c r="AO16" s="8">
        <f ca="1">AVERAGE(OFFSET('Baseline QTR'!$C16,0,4*(COLUMNS('Baseline QTR'!$C16:AO16)-1),1,4))</f>
        <v>153.642875</v>
      </c>
      <c r="AP16" s="8">
        <f ca="1">AVERAGE(OFFSET('Baseline QTR'!$C16,0,4*(COLUMNS('Baseline QTR'!$C16:AP16)-1),1,4))</f>
        <v>155.44774999999998</v>
      </c>
      <c r="AQ16" s="19"/>
      <c r="AR16" s="7"/>
    </row>
    <row r="17" spans="1:44" x14ac:dyDescent="0.2">
      <c r="A17" t="str">
        <f>'Baseline QTR'!A17</f>
        <v>KS_NFIN</v>
      </c>
      <c r="B17" t="str">
        <f>'Baseline QTR'!B17</f>
        <v xml:space="preserve">  Financial activities</v>
      </c>
      <c r="C17" s="6">
        <f ca="1">AVERAGE(OFFSET('Baseline QTR'!$C17,0,4*(COLUMNS('Baseline QTR'!$C17:C17)-1),1,4))</f>
        <v>70.775000000000006</v>
      </c>
      <c r="D17" s="6">
        <f ca="1">AVERAGE(OFFSET('Baseline QTR'!$C17,0,4*(COLUMNS('Baseline QTR'!$C17:D17)-1),1,4))</f>
        <v>70.775000000000006</v>
      </c>
      <c r="E17" s="6">
        <f ca="1">AVERAGE(OFFSET('Baseline QTR'!$C17,0,4*(COLUMNS('Baseline QTR'!$C17:E17)-1),1,4))</f>
        <v>72.125</v>
      </c>
      <c r="F17" s="6">
        <f ca="1">AVERAGE(OFFSET('Baseline QTR'!$C17,0,4*(COLUMNS('Baseline QTR'!$C17:F17)-1),1,4))</f>
        <v>74.783333333333331</v>
      </c>
      <c r="G17" s="6">
        <f ca="1">AVERAGE(OFFSET('Baseline QTR'!$C17,0,4*(COLUMNS('Baseline QTR'!$C17:G17)-1),1,4))</f>
        <v>75.866666666666674</v>
      </c>
      <c r="H17" s="6">
        <f ca="1">AVERAGE(OFFSET('Baseline QTR'!$C17,0,4*(COLUMNS('Baseline QTR'!$C17:H17)-1),1,4))</f>
        <v>73.891666666666666</v>
      </c>
      <c r="I17" s="6">
        <f ca="1">AVERAGE(OFFSET('Baseline QTR'!$C17,0,4*(COLUMNS('Baseline QTR'!$C17:I17)-1),1,4))</f>
        <v>75.933333333333323</v>
      </c>
      <c r="J17" s="6">
        <f ca="1">AVERAGE(OFFSET('Baseline QTR'!$C17,0,4*(COLUMNS('Baseline QTR'!$C17:J17)-1),1,4))</f>
        <v>78.066666666666663</v>
      </c>
      <c r="K17" s="6">
        <f ca="1">AVERAGE(OFFSET('Baseline QTR'!$C17,0,4*(COLUMNS('Baseline QTR'!$C17:K17)-1),1,4))</f>
        <v>83.724999999999994</v>
      </c>
      <c r="L17" s="6">
        <f ca="1">AVERAGE(OFFSET('Baseline QTR'!$C17,0,4*(COLUMNS('Baseline QTR'!$C17:L17)-1),1,4))</f>
        <v>88.533333333333331</v>
      </c>
      <c r="M17" s="6">
        <f ca="1">AVERAGE(OFFSET('Baseline QTR'!$C17,0,4*(COLUMNS('Baseline QTR'!$C17:M17)-1),1,4))</f>
        <v>88.558333333333337</v>
      </c>
      <c r="N17" s="6">
        <f ca="1">AVERAGE(OFFSET('Baseline QTR'!$C17,0,4*(COLUMNS('Baseline QTR'!$C17:N17)-1),1,4))</f>
        <v>90.616666666666674</v>
      </c>
      <c r="O17" s="6">
        <f ca="1">AVERAGE(OFFSET('Baseline QTR'!$C17,0,4*(COLUMNS('Baseline QTR'!$C17:O17)-1),1,4))</f>
        <v>90.016666666666666</v>
      </c>
      <c r="P17" s="6">
        <f ca="1">AVERAGE(OFFSET('Baseline QTR'!$C17,0,4*(COLUMNS('Baseline QTR'!$C17:P17)-1),1,4))</f>
        <v>92.566666666666663</v>
      </c>
      <c r="Q17" s="6">
        <f ca="1">AVERAGE(OFFSET('Baseline QTR'!$C17,0,4*(COLUMNS('Baseline QTR'!$C17:Q17)-1),1,4))</f>
        <v>91.783333333333331</v>
      </c>
      <c r="R17" s="6">
        <f ca="1">AVERAGE(OFFSET('Baseline QTR'!$C17,0,4*(COLUMNS('Baseline QTR'!$C17:R17)-1),1,4))</f>
        <v>92.433333333333337</v>
      </c>
      <c r="S17" s="6">
        <f ca="1">AVERAGE(OFFSET('Baseline QTR'!$C17,0,4*(COLUMNS('Baseline QTR'!$C17:S17)-1),1,4))</f>
        <v>93.916666666666671</v>
      </c>
      <c r="T17" s="6">
        <f ca="1">AVERAGE(OFFSET('Baseline QTR'!$C17,0,4*(COLUMNS('Baseline QTR'!$C17:T17)-1),1,4))</f>
        <v>93.433333333333337</v>
      </c>
      <c r="U17" s="6">
        <f ca="1">AVERAGE(OFFSET('Baseline QTR'!$C17,0,4*(COLUMNS('Baseline QTR'!$C17:U17)-1),1,4))</f>
        <v>91.60833333333332</v>
      </c>
      <c r="V17" s="6">
        <f ca="1">AVERAGE(OFFSET('Baseline QTR'!$C17,0,4*(COLUMNS('Baseline QTR'!$C17:V17)-1),1,4))</f>
        <v>84.26666666666668</v>
      </c>
      <c r="W17" s="6">
        <f ca="1">AVERAGE(OFFSET('Baseline QTR'!$C17,0,4*(COLUMNS('Baseline QTR'!$C17:W17)-1),1,4))</f>
        <v>80.075000000000003</v>
      </c>
      <c r="X17" s="6">
        <f ca="1">AVERAGE(OFFSET('Baseline QTR'!$C17,0,4*(COLUMNS('Baseline QTR'!$C17:X17)-1),1,4))</f>
        <v>78.533333333333331</v>
      </c>
      <c r="Y17" s="6">
        <f ca="1">AVERAGE(OFFSET('Baseline QTR'!$C17,0,4*(COLUMNS('Baseline QTR'!$C17:Y17)-1),1,4))</f>
        <v>77.833333333333343</v>
      </c>
      <c r="Z17" s="6">
        <f ca="1">AVERAGE(OFFSET('Baseline QTR'!$C17,0,4*(COLUMNS('Baseline QTR'!$C17:Z17)-1),1,4))</f>
        <v>80.25833333333334</v>
      </c>
      <c r="AA17" s="6">
        <f ca="1">AVERAGE(OFFSET('Baseline QTR'!$C17,0,4*(COLUMNS('Baseline QTR'!$C17:AA17)-1),1,4))</f>
        <v>80.991666666666674</v>
      </c>
      <c r="AB17" s="6">
        <f ca="1">AVERAGE(OFFSET('Baseline QTR'!$C17,0,4*(COLUMNS('Baseline QTR'!$C17:AB17)-1),1,4))</f>
        <v>82.05</v>
      </c>
      <c r="AC17" s="6">
        <f ca="1">AVERAGE(OFFSET('Baseline QTR'!$C17,0,4*(COLUMNS('Baseline QTR'!$C17:AC17)-1),1,4))</f>
        <v>83.233333333333334</v>
      </c>
      <c r="AD17" s="6">
        <f ca="1">AVERAGE(OFFSET('Baseline QTR'!$C17,0,4*(COLUMNS('Baseline QTR'!$C17:AD17)-1),1,4))</f>
        <v>84.3</v>
      </c>
      <c r="AE17" s="6">
        <f ca="1">AVERAGE(OFFSET('Baseline QTR'!$C17,0,4*(COLUMNS('Baseline QTR'!$C17:AE17)-1),1,4))</f>
        <v>86.666666666666657</v>
      </c>
      <c r="AF17" s="6">
        <f ca="1">AVERAGE(OFFSET('Baseline QTR'!$C17,0,4*(COLUMNS('Baseline QTR'!$C17:AF17)-1),1,4))</f>
        <v>88.358333333333334</v>
      </c>
      <c r="AG17" s="46">
        <f ca="1">AVERAGE(OFFSET('Baseline QTR'!$C17,0,4*(COLUMNS('Baseline QTR'!$C17:AG17)-1),1,4))</f>
        <v>86.091666666666669</v>
      </c>
      <c r="AH17" s="8">
        <f ca="1">AVERAGE(OFFSET('Baseline QTR'!$C17,0,4*(COLUMNS('Baseline QTR'!$C17:AH17)-1),1,4))</f>
        <v>88.933575000000005</v>
      </c>
      <c r="AI17" s="8">
        <f ca="1">AVERAGE(OFFSET('Baseline QTR'!$C17,0,4*(COLUMNS('Baseline QTR'!$C17:AI17)-1),1,4))</f>
        <v>94.612267500000002</v>
      </c>
      <c r="AJ17" s="8">
        <f ca="1">AVERAGE(OFFSET('Baseline QTR'!$C17,0,4*(COLUMNS('Baseline QTR'!$C17:AJ17)-1),1,4))</f>
        <v>94.383319999999998</v>
      </c>
      <c r="AK17" s="8">
        <f ca="1">AVERAGE(OFFSET('Baseline QTR'!$C17,0,4*(COLUMNS('Baseline QTR'!$C17:AK17)-1),1,4))</f>
        <v>93.962105000000008</v>
      </c>
      <c r="AL17" s="8">
        <f ca="1">AVERAGE(OFFSET('Baseline QTR'!$C17,0,4*(COLUMNS('Baseline QTR'!$C17:AL17)-1),1,4))</f>
        <v>95.218072500000005</v>
      </c>
      <c r="AM17" s="8">
        <f ca="1">AVERAGE(OFFSET('Baseline QTR'!$C17,0,4*(COLUMNS('Baseline QTR'!$C17:AM17)-1),1,4))</f>
        <v>95.540989999999994</v>
      </c>
      <c r="AN17" s="8">
        <f ca="1">AVERAGE(OFFSET('Baseline QTR'!$C17,0,4*(COLUMNS('Baseline QTR'!$C17:AN17)-1),1,4))</f>
        <v>95.159532499999997</v>
      </c>
      <c r="AO17" s="8">
        <f ca="1">AVERAGE(OFFSET('Baseline QTR'!$C17,0,4*(COLUMNS('Baseline QTR'!$C17:AO17)-1),1,4))</f>
        <v>94.791717500000004</v>
      </c>
      <c r="AP17" s="8">
        <f ca="1">AVERAGE(OFFSET('Baseline QTR'!$C17,0,4*(COLUMNS('Baseline QTR'!$C17:AP17)-1),1,4))</f>
        <v>94.172745000000006</v>
      </c>
      <c r="AQ17" s="19"/>
      <c r="AR17" s="7"/>
    </row>
    <row r="18" spans="1:44" x14ac:dyDescent="0.2">
      <c r="A18" t="str">
        <f>'Baseline QTR'!A18</f>
        <v>KS_NPBS</v>
      </c>
      <c r="B18" t="str">
        <f>'Baseline QTR'!B18</f>
        <v xml:space="preserve">  Professional and business services</v>
      </c>
      <c r="C18" s="6">
        <f ca="1">AVERAGE(OFFSET('Baseline QTR'!$C18,0,4*(COLUMNS('Baseline QTR'!$C18:C18)-1),1,4))</f>
        <v>124.48333333333332</v>
      </c>
      <c r="D18" s="6">
        <f ca="1">AVERAGE(OFFSET('Baseline QTR'!$C18,0,4*(COLUMNS('Baseline QTR'!$C18:D18)-1),1,4))</f>
        <v>124.32499999999999</v>
      </c>
      <c r="E18" s="6">
        <f ca="1">AVERAGE(OFFSET('Baseline QTR'!$C18,0,4*(COLUMNS('Baseline QTR'!$C18:E18)-1),1,4))</f>
        <v>125.89166666666667</v>
      </c>
      <c r="F18" s="6">
        <f ca="1">AVERAGE(OFFSET('Baseline QTR'!$C18,0,4*(COLUMNS('Baseline QTR'!$C18:F18)-1),1,4))</f>
        <v>131.97499999999999</v>
      </c>
      <c r="G18" s="6">
        <f ca="1">AVERAGE(OFFSET('Baseline QTR'!$C18,0,4*(COLUMNS('Baseline QTR'!$C18:G18)-1),1,4))</f>
        <v>140.54999999999998</v>
      </c>
      <c r="H18" s="6">
        <f ca="1">AVERAGE(OFFSET('Baseline QTR'!$C18,0,4*(COLUMNS('Baseline QTR'!$C18:H18)-1),1,4))</f>
        <v>145.98333333333335</v>
      </c>
      <c r="I18" s="6">
        <f ca="1">AVERAGE(OFFSET('Baseline QTR'!$C18,0,4*(COLUMNS('Baseline QTR'!$C18:I18)-1),1,4))</f>
        <v>155.84166666666667</v>
      </c>
      <c r="J18" s="6">
        <f ca="1">AVERAGE(OFFSET('Baseline QTR'!$C18,0,4*(COLUMNS('Baseline QTR'!$C18:J18)-1),1,4))</f>
        <v>169.41666666666663</v>
      </c>
      <c r="K18" s="6">
        <f ca="1">AVERAGE(OFFSET('Baseline QTR'!$C18,0,4*(COLUMNS('Baseline QTR'!$C18:K18)-1),1,4))</f>
        <v>179.08333333333331</v>
      </c>
      <c r="L18" s="6">
        <f ca="1">AVERAGE(OFFSET('Baseline QTR'!$C18,0,4*(COLUMNS('Baseline QTR'!$C18:L18)-1),1,4))</f>
        <v>189.71666666666667</v>
      </c>
      <c r="M18" s="6">
        <f ca="1">AVERAGE(OFFSET('Baseline QTR'!$C18,0,4*(COLUMNS('Baseline QTR'!$C18:M18)-1),1,4))</f>
        <v>202.31666666666666</v>
      </c>
      <c r="N18" s="6">
        <f ca="1">AVERAGE(OFFSET('Baseline QTR'!$C18,0,4*(COLUMNS('Baseline QTR'!$C18:N18)-1),1,4))</f>
        <v>189.95833333333334</v>
      </c>
      <c r="O18" s="6">
        <f ca="1">AVERAGE(OFFSET('Baseline QTR'!$C18,0,4*(COLUMNS('Baseline QTR'!$C18:O18)-1),1,4))</f>
        <v>178.63333333333333</v>
      </c>
      <c r="P18" s="6">
        <f ca="1">AVERAGE(OFFSET('Baseline QTR'!$C18,0,4*(COLUMNS('Baseline QTR'!$C18:P18)-1),1,4))</f>
        <v>176.20833333333331</v>
      </c>
      <c r="Q18" s="6">
        <f ca="1">AVERAGE(OFFSET('Baseline QTR'!$C18,0,4*(COLUMNS('Baseline QTR'!$C18:Q18)-1),1,4))</f>
        <v>181.81666666666666</v>
      </c>
      <c r="R18" s="6">
        <f ca="1">AVERAGE(OFFSET('Baseline QTR'!$C18,0,4*(COLUMNS('Baseline QTR'!$C18:R18)-1),1,4))</f>
        <v>191.67500000000001</v>
      </c>
      <c r="S18" s="6">
        <f ca="1">AVERAGE(OFFSET('Baseline QTR'!$C18,0,4*(COLUMNS('Baseline QTR'!$C18:S18)-1),1,4))</f>
        <v>203.05833333333334</v>
      </c>
      <c r="T18" s="6">
        <f ca="1">AVERAGE(OFFSET('Baseline QTR'!$C18,0,4*(COLUMNS('Baseline QTR'!$C18:T18)-1),1,4))</f>
        <v>213.13333333333335</v>
      </c>
      <c r="U18" s="6">
        <f ca="1">AVERAGE(OFFSET('Baseline QTR'!$C18,0,4*(COLUMNS('Baseline QTR'!$C18:U18)-1),1,4))</f>
        <v>216.99166666666665</v>
      </c>
      <c r="V18" s="6">
        <f ca="1">AVERAGE(OFFSET('Baseline QTR'!$C18,0,4*(COLUMNS('Baseline QTR'!$C18:V18)-1),1,4))</f>
        <v>197.60000000000002</v>
      </c>
      <c r="W18" s="6">
        <f ca="1">AVERAGE(OFFSET('Baseline QTR'!$C18,0,4*(COLUMNS('Baseline QTR'!$C18:W18)-1),1,4))</f>
        <v>197.19166666666663</v>
      </c>
      <c r="X18" s="6">
        <f ca="1">AVERAGE(OFFSET('Baseline QTR'!$C18,0,4*(COLUMNS('Baseline QTR'!$C18:X18)-1),1,4))</f>
        <v>206.04166666666666</v>
      </c>
      <c r="Y18" s="6">
        <f ca="1">AVERAGE(OFFSET('Baseline QTR'!$C18,0,4*(COLUMNS('Baseline QTR'!$C18:Y18)-1),1,4))</f>
        <v>215.77500000000001</v>
      </c>
      <c r="Z18" s="6">
        <f ca="1">AVERAGE(OFFSET('Baseline QTR'!$C18,0,4*(COLUMNS('Baseline QTR'!$C18:Z18)-1),1,4))</f>
        <v>224.44166666666666</v>
      </c>
      <c r="AA18" s="6">
        <f ca="1">AVERAGE(OFFSET('Baseline QTR'!$C18,0,4*(COLUMNS('Baseline QTR'!$C18:AA18)-1),1,4))</f>
        <v>231.39166666666665</v>
      </c>
      <c r="AB18" s="6">
        <f ca="1">AVERAGE(OFFSET('Baseline QTR'!$C18,0,4*(COLUMNS('Baseline QTR'!$C18:AB18)-1),1,4))</f>
        <v>240.94166666666666</v>
      </c>
      <c r="AC18" s="6">
        <f ca="1">AVERAGE(OFFSET('Baseline QTR'!$C18,0,4*(COLUMNS('Baseline QTR'!$C18:AC18)-1),1,4))</f>
        <v>249.49166666666665</v>
      </c>
      <c r="AD18" s="6">
        <f ca="1">AVERAGE(OFFSET('Baseline QTR'!$C18,0,4*(COLUMNS('Baseline QTR'!$C18:AD18)-1),1,4))</f>
        <v>255.63333333333333</v>
      </c>
      <c r="AE18" s="6">
        <f ca="1">AVERAGE(OFFSET('Baseline QTR'!$C18,0,4*(COLUMNS('Baseline QTR'!$C18:AE18)-1),1,4))</f>
        <v>261.60833333333335</v>
      </c>
      <c r="AF18" s="6">
        <f ca="1">AVERAGE(OFFSET('Baseline QTR'!$C18,0,4*(COLUMNS('Baseline QTR'!$C18:AF18)-1),1,4))</f>
        <v>268.13333333333333</v>
      </c>
      <c r="AG18" s="46">
        <f ca="1">AVERAGE(OFFSET('Baseline QTR'!$C18,0,4*(COLUMNS('Baseline QTR'!$C18:AG18)-1),1,4))</f>
        <v>262.10833333333335</v>
      </c>
      <c r="AH18" s="8">
        <f ca="1">AVERAGE(OFFSET('Baseline QTR'!$C18,0,4*(COLUMNS('Baseline QTR'!$C18:AH18)-1),1,4))</f>
        <v>269.54165833333337</v>
      </c>
      <c r="AI18" s="8">
        <f ca="1">AVERAGE(OFFSET('Baseline QTR'!$C18,0,4*(COLUMNS('Baseline QTR'!$C18:AI18)-1),1,4))</f>
        <v>288.81572499999999</v>
      </c>
      <c r="AJ18" s="8">
        <f ca="1">AVERAGE(OFFSET('Baseline QTR'!$C18,0,4*(COLUMNS('Baseline QTR'!$C18:AJ18)-1),1,4))</f>
        <v>295.26477500000004</v>
      </c>
      <c r="AK18" s="8">
        <f ca="1">AVERAGE(OFFSET('Baseline QTR'!$C18,0,4*(COLUMNS('Baseline QTR'!$C18:AK18)-1),1,4))</f>
        <v>300.02974999999998</v>
      </c>
      <c r="AL18" s="8">
        <f ca="1">AVERAGE(OFFSET('Baseline QTR'!$C18,0,4*(COLUMNS('Baseline QTR'!$C18:AL18)-1),1,4))</f>
        <v>307.73930000000001</v>
      </c>
      <c r="AM18" s="8">
        <f ca="1">AVERAGE(OFFSET('Baseline QTR'!$C18,0,4*(COLUMNS('Baseline QTR'!$C18:AM18)-1),1,4))</f>
        <v>314.90750000000003</v>
      </c>
      <c r="AN18" s="8">
        <f ca="1">AVERAGE(OFFSET('Baseline QTR'!$C18,0,4*(COLUMNS('Baseline QTR'!$C18:AN18)-1),1,4))</f>
        <v>321.01609999999999</v>
      </c>
      <c r="AO18" s="8">
        <f ca="1">AVERAGE(OFFSET('Baseline QTR'!$C18,0,4*(COLUMNS('Baseline QTR'!$C18:AO18)-1),1,4))</f>
        <v>327.90257500000001</v>
      </c>
      <c r="AP18" s="8">
        <f ca="1">AVERAGE(OFFSET('Baseline QTR'!$C18,0,4*(COLUMNS('Baseline QTR'!$C18:AP18)-1),1,4))</f>
        <v>334.71319999999997</v>
      </c>
      <c r="AQ18" s="19"/>
      <c r="AR18" s="7"/>
    </row>
    <row r="19" spans="1:44" x14ac:dyDescent="0.2">
      <c r="A19" t="str">
        <f>'Baseline QTR'!A19</f>
        <v>KS_NOSRV</v>
      </c>
      <c r="B19" t="str">
        <f>'Baseline QTR'!B19</f>
        <v xml:space="preserve">  Other services</v>
      </c>
      <c r="C19" s="6">
        <f ca="1">AVERAGE(OFFSET('Baseline QTR'!$C19,0,4*(COLUMNS('Baseline QTR'!$C19:C19)-1),1,4))</f>
        <v>228.88333333333335</v>
      </c>
      <c r="D19" s="6">
        <f ca="1">AVERAGE(OFFSET('Baseline QTR'!$C19,0,4*(COLUMNS('Baseline QTR'!$C19:D19)-1),1,4))</f>
        <v>234.875</v>
      </c>
      <c r="E19" s="6">
        <f ca="1">AVERAGE(OFFSET('Baseline QTR'!$C19,0,4*(COLUMNS('Baseline QTR'!$C19:E19)-1),1,4))</f>
        <v>241.47499999999997</v>
      </c>
      <c r="F19" s="6">
        <f ca="1">AVERAGE(OFFSET('Baseline QTR'!$C19,0,4*(COLUMNS('Baseline QTR'!$C19:F19)-1),1,4))</f>
        <v>251.02500000000003</v>
      </c>
      <c r="G19" s="6">
        <f ca="1">AVERAGE(OFFSET('Baseline QTR'!$C19,0,4*(COLUMNS('Baseline QTR'!$C19:G19)-1),1,4))</f>
        <v>256.85833333333335</v>
      </c>
      <c r="H19" s="6">
        <f ca="1">AVERAGE(OFFSET('Baseline QTR'!$C19,0,4*(COLUMNS('Baseline QTR'!$C19:H19)-1),1,4))</f>
        <v>266.18333333333334</v>
      </c>
      <c r="I19" s="6">
        <f ca="1">AVERAGE(OFFSET('Baseline QTR'!$C19,0,4*(COLUMNS('Baseline QTR'!$C19:I19)-1),1,4))</f>
        <v>271.75833333333333</v>
      </c>
      <c r="J19" s="6">
        <f ca="1">AVERAGE(OFFSET('Baseline QTR'!$C19,0,4*(COLUMNS('Baseline QTR'!$C19:J19)-1),1,4))</f>
        <v>283.32499999999999</v>
      </c>
      <c r="K19" s="6">
        <f ca="1">AVERAGE(OFFSET('Baseline QTR'!$C19,0,4*(COLUMNS('Baseline QTR'!$C19:K19)-1),1,4))</f>
        <v>295.01666666666665</v>
      </c>
      <c r="L19" s="6">
        <f ca="1">AVERAGE(OFFSET('Baseline QTR'!$C19,0,4*(COLUMNS('Baseline QTR'!$C19:L19)-1),1,4))</f>
        <v>303.2833333333333</v>
      </c>
      <c r="M19" s="6">
        <f ca="1">AVERAGE(OFFSET('Baseline QTR'!$C19,0,4*(COLUMNS('Baseline QTR'!$C19:M19)-1),1,4))</f>
        <v>310.93333333333334</v>
      </c>
      <c r="N19" s="6">
        <f ca="1">AVERAGE(OFFSET('Baseline QTR'!$C19,0,4*(COLUMNS('Baseline QTR'!$C19:N19)-1),1,4))</f>
        <v>312.59166666666664</v>
      </c>
      <c r="O19" s="6">
        <f ca="1">AVERAGE(OFFSET('Baseline QTR'!$C19,0,4*(COLUMNS('Baseline QTR'!$C19:O19)-1),1,4))</f>
        <v>314.89999999999998</v>
      </c>
      <c r="P19" s="6">
        <f ca="1">AVERAGE(OFFSET('Baseline QTR'!$C19,0,4*(COLUMNS('Baseline QTR'!$C19:P19)-1),1,4))</f>
        <v>320.48333333333335</v>
      </c>
      <c r="Q19" s="6">
        <f ca="1">AVERAGE(OFFSET('Baseline QTR'!$C19,0,4*(COLUMNS('Baseline QTR'!$C19:Q19)-1),1,4))</f>
        <v>324.91666666666669</v>
      </c>
      <c r="R19" s="6">
        <f ca="1">AVERAGE(OFFSET('Baseline QTR'!$C19,0,4*(COLUMNS('Baseline QTR'!$C19:R19)-1),1,4))</f>
        <v>332.59166666666664</v>
      </c>
      <c r="S19" s="6">
        <f ca="1">AVERAGE(OFFSET('Baseline QTR'!$C19,0,4*(COLUMNS('Baseline QTR'!$C19:S19)-1),1,4))</f>
        <v>339.1</v>
      </c>
      <c r="T19" s="6">
        <f ca="1">AVERAGE(OFFSET('Baseline QTR'!$C19,0,4*(COLUMNS('Baseline QTR'!$C19:T19)-1),1,4))</f>
        <v>348.58333333333331</v>
      </c>
      <c r="U19" s="6">
        <f ca="1">AVERAGE(OFFSET('Baseline QTR'!$C19,0,4*(COLUMNS('Baseline QTR'!$C19:U19)-1),1,4))</f>
        <v>358.07499999999999</v>
      </c>
      <c r="V19" s="6">
        <f ca="1">AVERAGE(OFFSET('Baseline QTR'!$C19,0,4*(COLUMNS('Baseline QTR'!$C19:V19)-1),1,4))</f>
        <v>358.35833333333335</v>
      </c>
      <c r="W19" s="6">
        <f ca="1">AVERAGE(OFFSET('Baseline QTR'!$C19,0,4*(COLUMNS('Baseline QTR'!$C19:W19)-1),1,4))</f>
        <v>363.5916666666667</v>
      </c>
      <c r="X19" s="6">
        <f ca="1">AVERAGE(OFFSET('Baseline QTR'!$C19,0,4*(COLUMNS('Baseline QTR'!$C19:X19)-1),1,4))</f>
        <v>374.23333333333335</v>
      </c>
      <c r="Y19" s="6">
        <f ca="1">AVERAGE(OFFSET('Baseline QTR'!$C19,0,4*(COLUMNS('Baseline QTR'!$C19:Y19)-1),1,4))</f>
        <v>382.97500000000002</v>
      </c>
      <c r="Z19" s="6">
        <f ca="1">AVERAGE(OFFSET('Baseline QTR'!$C19,0,4*(COLUMNS('Baseline QTR'!$C19:Z19)-1),1,4))</f>
        <v>391.59999999999997</v>
      </c>
      <c r="AA19" s="6">
        <f ca="1">AVERAGE(OFFSET('Baseline QTR'!$C19,0,4*(COLUMNS('Baseline QTR'!$C19:AA19)-1),1,4))</f>
        <v>401.5333333333333</v>
      </c>
      <c r="AB19" s="6">
        <f ca="1">AVERAGE(OFFSET('Baseline QTR'!$C19,0,4*(COLUMNS('Baseline QTR'!$C19:AB19)-1),1,4))</f>
        <v>411.875</v>
      </c>
      <c r="AC19" s="6">
        <f ca="1">AVERAGE(OFFSET('Baseline QTR'!$C19,0,4*(COLUMNS('Baseline QTR'!$C19:AC19)-1),1,4))</f>
        <v>427.68333333333328</v>
      </c>
      <c r="AD19" s="6">
        <f ca="1">AVERAGE(OFFSET('Baseline QTR'!$C19,0,4*(COLUMNS('Baseline QTR'!$C19:AD19)-1),1,4))</f>
        <v>439.44166666666672</v>
      </c>
      <c r="AE19" s="6">
        <f ca="1">AVERAGE(OFFSET('Baseline QTR'!$C19,0,4*(COLUMNS('Baseline QTR'!$C19:AE19)-1),1,4))</f>
        <v>452.68333333333334</v>
      </c>
      <c r="AF19" s="6">
        <f ca="1">AVERAGE(OFFSET('Baseline QTR'!$C19,0,4*(COLUMNS('Baseline QTR'!$C19:AF19)-1),1,4))</f>
        <v>463.94166666666666</v>
      </c>
      <c r="AG19" s="46">
        <f ca="1">AVERAGE(OFFSET('Baseline QTR'!$C19,0,4*(COLUMNS('Baseline QTR'!$C19:AG19)-1),1,4))</f>
        <v>396.7166666666667</v>
      </c>
      <c r="AH19" s="8">
        <f ca="1">AVERAGE(OFFSET('Baseline QTR'!$C19,0,4*(COLUMNS('Baseline QTR'!$C19:AH19)-1),1,4))</f>
        <v>409.82000833333331</v>
      </c>
      <c r="AI19" s="8">
        <f ca="1">AVERAGE(OFFSET('Baseline QTR'!$C19,0,4*(COLUMNS('Baseline QTR'!$C19:AI19)-1),1,4))</f>
        <v>450.34635000000003</v>
      </c>
      <c r="AJ19" s="8">
        <f ca="1">AVERAGE(OFFSET('Baseline QTR'!$C19,0,4*(COLUMNS('Baseline QTR'!$C19:AJ19)-1),1,4))</f>
        <v>477.87425000000002</v>
      </c>
      <c r="AK19" s="8">
        <f ca="1">AVERAGE(OFFSET('Baseline QTR'!$C19,0,4*(COLUMNS('Baseline QTR'!$C19:AK19)-1),1,4))</f>
        <v>488.93700000000001</v>
      </c>
      <c r="AL19" s="8">
        <f ca="1">AVERAGE(OFFSET('Baseline QTR'!$C19,0,4*(COLUMNS('Baseline QTR'!$C19:AL19)-1),1,4))</f>
        <v>493.92354999999998</v>
      </c>
      <c r="AM19" s="8">
        <f ca="1">AVERAGE(OFFSET('Baseline QTR'!$C19,0,4*(COLUMNS('Baseline QTR'!$C19:AM19)-1),1,4))</f>
        <v>498.21504999999996</v>
      </c>
      <c r="AN19" s="8">
        <f ca="1">AVERAGE(OFFSET('Baseline QTR'!$C19,0,4*(COLUMNS('Baseline QTR'!$C19:AN19)-1),1,4))</f>
        <v>504.42025000000001</v>
      </c>
      <c r="AO19" s="8">
        <f ca="1">AVERAGE(OFFSET('Baseline QTR'!$C19,0,4*(COLUMNS('Baseline QTR'!$C19:AO19)-1),1,4))</f>
        <v>510.50802499999998</v>
      </c>
      <c r="AP19" s="8">
        <f ca="1">AVERAGE(OFFSET('Baseline QTR'!$C19,0,4*(COLUMNS('Baseline QTR'!$C19:AP19)-1),1,4))</f>
        <v>515.48422500000004</v>
      </c>
      <c r="AQ19" s="19"/>
      <c r="AR19" s="7"/>
    </row>
    <row r="20" spans="1:44" x14ac:dyDescent="0.2">
      <c r="A20" t="str">
        <f>'Baseline QTR'!A20</f>
        <v>KS_NGOV</v>
      </c>
      <c r="B20" t="str">
        <f>'Baseline QTR'!B20</f>
        <v xml:space="preserve">  Government</v>
      </c>
      <c r="C20" s="6">
        <f ca="1">AVERAGE(OFFSET('Baseline QTR'!$C20,0,4*(COLUMNS('Baseline QTR'!$C20:C20)-1),1,4))</f>
        <v>147.46666666666667</v>
      </c>
      <c r="D20" s="6">
        <f ca="1">AVERAGE(OFFSET('Baseline QTR'!$C20,0,4*(COLUMNS('Baseline QTR'!$C20:D20)-1),1,4))</f>
        <v>153</v>
      </c>
      <c r="E20" s="6">
        <f ca="1">AVERAGE(OFFSET('Baseline QTR'!$C20,0,4*(COLUMNS('Baseline QTR'!$C20:E20)-1),1,4))</f>
        <v>158.74166666666667</v>
      </c>
      <c r="F20" s="6">
        <f ca="1">AVERAGE(OFFSET('Baseline QTR'!$C20,0,4*(COLUMNS('Baseline QTR'!$C20:F20)-1),1,4))</f>
        <v>161.88333333333333</v>
      </c>
      <c r="G20" s="6">
        <f ca="1">AVERAGE(OFFSET('Baseline QTR'!$C20,0,4*(COLUMNS('Baseline QTR'!$C20:G20)-1),1,4))</f>
        <v>164.55</v>
      </c>
      <c r="H20" s="6">
        <f ca="1">AVERAGE(OFFSET('Baseline QTR'!$C20,0,4*(COLUMNS('Baseline QTR'!$C20:H20)-1),1,4))</f>
        <v>167.89166666666665</v>
      </c>
      <c r="I20" s="6">
        <f ca="1">AVERAGE(OFFSET('Baseline QTR'!$C20,0,4*(COLUMNS('Baseline QTR'!$C20:I20)-1),1,4))</f>
        <v>170.69166666666666</v>
      </c>
      <c r="J20" s="6">
        <f ca="1">AVERAGE(OFFSET('Baseline QTR'!$C20,0,4*(COLUMNS('Baseline QTR'!$C20:J20)-1),1,4))</f>
        <v>173.77500000000003</v>
      </c>
      <c r="K20" s="6">
        <f ca="1">AVERAGE(OFFSET('Baseline QTR'!$C20,0,4*(COLUMNS('Baseline QTR'!$C20:K20)-1),1,4))</f>
        <v>178.50833333333333</v>
      </c>
      <c r="L20" s="6">
        <f ca="1">AVERAGE(OFFSET('Baseline QTR'!$C20,0,4*(COLUMNS('Baseline QTR'!$C20:L20)-1),1,4))</f>
        <v>182.71666666666667</v>
      </c>
      <c r="M20" s="6">
        <f ca="1">AVERAGE(OFFSET('Baseline QTR'!$C20,0,4*(COLUMNS('Baseline QTR'!$C20:M20)-1),1,4))</f>
        <v>185.86666666666665</v>
      </c>
      <c r="N20" s="6">
        <f ca="1">AVERAGE(OFFSET('Baseline QTR'!$C20,0,4*(COLUMNS('Baseline QTR'!$C20:N20)-1),1,4))</f>
        <v>191.88333333333333</v>
      </c>
      <c r="O20" s="6">
        <f ca="1">AVERAGE(OFFSET('Baseline QTR'!$C20,0,4*(COLUMNS('Baseline QTR'!$C20:O20)-1),1,4))</f>
        <v>195.85</v>
      </c>
      <c r="P20" s="6">
        <f ca="1">AVERAGE(OFFSET('Baseline QTR'!$C20,0,4*(COLUMNS('Baseline QTR'!$C20:P20)-1),1,4))</f>
        <v>198</v>
      </c>
      <c r="Q20" s="6">
        <f ca="1">AVERAGE(OFFSET('Baseline QTR'!$C20,0,4*(COLUMNS('Baseline QTR'!$C20:Q20)-1),1,4))</f>
        <v>198</v>
      </c>
      <c r="R20" s="6">
        <f ca="1">AVERAGE(OFFSET('Baseline QTR'!$C20,0,4*(COLUMNS('Baseline QTR'!$C20:R20)-1),1,4))</f>
        <v>197.76666666666668</v>
      </c>
      <c r="S20" s="6">
        <f ca="1">AVERAGE(OFFSET('Baseline QTR'!$C20,0,4*(COLUMNS('Baseline QTR'!$C20:S20)-1),1,4))</f>
        <v>198.51666666666665</v>
      </c>
      <c r="T20" s="6">
        <f ca="1">AVERAGE(OFFSET('Baseline QTR'!$C20,0,4*(COLUMNS('Baseline QTR'!$C20:T20)-1),1,4))</f>
        <v>200.16666666666663</v>
      </c>
      <c r="U20" s="6">
        <f ca="1">AVERAGE(OFFSET('Baseline QTR'!$C20,0,4*(COLUMNS('Baseline QTR'!$C20:U20)-1),1,4))</f>
        <v>204.49166666666667</v>
      </c>
      <c r="V20" s="6">
        <f ca="1">AVERAGE(OFFSET('Baseline QTR'!$C20,0,4*(COLUMNS('Baseline QTR'!$C20:V20)-1),1,4))</f>
        <v>206.16666666666669</v>
      </c>
      <c r="W20" s="6">
        <f ca="1">AVERAGE(OFFSET('Baseline QTR'!$C20,0,4*(COLUMNS('Baseline QTR'!$C20:W20)-1),1,4))</f>
        <v>205.8</v>
      </c>
      <c r="X20" s="6">
        <f ca="1">AVERAGE(OFFSET('Baseline QTR'!$C20,0,4*(COLUMNS('Baseline QTR'!$C20:X20)-1),1,4))</f>
        <v>202.19166666666666</v>
      </c>
      <c r="Y20" s="6">
        <f ca="1">AVERAGE(OFFSET('Baseline QTR'!$C20,0,4*(COLUMNS('Baseline QTR'!$C20:Y20)-1),1,4))</f>
        <v>202.66666666666666</v>
      </c>
      <c r="Z20" s="6">
        <f ca="1">AVERAGE(OFFSET('Baseline QTR'!$C20,0,4*(COLUMNS('Baseline QTR'!$C20:Z20)-1),1,4))</f>
        <v>204.8</v>
      </c>
      <c r="AA20" s="6">
        <f ca="1">AVERAGE(OFFSET('Baseline QTR'!$C20,0,4*(COLUMNS('Baseline QTR'!$C20:AA20)-1),1,4))</f>
        <v>207.73333333333332</v>
      </c>
      <c r="AB20" s="6">
        <f ca="1">AVERAGE(OFFSET('Baseline QTR'!$C20,0,4*(COLUMNS('Baseline QTR'!$C20:AB20)-1),1,4))</f>
        <v>212.88333333333333</v>
      </c>
      <c r="AC20" s="6">
        <f ca="1">AVERAGE(OFFSET('Baseline QTR'!$C20,0,4*(COLUMNS('Baseline QTR'!$C20:AC20)-1),1,4))</f>
        <v>217.79166666666669</v>
      </c>
      <c r="AD20" s="6">
        <f ca="1">AVERAGE(OFFSET('Baseline QTR'!$C20,0,4*(COLUMNS('Baseline QTR'!$C20:AD20)-1),1,4))</f>
        <v>221.25833333333333</v>
      </c>
      <c r="AE20" s="6">
        <f ca="1">AVERAGE(OFFSET('Baseline QTR'!$C20,0,4*(COLUMNS('Baseline QTR'!$C20:AE20)-1),1,4))</f>
        <v>218.54166666666669</v>
      </c>
      <c r="AF20" s="6">
        <f ca="1">AVERAGE(OFFSET('Baseline QTR'!$C20,0,4*(COLUMNS('Baseline QTR'!$C20:AF20)-1),1,4))</f>
        <v>216.01666666666668</v>
      </c>
      <c r="AG20" s="46">
        <f ca="1">AVERAGE(OFFSET('Baseline QTR'!$C20,0,4*(COLUMNS('Baseline QTR'!$C20:AG20)-1),1,4))</f>
        <v>209.70000000000002</v>
      </c>
      <c r="AH20" s="8">
        <f ca="1">AVERAGE(OFFSET('Baseline QTR'!$C20,0,4*(COLUMNS('Baseline QTR'!$C20:AH20)-1),1,4))</f>
        <v>207.73125833333333</v>
      </c>
      <c r="AI20" s="8">
        <f ca="1">AVERAGE(OFFSET('Baseline QTR'!$C20,0,4*(COLUMNS('Baseline QTR'!$C20:AI20)-1),1,4))</f>
        <v>217.19072499999999</v>
      </c>
      <c r="AJ20" s="8">
        <f ca="1">AVERAGE(OFFSET('Baseline QTR'!$C20,0,4*(COLUMNS('Baseline QTR'!$C20:AJ20)-1),1,4))</f>
        <v>223.18539999999999</v>
      </c>
      <c r="AK20" s="8">
        <f ca="1">AVERAGE(OFFSET('Baseline QTR'!$C20,0,4*(COLUMNS('Baseline QTR'!$C20:AK20)-1),1,4))</f>
        <v>225.49227500000001</v>
      </c>
      <c r="AL20" s="8">
        <f ca="1">AVERAGE(OFFSET('Baseline QTR'!$C20,0,4*(COLUMNS('Baseline QTR'!$C20:AL20)-1),1,4))</f>
        <v>227.61905000000002</v>
      </c>
      <c r="AM20" s="8">
        <f ca="1">AVERAGE(OFFSET('Baseline QTR'!$C20,0,4*(COLUMNS('Baseline QTR'!$C20:AM20)-1),1,4))</f>
        <v>229.6653</v>
      </c>
      <c r="AN20" s="8">
        <f ca="1">AVERAGE(OFFSET('Baseline QTR'!$C20,0,4*(COLUMNS('Baseline QTR'!$C20:AN20)-1),1,4))</f>
        <v>231.6456</v>
      </c>
      <c r="AO20" s="8">
        <f ca="1">AVERAGE(OFFSET('Baseline QTR'!$C20,0,4*(COLUMNS('Baseline QTR'!$C20:AO20)-1),1,4))</f>
        <v>233.60645</v>
      </c>
      <c r="AP20" s="8">
        <f ca="1">AVERAGE(OFFSET('Baseline QTR'!$C20,0,4*(COLUMNS('Baseline QTR'!$C20:AP20)-1),1,4))</f>
        <v>235.545975</v>
      </c>
      <c r="AQ20" s="19"/>
      <c r="AR20" s="7"/>
    </row>
    <row r="21" spans="1:44" x14ac:dyDescent="0.2">
      <c r="A21" t="str">
        <f>'Baseline QTR'!A21</f>
        <v>KS_NGOVSL</v>
      </c>
      <c r="B21" t="str">
        <f>'Baseline QTR'!B21</f>
        <v xml:space="preserve">   State and local</v>
      </c>
      <c r="C21" s="6">
        <f ca="1">AVERAGE(OFFSET('Baseline QTR'!$C21,0,4*(COLUMNS('Baseline QTR'!$C21:C21)-1),1,4))</f>
        <v>125.72500000000001</v>
      </c>
      <c r="D21" s="6">
        <f ca="1">AVERAGE(OFFSET('Baseline QTR'!$C21,0,4*(COLUMNS('Baseline QTR'!$C21:D21)-1),1,4))</f>
        <v>131.55833333333334</v>
      </c>
      <c r="E21" s="6">
        <f ca="1">AVERAGE(OFFSET('Baseline QTR'!$C21,0,4*(COLUMNS('Baseline QTR'!$C21:E21)-1),1,4))</f>
        <v>136.97500000000002</v>
      </c>
      <c r="F21" s="6">
        <f ca="1">AVERAGE(OFFSET('Baseline QTR'!$C21,0,4*(COLUMNS('Baseline QTR'!$C21:F21)-1),1,4))</f>
        <v>139.55833333333334</v>
      </c>
      <c r="G21" s="6">
        <f ca="1">AVERAGE(OFFSET('Baseline QTR'!$C21,0,4*(COLUMNS('Baseline QTR'!$C21:G21)-1),1,4))</f>
        <v>142.27499999999998</v>
      </c>
      <c r="H21" s="6">
        <f ca="1">AVERAGE(OFFSET('Baseline QTR'!$C21,0,4*(COLUMNS('Baseline QTR'!$C21:H21)-1),1,4))</f>
        <v>146.03333333333333</v>
      </c>
      <c r="I21" s="6">
        <f ca="1">AVERAGE(OFFSET('Baseline QTR'!$C21,0,4*(COLUMNS('Baseline QTR'!$C21:I21)-1),1,4))</f>
        <v>149.13333333333333</v>
      </c>
      <c r="J21" s="6">
        <f ca="1">AVERAGE(OFFSET('Baseline QTR'!$C21,0,4*(COLUMNS('Baseline QTR'!$C21:J21)-1),1,4))</f>
        <v>152.04166666666666</v>
      </c>
      <c r="K21" s="6">
        <f ca="1">AVERAGE(OFFSET('Baseline QTR'!$C21,0,4*(COLUMNS('Baseline QTR'!$C21:K21)-1),1,4))</f>
        <v>156</v>
      </c>
      <c r="L21" s="6">
        <f ca="1">AVERAGE(OFFSET('Baseline QTR'!$C21,0,4*(COLUMNS('Baseline QTR'!$C21:L21)-1),1,4))</f>
        <v>159.625</v>
      </c>
      <c r="M21" s="6">
        <f ca="1">AVERAGE(OFFSET('Baseline QTR'!$C21,0,4*(COLUMNS('Baseline QTR'!$C21:M21)-1),1,4))</f>
        <v>161.98333333333335</v>
      </c>
      <c r="N21" s="6">
        <f ca="1">AVERAGE(OFFSET('Baseline QTR'!$C21,0,4*(COLUMNS('Baseline QTR'!$C21:N21)-1),1,4))</f>
        <v>168.20833333333331</v>
      </c>
      <c r="O21" s="6">
        <f ca="1">AVERAGE(OFFSET('Baseline QTR'!$C21,0,4*(COLUMNS('Baseline QTR'!$C21:O21)-1),1,4))</f>
        <v>171.76666666666665</v>
      </c>
      <c r="P21" s="6">
        <f ca="1">AVERAGE(OFFSET('Baseline QTR'!$C21,0,4*(COLUMNS('Baseline QTR'!$C21:P21)-1),1,4))</f>
        <v>173.12499999999997</v>
      </c>
      <c r="Q21" s="6">
        <f ca="1">AVERAGE(OFFSET('Baseline QTR'!$C21,0,4*(COLUMNS('Baseline QTR'!$C21:Q21)-1),1,4))</f>
        <v>173.33333333333334</v>
      </c>
      <c r="R21" s="6">
        <f ca="1">AVERAGE(OFFSET('Baseline QTR'!$C21,0,4*(COLUMNS('Baseline QTR'!$C21:R21)-1),1,4))</f>
        <v>173.59166666666667</v>
      </c>
      <c r="S21" s="6">
        <f ca="1">AVERAGE(OFFSET('Baseline QTR'!$C21,0,4*(COLUMNS('Baseline QTR'!$C21:S21)-1),1,4))</f>
        <v>174.81666666666666</v>
      </c>
      <c r="T21" s="6">
        <f ca="1">AVERAGE(OFFSET('Baseline QTR'!$C21,0,4*(COLUMNS('Baseline QTR'!$C21:T21)-1),1,4))</f>
        <v>176.5</v>
      </c>
      <c r="U21" s="6">
        <f ca="1">AVERAGE(OFFSET('Baseline QTR'!$C21,0,4*(COLUMNS('Baseline QTR'!$C21:U21)-1),1,4))</f>
        <v>180.57499999999999</v>
      </c>
      <c r="V21" s="6">
        <f ca="1">AVERAGE(OFFSET('Baseline QTR'!$C21,0,4*(COLUMNS('Baseline QTR'!$C21:V21)-1),1,4))</f>
        <v>181.75</v>
      </c>
      <c r="W21" s="6">
        <f ca="1">AVERAGE(OFFSET('Baseline QTR'!$C21,0,4*(COLUMNS('Baseline QTR'!$C21:W21)-1),1,4))</f>
        <v>181.40000000000003</v>
      </c>
      <c r="X21" s="6">
        <f ca="1">AVERAGE(OFFSET('Baseline QTR'!$C21,0,4*(COLUMNS('Baseline QTR'!$C21:X21)-1),1,4))</f>
        <v>178.75833333333333</v>
      </c>
      <c r="Y21" s="6">
        <f ca="1">AVERAGE(OFFSET('Baseline QTR'!$C21,0,4*(COLUMNS('Baseline QTR'!$C21:Y21)-1),1,4))</f>
        <v>179.64166666666668</v>
      </c>
      <c r="Z21" s="6">
        <f ca="1">AVERAGE(OFFSET('Baseline QTR'!$C21,0,4*(COLUMNS('Baseline QTR'!$C21:Z21)-1),1,4))</f>
        <v>182.30833333333334</v>
      </c>
      <c r="AA21" s="6">
        <f ca="1">AVERAGE(OFFSET('Baseline QTR'!$C21,0,4*(COLUMNS('Baseline QTR'!$C21:AA21)-1),1,4))</f>
        <v>185.61666666666667</v>
      </c>
      <c r="AB21" s="6">
        <f ca="1">AVERAGE(OFFSET('Baseline QTR'!$C21,0,4*(COLUMNS('Baseline QTR'!$C21:AB21)-1),1,4))</f>
        <v>190.875</v>
      </c>
      <c r="AC21" s="6">
        <f ca="1">AVERAGE(OFFSET('Baseline QTR'!$C21,0,4*(COLUMNS('Baseline QTR'!$C21:AC21)-1),1,4))</f>
        <v>195.64999999999998</v>
      </c>
      <c r="AD21" s="6">
        <f ca="1">AVERAGE(OFFSET('Baseline QTR'!$C21,0,4*(COLUMNS('Baseline QTR'!$C21:AD21)-1),1,4))</f>
        <v>199.07499999999999</v>
      </c>
      <c r="AE21" s="6">
        <f ca="1">AVERAGE(OFFSET('Baseline QTR'!$C21,0,4*(COLUMNS('Baseline QTR'!$C21:AE21)-1),1,4))</f>
        <v>196.88333333333335</v>
      </c>
      <c r="AF21" s="6">
        <f ca="1">AVERAGE(OFFSET('Baseline QTR'!$C21,0,4*(COLUMNS('Baseline QTR'!$C21:AF21)-1),1,4))</f>
        <v>194.73333333333335</v>
      </c>
      <c r="AG21" s="46">
        <f ca="1">AVERAGE(OFFSET('Baseline QTR'!$C21,0,4*(COLUMNS('Baseline QTR'!$C21:AG21)-1),1,4))</f>
        <v>187.76666666666665</v>
      </c>
      <c r="AH21" s="8">
        <f ca="1">AVERAGE(OFFSET('Baseline QTR'!$C21,0,4*(COLUMNS('Baseline QTR'!$C21:AH21)-1),1,4))</f>
        <v>186.31093333333331</v>
      </c>
      <c r="AI21" s="8">
        <f ca="1">AVERAGE(OFFSET('Baseline QTR'!$C21,0,4*(COLUMNS('Baseline QTR'!$C21:AI21)-1),1,4))</f>
        <v>195.91137499999999</v>
      </c>
      <c r="AJ21" s="8">
        <f ca="1">AVERAGE(OFFSET('Baseline QTR'!$C21,0,4*(COLUMNS('Baseline QTR'!$C21:AJ21)-1),1,4))</f>
        <v>201.90609999999998</v>
      </c>
      <c r="AK21" s="8">
        <f ca="1">AVERAGE(OFFSET('Baseline QTR'!$C21,0,4*(COLUMNS('Baseline QTR'!$C21:AK21)-1),1,4))</f>
        <v>204.21297499999997</v>
      </c>
      <c r="AL21" s="8">
        <f ca="1">AVERAGE(OFFSET('Baseline QTR'!$C21,0,4*(COLUMNS('Baseline QTR'!$C21:AL21)-1),1,4))</f>
        <v>206.33975000000001</v>
      </c>
      <c r="AM21" s="8">
        <f ca="1">AVERAGE(OFFSET('Baseline QTR'!$C21,0,4*(COLUMNS('Baseline QTR'!$C21:AM21)-1),1,4))</f>
        <v>208.38600000000002</v>
      </c>
      <c r="AN21" s="8">
        <f ca="1">AVERAGE(OFFSET('Baseline QTR'!$C21,0,4*(COLUMNS('Baseline QTR'!$C21:AN21)-1),1,4))</f>
        <v>210.3663</v>
      </c>
      <c r="AO21" s="8">
        <f ca="1">AVERAGE(OFFSET('Baseline QTR'!$C21,0,4*(COLUMNS('Baseline QTR'!$C21:AO21)-1),1,4))</f>
        <v>212.32715000000002</v>
      </c>
      <c r="AP21" s="8">
        <f ca="1">AVERAGE(OFFSET('Baseline QTR'!$C21,0,4*(COLUMNS('Baseline QTR'!$C21:AP21)-1),1,4))</f>
        <v>214.26665</v>
      </c>
      <c r="AQ21" s="19"/>
      <c r="AR21" s="7"/>
    </row>
    <row r="22" spans="1:44" x14ac:dyDescent="0.2">
      <c r="A22" t="str">
        <f>'Baseline QTR'!A22</f>
        <v>KS_NGOVFED</v>
      </c>
      <c r="B22" t="str">
        <f>'Baseline QTR'!B22</f>
        <v xml:space="preserve">   Federal</v>
      </c>
      <c r="C22" s="6">
        <f ca="1">AVERAGE(OFFSET('Baseline QTR'!$C22,0,4*(COLUMNS('Baseline QTR'!$C22:C22)-1),1,4))</f>
        <v>21.741666666666667</v>
      </c>
      <c r="D22" s="6">
        <f ca="1">AVERAGE(OFFSET('Baseline QTR'!$C22,0,4*(COLUMNS('Baseline QTR'!$C22:D22)-1),1,4))</f>
        <v>21.441666666666666</v>
      </c>
      <c r="E22" s="6">
        <f ca="1">AVERAGE(OFFSET('Baseline QTR'!$C22,0,4*(COLUMNS('Baseline QTR'!$C22:E22)-1),1,4))</f>
        <v>21.766666666666666</v>
      </c>
      <c r="F22" s="6">
        <f ca="1">AVERAGE(OFFSET('Baseline QTR'!$C22,0,4*(COLUMNS('Baseline QTR'!$C22:F22)-1),1,4))</f>
        <v>22.324999999999999</v>
      </c>
      <c r="G22" s="6">
        <f ca="1">AVERAGE(OFFSET('Baseline QTR'!$C22,0,4*(COLUMNS('Baseline QTR'!$C22:G22)-1),1,4))</f>
        <v>22.275000000000002</v>
      </c>
      <c r="H22" s="6">
        <f ca="1">AVERAGE(OFFSET('Baseline QTR'!$C22,0,4*(COLUMNS('Baseline QTR'!$C22:H22)-1),1,4))</f>
        <v>21.858333333333334</v>
      </c>
      <c r="I22" s="6">
        <f ca="1">AVERAGE(OFFSET('Baseline QTR'!$C22,0,4*(COLUMNS('Baseline QTR'!$C22:I22)-1),1,4))</f>
        <v>21.558333333333334</v>
      </c>
      <c r="J22" s="6">
        <f ca="1">AVERAGE(OFFSET('Baseline QTR'!$C22,0,4*(COLUMNS('Baseline QTR'!$C22:J22)-1),1,4))</f>
        <v>21.733333333333331</v>
      </c>
      <c r="K22" s="6">
        <f ca="1">AVERAGE(OFFSET('Baseline QTR'!$C22,0,4*(COLUMNS('Baseline QTR'!$C22:K22)-1),1,4))</f>
        <v>22.508333333333333</v>
      </c>
      <c r="L22" s="6">
        <f ca="1">AVERAGE(OFFSET('Baseline QTR'!$C22,0,4*(COLUMNS('Baseline QTR'!$C22:L22)-1),1,4))</f>
        <v>23.091666666666665</v>
      </c>
      <c r="M22" s="6">
        <f ca="1">AVERAGE(OFFSET('Baseline QTR'!$C22,0,4*(COLUMNS('Baseline QTR'!$C22:M22)-1),1,4))</f>
        <v>23.883333333333336</v>
      </c>
      <c r="N22" s="6">
        <f ca="1">AVERAGE(OFFSET('Baseline QTR'!$C22,0,4*(COLUMNS('Baseline QTR'!$C22:N22)-1),1,4))</f>
        <v>23.675000000000001</v>
      </c>
      <c r="O22" s="6">
        <f ca="1">AVERAGE(OFFSET('Baseline QTR'!$C22,0,4*(COLUMNS('Baseline QTR'!$C22:O22)-1),1,4))</f>
        <v>24.083333333333332</v>
      </c>
      <c r="P22" s="6">
        <f ca="1">AVERAGE(OFFSET('Baseline QTR'!$C22,0,4*(COLUMNS('Baseline QTR'!$C22:P22)-1),1,4))</f>
        <v>24.875</v>
      </c>
      <c r="Q22" s="6">
        <f ca="1">AVERAGE(OFFSET('Baseline QTR'!$C22,0,4*(COLUMNS('Baseline QTR'!$C22:Q22)-1),1,4))</f>
        <v>24.666666666666668</v>
      </c>
      <c r="R22" s="6">
        <f ca="1">AVERAGE(OFFSET('Baseline QTR'!$C22,0,4*(COLUMNS('Baseline QTR'!$C22:R22)-1),1,4))</f>
        <v>24.174999999999997</v>
      </c>
      <c r="S22" s="6">
        <f ca="1">AVERAGE(OFFSET('Baseline QTR'!$C22,0,4*(COLUMNS('Baseline QTR'!$C22:S22)-1),1,4))</f>
        <v>23.7</v>
      </c>
      <c r="T22" s="6">
        <f ca="1">AVERAGE(OFFSET('Baseline QTR'!$C22,0,4*(COLUMNS('Baseline QTR'!$C22:T22)-1),1,4))</f>
        <v>23.666666666666668</v>
      </c>
      <c r="U22" s="6">
        <f ca="1">AVERAGE(OFFSET('Baseline QTR'!$C22,0,4*(COLUMNS('Baseline QTR'!$C22:U22)-1),1,4))</f>
        <v>23.916666666666664</v>
      </c>
      <c r="V22" s="6">
        <f ca="1">AVERAGE(OFFSET('Baseline QTR'!$C22,0,4*(COLUMNS('Baseline QTR'!$C22:V22)-1),1,4))</f>
        <v>24.416666666666668</v>
      </c>
      <c r="W22" s="6">
        <f ca="1">AVERAGE(OFFSET('Baseline QTR'!$C22,0,4*(COLUMNS('Baseline QTR'!$C22:W22)-1),1,4))</f>
        <v>24.4</v>
      </c>
      <c r="X22" s="6">
        <f ca="1">AVERAGE(OFFSET('Baseline QTR'!$C22,0,4*(COLUMNS('Baseline QTR'!$C22:X22)-1),1,4))</f>
        <v>23.433333333333334</v>
      </c>
      <c r="Y22" s="6">
        <f ca="1">AVERAGE(OFFSET('Baseline QTR'!$C22,0,4*(COLUMNS('Baseline QTR'!$C22:Y22)-1),1,4))</f>
        <v>23.024999999999999</v>
      </c>
      <c r="Z22" s="6">
        <f ca="1">AVERAGE(OFFSET('Baseline QTR'!$C22,0,4*(COLUMNS('Baseline QTR'!$C22:Z22)-1),1,4))</f>
        <v>22.491666666666667</v>
      </c>
      <c r="AA22" s="6">
        <f ca="1">AVERAGE(OFFSET('Baseline QTR'!$C22,0,4*(COLUMNS('Baseline QTR'!$C22:AA22)-1),1,4))</f>
        <v>22.116666666666667</v>
      </c>
      <c r="AB22" s="6">
        <f ca="1">AVERAGE(OFFSET('Baseline QTR'!$C22,0,4*(COLUMNS('Baseline QTR'!$C22:AB22)-1),1,4))</f>
        <v>22.008333333333333</v>
      </c>
      <c r="AC22" s="6">
        <f ca="1">AVERAGE(OFFSET('Baseline QTR'!$C22,0,4*(COLUMNS('Baseline QTR'!$C22:AC22)-1),1,4))</f>
        <v>22.141666666666666</v>
      </c>
      <c r="AD22" s="6">
        <f ca="1">AVERAGE(OFFSET('Baseline QTR'!$C22,0,4*(COLUMNS('Baseline QTR'!$C22:AD22)-1),1,4))</f>
        <v>22.18333333333333</v>
      </c>
      <c r="AE22" s="6">
        <f ca="1">AVERAGE(OFFSET('Baseline QTR'!$C22,0,4*(COLUMNS('Baseline QTR'!$C22:AE22)-1),1,4))</f>
        <v>21.658333333333331</v>
      </c>
      <c r="AF22" s="6">
        <f ca="1">AVERAGE(OFFSET('Baseline QTR'!$C22,0,4*(COLUMNS('Baseline QTR'!$C22:AF22)-1),1,4))</f>
        <v>21.283333333333331</v>
      </c>
      <c r="AG22" s="46">
        <f ca="1">AVERAGE(OFFSET('Baseline QTR'!$C22,0,4*(COLUMNS('Baseline QTR'!$C22:AG22)-1),1,4))</f>
        <v>21.933333333333337</v>
      </c>
      <c r="AH22" s="8">
        <f ca="1">AVERAGE(OFFSET('Baseline QTR'!$C22,0,4*(COLUMNS('Baseline QTR'!$C22:AH22)-1),1,4))</f>
        <v>21.420312500000001</v>
      </c>
      <c r="AI22" s="8">
        <f ca="1">AVERAGE(OFFSET('Baseline QTR'!$C22,0,4*(COLUMNS('Baseline QTR'!$C22:AI22)-1),1,4))</f>
        <v>21.279357499999996</v>
      </c>
      <c r="AJ22" s="8">
        <f ca="1">AVERAGE(OFFSET('Baseline QTR'!$C22,0,4*(COLUMNS('Baseline QTR'!$C22:AJ22)-1),1,4))</f>
        <v>21.279309999999999</v>
      </c>
      <c r="AK22" s="8">
        <f ca="1">AVERAGE(OFFSET('Baseline QTR'!$C22,0,4*(COLUMNS('Baseline QTR'!$C22:AK22)-1),1,4))</f>
        <v>21.279309999999999</v>
      </c>
      <c r="AL22" s="8">
        <f ca="1">AVERAGE(OFFSET('Baseline QTR'!$C22,0,4*(COLUMNS('Baseline QTR'!$C22:AL22)-1),1,4))</f>
        <v>21.279309999999999</v>
      </c>
      <c r="AM22" s="8">
        <f ca="1">AVERAGE(OFFSET('Baseline QTR'!$C22,0,4*(COLUMNS('Baseline QTR'!$C22:AM22)-1),1,4))</f>
        <v>21.279309999999999</v>
      </c>
      <c r="AN22" s="8">
        <f ca="1">AVERAGE(OFFSET('Baseline QTR'!$C22,0,4*(COLUMNS('Baseline QTR'!$C22:AN22)-1),1,4))</f>
        <v>21.279309999999999</v>
      </c>
      <c r="AO22" s="8">
        <f ca="1">AVERAGE(OFFSET('Baseline QTR'!$C22,0,4*(COLUMNS('Baseline QTR'!$C22:AO22)-1),1,4))</f>
        <v>21.279309999999999</v>
      </c>
      <c r="AP22" s="8">
        <f ca="1">AVERAGE(OFFSET('Baseline QTR'!$C22,0,4*(COLUMNS('Baseline QTR'!$C22:AP22)-1),1,4))</f>
        <v>21.279309999999999</v>
      </c>
      <c r="AQ22" s="19"/>
      <c r="AR22" s="7"/>
    </row>
    <row r="23" spans="1:44" x14ac:dyDescent="0.2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9"/>
      <c r="AI23" s="9"/>
      <c r="AJ23" s="9"/>
      <c r="AK23" s="9"/>
      <c r="AL23" s="9"/>
      <c r="AM23" s="9"/>
      <c r="AN23" s="9"/>
      <c r="AO23" s="9"/>
      <c r="AP23" s="9"/>
      <c r="AQ23" s="19"/>
    </row>
    <row r="24" spans="1:44" x14ac:dyDescent="0.2">
      <c r="A24" t="str">
        <f>'Baseline QTR'!A24</f>
        <v>KS_PIR</v>
      </c>
      <c r="B24" t="str">
        <f>'Baseline QTR'!B24</f>
        <v>Personal income (mil. $2012)</v>
      </c>
      <c r="C24" s="5">
        <f ca="1">AVERAGE(OFFSET('Baseline QTR'!$C24,0,4*(COLUMNS('Baseline QTR'!$C24:C24)-1),1,4))</f>
        <v>76029.789523383835</v>
      </c>
      <c r="D24" s="5">
        <f ca="1">AVERAGE(OFFSET('Baseline QTR'!$C24,0,4*(COLUMNS('Baseline QTR'!$C24:D24)-1),1,4))</f>
        <v>78161.395894043701</v>
      </c>
      <c r="E24" s="5">
        <f ca="1">AVERAGE(OFFSET('Baseline QTR'!$C24,0,4*(COLUMNS('Baseline QTR'!$C24:E24)-1),1,4))</f>
        <v>81990.641035459761</v>
      </c>
      <c r="F24" s="5">
        <f ca="1">AVERAGE(OFFSET('Baseline QTR'!$C24,0,4*(COLUMNS('Baseline QTR'!$C24:F24)-1),1,4))</f>
        <v>82897.896638982202</v>
      </c>
      <c r="G24" s="5">
        <f ca="1">AVERAGE(OFFSET('Baseline QTR'!$C24,0,4*(COLUMNS('Baseline QTR'!$C24:G24)-1),1,4))</f>
        <v>85358.99085210223</v>
      </c>
      <c r="H24" s="5">
        <f ca="1">AVERAGE(OFFSET('Baseline QTR'!$C24,0,4*(COLUMNS('Baseline QTR'!$C24:H24)-1),1,4))</f>
        <v>88726.453538132031</v>
      </c>
      <c r="I24" s="5">
        <f ca="1">AVERAGE(OFFSET('Baseline QTR'!$C24,0,4*(COLUMNS('Baseline QTR'!$C24:I24)-1),1,4))</f>
        <v>94143.849906528601</v>
      </c>
      <c r="J24" s="5">
        <f ca="1">AVERAGE(OFFSET('Baseline QTR'!$C24,0,4*(COLUMNS('Baseline QTR'!$C24:J24)-1),1,4))</f>
        <v>101003.37686824072</v>
      </c>
      <c r="K24" s="5">
        <f ca="1">AVERAGE(OFFSET('Baseline QTR'!$C24,0,4*(COLUMNS('Baseline QTR'!$C24:K24)-1),1,4))</f>
        <v>113246.11575803516</v>
      </c>
      <c r="L24" s="5">
        <f ca="1">AVERAGE(OFFSET('Baseline QTR'!$C24,0,4*(COLUMNS('Baseline QTR'!$C24:L24)-1),1,4))</f>
        <v>121766.53991341623</v>
      </c>
      <c r="M24" s="5">
        <f ca="1">AVERAGE(OFFSET('Baseline QTR'!$C24,0,4*(COLUMNS('Baseline QTR'!$C24:M24)-1),1,4))</f>
        <v>126393.69475183908</v>
      </c>
      <c r="N24" s="5">
        <f ca="1">AVERAGE(OFFSET('Baseline QTR'!$C24,0,4*(COLUMNS('Baseline QTR'!$C24:N24)-1),1,4))</f>
        <v>125316.32892990374</v>
      </c>
      <c r="O24" s="5">
        <f ca="1">AVERAGE(OFFSET('Baseline QTR'!$C24,0,4*(COLUMNS('Baseline QTR'!$C24:O24)-1),1,4))</f>
        <v>124381.60943532438</v>
      </c>
      <c r="P24" s="5">
        <f ca="1">AVERAGE(OFFSET('Baseline QTR'!$C24,0,4*(COLUMNS('Baseline QTR'!$C24:P24)-1),1,4))</f>
        <v>125108.96198465515</v>
      </c>
      <c r="Q24" s="5">
        <f ca="1">AVERAGE(OFFSET('Baseline QTR'!$C24,0,4*(COLUMNS('Baseline QTR'!$C24:Q24)-1),1,4))</f>
        <v>133169.51663622446</v>
      </c>
      <c r="R24" s="5">
        <f ca="1">AVERAGE(OFFSET('Baseline QTR'!$C24,0,4*(COLUMNS('Baseline QTR'!$C24:R24)-1),1,4))</f>
        <v>133230.39461203513</v>
      </c>
      <c r="S24" s="5">
        <f ca="1">AVERAGE(OFFSET('Baseline QTR'!$C24,0,4*(COLUMNS('Baseline QTR'!$C24:S24)-1),1,4))</f>
        <v>143540.48448055971</v>
      </c>
      <c r="T24" s="5">
        <f ca="1">AVERAGE(OFFSET('Baseline QTR'!$C24,0,4*(COLUMNS('Baseline QTR'!$C24:T24)-1),1,4))</f>
        <v>152154.76594085415</v>
      </c>
      <c r="U24" s="5">
        <f ca="1">AVERAGE(OFFSET('Baseline QTR'!$C24,0,4*(COLUMNS('Baseline QTR'!$C24:U24)-1),1,4))</f>
        <v>152415.91425373859</v>
      </c>
      <c r="V24" s="5">
        <f ca="1">AVERAGE(OFFSET('Baseline QTR'!$C24,0,4*(COLUMNS('Baseline QTR'!$C24:V24)-1),1,4))</f>
        <v>141708.68246721872</v>
      </c>
      <c r="W24" s="5">
        <f ca="1">AVERAGE(OFFSET('Baseline QTR'!$C24,0,4*(COLUMNS('Baseline QTR'!$C24:W24)-1),1,4))</f>
        <v>142693.34538115506</v>
      </c>
      <c r="X24" s="5">
        <f ca="1">AVERAGE(OFFSET('Baseline QTR'!$C24,0,4*(COLUMNS('Baseline QTR'!$C24:X24)-1),1,4))</f>
        <v>149121.43462477034</v>
      </c>
      <c r="Y24" s="5">
        <f ca="1">AVERAGE(OFFSET('Baseline QTR'!$C24,0,4*(COLUMNS('Baseline QTR'!$C24:Y24)-1),1,4))</f>
        <v>163709.45544128434</v>
      </c>
      <c r="Z24" s="5">
        <f ca="1">AVERAGE(OFFSET('Baseline QTR'!$C24,0,4*(COLUMNS('Baseline QTR'!$C24:Z24)-1),1,4))</f>
        <v>166445.68534745107</v>
      </c>
      <c r="AA24" s="5">
        <f ca="1">AVERAGE(OFFSET('Baseline QTR'!$C24,0,4*(COLUMNS('Baseline QTR'!$C24:AA24)-1),1,4))</f>
        <v>180005.93359411371</v>
      </c>
      <c r="AB24" s="5">
        <f ca="1">AVERAGE(OFFSET('Baseline QTR'!$C24,0,4*(COLUMNS('Baseline QTR'!$C24:AB24)-1),1,4))</f>
        <v>191549.6147693379</v>
      </c>
      <c r="AC24" s="5">
        <f ca="1">AVERAGE(OFFSET('Baseline QTR'!$C24,0,4*(COLUMNS('Baseline QTR'!$C24:AC24)-1),1,4))</f>
        <v>201763.50054639843</v>
      </c>
      <c r="AD24" s="5">
        <f ca="1">AVERAGE(OFFSET('Baseline QTR'!$C24,0,4*(COLUMNS('Baseline QTR'!$C24:AD24)-1),1,4))</f>
        <v>212026.29903431237</v>
      </c>
      <c r="AE24" s="5">
        <f ca="1">AVERAGE(OFFSET('Baseline QTR'!$C24,0,4*(COLUMNS('Baseline QTR'!$C24:AE24)-1),1,4))</f>
        <v>222957.48679859564</v>
      </c>
      <c r="AF24" s="5">
        <f ca="1">AVERAGE(OFFSET('Baseline QTR'!$C24,0,4*(COLUMNS('Baseline QTR'!$C24:AF24)-1),1,4))</f>
        <v>231658.4394743861</v>
      </c>
      <c r="AG24" s="10">
        <f ca="1">AVERAGE(OFFSET('Baseline QTR'!$C24,0,4*(COLUMNS('Baseline QTR'!$C24:AG24)-1),1,4))</f>
        <v>244127.50197658589</v>
      </c>
      <c r="AH24" s="10">
        <f ca="1">AVERAGE(OFFSET('Baseline QTR'!$C24,0,4*(COLUMNS('Baseline QTR'!$C24:AH24)-1),1,4))</f>
        <v>257126.50902047026</v>
      </c>
      <c r="AI24" s="10">
        <f ca="1">AVERAGE(OFFSET('Baseline QTR'!$C24,0,4*(COLUMNS('Baseline QTR'!$C24:AI24)-1),1,4))</f>
        <v>256794.69999999998</v>
      </c>
      <c r="AJ24" s="10">
        <f ca="1">AVERAGE(OFFSET('Baseline QTR'!$C24,0,4*(COLUMNS('Baseline QTR'!$C24:AJ24)-1),1,4))</f>
        <v>267619.72499999998</v>
      </c>
      <c r="AK24" s="10">
        <f ca="1">AVERAGE(OFFSET('Baseline QTR'!$C24,0,4*(COLUMNS('Baseline QTR'!$C24:AK24)-1),1,4))</f>
        <v>279091.55000000005</v>
      </c>
      <c r="AL24" s="10">
        <f ca="1">AVERAGE(OFFSET('Baseline QTR'!$C24,0,4*(COLUMNS('Baseline QTR'!$C24:AL24)-1),1,4))</f>
        <v>291052.94999999995</v>
      </c>
      <c r="AM24" s="10">
        <f ca="1">AVERAGE(OFFSET('Baseline QTR'!$C24,0,4*(COLUMNS('Baseline QTR'!$C24:AM24)-1),1,4))</f>
        <v>303273.47500000003</v>
      </c>
      <c r="AN24" s="10">
        <f ca="1">AVERAGE(OFFSET('Baseline QTR'!$C24,0,4*(COLUMNS('Baseline QTR'!$C24:AN24)-1),1,4))</f>
        <v>315187</v>
      </c>
      <c r="AO24" s="10">
        <f ca="1">AVERAGE(OFFSET('Baseline QTR'!$C24,0,4*(COLUMNS('Baseline QTR'!$C24:AO24)-1),1,4))</f>
        <v>326978.55000000005</v>
      </c>
      <c r="AP24" s="10">
        <f ca="1">AVERAGE(OFFSET('Baseline QTR'!$C24,0,4*(COLUMNS('Baseline QTR'!$C24:AP24)-1),1,4))</f>
        <v>338819.15</v>
      </c>
      <c r="AQ24" s="19"/>
    </row>
    <row r="25" spans="1:44" x14ac:dyDescent="0.2">
      <c r="A25" t="str">
        <f>'Baseline QTR'!A25</f>
        <v>KS_PI</v>
      </c>
      <c r="B25" t="str">
        <f>'Baseline QTR'!B25</f>
        <v>Personal income (mil. $)</v>
      </c>
      <c r="C25" s="5">
        <f ca="1">AVERAGE(OFFSET('Baseline QTR'!$C25,0,4*(COLUMNS('Baseline QTR'!$C25:C25)-1),1,4))</f>
        <v>48078.847999999976</v>
      </c>
      <c r="D25" s="5">
        <f ca="1">AVERAGE(OFFSET('Baseline QTR'!$C25,0,4*(COLUMNS('Baseline QTR'!$C25:D25)-1),1,4))</f>
        <v>51077.84899999998</v>
      </c>
      <c r="E25" s="5">
        <f ca="1">AVERAGE(OFFSET('Baseline QTR'!$C25,0,4*(COLUMNS('Baseline QTR'!$C25:E25)-1),1,4))</f>
        <v>55011.205999999976</v>
      </c>
      <c r="F25" s="5">
        <f ca="1">AVERAGE(OFFSET('Baseline QTR'!$C25,0,4*(COLUMNS('Baseline QTR'!$C25:F25)-1),1,4))</f>
        <v>56999.059999999983</v>
      </c>
      <c r="G25" s="5">
        <f ca="1">AVERAGE(OFFSET('Baseline QTR'!$C25,0,4*(COLUMNS('Baseline QTR'!$C25:G25)-1),1,4))</f>
        <v>59921.355999999978</v>
      </c>
      <c r="H25" s="5">
        <f ca="1">AVERAGE(OFFSET('Baseline QTR'!$C25,0,4*(COLUMNS('Baseline QTR'!$C25:H25)-1),1,4))</f>
        <v>63594.196999999978</v>
      </c>
      <c r="I25" s="5">
        <f ca="1">AVERAGE(OFFSET('Baseline QTR'!$C25,0,4*(COLUMNS('Baseline QTR'!$C25:I25)-1),1,4))</f>
        <v>68923.739999999991</v>
      </c>
      <c r="J25" s="5">
        <f ca="1">AVERAGE(OFFSET('Baseline QTR'!$C25,0,4*(COLUMNS('Baseline QTR'!$C25:J25)-1),1,4))</f>
        <v>75229.398000000001</v>
      </c>
      <c r="K25" s="5">
        <f ca="1">AVERAGE(OFFSET('Baseline QTR'!$C25,0,4*(COLUMNS('Baseline QTR'!$C25:K25)-1),1,4))</f>
        <v>85020.397000000026</v>
      </c>
      <c r="L25" s="5">
        <f ca="1">AVERAGE(OFFSET('Baseline QTR'!$C25,0,4*(COLUMNS('Baseline QTR'!$C25:L25)-1),1,4))</f>
        <v>92754.750000000044</v>
      </c>
      <c r="M25" s="5">
        <f ca="1">AVERAGE(OFFSET('Baseline QTR'!$C25,0,4*(COLUMNS('Baseline QTR'!$C25:M25)-1),1,4))</f>
        <v>98697.013000000035</v>
      </c>
      <c r="N25" s="5">
        <f ca="1">AVERAGE(OFFSET('Baseline QTR'!$C25,0,4*(COLUMNS('Baseline QTR'!$C25:N25)-1),1,4))</f>
        <v>99821.201000000074</v>
      </c>
      <c r="O25" s="5">
        <f ca="1">AVERAGE(OFFSET('Baseline QTR'!$C25,0,4*(COLUMNS('Baseline QTR'!$C25:O25)-1),1,4))</f>
        <v>100376.59800000007</v>
      </c>
      <c r="P25" s="5">
        <f ca="1">AVERAGE(OFFSET('Baseline QTR'!$C25,0,4*(COLUMNS('Baseline QTR'!$C25:P25)-1),1,4))</f>
        <v>103089.01600000003</v>
      </c>
      <c r="Q25" s="5">
        <f ca="1">AVERAGE(OFFSET('Baseline QTR'!$C25,0,4*(COLUMNS('Baseline QTR'!$C25:Q25)-1),1,4))</f>
        <v>112496.22700000001</v>
      </c>
      <c r="R25" s="5">
        <f ca="1">AVERAGE(OFFSET('Baseline QTR'!$C25,0,4*(COLUMNS('Baseline QTR'!$C25:R25)-1),1,4))</f>
        <v>115744.46199999996</v>
      </c>
      <c r="S25" s="5">
        <f ca="1">AVERAGE(OFFSET('Baseline QTR'!$C25,0,4*(COLUMNS('Baseline QTR'!$C25:S25)-1),1,4))</f>
        <v>128228.89999999995</v>
      </c>
      <c r="T25" s="5">
        <f ca="1">AVERAGE(OFFSET('Baseline QTR'!$C25,0,4*(COLUMNS('Baseline QTR'!$C25:T25)-1),1,4))</f>
        <v>139403.50299999997</v>
      </c>
      <c r="U25" s="5">
        <f ca="1">AVERAGE(OFFSET('Baseline QTR'!$C25,0,4*(COLUMNS('Baseline QTR'!$C25:U25)-1),1,4))</f>
        <v>143766.42600000004</v>
      </c>
      <c r="V25" s="5">
        <f ca="1">AVERAGE(OFFSET('Baseline QTR'!$C25,0,4*(COLUMNS('Baseline QTR'!$C25:V25)-1),1,4))</f>
        <v>133277.09900000005</v>
      </c>
      <c r="W25" s="5">
        <f ca="1">AVERAGE(OFFSET('Baseline QTR'!$C25,0,4*(COLUMNS('Baseline QTR'!$C25:W25)-1),1,4))</f>
        <v>136630.83800000002</v>
      </c>
      <c r="X25" s="5">
        <f ca="1">AVERAGE(OFFSET('Baseline QTR'!$C25,0,4*(COLUMNS('Baseline QTR'!$C25:X25)-1),1,4))</f>
        <v>146398.67500000005</v>
      </c>
      <c r="Y25" s="5">
        <f ca="1">AVERAGE(OFFSET('Baseline QTR'!$C25,0,4*(COLUMNS('Baseline QTR'!$C25:Y25)-1),1,4))</f>
        <v>163728.01999999999</v>
      </c>
      <c r="Z25" s="5">
        <f ca="1">AVERAGE(OFFSET('Baseline QTR'!$C25,0,4*(COLUMNS('Baseline QTR'!$C25:Z25)-1),1,4))</f>
        <v>168702.25900000002</v>
      </c>
      <c r="AA25" s="5">
        <f ca="1">AVERAGE(OFFSET('Baseline QTR'!$C25,0,4*(COLUMNS('Baseline QTR'!$C25:AA25)-1),1,4))</f>
        <v>185215.64100000015</v>
      </c>
      <c r="AB25" s="5">
        <f ca="1">AVERAGE(OFFSET('Baseline QTR'!$C25,0,4*(COLUMNS('Baseline QTR'!$C25:AB25)-1),1,4))</f>
        <v>197519.73400000011</v>
      </c>
      <c r="AC25" s="5">
        <f ca="1">AVERAGE(OFFSET('Baseline QTR'!$C25,0,4*(COLUMNS('Baseline QTR'!$C25:AC25)-1),1,4))</f>
        <v>210147.03200000012</v>
      </c>
      <c r="AD25" s="5">
        <f ca="1">AVERAGE(OFFSET('Baseline QTR'!$C25,0,4*(COLUMNS('Baseline QTR'!$C25:AD25)-1),1,4))</f>
        <v>224865.96700000009</v>
      </c>
      <c r="AE25" s="5">
        <f ca="1">AVERAGE(OFFSET('Baseline QTR'!$C25,0,4*(COLUMNS('Baseline QTR'!$C25:AE25)-1),1,4))</f>
        <v>241516.2970000002</v>
      </c>
      <c r="AF25" s="5">
        <f ca="1">AVERAGE(OFFSET('Baseline QTR'!$C25,0,4*(COLUMNS('Baseline QTR'!$C25:AF25)-1),1,4))</f>
        <v>254644.3070000002</v>
      </c>
      <c r="AG25" s="10">
        <f ca="1">AVERAGE(OFFSET('Baseline QTR'!$C25,0,4*(COLUMNS('Baseline QTR'!$C25:AG25)-1),1,4))</f>
        <v>271619.49618291057</v>
      </c>
      <c r="AH25" s="10">
        <f ca="1">AVERAGE(OFFSET('Baseline QTR'!$C25,0,4*(COLUMNS('Baseline QTR'!$C25:AH25)-1),1,4))</f>
        <v>296757.76865460485</v>
      </c>
      <c r="AI25" s="10">
        <f ca="1">AVERAGE(OFFSET('Baseline QTR'!$C25,0,4*(COLUMNS('Baseline QTR'!$C25:AI25)-1),1,4))</f>
        <v>306086.375</v>
      </c>
      <c r="AJ25" s="10">
        <f ca="1">AVERAGE(OFFSET('Baseline QTR'!$C25,0,4*(COLUMNS('Baseline QTR'!$C25:AJ25)-1),1,4))</f>
        <v>325425.32499999995</v>
      </c>
      <c r="AK25" s="10">
        <f ca="1">AVERAGE(OFFSET('Baseline QTR'!$C25,0,4*(COLUMNS('Baseline QTR'!$C25:AK25)-1),1,4))</f>
        <v>346124.97499999998</v>
      </c>
      <c r="AL25" s="10">
        <f ca="1">AVERAGE(OFFSET('Baseline QTR'!$C25,0,4*(COLUMNS('Baseline QTR'!$C25:AL25)-1),1,4))</f>
        <v>368361.57500000001</v>
      </c>
      <c r="AM25" s="10">
        <f ca="1">AVERAGE(OFFSET('Baseline QTR'!$C25,0,4*(COLUMNS('Baseline QTR'!$C25:AM25)-1),1,4))</f>
        <v>391863.82500000001</v>
      </c>
      <c r="AN25" s="10">
        <f ca="1">AVERAGE(OFFSET('Baseline QTR'!$C25,0,4*(COLUMNS('Baseline QTR'!$C25:AN25)-1),1,4))</f>
        <v>416170.27500000002</v>
      </c>
      <c r="AO25" s="10">
        <f ca="1">AVERAGE(OFFSET('Baseline QTR'!$C25,0,4*(COLUMNS('Baseline QTR'!$C25:AO25)-1),1,4))</f>
        <v>441415.3</v>
      </c>
      <c r="AP25" s="10">
        <f ca="1">AVERAGE(OFFSET('Baseline QTR'!$C25,0,4*(COLUMNS('Baseline QTR'!$C25:AP25)-1),1,4))</f>
        <v>467598.42499999999</v>
      </c>
      <c r="AQ25" s="19"/>
    </row>
    <row r="26" spans="1:44" x14ac:dyDescent="0.2">
      <c r="A26" t="str">
        <f>'Baseline QTR'!A26</f>
        <v>KS_PIWS</v>
      </c>
      <c r="B26" t="str">
        <f>'Baseline QTR'!B26</f>
        <v xml:space="preserve">  Wage and salary disbursements (mil. $)</v>
      </c>
      <c r="C26" s="5">
        <f ca="1">AVERAGE(OFFSET('Baseline QTR'!$C26,0,4*(COLUMNS('Baseline QTR'!$C26:C26)-1),1,4))</f>
        <v>30108.644000000008</v>
      </c>
      <c r="D26" s="5">
        <f ca="1">AVERAGE(OFFSET('Baseline QTR'!$C26,0,4*(COLUMNS('Baseline QTR'!$C26:D26)-1),1,4))</f>
        <v>31973.365000000005</v>
      </c>
      <c r="E26" s="5">
        <f ca="1">AVERAGE(OFFSET('Baseline QTR'!$C26,0,4*(COLUMNS('Baseline QTR'!$C26:E26)-1),1,4))</f>
        <v>34891.163</v>
      </c>
      <c r="F26" s="5">
        <f ca="1">AVERAGE(OFFSET('Baseline QTR'!$C26,0,4*(COLUMNS('Baseline QTR'!$C26:F26)-1),1,4))</f>
        <v>35259.692999999999</v>
      </c>
      <c r="G26" s="5">
        <f ca="1">AVERAGE(OFFSET('Baseline QTR'!$C26,0,4*(COLUMNS('Baseline QTR'!$C26:G26)-1),1,4))</f>
        <v>36538.616999999984</v>
      </c>
      <c r="H26" s="5">
        <f ca="1">AVERAGE(OFFSET('Baseline QTR'!$C26,0,4*(COLUMNS('Baseline QTR'!$C26:H26)-1),1,4))</f>
        <v>38810.772999999972</v>
      </c>
      <c r="I26" s="5">
        <f ca="1">AVERAGE(OFFSET('Baseline QTR'!$C26,0,4*(COLUMNS('Baseline QTR'!$C26:I26)-1),1,4))</f>
        <v>42815.449999999953</v>
      </c>
      <c r="J26" s="5">
        <f ca="1">AVERAGE(OFFSET('Baseline QTR'!$C26,0,4*(COLUMNS('Baseline QTR'!$C26:J26)-1),1,4))</f>
        <v>48886.184999999939</v>
      </c>
      <c r="K26" s="5">
        <f ca="1">AVERAGE(OFFSET('Baseline QTR'!$C26,0,4*(COLUMNS('Baseline QTR'!$C26:K26)-1),1,4))</f>
        <v>56051.76699999992</v>
      </c>
      <c r="L26" s="5">
        <f ca="1">AVERAGE(OFFSET('Baseline QTR'!$C26,0,4*(COLUMNS('Baseline QTR'!$C26:L26)-1),1,4))</f>
        <v>63308.568999999909</v>
      </c>
      <c r="M26" s="5">
        <f ca="1">AVERAGE(OFFSET('Baseline QTR'!$C26,0,4*(COLUMNS('Baseline QTR'!$C26:M26)-1),1,4))</f>
        <v>66699.557999999903</v>
      </c>
      <c r="N26" s="5">
        <f ca="1">AVERAGE(OFFSET('Baseline QTR'!$C26,0,4*(COLUMNS('Baseline QTR'!$C26:N26)-1),1,4))</f>
        <v>65736.616999999882</v>
      </c>
      <c r="O26" s="5">
        <f ca="1">AVERAGE(OFFSET('Baseline QTR'!$C26,0,4*(COLUMNS('Baseline QTR'!$C26:O26)-1),1,4))</f>
        <v>64624.567999999868</v>
      </c>
      <c r="P26" s="5">
        <f ca="1">AVERAGE(OFFSET('Baseline QTR'!$C26,0,4*(COLUMNS('Baseline QTR'!$C26:P26)-1),1,4))</f>
        <v>65158.547999999864</v>
      </c>
      <c r="Q26" s="5">
        <f ca="1">AVERAGE(OFFSET('Baseline QTR'!$C26,0,4*(COLUMNS('Baseline QTR'!$C26:Q26)-1),1,4))</f>
        <v>67071.448999999848</v>
      </c>
      <c r="R26" s="5">
        <f ca="1">AVERAGE(OFFSET('Baseline QTR'!$C26,0,4*(COLUMNS('Baseline QTR'!$C26:R26)-1),1,4))</f>
        <v>70550.11599999982</v>
      </c>
      <c r="S26" s="5">
        <f ca="1">AVERAGE(OFFSET('Baseline QTR'!$C26,0,4*(COLUMNS('Baseline QTR'!$C26:S26)-1),1,4))</f>
        <v>77362.752999999808</v>
      </c>
      <c r="T26" s="5">
        <f ca="1">AVERAGE(OFFSET('Baseline QTR'!$C26,0,4*(COLUMNS('Baseline QTR'!$C26:T26)-1),1,4))</f>
        <v>84049.660999999775</v>
      </c>
      <c r="U26" s="5">
        <f ca="1">AVERAGE(OFFSET('Baseline QTR'!$C26,0,4*(COLUMNS('Baseline QTR'!$C26:U26)-1),1,4))</f>
        <v>86351.53999999979</v>
      </c>
      <c r="V26" s="5">
        <f ca="1">AVERAGE(OFFSET('Baseline QTR'!$C26,0,4*(COLUMNS('Baseline QTR'!$C26:V26)-1),1,4))</f>
        <v>83144.210999999777</v>
      </c>
      <c r="W26" s="5">
        <f ca="1">AVERAGE(OFFSET('Baseline QTR'!$C26,0,4*(COLUMNS('Baseline QTR'!$C26:W26)-1),1,4))</f>
        <v>84242.017999999778</v>
      </c>
      <c r="X26" s="5">
        <f ca="1">AVERAGE(OFFSET('Baseline QTR'!$C26,0,4*(COLUMNS('Baseline QTR'!$C26:X26)-1),1,4))</f>
        <v>89713.546999999759</v>
      </c>
      <c r="Y26" s="5">
        <f ca="1">AVERAGE(OFFSET('Baseline QTR'!$C26,0,4*(COLUMNS('Baseline QTR'!$C26:Y26)-1),1,4))</f>
        <v>96515.245999999694</v>
      </c>
      <c r="Z26" s="5">
        <f ca="1">AVERAGE(OFFSET('Baseline QTR'!$C26,0,4*(COLUMNS('Baseline QTR'!$C26:Z26)-1),1,4))</f>
        <v>101059.56699999966</v>
      </c>
      <c r="AA26" s="5">
        <f ca="1">AVERAGE(OFFSET('Baseline QTR'!$C26,0,4*(COLUMNS('Baseline QTR'!$C26:AA26)-1),1,4))</f>
        <v>109139.6409999996</v>
      </c>
      <c r="AB26" s="5">
        <f ca="1">AVERAGE(OFFSET('Baseline QTR'!$C26,0,4*(COLUMNS('Baseline QTR'!$C26:AB26)-1),1,4))</f>
        <v>115530.94299999955</v>
      </c>
      <c r="AC26" s="5">
        <f ca="1">AVERAGE(OFFSET('Baseline QTR'!$C26,0,4*(COLUMNS('Baseline QTR'!$C26:AC26)-1),1,4))</f>
        <v>123818.21699999951</v>
      </c>
      <c r="AD26" s="5">
        <f ca="1">AVERAGE(OFFSET('Baseline QTR'!$C26,0,4*(COLUMNS('Baseline QTR'!$C26:AD26)-1),1,4))</f>
        <v>134020.3179999995</v>
      </c>
      <c r="AE26" s="5">
        <f ca="1">AVERAGE(OFFSET('Baseline QTR'!$C26,0,4*(COLUMNS('Baseline QTR'!$C26:AE26)-1),1,4))</f>
        <v>147764.84599999944</v>
      </c>
      <c r="AF26" s="5">
        <f ca="1">AVERAGE(OFFSET('Baseline QTR'!$C26,0,4*(COLUMNS('Baseline QTR'!$C26:AF26)-1),1,4))</f>
        <v>159301.60199999943</v>
      </c>
      <c r="AG26" s="10">
        <f ca="1">AVERAGE(OFFSET('Baseline QTR'!$C26,0,4*(COLUMNS('Baseline QTR'!$C26:AG26)-1),1,4))</f>
        <v>167471.65999999939</v>
      </c>
      <c r="AH26" s="10">
        <f ca="1">AVERAGE(OFFSET('Baseline QTR'!$C26,0,4*(COLUMNS('Baseline QTR'!$C26:AH26)-1),1,4))</f>
        <v>185632.7797691272</v>
      </c>
      <c r="AI26" s="10">
        <f ca="1">AVERAGE(OFFSET('Baseline QTR'!$C26,0,4*(COLUMNS('Baseline QTR'!$C26:AI26)-1),1,4))</f>
        <v>200662.1</v>
      </c>
      <c r="AJ26" s="10">
        <f ca="1">AVERAGE(OFFSET('Baseline QTR'!$C26,0,4*(COLUMNS('Baseline QTR'!$C26:AJ26)-1),1,4))</f>
        <v>212922.4</v>
      </c>
      <c r="AK26" s="10">
        <f ca="1">AVERAGE(OFFSET('Baseline QTR'!$C26,0,4*(COLUMNS('Baseline QTR'!$C26:AK26)-1),1,4))</f>
        <v>225350.9</v>
      </c>
      <c r="AL26" s="10">
        <f ca="1">AVERAGE(OFFSET('Baseline QTR'!$C26,0,4*(COLUMNS('Baseline QTR'!$C26:AL26)-1),1,4))</f>
        <v>239069.625</v>
      </c>
      <c r="AM26" s="10">
        <f ca="1">AVERAGE(OFFSET('Baseline QTR'!$C26,0,4*(COLUMNS('Baseline QTR'!$C26:AM26)-1),1,4))</f>
        <v>253889.25</v>
      </c>
      <c r="AN26" s="10">
        <f ca="1">AVERAGE(OFFSET('Baseline QTR'!$C26,0,4*(COLUMNS('Baseline QTR'!$C26:AN26)-1),1,4))</f>
        <v>269491.27500000002</v>
      </c>
      <c r="AO26" s="10">
        <f ca="1">AVERAGE(OFFSET('Baseline QTR'!$C26,0,4*(COLUMNS('Baseline QTR'!$C26:AO26)-1),1,4))</f>
        <v>285709.5</v>
      </c>
      <c r="AP26" s="10">
        <f ca="1">AVERAGE(OFFSET('Baseline QTR'!$C26,0,4*(COLUMNS('Baseline QTR'!$C26:AP26)-1),1,4))</f>
        <v>302627.17499999999</v>
      </c>
      <c r="AQ26" s="19"/>
    </row>
    <row r="27" spans="1:44" x14ac:dyDescent="0.2">
      <c r="A27" t="str">
        <f>'Baseline QTR'!A27</f>
        <v>KS_PIPC</v>
      </c>
      <c r="B27" t="str">
        <f>'Baseline QTR'!B27</f>
        <v>Per capita personal income ($)</v>
      </c>
      <c r="C27" s="5">
        <f ca="1">AVERAGE(OFFSET('Baseline QTR'!$C27,0,4*(COLUMNS('Baseline QTR'!$C27:C27)-1),1,4))</f>
        <v>24046.549299834147</v>
      </c>
      <c r="D27" s="5">
        <f ca="1">AVERAGE(OFFSET('Baseline QTR'!$C27,0,4*(COLUMNS('Baseline QTR'!$C27:D27)-1),1,4))</f>
        <v>24905.051055656648</v>
      </c>
      <c r="E27" s="5">
        <f ca="1">AVERAGE(OFFSET('Baseline QTR'!$C27,0,4*(COLUMNS('Baseline QTR'!$C27:E27)-1),1,4))</f>
        <v>26467.868459698228</v>
      </c>
      <c r="F27" s="5">
        <f ca="1">AVERAGE(OFFSET('Baseline QTR'!$C27,0,4*(COLUMNS('Baseline QTR'!$C27:F27)-1),1,4))</f>
        <v>27013.20786383369</v>
      </c>
      <c r="G27" s="5">
        <f ca="1">AVERAGE(OFFSET('Baseline QTR'!$C27,0,4*(COLUMNS('Baseline QTR'!$C27:G27)-1),1,4))</f>
        <v>27998.26939352417</v>
      </c>
      <c r="H27" s="5">
        <f ca="1">AVERAGE(OFFSET('Baseline QTR'!$C27,0,4*(COLUMNS('Baseline QTR'!$C27:H27)-1),1,4))</f>
        <v>29350.10860792156</v>
      </c>
      <c r="I27" s="5">
        <f ca="1">AVERAGE(OFFSET('Baseline QTR'!$C27,0,4*(COLUMNS('Baseline QTR'!$C27:I27)-1),1,4))</f>
        <v>31417.693406267303</v>
      </c>
      <c r="J27" s="5">
        <f ca="1">AVERAGE(OFFSET('Baseline QTR'!$C27,0,4*(COLUMNS('Baseline QTR'!$C27:J27)-1),1,4))</f>
        <v>33741.453615598526</v>
      </c>
      <c r="K27" s="5">
        <f ca="1">AVERAGE(OFFSET('Baseline QTR'!$C27,0,4*(COLUMNS('Baseline QTR'!$C27:K27)-1),1,4))</f>
        <v>37386.627742421311</v>
      </c>
      <c r="L27" s="5">
        <f ca="1">AVERAGE(OFFSET('Baseline QTR'!$C27,0,4*(COLUMNS('Baseline QTR'!$C27:L27)-1),1,4))</f>
        <v>40014.57774786868</v>
      </c>
      <c r="M27" s="5">
        <f ca="1">AVERAGE(OFFSET('Baseline QTR'!$C27,0,4*(COLUMNS('Baseline QTR'!$C27:M27)-1),1,4))</f>
        <v>41916.575251128183</v>
      </c>
      <c r="N27" s="5">
        <f ca="1">AVERAGE(OFFSET('Baseline QTR'!$C27,0,4*(COLUMNS('Baseline QTR'!$C27:N27)-1),1,4))</f>
        <v>41834.416776574551</v>
      </c>
      <c r="O27" s="5">
        <f ca="1">AVERAGE(OFFSET('Baseline QTR'!$C27,0,4*(COLUMNS('Baseline QTR'!$C27:O27)-1),1,4))</f>
        <v>41556.216926943183</v>
      </c>
      <c r="P27" s="5">
        <f ca="1">AVERAGE(OFFSET('Baseline QTR'!$C27,0,4*(COLUMNS('Baseline QTR'!$C27:P27)-1),1,4))</f>
        <v>42319.941009748538</v>
      </c>
      <c r="Q27" s="5">
        <f ca="1">AVERAGE(OFFSET('Baseline QTR'!$C27,0,4*(COLUMNS('Baseline QTR'!$C27:Q27)-1),1,4))</f>
        <v>45751.914156656509</v>
      </c>
      <c r="R27" s="5">
        <f ca="1">AVERAGE(OFFSET('Baseline QTR'!$C27,0,4*(COLUMNS('Baseline QTR'!$C27:R27)-1),1,4))</f>
        <v>46434.757572879142</v>
      </c>
      <c r="S27" s="5">
        <f ca="1">AVERAGE(OFFSET('Baseline QTR'!$C27,0,4*(COLUMNS('Baseline QTR'!$C27:S27)-1),1,4))</f>
        <v>50540.834967338116</v>
      </c>
      <c r="T27" s="5">
        <f ca="1">AVERAGE(OFFSET('Baseline QTR'!$C27,0,4*(COLUMNS('Baseline QTR'!$C27:T27)-1),1,4))</f>
        <v>54190.354892543386</v>
      </c>
      <c r="U27" s="5">
        <f ca="1">AVERAGE(OFFSET('Baseline QTR'!$C27,0,4*(COLUMNS('Baseline QTR'!$C27:U27)-1),1,4))</f>
        <v>55307.64742168285</v>
      </c>
      <c r="V27" s="5">
        <f ca="1">AVERAGE(OFFSET('Baseline QTR'!$C27,0,4*(COLUMNS('Baseline QTR'!$C27:V27)-1),1,4))</f>
        <v>50743.478581488103</v>
      </c>
      <c r="W27" s="5">
        <f ca="1">AVERAGE(OFFSET('Baseline QTR'!$C27,0,4*(COLUMNS('Baseline QTR'!$C27:W27)-1),1,4))</f>
        <v>51540.740698477108</v>
      </c>
      <c r="X27" s="5">
        <f ca="1">AVERAGE(OFFSET('Baseline QTR'!$C27,0,4*(COLUMNS('Baseline QTR'!$C27:X27)-1),1,4))</f>
        <v>54905.559849386344</v>
      </c>
      <c r="Y27" s="5">
        <f ca="1">AVERAGE(OFFSET('Baseline QTR'!$C27,0,4*(COLUMNS('Baseline QTR'!$C27:Y27)-1),1,4))</f>
        <v>60837.812792532823</v>
      </c>
      <c r="Z27" s="5">
        <f ca="1">AVERAGE(OFFSET('Baseline QTR'!$C27,0,4*(COLUMNS('Baseline QTR'!$C27:Z27)-1),1,4))</f>
        <v>61818.548685264999</v>
      </c>
      <c r="AA27" s="5">
        <f ca="1">AVERAGE(OFFSET('Baseline QTR'!$C27,0,4*(COLUMNS('Baseline QTR'!$C27:AA27)-1),1,4))</f>
        <v>66689.8936515854</v>
      </c>
      <c r="AB27" s="5">
        <f ca="1">AVERAGE(OFFSET('Baseline QTR'!$C27,0,4*(COLUMNS('Baseline QTR'!$C27:AB27)-1),1,4))</f>
        <v>69672.105338199763</v>
      </c>
      <c r="AC27" s="5">
        <f ca="1">AVERAGE(OFFSET('Baseline QTR'!$C27,0,4*(COLUMNS('Baseline QTR'!$C27:AC27)-1),1,4))</f>
        <v>72376.389417811326</v>
      </c>
      <c r="AD27" s="5">
        <f ca="1">AVERAGE(OFFSET('Baseline QTR'!$C27,0,4*(COLUMNS('Baseline QTR'!$C27:AD27)-1),1,4))</f>
        <v>75880.144975155199</v>
      </c>
      <c r="AE27" s="5">
        <f ca="1">AVERAGE(OFFSET('Baseline QTR'!$C27,0,4*(COLUMNS('Baseline QTR'!$C27:AE27)-1),1,4))</f>
        <v>80124.832680419117</v>
      </c>
      <c r="AF27" s="5">
        <f ca="1">AVERAGE(OFFSET('Baseline QTR'!$C27,0,4*(COLUMNS('Baseline QTR'!$C27:AF27)-1),1,4))</f>
        <v>83147.715927159734</v>
      </c>
      <c r="AG27" s="10">
        <f ca="1">AVERAGE(OFFSET('Baseline QTR'!$C27,0,4*(COLUMNS('Baseline QTR'!$C27:AG27)-1),1,4))</f>
        <v>87340.783702003158</v>
      </c>
      <c r="AH27" s="10">
        <f ca="1">AVERAGE(OFFSET('Baseline QTR'!$C27,0,4*(COLUMNS('Baseline QTR'!$C27:AH27)-1),1,4))</f>
        <v>94077.44983915682</v>
      </c>
      <c r="AI27" s="10">
        <f ca="1">AVERAGE(OFFSET('Baseline QTR'!$C27,0,4*(COLUMNS('Baseline QTR'!$C27:AI27)-1),1,4))</f>
        <v>95770.915000000008</v>
      </c>
      <c r="AJ27" s="10">
        <f ca="1">AVERAGE(OFFSET('Baseline QTR'!$C27,0,4*(COLUMNS('Baseline QTR'!$C27:AJ27)-1),1,4))</f>
        <v>100752.8425</v>
      </c>
      <c r="AK27" s="10">
        <f ca="1">AVERAGE(OFFSET('Baseline QTR'!$C27,0,4*(COLUMNS('Baseline QTR'!$C27:AK27)-1),1,4))</f>
        <v>106237.34999999999</v>
      </c>
      <c r="AL27" s="10">
        <f ca="1">AVERAGE(OFFSET('Baseline QTR'!$C27,0,4*(COLUMNS('Baseline QTR'!$C27:AL27)-1),1,4))</f>
        <v>112159.4</v>
      </c>
      <c r="AM27" s="10">
        <f ca="1">AVERAGE(OFFSET('Baseline QTR'!$C27,0,4*(COLUMNS('Baseline QTR'!$C27:AM27)-1),1,4))</f>
        <v>118351.5</v>
      </c>
      <c r="AN27" s="10">
        <f ca="1">AVERAGE(OFFSET('Baseline QTR'!$C27,0,4*(COLUMNS('Baseline QTR'!$C27:AN27)-1),1,4))</f>
        <v>124642.85</v>
      </c>
      <c r="AO27" s="10">
        <f ca="1">AVERAGE(OFFSET('Baseline QTR'!$C27,0,4*(COLUMNS('Baseline QTR'!$C27:AO27)-1),1,4))</f>
        <v>131060.52499999999</v>
      </c>
      <c r="AP27" s="10">
        <f ca="1">AVERAGE(OFFSET('Baseline QTR'!$C27,0,4*(COLUMNS('Baseline QTR'!$C27:AP27)-1),1,4))</f>
        <v>137582.20000000001</v>
      </c>
      <c r="AQ27" s="19"/>
    </row>
    <row r="28" spans="1:44" x14ac:dyDescent="0.2"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9"/>
      <c r="AI28" s="9"/>
      <c r="AJ28" s="9"/>
      <c r="AK28" s="9"/>
      <c r="AL28" s="9"/>
      <c r="AM28" s="9"/>
      <c r="AN28" s="9"/>
      <c r="AO28" s="9"/>
      <c r="AP28" s="9"/>
      <c r="AQ28" s="19"/>
    </row>
    <row r="29" spans="1:44" x14ac:dyDescent="0.2">
      <c r="A29" t="str">
        <f>'Baseline QTR'!A29</f>
        <v>KSP_CPIU</v>
      </c>
      <c r="B29" t="str">
        <f>'Baseline QTR'!B29</f>
        <v>CPI-U (1982-1984=100)</v>
      </c>
      <c r="C29" s="3">
        <f>('Baseline QTR'!C29+2*'Baseline QTR'!D29+'Baseline QTR'!E29+2*'Baseline QTR'!F29)/6</f>
        <v>127.18333005</v>
      </c>
      <c r="D29" s="3">
        <f>('Baseline QTR'!G29+2*'Baseline QTR'!H29+'Baseline QTR'!I29+2*'Baseline QTR'!J29)/6</f>
        <v>134.28333599999999</v>
      </c>
      <c r="E29" s="3">
        <f>('Baseline QTR'!K29+2*'Baseline QTR'!L29+'Baseline QTR'!M29+2*'Baseline QTR'!N29)/6</f>
        <v>139.21666738333332</v>
      </c>
      <c r="F29" s="3">
        <f>('Baseline QTR'!O29+2*'Baseline QTR'!P29+'Baseline QTR'!Q29+2*'Baseline QTR'!R29)/6</f>
        <v>143.08333198333332</v>
      </c>
      <c r="G29" s="3">
        <f>('Baseline QTR'!S29+2*'Baseline QTR'!T29+'Baseline QTR'!U29+2*'Baseline QTR'!V29)/6</f>
        <v>148.01666538333333</v>
      </c>
      <c r="H29" s="4">
        <f>('Baseline QTR'!W29+2*'Baseline QTR'!X29+'Baseline QTR'!Y29+2*'Baseline QTR'!Z29)/6</f>
        <v>152.41666436666665</v>
      </c>
      <c r="I29" s="3">
        <f>('Baseline QTR'!AA29+2*'Baseline QTR'!AB29+'Baseline QTR'!AC29+2*'Baseline QTR'!AD29)/6</f>
        <v>157.79999893333334</v>
      </c>
      <c r="J29" s="3">
        <f>('Baseline QTR'!AE29+2*'Baseline QTR'!AF29+'Baseline QTR'!AG29+2*'Baseline QTR'!AH29)/6</f>
        <v>163.14999856666665</v>
      </c>
      <c r="K29" s="3">
        <f>('Baseline QTR'!AI29+2*'Baseline QTR'!AJ29+'Baseline QTR'!AK29+2*'Baseline QTR'!AL29)/6</f>
        <v>167.93333333333331</v>
      </c>
      <c r="L29" s="4">
        <f>('Baseline QTR'!AM29+2*'Baseline QTR'!AN29+'Baseline QTR'!AO29+2*'Baseline QTR'!AP29)/6</f>
        <v>173</v>
      </c>
      <c r="M29" s="4">
        <f>('Baseline QTR'!AQ29+2*'Baseline QTR'!AR29+'Baseline QTR'!AS29+2*'Baseline QTR'!AT29)/6</f>
        <v>179.5</v>
      </c>
      <c r="N29" s="4">
        <f>('Baseline QTR'!AU29+2*'Baseline QTR'!AV29+'Baseline QTR'!AW29+2*'Baseline QTR'!AX29)/6</f>
        <v>185.88333333333333</v>
      </c>
      <c r="O29" s="4">
        <f>('Baseline QTR'!AY29+2*'Baseline QTR'!AZ29+'Baseline QTR'!BA29+2*'Baseline QTR'!BB29)/6</f>
        <v>189.5</v>
      </c>
      <c r="P29" s="4">
        <f>('Baseline QTR'!BC29+2*'Baseline QTR'!BD29+'Baseline QTR'!BE29+2*'Baseline QTR'!BF29)/6</f>
        <v>192.39999999999998</v>
      </c>
      <c r="Q29" s="4">
        <f>('Baseline QTR'!BG29+2*'Baseline QTR'!BH29+'Baseline QTR'!BI29+2*'Baseline QTR'!BJ29)/6</f>
        <v>194.88333333333335</v>
      </c>
      <c r="R29" s="4">
        <f>('Baseline QTR'!BK29+2*'Baseline QTR'!BL29+'Baseline QTR'!BM29+2*'Baseline QTR'!BN29)/6</f>
        <v>200.46666666666667</v>
      </c>
      <c r="S29" s="4">
        <f>('Baseline QTR'!BO29+2*'Baseline QTR'!BP29+'Baseline QTR'!BQ29+2*'Baseline QTR'!BR29)/6</f>
        <v>207.98333333333335</v>
      </c>
      <c r="T29" s="4">
        <f>('Baseline QTR'!BS29+2*'Baseline QTR'!BT29+'Baseline QTR'!BU29+2*'Baseline QTR'!BV29)/6</f>
        <v>216.05866666666668</v>
      </c>
      <c r="U29" s="4">
        <f>('Baseline QTR'!BW29+2*'Baseline QTR'!BX29+'Baseline QTR'!BY29+2*'Baseline QTR'!BZ29)/6</f>
        <v>224.87199999999999</v>
      </c>
      <c r="V29" s="4">
        <f>('Baseline QTR'!CA29+2*'Baseline QTR'!CB29+'Baseline QTR'!CC29+2*'Baseline QTR'!CD29)/6</f>
        <v>226.15383333333332</v>
      </c>
      <c r="W29" s="4">
        <f>('Baseline QTR'!CE29+2*'Baseline QTR'!CF29+'Baseline QTR'!CG29+2*'Baseline QTR'!CH29)/6</f>
        <v>226.74566666666666</v>
      </c>
      <c r="X29" s="4">
        <f>('Baseline QTR'!CI29+2*'Baseline QTR'!CJ29+'Baseline QTR'!CK29+2*'Baseline QTR'!CL29)/6</f>
        <v>233.09733333333335</v>
      </c>
      <c r="Y29" s="4">
        <f>('Baseline QTR'!CM29+2*'Baseline QTR'!CN29+'Baseline QTR'!CO29+2*'Baseline QTR'!CP29)/6</f>
        <v>238.79600000000002</v>
      </c>
      <c r="Z29" s="4">
        <f>('Baseline QTR'!CQ29+2*'Baseline QTR'!CR29+'Baseline QTR'!CS29+2*'Baseline QTR'!CT29)/6</f>
        <v>241.69166666666669</v>
      </c>
      <c r="AA29" s="4">
        <f>('Baseline QTR'!CU29+2*'Baseline QTR'!CV29+'Baseline QTR'!CW29+2*'Baseline QTR'!CX29)/6</f>
        <v>246.18616666666665</v>
      </c>
      <c r="AB29" s="4">
        <f>('Baseline QTR'!CY29+2*'Baseline QTR'!CZ29+'Baseline QTR'!DA29+2*'Baseline QTR'!DB29)/6</f>
        <v>249.59366666666665</v>
      </c>
      <c r="AC29" s="4">
        <f>('Baseline QTR'!DC29+2*'Baseline QTR'!DD29+'Baseline QTR'!DE29+2*'Baseline QTR'!DF29)/6</f>
        <v>255.25399999999999</v>
      </c>
      <c r="AD29" s="4">
        <f>('Baseline QTR'!DG29+2*'Baseline QTR'!DH29+'Baseline QTR'!DI29+2*'Baseline QTR'!DJ29)/6</f>
        <v>263.10916666666668</v>
      </c>
      <c r="AE29" s="4">
        <f>('Baseline QTR'!DK29+2*'Baseline QTR'!DL29+'Baseline QTR'!DM29+2*'Baseline QTR'!DN29)/6</f>
        <v>271.40966666666662</v>
      </c>
      <c r="AF29" s="4">
        <f>('Baseline QTR'!DO29+2*'Baseline QTR'!DP29+'Baseline QTR'!DQ29+2*'Baseline QTR'!DR29)/6</f>
        <v>278.18149999999997</v>
      </c>
      <c r="AG29" s="4">
        <f>('Baseline QTR'!DS29+2*'Baseline QTR'!DT29+'Baseline QTR'!DU29+2*'Baseline QTR'!DV29)/6</f>
        <v>282.74549999999999</v>
      </c>
      <c r="AH29" s="9">
        <f>('Baseline QTR'!DW29+2*'Baseline QTR'!DX29+'Baseline QTR'!DY29+2*'Baseline QTR'!DZ29)/6</f>
        <v>296.73250000000002</v>
      </c>
      <c r="AI29" s="9">
        <f>('Baseline QTR'!EA29+2*'Baseline QTR'!EB29+'Baseline QTR'!EC29+2*'Baseline QTR'!ED29)/6</f>
        <v>311.69116666666667</v>
      </c>
      <c r="AJ29" s="9">
        <f>('Baseline QTR'!EE29+2*'Baseline QTR'!EF29+'Baseline QTR'!EG29+2*'Baseline QTR'!EH29)/6</f>
        <v>321.01765</v>
      </c>
      <c r="AK29" s="9">
        <f>('Baseline QTR'!EI29+2*'Baseline QTR'!EJ29+'Baseline QTR'!EK29+2*'Baseline QTR'!EL29)/6</f>
        <v>328.67086666666665</v>
      </c>
      <c r="AL29" s="9">
        <f>('Baseline QTR'!EM29+2*'Baseline QTR'!EN29+'Baseline QTR'!EO29+2*'Baseline QTR'!EP29)/6</f>
        <v>336.41888333333333</v>
      </c>
      <c r="AM29" s="9">
        <f>('Baseline QTR'!EQ29+2*'Baseline QTR'!ER29+'Baseline QTR'!ES29+2*'Baseline QTR'!ET29)/6</f>
        <v>344.83744999999999</v>
      </c>
      <c r="AN29" s="9">
        <f>('Baseline QTR'!EU29+2*'Baseline QTR'!EV29+'Baseline QTR'!EW29+2*'Baseline QTR'!EX29)/6</f>
        <v>354.02051666666665</v>
      </c>
      <c r="AO29" s="9">
        <f>('Baseline QTR'!EY29+2*'Baseline QTR'!EZ29+'Baseline QTR'!FA29+2*'Baseline QTR'!FB29)/6</f>
        <v>363.81449999999995</v>
      </c>
      <c r="AP29" s="9">
        <f>('Baseline QTR'!FC29+2*'Baseline QTR'!FD29+'Baseline QTR'!FE29+2*'Baseline QTR'!FF29)/6</f>
        <v>373.91180000000003</v>
      </c>
      <c r="AQ29" s="19"/>
    </row>
    <row r="30" spans="1:44" x14ac:dyDescent="0.2">
      <c r="A30" t="str">
        <f>'Baseline QTR'!A30</f>
        <v>KSP_CPIW</v>
      </c>
      <c r="B30" t="str">
        <f>'Baseline QTR'!B30</f>
        <v>CPI-W (1982-1984=100)</v>
      </c>
      <c r="C30" s="3"/>
      <c r="D30" s="3"/>
      <c r="E30" s="3"/>
      <c r="F30" s="3"/>
      <c r="G30" s="3"/>
      <c r="H30" s="4"/>
      <c r="I30" s="3"/>
      <c r="J30" s="3"/>
      <c r="K30" s="3">
        <f>('Baseline QTR'!AI30+2*'Baseline QTR'!AJ30+'Baseline QTR'!AK30+2*'Baseline QTR'!AL30)/6</f>
        <v>163.41666666666666</v>
      </c>
      <c r="L30" s="4">
        <f>('Baseline QTR'!AM30+2*'Baseline QTR'!AN30+'Baseline QTR'!AO30+2*'Baseline QTR'!AP30)/6</f>
        <v>168.48333333333335</v>
      </c>
      <c r="M30" s="4">
        <f>('Baseline QTR'!AQ30+2*'Baseline QTR'!AR30+'Baseline QTR'!AS30+2*'Baseline QTR'!AT30)/6</f>
        <v>174.88333333333333</v>
      </c>
      <c r="N30" s="4">
        <f>('Baseline QTR'!AU30+2*'Baseline QTR'!AV30+'Baseline QTR'!AW30+2*'Baseline QTR'!AX30)/6</f>
        <v>180.93333333333331</v>
      </c>
      <c r="O30" s="4">
        <f>('Baseline QTR'!AY30+2*'Baseline QTR'!AZ30+'Baseline QTR'!BA30+2*'Baseline QTR'!BB30)/6</f>
        <v>184.18333333333331</v>
      </c>
      <c r="P30" s="4">
        <f>('Baseline QTR'!BC30+2*'Baseline QTR'!BD30+'Baseline QTR'!BE30+2*'Baseline QTR'!BF30)/6</f>
        <v>186.69999999999996</v>
      </c>
      <c r="Q30" s="4">
        <f>('Baseline QTR'!BG30+2*'Baseline QTR'!BH30+'Baseline QTR'!BI30+2*'Baseline QTR'!BJ30)/6</f>
        <v>189.79999999999998</v>
      </c>
      <c r="R30" s="4">
        <f>('Baseline QTR'!BK30+2*'Baseline QTR'!BL30+'Baseline QTR'!BM30+2*'Baseline QTR'!BN30)/6</f>
        <v>195.56666666666669</v>
      </c>
      <c r="S30" s="4">
        <f>('Baseline QTR'!BO30+2*'Baseline QTR'!BP30+'Baseline QTR'!BQ30+2*'Baseline QTR'!BR30)/6</f>
        <v>202.93333333333331</v>
      </c>
      <c r="T30" s="4">
        <f>('Baseline QTR'!BS30+2*'Baseline QTR'!BT30+'Baseline QTR'!BU30+2*'Baseline QTR'!BV30)/6</f>
        <v>210.67249999999999</v>
      </c>
      <c r="U30" s="4">
        <f>('Baseline QTR'!BW30+2*'Baseline QTR'!BX30+'Baseline QTR'!BY30+2*'Baseline QTR'!BZ30)/6</f>
        <v>219.79533333333333</v>
      </c>
      <c r="V30" s="4">
        <f>('Baseline QTR'!CA30+2*'Baseline QTR'!CB30+'Baseline QTR'!CC30+2*'Baseline QTR'!CD30)/6</f>
        <v>220.84500000000003</v>
      </c>
      <c r="W30" s="4">
        <f>('Baseline QTR'!CE30+2*'Baseline QTR'!CF30+'Baseline QTR'!CG30+2*'Baseline QTR'!CH30)/6</f>
        <v>222.465</v>
      </c>
      <c r="X30" s="4">
        <f>('Baseline QTR'!CI30+2*'Baseline QTR'!CJ30+'Baseline QTR'!CK30+2*'Baseline QTR'!CL30)/6</f>
        <v>229.78783333333331</v>
      </c>
      <c r="Y30" s="4">
        <f>('Baseline QTR'!CM30+2*'Baseline QTR'!CN30+'Baseline QTR'!CO30+2*'Baseline QTR'!CP30)/6</f>
        <v>235.39933333333332</v>
      </c>
      <c r="Z30" s="4">
        <f>('Baseline QTR'!CQ30+2*'Baseline QTR'!CR30+'Baseline QTR'!CS30+2*'Baseline QTR'!CT30)/6</f>
        <v>238.27283333333332</v>
      </c>
      <c r="AA30" s="4">
        <f>('Baseline QTR'!CU30+2*'Baseline QTR'!CV30+'Baseline QTR'!CW30+2*'Baseline QTR'!CX30)/6</f>
        <v>242.846</v>
      </c>
      <c r="AB30" s="4">
        <f>('Baseline QTR'!CY30+2*'Baseline QTR'!CZ30+'Baseline QTR'!DA30+2*'Baseline QTR'!DB30)/6</f>
        <v>245.12966666666668</v>
      </c>
      <c r="AC30" s="4">
        <f>('Baseline QTR'!DC30+2*'Baseline QTR'!DD30+'Baseline QTR'!DE30+2*'Baseline QTR'!DF30)/6</f>
        <v>250.83766666666668</v>
      </c>
      <c r="AD30" s="4">
        <f>('Baseline QTR'!DG30+2*'Baseline QTR'!DH30+'Baseline QTR'!DI30+2*'Baseline QTR'!DJ30)/6</f>
        <v>259.30616666666668</v>
      </c>
      <c r="AE30" s="4">
        <f>('Baseline QTR'!DK30+2*'Baseline QTR'!DL30+'Baseline QTR'!DM30+2*'Baseline QTR'!DN30)/6</f>
        <v>267.84999999999997</v>
      </c>
      <c r="AF30" s="4">
        <f>('Baseline QTR'!DO30+2*'Baseline QTR'!DP30+'Baseline QTR'!DQ30+2*'Baseline QTR'!DR30)/6</f>
        <v>273.45866666666666</v>
      </c>
      <c r="AG30" s="4">
        <f>('Baseline QTR'!DS30+2*'Baseline QTR'!DT30+'Baseline QTR'!DU30+2*'Baseline QTR'!DV30)/6</f>
        <v>278.55716666666666</v>
      </c>
      <c r="AH30" s="9">
        <f>('Baseline QTR'!DW30+2*'Baseline QTR'!DX30+'Baseline QTR'!DY30+2*'Baseline QTR'!DZ30)/6</f>
        <v>293.00060000000002</v>
      </c>
      <c r="AI30" s="9">
        <f>('Baseline QTR'!EA30+2*'Baseline QTR'!EB30+'Baseline QTR'!EC30+2*'Baseline QTR'!ED30)/6</f>
        <v>307.96968333333331</v>
      </c>
      <c r="AJ30" s="9">
        <f>('Baseline QTR'!EE30+2*'Baseline QTR'!EF30+'Baseline QTR'!EG30+2*'Baseline QTR'!EH30)/6</f>
        <v>317.56093333333337</v>
      </c>
      <c r="AK30" s="9">
        <f>('Baseline QTR'!EI30+2*'Baseline QTR'!EJ30+'Baseline QTR'!EK30+2*'Baseline QTR'!EL30)/6</f>
        <v>324.9547833333333</v>
      </c>
      <c r="AL30" s="9">
        <f>('Baseline QTR'!EM30+2*'Baseline QTR'!EN30+'Baseline QTR'!EO30+2*'Baseline QTR'!EP30)/6</f>
        <v>332.35335000000003</v>
      </c>
      <c r="AM30" s="9">
        <f>('Baseline QTR'!EQ30+2*'Baseline QTR'!ER30+'Baseline QTR'!ES30+2*'Baseline QTR'!ET30)/6</f>
        <v>340.39254999999997</v>
      </c>
      <c r="AN30" s="9">
        <f>('Baseline QTR'!EU30+2*'Baseline QTR'!EV30+'Baseline QTR'!EW30+2*'Baseline QTR'!EX30)/6</f>
        <v>349.1753833333334</v>
      </c>
      <c r="AO30" s="9">
        <f>('Baseline QTR'!EY30+2*'Baseline QTR'!EZ30+'Baseline QTR'!FA30+2*'Baseline QTR'!FB30)/6</f>
        <v>358.59111666666666</v>
      </c>
      <c r="AP30" s="9">
        <f>('Baseline QTR'!FC30+2*'Baseline QTR'!FD30+'Baseline QTR'!FE30+2*'Baseline QTR'!FF30)/6</f>
        <v>368.34593333333333</v>
      </c>
      <c r="AQ30" s="19"/>
    </row>
    <row r="31" spans="1:44" x14ac:dyDescent="0.2">
      <c r="A31" t="str">
        <f>'Baseline QTR'!A31</f>
        <v>KS_BP</v>
      </c>
      <c r="B31" t="str">
        <f>'Baseline QTR'!B31</f>
        <v>Housing permits (thous.)</v>
      </c>
      <c r="C31" s="3">
        <f ca="1">AVERAGE(OFFSET('Baseline QTR'!$C31,0,4*(COLUMNS('Baseline QTR'!$C31:C31)-1),1,4))</f>
        <v>23675.358484614364</v>
      </c>
      <c r="D31" s="3">
        <f ca="1">AVERAGE(OFFSET('Baseline QTR'!$C31,0,4*(COLUMNS('Baseline QTR'!$C31:D31)-1),1,4))</f>
        <v>10398.062372886285</v>
      </c>
      <c r="E31" s="3">
        <f ca="1">AVERAGE(OFFSET('Baseline QTR'!$C31,0,4*(COLUMNS('Baseline QTR'!$C31:E31)-1),1,4))</f>
        <v>13453.949850605808</v>
      </c>
      <c r="F31" s="3">
        <f ca="1">AVERAGE(OFFSET('Baseline QTR'!$C31,0,4*(COLUMNS('Baseline QTR'!$C31:F31)-1),1,4))</f>
        <v>13046.251354016036</v>
      </c>
      <c r="G31" s="3">
        <f ca="1">AVERAGE(OFFSET('Baseline QTR'!$C31,0,4*(COLUMNS('Baseline QTR'!$C31:G31)-1),1,4))</f>
        <v>14851.264062377224</v>
      </c>
      <c r="H31" s="3">
        <f ca="1">AVERAGE(OFFSET('Baseline QTR'!$C31,0,4*(COLUMNS('Baseline QTR'!$C31:H31)-1),1,4))</f>
        <v>14026.274899438467</v>
      </c>
      <c r="I31" s="3">
        <f ca="1">AVERAGE(OFFSET('Baseline QTR'!$C31,0,4*(COLUMNS('Baseline QTR'!$C31:I31)-1),1,4))</f>
        <v>16027.874101833408</v>
      </c>
      <c r="J31" s="3">
        <f ca="1">AVERAGE(OFFSET('Baseline QTR'!$C31,0,4*(COLUMNS('Baseline QTR'!$C31:J31)-1),1,4))</f>
        <v>17792.755699489746</v>
      </c>
      <c r="K31" s="3">
        <f ca="1">AVERAGE(OFFSET('Baseline QTR'!$C31,0,4*(COLUMNS('Baseline QTR'!$C31:K31)-1),1,4))</f>
        <v>21026.326911134311</v>
      </c>
      <c r="L31" s="3">
        <f ca="1">AVERAGE(OFFSET('Baseline QTR'!$C31,0,4*(COLUMNS('Baseline QTR'!$C31:L31)-1),1,4))</f>
        <v>19575.966362839838</v>
      </c>
      <c r="M31" s="3">
        <f ca="1">AVERAGE(OFFSET('Baseline QTR'!$C31,0,4*(COLUMNS('Baseline QTR'!$C31:M31)-1),1,4))</f>
        <v>18859.392560653014</v>
      </c>
      <c r="N31" s="3">
        <f ca="1">AVERAGE(OFFSET('Baseline QTR'!$C31,0,4*(COLUMNS('Baseline QTR'!$C31:N31)-1),1,4))</f>
        <v>15591.03918841799</v>
      </c>
      <c r="O31" s="3">
        <f ca="1">AVERAGE(OFFSET('Baseline QTR'!$C31,0,4*(COLUMNS('Baseline QTR'!$C31:O31)-1),1,4))</f>
        <v>14796.562932036763</v>
      </c>
      <c r="P31" s="3">
        <f ca="1">AVERAGE(OFFSET('Baseline QTR'!$C31,0,4*(COLUMNS('Baseline QTR'!$C31:P31)-1),1,4))</f>
        <v>15487.573171137683</v>
      </c>
      <c r="Q31" s="3">
        <f ca="1">AVERAGE(OFFSET('Baseline QTR'!$C31,0,4*(COLUMNS('Baseline QTR'!$C31:Q31)-1),1,4))</f>
        <v>17443.411927821002</v>
      </c>
      <c r="R31" s="3">
        <f ca="1">AVERAGE(OFFSET('Baseline QTR'!$C31,0,4*(COLUMNS('Baseline QTR'!$C31:R31)-1),1,4))</f>
        <v>18981.243601307469</v>
      </c>
      <c r="S31" s="3">
        <f ca="1">AVERAGE(OFFSET('Baseline QTR'!$C31,0,4*(COLUMNS('Baseline QTR'!$C31:S31)-1),1,4))</f>
        <v>19356.804711463017</v>
      </c>
      <c r="T31" s="3">
        <f ca="1">AVERAGE(OFFSET('Baseline QTR'!$C31,0,4*(COLUMNS('Baseline QTR'!$C31:T31)-1),1,4))</f>
        <v>21351.56486102883</v>
      </c>
      <c r="U31" s="3">
        <f ca="1">AVERAGE(OFFSET('Baseline QTR'!$C31,0,4*(COLUMNS('Baseline QTR'!$C31:U31)-1),1,4))</f>
        <v>12764.421467280354</v>
      </c>
      <c r="V31" s="3">
        <f ca="1">AVERAGE(OFFSET('Baseline QTR'!$C31,0,4*(COLUMNS('Baseline QTR'!$C31:V31)-1),1,4))</f>
        <v>5487.7376929700586</v>
      </c>
      <c r="W31" s="3">
        <f ca="1">AVERAGE(OFFSET('Baseline QTR'!$C31,0,4*(COLUMNS('Baseline QTR'!$C31:W31)-1),1,4))</f>
        <v>8016.4549701688047</v>
      </c>
      <c r="X31" s="3">
        <f ca="1">AVERAGE(OFFSET('Baseline QTR'!$C31,0,4*(COLUMNS('Baseline QTR'!$C31:X31)-1),1,4))</f>
        <v>8565.2603044252464</v>
      </c>
      <c r="Y31" s="3">
        <f ca="1">AVERAGE(OFFSET('Baseline QTR'!$C31,0,4*(COLUMNS('Baseline QTR'!$C31:Y31)-1),1,4))</f>
        <v>14325.403942125522</v>
      </c>
      <c r="Z31" s="3">
        <f ca="1">AVERAGE(OFFSET('Baseline QTR'!$C31,0,4*(COLUMNS('Baseline QTR'!$C31:Z31)-1),1,4))</f>
        <v>15385.162285478667</v>
      </c>
      <c r="AA31" s="3">
        <f ca="1">AVERAGE(OFFSET('Baseline QTR'!$C31,0,4*(COLUMNS('Baseline QTR'!$C31:AA31)-1),1,4))</f>
        <v>17518.072117180214</v>
      </c>
      <c r="AB31" s="3">
        <f ca="1">AVERAGE(OFFSET('Baseline QTR'!$C31,0,4*(COLUMNS('Baseline QTR'!$C31:AB31)-1),1,4))</f>
        <v>22900.428883911969</v>
      </c>
      <c r="AC31" s="3">
        <f ca="1">AVERAGE(OFFSET('Baseline QTR'!$C31,0,4*(COLUMNS('Baseline QTR'!$C31:AC31)-1),1,4))</f>
        <v>20883.921221124627</v>
      </c>
      <c r="AD31" s="3">
        <f ca="1">AVERAGE(OFFSET('Baseline QTR'!$C31,0,4*(COLUMNS('Baseline QTR'!$C31:AD31)-1),1,4))</f>
        <v>21599.132982801253</v>
      </c>
      <c r="AE31" s="3">
        <f ca="1">AVERAGE(OFFSET('Baseline QTR'!$C31,0,4*(COLUMNS('Baseline QTR'!$C31:AE31)-1),1,4))</f>
        <v>19435.587381072066</v>
      </c>
      <c r="AF31" s="3">
        <f ca="1">AVERAGE(OFFSET('Baseline QTR'!$C31,0,4*(COLUMNS('Baseline QTR'!$C31:AF31)-1),1,4))</f>
        <v>22380.463674747043</v>
      </c>
      <c r="AG31" s="3">
        <f ca="1">AVERAGE(OFFSET('Baseline QTR'!$C31,0,4*(COLUMNS('Baseline QTR'!$C31:AG31)-1),1,4))</f>
        <v>19130.010613588689</v>
      </c>
      <c r="AH31" s="9">
        <f ca="1">AVERAGE(OFFSET('Baseline QTR'!$C31,0,4*(COLUMNS('Baseline QTR'!$C31:AH31)-1),1,4))</f>
        <v>23414.71959571651</v>
      </c>
      <c r="AI31" s="9">
        <f ca="1">AVERAGE(OFFSET('Baseline QTR'!$C31,0,4*(COLUMNS('Baseline QTR'!$C31:AI31)-1),1,4))</f>
        <v>22061.185000000001</v>
      </c>
      <c r="AJ31" s="9">
        <f ca="1">AVERAGE(OFFSET('Baseline QTR'!$C31,0,4*(COLUMNS('Baseline QTR'!$C31:AJ31)-1),1,4))</f>
        <v>19641.072500000002</v>
      </c>
      <c r="AK31" s="9">
        <f ca="1">AVERAGE(OFFSET('Baseline QTR'!$C31,0,4*(COLUMNS('Baseline QTR'!$C31:AK31)-1),1,4))</f>
        <v>21103.772499999999</v>
      </c>
      <c r="AL31" s="9">
        <f ca="1">AVERAGE(OFFSET('Baseline QTR'!$C31,0,4*(COLUMNS('Baseline QTR'!$C31:AL31)-1),1,4))</f>
        <v>22365.4375</v>
      </c>
      <c r="AM31" s="9">
        <f ca="1">AVERAGE(OFFSET('Baseline QTR'!$C31,0,4*(COLUMNS('Baseline QTR'!$C31:AM31)-1),1,4))</f>
        <v>22699.192500000001</v>
      </c>
      <c r="AN31" s="9">
        <f ca="1">AVERAGE(OFFSET('Baseline QTR'!$C31,0,4*(COLUMNS('Baseline QTR'!$C31:AN31)-1),1,4))</f>
        <v>22806.557500000003</v>
      </c>
      <c r="AO31" s="9">
        <f ca="1">AVERAGE(OFFSET('Baseline QTR'!$C31,0,4*(COLUMNS('Baseline QTR'!$C31:AO31)-1),1,4))</f>
        <v>23141.8475</v>
      </c>
      <c r="AP31" s="9">
        <f ca="1">AVERAGE(OFFSET('Baseline QTR'!$C31,0,4*(COLUMNS('Baseline QTR'!$C31:AP31)-1),1,4))</f>
        <v>23651.452499999999</v>
      </c>
      <c r="AQ31" s="19"/>
    </row>
    <row r="32" spans="1:44" x14ac:dyDescent="0.2">
      <c r="A32" t="str">
        <f>'Baseline QTR'!A32</f>
        <v>KS_POP</v>
      </c>
      <c r="B32" t="str">
        <f>'Baseline QTR'!B32</f>
        <v>Population (thous.)</v>
      </c>
      <c r="C32" s="6">
        <f ca="1">AVERAGE(OFFSET('Baseline QTR'!$C32,0,4*(COLUMNS('Baseline QTR'!$C32:C32)-1),1,4))</f>
        <v>1999.2114712037824</v>
      </c>
      <c r="D32" s="6">
        <f ca="1">AVERAGE(OFFSET('Baseline QTR'!$C32,0,4*(COLUMNS('Baseline QTR'!$C32:D32)-1),1,4))</f>
        <v>2050.8109500621231</v>
      </c>
      <c r="E32" s="6">
        <f ca="1">AVERAGE(OFFSET('Baseline QTR'!$C32,0,4*(COLUMNS('Baseline QTR'!$C32:E32)-1),1,4))</f>
        <v>2078.2645410477253</v>
      </c>
      <c r="F32" s="6">
        <f ca="1">AVERAGE(OFFSET('Baseline QTR'!$C32,0,4*(COLUMNS('Baseline QTR'!$C32:F32)-1),1,4))</f>
        <v>2110.0368544969756</v>
      </c>
      <c r="G32" s="6">
        <f ca="1">AVERAGE(OFFSET('Baseline QTR'!$C32,0,4*(COLUMNS('Baseline QTR'!$C32:G32)-1),1,4))</f>
        <v>2140.0514003393714</v>
      </c>
      <c r="H32" s="6">
        <f ca="1">AVERAGE(OFFSET('Baseline QTR'!$C32,0,4*(COLUMNS('Baseline QTR'!$C32:H32)-1),1,4))</f>
        <v>2166.6694816455379</v>
      </c>
      <c r="I32" s="6">
        <f ca="1">AVERAGE(OFFSET('Baseline QTR'!$C32,0,4*(COLUMNS('Baseline QTR'!$C32:I32)-1),1,4))</f>
        <v>2193.6384230784774</v>
      </c>
      <c r="J32" s="6">
        <f ca="1">AVERAGE(OFFSET('Baseline QTR'!$C32,0,4*(COLUMNS('Baseline QTR'!$C32:J32)-1),1,4))</f>
        <v>2229.3992791655533</v>
      </c>
      <c r="K32" s="6">
        <f ca="1">AVERAGE(OFFSET('Baseline QTR'!$C32,0,4*(COLUMNS('Baseline QTR'!$C32:K32)-1),1,4))</f>
        <v>2273.8134915093096</v>
      </c>
      <c r="L32" s="6">
        <f ca="1">AVERAGE(OFFSET('Baseline QTR'!$C32,0,4*(COLUMNS('Baseline QTR'!$C32:L32)-1),1,4))</f>
        <v>2317.7644266722086</v>
      </c>
      <c r="M32" s="6">
        <f ca="1">AVERAGE(OFFSET('Baseline QTR'!$C32,0,4*(COLUMNS('Baseline QTR'!$C32:M32)-1),1,4))</f>
        <v>2354.6442861768555</v>
      </c>
      <c r="N32" s="6">
        <f ca="1">AVERAGE(OFFSET('Baseline QTR'!$C32,0,4*(COLUMNS('Baseline QTR'!$C32:N32)-1),1,4))</f>
        <v>2386.2028036203692</v>
      </c>
      <c r="O32" s="6">
        <f ca="1">AVERAGE(OFFSET('Baseline QTR'!$C32,0,4*(COLUMNS('Baseline QTR'!$C32:O32)-1),1,4))</f>
        <v>2415.4314680916677</v>
      </c>
      <c r="P32" s="6">
        <f ca="1">AVERAGE(OFFSET('Baseline QTR'!$C32,0,4*(COLUMNS('Baseline QTR'!$C32:P32)-1),1,4))</f>
        <v>2435.8970583879604</v>
      </c>
      <c r="Q32" s="6">
        <f ca="1">AVERAGE(OFFSET('Baseline QTR'!$C32,0,4*(COLUMNS('Baseline QTR'!$C32:Q32)-1),1,4))</f>
        <v>2458.4430639814909</v>
      </c>
      <c r="R32" s="6">
        <f ca="1">AVERAGE(OFFSET('Baseline QTR'!$C32,0,4*(COLUMNS('Baseline QTR'!$C32:R32)-1),1,4))</f>
        <v>2492.570513811077</v>
      </c>
      <c r="S32" s="6">
        <f ca="1">AVERAGE(OFFSET('Baseline QTR'!$C32,0,4*(COLUMNS('Baseline QTR'!$C32:S32)-1),1,4))</f>
        <v>2536.8525838992023</v>
      </c>
      <c r="T32" s="6">
        <f ca="1">AVERAGE(OFFSET('Baseline QTR'!$C32,0,4*(COLUMNS('Baseline QTR'!$C32:T32)-1),1,4))</f>
        <v>2572.3722287171136</v>
      </c>
      <c r="U32" s="6">
        <f ca="1">AVERAGE(OFFSET('Baseline QTR'!$C32,0,4*(COLUMNS('Baseline QTR'!$C32:U32)-1),1,4))</f>
        <v>2599.4391106073426</v>
      </c>
      <c r="V32" s="6">
        <f ca="1">AVERAGE(OFFSET('Baseline QTR'!$C32,0,4*(COLUMNS('Baseline QTR'!$C32:V32)-1),1,4))</f>
        <v>2626.6221101035167</v>
      </c>
      <c r="W32" s="6">
        <f ca="1">AVERAGE(OFFSET('Baseline QTR'!$C32,0,4*(COLUMNS('Baseline QTR'!$C32:W32)-1),1,4))</f>
        <v>2650.8640114785917</v>
      </c>
      <c r="X32" s="6">
        <f ca="1">AVERAGE(OFFSET('Baseline QTR'!$C32,0,4*(COLUMNS('Baseline QTR'!$C32:X32)-1),1,4))</f>
        <v>2666.3029533571175</v>
      </c>
      <c r="Y32" s="6">
        <f ca="1">AVERAGE(OFFSET('Baseline QTR'!$C32,0,4*(COLUMNS('Baseline QTR'!$C32:Y32)-1),1,4))</f>
        <v>2690.9788625929386</v>
      </c>
      <c r="Z32" s="6">
        <f ca="1">AVERAGE(OFFSET('Baseline QTR'!$C32,0,4*(COLUMNS('Baseline QTR'!$C32:Z32)-1),1,4))</f>
        <v>2728.9495650211284</v>
      </c>
      <c r="AA32" s="6">
        <f ca="1">AVERAGE(OFFSET('Baseline QTR'!$C32,0,4*(COLUMNS('Baseline QTR'!$C32:AA32)-1),1,4))</f>
        <v>2776.8861585725481</v>
      </c>
      <c r="AB32" s="6">
        <f ca="1">AVERAGE(OFFSET('Baseline QTR'!$C32,0,4*(COLUMNS('Baseline QTR'!$C32:AB32)-1),1,4))</f>
        <v>2834.971269438679</v>
      </c>
      <c r="AC32" s="6">
        <f ca="1">AVERAGE(OFFSET('Baseline QTR'!$C32,0,4*(COLUMNS('Baseline QTR'!$C32:AC32)-1),1,4))</f>
        <v>2903.3179824227359</v>
      </c>
      <c r="AD32" s="6">
        <f ca="1">AVERAGE(OFFSET('Baseline QTR'!$C32,0,4*(COLUMNS('Baseline QTR'!$C32:AD32)-1),1,4))</f>
        <v>2963.3196133703777</v>
      </c>
      <c r="AE32" s="6">
        <f ca="1">AVERAGE(OFFSET('Baseline QTR'!$C32,0,4*(COLUMNS('Baseline QTR'!$C32:AE32)-1),1,4))</f>
        <v>3014.0945015957523</v>
      </c>
      <c r="AF32" s="6">
        <f ca="1">AVERAGE(OFFSET('Baseline QTR'!$C32,0,4*(COLUMNS('Baseline QTR'!$C32:AF32)-1),1,4))</f>
        <v>3062.5348802466128</v>
      </c>
      <c r="AG32" s="46">
        <f ca="1">AVERAGE(OFFSET('Baseline QTR'!$C32,0,4*(COLUMNS('Baseline QTR'!$C32:AG32)-1),1,4))</f>
        <v>3108.6347274177956</v>
      </c>
      <c r="AH32" s="8">
        <f ca="1">AVERAGE(OFFSET('Baseline QTR'!$C32,0,4*(COLUMNS('Baseline QTR'!$C32:AH32)-1),1,4))</f>
        <v>3154.5039272268405</v>
      </c>
      <c r="AI32" s="8">
        <f ca="1">AVERAGE(OFFSET('Baseline QTR'!$C32,0,4*(COLUMNS('Baseline QTR'!$C32:AI32)-1),1,4))</f>
        <v>3195.8736092818026</v>
      </c>
      <c r="AJ32" s="8">
        <f ca="1">AVERAGE(OFFSET('Baseline QTR'!$C32,0,4*(COLUMNS('Baseline QTR'!$C32:AJ32)-1),1,4))</f>
        <v>3229.8164106782883</v>
      </c>
      <c r="AK32" s="8">
        <f ca="1">AVERAGE(OFFSET('Baseline QTR'!$C32,0,4*(COLUMNS('Baseline QTR'!$C32:AK32)-1),1,4))</f>
        <v>3257.9239440923475</v>
      </c>
      <c r="AL32" s="8">
        <f ca="1">AVERAGE(OFFSET('Baseline QTR'!$C32,0,4*(COLUMNS('Baseline QTR'!$C32:AL32)-1),1,4))</f>
        <v>3284.1597616273493</v>
      </c>
      <c r="AM32" s="8">
        <f ca="1">AVERAGE(OFFSET('Baseline QTR'!$C32,0,4*(COLUMNS('Baseline QTR'!$C32:AM32)-1),1,4))</f>
        <v>3310.9064661640236</v>
      </c>
      <c r="AN32" s="8">
        <f ca="1">AVERAGE(OFFSET('Baseline QTR'!$C32,0,4*(COLUMNS('Baseline QTR'!$C32:AN32)-1),1,4))</f>
        <v>3338.7914132823225</v>
      </c>
      <c r="AO32" s="8">
        <f ca="1">AVERAGE(OFFSET('Baseline QTR'!$C32,0,4*(COLUMNS('Baseline QTR'!$C32:AO32)-1),1,4))</f>
        <v>3367.9134358765941</v>
      </c>
      <c r="AP32" s="8">
        <f ca="1">AVERAGE(OFFSET('Baseline QTR'!$C32,0,4*(COLUMNS('Baseline QTR'!$C32:AP32)-1),1,4))</f>
        <v>3398.5695018386723</v>
      </c>
      <c r="AQ32" s="19"/>
    </row>
    <row r="33" spans="1:44" s="25" customFormat="1" x14ac:dyDescent="0.2">
      <c r="A33"/>
    </row>
    <row r="34" spans="1:44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4" x14ac:dyDescent="0.2">
      <c r="B35" s="24" t="s">
        <v>224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4" x14ac:dyDescent="0.2">
      <c r="C36" s="22">
        <f t="shared" ref="C36:X36" si="0">C4</f>
        <v>1990</v>
      </c>
      <c r="D36" s="22">
        <f t="shared" si="0"/>
        <v>1991</v>
      </c>
      <c r="E36" s="22">
        <f t="shared" si="0"/>
        <v>1992</v>
      </c>
      <c r="F36" s="22">
        <f t="shared" si="0"/>
        <v>1993</v>
      </c>
      <c r="G36" s="22">
        <f t="shared" si="0"/>
        <v>1994</v>
      </c>
      <c r="H36" s="22">
        <f t="shared" si="0"/>
        <v>1995</v>
      </c>
      <c r="I36" s="22">
        <f t="shared" si="0"/>
        <v>1996</v>
      </c>
      <c r="J36" s="22">
        <f t="shared" si="0"/>
        <v>1997</v>
      </c>
      <c r="K36" s="22">
        <f t="shared" si="0"/>
        <v>1998</v>
      </c>
      <c r="L36" s="22">
        <f t="shared" si="0"/>
        <v>1999</v>
      </c>
      <c r="M36" s="22">
        <f t="shared" si="0"/>
        <v>2000</v>
      </c>
      <c r="N36" s="22">
        <f t="shared" si="0"/>
        <v>2001</v>
      </c>
      <c r="O36" s="22">
        <f t="shared" si="0"/>
        <v>2002</v>
      </c>
      <c r="P36" s="22">
        <f t="shared" si="0"/>
        <v>2003</v>
      </c>
      <c r="Q36" s="22">
        <f t="shared" si="0"/>
        <v>2004</v>
      </c>
      <c r="R36" s="22">
        <f t="shared" si="0"/>
        <v>2005</v>
      </c>
      <c r="S36" s="22">
        <f t="shared" si="0"/>
        <v>2006</v>
      </c>
      <c r="T36" s="22">
        <f t="shared" si="0"/>
        <v>2007</v>
      </c>
      <c r="U36" s="22">
        <f t="shared" si="0"/>
        <v>2008</v>
      </c>
      <c r="V36" s="22">
        <f t="shared" si="0"/>
        <v>2009</v>
      </c>
      <c r="W36" s="22">
        <f t="shared" si="0"/>
        <v>2010</v>
      </c>
      <c r="X36" s="22">
        <f t="shared" si="0"/>
        <v>2011</v>
      </c>
      <c r="Y36" s="22">
        <f t="shared" ref="Y36:AP36" si="1">Y4</f>
        <v>2012</v>
      </c>
      <c r="Z36" s="22">
        <f t="shared" si="1"/>
        <v>2013</v>
      </c>
      <c r="AA36" s="22">
        <f t="shared" si="1"/>
        <v>2014</v>
      </c>
      <c r="AB36" s="22">
        <f t="shared" si="1"/>
        <v>2015</v>
      </c>
      <c r="AC36" s="22">
        <f t="shared" si="1"/>
        <v>2016</v>
      </c>
      <c r="AD36" s="22">
        <f t="shared" si="1"/>
        <v>2017</v>
      </c>
      <c r="AE36" s="22">
        <f t="shared" si="1"/>
        <v>2018</v>
      </c>
      <c r="AF36" s="22">
        <f t="shared" si="1"/>
        <v>2019</v>
      </c>
      <c r="AG36" s="23">
        <f t="shared" si="1"/>
        <v>2020</v>
      </c>
      <c r="AH36" s="22">
        <f t="shared" si="1"/>
        <v>2021</v>
      </c>
      <c r="AI36" s="22">
        <f t="shared" si="1"/>
        <v>2022</v>
      </c>
      <c r="AJ36" s="22">
        <f t="shared" si="1"/>
        <v>2023</v>
      </c>
      <c r="AK36" s="22">
        <f t="shared" si="1"/>
        <v>2024</v>
      </c>
      <c r="AL36" s="22">
        <f t="shared" si="1"/>
        <v>2025</v>
      </c>
      <c r="AM36" s="22">
        <f t="shared" si="1"/>
        <v>2026</v>
      </c>
      <c r="AN36" s="22">
        <f t="shared" si="1"/>
        <v>2027</v>
      </c>
      <c r="AO36" s="22">
        <f t="shared" si="1"/>
        <v>2028</v>
      </c>
      <c r="AP36" s="22">
        <f t="shared" si="1"/>
        <v>2029</v>
      </c>
    </row>
    <row r="37" spans="1:44" x14ac:dyDescent="0.2">
      <c r="B37" t="str">
        <f t="shared" ref="B37:B52" si="2">B7</f>
        <v>Employment (thous.)</v>
      </c>
      <c r="C37" s="21"/>
      <c r="D37" s="21">
        <f t="shared" ref="D37:Y37" ca="1" si="3">100*(D7/C7-1)</f>
        <v>0.47108145877472474</v>
      </c>
      <c r="E37" s="21">
        <f t="shared" ca="1" si="3"/>
        <v>1.2645354271826559</v>
      </c>
      <c r="F37" s="21">
        <f t="shared" ca="1" si="3"/>
        <v>1.0360666390972995</v>
      </c>
      <c r="G37" s="21">
        <f t="shared" ca="1" si="3"/>
        <v>1.0583325415329581</v>
      </c>
      <c r="H37" s="21">
        <f t="shared" ca="1" si="3"/>
        <v>1.8522134710379223</v>
      </c>
      <c r="I37" s="21">
        <f t="shared" ca="1" si="3"/>
        <v>3.7591956145084815</v>
      </c>
      <c r="J37" s="21">
        <f t="shared" ca="1" si="3"/>
        <v>5.7766797607478715</v>
      </c>
      <c r="K37" s="21">
        <f t="shared" ca="1" si="3"/>
        <v>4.8077482968109875</v>
      </c>
      <c r="L37" s="21">
        <f t="shared" ca="1" si="3"/>
        <v>2.6272577996716118</v>
      </c>
      <c r="M37" s="21">
        <f t="shared" ca="1" si="3"/>
        <v>2.2688721804511092</v>
      </c>
      <c r="N37" s="21">
        <f t="shared" ca="1" si="3"/>
        <v>-1.1251485101927972</v>
      </c>
      <c r="O37" s="21">
        <f t="shared" ca="1" si="3"/>
        <v>-3.3085676555092203</v>
      </c>
      <c r="P37" s="21">
        <f t="shared" ca="1" si="3"/>
        <v>-1.0034020929331255</v>
      </c>
      <c r="Q37" s="21">
        <f t="shared" ca="1" si="3"/>
        <v>0.71528002187477568</v>
      </c>
      <c r="R37" s="21">
        <f t="shared" ca="1" si="3"/>
        <v>2.5242646559755944</v>
      </c>
      <c r="S37" s="21">
        <f t="shared" ca="1" si="3"/>
        <v>3.2077901756159877</v>
      </c>
      <c r="T37" s="21">
        <f t="shared" ca="1" si="3"/>
        <v>3.0766001119611808</v>
      </c>
      <c r="U37" s="21">
        <f t="shared" ca="1" si="3"/>
        <v>1.2072593967097367</v>
      </c>
      <c r="V37" s="21">
        <f t="shared" ca="1" si="3"/>
        <v>-5.1207950899395227</v>
      </c>
      <c r="W37" s="21">
        <f t="shared" ca="1" si="3"/>
        <v>-1.2719678090221898</v>
      </c>
      <c r="X37" s="21">
        <f t="shared" ca="1" si="3"/>
        <v>1.8719641002995502</v>
      </c>
      <c r="Y37" s="21">
        <f t="shared" ca="1" si="3"/>
        <v>2.6183990861962991</v>
      </c>
      <c r="Z37" s="21">
        <f t="shared" ref="Z37:AP37" ca="1" si="4">100*(Z7/Y7-1)</f>
        <v>2.8741045180808777</v>
      </c>
      <c r="AA37" s="21">
        <f t="shared" ca="1" si="4"/>
        <v>2.7610698035734238</v>
      </c>
      <c r="AB37" s="21">
        <f t="shared" ca="1" si="4"/>
        <v>3.1728547052851885</v>
      </c>
      <c r="AC37" s="21">
        <f t="shared" ca="1" si="4"/>
        <v>3.2469435605426034</v>
      </c>
      <c r="AD37" s="21">
        <f t="shared" ca="1" si="4"/>
        <v>2.4894057057117891</v>
      </c>
      <c r="AE37" s="21">
        <f t="shared" ca="1" si="4"/>
        <v>2.2686918545702595</v>
      </c>
      <c r="AF37" s="21">
        <f t="shared" ca="1" si="4"/>
        <v>2.3426542988963961</v>
      </c>
      <c r="AG37" s="21">
        <f t="shared" ca="1" si="4"/>
        <v>-5.7334442249714073</v>
      </c>
      <c r="AH37" s="20">
        <f t="shared" ca="1" si="4"/>
        <v>1.5369827305311112</v>
      </c>
      <c r="AI37" s="20">
        <f t="shared" ca="1" si="4"/>
        <v>4.7105359364960186</v>
      </c>
      <c r="AJ37" s="20">
        <f t="shared" ca="1" si="4"/>
        <v>2.6897441675036937</v>
      </c>
      <c r="AK37" s="20">
        <f t="shared" ca="1" si="4"/>
        <v>1.7353266938488376</v>
      </c>
      <c r="AL37" s="20">
        <f t="shared" ca="1" si="4"/>
        <v>1.5668402049098029</v>
      </c>
      <c r="AM37" s="20">
        <f t="shared" ca="1" si="4"/>
        <v>1.4429704347427297</v>
      </c>
      <c r="AN37" s="20">
        <f t="shared" ca="1" si="4"/>
        <v>1.2908918763892441</v>
      </c>
      <c r="AO37" s="20">
        <f t="shared" ca="1" si="4"/>
        <v>1.1455626491128079</v>
      </c>
      <c r="AP37" s="20">
        <f t="shared" ca="1" si="4"/>
        <v>1.0462404976867123</v>
      </c>
      <c r="AR37" s="4">
        <v>0.14906383938639856</v>
      </c>
    </row>
    <row r="38" spans="1:44" x14ac:dyDescent="0.2">
      <c r="B38" t="str">
        <f t="shared" si="2"/>
        <v xml:space="preserve">  Goods producing</v>
      </c>
      <c r="C38" s="21"/>
      <c r="D38" s="21">
        <f t="shared" ref="D38:Y38" ca="1" si="5">100*(D8/C8-1)</f>
        <v>-2.3426457763209396</v>
      </c>
      <c r="E38" s="21">
        <f t="shared" ca="1" si="5"/>
        <v>-0.92997474903000477</v>
      </c>
      <c r="F38" s="21">
        <f t="shared" ca="1" si="5"/>
        <v>-4.9608355091383727</v>
      </c>
      <c r="G38" s="21">
        <f t="shared" ca="1" si="5"/>
        <v>-4.349816849816845</v>
      </c>
      <c r="H38" s="21">
        <f t="shared" ca="1" si="5"/>
        <v>-2.2874923066402264</v>
      </c>
      <c r="I38" s="21">
        <f t="shared" ca="1" si="5"/>
        <v>4.42313748818981</v>
      </c>
      <c r="J38" s="21">
        <f t="shared" ca="1" si="5"/>
        <v>11.487550685298743</v>
      </c>
      <c r="K38" s="21">
        <f t="shared" ca="1" si="5"/>
        <v>5.7350686825573316</v>
      </c>
      <c r="L38" s="21">
        <f t="shared" ca="1" si="5"/>
        <v>-2.9451061773317799</v>
      </c>
      <c r="M38" s="21">
        <f t="shared" ca="1" si="5"/>
        <v>-3.1194165373011895</v>
      </c>
      <c r="N38" s="21">
        <f t="shared" ca="1" si="5"/>
        <v>-3.3286975450477541</v>
      </c>
      <c r="O38" s="21">
        <f t="shared" ca="1" si="5"/>
        <v>-9.4886630179828124</v>
      </c>
      <c r="P38" s="21">
        <f t="shared" ca="1" si="5"/>
        <v>-6.9037006323209411</v>
      </c>
      <c r="Q38" s="21">
        <f t="shared" ca="1" si="5"/>
        <v>-0.5493077979437877</v>
      </c>
      <c r="R38" s="21">
        <f t="shared" ca="1" si="5"/>
        <v>5.303228214219069</v>
      </c>
      <c r="S38" s="21">
        <f t="shared" ca="1" si="5"/>
        <v>7.4992911823078989</v>
      </c>
      <c r="T38" s="21">
        <f t="shared" ca="1" si="5"/>
        <v>5.7233284979559818</v>
      </c>
      <c r="U38" s="21">
        <f t="shared" ca="1" si="5"/>
        <v>-0.9760508918548183</v>
      </c>
      <c r="V38" s="21">
        <f t="shared" ca="1" si="5"/>
        <v>-12.605888836403722</v>
      </c>
      <c r="W38" s="21">
        <f t="shared" ca="1" si="5"/>
        <v>-6.2554050158546985</v>
      </c>
      <c r="X38" s="21">
        <f t="shared" ca="1" si="5"/>
        <v>2.5176814268142778</v>
      </c>
      <c r="Y38" s="21">
        <f t="shared" ca="1" si="5"/>
        <v>5.1891567620261592</v>
      </c>
      <c r="Z38" s="21">
        <f t="shared" ref="Z38:AP38" ca="1" si="6">100*(Z8/Y8-1)</f>
        <v>3.9565139903760205</v>
      </c>
      <c r="AA38" s="21">
        <f t="shared" ca="1" si="6"/>
        <v>2.3829933139036585</v>
      </c>
      <c r="AB38" s="21">
        <f t="shared" ca="1" si="6"/>
        <v>3.6805090421969222</v>
      </c>
      <c r="AC38" s="21">
        <f t="shared" ca="1" si="6"/>
        <v>1.4567653993992069</v>
      </c>
      <c r="AD38" s="21">
        <f t="shared" ca="1" si="6"/>
        <v>-0.99331423113658834</v>
      </c>
      <c r="AE38" s="21">
        <f t="shared" ca="1" si="6"/>
        <v>1.9808347803717208</v>
      </c>
      <c r="AF38" s="21">
        <f t="shared" ca="1" si="6"/>
        <v>2.5320047928359735</v>
      </c>
      <c r="AG38" s="21">
        <f t="shared" ca="1" si="6"/>
        <v>-6.7841436786911347</v>
      </c>
      <c r="AH38" s="20">
        <f t="shared" ca="1" si="6"/>
        <v>-4.5401603378311339</v>
      </c>
      <c r="AI38" s="20">
        <f t="shared" ca="1" si="6"/>
        <v>0.50832850869841906</v>
      </c>
      <c r="AJ38" s="20">
        <f t="shared" ca="1" si="6"/>
        <v>2.9829258842505313</v>
      </c>
      <c r="AK38" s="20">
        <f t="shared" ca="1" si="6"/>
        <v>2.9080841931834023</v>
      </c>
      <c r="AL38" s="20">
        <f t="shared" ca="1" si="6"/>
        <v>2.273578097492801</v>
      </c>
      <c r="AM38" s="20">
        <f t="shared" ca="1" si="6"/>
        <v>2.2817392052501217</v>
      </c>
      <c r="AN38" s="20">
        <f t="shared" ca="1" si="6"/>
        <v>1.848676048956821</v>
      </c>
      <c r="AO38" s="20">
        <f t="shared" ca="1" si="6"/>
        <v>1.3304621237418823</v>
      </c>
      <c r="AP38" s="20">
        <f t="shared" ca="1" si="6"/>
        <v>1.14294653266096</v>
      </c>
      <c r="AR38" s="4">
        <v>-0.12422882781827305</v>
      </c>
    </row>
    <row r="39" spans="1:44" x14ac:dyDescent="0.2">
      <c r="B39" t="str">
        <f t="shared" si="2"/>
        <v xml:space="preserve">    Natural resources</v>
      </c>
      <c r="C39" s="21"/>
      <c r="D39" s="21">
        <f t="shared" ref="D39:Y39" ca="1" si="7">100*(D9/C9-1)</f>
        <v>-8.8235294117647083</v>
      </c>
      <c r="E39" s="21">
        <f t="shared" ca="1" si="7"/>
        <v>-13.364055299539157</v>
      </c>
      <c r="F39" s="21">
        <f t="shared" ca="1" si="7"/>
        <v>3.1914893617021267</v>
      </c>
      <c r="G39" s="21">
        <f t="shared" ca="1" si="7"/>
        <v>-3.6082474226803996</v>
      </c>
      <c r="H39" s="21">
        <f t="shared" ca="1" si="7"/>
        <v>3.2085561497326109</v>
      </c>
      <c r="I39" s="21">
        <f t="shared" ca="1" si="7"/>
        <v>1.0362694300518172</v>
      </c>
      <c r="J39" s="21">
        <f t="shared" ca="1" si="7"/>
        <v>14.358974358974352</v>
      </c>
      <c r="K39" s="21">
        <f t="shared" ca="1" si="7"/>
        <v>3.1390134529148073</v>
      </c>
      <c r="L39" s="21">
        <f t="shared" ca="1" si="7"/>
        <v>9.5652173913043583</v>
      </c>
      <c r="M39" s="21">
        <f t="shared" ca="1" si="7"/>
        <v>0</v>
      </c>
      <c r="N39" s="21">
        <f t="shared" ca="1" si="7"/>
        <v>-6.3492063492063604</v>
      </c>
      <c r="O39" s="21">
        <f t="shared" ca="1" si="7"/>
        <v>-18.220338983050844</v>
      </c>
      <c r="P39" s="21">
        <f t="shared" ca="1" si="7"/>
        <v>-16.062176165803123</v>
      </c>
      <c r="Q39" s="21">
        <f t="shared" ca="1" si="7"/>
        <v>-9.2592592592592453</v>
      </c>
      <c r="R39" s="21">
        <f t="shared" ca="1" si="7"/>
        <v>-9.5238095238095237</v>
      </c>
      <c r="S39" s="21">
        <f t="shared" ca="1" si="7"/>
        <v>-0.75187969924811471</v>
      </c>
      <c r="T39" s="21">
        <f t="shared" ca="1" si="7"/>
        <v>0</v>
      </c>
      <c r="U39" s="21">
        <f t="shared" ca="1" si="7"/>
        <v>-10.60606060606062</v>
      </c>
      <c r="V39" s="21">
        <f t="shared" ca="1" si="7"/>
        <v>-18.644067796610166</v>
      </c>
      <c r="W39" s="21">
        <f t="shared" ca="1" si="7"/>
        <v>-3.1249999999999889</v>
      </c>
      <c r="X39" s="21">
        <f t="shared" ca="1" si="7"/>
        <v>-7.5268817204301346</v>
      </c>
      <c r="Y39" s="21">
        <f t="shared" ca="1" si="7"/>
        <v>-1.1627906976744096</v>
      </c>
      <c r="Z39" s="21">
        <f t="shared" ref="Z39:AP39" ca="1" si="8">100*(Z9/Y9-1)</f>
        <v>4.705882352941182</v>
      </c>
      <c r="AA39" s="21">
        <f t="shared" ca="1" si="8"/>
        <v>-3.3707865168539519</v>
      </c>
      <c r="AB39" s="21">
        <f t="shared" ca="1" si="8"/>
        <v>10.465116279069786</v>
      </c>
      <c r="AC39" s="21">
        <f t="shared" ca="1" si="8"/>
        <v>-1.0526315789473939</v>
      </c>
      <c r="AD39" s="21">
        <f t="shared" ca="1" si="8"/>
        <v>2.1276595744680993</v>
      </c>
      <c r="AE39" s="21">
        <f t="shared" ca="1" si="8"/>
        <v>0</v>
      </c>
      <c r="AF39" s="21">
        <f t="shared" ca="1" si="8"/>
        <v>0</v>
      </c>
      <c r="AG39" s="21">
        <f t="shared" ca="1" si="8"/>
        <v>-6.25</v>
      </c>
      <c r="AH39" s="20">
        <f t="shared" ca="1" si="8"/>
        <v>-6.0725133333333403</v>
      </c>
      <c r="AI39" s="20">
        <f t="shared" ca="1" si="8"/>
        <v>5.0415948529940469</v>
      </c>
      <c r="AJ39" s="20">
        <f t="shared" ca="1" si="8"/>
        <v>1.6600121916779287</v>
      </c>
      <c r="AK39" s="20">
        <f t="shared" ca="1" si="8"/>
        <v>0.33256648405144418</v>
      </c>
      <c r="AL39" s="20">
        <f t="shared" ca="1" si="8"/>
        <v>6.6879110220008364E-2</v>
      </c>
      <c r="AM39" s="20">
        <f t="shared" ca="1" si="8"/>
        <v>1.3458903423746449E-2</v>
      </c>
      <c r="AN39" s="20">
        <f t="shared" ca="1" si="8"/>
        <v>2.7106144983024549E-3</v>
      </c>
      <c r="AO39" s="20">
        <f t="shared" ca="1" si="8"/>
        <v>5.4277011998227209E-4</v>
      </c>
      <c r="AP39" s="20">
        <f t="shared" ca="1" si="8"/>
        <v>1.0921534596697313E-4</v>
      </c>
      <c r="AR39" s="4">
        <v>-1.0005600000000054</v>
      </c>
    </row>
    <row r="40" spans="1:44" x14ac:dyDescent="0.2">
      <c r="B40" t="str">
        <f t="shared" si="2"/>
        <v xml:space="preserve">    Construction</v>
      </c>
      <c r="C40" s="21"/>
      <c r="D40" s="21">
        <f t="shared" ref="D40:Y40" ca="1" si="9">100*(D10/C10-1)</f>
        <v>-3.6453465082120329</v>
      </c>
      <c r="E40" s="21">
        <f t="shared" ca="1" si="9"/>
        <v>2.8409090909090828</v>
      </c>
      <c r="F40" s="21">
        <f t="shared" ca="1" si="9"/>
        <v>-5.1206036922247788</v>
      </c>
      <c r="G40" s="21">
        <f t="shared" ca="1" si="9"/>
        <v>-1.3350376366993322</v>
      </c>
      <c r="H40" s="21">
        <f t="shared" ca="1" si="9"/>
        <v>0.74852454296818749</v>
      </c>
      <c r="I40" s="21">
        <f t="shared" ca="1" si="9"/>
        <v>3.6433776253750549</v>
      </c>
      <c r="J40" s="21">
        <f t="shared" ca="1" si="9"/>
        <v>9.8979873173421709</v>
      </c>
      <c r="K40" s="21">
        <f t="shared" ca="1" si="9"/>
        <v>8.053186151530344</v>
      </c>
      <c r="L40" s="21">
        <f t="shared" ca="1" si="9"/>
        <v>8.6022753656837647</v>
      </c>
      <c r="M40" s="21">
        <f t="shared" ca="1" si="9"/>
        <v>6.7985034740780215</v>
      </c>
      <c r="N40" s="21">
        <f t="shared" ca="1" si="9"/>
        <v>-2.4321889700730681</v>
      </c>
      <c r="O40" s="21">
        <f t="shared" ca="1" si="9"/>
        <v>-6.6577759540418331</v>
      </c>
      <c r="P40" s="21">
        <f t="shared" ca="1" si="9"/>
        <v>-2.0222002417848328</v>
      </c>
      <c r="Q40" s="21">
        <f t="shared" ca="1" si="9"/>
        <v>3.196859226023574</v>
      </c>
      <c r="R40" s="21">
        <f t="shared" ca="1" si="9"/>
        <v>7.6195652173912887</v>
      </c>
      <c r="S40" s="21">
        <f t="shared" ca="1" si="9"/>
        <v>10.241389758610264</v>
      </c>
      <c r="T40" s="21">
        <f t="shared" ca="1" si="9"/>
        <v>9.0242785158039407</v>
      </c>
      <c r="U40" s="21">
        <f t="shared" ca="1" si="9"/>
        <v>-3.008403361344536</v>
      </c>
      <c r="V40" s="21">
        <f t="shared" ca="1" si="9"/>
        <v>-22.266504938485543</v>
      </c>
      <c r="W40" s="21">
        <f t="shared" ca="1" si="9"/>
        <v>-12.628176549264392</v>
      </c>
      <c r="X40" s="21">
        <f t="shared" ca="1" si="9"/>
        <v>-3.4443168771526755</v>
      </c>
      <c r="Y40" s="21">
        <f t="shared" ca="1" si="9"/>
        <v>4.3731008059188614</v>
      </c>
      <c r="Z40" s="21">
        <f t="shared" ref="Z40:AP40" ca="1" si="10">100*(Z10/Y10-1)</f>
        <v>9.0632911392405369</v>
      </c>
      <c r="AA40" s="21">
        <f t="shared" ca="1" si="10"/>
        <v>8.5770659238625804</v>
      </c>
      <c r="AB40" s="21">
        <f t="shared" ca="1" si="10"/>
        <v>10.518439337252783</v>
      </c>
      <c r="AC40" s="21">
        <f t="shared" ca="1" si="10"/>
        <v>7.2637585840023444</v>
      </c>
      <c r="AD40" s="21">
        <f t="shared" ca="1" si="10"/>
        <v>4.7339945897204583</v>
      </c>
      <c r="AE40" s="21">
        <f t="shared" ca="1" si="10"/>
        <v>5.4240206629358356</v>
      </c>
      <c r="AF40" s="21">
        <f t="shared" ca="1" si="10"/>
        <v>1.5271539403838297</v>
      </c>
      <c r="AG40" s="21">
        <f t="shared" ca="1" si="10"/>
        <v>-3.8368725868725861</v>
      </c>
      <c r="AH40" s="20">
        <f t="shared" ca="1" si="10"/>
        <v>2.7265662902551391</v>
      </c>
      <c r="AI40" s="20">
        <f t="shared" ca="1" si="10"/>
        <v>-1.6897537578696054</v>
      </c>
      <c r="AJ40" s="20">
        <f t="shared" ca="1" si="10"/>
        <v>2.2891895874275425</v>
      </c>
      <c r="AK40" s="20">
        <f t="shared" ca="1" si="10"/>
        <v>2.0203764797676715</v>
      </c>
      <c r="AL40" s="20">
        <f t="shared" ca="1" si="10"/>
        <v>1.1676802118206098</v>
      </c>
      <c r="AM40" s="20">
        <f t="shared" ca="1" si="10"/>
        <v>1.9475760328750313</v>
      </c>
      <c r="AN40" s="20">
        <f t="shared" ca="1" si="10"/>
        <v>1.76908182693154</v>
      </c>
      <c r="AO40" s="20">
        <f t="shared" ca="1" si="10"/>
        <v>1.3304075724366315</v>
      </c>
      <c r="AP40" s="20">
        <f t="shared" ca="1" si="10"/>
        <v>1.3897952581743978</v>
      </c>
      <c r="AR40" s="4">
        <v>-1.1775407779171632</v>
      </c>
    </row>
    <row r="41" spans="1:44" x14ac:dyDescent="0.2">
      <c r="B41" t="str">
        <f t="shared" si="2"/>
        <v xml:space="preserve">    Manufacturing</v>
      </c>
      <c r="C41" s="21"/>
      <c r="D41" s="21">
        <f t="shared" ref="D41:Y41" ca="1" si="11">100*(D11/C11-1)</f>
        <v>-1.9000235054454251</v>
      </c>
      <c r="E41" s="21">
        <f t="shared" ca="1" si="11"/>
        <v>-1.9088694540952855</v>
      </c>
      <c r="F41" s="21">
        <f t="shared" ca="1" si="11"/>
        <v>-4.9749623417334909</v>
      </c>
      <c r="G41" s="21">
        <f t="shared" ca="1" si="11"/>
        <v>-5.2654127929394834</v>
      </c>
      <c r="H41" s="21">
        <f t="shared" ca="1" si="11"/>
        <v>-3.2878075253256145</v>
      </c>
      <c r="I41" s="21">
        <f t="shared" ca="1" si="11"/>
        <v>4.7089081131634458</v>
      </c>
      <c r="J41" s="21">
        <f t="shared" ca="1" si="11"/>
        <v>11.977491961414799</v>
      </c>
      <c r="K41" s="21">
        <f t="shared" ca="1" si="11"/>
        <v>5.0211374331977421</v>
      </c>
      <c r="L41" s="21">
        <f t="shared" ca="1" si="11"/>
        <v>-6.8317320472411129</v>
      </c>
      <c r="M41" s="21">
        <f t="shared" ca="1" si="11"/>
        <v>-6.9332355099046117</v>
      </c>
      <c r="N41" s="21">
        <f t="shared" ca="1" si="11"/>
        <v>-3.6876450751105905</v>
      </c>
      <c r="O41" s="21">
        <f t="shared" ca="1" si="11"/>
        <v>-10.649811286435352</v>
      </c>
      <c r="P41" s="21">
        <f t="shared" ca="1" si="11"/>
        <v>-9.0742531426535766</v>
      </c>
      <c r="Q41" s="21">
        <f t="shared" ca="1" si="11"/>
        <v>-2.3396395387887736</v>
      </c>
      <c r="R41" s="21">
        <f t="shared" ca="1" si="11"/>
        <v>4.2067858780376</v>
      </c>
      <c r="S41" s="21">
        <f t="shared" ca="1" si="11"/>
        <v>6.0664393356066437</v>
      </c>
      <c r="T41" s="21">
        <f t="shared" ca="1" si="11"/>
        <v>3.8942183043816581</v>
      </c>
      <c r="U41" s="21">
        <f t="shared" ca="1" si="11"/>
        <v>0.29446995408266563</v>
      </c>
      <c r="V41" s="21">
        <f t="shared" ca="1" si="11"/>
        <v>-7.0216471759144028</v>
      </c>
      <c r="W41" s="21">
        <f t="shared" ca="1" si="11"/>
        <v>-3.2113037893384933</v>
      </c>
      <c r="X41" s="21">
        <f t="shared" ca="1" si="11"/>
        <v>5.1537270515372713</v>
      </c>
      <c r="Y41" s="21">
        <f t="shared" ca="1" si="11"/>
        <v>5.5427008834665559</v>
      </c>
      <c r="Z41" s="21">
        <f t="shared" ref="Z41:AP41" ca="1" si="12">100*(Z11/Y11-1)</f>
        <v>1.9431988041853421</v>
      </c>
      <c r="AA41" s="21">
        <f t="shared" ca="1" si="12"/>
        <v>-0.20039100684262623</v>
      </c>
      <c r="AB41" s="21">
        <f t="shared" ca="1" si="12"/>
        <v>0.51912434497281001</v>
      </c>
      <c r="AC41" s="21">
        <f t="shared" ca="1" si="12"/>
        <v>-1.456760048721073</v>
      </c>
      <c r="AD41" s="21">
        <f t="shared" ca="1" si="12"/>
        <v>-4.1481261742311704</v>
      </c>
      <c r="AE41" s="21">
        <f t="shared" ca="1" si="12"/>
        <v>-7.2213338835303009E-2</v>
      </c>
      <c r="AF41" s="21">
        <f t="shared" ca="1" si="12"/>
        <v>3.1796830640582252</v>
      </c>
      <c r="AG41" s="21">
        <f t="shared" ca="1" si="12"/>
        <v>-8.6197408574716032</v>
      </c>
      <c r="AH41" s="20">
        <f t="shared" ca="1" si="12"/>
        <v>-9.2886565203109566</v>
      </c>
      <c r="AI41" s="20">
        <f t="shared" ca="1" si="12"/>
        <v>2.1143819057543256</v>
      </c>
      <c r="AJ41" s="20">
        <f t="shared" ca="1" si="12"/>
        <v>3.4849255065390272</v>
      </c>
      <c r="AK41" s="20">
        <f t="shared" ca="1" si="12"/>
        <v>3.5474896756360286</v>
      </c>
      <c r="AL41" s="20">
        <f t="shared" ca="1" si="12"/>
        <v>3.053089906418216</v>
      </c>
      <c r="AM41" s="20">
        <f t="shared" ca="1" si="12"/>
        <v>2.5207301801847493</v>
      </c>
      <c r="AN41" s="20">
        <f t="shared" ca="1" si="12"/>
        <v>1.9114366385653225</v>
      </c>
      <c r="AO41" s="20">
        <f t="shared" ca="1" si="12"/>
        <v>1.3366767926334289</v>
      </c>
      <c r="AP41" s="20">
        <f t="shared" ca="1" si="12"/>
        <v>0.98092041399384655</v>
      </c>
      <c r="AR41" s="4">
        <v>0.56947333844299308</v>
      </c>
    </row>
    <row r="42" spans="1:44" x14ac:dyDescent="0.2">
      <c r="B42" t="str">
        <f t="shared" si="2"/>
        <v xml:space="preserve">      Aerospace</v>
      </c>
      <c r="C42" s="21"/>
      <c r="D42" s="21">
        <f t="shared" ref="D42:Y42" ca="1" si="13">100*(D12/C12-1)</f>
        <v>0.32640949554898491</v>
      </c>
      <c r="E42" s="21">
        <f t="shared" ca="1" si="13"/>
        <v>-3.0094646554273963</v>
      </c>
      <c r="F42" s="21">
        <f t="shared" ca="1" si="13"/>
        <v>-8.6833879698101626</v>
      </c>
      <c r="G42" s="21">
        <f t="shared" ca="1" si="13"/>
        <v>-10.753047253297709</v>
      </c>
      <c r="H42" s="21">
        <f t="shared" ca="1" si="13"/>
        <v>-11.665107577174927</v>
      </c>
      <c r="I42" s="21">
        <f t="shared" ca="1" si="13"/>
        <v>6.1315259980938341</v>
      </c>
      <c r="J42" s="21">
        <f t="shared" ca="1" si="13"/>
        <v>21.442825783276788</v>
      </c>
      <c r="K42" s="21">
        <f t="shared" ca="1" si="13"/>
        <v>6.285432585654438</v>
      </c>
      <c r="L42" s="21">
        <f t="shared" ca="1" si="13"/>
        <v>-12.337662337662348</v>
      </c>
      <c r="M42" s="21">
        <f t="shared" ca="1" si="13"/>
        <v>-12.70723104056437</v>
      </c>
      <c r="N42" s="21">
        <f t="shared" ca="1" si="13"/>
        <v>1.2324477219921137</v>
      </c>
      <c r="O42" s="21">
        <f t="shared" ca="1" si="13"/>
        <v>-13.032631473904811</v>
      </c>
      <c r="P42" s="21">
        <f t="shared" ca="1" si="13"/>
        <v>-13.861158921399886</v>
      </c>
      <c r="Q42" s="21">
        <f t="shared" ca="1" si="13"/>
        <v>-5.9677634208072483</v>
      </c>
      <c r="R42" s="21">
        <f t="shared" ca="1" si="13"/>
        <v>6.3040090664399973</v>
      </c>
      <c r="S42" s="21">
        <f t="shared" ca="1" si="13"/>
        <v>11.567164179104484</v>
      </c>
      <c r="T42" s="21">
        <f t="shared" ca="1" si="13"/>
        <v>8.7912087912088044</v>
      </c>
      <c r="U42" s="21">
        <f t="shared" ca="1" si="13"/>
        <v>3.535353535353547</v>
      </c>
      <c r="V42" s="21">
        <f t="shared" ca="1" si="13"/>
        <v>0.30752916224814353</v>
      </c>
      <c r="W42" s="21">
        <f t="shared" ca="1" si="13"/>
        <v>-2.6324135743736155</v>
      </c>
      <c r="X42" s="21">
        <f t="shared" ca="1" si="13"/>
        <v>6.9489685124864309</v>
      </c>
      <c r="Y42" s="21">
        <f t="shared" ca="1" si="13"/>
        <v>8.6192893401014992</v>
      </c>
      <c r="Z42" s="21">
        <f t="shared" ref="Z42:AP42" ca="1" si="14">100*(Z12/Y12-1)</f>
        <v>1.8973735863164976</v>
      </c>
      <c r="AA42" s="21">
        <f t="shared" ca="1" si="14"/>
        <v>-2.2472940744817538</v>
      </c>
      <c r="AB42" s="21">
        <f t="shared" ca="1" si="14"/>
        <v>-0.74129680022519961</v>
      </c>
      <c r="AC42" s="21">
        <f t="shared" ca="1" si="14"/>
        <v>-3.6301758366421022</v>
      </c>
      <c r="AD42" s="21">
        <f t="shared" ca="1" si="14"/>
        <v>-7.9654698842456124</v>
      </c>
      <c r="AE42" s="21">
        <f t="shared" ca="1" si="14"/>
        <v>-0.55425282455766611</v>
      </c>
      <c r="AF42" s="21">
        <f t="shared" ca="1" si="14"/>
        <v>5.3912111468381596</v>
      </c>
      <c r="AG42" s="21">
        <f t="shared" ca="1" si="14"/>
        <v>-9.3359096918539723</v>
      </c>
      <c r="AH42" s="20">
        <f t="shared" ca="1" si="14"/>
        <v>-16.171589455973066</v>
      </c>
      <c r="AI42" s="20">
        <f t="shared" ca="1" si="14"/>
        <v>0.38943691670032532</v>
      </c>
      <c r="AJ42" s="20">
        <f t="shared" ca="1" si="14"/>
        <v>6.7917846521408087</v>
      </c>
      <c r="AK42" s="20">
        <f t="shared" ca="1" si="14"/>
        <v>8.1013833591828455</v>
      </c>
      <c r="AL42" s="20">
        <f t="shared" ca="1" si="14"/>
        <v>6.9965857421395494</v>
      </c>
      <c r="AM42" s="20">
        <f t="shared" ca="1" si="14"/>
        <v>5.5797125752411025</v>
      </c>
      <c r="AN42" s="20">
        <f t="shared" ca="1" si="14"/>
        <v>4.3377906651048903</v>
      </c>
      <c r="AO42" s="20">
        <f t="shared" ca="1" si="14"/>
        <v>3.3178896270420921</v>
      </c>
      <c r="AP42" s="20">
        <f t="shared" ca="1" si="14"/>
        <v>2.5531340696746341</v>
      </c>
      <c r="AR42" s="4">
        <v>0.59390465507571832</v>
      </c>
    </row>
    <row r="43" spans="1:44" x14ac:dyDescent="0.2">
      <c r="B43" t="str">
        <f t="shared" si="2"/>
        <v xml:space="preserve"> Services providing</v>
      </c>
      <c r="C43" s="21"/>
      <c r="D43" s="21">
        <f t="shared" ref="D43:Y43" ca="1" si="15">100*(D13/C13-1)</f>
        <v>1.4081826831588984</v>
      </c>
      <c r="E43" s="21">
        <f t="shared" ca="1" si="15"/>
        <v>1.9683756209815328</v>
      </c>
      <c r="F43" s="21">
        <f t="shared" ca="1" si="15"/>
        <v>2.9047692844136108</v>
      </c>
      <c r="G43" s="21">
        <f t="shared" ca="1" si="15"/>
        <v>2.6147605018683739</v>
      </c>
      <c r="H43" s="21">
        <f t="shared" ca="1" si="15"/>
        <v>2.9627319507250949</v>
      </c>
      <c r="I43" s="21">
        <f t="shared" ca="1" si="15"/>
        <v>3.5901684617508867</v>
      </c>
      <c r="J43" s="21">
        <f t="shared" ca="1" si="15"/>
        <v>4.3111084355999862</v>
      </c>
      <c r="K43" s="21">
        <f t="shared" ca="1" si="15"/>
        <v>4.553399178854689</v>
      </c>
      <c r="L43" s="21">
        <f t="shared" ca="1" si="15"/>
        <v>4.1729421134390376</v>
      </c>
      <c r="M43" s="21">
        <f t="shared" ca="1" si="15"/>
        <v>3.6613705349370695</v>
      </c>
      <c r="N43" s="21">
        <f t="shared" ca="1" si="15"/>
        <v>-0.5929344413126536</v>
      </c>
      <c r="O43" s="21">
        <f t="shared" ca="1" si="15"/>
        <v>-1.8569938443004586</v>
      </c>
      <c r="P43" s="21">
        <f t="shared" ca="1" si="15"/>
        <v>0.27468826250320877</v>
      </c>
      <c r="Q43" s="21">
        <f t="shared" ca="1" si="15"/>
        <v>0.96959835190670862</v>
      </c>
      <c r="R43" s="21">
        <f t="shared" ca="1" si="15"/>
        <v>1.9738009344136165</v>
      </c>
      <c r="S43" s="21">
        <f t="shared" ca="1" si="15"/>
        <v>2.3299647678009627</v>
      </c>
      <c r="T43" s="21">
        <f t="shared" ca="1" si="15"/>
        <v>2.5078636402278365</v>
      </c>
      <c r="U43" s="21">
        <f t="shared" ca="1" si="15"/>
        <v>1.6911317520871272</v>
      </c>
      <c r="V43" s="21">
        <f t="shared" ca="1" si="15"/>
        <v>-3.505433489870402</v>
      </c>
      <c r="W43" s="21">
        <f t="shared" ca="1" si="15"/>
        <v>-0.29791879423881618</v>
      </c>
      <c r="X43" s="21">
        <f t="shared" ca="1" si="15"/>
        <v>1.7532953758776948</v>
      </c>
      <c r="Y43" s="21">
        <f t="shared" ca="1" si="15"/>
        <v>2.1424009330482274</v>
      </c>
      <c r="Z43" s="21">
        <f t="shared" ref="Z43:AP43" ca="1" si="16">100*(Z13/Y13-1)</f>
        <v>2.667708828926818</v>
      </c>
      <c r="AA43" s="21">
        <f t="shared" ca="1" si="16"/>
        <v>2.8340670616662678</v>
      </c>
      <c r="AB43" s="21">
        <f t="shared" ca="1" si="16"/>
        <v>3.075269094092814</v>
      </c>
      <c r="AC43" s="21">
        <f t="shared" ca="1" si="16"/>
        <v>3.5930873820364306</v>
      </c>
      <c r="AD43" s="21">
        <f t="shared" ca="1" si="16"/>
        <v>3.1489274474575835</v>
      </c>
      <c r="AE43" s="21">
        <f t="shared" ca="1" si="16"/>
        <v>2.3210142089789443</v>
      </c>
      <c r="AF43" s="21">
        <f t="shared" ca="1" si="16"/>
        <v>2.3083514223694923</v>
      </c>
      <c r="AG43" s="21">
        <f t="shared" ca="1" si="16"/>
        <v>-5.5426826204208908</v>
      </c>
      <c r="AH43" s="20">
        <f t="shared" ca="1" si="16"/>
        <v>2.6258349391750535</v>
      </c>
      <c r="AI43" s="20">
        <f t="shared" ca="1" si="16"/>
        <v>5.4108708615548062</v>
      </c>
      <c r="AJ43" s="20">
        <f t="shared" ca="1" si="16"/>
        <v>2.6431451593073474</v>
      </c>
      <c r="AK43" s="20">
        <f t="shared" ca="1" si="16"/>
        <v>1.5483454913267414</v>
      </c>
      <c r="AL43" s="20">
        <f t="shared" ca="1" si="16"/>
        <v>1.4526767002099872</v>
      </c>
      <c r="AM43" s="20">
        <f t="shared" ca="1" si="16"/>
        <v>1.306358935262919</v>
      </c>
      <c r="AN43" s="20">
        <f t="shared" ca="1" si="16"/>
        <v>1.1991408345509713</v>
      </c>
      <c r="AO43" s="20">
        <f t="shared" ca="1" si="16"/>
        <v>1.1149693545594586</v>
      </c>
      <c r="AP43" s="20">
        <f t="shared" ca="1" si="16"/>
        <v>1.0302089757216804</v>
      </c>
      <c r="AR43" s="4">
        <v>0.1980564389326922</v>
      </c>
    </row>
    <row r="44" spans="1:44" x14ac:dyDescent="0.2">
      <c r="B44" t="str">
        <f t="shared" si="2"/>
        <v xml:space="preserve">  Wholesale and retail trade</v>
      </c>
      <c r="C44" s="21"/>
      <c r="D44" s="21">
        <f t="shared" ref="D44:Y44" ca="1" si="17">100*(D14/C14-1)</f>
        <v>-1.2539332174893114</v>
      </c>
      <c r="E44" s="21">
        <f t="shared" ca="1" si="17"/>
        <v>0.40426139065918854</v>
      </c>
      <c r="F44" s="21">
        <f t="shared" ca="1" si="17"/>
        <v>1.0894794183126999</v>
      </c>
      <c r="G44" s="21">
        <f t="shared" ca="1" si="17"/>
        <v>1.1058525842275513</v>
      </c>
      <c r="H44" s="21">
        <f t="shared" ca="1" si="17"/>
        <v>2.8363535245863547</v>
      </c>
      <c r="I44" s="21">
        <f t="shared" ca="1" si="17"/>
        <v>3.9929694893866552</v>
      </c>
      <c r="J44" s="21">
        <f t="shared" ca="1" si="17"/>
        <v>3.3629469122426814</v>
      </c>
      <c r="K44" s="21">
        <f t="shared" ca="1" si="17"/>
        <v>3.8908221877489435</v>
      </c>
      <c r="L44" s="21">
        <f t="shared" ca="1" si="17"/>
        <v>4.1123532023084053</v>
      </c>
      <c r="M44" s="21">
        <f t="shared" ca="1" si="17"/>
        <v>2.9227071866036125</v>
      </c>
      <c r="N44" s="21">
        <f t="shared" ca="1" si="17"/>
        <v>-1.6006327206989912</v>
      </c>
      <c r="O44" s="21">
        <f t="shared" ca="1" si="17"/>
        <v>-3.7509090213189489</v>
      </c>
      <c r="P44" s="21">
        <f t="shared" ca="1" si="17"/>
        <v>-1.1651489243249658</v>
      </c>
      <c r="Q44" s="21">
        <f t="shared" ca="1" si="17"/>
        <v>0.26152731954613984</v>
      </c>
      <c r="R44" s="21">
        <f t="shared" ca="1" si="17"/>
        <v>1.59316184437579</v>
      </c>
      <c r="S44" s="21">
        <f t="shared" ca="1" si="17"/>
        <v>1.2758729657133872</v>
      </c>
      <c r="T44" s="21">
        <f t="shared" ca="1" si="17"/>
        <v>1.7941417371972301</v>
      </c>
      <c r="U44" s="21">
        <f t="shared" ca="1" si="17"/>
        <v>0.616881872868702</v>
      </c>
      <c r="V44" s="21">
        <f t="shared" ca="1" si="17"/>
        <v>-6.6108149276466239</v>
      </c>
      <c r="W44" s="21">
        <f t="shared" ca="1" si="17"/>
        <v>-0.95008970804110193</v>
      </c>
      <c r="X44" s="21">
        <f t="shared" ca="1" si="17"/>
        <v>2.0213247704911064</v>
      </c>
      <c r="Y44" s="21">
        <f t="shared" ca="1" si="17"/>
        <v>2.9698975062545596</v>
      </c>
      <c r="Z44" s="21">
        <f t="shared" ref="Z44:AP44" ca="1" si="18">100*(Z14/Y14-1)</f>
        <v>4.2832510384826383</v>
      </c>
      <c r="AA44" s="21">
        <f t="shared" ca="1" si="18"/>
        <v>3.9194318139115447</v>
      </c>
      <c r="AB44" s="21">
        <f t="shared" ca="1" si="18"/>
        <v>3.6016489477110003</v>
      </c>
      <c r="AC44" s="21">
        <f t="shared" ca="1" si="18"/>
        <v>3.2460732984292973</v>
      </c>
      <c r="AD44" s="21">
        <f t="shared" ca="1" si="18"/>
        <v>5.1859364435429267</v>
      </c>
      <c r="AE44" s="21">
        <f t="shared" ca="1" si="18"/>
        <v>1.954104261747136</v>
      </c>
      <c r="AF44" s="21">
        <f t="shared" ca="1" si="18"/>
        <v>2.1656894268961446</v>
      </c>
      <c r="AG44" s="21">
        <f t="shared" ca="1" si="18"/>
        <v>-0.85161529204851316</v>
      </c>
      <c r="AH44" s="20">
        <f t="shared" ca="1" si="18"/>
        <v>3.8235178788161628</v>
      </c>
      <c r="AI44" s="20">
        <f t="shared" ca="1" si="18"/>
        <v>-2.0786316344255762</v>
      </c>
      <c r="AJ44" s="20">
        <f t="shared" ca="1" si="18"/>
        <v>-0.37037914548316841</v>
      </c>
      <c r="AK44" s="20">
        <f t="shared" ca="1" si="18"/>
        <v>1.6462455238016371</v>
      </c>
      <c r="AL44" s="20">
        <f t="shared" ca="1" si="18"/>
        <v>1.4749014568105734</v>
      </c>
      <c r="AM44" s="20">
        <f t="shared" ca="1" si="18"/>
        <v>1.7042708152838593</v>
      </c>
      <c r="AN44" s="20">
        <f t="shared" ca="1" si="18"/>
        <v>1.4233444266643192</v>
      </c>
      <c r="AO44" s="20">
        <f t="shared" ca="1" si="18"/>
        <v>0.90347373209556103</v>
      </c>
      <c r="AP44" s="20">
        <f t="shared" ca="1" si="18"/>
        <v>0.88512427482063671</v>
      </c>
      <c r="AR44" s="4">
        <v>-0.57690225002335893</v>
      </c>
    </row>
    <row r="45" spans="1:44" x14ac:dyDescent="0.2">
      <c r="B45" t="str">
        <f t="shared" si="2"/>
        <v xml:space="preserve">  Transportation and public utilities</v>
      </c>
      <c r="C45" s="21"/>
      <c r="D45" s="21">
        <f t="shared" ref="D45:Y45" ca="1" si="19">100*(D15/C15-1)</f>
        <v>2.1947650788489703</v>
      </c>
      <c r="E45" s="21">
        <f t="shared" ca="1" si="19"/>
        <v>-2.6885141584473415</v>
      </c>
      <c r="F45" s="21">
        <f t="shared" ca="1" si="19"/>
        <v>-2.2069641981363408</v>
      </c>
      <c r="G45" s="21">
        <f t="shared" ca="1" si="19"/>
        <v>1.0197258441992707</v>
      </c>
      <c r="H45" s="21">
        <f t="shared" ca="1" si="19"/>
        <v>0.61227866953499355</v>
      </c>
      <c r="I45" s="21">
        <f t="shared" ca="1" si="19"/>
        <v>3.6019736842105132</v>
      </c>
      <c r="J45" s="21">
        <f t="shared" ca="1" si="19"/>
        <v>2.4607080488966648</v>
      </c>
      <c r="K45" s="21">
        <f t="shared" ca="1" si="19"/>
        <v>5.4074992252866494</v>
      </c>
      <c r="L45" s="21">
        <f t="shared" ca="1" si="19"/>
        <v>1.0142584154049672</v>
      </c>
      <c r="M45" s="21">
        <f t="shared" ca="1" si="19"/>
        <v>-1.1786961583236444</v>
      </c>
      <c r="N45" s="21">
        <f t="shared" ca="1" si="19"/>
        <v>-3.2248564276247893</v>
      </c>
      <c r="O45" s="21">
        <f t="shared" ca="1" si="19"/>
        <v>-6.0407790626901932</v>
      </c>
      <c r="P45" s="21">
        <f t="shared" ca="1" si="19"/>
        <v>-2.121457489878531</v>
      </c>
      <c r="Q45" s="21">
        <f t="shared" ca="1" si="19"/>
        <v>4.9636002647246436E-2</v>
      </c>
      <c r="R45" s="21">
        <f t="shared" ca="1" si="19"/>
        <v>-1.107987431784363</v>
      </c>
      <c r="S45" s="21">
        <f t="shared" ca="1" si="19"/>
        <v>0.88628762541809181</v>
      </c>
      <c r="T45" s="21">
        <f t="shared" ca="1" si="19"/>
        <v>2.1879661859771193</v>
      </c>
      <c r="U45" s="21">
        <f t="shared" ca="1" si="19"/>
        <v>-1.0381184103811836</v>
      </c>
      <c r="V45" s="21">
        <f t="shared" ca="1" si="19"/>
        <v>-6.998852647107034</v>
      </c>
      <c r="W45" s="21">
        <f t="shared" ca="1" si="19"/>
        <v>-3.0489954176947442</v>
      </c>
      <c r="X45" s="21">
        <f t="shared" ca="1" si="19"/>
        <v>2.3813852026904003</v>
      </c>
      <c r="Y45" s="21">
        <f t="shared" ca="1" si="19"/>
        <v>0.81676136363635354</v>
      </c>
      <c r="Z45" s="21">
        <f t="shared" ref="Z45:AP45" ca="1" si="20">100*(Z15/Y15-1)</f>
        <v>0.96865093342726194</v>
      </c>
      <c r="AA45" s="21">
        <f t="shared" ca="1" si="20"/>
        <v>6.1747776033490354</v>
      </c>
      <c r="AB45" s="21">
        <f t="shared" ca="1" si="20"/>
        <v>4.7313947757515962</v>
      </c>
      <c r="AC45" s="21">
        <f t="shared" ca="1" si="20"/>
        <v>4.188235294117626</v>
      </c>
      <c r="AD45" s="21">
        <f t="shared" ca="1" si="20"/>
        <v>3.4327009936766073</v>
      </c>
      <c r="AE45" s="21">
        <f t="shared" ca="1" si="20"/>
        <v>2.5618631732168939</v>
      </c>
      <c r="AF45" s="21">
        <f t="shared" ca="1" si="20"/>
        <v>1.8734033494181013</v>
      </c>
      <c r="AG45" s="21">
        <f t="shared" ca="1" si="20"/>
        <v>-7.1050431875174125</v>
      </c>
      <c r="AH45" s="20">
        <f t="shared" ca="1" si="20"/>
        <v>0.40319436112776774</v>
      </c>
      <c r="AI45" s="20">
        <f t="shared" ca="1" si="20"/>
        <v>6.4349902948295901</v>
      </c>
      <c r="AJ45" s="20">
        <f t="shared" ca="1" si="20"/>
        <v>-1.4113855084725624</v>
      </c>
      <c r="AK45" s="20">
        <f t="shared" ca="1" si="20"/>
        <v>0.80582576055434618</v>
      </c>
      <c r="AL45" s="20">
        <f t="shared" ca="1" si="20"/>
        <v>1.4835761959837157</v>
      </c>
      <c r="AM45" s="20">
        <f t="shared" ca="1" si="20"/>
        <v>0.88658344078027529</v>
      </c>
      <c r="AN45" s="20">
        <f t="shared" ca="1" si="20"/>
        <v>5.387614023899534E-2</v>
      </c>
      <c r="AO45" s="20">
        <f t="shared" ca="1" si="20"/>
        <v>-0.44061103279340319</v>
      </c>
      <c r="AP45" s="20">
        <f t="shared" ca="1" si="20"/>
        <v>-0.44299299107413148</v>
      </c>
      <c r="AR45" s="4">
        <v>0.76297390521894437</v>
      </c>
    </row>
    <row r="46" spans="1:44" x14ac:dyDescent="0.2">
      <c r="B46" t="str">
        <f t="shared" si="2"/>
        <v xml:space="preserve">  Information</v>
      </c>
      <c r="C46" s="21"/>
      <c r="D46" s="21">
        <f t="shared" ref="D46:Y46" ca="1" si="21">100*(D16/C16-1)</f>
        <v>4.5693277310924429</v>
      </c>
      <c r="E46" s="21">
        <f t="shared" ca="1" si="21"/>
        <v>6.1778001004520355</v>
      </c>
      <c r="F46" s="21">
        <f t="shared" ca="1" si="21"/>
        <v>7.8524124881740764</v>
      </c>
      <c r="G46" s="21">
        <f t="shared" ca="1" si="21"/>
        <v>6.6228070175438525</v>
      </c>
      <c r="H46" s="21">
        <f t="shared" ca="1" si="21"/>
        <v>13.286713286713292</v>
      </c>
      <c r="I46" s="21">
        <f t="shared" ca="1" si="21"/>
        <v>8.9324618736383421</v>
      </c>
      <c r="J46" s="21">
        <f t="shared" ca="1" si="21"/>
        <v>7.3166666666666602</v>
      </c>
      <c r="K46" s="21">
        <f t="shared" ca="1" si="21"/>
        <v>6.771237769840055</v>
      </c>
      <c r="L46" s="21">
        <f t="shared" ca="1" si="21"/>
        <v>12.421818181818178</v>
      </c>
      <c r="M46" s="21">
        <f t="shared" ca="1" si="21"/>
        <v>17.505498770863003</v>
      </c>
      <c r="N46" s="21">
        <f t="shared" ca="1" si="21"/>
        <v>1.618586214490203</v>
      </c>
      <c r="O46" s="21">
        <f t="shared" ca="1" si="21"/>
        <v>-5.1251489868891493</v>
      </c>
      <c r="P46" s="21">
        <f t="shared" ca="1" si="21"/>
        <v>-1.7359524897213485</v>
      </c>
      <c r="Q46" s="21">
        <f t="shared" ca="1" si="21"/>
        <v>1.3947001394700287</v>
      </c>
      <c r="R46" s="21">
        <f t="shared" ca="1" si="21"/>
        <v>2.1320495185694677</v>
      </c>
      <c r="S46" s="21">
        <f t="shared" ca="1" si="21"/>
        <v>4.7474747474747447</v>
      </c>
      <c r="T46" s="21">
        <f t="shared" ca="1" si="21"/>
        <v>4.9394621236472647</v>
      </c>
      <c r="U46" s="21">
        <f t="shared" ca="1" si="21"/>
        <v>4.5742291198693108</v>
      </c>
      <c r="V46" s="21">
        <f t="shared" ca="1" si="21"/>
        <v>-0.21480179652410003</v>
      </c>
      <c r="W46" s="21">
        <f t="shared" ca="1" si="21"/>
        <v>-0.4794520547945158</v>
      </c>
      <c r="X46" s="21">
        <f t="shared" ca="1" si="21"/>
        <v>1.3666306164585418</v>
      </c>
      <c r="Y46" s="21">
        <f t="shared" ca="1" si="21"/>
        <v>1.1057225994180353</v>
      </c>
      <c r="Z46" s="21">
        <f t="shared" ref="Z46:AP46" ca="1" si="22">100*(Z16/Y16-1)</f>
        <v>1.4869531849577955</v>
      </c>
      <c r="AA46" s="21">
        <f t="shared" ca="1" si="22"/>
        <v>3.9512241232630529</v>
      </c>
      <c r="AB46" s="21">
        <f t="shared" ca="1" si="22"/>
        <v>3.2827134673092839</v>
      </c>
      <c r="AC46" s="21">
        <f t="shared" ca="1" si="22"/>
        <v>7.9415390033456656</v>
      </c>
      <c r="AD46" s="21">
        <f t="shared" ca="1" si="22"/>
        <v>6.2724306688417553</v>
      </c>
      <c r="AE46" s="21">
        <f t="shared" ca="1" si="22"/>
        <v>7.0841967917721904</v>
      </c>
      <c r="AF46" s="21">
        <f t="shared" ca="1" si="22"/>
        <v>8.5149082568807479</v>
      </c>
      <c r="AG46" s="21">
        <f t="shared" ca="1" si="22"/>
        <v>4.4848084544253375</v>
      </c>
      <c r="AH46" s="20">
        <f t="shared" ca="1" si="22"/>
        <v>3.9038561223844637</v>
      </c>
      <c r="AI46" s="20">
        <f t="shared" ca="1" si="22"/>
        <v>4.0407503983043824</v>
      </c>
      <c r="AJ46" s="20">
        <f t="shared" ca="1" si="22"/>
        <v>1.6941400857543254</v>
      </c>
      <c r="AK46" s="20">
        <f t="shared" ca="1" si="22"/>
        <v>1.0954478905369935</v>
      </c>
      <c r="AL46" s="20">
        <f t="shared" ca="1" si="22"/>
        <v>1.4138335391245649</v>
      </c>
      <c r="AM46" s="20">
        <f t="shared" ca="1" si="22"/>
        <v>1.3059207697988517</v>
      </c>
      <c r="AN46" s="20">
        <f t="shared" ca="1" si="22"/>
        <v>1.060810101555032</v>
      </c>
      <c r="AO46" s="20">
        <f t="shared" ca="1" si="22"/>
        <v>1.0036740023452451</v>
      </c>
      <c r="AP46" s="20">
        <f t="shared" ca="1" si="22"/>
        <v>1.1747209234401312</v>
      </c>
      <c r="AR46" s="4">
        <v>-4.6147038370580873E-4</v>
      </c>
    </row>
    <row r="47" spans="1:44" x14ac:dyDescent="0.2">
      <c r="B47" t="str">
        <f t="shared" si="2"/>
        <v xml:space="preserve">  Financial activities</v>
      </c>
      <c r="C47" s="21"/>
      <c r="D47" s="21">
        <f t="shared" ref="D47:Y47" ca="1" si="23">100*(D17/C17-1)</f>
        <v>0</v>
      </c>
      <c r="E47" s="21">
        <f t="shared" ca="1" si="23"/>
        <v>1.9074531967502528</v>
      </c>
      <c r="F47" s="21">
        <f t="shared" ca="1" si="23"/>
        <v>3.6857307914500259</v>
      </c>
      <c r="G47" s="21">
        <f t="shared" ca="1" si="23"/>
        <v>1.4486293737463907</v>
      </c>
      <c r="H47" s="21">
        <f t="shared" ca="1" si="23"/>
        <v>-2.6032513181019401</v>
      </c>
      <c r="I47" s="21">
        <f t="shared" ca="1" si="23"/>
        <v>2.7630540205255238</v>
      </c>
      <c r="J47" s="21">
        <f t="shared" ca="1" si="23"/>
        <v>2.8094820017559252</v>
      </c>
      <c r="K47" s="21">
        <f t="shared" ca="1" si="23"/>
        <v>7.248078565328786</v>
      </c>
      <c r="L47" s="21">
        <f t="shared" ca="1" si="23"/>
        <v>5.743007863043692</v>
      </c>
      <c r="M47" s="21">
        <f t="shared" ca="1" si="23"/>
        <v>2.8237951807241757E-2</v>
      </c>
      <c r="N47" s="21">
        <f t="shared" ca="1" si="23"/>
        <v>2.3242683730121394</v>
      </c>
      <c r="O47" s="21">
        <f t="shared" ca="1" si="23"/>
        <v>-0.66212985102078736</v>
      </c>
      <c r="P47" s="21">
        <f t="shared" ca="1" si="23"/>
        <v>2.8328087391223722</v>
      </c>
      <c r="Q47" s="21">
        <f t="shared" ca="1" si="23"/>
        <v>-0.84623694634496927</v>
      </c>
      <c r="R47" s="21">
        <f t="shared" ca="1" si="23"/>
        <v>0.70818957690212958</v>
      </c>
      <c r="S47" s="21">
        <f t="shared" ca="1" si="23"/>
        <v>1.6047601875225359</v>
      </c>
      <c r="T47" s="21">
        <f t="shared" ca="1" si="23"/>
        <v>-0.51464063886423883</v>
      </c>
      <c r="U47" s="21">
        <f t="shared" ca="1" si="23"/>
        <v>-1.9532643596147148</v>
      </c>
      <c r="V47" s="21">
        <f t="shared" ca="1" si="23"/>
        <v>-8.014190848721892</v>
      </c>
      <c r="W47" s="21">
        <f t="shared" ca="1" si="23"/>
        <v>-4.9742879746835555</v>
      </c>
      <c r="X47" s="21">
        <f t="shared" ca="1" si="23"/>
        <v>-1.9252783848475397</v>
      </c>
      <c r="Y47" s="21">
        <f t="shared" ca="1" si="23"/>
        <v>-0.89134125636670669</v>
      </c>
      <c r="Z47" s="21">
        <f t="shared" ref="Z47:AP47" ca="1" si="24">100*(Z17/Y17-1)</f>
        <v>3.1156316916488125</v>
      </c>
      <c r="AA47" s="21">
        <f t="shared" ca="1" si="24"/>
        <v>0.9137161250129866</v>
      </c>
      <c r="AB47" s="21">
        <f t="shared" ca="1" si="24"/>
        <v>1.3067187982302553</v>
      </c>
      <c r="AC47" s="21">
        <f t="shared" ca="1" si="24"/>
        <v>1.442210034531799</v>
      </c>
      <c r="AD47" s="21">
        <f t="shared" ca="1" si="24"/>
        <v>1.2815378454144932</v>
      </c>
      <c r="AE47" s="21">
        <f t="shared" ca="1" si="24"/>
        <v>2.8074337682878481</v>
      </c>
      <c r="AF47" s="21">
        <f t="shared" ca="1" si="24"/>
        <v>1.95192307692309</v>
      </c>
      <c r="AG47" s="21">
        <f t="shared" ca="1" si="24"/>
        <v>-2.5653117042346518</v>
      </c>
      <c r="AH47" s="20">
        <f t="shared" ca="1" si="24"/>
        <v>3.3010260381376444</v>
      </c>
      <c r="AI47" s="20">
        <f t="shared" ca="1" si="24"/>
        <v>6.3853190428924123</v>
      </c>
      <c r="AJ47" s="20">
        <f t="shared" ca="1" si="24"/>
        <v>-0.24198500474582607</v>
      </c>
      <c r="AK47" s="20">
        <f t="shared" ca="1" si="24"/>
        <v>-0.44628118612483059</v>
      </c>
      <c r="AL47" s="20">
        <f t="shared" ca="1" si="24"/>
        <v>1.336674502981805</v>
      </c>
      <c r="AM47" s="20">
        <f t="shared" ca="1" si="24"/>
        <v>0.33913467424997457</v>
      </c>
      <c r="AN47" s="20">
        <f t="shared" ca="1" si="24"/>
        <v>-0.399260568683657</v>
      </c>
      <c r="AO47" s="20">
        <f t="shared" ca="1" si="24"/>
        <v>-0.38652459752257506</v>
      </c>
      <c r="AP47" s="20">
        <f t="shared" ca="1" si="24"/>
        <v>-0.65298162785161207</v>
      </c>
      <c r="AR47" s="4">
        <v>0.60045978124092514</v>
      </c>
    </row>
    <row r="48" spans="1:44" x14ac:dyDescent="0.2">
      <c r="B48" t="str">
        <f t="shared" si="2"/>
        <v xml:space="preserve">  Professional and business services</v>
      </c>
      <c r="C48" s="21"/>
      <c r="D48" s="21">
        <f t="shared" ref="D48:Y48" ca="1" si="25">100*(D18/C18-1)</f>
        <v>-0.1271923952336329</v>
      </c>
      <c r="E48" s="21">
        <f t="shared" ca="1" si="25"/>
        <v>1.2601380789597272</v>
      </c>
      <c r="F48" s="21">
        <f t="shared" ca="1" si="25"/>
        <v>4.8321969947706434</v>
      </c>
      <c r="G48" s="21">
        <f t="shared" ca="1" si="25"/>
        <v>6.4974426974805821</v>
      </c>
      <c r="H48" s="21">
        <f t="shared" ca="1" si="25"/>
        <v>3.8657654452745494</v>
      </c>
      <c r="I48" s="21">
        <f t="shared" ca="1" si="25"/>
        <v>6.7530540015983354</v>
      </c>
      <c r="J48" s="21">
        <f t="shared" ca="1" si="25"/>
        <v>8.7107641302603955</v>
      </c>
      <c r="K48" s="21">
        <f t="shared" ca="1" si="25"/>
        <v>5.7058534185932208</v>
      </c>
      <c r="L48" s="21">
        <f t="shared" ca="1" si="25"/>
        <v>5.9376454164727921</v>
      </c>
      <c r="M48" s="21">
        <f t="shared" ca="1" si="25"/>
        <v>6.6414829131160369</v>
      </c>
      <c r="N48" s="21">
        <f t="shared" ca="1" si="25"/>
        <v>-6.1084109069939778</v>
      </c>
      <c r="O48" s="21">
        <f t="shared" ca="1" si="25"/>
        <v>-5.9618337354683142</v>
      </c>
      <c r="P48" s="21">
        <f t="shared" ca="1" si="25"/>
        <v>-1.3575293898115404</v>
      </c>
      <c r="Q48" s="21">
        <f t="shared" ca="1" si="25"/>
        <v>3.1827855284937367</v>
      </c>
      <c r="R48" s="21">
        <f t="shared" ca="1" si="25"/>
        <v>5.4221285177376455</v>
      </c>
      <c r="S48" s="21">
        <f t="shared" ca="1" si="25"/>
        <v>5.9388722229468227</v>
      </c>
      <c r="T48" s="21">
        <f t="shared" ca="1" si="25"/>
        <v>4.9616284318956039</v>
      </c>
      <c r="U48" s="21">
        <f t="shared" ca="1" si="25"/>
        <v>1.8102908977165821</v>
      </c>
      <c r="V48" s="21">
        <f t="shared" ca="1" si="25"/>
        <v>-8.9365951073389738</v>
      </c>
      <c r="W48" s="21">
        <f t="shared" ca="1" si="25"/>
        <v>-0.20664642375171072</v>
      </c>
      <c r="X48" s="21">
        <f t="shared" ca="1" si="25"/>
        <v>4.488019270591237</v>
      </c>
      <c r="Y48" s="21">
        <f t="shared" ca="1" si="25"/>
        <v>4.7239635995955487</v>
      </c>
      <c r="Z48" s="21">
        <f t="shared" ref="Z48:AP48" ca="1" si="26">100*(Z18/Y18-1)</f>
        <v>4.0165295639748244</v>
      </c>
      <c r="AA48" s="21">
        <f t="shared" ca="1" si="26"/>
        <v>3.0965729773883233</v>
      </c>
      <c r="AB48" s="21">
        <f t="shared" ca="1" si="26"/>
        <v>4.1272013541254093</v>
      </c>
      <c r="AC48" s="21">
        <f t="shared" ca="1" si="26"/>
        <v>3.5485767647770894</v>
      </c>
      <c r="AD48" s="21">
        <f t="shared" ca="1" si="26"/>
        <v>2.461672066535292</v>
      </c>
      <c r="AE48" s="21">
        <f t="shared" ca="1" si="26"/>
        <v>2.3373321163124405</v>
      </c>
      <c r="AF48" s="21">
        <f t="shared" ca="1" si="26"/>
        <v>2.4941866021087389</v>
      </c>
      <c r="AG48" s="21">
        <f t="shared" ca="1" si="26"/>
        <v>-2.2470164097463829</v>
      </c>
      <c r="AH48" s="20">
        <f t="shared" ca="1" si="26"/>
        <v>2.8359743108765656</v>
      </c>
      <c r="AI48" s="20">
        <f t="shared" ca="1" si="26"/>
        <v>7.1506819338593708</v>
      </c>
      <c r="AJ48" s="20">
        <f t="shared" ca="1" si="26"/>
        <v>2.2329289722711865</v>
      </c>
      <c r="AK48" s="20">
        <f t="shared" ca="1" si="26"/>
        <v>1.6137973112437587</v>
      </c>
      <c r="AL48" s="20">
        <f t="shared" ca="1" si="26"/>
        <v>2.5695951818111462</v>
      </c>
      <c r="AM48" s="20">
        <f t="shared" ca="1" si="26"/>
        <v>2.3293092562438389</v>
      </c>
      <c r="AN48" s="20">
        <f t="shared" ca="1" si="26"/>
        <v>1.9398077213149678</v>
      </c>
      <c r="AO48" s="20">
        <f t="shared" ca="1" si="26"/>
        <v>2.1452117199106224</v>
      </c>
      <c r="AP48" s="20">
        <f t="shared" ca="1" si="26"/>
        <v>2.0770269949847098</v>
      </c>
      <c r="AR48" s="4">
        <v>0.6569071312752417</v>
      </c>
    </row>
    <row r="49" spans="2:44" x14ac:dyDescent="0.2">
      <c r="B49" t="str">
        <f t="shared" si="2"/>
        <v xml:space="preserve">  Other services</v>
      </c>
      <c r="C49" s="21"/>
      <c r="D49" s="21">
        <f t="shared" ref="D49:Y49" ca="1" si="27">100*(D19/C19-1)</f>
        <v>2.6177819849996231</v>
      </c>
      <c r="E49" s="21">
        <f t="shared" ca="1" si="27"/>
        <v>2.8100053219797694</v>
      </c>
      <c r="F49" s="21">
        <f t="shared" ca="1" si="27"/>
        <v>3.9548607516306289</v>
      </c>
      <c r="G49" s="21">
        <f t="shared" ca="1" si="27"/>
        <v>2.3238057298409664</v>
      </c>
      <c r="H49" s="21">
        <f t="shared" ca="1" si="27"/>
        <v>3.6304058657496086</v>
      </c>
      <c r="I49" s="21">
        <f t="shared" ca="1" si="27"/>
        <v>2.0944211383131961</v>
      </c>
      <c r="J49" s="21">
        <f t="shared" ca="1" si="27"/>
        <v>4.2562325595657979</v>
      </c>
      <c r="K49" s="21">
        <f t="shared" ca="1" si="27"/>
        <v>4.1265919585870225</v>
      </c>
      <c r="L49" s="21">
        <f t="shared" ca="1" si="27"/>
        <v>2.8021015761821255</v>
      </c>
      <c r="M49" s="21">
        <f t="shared" ca="1" si="27"/>
        <v>2.5223938011760261</v>
      </c>
      <c r="N49" s="21">
        <f t="shared" ca="1" si="27"/>
        <v>0.5333404802744246</v>
      </c>
      <c r="O49" s="21">
        <f t="shared" ca="1" si="27"/>
        <v>0.73845005465063007</v>
      </c>
      <c r="P49" s="21">
        <f t="shared" ca="1" si="27"/>
        <v>1.7730496453900901</v>
      </c>
      <c r="Q49" s="21">
        <f t="shared" ca="1" si="27"/>
        <v>1.3833272661084806</v>
      </c>
      <c r="R49" s="21">
        <f t="shared" ca="1" si="27"/>
        <v>2.362144139522937</v>
      </c>
      <c r="S49" s="21">
        <f t="shared" ca="1" si="27"/>
        <v>1.9568540001503543</v>
      </c>
      <c r="T49" s="21">
        <f t="shared" ca="1" si="27"/>
        <v>2.7966184999508314</v>
      </c>
      <c r="U49" s="21">
        <f t="shared" ca="1" si="27"/>
        <v>2.7229261295720786</v>
      </c>
      <c r="V49" s="21">
        <f t="shared" ca="1" si="27"/>
        <v>7.9126812353091935E-2</v>
      </c>
      <c r="W49" s="21">
        <f t="shared" ca="1" si="27"/>
        <v>1.4603632304722947</v>
      </c>
      <c r="X49" s="21">
        <f t="shared" ca="1" si="27"/>
        <v>2.9268180880566597</v>
      </c>
      <c r="Y49" s="21">
        <f t="shared" ca="1" si="27"/>
        <v>2.3358867017012619</v>
      </c>
      <c r="Z49" s="21">
        <f t="shared" ref="Z49:AP49" ca="1" si="28">100*(Z19/Y19-1)</f>
        <v>2.2521052288008159</v>
      </c>
      <c r="AA49" s="21">
        <f t="shared" ca="1" si="28"/>
        <v>2.5366019748042312</v>
      </c>
      <c r="AB49" s="21">
        <f t="shared" ca="1" si="28"/>
        <v>2.5755437489623167</v>
      </c>
      <c r="AC49" s="21">
        <f t="shared" ca="1" si="28"/>
        <v>3.8381385938290213</v>
      </c>
      <c r="AD49" s="21">
        <f t="shared" ca="1" si="28"/>
        <v>2.7493082888430109</v>
      </c>
      <c r="AE49" s="21">
        <f t="shared" ca="1" si="28"/>
        <v>3.0132933836496845</v>
      </c>
      <c r="AF49" s="21">
        <f t="shared" ca="1" si="28"/>
        <v>2.4870218327749383</v>
      </c>
      <c r="AG49" s="21">
        <f t="shared" ca="1" si="28"/>
        <v>-14.489968207209946</v>
      </c>
      <c r="AH49" s="20">
        <f t="shared" ca="1" si="28"/>
        <v>3.3029471075074479</v>
      </c>
      <c r="AI49" s="20">
        <f t="shared" ca="1" si="28"/>
        <v>9.8888148071345494</v>
      </c>
      <c r="AJ49" s="20">
        <f t="shared" ca="1" si="28"/>
        <v>6.1126064416864967</v>
      </c>
      <c r="AK49" s="20">
        <f t="shared" ca="1" si="28"/>
        <v>2.3149918623989407</v>
      </c>
      <c r="AL49" s="20">
        <f t="shared" ca="1" si="28"/>
        <v>1.0198757713161255</v>
      </c>
      <c r="AM49" s="20">
        <f t="shared" ca="1" si="28"/>
        <v>0.86885915846692807</v>
      </c>
      <c r="AN49" s="20">
        <f t="shared" ca="1" si="28"/>
        <v>1.2454862614045936</v>
      </c>
      <c r="AO49" s="20">
        <f t="shared" ca="1" si="28"/>
        <v>1.2068855284854241</v>
      </c>
      <c r="AP49" s="20">
        <f t="shared" ca="1" si="28"/>
        <v>0.97475451047024375</v>
      </c>
      <c r="AR49" s="4">
        <v>0.49421501491409003</v>
      </c>
    </row>
    <row r="50" spans="2:44" x14ac:dyDescent="0.2">
      <c r="B50" t="str">
        <f t="shared" si="2"/>
        <v xml:space="preserve">  Government</v>
      </c>
      <c r="C50" s="21"/>
      <c r="D50" s="21">
        <f t="shared" ref="D50:Y50" ca="1" si="29">100*(D20/C20-1)</f>
        <v>3.7522603978300095</v>
      </c>
      <c r="E50" s="21">
        <f t="shared" ca="1" si="29"/>
        <v>3.752723311546835</v>
      </c>
      <c r="F50" s="21">
        <f t="shared" ca="1" si="29"/>
        <v>1.9791065147776621</v>
      </c>
      <c r="G50" s="21">
        <f t="shared" ca="1" si="29"/>
        <v>1.6472768454648623</v>
      </c>
      <c r="H50" s="21">
        <f t="shared" ca="1" si="29"/>
        <v>2.0307910462878498</v>
      </c>
      <c r="I50" s="21">
        <f t="shared" ca="1" si="29"/>
        <v>1.6677420955973687</v>
      </c>
      <c r="J50" s="21">
        <f t="shared" ca="1" si="29"/>
        <v>1.8063760191378453</v>
      </c>
      <c r="K50" s="21">
        <f t="shared" ca="1" si="29"/>
        <v>2.7238287057018029</v>
      </c>
      <c r="L50" s="21">
        <f t="shared" ca="1" si="29"/>
        <v>2.3574996498763046</v>
      </c>
      <c r="M50" s="21">
        <f t="shared" ca="1" si="29"/>
        <v>1.7239806622274756</v>
      </c>
      <c r="N50" s="21">
        <f t="shared" ca="1" si="29"/>
        <v>3.2370875179340119</v>
      </c>
      <c r="O50" s="21">
        <f t="shared" ca="1" si="29"/>
        <v>2.0672283505602351</v>
      </c>
      <c r="P50" s="21">
        <f t="shared" ca="1" si="29"/>
        <v>1.0977789124329895</v>
      </c>
      <c r="Q50" s="21">
        <f t="shared" ca="1" si="29"/>
        <v>0</v>
      </c>
      <c r="R50" s="21">
        <f t="shared" ca="1" si="29"/>
        <v>-0.11784511784510565</v>
      </c>
      <c r="S50" s="21">
        <f t="shared" ca="1" si="29"/>
        <v>0.37923478847123882</v>
      </c>
      <c r="T50" s="21">
        <f t="shared" ca="1" si="29"/>
        <v>0.83116446981781333</v>
      </c>
      <c r="U50" s="21">
        <f t="shared" ca="1" si="29"/>
        <v>2.1606994171524008</v>
      </c>
      <c r="V50" s="21">
        <f t="shared" ca="1" si="29"/>
        <v>0.81910428297811144</v>
      </c>
      <c r="W50" s="21">
        <f t="shared" ca="1" si="29"/>
        <v>-0.17784963621665373</v>
      </c>
      <c r="X50" s="21">
        <f t="shared" ca="1" si="29"/>
        <v>-1.7533203757693627</v>
      </c>
      <c r="Y50" s="21">
        <f t="shared" ca="1" si="29"/>
        <v>0.23492560689115649</v>
      </c>
      <c r="Z50" s="21">
        <f t="shared" ref="Z50:AP50" ca="1" si="30">100*(Z20/Y20-1)</f>
        <v>1.0526315789473717</v>
      </c>
      <c r="AA50" s="21">
        <f t="shared" ca="1" si="30"/>
        <v>1.4322916666666519</v>
      </c>
      <c r="AB50" s="21">
        <f t="shared" ca="1" si="30"/>
        <v>2.4791399229781907</v>
      </c>
      <c r="AC50" s="21">
        <f t="shared" ca="1" si="30"/>
        <v>2.3056447193298579</v>
      </c>
      <c r="AD50" s="21">
        <f t="shared" ca="1" si="30"/>
        <v>1.5917352209680491</v>
      </c>
      <c r="AE50" s="21">
        <f t="shared" ca="1" si="30"/>
        <v>-1.2278256939474819</v>
      </c>
      <c r="AF50" s="21">
        <f t="shared" ca="1" si="30"/>
        <v>-1.1553860819828454</v>
      </c>
      <c r="AG50" s="21">
        <f t="shared" ca="1" si="30"/>
        <v>-2.9241570866445521</v>
      </c>
      <c r="AH50" s="20">
        <f t="shared" ca="1" si="30"/>
        <v>-0.93883722778573819</v>
      </c>
      <c r="AI50" s="20">
        <f t="shared" ca="1" si="30"/>
        <v>4.55370402247679</v>
      </c>
      <c r="AJ50" s="20">
        <f t="shared" ca="1" si="30"/>
        <v>2.7600971450323142</v>
      </c>
      <c r="AK50" s="20">
        <f t="shared" ca="1" si="30"/>
        <v>1.0336137578891957</v>
      </c>
      <c r="AL50" s="20">
        <f t="shared" ca="1" si="30"/>
        <v>0.94316978264554763</v>
      </c>
      <c r="AM50" s="20">
        <f t="shared" ca="1" si="30"/>
        <v>0.89898011611944106</v>
      </c>
      <c r="AN50" s="20">
        <f t="shared" ca="1" si="30"/>
        <v>0.86225476813432955</v>
      </c>
      <c r="AO50" s="20">
        <f t="shared" ca="1" si="30"/>
        <v>0.84648704745524661</v>
      </c>
      <c r="AP50" s="20">
        <f t="shared" ca="1" si="30"/>
        <v>0.83025318864269337</v>
      </c>
      <c r="AR50" s="4">
        <v>-0.13635749483389414</v>
      </c>
    </row>
    <row r="51" spans="2:44" x14ac:dyDescent="0.2">
      <c r="B51" t="str">
        <f t="shared" si="2"/>
        <v xml:space="preserve">   State and local</v>
      </c>
      <c r="C51" s="21"/>
      <c r="D51" s="21">
        <f t="shared" ref="D51:Y51" ca="1" si="31">100*(D21/C21-1)</f>
        <v>4.6397560813945748</v>
      </c>
      <c r="E51" s="21">
        <f t="shared" ca="1" si="31"/>
        <v>4.1173117121682479</v>
      </c>
      <c r="F51" s="21">
        <f t="shared" ca="1" si="31"/>
        <v>1.8859889274198238</v>
      </c>
      <c r="G51" s="21">
        <f t="shared" ca="1" si="31"/>
        <v>1.9466173045918467</v>
      </c>
      <c r="H51" s="21">
        <f t="shared" ca="1" si="31"/>
        <v>2.6415978445498922</v>
      </c>
      <c r="I51" s="21">
        <f t="shared" ca="1" si="31"/>
        <v>2.1228030130107323</v>
      </c>
      <c r="J51" s="21">
        <f t="shared" ca="1" si="31"/>
        <v>1.950156459544039</v>
      </c>
      <c r="K51" s="21">
        <f t="shared" ca="1" si="31"/>
        <v>2.6034530008221424</v>
      </c>
      <c r="L51" s="21">
        <f t="shared" ca="1" si="31"/>
        <v>2.3237179487179516</v>
      </c>
      <c r="M51" s="21">
        <f t="shared" ca="1" si="31"/>
        <v>1.4774210388932563</v>
      </c>
      <c r="N51" s="21">
        <f t="shared" ca="1" si="31"/>
        <v>3.8429879617244422</v>
      </c>
      <c r="O51" s="21">
        <f t="shared" ca="1" si="31"/>
        <v>2.1154322516720336</v>
      </c>
      <c r="P51" s="21">
        <f t="shared" ca="1" si="31"/>
        <v>0.79080147486900731</v>
      </c>
      <c r="Q51" s="21">
        <f t="shared" ca="1" si="31"/>
        <v>0.1203369434416679</v>
      </c>
      <c r="R51" s="21">
        <f t="shared" ca="1" si="31"/>
        <v>0.14903846153846434</v>
      </c>
      <c r="S51" s="21">
        <f t="shared" ca="1" si="31"/>
        <v>0.70567903605203153</v>
      </c>
      <c r="T51" s="21">
        <f t="shared" ca="1" si="31"/>
        <v>0.96291352845838674</v>
      </c>
      <c r="U51" s="21">
        <f t="shared" ca="1" si="31"/>
        <v>2.30878186968837</v>
      </c>
      <c r="V51" s="21">
        <f t="shared" ca="1" si="31"/>
        <v>0.65069915547557589</v>
      </c>
      <c r="W51" s="21">
        <f t="shared" ca="1" si="31"/>
        <v>-0.19257221458044427</v>
      </c>
      <c r="X51" s="21">
        <f t="shared" ca="1" si="31"/>
        <v>-1.4562660786475834</v>
      </c>
      <c r="Y51" s="21">
        <f t="shared" ca="1" si="31"/>
        <v>0.49414945690178236</v>
      </c>
      <c r="Z51" s="21">
        <f t="shared" ref="Z51:AP51" ca="1" si="32">100*(Z21/Y21-1)</f>
        <v>1.484436609917883</v>
      </c>
      <c r="AA51" s="21">
        <f t="shared" ca="1" si="32"/>
        <v>1.8146912282305694</v>
      </c>
      <c r="AB51" s="21">
        <f t="shared" ca="1" si="32"/>
        <v>2.8328993445272399</v>
      </c>
      <c r="AC51" s="21">
        <f t="shared" ca="1" si="32"/>
        <v>2.5016371971185114</v>
      </c>
      <c r="AD51" s="21">
        <f t="shared" ca="1" si="32"/>
        <v>1.7505750063889769</v>
      </c>
      <c r="AE51" s="21">
        <f t="shared" ca="1" si="32"/>
        <v>-1.1009251119762031</v>
      </c>
      <c r="AF51" s="21">
        <f t="shared" ca="1" si="32"/>
        <v>-1.0920172691103014</v>
      </c>
      <c r="AG51" s="21">
        <f t="shared" ca="1" si="32"/>
        <v>-3.5775419376925854</v>
      </c>
      <c r="AH51" s="20">
        <f t="shared" ca="1" si="32"/>
        <v>-0.77528847860820482</v>
      </c>
      <c r="AI51" s="20">
        <f t="shared" ca="1" si="32"/>
        <v>5.1529137313108153</v>
      </c>
      <c r="AJ51" s="20">
        <f t="shared" ca="1" si="32"/>
        <v>3.0599167608312605</v>
      </c>
      <c r="AK51" s="20">
        <f t="shared" ca="1" si="32"/>
        <v>1.1425484420728216</v>
      </c>
      <c r="AL51" s="20">
        <f t="shared" ca="1" si="32"/>
        <v>1.0414494965366616</v>
      </c>
      <c r="AM51" s="20">
        <f t="shared" ca="1" si="32"/>
        <v>0.99168967685576703</v>
      </c>
      <c r="AN51" s="20">
        <f t="shared" ca="1" si="32"/>
        <v>0.95030376320863752</v>
      </c>
      <c r="AO51" s="20">
        <f t="shared" ca="1" si="32"/>
        <v>0.93211222519957726</v>
      </c>
      <c r="AP51" s="20">
        <f t="shared" ca="1" si="32"/>
        <v>0.91344889242848115</v>
      </c>
      <c r="AR51" s="4">
        <v>-9.9161192969998702E-2</v>
      </c>
    </row>
    <row r="52" spans="2:44" x14ac:dyDescent="0.2">
      <c r="B52" t="str">
        <f t="shared" si="2"/>
        <v xml:space="preserve">   Federal</v>
      </c>
      <c r="C52" s="21"/>
      <c r="D52" s="21">
        <f t="shared" ref="D52:Y52" ca="1" si="33">100*(D22/C22-1)</f>
        <v>-1.3798390187811482</v>
      </c>
      <c r="E52" s="21">
        <f t="shared" ca="1" si="33"/>
        <v>1.5157403808783387</v>
      </c>
      <c r="F52" s="21">
        <f t="shared" ca="1" si="33"/>
        <v>2.5650842266462526</v>
      </c>
      <c r="G52" s="21">
        <f t="shared" ca="1" si="33"/>
        <v>-0.22396416573347011</v>
      </c>
      <c r="H52" s="21">
        <f t="shared" ca="1" si="33"/>
        <v>-1.8705574261129843</v>
      </c>
      <c r="I52" s="21">
        <f t="shared" ca="1" si="33"/>
        <v>-1.3724742661075151</v>
      </c>
      <c r="J52" s="21">
        <f t="shared" ca="1" si="33"/>
        <v>0.81175106300732658</v>
      </c>
      <c r="K52" s="21">
        <f t="shared" ca="1" si="33"/>
        <v>3.5659509202454087</v>
      </c>
      <c r="L52" s="21">
        <f t="shared" ca="1" si="33"/>
        <v>2.5916327286190199</v>
      </c>
      <c r="M52" s="21">
        <f t="shared" ca="1" si="33"/>
        <v>3.4283652111151364</v>
      </c>
      <c r="N52" s="21">
        <f t="shared" ca="1" si="33"/>
        <v>-0.87229588276344083</v>
      </c>
      <c r="O52" s="21">
        <f t="shared" ca="1" si="33"/>
        <v>1.7247448081661343</v>
      </c>
      <c r="P52" s="21">
        <f t="shared" ca="1" si="33"/>
        <v>3.2871972318339049</v>
      </c>
      <c r="Q52" s="21">
        <f t="shared" ca="1" si="33"/>
        <v>-0.83752093802345051</v>
      </c>
      <c r="R52" s="21">
        <f t="shared" ca="1" si="33"/>
        <v>-1.993243243243259</v>
      </c>
      <c r="S52" s="21">
        <f t="shared" ca="1" si="33"/>
        <v>-1.9648397104446658</v>
      </c>
      <c r="T52" s="21">
        <f t="shared" ca="1" si="33"/>
        <v>-0.14064697609000865</v>
      </c>
      <c r="U52" s="21">
        <f t="shared" ca="1" si="33"/>
        <v>1.0563380281690016</v>
      </c>
      <c r="V52" s="21">
        <f t="shared" ca="1" si="33"/>
        <v>2.0905923344947785</v>
      </c>
      <c r="W52" s="21">
        <f t="shared" ca="1" si="33"/>
        <v>-6.8259385665536687E-2</v>
      </c>
      <c r="X52" s="21">
        <f t="shared" ca="1" si="33"/>
        <v>-3.9617486338797803</v>
      </c>
      <c r="Y52" s="21">
        <f t="shared" ca="1" si="33"/>
        <v>-1.7425320056899118</v>
      </c>
      <c r="Z52" s="21">
        <f t="shared" ref="Z52:AP52" ca="1" si="34">100*(Z22/Y22-1)</f>
        <v>-2.3163228374954659</v>
      </c>
      <c r="AA52" s="21">
        <f t="shared" ca="1" si="34"/>
        <v>-1.6672841793256787</v>
      </c>
      <c r="AB52" s="21">
        <f t="shared" ca="1" si="34"/>
        <v>-0.48982667671439994</v>
      </c>
      <c r="AC52" s="21">
        <f t="shared" ca="1" si="34"/>
        <v>0.60583112457401889</v>
      </c>
      <c r="AD52" s="21">
        <f t="shared" ca="1" si="34"/>
        <v>0.18818216033118507</v>
      </c>
      <c r="AE52" s="21">
        <f t="shared" ca="1" si="34"/>
        <v>-2.36664162283996</v>
      </c>
      <c r="AF52" s="21">
        <f t="shared" ca="1" si="34"/>
        <v>-1.731435167372064</v>
      </c>
      <c r="AG52" s="21">
        <f t="shared" ca="1" si="34"/>
        <v>3.05403288958499</v>
      </c>
      <c r="AH52" s="20">
        <f t="shared" ca="1" si="34"/>
        <v>-2.339000759878429</v>
      </c>
      <c r="AI52" s="20">
        <f t="shared" ca="1" si="34"/>
        <v>-0.65804362097894309</v>
      </c>
      <c r="AJ52" s="20">
        <f t="shared" ca="1" si="34"/>
        <v>-2.2322102534166888E-4</v>
      </c>
      <c r="AK52" s="20">
        <f t="shared" ca="1" si="34"/>
        <v>0</v>
      </c>
      <c r="AL52" s="20">
        <f t="shared" ca="1" si="34"/>
        <v>0</v>
      </c>
      <c r="AM52" s="20">
        <f t="shared" ca="1" si="34"/>
        <v>0</v>
      </c>
      <c r="AN52" s="20">
        <f t="shared" ca="1" si="34"/>
        <v>0</v>
      </c>
      <c r="AO52" s="20">
        <f t="shared" ca="1" si="34"/>
        <v>0</v>
      </c>
      <c r="AP52" s="20">
        <f t="shared" ca="1" si="34"/>
        <v>0</v>
      </c>
      <c r="AR52" s="4">
        <v>-0.45486702127658374</v>
      </c>
    </row>
    <row r="53" spans="2:44" x14ac:dyDescent="0.2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0"/>
      <c r="AI53" s="20"/>
      <c r="AJ53" s="20"/>
      <c r="AK53" s="20"/>
      <c r="AL53" s="20"/>
      <c r="AM53" s="20"/>
      <c r="AN53" s="20"/>
      <c r="AO53" s="20"/>
      <c r="AP53" s="20"/>
    </row>
    <row r="54" spans="2:44" x14ac:dyDescent="0.2">
      <c r="B54" t="str">
        <f>B24</f>
        <v>Personal income (mil. $2012)</v>
      </c>
      <c r="C54" s="21"/>
      <c r="D54" s="21">
        <f t="shared" ref="D54:Y54" ca="1" si="35">100*(D24/C24-1)</f>
        <v>2.8036462865707046</v>
      </c>
      <c r="E54" s="21">
        <f t="shared" ca="1" si="35"/>
        <v>4.8991514258611923</v>
      </c>
      <c r="F54" s="21">
        <f t="shared" ca="1" si="35"/>
        <v>1.1065355656020071</v>
      </c>
      <c r="G54" s="21">
        <f t="shared" ca="1" si="35"/>
        <v>2.9688258844950077</v>
      </c>
      <c r="H54" s="21">
        <f t="shared" ca="1" si="35"/>
        <v>3.9450591582841588</v>
      </c>
      <c r="I54" s="21">
        <f t="shared" ca="1" si="35"/>
        <v>6.1057285086553392</v>
      </c>
      <c r="J54" s="21">
        <f t="shared" ca="1" si="35"/>
        <v>7.2862188751815937</v>
      </c>
      <c r="K54" s="21">
        <f t="shared" ca="1" si="35"/>
        <v>12.121118391680241</v>
      </c>
      <c r="L54" s="21">
        <f t="shared" ca="1" si="35"/>
        <v>7.52381138933369</v>
      </c>
      <c r="M54" s="21">
        <f t="shared" ca="1" si="35"/>
        <v>3.8000216165401834</v>
      </c>
      <c r="N54" s="21">
        <f t="shared" ca="1" si="35"/>
        <v>-0.85238889807804918</v>
      </c>
      <c r="O54" s="21">
        <f t="shared" ca="1" si="35"/>
        <v>-0.7458880279697655</v>
      </c>
      <c r="P54" s="21">
        <f t="shared" ca="1" si="35"/>
        <v>0.58477499417546319</v>
      </c>
      <c r="Q54" s="21">
        <f t="shared" ca="1" si="35"/>
        <v>6.4428275350553621</v>
      </c>
      <c r="R54" s="21">
        <f t="shared" ca="1" si="35"/>
        <v>4.5714648027872506E-2</v>
      </c>
      <c r="S54" s="21">
        <f t="shared" ca="1" si="35"/>
        <v>7.7385418684283058</v>
      </c>
      <c r="T54" s="21">
        <f t="shared" ca="1" si="35"/>
        <v>6.0012905010510265</v>
      </c>
      <c r="U54" s="21">
        <f t="shared" ca="1" si="35"/>
        <v>0.17163334402943153</v>
      </c>
      <c r="V54" s="21">
        <f t="shared" ca="1" si="35"/>
        <v>-7.0250090608613984</v>
      </c>
      <c r="W54" s="21">
        <f t="shared" ca="1" si="35"/>
        <v>0.69485009442813439</v>
      </c>
      <c r="X54" s="21">
        <f t="shared" ca="1" si="35"/>
        <v>4.5048276262953157</v>
      </c>
      <c r="Y54" s="21">
        <f t="shared" ca="1" si="35"/>
        <v>9.7826451664855476</v>
      </c>
      <c r="Z54" s="21">
        <f t="shared" ref="Z54:AP54" ca="1" si="36">100*(Z24/Y24-1)</f>
        <v>1.6713939331061356</v>
      </c>
      <c r="AA54" s="21">
        <f t="shared" ca="1" si="36"/>
        <v>8.1469508917314304</v>
      </c>
      <c r="AB54" s="21">
        <f t="shared" ca="1" si="36"/>
        <v>6.4129448095046948</v>
      </c>
      <c r="AC54" s="21">
        <f t="shared" ca="1" si="36"/>
        <v>5.332240312443326</v>
      </c>
      <c r="AD54" s="21">
        <f t="shared" ca="1" si="36"/>
        <v>5.0865485878868633</v>
      </c>
      <c r="AE54" s="21">
        <f t="shared" ca="1" si="36"/>
        <v>5.1555810831345417</v>
      </c>
      <c r="AF54" s="21">
        <f t="shared" ca="1" si="36"/>
        <v>3.9025164845216898</v>
      </c>
      <c r="AG54" s="20">
        <f t="shared" ca="1" si="36"/>
        <v>5.3825202874071998</v>
      </c>
      <c r="AH54" s="20">
        <f t="shared" ca="1" si="36"/>
        <v>5.3246794968356825</v>
      </c>
      <c r="AI54" s="20">
        <f t="shared" ca="1" si="36"/>
        <v>-0.12904504546586981</v>
      </c>
      <c r="AJ54" s="20">
        <f t="shared" ca="1" si="36"/>
        <v>4.2154394152215779</v>
      </c>
      <c r="AK54" s="20">
        <f t="shared" ca="1" si="36"/>
        <v>4.2866141499846799</v>
      </c>
      <c r="AL54" s="20">
        <f t="shared" ca="1" si="36"/>
        <v>4.285833806147088</v>
      </c>
      <c r="AM54" s="20">
        <f t="shared" ca="1" si="36"/>
        <v>4.1987291315893183</v>
      </c>
      <c r="AN54" s="20">
        <f t="shared" ca="1" si="36"/>
        <v>3.9283109081662992</v>
      </c>
      <c r="AO54" s="20">
        <f t="shared" ca="1" si="36"/>
        <v>3.7411282825751124</v>
      </c>
      <c r="AP54" s="20">
        <f t="shared" ca="1" si="36"/>
        <v>3.6212161317615399</v>
      </c>
    </row>
    <row r="55" spans="2:44" x14ac:dyDescent="0.2">
      <c r="B55" t="str">
        <f>B25</f>
        <v>Personal income (mil. $)</v>
      </c>
      <c r="C55" s="21"/>
      <c r="D55" s="21">
        <f t="shared" ref="D55:Y55" ca="1" si="37">100*(D25/C25-1)</f>
        <v>6.2376723335800577</v>
      </c>
      <c r="E55" s="21">
        <f t="shared" ca="1" si="37"/>
        <v>7.7007099496300135</v>
      </c>
      <c r="F55" s="21">
        <f t="shared" ca="1" si="37"/>
        <v>3.6135437568847406</v>
      </c>
      <c r="G55" s="21">
        <f t="shared" ca="1" si="37"/>
        <v>5.1269196369203129</v>
      </c>
      <c r="H55" s="21">
        <f t="shared" ca="1" si="37"/>
        <v>6.1294357223825147</v>
      </c>
      <c r="I55" s="21">
        <f t="shared" ca="1" si="37"/>
        <v>8.3805492504292811</v>
      </c>
      <c r="J55" s="21">
        <f t="shared" ca="1" si="37"/>
        <v>9.1487461359467837</v>
      </c>
      <c r="K55" s="21">
        <f t="shared" ca="1" si="37"/>
        <v>13.014857569377369</v>
      </c>
      <c r="L55" s="21">
        <f t="shared" ca="1" si="37"/>
        <v>9.0970558511977107</v>
      </c>
      <c r="M55" s="21">
        <f t="shared" ca="1" si="37"/>
        <v>6.4064244688277316</v>
      </c>
      <c r="N55" s="21">
        <f t="shared" ca="1" si="37"/>
        <v>1.1390294050743321</v>
      </c>
      <c r="O55" s="21">
        <f t="shared" ca="1" si="37"/>
        <v>0.55639182301563395</v>
      </c>
      <c r="P55" s="21">
        <f t="shared" ca="1" si="37"/>
        <v>2.7022414128838657</v>
      </c>
      <c r="Q55" s="21">
        <f t="shared" ca="1" si="37"/>
        <v>9.1253281532922781</v>
      </c>
      <c r="R55" s="21">
        <f t="shared" ca="1" si="37"/>
        <v>2.8874168375441878</v>
      </c>
      <c r="S55" s="21">
        <f t="shared" ca="1" si="37"/>
        <v>10.786207637303624</v>
      </c>
      <c r="T55" s="21">
        <f t="shared" ca="1" si="37"/>
        <v>8.714574483599268</v>
      </c>
      <c r="U55" s="21">
        <f t="shared" ca="1" si="37"/>
        <v>3.1297082972155055</v>
      </c>
      <c r="V55" s="21">
        <f t="shared" ca="1" si="37"/>
        <v>-7.2960894221575696</v>
      </c>
      <c r="W55" s="21">
        <f t="shared" ca="1" si="37"/>
        <v>2.5163655460417544</v>
      </c>
      <c r="X55" s="21">
        <f t="shared" ca="1" si="37"/>
        <v>7.1490720125715779</v>
      </c>
      <c r="Y55" s="21">
        <f t="shared" ca="1" si="37"/>
        <v>11.837091421763169</v>
      </c>
      <c r="Z55" s="21">
        <f t="shared" ref="Z55:AP55" ca="1" si="38">100*(Z25/Y25-1)</f>
        <v>3.0381110087326801</v>
      </c>
      <c r="AA55" s="21">
        <f t="shared" ca="1" si="38"/>
        <v>9.7884771062846987</v>
      </c>
      <c r="AB55" s="21">
        <f t="shared" ca="1" si="38"/>
        <v>6.6431176835653805</v>
      </c>
      <c r="AC55" s="21">
        <f t="shared" ca="1" si="38"/>
        <v>6.3929298325199335</v>
      </c>
      <c r="AD55" s="21">
        <f t="shared" ca="1" si="38"/>
        <v>7.0041127204689468</v>
      </c>
      <c r="AE55" s="21">
        <f t="shared" ca="1" si="38"/>
        <v>7.4045575780705475</v>
      </c>
      <c r="AF55" s="21">
        <f t="shared" ca="1" si="38"/>
        <v>5.435662173969158</v>
      </c>
      <c r="AG55" s="20">
        <f t="shared" ca="1" si="38"/>
        <v>6.6662354964449833</v>
      </c>
      <c r="AH55" s="20">
        <f t="shared" ca="1" si="38"/>
        <v>9.2549588026501475</v>
      </c>
      <c r="AI55" s="20">
        <f t="shared" ca="1" si="38"/>
        <v>3.1435087235248238</v>
      </c>
      <c r="AJ55" s="20">
        <f t="shared" ca="1" si="38"/>
        <v>6.3181348728769571</v>
      </c>
      <c r="AK55" s="20">
        <f t="shared" ca="1" si="38"/>
        <v>6.3607987485301054</v>
      </c>
      <c r="AL55" s="20">
        <f t="shared" ca="1" si="38"/>
        <v>6.4244425008626038</v>
      </c>
      <c r="AM55" s="20">
        <f t="shared" ca="1" si="38"/>
        <v>6.3802121597509087</v>
      </c>
      <c r="AN55" s="20">
        <f t="shared" ca="1" si="38"/>
        <v>6.202779753910681</v>
      </c>
      <c r="AO55" s="20">
        <f t="shared" ca="1" si="38"/>
        <v>6.0660327074056219</v>
      </c>
      <c r="AP55" s="20">
        <f t="shared" ca="1" si="38"/>
        <v>5.9316305982144213</v>
      </c>
    </row>
    <row r="56" spans="2:44" x14ac:dyDescent="0.2">
      <c r="B56" t="str">
        <f>B26</f>
        <v xml:space="preserve">  Wage and salary disbursements (mil. $)</v>
      </c>
      <c r="C56" s="21"/>
      <c r="D56" s="21">
        <f t="shared" ref="D56:Y56" ca="1" si="39">100*(D26/C26-1)</f>
        <v>6.1933078088803883</v>
      </c>
      <c r="E56" s="21">
        <f t="shared" ca="1" si="39"/>
        <v>9.1257144814128601</v>
      </c>
      <c r="F56" s="21">
        <f t="shared" ca="1" si="39"/>
        <v>1.0562273318318383</v>
      </c>
      <c r="G56" s="21">
        <f t="shared" ca="1" si="39"/>
        <v>3.6271558008176275</v>
      </c>
      <c r="H56" s="21">
        <f t="shared" ca="1" si="39"/>
        <v>6.2185057524207554</v>
      </c>
      <c r="I56" s="21">
        <f t="shared" ca="1" si="39"/>
        <v>10.318467503855144</v>
      </c>
      <c r="J56" s="21">
        <f t="shared" ca="1" si="39"/>
        <v>14.178841983442879</v>
      </c>
      <c r="K56" s="21">
        <f t="shared" ca="1" si="39"/>
        <v>14.657682942532713</v>
      </c>
      <c r="L56" s="21">
        <f t="shared" ca="1" si="39"/>
        <v>12.946607017759138</v>
      </c>
      <c r="M56" s="21">
        <f t="shared" ca="1" si="39"/>
        <v>5.3562875509000962</v>
      </c>
      <c r="N56" s="21">
        <f t="shared" ca="1" si="39"/>
        <v>-1.4436992221148137</v>
      </c>
      <c r="O56" s="21">
        <f t="shared" ca="1" si="39"/>
        <v>-1.6916736071161287</v>
      </c>
      <c r="P56" s="21">
        <f t="shared" ca="1" si="39"/>
        <v>0.82628018496000433</v>
      </c>
      <c r="Q56" s="21">
        <f t="shared" ca="1" si="39"/>
        <v>2.9357637005661852</v>
      </c>
      <c r="R56" s="21">
        <f t="shared" ca="1" si="39"/>
        <v>5.1865093894124525</v>
      </c>
      <c r="S56" s="21">
        <f t="shared" ca="1" si="39"/>
        <v>9.6564504585648017</v>
      </c>
      <c r="T56" s="21">
        <f t="shared" ca="1" si="39"/>
        <v>8.6435755459736363</v>
      </c>
      <c r="U56" s="21">
        <f t="shared" ca="1" si="39"/>
        <v>2.7387130092053846</v>
      </c>
      <c r="V56" s="21">
        <f t="shared" ca="1" si="39"/>
        <v>-3.7142696007506304</v>
      </c>
      <c r="W56" s="21">
        <f t="shared" ca="1" si="39"/>
        <v>1.320364925947759</v>
      </c>
      <c r="X56" s="21">
        <f t="shared" ca="1" si="39"/>
        <v>6.4950117885352654</v>
      </c>
      <c r="Y56" s="21">
        <f t="shared" ca="1" si="39"/>
        <v>7.5815740514640018</v>
      </c>
      <c r="Z56" s="21">
        <f t="shared" ref="Z56:AP56" ca="1" si="40">100*(Z26/Y26-1)</f>
        <v>4.708397054699498</v>
      </c>
      <c r="AA56" s="21">
        <f t="shared" ca="1" si="40"/>
        <v>7.9953578269338577</v>
      </c>
      <c r="AB56" s="21">
        <f t="shared" ca="1" si="40"/>
        <v>5.856077536483717</v>
      </c>
      <c r="AC56" s="21">
        <f t="shared" ca="1" si="40"/>
        <v>7.173207267943793</v>
      </c>
      <c r="AD56" s="21">
        <f t="shared" ca="1" si="40"/>
        <v>8.2395799642309697</v>
      </c>
      <c r="AE56" s="21">
        <f t="shared" ca="1" si="40"/>
        <v>10.255555430035601</v>
      </c>
      <c r="AF56" s="21">
        <f t="shared" ca="1" si="40"/>
        <v>7.8075105901711073</v>
      </c>
      <c r="AG56" s="20">
        <f t="shared" ca="1" si="40"/>
        <v>5.1286728428506345</v>
      </c>
      <c r="AH56" s="20">
        <f t="shared" ca="1" si="40"/>
        <v>10.84429435352099</v>
      </c>
      <c r="AI56" s="20">
        <f t="shared" ca="1" si="40"/>
        <v>8.0962641671179512</v>
      </c>
      <c r="AJ56" s="20">
        <f t="shared" ca="1" si="40"/>
        <v>6.109923099578829</v>
      </c>
      <c r="AK56" s="20">
        <f t="shared" ca="1" si="40"/>
        <v>5.8371030948364266</v>
      </c>
      <c r="AL56" s="20">
        <f t="shared" ca="1" si="40"/>
        <v>6.0877169782769913</v>
      </c>
      <c r="AM56" s="20">
        <f t="shared" ca="1" si="40"/>
        <v>6.1988740727727309</v>
      </c>
      <c r="AN56" s="20">
        <f t="shared" ca="1" si="40"/>
        <v>6.1452089838384349</v>
      </c>
      <c r="AO56" s="20">
        <f t="shared" ca="1" si="40"/>
        <v>6.0180890828469114</v>
      </c>
      <c r="AP56" s="20">
        <f t="shared" ca="1" si="40"/>
        <v>5.9212854315309649</v>
      </c>
    </row>
    <row r="57" spans="2:44" x14ac:dyDescent="0.2">
      <c r="B57" t="str">
        <f>B27</f>
        <v>Per capita personal income ($)</v>
      </c>
      <c r="C57" s="21"/>
      <c r="D57" s="21">
        <f t="shared" ref="D57:Y57" ca="1" si="41">100*(D27/C27-1)</f>
        <v>3.5701661187138578</v>
      </c>
      <c r="E57" s="21">
        <f t="shared" ca="1" si="41"/>
        <v>6.2751021893071801</v>
      </c>
      <c r="F57" s="21">
        <f t="shared" ca="1" si="41"/>
        <v>2.0603827805999231</v>
      </c>
      <c r="G57" s="21">
        <f t="shared" ca="1" si="41"/>
        <v>3.6465921954027536</v>
      </c>
      <c r="H57" s="21">
        <f t="shared" ca="1" si="41"/>
        <v>4.828295618550138</v>
      </c>
      <c r="I57" s="21">
        <f t="shared" ca="1" si="41"/>
        <v>7.0445558684839149</v>
      </c>
      <c r="J57" s="21">
        <f t="shared" ca="1" si="41"/>
        <v>7.3963424981022818</v>
      </c>
      <c r="K57" s="21">
        <f t="shared" ca="1" si="41"/>
        <v>10.803251597724994</v>
      </c>
      <c r="L57" s="21">
        <f t="shared" ca="1" si="41"/>
        <v>7.0291175324848076</v>
      </c>
      <c r="M57" s="21">
        <f t="shared" ca="1" si="41"/>
        <v>4.7532614619701041</v>
      </c>
      <c r="N57" s="21">
        <f t="shared" ca="1" si="41"/>
        <v>-0.19600474051472139</v>
      </c>
      <c r="O57" s="21">
        <f t="shared" ca="1" si="41"/>
        <v>-0.66500233794856145</v>
      </c>
      <c r="P57" s="21">
        <f t="shared" ca="1" si="41"/>
        <v>1.8378094525495436</v>
      </c>
      <c r="Q57" s="21">
        <f t="shared" ca="1" si="41"/>
        <v>8.1095886833051125</v>
      </c>
      <c r="R57" s="21">
        <f t="shared" ca="1" si="41"/>
        <v>1.4924914701591518</v>
      </c>
      <c r="S57" s="21">
        <f t="shared" ca="1" si="41"/>
        <v>8.8426808043834413</v>
      </c>
      <c r="T57" s="21">
        <f t="shared" ca="1" si="41"/>
        <v>7.2209331871223803</v>
      </c>
      <c r="U57" s="21">
        <f t="shared" ca="1" si="41"/>
        <v>2.0617922347159201</v>
      </c>
      <c r="V57" s="21">
        <f t="shared" ca="1" si="41"/>
        <v>-8.2523286615250324</v>
      </c>
      <c r="W57" s="21">
        <f t="shared" ca="1" si="41"/>
        <v>1.571161732061177</v>
      </c>
      <c r="X57" s="21">
        <f t="shared" ca="1" si="41"/>
        <v>6.5284648713025861</v>
      </c>
      <c r="Y57" s="21">
        <f t="shared" ca="1" si="41"/>
        <v>10.804466723259875</v>
      </c>
      <c r="Z57" s="21">
        <f t="shared" ref="Z57:AP57" ca="1" si="42">100*(Z27/Y27-1)</f>
        <v>1.6120498875866085</v>
      </c>
      <c r="AA57" s="21">
        <f t="shared" ca="1" si="42"/>
        <v>7.8800700921041411</v>
      </c>
      <c r="AB57" s="21">
        <f t="shared" ca="1" si="42"/>
        <v>4.471759547547971</v>
      </c>
      <c r="AC57" s="21">
        <f t="shared" ca="1" si="42"/>
        <v>3.8814444697551798</v>
      </c>
      <c r="AD57" s="21">
        <f t="shared" ca="1" si="42"/>
        <v>4.8410200971998441</v>
      </c>
      <c r="AE57" s="21">
        <f t="shared" ca="1" si="42"/>
        <v>5.5939372633693862</v>
      </c>
      <c r="AF57" s="21">
        <f t="shared" ca="1" si="42"/>
        <v>3.7727170786084452</v>
      </c>
      <c r="AG57" s="20">
        <f t="shared" ca="1" si="42"/>
        <v>5.0429139611203544</v>
      </c>
      <c r="AH57" s="20">
        <f t="shared" ca="1" si="42"/>
        <v>7.7130818520456668</v>
      </c>
      <c r="AI57" s="20">
        <f t="shared" ca="1" si="42"/>
        <v>1.8000755374837363</v>
      </c>
      <c r="AJ57" s="20">
        <f t="shared" ca="1" si="42"/>
        <v>5.2019211678201005</v>
      </c>
      <c r="AK57" s="20">
        <f t="shared" ca="1" si="42"/>
        <v>5.4435263203616246</v>
      </c>
      <c r="AL57" s="20">
        <f t="shared" ca="1" si="42"/>
        <v>5.5743577941279598</v>
      </c>
      <c r="AM57" s="20">
        <f t="shared" ca="1" si="42"/>
        <v>5.5208034279784046</v>
      </c>
      <c r="AN57" s="20">
        <f t="shared" ca="1" si="42"/>
        <v>5.3158177124920325</v>
      </c>
      <c r="AO57" s="20">
        <f t="shared" ca="1" si="42"/>
        <v>5.1488512979284362</v>
      </c>
      <c r="AP57" s="20">
        <f t="shared" ca="1" si="42"/>
        <v>4.9760788002337186</v>
      </c>
    </row>
    <row r="58" spans="2:44" x14ac:dyDescent="0.2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0"/>
      <c r="AI58" s="20"/>
      <c r="AJ58" s="20"/>
      <c r="AK58" s="20"/>
      <c r="AL58" s="20"/>
      <c r="AM58" s="20"/>
      <c r="AN58" s="20"/>
      <c r="AO58" s="20"/>
      <c r="AP58" s="20"/>
    </row>
    <row r="59" spans="2:44" x14ac:dyDescent="0.2">
      <c r="B59" t="str">
        <f>B29</f>
        <v>CPI-U (1982-1984=100)</v>
      </c>
      <c r="C59" s="21"/>
      <c r="D59" s="21"/>
      <c r="E59" s="21"/>
      <c r="F59" s="21"/>
      <c r="G59" s="21"/>
      <c r="H59" s="21"/>
      <c r="I59" s="21"/>
      <c r="J59" s="21"/>
      <c r="K59" s="21"/>
      <c r="L59" s="21">
        <f t="shared" ref="L59:AP59" si="43">100*(L29/K29-1)</f>
        <v>3.017070265978572</v>
      </c>
      <c r="M59" s="21">
        <f t="shared" si="43"/>
        <v>3.7572254335260125</v>
      </c>
      <c r="N59" s="21">
        <f t="shared" si="43"/>
        <v>3.556174558960068</v>
      </c>
      <c r="O59" s="21">
        <f t="shared" si="43"/>
        <v>1.9456648435398627</v>
      </c>
      <c r="P59" s="21">
        <f t="shared" si="43"/>
        <v>1.5303430079155467</v>
      </c>
      <c r="Q59" s="21">
        <f t="shared" si="43"/>
        <v>1.2907137907138155</v>
      </c>
      <c r="R59" s="21">
        <f t="shared" si="43"/>
        <v>2.864961943042843</v>
      </c>
      <c r="S59" s="21">
        <f t="shared" si="43"/>
        <v>3.7495843032923304</v>
      </c>
      <c r="T59" s="21">
        <f t="shared" si="43"/>
        <v>3.8826829072842406</v>
      </c>
      <c r="U59" s="21">
        <f t="shared" si="43"/>
        <v>4.0791389992841376</v>
      </c>
      <c r="V59" s="21">
        <f t="shared" si="43"/>
        <v>0.57002798629146589</v>
      </c>
      <c r="W59" s="21">
        <f t="shared" si="43"/>
        <v>0.26169502617319207</v>
      </c>
      <c r="X59" s="21">
        <f t="shared" si="43"/>
        <v>2.8012295714581859</v>
      </c>
      <c r="Y59" s="21">
        <f t="shared" si="43"/>
        <v>2.4447584127946564</v>
      </c>
      <c r="Z59" s="21">
        <f t="shared" si="43"/>
        <v>1.2126110431777137</v>
      </c>
      <c r="AA59" s="21">
        <f t="shared" si="43"/>
        <v>1.8596007309588547</v>
      </c>
      <c r="AB59" s="21">
        <f t="shared" si="43"/>
        <v>1.3841151377988359</v>
      </c>
      <c r="AC59" s="21">
        <f t="shared" si="43"/>
        <v>2.2678192956284926</v>
      </c>
      <c r="AD59" s="21">
        <f t="shared" si="43"/>
        <v>3.077392192352213</v>
      </c>
      <c r="AE59" s="21">
        <f t="shared" si="43"/>
        <v>3.1547741590150835</v>
      </c>
      <c r="AF59" s="21">
        <f t="shared" si="43"/>
        <v>2.4950597436347755</v>
      </c>
      <c r="AG59" s="21">
        <f t="shared" si="43"/>
        <v>1.6406554713379595</v>
      </c>
      <c r="AH59" s="20">
        <f t="shared" si="43"/>
        <v>4.946851497194471</v>
      </c>
      <c r="AI59" s="20">
        <f t="shared" si="43"/>
        <v>5.0411285136163553</v>
      </c>
      <c r="AJ59" s="20">
        <f t="shared" si="43"/>
        <v>2.9922193282132303</v>
      </c>
      <c r="AK59" s="20">
        <f t="shared" si="43"/>
        <v>2.3840485614004869</v>
      </c>
      <c r="AL59" s="20">
        <f t="shared" si="43"/>
        <v>2.3573785973931782</v>
      </c>
      <c r="AM59" s="20">
        <f t="shared" si="43"/>
        <v>2.5024061025508137</v>
      </c>
      <c r="AN59" s="20">
        <f t="shared" si="43"/>
        <v>2.6630131578419425</v>
      </c>
      <c r="AO59" s="20">
        <f t="shared" si="43"/>
        <v>2.7665016213043403</v>
      </c>
      <c r="AP59" s="20">
        <f t="shared" si="43"/>
        <v>2.775397901952803</v>
      </c>
    </row>
    <row r="60" spans="2:44" x14ac:dyDescent="0.2">
      <c r="B60" t="str">
        <f>B30</f>
        <v>CPI-W (1982-1984=100)</v>
      </c>
      <c r="C60" s="21"/>
      <c r="D60" s="21"/>
      <c r="E60" s="21"/>
      <c r="F60" s="21"/>
      <c r="G60" s="21"/>
      <c r="H60" s="21"/>
      <c r="I60" s="21"/>
      <c r="J60" s="21"/>
      <c r="K60" s="21"/>
      <c r="L60" s="21">
        <f t="shared" ref="L60:AP60" si="44">100*(L30/K30-1)</f>
        <v>3.100458949515561</v>
      </c>
      <c r="M60" s="21">
        <f t="shared" si="44"/>
        <v>3.7985953111089099</v>
      </c>
      <c r="N60" s="21">
        <f t="shared" si="44"/>
        <v>3.459449156580563</v>
      </c>
      <c r="O60" s="21">
        <f t="shared" si="44"/>
        <v>1.7962417096536454</v>
      </c>
      <c r="P60" s="21">
        <f t="shared" si="44"/>
        <v>1.3663921817030023</v>
      </c>
      <c r="Q60" s="21">
        <f t="shared" si="44"/>
        <v>1.6604177825388478</v>
      </c>
      <c r="R60" s="21">
        <f t="shared" si="44"/>
        <v>3.0382859149982622</v>
      </c>
      <c r="S60" s="21">
        <f t="shared" si="44"/>
        <v>3.766831430032358</v>
      </c>
      <c r="T60" s="21">
        <f t="shared" si="44"/>
        <v>3.8136498028909394</v>
      </c>
      <c r="U60" s="21">
        <f t="shared" si="44"/>
        <v>4.3303389542220128</v>
      </c>
      <c r="V60" s="21">
        <f t="shared" si="44"/>
        <v>0.47756549274629023</v>
      </c>
      <c r="W60" s="21">
        <f t="shared" si="44"/>
        <v>0.7335461522787412</v>
      </c>
      <c r="X60" s="21">
        <f t="shared" si="44"/>
        <v>3.2916788408663411</v>
      </c>
      <c r="Y60" s="21">
        <f t="shared" si="44"/>
        <v>2.4420352977783111</v>
      </c>
      <c r="Z60" s="21">
        <f t="shared" si="44"/>
        <v>1.2206916473850082</v>
      </c>
      <c r="AA60" s="21">
        <f t="shared" si="44"/>
        <v>1.9192983953269405</v>
      </c>
      <c r="AB60" s="21">
        <f t="shared" si="44"/>
        <v>0.94037648001890073</v>
      </c>
      <c r="AC60" s="21">
        <f t="shared" si="44"/>
        <v>2.3285635221631074</v>
      </c>
      <c r="AD60" s="21">
        <f t="shared" si="44"/>
        <v>3.376087854960641</v>
      </c>
      <c r="AE60" s="21">
        <f t="shared" si="44"/>
        <v>3.2948824330569115</v>
      </c>
      <c r="AF60" s="21">
        <f t="shared" si="44"/>
        <v>2.0939580611038622</v>
      </c>
      <c r="AG60" s="21">
        <f t="shared" si="44"/>
        <v>1.8644499595307451</v>
      </c>
      <c r="AH60" s="20">
        <f t="shared" si="44"/>
        <v>5.1850876809847124</v>
      </c>
      <c r="AI60" s="20">
        <f t="shared" si="44"/>
        <v>5.1088916996529399</v>
      </c>
      <c r="AJ60" s="20">
        <f t="shared" si="44"/>
        <v>3.1143487554321725</v>
      </c>
      <c r="AK60" s="20">
        <f t="shared" si="44"/>
        <v>2.3283248107344612</v>
      </c>
      <c r="AL60" s="20">
        <f t="shared" si="44"/>
        <v>2.2767988182150978</v>
      </c>
      <c r="AM60" s="20">
        <f t="shared" si="44"/>
        <v>2.4188713608573442</v>
      </c>
      <c r="AN60" s="20">
        <f t="shared" si="44"/>
        <v>2.5802072734357528</v>
      </c>
      <c r="AO60" s="20">
        <f t="shared" si="44"/>
        <v>2.6965627540658232</v>
      </c>
      <c r="AP60" s="20">
        <f t="shared" si="44"/>
        <v>2.7203174348946257</v>
      </c>
    </row>
    <row r="61" spans="2:44" x14ac:dyDescent="0.2">
      <c r="B61" t="str">
        <f>B31</f>
        <v>Housing permits (thous.)</v>
      </c>
      <c r="C61" s="21"/>
      <c r="D61" s="21">
        <f t="shared" ref="D61:K61" ca="1" si="45">100*(D31/C31-1)</f>
        <v>-56.080654999823729</v>
      </c>
      <c r="E61" s="21">
        <f t="shared" ca="1" si="45"/>
        <v>29.389008914660629</v>
      </c>
      <c r="F61" s="21">
        <f t="shared" ca="1" si="45"/>
        <v>-3.0303256747416407</v>
      </c>
      <c r="G61" s="21">
        <f t="shared" ca="1" si="45"/>
        <v>13.83548928639604</v>
      </c>
      <c r="H61" s="21">
        <f t="shared" ca="1" si="45"/>
        <v>-5.5550097249210335</v>
      </c>
      <c r="I61" s="21">
        <f t="shared" ca="1" si="45"/>
        <v>14.270354864320201</v>
      </c>
      <c r="J61" s="21">
        <f t="shared" ca="1" si="45"/>
        <v>11.011326807554944</v>
      </c>
      <c r="K61" s="21">
        <f t="shared" ca="1" si="45"/>
        <v>18.17352672209902</v>
      </c>
      <c r="L61" s="21">
        <f t="shared" ref="L61:AP61" ca="1" si="46">100*(L31/K31-1)</f>
        <v>-6.8978312494820333</v>
      </c>
      <c r="M61" s="21">
        <f t="shared" ca="1" si="46"/>
        <v>-3.6604772857960266</v>
      </c>
      <c r="N61" s="21">
        <f t="shared" ca="1" si="46"/>
        <v>-17.330109449303787</v>
      </c>
      <c r="O61" s="21">
        <f t="shared" ca="1" si="46"/>
        <v>-5.0957235549213049</v>
      </c>
      <c r="P61" s="21">
        <f t="shared" ca="1" si="46"/>
        <v>4.6700726531887948</v>
      </c>
      <c r="Q61" s="21">
        <f t="shared" ca="1" si="46"/>
        <v>12.628439169076389</v>
      </c>
      <c r="R61" s="21">
        <f t="shared" ca="1" si="46"/>
        <v>8.816117396354862</v>
      </c>
      <c r="S61" s="21">
        <f t="shared" ca="1" si="46"/>
        <v>1.9785906447651103</v>
      </c>
      <c r="T61" s="21">
        <f t="shared" ca="1" si="46"/>
        <v>10.305214002518316</v>
      </c>
      <c r="U61" s="21">
        <f t="shared" ca="1" si="46"/>
        <v>-40.217864356264812</v>
      </c>
      <c r="V61" s="21">
        <f t="shared" ca="1" si="46"/>
        <v>-57.007548622261986</v>
      </c>
      <c r="W61" s="21">
        <f t="shared" ca="1" si="46"/>
        <v>46.079412294762221</v>
      </c>
      <c r="X61" s="21">
        <f t="shared" ca="1" si="46"/>
        <v>6.8459853675805649</v>
      </c>
      <c r="Y61" s="21">
        <f t="shared" ca="1" si="46"/>
        <v>67.250071019141046</v>
      </c>
      <c r="Z61" s="21">
        <f t="shared" ca="1" si="46"/>
        <v>7.3977553975759225</v>
      </c>
      <c r="AA61" s="21">
        <f t="shared" ca="1" si="46"/>
        <v>13.863421081457815</v>
      </c>
      <c r="AB61" s="21">
        <f t="shared" ca="1" si="46"/>
        <v>30.724595324922799</v>
      </c>
      <c r="AC61" s="21">
        <f t="shared" ca="1" si="46"/>
        <v>-8.8055454027063274</v>
      </c>
      <c r="AD61" s="21">
        <f t="shared" ca="1" si="46"/>
        <v>3.4247005344627102</v>
      </c>
      <c r="AE61" s="21">
        <f t="shared" ca="1" si="46"/>
        <v>-10.016816894696445</v>
      </c>
      <c r="AF61" s="21">
        <f t="shared" ca="1" si="46"/>
        <v>15.151979901276015</v>
      </c>
      <c r="AG61" s="21">
        <f t="shared" ca="1" si="46"/>
        <v>-14.523618046510789</v>
      </c>
      <c r="AH61" s="20">
        <f t="shared" ca="1" si="46"/>
        <v>22.397839022024634</v>
      </c>
      <c r="AI61" s="20">
        <f t="shared" ca="1" si="46"/>
        <v>-5.7806995731186301</v>
      </c>
      <c r="AJ61" s="20">
        <f t="shared" ca="1" si="46"/>
        <v>-10.970002291354696</v>
      </c>
      <c r="AK61" s="20">
        <f t="shared" ca="1" si="46"/>
        <v>7.4471493346404349</v>
      </c>
      <c r="AL61" s="20">
        <f t="shared" ca="1" si="46"/>
        <v>5.9783860918705356</v>
      </c>
      <c r="AM61" s="20">
        <f t="shared" ca="1" si="46"/>
        <v>1.4922802203176211</v>
      </c>
      <c r="AN61" s="20">
        <f t="shared" ca="1" si="46"/>
        <v>0.47299039382129315</v>
      </c>
      <c r="AO61" s="20">
        <f t="shared" ca="1" si="46"/>
        <v>1.4701473468759829</v>
      </c>
      <c r="AP61" s="20">
        <f t="shared" ca="1" si="46"/>
        <v>2.2020929832849312</v>
      </c>
    </row>
    <row r="62" spans="2:44" x14ac:dyDescent="0.2">
      <c r="B62" t="str">
        <f>B32</f>
        <v>Population (thous.)</v>
      </c>
      <c r="C62" s="21"/>
      <c r="D62" s="21">
        <f t="shared" ref="D62:K62" ca="1" si="47">100*(D32/C32-1)</f>
        <v>2.5809915359914948</v>
      </c>
      <c r="E62" s="21">
        <f t="shared" ca="1" si="47"/>
        <v>1.3386700019702324</v>
      </c>
      <c r="F62" s="21">
        <f t="shared" ca="1" si="47"/>
        <v>1.5287906241826521</v>
      </c>
      <c r="G62" s="21">
        <f t="shared" ca="1" si="47"/>
        <v>1.4224654786682001</v>
      </c>
      <c r="H62" s="21">
        <f t="shared" ca="1" si="47"/>
        <v>1.2438057002717384</v>
      </c>
      <c r="I62" s="21">
        <f t="shared" ca="1" si="47"/>
        <v>1.2447187566632101</v>
      </c>
      <c r="J62" s="21">
        <f t="shared" ca="1" si="47"/>
        <v>1.6302074084246776</v>
      </c>
      <c r="K62" s="21">
        <f t="shared" ca="1" si="47"/>
        <v>1.992205378319678</v>
      </c>
      <c r="L62" s="21">
        <f t="shared" ref="L62:AP62" ca="1" si="48">100*(L32/K32-1)</f>
        <v>1.9329173358772378</v>
      </c>
      <c r="M62" s="21">
        <f t="shared" ca="1" si="48"/>
        <v>1.5911823945627734</v>
      </c>
      <c r="N62" s="21">
        <f t="shared" ca="1" si="48"/>
        <v>1.3402668772001247</v>
      </c>
      <c r="O62" s="21">
        <f t="shared" ca="1" si="48"/>
        <v>1.2249027797198275</v>
      </c>
      <c r="P62" s="21">
        <f t="shared" ca="1" si="48"/>
        <v>0.84728507377034301</v>
      </c>
      <c r="Q62" s="21">
        <f t="shared" ca="1" si="48"/>
        <v>0.92557300465114789</v>
      </c>
      <c r="R62" s="21">
        <f t="shared" ca="1" si="48"/>
        <v>1.3881732845305805</v>
      </c>
      <c r="S62" s="21">
        <f t="shared" ca="1" si="48"/>
        <v>1.7765623817967313</v>
      </c>
      <c r="T62" s="21">
        <f t="shared" ca="1" si="48"/>
        <v>1.4001461907304336</v>
      </c>
      <c r="U62" s="21">
        <f t="shared" ca="1" si="48"/>
        <v>1.0522148228807371</v>
      </c>
      <c r="V62" s="21">
        <f t="shared" ca="1" si="48"/>
        <v>1.0457255715377256</v>
      </c>
      <c r="W62" s="21">
        <f t="shared" ca="1" si="48"/>
        <v>0.92293068278936907</v>
      </c>
      <c r="X62" s="21">
        <f t="shared" ca="1" si="48"/>
        <v>0.58241168961037371</v>
      </c>
      <c r="Y62" s="21">
        <f t="shared" ca="1" si="48"/>
        <v>0.92547282388717456</v>
      </c>
      <c r="Z62" s="21">
        <f t="shared" ca="1" si="48"/>
        <v>1.4110368147448815</v>
      </c>
      <c r="AA62" s="21">
        <f t="shared" ca="1" si="48"/>
        <v>1.7565950710799916</v>
      </c>
      <c r="AB62" s="21">
        <f t="shared" ca="1" si="48"/>
        <v>2.0917354025052903</v>
      </c>
      <c r="AC62" s="21">
        <f t="shared" ca="1" si="48"/>
        <v>2.410843232199289</v>
      </c>
      <c r="AD62" s="21">
        <f t="shared" ca="1" si="48"/>
        <v>2.0666572284160356</v>
      </c>
      <c r="AE62" s="21">
        <f t="shared" ca="1" si="48"/>
        <v>1.7134462309188692</v>
      </c>
      <c r="AF62" s="21">
        <f t="shared" ca="1" si="48"/>
        <v>1.6071287288840663</v>
      </c>
      <c r="AG62" s="21">
        <f t="shared" ca="1" si="48"/>
        <v>1.5052839877360169</v>
      </c>
      <c r="AH62" s="20">
        <f t="shared" ca="1" si="48"/>
        <v>1.4755416390508591</v>
      </c>
      <c r="AI62" s="20">
        <f t="shared" ca="1" si="48"/>
        <v>1.3114481075105378</v>
      </c>
      <c r="AJ62" s="20">
        <f t="shared" ca="1" si="48"/>
        <v>1.0620820954215793</v>
      </c>
      <c r="AK62" s="20">
        <f t="shared" ca="1" si="48"/>
        <v>0.87025173694490476</v>
      </c>
      <c r="AL62" s="20">
        <f t="shared" ca="1" si="48"/>
        <v>0.80529251097392063</v>
      </c>
      <c r="AM62" s="20">
        <f t="shared" ca="1" si="48"/>
        <v>0.8144154510747903</v>
      </c>
      <c r="AN62" s="20">
        <f t="shared" ca="1" si="48"/>
        <v>0.84221488596161187</v>
      </c>
      <c r="AO62" s="20">
        <f t="shared" ca="1" si="48"/>
        <v>0.87223246347223338</v>
      </c>
      <c r="AP62" s="20">
        <f t="shared" ca="1" si="48"/>
        <v>0.91023913012475699</v>
      </c>
    </row>
    <row r="64" spans="2:44" x14ac:dyDescent="0.2">
      <c r="B64" s="1" t="s">
        <v>221</v>
      </c>
    </row>
    <row r="65" spans="2:42" x14ac:dyDescent="0.2">
      <c r="B65" s="1"/>
      <c r="C65" s="1">
        <f t="shared" ref="C65:X65" si="49">C4</f>
        <v>1990</v>
      </c>
      <c r="D65" s="1">
        <f t="shared" si="49"/>
        <v>1991</v>
      </c>
      <c r="E65" s="1">
        <f t="shared" si="49"/>
        <v>1992</v>
      </c>
      <c r="F65" s="1">
        <f t="shared" si="49"/>
        <v>1993</v>
      </c>
      <c r="G65" s="1">
        <f t="shared" si="49"/>
        <v>1994</v>
      </c>
      <c r="H65" s="1">
        <f t="shared" si="49"/>
        <v>1995</v>
      </c>
      <c r="I65" s="1">
        <f t="shared" si="49"/>
        <v>1996</v>
      </c>
      <c r="J65" s="1">
        <f t="shared" si="49"/>
        <v>1997</v>
      </c>
      <c r="K65" s="1">
        <f t="shared" si="49"/>
        <v>1998</v>
      </c>
      <c r="L65" s="1">
        <f t="shared" si="49"/>
        <v>1999</v>
      </c>
      <c r="M65" s="1">
        <f t="shared" si="49"/>
        <v>2000</v>
      </c>
      <c r="N65" s="1">
        <f t="shared" si="49"/>
        <v>2001</v>
      </c>
      <c r="O65" s="1">
        <f t="shared" si="49"/>
        <v>2002</v>
      </c>
      <c r="P65" s="1">
        <f t="shared" si="49"/>
        <v>2003</v>
      </c>
      <c r="Q65" s="1">
        <f t="shared" si="49"/>
        <v>2004</v>
      </c>
      <c r="R65" s="1">
        <f t="shared" si="49"/>
        <v>2005</v>
      </c>
      <c r="S65" s="1">
        <f t="shared" si="49"/>
        <v>2006</v>
      </c>
      <c r="T65" s="1">
        <f t="shared" si="49"/>
        <v>2007</v>
      </c>
      <c r="U65" s="1">
        <f t="shared" si="49"/>
        <v>2008</v>
      </c>
      <c r="V65" s="1">
        <f t="shared" si="49"/>
        <v>2009</v>
      </c>
      <c r="W65" s="1">
        <f t="shared" si="49"/>
        <v>2010</v>
      </c>
      <c r="X65" s="1">
        <f t="shared" si="49"/>
        <v>2011</v>
      </c>
      <c r="Y65" s="1">
        <f t="shared" ref="Y65:AP65" si="50">Y4</f>
        <v>2012</v>
      </c>
      <c r="Z65" s="1">
        <f t="shared" si="50"/>
        <v>2013</v>
      </c>
      <c r="AA65" s="1">
        <f t="shared" si="50"/>
        <v>2014</v>
      </c>
      <c r="AB65" s="1">
        <f t="shared" si="50"/>
        <v>2015</v>
      </c>
      <c r="AC65" s="1">
        <f t="shared" si="50"/>
        <v>2016</v>
      </c>
      <c r="AD65" s="1">
        <f t="shared" si="50"/>
        <v>2017</v>
      </c>
      <c r="AE65" s="1">
        <f t="shared" si="50"/>
        <v>2018</v>
      </c>
      <c r="AF65" s="1">
        <f t="shared" si="50"/>
        <v>2019</v>
      </c>
      <c r="AG65" s="1">
        <f t="shared" si="50"/>
        <v>2020</v>
      </c>
      <c r="AH65" s="1">
        <f t="shared" si="50"/>
        <v>2021</v>
      </c>
      <c r="AI65" s="1">
        <f t="shared" si="50"/>
        <v>2022</v>
      </c>
      <c r="AJ65" s="1">
        <f t="shared" si="50"/>
        <v>2023</v>
      </c>
      <c r="AK65" s="1">
        <f t="shared" si="50"/>
        <v>2024</v>
      </c>
      <c r="AL65" s="1">
        <f t="shared" si="50"/>
        <v>2025</v>
      </c>
      <c r="AM65" s="1">
        <f t="shared" si="50"/>
        <v>2026</v>
      </c>
      <c r="AN65" s="1">
        <f t="shared" si="50"/>
        <v>2027</v>
      </c>
      <c r="AO65" s="1">
        <f t="shared" si="50"/>
        <v>2028</v>
      </c>
      <c r="AP65" s="1">
        <f t="shared" si="50"/>
        <v>2029</v>
      </c>
    </row>
    <row r="66" spans="2:42" x14ac:dyDescent="0.2">
      <c r="B66" t="str">
        <f t="shared" ref="B66:B71" si="51">B37</f>
        <v>Employment (thous.)</v>
      </c>
      <c r="C66" s="13"/>
      <c r="D66" s="13">
        <f t="shared" ref="D66:Y66" ca="1" si="52">C7/C$7*D37</f>
        <v>0.47108145877472474</v>
      </c>
      <c r="E66" s="13">
        <f t="shared" ca="1" si="52"/>
        <v>1.2645354271826559</v>
      </c>
      <c r="F66" s="13">
        <f t="shared" ca="1" si="52"/>
        <v>1.0360666390972995</v>
      </c>
      <c r="G66" s="13">
        <f t="shared" ca="1" si="52"/>
        <v>1.0583325415329581</v>
      </c>
      <c r="H66" s="13">
        <f t="shared" ca="1" si="52"/>
        <v>1.8522134710379223</v>
      </c>
      <c r="I66" s="13">
        <f t="shared" ca="1" si="52"/>
        <v>3.7591956145084815</v>
      </c>
      <c r="J66" s="13">
        <f t="shared" ca="1" si="52"/>
        <v>5.7766797607478715</v>
      </c>
      <c r="K66" s="13">
        <f t="shared" ca="1" si="52"/>
        <v>4.8077482968109875</v>
      </c>
      <c r="L66" s="13">
        <f t="shared" ca="1" si="52"/>
        <v>2.6272577996716118</v>
      </c>
      <c r="M66" s="13">
        <f t="shared" ca="1" si="52"/>
        <v>2.2688721804511092</v>
      </c>
      <c r="N66" s="13">
        <f t="shared" ca="1" si="52"/>
        <v>-1.1251485101927972</v>
      </c>
      <c r="O66" s="13">
        <f t="shared" ca="1" si="52"/>
        <v>-3.3085676555092203</v>
      </c>
      <c r="P66" s="13">
        <f t="shared" ca="1" si="52"/>
        <v>-1.0034020929331255</v>
      </c>
      <c r="Q66" s="13">
        <f t="shared" ca="1" si="52"/>
        <v>0.71528002187477568</v>
      </c>
      <c r="R66" s="13">
        <f t="shared" ca="1" si="52"/>
        <v>2.5242646559755944</v>
      </c>
      <c r="S66" s="13">
        <f t="shared" ca="1" si="52"/>
        <v>3.2077901756159877</v>
      </c>
      <c r="T66" s="13">
        <f t="shared" ca="1" si="52"/>
        <v>3.0766001119611808</v>
      </c>
      <c r="U66" s="13">
        <f t="shared" ca="1" si="52"/>
        <v>1.2072593967097367</v>
      </c>
      <c r="V66" s="13">
        <f t="shared" ca="1" si="52"/>
        <v>-5.1207950899395227</v>
      </c>
      <c r="W66" s="13">
        <f t="shared" ca="1" si="52"/>
        <v>-1.2719678090221898</v>
      </c>
      <c r="X66" s="13">
        <f t="shared" ca="1" si="52"/>
        <v>1.8719641002995502</v>
      </c>
      <c r="Y66" s="13">
        <f t="shared" ca="1" si="52"/>
        <v>2.6183990861962991</v>
      </c>
      <c r="Z66" s="13">
        <f t="shared" ref="Z66:AP66" ca="1" si="53">Y7/Y$7*Z37</f>
        <v>2.8741045180808777</v>
      </c>
      <c r="AA66" s="13">
        <f t="shared" ca="1" si="53"/>
        <v>2.7610698035734238</v>
      </c>
      <c r="AB66" s="13">
        <f t="shared" ca="1" si="53"/>
        <v>3.1728547052851885</v>
      </c>
      <c r="AC66" s="13">
        <f t="shared" ca="1" si="53"/>
        <v>3.2469435605426034</v>
      </c>
      <c r="AD66" s="13">
        <f t="shared" ca="1" si="53"/>
        <v>2.4894057057117891</v>
      </c>
      <c r="AE66" s="13">
        <f t="shared" ca="1" si="53"/>
        <v>2.2686918545702595</v>
      </c>
      <c r="AF66" s="13">
        <f t="shared" ca="1" si="53"/>
        <v>2.3426542988963961</v>
      </c>
      <c r="AG66" s="13">
        <f t="shared" ca="1" si="53"/>
        <v>-5.7334442249714073</v>
      </c>
      <c r="AH66" s="14">
        <f t="shared" ca="1" si="53"/>
        <v>1.5369827305311112</v>
      </c>
      <c r="AI66" s="14">
        <f t="shared" ca="1" si="53"/>
        <v>4.7105359364960186</v>
      </c>
      <c r="AJ66" s="14">
        <f t="shared" ca="1" si="53"/>
        <v>2.6897441675036937</v>
      </c>
      <c r="AK66" s="14">
        <f t="shared" ca="1" si="53"/>
        <v>1.7353266938488376</v>
      </c>
      <c r="AL66" s="14">
        <f t="shared" ca="1" si="53"/>
        <v>1.5668402049098029</v>
      </c>
      <c r="AM66" s="14">
        <f t="shared" ca="1" si="53"/>
        <v>1.4429704347427297</v>
      </c>
      <c r="AN66" s="14">
        <f t="shared" ca="1" si="53"/>
        <v>1.2908918763892441</v>
      </c>
      <c r="AO66" s="14">
        <f t="shared" ca="1" si="53"/>
        <v>1.1455626491128079</v>
      </c>
      <c r="AP66" s="14">
        <f t="shared" ca="1" si="53"/>
        <v>1.0462404976867123</v>
      </c>
    </row>
    <row r="67" spans="2:42" x14ac:dyDescent="0.2">
      <c r="B67" t="str">
        <f t="shared" si="51"/>
        <v xml:space="preserve">  Goods producing</v>
      </c>
      <c r="C67" s="13"/>
      <c r="D67" s="13">
        <f t="shared" ref="D67:Y67" ca="1" si="54">C8/C$7*D38</f>
        <v>-0.5852830245383116</v>
      </c>
      <c r="E67" s="13">
        <f t="shared" ca="1" si="54"/>
        <v>-0.22583660497289496</v>
      </c>
      <c r="F67" s="13">
        <f t="shared" ca="1" si="54"/>
        <v>-1.1785904176759003</v>
      </c>
      <c r="G67" s="13">
        <f t="shared" ca="1" si="54"/>
        <v>-0.97208721010970589</v>
      </c>
      <c r="H67" s="13">
        <f t="shared" ca="1" si="54"/>
        <v>-0.48384647095836369</v>
      </c>
      <c r="I67" s="13">
        <f t="shared" ca="1" si="54"/>
        <v>0.89754878291249041</v>
      </c>
      <c r="J67" s="13">
        <f t="shared" ca="1" si="54"/>
        <v>2.3459848619646584</v>
      </c>
      <c r="K67" s="13">
        <f t="shared" ca="1" si="54"/>
        <v>1.234448089128704</v>
      </c>
      <c r="L67" s="13">
        <f t="shared" ca="1" si="54"/>
        <v>-0.63952985913058524</v>
      </c>
      <c r="M67" s="13">
        <f t="shared" ca="1" si="54"/>
        <v>-0.64060150375939784</v>
      </c>
      <c r="N67" s="13">
        <f t="shared" ca="1" si="54"/>
        <v>-0.64756325651974167</v>
      </c>
      <c r="O67" s="13">
        <f t="shared" ca="1" si="54"/>
        <v>-1.8047814215776696</v>
      </c>
      <c r="P67" s="13">
        <f t="shared" ca="1" si="54"/>
        <v>-1.2291829440100424</v>
      </c>
      <c r="Q67" s="13">
        <f t="shared" ca="1" si="54"/>
        <v>-9.1973451987369004E-2</v>
      </c>
      <c r="R67" s="13">
        <f t="shared" ca="1" si="54"/>
        <v>0.87679786754860622</v>
      </c>
      <c r="S67" s="13">
        <f t="shared" ca="1" si="54"/>
        <v>1.2734866813514829</v>
      </c>
      <c r="T67" s="13">
        <f t="shared" ca="1" si="54"/>
        <v>1.0123157305467487</v>
      </c>
      <c r="U67" s="13">
        <f t="shared" ca="1" si="54"/>
        <v>-0.17707225453146747</v>
      </c>
      <c r="V67" s="13">
        <f t="shared" ca="1" si="54"/>
        <v>-2.2375878992498528</v>
      </c>
      <c r="W67" s="13">
        <f t="shared" ca="1" si="54"/>
        <v>-1.0227587385190005</v>
      </c>
      <c r="X67" s="13">
        <f t="shared" ca="1" si="54"/>
        <v>0.39086276241511569</v>
      </c>
      <c r="Y67" s="13">
        <f t="shared" ca="1" si="54"/>
        <v>0.81070790498784351</v>
      </c>
      <c r="Z67" s="13">
        <f t="shared" ref="Z67:AP67" ca="1" si="55">Y8/Y$7*Z38</f>
        <v>0.63361589177155164</v>
      </c>
      <c r="AA67" s="13">
        <f t="shared" ca="1" si="55"/>
        <v>0.38563977361003327</v>
      </c>
      <c r="AB67" s="13">
        <f t="shared" ca="1" si="55"/>
        <v>0.59342534395991309</v>
      </c>
      <c r="AC67" s="13">
        <f t="shared" ca="1" si="55"/>
        <v>0.23603667727348879</v>
      </c>
      <c r="AD67" s="13">
        <f t="shared" ca="1" si="55"/>
        <v>-0.15815405827368886</v>
      </c>
      <c r="AE67" s="13">
        <f t="shared" ca="1" si="55"/>
        <v>0.30466845049384861</v>
      </c>
      <c r="AF67" s="13">
        <f t="shared" ca="1" si="55"/>
        <v>0.3883466973604035</v>
      </c>
      <c r="AG67" s="13">
        <f t="shared" ca="1" si="55"/>
        <v>-1.0424444045402546</v>
      </c>
      <c r="AH67" s="14">
        <f t="shared" ca="1" si="55"/>
        <v>-0.68986039050554926</v>
      </c>
      <c r="AI67" s="14">
        <f t="shared" ca="1" si="55"/>
        <v>7.2615767728675312E-2</v>
      </c>
      <c r="AJ67" s="14">
        <f t="shared" ca="1" si="55"/>
        <v>0.40901628248721195</v>
      </c>
      <c r="AK67" s="14">
        <f t="shared" ca="1" si="55"/>
        <v>0.39989250542121957</v>
      </c>
      <c r="AL67" s="14">
        <f t="shared" ca="1" si="55"/>
        <v>0.31624515088511829</v>
      </c>
      <c r="AM67" s="14">
        <f t="shared" ca="1" si="55"/>
        <v>0.31958877088901838</v>
      </c>
      <c r="AN67" s="14">
        <f t="shared" ca="1" si="55"/>
        <v>0.26107330560174663</v>
      </c>
      <c r="AO67" s="14">
        <f t="shared" ca="1" si="55"/>
        <v>0.18892488281792202</v>
      </c>
      <c r="AP67" s="14">
        <f t="shared" ca="1" si="55"/>
        <v>0.16259446197606037</v>
      </c>
    </row>
    <row r="68" spans="2:42" x14ac:dyDescent="0.2">
      <c r="B68" t="str">
        <f t="shared" si="51"/>
        <v xml:space="preserve">    Natural resources</v>
      </c>
      <c r="C68" s="13"/>
      <c r="D68" s="13">
        <f t="shared" ref="D68:Y68" ca="1" si="56">C9/C$7*D39</f>
        <v>-1.5777847901546231E-2</v>
      </c>
      <c r="E68" s="13">
        <f t="shared" ca="1" si="56"/>
        <v>-2.1686296504019421E-2</v>
      </c>
      <c r="F68" s="13">
        <f t="shared" ca="1" si="56"/>
        <v>4.4307910438943689E-3</v>
      </c>
      <c r="G68" s="13">
        <f t="shared" ca="1" si="56"/>
        <v>-5.1162484742615982E-3</v>
      </c>
      <c r="H68" s="13">
        <f t="shared" ca="1" si="56"/>
        <v>4.3394302328104203E-3</v>
      </c>
      <c r="I68" s="13">
        <f t="shared" ca="1" si="56"/>
        <v>1.4201721248615384E-3</v>
      </c>
      <c r="J68" s="13">
        <f t="shared" ca="1" si="56"/>
        <v>1.916207005105322E-2</v>
      </c>
      <c r="K68" s="13">
        <f t="shared" ca="1" si="56"/>
        <v>4.5288976016252406E-3</v>
      </c>
      <c r="L68" s="13">
        <f t="shared" ca="1" si="56"/>
        <v>1.3580749904317461E-2</v>
      </c>
      <c r="M68" s="13">
        <f t="shared" ca="1" si="56"/>
        <v>0</v>
      </c>
      <c r="N68" s="13">
        <f t="shared" ca="1" si="56"/>
        <v>-9.4105468704050246E-3</v>
      </c>
      <c r="O68" s="13">
        <f t="shared" ca="1" si="56"/>
        <v>-2.5578642428424413E-2</v>
      </c>
      <c r="P68" s="13">
        <f t="shared" ca="1" si="56"/>
        <v>-1.9071407039194833E-2</v>
      </c>
      <c r="Q68" s="13">
        <f t="shared" ca="1" si="56"/>
        <v>-9.3216336473687985E-3</v>
      </c>
      <c r="R68" s="13">
        <f t="shared" ca="1" si="56"/>
        <v>-8.638402635946861E-3</v>
      </c>
      <c r="S68" s="13">
        <f t="shared" ca="1" si="56"/>
        <v>-6.0183680593169921E-4</v>
      </c>
      <c r="T68" s="13">
        <f t="shared" ca="1" si="56"/>
        <v>0</v>
      </c>
      <c r="U68" s="13">
        <f t="shared" ca="1" si="56"/>
        <v>-7.9201647394265915E-3</v>
      </c>
      <c r="V68" s="13">
        <f t="shared" ca="1" si="56"/>
        <v>-1.2297510313139328E-2</v>
      </c>
      <c r="W68" s="13">
        <f t="shared" ca="1" si="56"/>
        <v>-1.7674402163346764E-3</v>
      </c>
      <c r="X68" s="13">
        <f t="shared" ca="1" si="56"/>
        <v>-4.1771592929859686E-3</v>
      </c>
      <c r="Y68" s="13">
        <f t="shared" ca="1" si="56"/>
        <v>-5.8577160765017249E-4</v>
      </c>
      <c r="Z68" s="13">
        <f t="shared" ref="Z68:AP68" ca="1" si="57">Y9/Y$7*Z39</f>
        <v>2.2833005108884915E-3</v>
      </c>
      <c r="AA68" s="13">
        <f t="shared" ca="1" si="57"/>
        <v>-1.6646321163023069E-3</v>
      </c>
      <c r="AB68" s="13">
        <f t="shared" ca="1" si="57"/>
        <v>4.859716192574361E-3</v>
      </c>
      <c r="AC68" s="13">
        <f t="shared" ca="1" si="57"/>
        <v>-5.2336292078380107E-4</v>
      </c>
      <c r="AD68" s="13">
        <f t="shared" ca="1" si="57"/>
        <v>1.0138080658569787E-3</v>
      </c>
      <c r="AE68" s="13">
        <f t="shared" ca="1" si="57"/>
        <v>0</v>
      </c>
      <c r="AF68" s="13">
        <f t="shared" ca="1" si="57"/>
        <v>0</v>
      </c>
      <c r="AG68" s="13">
        <f t="shared" ca="1" si="57"/>
        <v>-2.8352975644793926E-3</v>
      </c>
      <c r="AH68" s="14">
        <f t="shared" ca="1" si="57"/>
        <v>-2.7396856906534359E-3</v>
      </c>
      <c r="AI68" s="14">
        <f t="shared" ca="1" si="57"/>
        <v>2.1041110376865502E-3</v>
      </c>
      <c r="AJ68" s="14">
        <f t="shared" ca="1" si="57"/>
        <v>6.9499697513756599E-4</v>
      </c>
      <c r="AK68" s="14">
        <f t="shared" ca="1" si="57"/>
        <v>1.3783934519217796E-4</v>
      </c>
      <c r="AL68" s="14">
        <f t="shared" ca="1" si="57"/>
        <v>2.733728284929004E-5</v>
      </c>
      <c r="AM68" s="14">
        <f t="shared" ca="1" si="57"/>
        <v>5.4201705260770159E-6</v>
      </c>
      <c r="AN68" s="14">
        <f t="shared" ca="1" si="57"/>
        <v>1.0762360123852417E-6</v>
      </c>
      <c r="AO68" s="14">
        <f t="shared" ca="1" si="57"/>
        <v>2.1276347318478048E-7</v>
      </c>
      <c r="AP68" s="14">
        <f t="shared" ca="1" si="57"/>
        <v>4.2327276805214614E-8</v>
      </c>
    </row>
    <row r="69" spans="2:42" x14ac:dyDescent="0.2">
      <c r="B69" t="str">
        <f t="shared" si="51"/>
        <v xml:space="preserve">    Construction</v>
      </c>
      <c r="C69" s="13"/>
      <c r="D69" s="13">
        <f t="shared" ref="D69:Y69" ca="1" si="58">C10/C$7*D40</f>
        <v>-0.20511202272010032</v>
      </c>
      <c r="E69" s="13">
        <f t="shared" ca="1" si="58"/>
        <v>0.15329968218358531</v>
      </c>
      <c r="F69" s="13">
        <f t="shared" ca="1" si="58"/>
        <v>-0.28061676611331071</v>
      </c>
      <c r="G69" s="13">
        <f t="shared" ca="1" si="58"/>
        <v>-6.8703908082941675E-2</v>
      </c>
      <c r="H69" s="13">
        <f t="shared" ca="1" si="58"/>
        <v>3.7608395351023734E-2</v>
      </c>
      <c r="I69" s="13">
        <f t="shared" ca="1" si="58"/>
        <v>0.18107194591984554</v>
      </c>
      <c r="J69" s="13">
        <f t="shared" ca="1" si="58"/>
        <v>0.49137022488057991</v>
      </c>
      <c r="K69" s="13">
        <f t="shared" ca="1" si="58"/>
        <v>0.41536460860619878</v>
      </c>
      <c r="L69" s="13">
        <f t="shared" ca="1" si="58"/>
        <v>0.45742434904996454</v>
      </c>
      <c r="M69" s="13">
        <f t="shared" ca="1" si="58"/>
        <v>0.38255639097744293</v>
      </c>
      <c r="N69" s="13">
        <f t="shared" ca="1" si="58"/>
        <v>-0.14292268059427618</v>
      </c>
      <c r="O69" s="13">
        <f t="shared" ca="1" si="58"/>
        <v>-0.38605904502435789</v>
      </c>
      <c r="P69" s="13">
        <f t="shared" ca="1" si="58"/>
        <v>-0.1131980288778027</v>
      </c>
      <c r="Q69" s="13">
        <f t="shared" ca="1" si="58"/>
        <v>0.17711103930000843</v>
      </c>
      <c r="R69" s="13">
        <f t="shared" ca="1" si="58"/>
        <v>0.43253716055705266</v>
      </c>
      <c r="S69" s="13">
        <f t="shared" ca="1" si="58"/>
        <v>0.61026252121474878</v>
      </c>
      <c r="T69" s="13">
        <f t="shared" ca="1" si="58"/>
        <v>0.574384213472663</v>
      </c>
      <c r="U69" s="13">
        <f t="shared" ca="1" si="58"/>
        <v>-0.20252992690819388</v>
      </c>
      <c r="V69" s="13">
        <f t="shared" ca="1" si="58"/>
        <v>-1.4365727956712775</v>
      </c>
      <c r="W69" s="13">
        <f t="shared" ca="1" si="58"/>
        <v>-0.6675032550357326</v>
      </c>
      <c r="X69" s="13">
        <f t="shared" ca="1" si="58"/>
        <v>-0.16111900130088566</v>
      </c>
      <c r="Y69" s="13">
        <f t="shared" ca="1" si="58"/>
        <v>0.19389040213220785</v>
      </c>
      <c r="Z69" s="13">
        <f t="shared" ref="Z69:AP69" ca="1" si="59">Y10/Y$7*Z40</f>
        <v>0.40871079144904093</v>
      </c>
      <c r="AA69" s="13">
        <f t="shared" ca="1" si="59"/>
        <v>0.41005437798246591</v>
      </c>
      <c r="AB69" s="13">
        <f t="shared" ca="1" si="59"/>
        <v>0.5313289703881281</v>
      </c>
      <c r="AC69" s="13">
        <f t="shared" ca="1" si="59"/>
        <v>0.3930455535086263</v>
      </c>
      <c r="AD69" s="13">
        <f t="shared" ca="1" si="59"/>
        <v>0.26612461728745462</v>
      </c>
      <c r="AE69" s="13">
        <f t="shared" ca="1" si="59"/>
        <v>0.3115927334596178</v>
      </c>
      <c r="AF69" s="13">
        <f t="shared" ca="1" si="59"/>
        <v>9.0436902125025379E-2</v>
      </c>
      <c r="AG69" s="13">
        <f t="shared" ca="1" si="59"/>
        <v>-0.22540615637611161</v>
      </c>
      <c r="AH69" s="14">
        <f t="shared" ca="1" si="59"/>
        <v>0.16340125823996884</v>
      </c>
      <c r="AI69" s="14">
        <f t="shared" ca="1" si="59"/>
        <v>-0.10245219661907491</v>
      </c>
      <c r="AJ69" s="14">
        <f t="shared" ca="1" si="59"/>
        <v>0.1303130821021356</v>
      </c>
      <c r="AK69" s="14">
        <f t="shared" ca="1" si="59"/>
        <v>0.11456216827199041</v>
      </c>
      <c r="AL69" s="14">
        <f t="shared" ca="1" si="59"/>
        <v>6.6396926894600028E-2</v>
      </c>
      <c r="AM69" s="14">
        <f t="shared" ca="1" si="59"/>
        <v>0.11030833518515946</v>
      </c>
      <c r="AN69" s="14">
        <f t="shared" ca="1" si="59"/>
        <v>0.1006970566456263</v>
      </c>
      <c r="AO69" s="14">
        <f t="shared" ca="1" si="59"/>
        <v>7.6084996412859929E-2</v>
      </c>
      <c r="AP69" s="14">
        <f t="shared" ca="1" si="59"/>
        <v>7.962658619866575E-2</v>
      </c>
    </row>
    <row r="70" spans="2:42" x14ac:dyDescent="0.2">
      <c r="B70" t="str">
        <f t="shared" si="51"/>
        <v xml:space="preserve">    Manufacturing</v>
      </c>
      <c r="C70" s="13"/>
      <c r="D70" s="13">
        <f t="shared" ref="D70:Y70" ca="1" si="60">C11/C$7*D41</f>
        <v>-0.36439315391666227</v>
      </c>
      <c r="E70" s="13">
        <f t="shared" ca="1" si="60"/>
        <v>-0.35744999065245875</v>
      </c>
      <c r="F70" s="13">
        <f t="shared" ca="1" si="60"/>
        <v>-0.90240444260648478</v>
      </c>
      <c r="G70" s="13">
        <f t="shared" ca="1" si="60"/>
        <v>-0.89826705355250724</v>
      </c>
      <c r="H70" s="13">
        <f t="shared" ca="1" si="60"/>
        <v>-0.52579429654219723</v>
      </c>
      <c r="I70" s="13">
        <f t="shared" ca="1" si="60"/>
        <v>0.71505666486778396</v>
      </c>
      <c r="J70" s="13">
        <f t="shared" ca="1" si="60"/>
        <v>1.8354525670330282</v>
      </c>
      <c r="K70" s="13">
        <f t="shared" ca="1" si="60"/>
        <v>0.81455458292088123</v>
      </c>
      <c r="L70" s="13">
        <f t="shared" ca="1" si="60"/>
        <v>-1.1105349580848689</v>
      </c>
      <c r="M70" s="13">
        <f t="shared" ca="1" si="60"/>
        <v>-1.0231578947368405</v>
      </c>
      <c r="N70" s="13">
        <f t="shared" ca="1" si="60"/>
        <v>-0.49523002905506419</v>
      </c>
      <c r="O70" s="13">
        <f t="shared" ca="1" si="60"/>
        <v>-1.3931437341248822</v>
      </c>
      <c r="P70" s="13">
        <f t="shared" ca="1" si="60"/>
        <v>-1.0969135080930446</v>
      </c>
      <c r="Q70" s="13">
        <f t="shared" ca="1" si="60"/>
        <v>-0.25976285764001233</v>
      </c>
      <c r="R70" s="13">
        <f t="shared" ca="1" si="60"/>
        <v>0.45289910962749991</v>
      </c>
      <c r="S70" s="13">
        <f t="shared" ca="1" si="60"/>
        <v>0.66382599694266908</v>
      </c>
      <c r="T70" s="13">
        <f t="shared" ca="1" si="60"/>
        <v>0.43793151707408257</v>
      </c>
      <c r="U70" s="13">
        <f t="shared" ca="1" si="60"/>
        <v>3.3377837116156509E-2</v>
      </c>
      <c r="V70" s="13">
        <f t="shared" ca="1" si="60"/>
        <v>-0.78871759326543589</v>
      </c>
      <c r="W70" s="13">
        <f t="shared" ca="1" si="60"/>
        <v>-0.35348804326693894</v>
      </c>
      <c r="X70" s="13">
        <f t="shared" ca="1" si="60"/>
        <v>0.55615892300898695</v>
      </c>
      <c r="Y70" s="13">
        <f t="shared" ca="1" si="60"/>
        <v>0.61740327446328691</v>
      </c>
      <c r="Z70" s="13">
        <f t="shared" ref="Z70:AP70" ca="1" si="61">Y11/Y$7*Z41</f>
        <v>0.22262179981162664</v>
      </c>
      <c r="AA70" s="13">
        <f t="shared" ca="1" si="61"/>
        <v>-2.2749972256132133E-2</v>
      </c>
      <c r="AB70" s="13">
        <f t="shared" ca="1" si="61"/>
        <v>5.7236657379208009E-2</v>
      </c>
      <c r="AC70" s="13">
        <f t="shared" ca="1" si="61"/>
        <v>-0.15648551331435284</v>
      </c>
      <c r="AD70" s="13">
        <f t="shared" ca="1" si="61"/>
        <v>-0.42529248362699795</v>
      </c>
      <c r="AE70" s="13">
        <f t="shared" ca="1" si="61"/>
        <v>-6.9242829657694092E-3</v>
      </c>
      <c r="AF70" s="13">
        <f t="shared" ca="1" si="61"/>
        <v>0.29790979523537781</v>
      </c>
      <c r="AG70" s="13">
        <f t="shared" ca="1" si="61"/>
        <v>-0.81420295059966485</v>
      </c>
      <c r="AH70" s="14">
        <f t="shared" ca="1" si="61"/>
        <v>-0.85052309697470951</v>
      </c>
      <c r="AI70" s="14">
        <f t="shared" ca="1" si="61"/>
        <v>0.1729633097433953</v>
      </c>
      <c r="AJ70" s="14">
        <f t="shared" ca="1" si="61"/>
        <v>0.27801010588362124</v>
      </c>
      <c r="AK70" s="14">
        <f t="shared" ca="1" si="61"/>
        <v>0.28519259422408255</v>
      </c>
      <c r="AL70" s="14">
        <f t="shared" ca="1" si="61"/>
        <v>0.24981843744093446</v>
      </c>
      <c r="AM70" s="14">
        <f t="shared" ca="1" si="61"/>
        <v>0.20927643656181064</v>
      </c>
      <c r="AN70" s="14">
        <f t="shared" ca="1" si="61"/>
        <v>0.16037756304160755</v>
      </c>
      <c r="AO70" s="14">
        <f t="shared" ca="1" si="61"/>
        <v>0.11283988640506117</v>
      </c>
      <c r="AP70" s="14">
        <f t="shared" ca="1" si="61"/>
        <v>8.2964027843138929E-2</v>
      </c>
    </row>
    <row r="71" spans="2:42" x14ac:dyDescent="0.2">
      <c r="B71" t="str">
        <f t="shared" si="51"/>
        <v xml:space="preserve">      Aerospace</v>
      </c>
      <c r="C71" s="13"/>
      <c r="D71" s="13">
        <f t="shared" ref="D71:Y71" ca="1" si="62">C12/C$7*D42</f>
        <v>3.3058347984194471E-2</v>
      </c>
      <c r="E71" s="13">
        <f t="shared" ca="1" si="62"/>
        <v>-0.30435595438399782</v>
      </c>
      <c r="F71" s="13">
        <f t="shared" ca="1" si="62"/>
        <v>-0.84111183316594706</v>
      </c>
      <c r="G71" s="13">
        <f t="shared" ca="1" si="62"/>
        <v>-0.94138971926413695</v>
      </c>
      <c r="H71" s="13">
        <f t="shared" ca="1" si="62"/>
        <v>-0.9018782500524346</v>
      </c>
      <c r="I71" s="13">
        <f t="shared" ca="1" si="62"/>
        <v>0.4111398301474144</v>
      </c>
      <c r="J71" s="13">
        <f t="shared" ca="1" si="62"/>
        <v>1.470688876418335</v>
      </c>
      <c r="K71" s="13">
        <f t="shared" ca="1" si="62"/>
        <v>0.49494380932047227</v>
      </c>
      <c r="L71" s="13">
        <f t="shared" ca="1" si="62"/>
        <v>-0.98522167487684831</v>
      </c>
      <c r="M71" s="13">
        <f t="shared" ca="1" si="62"/>
        <v>-0.86676691729323274</v>
      </c>
      <c r="N71" s="13">
        <f t="shared" ca="1" si="62"/>
        <v>7.1755419886837798E-2</v>
      </c>
      <c r="O71" s="13">
        <f t="shared" ca="1" si="62"/>
        <v>-0.77687690724470504</v>
      </c>
      <c r="P71" s="13">
        <f t="shared" ca="1" si="62"/>
        <v>-0.74316966784991423</v>
      </c>
      <c r="Q71" s="13">
        <f t="shared" ca="1" si="62"/>
        <v>-0.27840612493474864</v>
      </c>
      <c r="R71" s="13">
        <f t="shared" ca="1" si="62"/>
        <v>0.27457779807116772</v>
      </c>
      <c r="S71" s="13">
        <f t="shared" ca="1" si="62"/>
        <v>0.52239434754871894</v>
      </c>
      <c r="T71" s="13">
        <f t="shared" ca="1" si="62"/>
        <v>0.42918454935622385</v>
      </c>
      <c r="U71" s="13">
        <f t="shared" ca="1" si="62"/>
        <v>0.18216378900681196</v>
      </c>
      <c r="V71" s="13">
        <f t="shared" ca="1" si="62"/>
        <v>1.6210354503683629E-2</v>
      </c>
      <c r="W71" s="13">
        <f t="shared" ca="1" si="62"/>
        <v>-0.14669753795577883</v>
      </c>
      <c r="X71" s="13">
        <f t="shared" ca="1" si="62"/>
        <v>0.38191170678728731</v>
      </c>
      <c r="Y71" s="13">
        <f t="shared" ca="1" si="62"/>
        <v>0.49732009489499912</v>
      </c>
      <c r="Z71" s="13">
        <f t="shared" ref="Z71:AP71" ca="1" si="63">Y12/Y$7*Z42</f>
        <v>0.11587750092759201</v>
      </c>
      <c r="AA71" s="13">
        <f t="shared" ca="1" si="63"/>
        <v>-0.13594495616468807</v>
      </c>
      <c r="AB71" s="13">
        <f t="shared" ca="1" si="63"/>
        <v>-4.2657508801485736E-2</v>
      </c>
      <c r="AC71" s="13">
        <f t="shared" ca="1" si="63"/>
        <v>-0.20097136158097553</v>
      </c>
      <c r="AD71" s="13">
        <f t="shared" ca="1" si="63"/>
        <v>-0.41160607473792948</v>
      </c>
      <c r="AE71" s="13">
        <f t="shared" ca="1" si="63"/>
        <v>-2.5718765301428997E-2</v>
      </c>
      <c r="AF71" s="13">
        <f t="shared" ca="1" si="63"/>
        <v>0.24326075812239467</v>
      </c>
      <c r="AG71" s="13">
        <f t="shared" ca="1" si="63"/>
        <v>-0.43380052736534747</v>
      </c>
      <c r="AH71" s="14">
        <f t="shared" ca="1" si="63"/>
        <v>-0.72270957716118933</v>
      </c>
      <c r="AI71" s="14">
        <f t="shared" ca="1" si="63"/>
        <v>1.4368624601056911E-2</v>
      </c>
      <c r="AJ71" s="14">
        <f t="shared" ca="1" si="63"/>
        <v>0.24024791283077712</v>
      </c>
      <c r="AK71" s="14">
        <f t="shared" ca="1" si="63"/>
        <v>0.29802017961401994</v>
      </c>
      <c r="AL71" s="14">
        <f t="shared" ca="1" si="63"/>
        <v>0.27348412187356375</v>
      </c>
      <c r="AM71" s="14">
        <f t="shared" ca="1" si="63"/>
        <v>0.22976070866930023</v>
      </c>
      <c r="AN71" s="14">
        <f t="shared" ca="1" si="63"/>
        <v>0.18590498767716274</v>
      </c>
      <c r="AO71" s="14">
        <f t="shared" ca="1" si="63"/>
        <v>0.1464723426944938</v>
      </c>
      <c r="AP71" s="14">
        <f t="shared" ca="1" si="63"/>
        <v>0.11513198863422926</v>
      </c>
    </row>
    <row r="72" spans="2:42" x14ac:dyDescent="0.2">
      <c r="B72" t="str">
        <f t="shared" ref="B72:B81" si="64">B43</f>
        <v xml:space="preserve"> Services providing</v>
      </c>
      <c r="C72" s="13"/>
      <c r="D72" s="13">
        <f t="shared" ref="D72:Y72" ca="1" si="65">C13/C$7*D43</f>
        <v>1.056364483313049</v>
      </c>
      <c r="E72" s="13">
        <f t="shared" ca="1" si="65"/>
        <v>1.4903720321555518</v>
      </c>
      <c r="F72" s="13">
        <f t="shared" ca="1" si="65"/>
        <v>2.214657056773194</v>
      </c>
      <c r="G72" s="13">
        <f t="shared" ca="1" si="65"/>
        <v>2.0304197516426932</v>
      </c>
      <c r="H72" s="13">
        <f t="shared" ca="1" si="65"/>
        <v>2.3360599419962869</v>
      </c>
      <c r="I72" s="13">
        <f t="shared" ca="1" si="65"/>
        <v>2.8616468315959813</v>
      </c>
      <c r="J72" s="13">
        <f t="shared" ca="1" si="65"/>
        <v>3.430694898783222</v>
      </c>
      <c r="K72" s="13">
        <f t="shared" ca="1" si="65"/>
        <v>3.5733002076823084</v>
      </c>
      <c r="L72" s="13">
        <f t="shared" ca="1" si="65"/>
        <v>3.2667876588021687</v>
      </c>
      <c r="M72" s="13">
        <f t="shared" ca="1" si="65"/>
        <v>2.9094736842105342</v>
      </c>
      <c r="N72" s="13">
        <f t="shared" ca="1" si="65"/>
        <v>-0.47758525367306981</v>
      </c>
      <c r="O72" s="13">
        <f t="shared" ca="1" si="65"/>
        <v>-1.503786233931548</v>
      </c>
      <c r="P72" s="13">
        <f t="shared" ca="1" si="65"/>
        <v>0.22578085107694207</v>
      </c>
      <c r="Q72" s="13">
        <f t="shared" ca="1" si="65"/>
        <v>0.80725347386212365</v>
      </c>
      <c r="R72" s="13">
        <f t="shared" ca="1" si="65"/>
        <v>1.6474667884270007</v>
      </c>
      <c r="S72" s="13">
        <f t="shared" ca="1" si="65"/>
        <v>1.9343034942644979</v>
      </c>
      <c r="T72" s="13">
        <f t="shared" ca="1" si="65"/>
        <v>2.064284381414446</v>
      </c>
      <c r="U72" s="13">
        <f t="shared" ca="1" si="65"/>
        <v>1.3843316512411969</v>
      </c>
      <c r="V72" s="13">
        <f t="shared" ca="1" si="65"/>
        <v>-2.8832071906896699</v>
      </c>
      <c r="W72" s="13">
        <f t="shared" ca="1" si="65"/>
        <v>-0.24920907050318028</v>
      </c>
      <c r="X72" s="13">
        <f t="shared" ca="1" si="65"/>
        <v>1.4811013378844373</v>
      </c>
      <c r="Y72" s="13">
        <f t="shared" ca="1" si="65"/>
        <v>1.80769118120844</v>
      </c>
      <c r="Z72" s="13">
        <f t="shared" ref="Z72:AP72" ca="1" si="66">Y13/Y$7*Z43</f>
        <v>2.2404886263093458</v>
      </c>
      <c r="AA72" s="13">
        <f t="shared" ca="1" si="66"/>
        <v>2.3754300299633675</v>
      </c>
      <c r="AB72" s="13">
        <f t="shared" ca="1" si="66"/>
        <v>2.5794293613253054</v>
      </c>
      <c r="AC72" s="13">
        <f t="shared" ca="1" si="66"/>
        <v>3.0109068832691293</v>
      </c>
      <c r="AD72" s="13">
        <f t="shared" ca="1" si="66"/>
        <v>2.64755976398548</v>
      </c>
      <c r="AE72" s="13">
        <f t="shared" ca="1" si="66"/>
        <v>1.9640234040764177</v>
      </c>
      <c r="AF72" s="13">
        <f t="shared" ca="1" si="66"/>
        <v>1.9543076015359928</v>
      </c>
      <c r="AG72" s="13">
        <f t="shared" ca="1" si="66"/>
        <v>-4.6909998204311636</v>
      </c>
      <c r="AH72" s="14">
        <f t="shared" ca="1" si="66"/>
        <v>2.2268491365265586</v>
      </c>
      <c r="AI72" s="14">
        <f t="shared" ca="1" si="66"/>
        <v>4.6379172065511263</v>
      </c>
      <c r="AJ72" s="14">
        <f t="shared" ca="1" si="66"/>
        <v>2.2807193981450156</v>
      </c>
      <c r="AK72" s="14">
        <f t="shared" ca="1" si="66"/>
        <v>1.3354314335691539</v>
      </c>
      <c r="AL72" s="14">
        <f t="shared" ca="1" si="66"/>
        <v>1.2506153630357331</v>
      </c>
      <c r="AM72" s="14">
        <f t="shared" ca="1" si="66"/>
        <v>1.1233856629957799</v>
      </c>
      <c r="AN72" s="14">
        <f t="shared" ca="1" si="66"/>
        <v>1.0297962313342348</v>
      </c>
      <c r="AO72" s="14">
        <f t="shared" ca="1" si="66"/>
        <v>0.95664425298613986</v>
      </c>
      <c r="AP72" s="14">
        <f t="shared" ca="1" si="66"/>
        <v>0.88365244893438277</v>
      </c>
    </row>
    <row r="73" spans="2:42" x14ac:dyDescent="0.2">
      <c r="B73" t="str">
        <f t="shared" si="64"/>
        <v xml:space="preserve">  Wholesale and retail trade</v>
      </c>
      <c r="C73" s="13"/>
      <c r="D73" s="13">
        <f t="shared" ref="D73:Y73" ca="1" si="67">C14/C$7*D44</f>
        <v>-0.20060406617680135</v>
      </c>
      <c r="E73" s="13">
        <f t="shared" ca="1" si="67"/>
        <v>6.3563282856609449E-2</v>
      </c>
      <c r="F73" s="13">
        <f t="shared" ca="1" si="67"/>
        <v>0.1698469900159465</v>
      </c>
      <c r="G73" s="13">
        <f t="shared" ca="1" si="67"/>
        <v>0.17249066284653572</v>
      </c>
      <c r="H73" s="13">
        <f t="shared" ca="1" si="67"/>
        <v>0.4426218837466625</v>
      </c>
      <c r="I73" s="13">
        <f t="shared" ca="1" si="67"/>
        <v>0.62913625131366269</v>
      </c>
      <c r="J73" s="13">
        <f t="shared" ca="1" si="67"/>
        <v>0.53106308427204574</v>
      </c>
      <c r="K73" s="13">
        <f t="shared" ca="1" si="67"/>
        <v>0.60040242490117335</v>
      </c>
      <c r="L73" s="13">
        <f t="shared" ca="1" si="67"/>
        <v>0.6290356432954306</v>
      </c>
      <c r="M73" s="13">
        <f t="shared" ca="1" si="67"/>
        <v>0.45353383458646612</v>
      </c>
      <c r="N73" s="13">
        <f t="shared" ca="1" si="67"/>
        <v>-0.24996765124513071</v>
      </c>
      <c r="O73" s="13">
        <f t="shared" ca="1" si="67"/>
        <v>-0.58295510650827842</v>
      </c>
      <c r="P73" s="13">
        <f t="shared" ca="1" si="67"/>
        <v>-0.18025555685432468</v>
      </c>
      <c r="Q73" s="13">
        <f t="shared" ca="1" si="67"/>
        <v>4.0393745805263365E-2</v>
      </c>
      <c r="R73" s="13">
        <f t="shared" ca="1" si="67"/>
        <v>0.24496041760506646</v>
      </c>
      <c r="S73" s="13">
        <f t="shared" ca="1" si="67"/>
        <v>0.19439328831594094</v>
      </c>
      <c r="T73" s="13">
        <f t="shared" ca="1" si="67"/>
        <v>0.2682403433476383</v>
      </c>
      <c r="U73" s="13">
        <f t="shared" ca="1" si="67"/>
        <v>9.1081894503407118E-2</v>
      </c>
      <c r="V73" s="13">
        <f t="shared" ca="1" si="67"/>
        <v>-0.97038535925499658</v>
      </c>
      <c r="W73" s="13">
        <f t="shared" ca="1" si="67"/>
        <v>-0.1372711901353269</v>
      </c>
      <c r="X73" s="13">
        <f t="shared" ca="1" si="67"/>
        <v>0.29299788755086864</v>
      </c>
      <c r="Y73" s="13">
        <f t="shared" ca="1" si="67"/>
        <v>0.43112790323053324</v>
      </c>
      <c r="Z73" s="13">
        <f t="shared" ref="Z73:AP73" ca="1" si="68">Y14/Y$7*Z44</f>
        <v>0.62391186460027948</v>
      </c>
      <c r="AA73" s="13">
        <f t="shared" ca="1" si="68"/>
        <v>0.57873709910109927</v>
      </c>
      <c r="AB73" s="13">
        <f t="shared" ca="1" si="68"/>
        <v>0.5378085919782285</v>
      </c>
      <c r="AC73" s="13">
        <f t="shared" ca="1" si="68"/>
        <v>0.48672751632891986</v>
      </c>
      <c r="AD73" s="13">
        <f t="shared" ca="1" si="68"/>
        <v>0.77759078651229629</v>
      </c>
      <c r="AE73" s="13">
        <f t="shared" ca="1" si="68"/>
        <v>0.30071171737055497</v>
      </c>
      <c r="AF73" s="13">
        <f t="shared" ca="1" si="68"/>
        <v>0.33224680085503749</v>
      </c>
      <c r="AG73" s="13">
        <f t="shared" ca="1" si="68"/>
        <v>-0.13042368796605328</v>
      </c>
      <c r="AH73" s="14">
        <f t="shared" ca="1" si="68"/>
        <v>0.61589142040754818</v>
      </c>
      <c r="AI73" s="14">
        <f t="shared" ca="1" si="68"/>
        <v>-0.34236554192140839</v>
      </c>
      <c r="AJ73" s="14">
        <f t="shared" ca="1" si="68"/>
        <v>-5.7048749862615863E-2</v>
      </c>
      <c r="AK73" s="14">
        <f t="shared" ca="1" si="68"/>
        <v>0.24601161916670972</v>
      </c>
      <c r="AL73" s="14">
        <f t="shared" ca="1" si="68"/>
        <v>0.22021331502092414</v>
      </c>
      <c r="AM73" s="14">
        <f t="shared" ca="1" si="68"/>
        <v>0.25422945930666546</v>
      </c>
      <c r="AN73" s="14">
        <f t="shared" ca="1" si="68"/>
        <v>0.21287002183352691</v>
      </c>
      <c r="AO73" s="14">
        <f t="shared" ca="1" si="68"/>
        <v>0.13529681153178355</v>
      </c>
      <c r="AP73" s="14">
        <f t="shared" ca="1" si="68"/>
        <v>0.13223169540881066</v>
      </c>
    </row>
    <row r="74" spans="2:42" x14ac:dyDescent="0.2">
      <c r="B74" t="str">
        <f t="shared" si="64"/>
        <v xml:space="preserve">  Transportation and public utilities</v>
      </c>
      <c r="C74" s="13"/>
      <c r="D74" s="13">
        <f t="shared" ref="D74:Y74" ca="1" si="69">C15/C$7*D45</f>
        <v>0.10142902222422587</v>
      </c>
      <c r="E74" s="13">
        <f t="shared" ca="1" si="69"/>
        <v>-0.12637876238549253</v>
      </c>
      <c r="F74" s="13">
        <f t="shared" ca="1" si="69"/>
        <v>-9.9692798487623302E-2</v>
      </c>
      <c r="G74" s="13">
        <f t="shared" ca="1" si="69"/>
        <v>4.4584450989994355E-2</v>
      </c>
      <c r="H74" s="13">
        <f t="shared" ca="1" si="69"/>
        <v>2.6759819768997418E-2</v>
      </c>
      <c r="I74" s="13">
        <f t="shared" ca="1" si="69"/>
        <v>0.15550884767233733</v>
      </c>
      <c r="J74" s="13">
        <f t="shared" ca="1" si="69"/>
        <v>0.10607574492547384</v>
      </c>
      <c r="K74" s="13">
        <f t="shared" ca="1" si="69"/>
        <v>0.22579789470960082</v>
      </c>
      <c r="L74" s="13">
        <f t="shared" ca="1" si="69"/>
        <v>4.259417015445012E-2</v>
      </c>
      <c r="M74" s="13">
        <f t="shared" ca="1" si="69"/>
        <v>-4.8721804511278693E-2</v>
      </c>
      <c r="N74" s="13">
        <f t="shared" ca="1" si="69"/>
        <v>-0.1288068602886682</v>
      </c>
      <c r="O74" s="13">
        <f t="shared" ca="1" si="69"/>
        <v>-0.23615630335080187</v>
      </c>
      <c r="P74" s="13">
        <f t="shared" ca="1" si="69"/>
        <v>-8.0592074907564759E-2</v>
      </c>
      <c r="Q74" s="13">
        <f t="shared" ca="1" si="69"/>
        <v>1.8643267294734987E-3</v>
      </c>
      <c r="R74" s="13">
        <f t="shared" ca="1" si="69"/>
        <v>-4.1340926900603099E-2</v>
      </c>
      <c r="S74" s="13">
        <f t="shared" ca="1" si="69"/>
        <v>3.1897350714381427E-2</v>
      </c>
      <c r="T74" s="13">
        <f t="shared" ca="1" si="69"/>
        <v>7.6973315917148497E-2</v>
      </c>
      <c r="U74" s="13">
        <f t="shared" ca="1" si="69"/>
        <v>-3.6206467380235779E-2</v>
      </c>
      <c r="V74" s="13">
        <f t="shared" ca="1" si="69"/>
        <v>-0.23868349562320437</v>
      </c>
      <c r="W74" s="13">
        <f t="shared" ca="1" si="69"/>
        <v>-0.10192238580863323</v>
      </c>
      <c r="X74" s="13">
        <f t="shared" ca="1" si="69"/>
        <v>7.8172552483022184E-2</v>
      </c>
      <c r="Y74" s="13">
        <f t="shared" ca="1" si="69"/>
        <v>2.6945493951907817E-2</v>
      </c>
      <c r="Z74" s="13">
        <f t="shared" ref="Z74:AP74" ca="1" si="70">Y15/Y$7*Z45</f>
        <v>3.1395382024716686E-2</v>
      </c>
      <c r="AA74" s="13">
        <f t="shared" ca="1" si="70"/>
        <v>0.19642658972367116</v>
      </c>
      <c r="AB74" s="13">
        <f t="shared" ca="1" si="70"/>
        <v>0.15551091816237911</v>
      </c>
      <c r="AC74" s="13">
        <f t="shared" ca="1" si="70"/>
        <v>0.13973789984927076</v>
      </c>
      <c r="AD74" s="13">
        <f t="shared" ca="1" si="70"/>
        <v>0.11557411950769494</v>
      </c>
      <c r="AE74" s="13">
        <f t="shared" ca="1" si="70"/>
        <v>8.7048128712528816E-2</v>
      </c>
      <c r="AF74" s="13">
        <f t="shared" ca="1" si="70"/>
        <v>6.3837813264723542E-2</v>
      </c>
      <c r="AG74" s="13">
        <f t="shared" ca="1" si="70"/>
        <v>-0.24100029298074824</v>
      </c>
      <c r="AH74" s="14">
        <f t="shared" ca="1" si="70"/>
        <v>1.347720379978422E-2</v>
      </c>
      <c r="AI74" s="14">
        <f t="shared" ca="1" si="70"/>
        <v>0.21269462686073559</v>
      </c>
      <c r="AJ74" s="14">
        <f t="shared" ca="1" si="70"/>
        <v>-4.7418555384545286E-2</v>
      </c>
      <c r="AK74" s="14">
        <f t="shared" ca="1" si="70"/>
        <v>2.5992227717705648E-2</v>
      </c>
      <c r="AL74" s="14">
        <f t="shared" ca="1" si="70"/>
        <v>4.741612513816898E-2</v>
      </c>
      <c r="AM74" s="14">
        <f t="shared" ca="1" si="70"/>
        <v>2.8312592671785212E-2</v>
      </c>
      <c r="AN74" s="14">
        <f t="shared" ca="1" si="70"/>
        <v>1.7110707102827249E-3</v>
      </c>
      <c r="AO74" s="14">
        <f t="shared" ca="1" si="70"/>
        <v>-1.3822620130278736E-2</v>
      </c>
      <c r="AP74" s="14">
        <f t="shared" ca="1" si="70"/>
        <v>-1.3679406279135883E-2</v>
      </c>
    </row>
    <row r="75" spans="2:42" x14ac:dyDescent="0.2">
      <c r="B75" t="str">
        <f t="shared" si="64"/>
        <v xml:space="preserve">  Information</v>
      </c>
      <c r="C75" s="13"/>
      <c r="D75" s="13">
        <f t="shared" ref="D75:Y75" ca="1" si="71">C16/C$7*D46</f>
        <v>0.13073073975566893</v>
      </c>
      <c r="E75" s="13">
        <f t="shared" ca="1" si="71"/>
        <v>0.18395961862030291</v>
      </c>
      <c r="F75" s="13">
        <f t="shared" ca="1" si="71"/>
        <v>0.24517043776215508</v>
      </c>
      <c r="G75" s="13">
        <f t="shared" ca="1" si="71"/>
        <v>0.22072957703242949</v>
      </c>
      <c r="H75" s="13">
        <f t="shared" ca="1" si="71"/>
        <v>0.46721198839925671</v>
      </c>
      <c r="I75" s="13">
        <f t="shared" ca="1" si="71"/>
        <v>0.34936234271593708</v>
      </c>
      <c r="J75" s="13">
        <f t="shared" ca="1" si="71"/>
        <v>0.30043388401472715</v>
      </c>
      <c r="K75" s="13">
        <f t="shared" ca="1" si="71"/>
        <v>0.28208562204408633</v>
      </c>
      <c r="L75" s="13">
        <f t="shared" ca="1" si="71"/>
        <v>0.52718001901304978</v>
      </c>
      <c r="M75" s="13">
        <f t="shared" ca="1" si="71"/>
        <v>0.81383458646616624</v>
      </c>
      <c r="N75" s="13">
        <f t="shared" ca="1" si="71"/>
        <v>8.6459399371846143E-2</v>
      </c>
      <c r="O75" s="13">
        <f t="shared" ca="1" si="71"/>
        <v>-0.28136506671266831</v>
      </c>
      <c r="P75" s="13">
        <f t="shared" ca="1" si="71"/>
        <v>-9.3511415159923755E-2</v>
      </c>
      <c r="Q75" s="13">
        <f t="shared" ca="1" si="71"/>
        <v>7.4573069178951276E-2</v>
      </c>
      <c r="R75" s="13">
        <f t="shared" ca="1" si="71"/>
        <v>0.11476734930615139</v>
      </c>
      <c r="S75" s="13">
        <f t="shared" ca="1" si="71"/>
        <v>0.25457696890911052</v>
      </c>
      <c r="T75" s="13">
        <f t="shared" ca="1" si="71"/>
        <v>0.2688234745288296</v>
      </c>
      <c r="U75" s="13">
        <f t="shared" ca="1" si="71"/>
        <v>0.25344527166165071</v>
      </c>
      <c r="V75" s="13">
        <f t="shared" ca="1" si="71"/>
        <v>-1.2297510313138393E-2</v>
      </c>
      <c r="W75" s="13">
        <f t="shared" ca="1" si="71"/>
        <v>-2.8868190200132867E-2</v>
      </c>
      <c r="X75" s="13">
        <f t="shared" ca="1" si="71"/>
        <v>8.2946448817862894E-2</v>
      </c>
      <c r="Y75" s="13">
        <f t="shared" ca="1" si="71"/>
        <v>6.6777963272119864E-2</v>
      </c>
      <c r="Z75" s="13">
        <f t="shared" ref="Z75:AP75" ca="1" si="72">Y16/Y$7*Z46</f>
        <v>8.8477894796929302E-2</v>
      </c>
      <c r="AA75" s="13">
        <f t="shared" ca="1" si="72"/>
        <v>0.23193874153811919</v>
      </c>
      <c r="AB75" s="13">
        <f t="shared" ca="1" si="72"/>
        <v>0.19492861616881674</v>
      </c>
      <c r="AC75" s="13">
        <f t="shared" ca="1" si="72"/>
        <v>0.47207335454697746</v>
      </c>
      <c r="AD75" s="13">
        <f t="shared" ca="1" si="72"/>
        <v>0.38980920132200536</v>
      </c>
      <c r="AE75" s="13">
        <f t="shared" ca="1" si="72"/>
        <v>0.45650808410036192</v>
      </c>
      <c r="AF75" s="13">
        <f t="shared" ca="1" si="72"/>
        <v>0.57454031938251526</v>
      </c>
      <c r="AG75" s="13">
        <f t="shared" ca="1" si="72"/>
        <v>0.32086117438024941</v>
      </c>
      <c r="AH75" s="14">
        <f t="shared" ca="1" si="72"/>
        <v>0.30957264957264868</v>
      </c>
      <c r="AI75" s="14">
        <f t="shared" ca="1" si="72"/>
        <v>0.32789758433738203</v>
      </c>
      <c r="AJ75" s="14">
        <f t="shared" ca="1" si="72"/>
        <v>0.13659619592961125</v>
      </c>
      <c r="AK75" s="14">
        <f t="shared" ca="1" si="72"/>
        <v>8.7468134896055413E-2</v>
      </c>
      <c r="AL75" s="14">
        <f t="shared" ca="1" si="72"/>
        <v>0.11218020754184604</v>
      </c>
      <c r="AM75" s="14">
        <f t="shared" ca="1" si="72"/>
        <v>0.10346180399431711</v>
      </c>
      <c r="AN75" s="14">
        <f t="shared" ca="1" si="72"/>
        <v>8.3929325854436118E-2</v>
      </c>
      <c r="AO75" s="14">
        <f t="shared" ca="1" si="72"/>
        <v>7.9228446995299545E-2</v>
      </c>
      <c r="AP75" s="14">
        <f t="shared" ca="1" si="72"/>
        <v>9.2600537864248544E-2</v>
      </c>
    </row>
    <row r="76" spans="2:42" x14ac:dyDescent="0.2">
      <c r="B76" t="str">
        <f t="shared" si="64"/>
        <v xml:space="preserve">  Financial activities</v>
      </c>
      <c r="C76" s="13"/>
      <c r="D76" s="13">
        <f t="shared" ref="D76:Y76" ca="1" si="73">C17/C$7*D47</f>
        <v>0</v>
      </c>
      <c r="E76" s="13">
        <f t="shared" ca="1" si="73"/>
        <v>0.1211441390914182</v>
      </c>
      <c r="F76" s="13">
        <f t="shared" ca="1" si="73"/>
        <v>0.23557039050038381</v>
      </c>
      <c r="G76" s="13">
        <f t="shared" ca="1" si="73"/>
        <v>9.5016043093430813E-2</v>
      </c>
      <c r="H76" s="13">
        <f t="shared" ca="1" si="73"/>
        <v>-0.17140749419601253</v>
      </c>
      <c r="I76" s="13">
        <f t="shared" ca="1" si="73"/>
        <v>0.17397108529553654</v>
      </c>
      <c r="J76" s="13">
        <f t="shared" ca="1" si="73"/>
        <v>0.17519606903820087</v>
      </c>
      <c r="K76" s="13">
        <f t="shared" ca="1" si="73"/>
        <v>0.43930306735764746</v>
      </c>
      <c r="L76" s="13">
        <f t="shared" ca="1" si="73"/>
        <v>0.35618603158141643</v>
      </c>
      <c r="M76" s="13">
        <f t="shared" ca="1" si="73"/>
        <v>1.8045112781963093E-3</v>
      </c>
      <c r="N76" s="13">
        <f t="shared" ca="1" si="73"/>
        <v>0.14527531731187734</v>
      </c>
      <c r="O76" s="13">
        <f t="shared" ca="1" si="73"/>
        <v>-4.2829354763873694E-2</v>
      </c>
      <c r="P76" s="13">
        <f t="shared" ca="1" si="73"/>
        <v>0.18825324367721252</v>
      </c>
      <c r="Q76" s="13">
        <f t="shared" ca="1" si="73"/>
        <v>-5.8415570856844054E-2</v>
      </c>
      <c r="R76" s="13">
        <f t="shared" ca="1" si="73"/>
        <v>4.8128243257418567E-2</v>
      </c>
      <c r="S76" s="13">
        <f t="shared" ca="1" si="73"/>
        <v>0.10712695145584304</v>
      </c>
      <c r="T76" s="13">
        <f t="shared" ca="1" si="73"/>
        <v>-3.3821608509050034E-2</v>
      </c>
      <c r="U76" s="13">
        <f t="shared" ca="1" si="73"/>
        <v>-0.1238940055667454</v>
      </c>
      <c r="V76" s="13">
        <f t="shared" ca="1" si="73"/>
        <v>-0.49245939026707813</v>
      </c>
      <c r="W76" s="13">
        <f t="shared" ca="1" si="73"/>
        <v>-0.29634080960544917</v>
      </c>
      <c r="X76" s="13">
        <f t="shared" ca="1" si="73"/>
        <v>-0.11039635274320023</v>
      </c>
      <c r="Y76" s="13">
        <f t="shared" ca="1" si="73"/>
        <v>-4.9204815042613967E-2</v>
      </c>
      <c r="Z76" s="13">
        <f t="shared" ref="Z76:AP76" ca="1" si="74">Y17/Y$7*Z47</f>
        <v>0.16611011216713709</v>
      </c>
      <c r="AA76" s="13">
        <f t="shared" ca="1" si="74"/>
        <v>4.8829208744867798E-2</v>
      </c>
      <c r="AB76" s="13">
        <f t="shared" ca="1" si="74"/>
        <v>6.8575995161881745E-2</v>
      </c>
      <c r="AC76" s="13">
        <f t="shared" ca="1" si="74"/>
        <v>7.4317534751298417E-2</v>
      </c>
      <c r="AD76" s="13">
        <f t="shared" ca="1" si="74"/>
        <v>6.488371621484601E-2</v>
      </c>
      <c r="AE76" s="13">
        <f t="shared" ca="1" si="74"/>
        <v>0.14046402587703399</v>
      </c>
      <c r="AF76" s="13">
        <f t="shared" ca="1" si="74"/>
        <v>9.8174818884386519E-2</v>
      </c>
      <c r="AG76" s="13">
        <f t="shared" ca="1" si="74"/>
        <v>-0.12853348958973251</v>
      </c>
      <c r="AH76" s="14">
        <f t="shared" ca="1" si="74"/>
        <v>0.17095470837406324</v>
      </c>
      <c r="AI76" s="14">
        <f t="shared" ca="1" si="74"/>
        <v>0.33643029744847081</v>
      </c>
      <c r="AJ76" s="14">
        <f t="shared" ca="1" si="74"/>
        <v>-1.2953653336479623E-2</v>
      </c>
      <c r="AK76" s="14">
        <f t="shared" ca="1" si="74"/>
        <v>-2.3207754485907971E-2</v>
      </c>
      <c r="AL76" s="14">
        <f t="shared" ca="1" si="74"/>
        <v>6.8019887666797466E-2</v>
      </c>
      <c r="AM76" s="14">
        <f t="shared" ca="1" si="74"/>
        <v>1.7218572708867105E-2</v>
      </c>
      <c r="AN76" s="14">
        <f t="shared" ca="1" si="74"/>
        <v>-2.0050710558873766E-2</v>
      </c>
      <c r="AO76" s="14">
        <f t="shared" ca="1" si="74"/>
        <v>-1.9087218753283317E-2</v>
      </c>
      <c r="AP76" s="14">
        <f t="shared" ca="1" si="74"/>
        <v>-3.175687314810155E-2</v>
      </c>
    </row>
    <row r="77" spans="2:42" x14ac:dyDescent="0.2">
      <c r="B77" t="str">
        <f t="shared" si="64"/>
        <v xml:space="preserve">  Professional and business services</v>
      </c>
      <c r="C77" s="13"/>
      <c r="D77" s="13">
        <f t="shared" ref="D77:Y77" ca="1" si="75">C18/C$7*D48</f>
        <v>-1.4275195720446648E-2</v>
      </c>
      <c r="E77" s="13">
        <f t="shared" ca="1" si="75"/>
        <v>0.14058702561226524</v>
      </c>
      <c r="F77" s="13">
        <f t="shared" ca="1" si="75"/>
        <v>0.53907957700714915</v>
      </c>
      <c r="G77" s="13">
        <f t="shared" ca="1" si="75"/>
        <v>0.75208852571645735</v>
      </c>
      <c r="H77" s="13">
        <f t="shared" ca="1" si="75"/>
        <v>0.4715514186320709</v>
      </c>
      <c r="I77" s="13">
        <f t="shared" ca="1" si="75"/>
        <v>0.84003181185559439</v>
      </c>
      <c r="J77" s="13">
        <f t="shared" ca="1" si="75"/>
        <v>1.1148218611844871</v>
      </c>
      <c r="K77" s="13">
        <f t="shared" ca="1" si="75"/>
        <v>0.7505030311264671</v>
      </c>
      <c r="L77" s="13">
        <f t="shared" ca="1" si="75"/>
        <v>0.78768349445041363</v>
      </c>
      <c r="M77" s="13">
        <f t="shared" ca="1" si="75"/>
        <v>0.90947368421052432</v>
      </c>
      <c r="N77" s="13">
        <f t="shared" ca="1" si="75"/>
        <v>-0.87224006305066282</v>
      </c>
      <c r="O77" s="13">
        <f t="shared" ca="1" si="75"/>
        <v>-0.80840407116811264</v>
      </c>
      <c r="P77" s="13">
        <f t="shared" ca="1" si="75"/>
        <v>-0.17902514349695889</v>
      </c>
      <c r="Q77" s="13">
        <f t="shared" ca="1" si="75"/>
        <v>0.41823062964528113</v>
      </c>
      <c r="R77" s="13">
        <f t="shared" ca="1" si="75"/>
        <v>0.7299450227375095</v>
      </c>
      <c r="S77" s="13">
        <f t="shared" ca="1" si="75"/>
        <v>0.82210907690270651</v>
      </c>
      <c r="T77" s="13">
        <f t="shared" ca="1" si="75"/>
        <v>0.70500559805934049</v>
      </c>
      <c r="U77" s="13">
        <f t="shared" ca="1" si="75"/>
        <v>0.26193116245388942</v>
      </c>
      <c r="V77" s="13">
        <f t="shared" ca="1" si="75"/>
        <v>-1.3007412044852349</v>
      </c>
      <c r="W77" s="13">
        <f t="shared" ca="1" si="75"/>
        <v>-2.8868190200136479E-2</v>
      </c>
      <c r="X77" s="13">
        <f t="shared" ca="1" si="75"/>
        <v>0.63373473845015715</v>
      </c>
      <c r="Y77" s="13">
        <f t="shared" ca="1" si="75"/>
        <v>0.68418123773540651</v>
      </c>
      <c r="Z77" s="13">
        <f t="shared" ref="Z77:AP77" ca="1" si="76">Y18/Y$7*Z48</f>
        <v>0.59365813283100799</v>
      </c>
      <c r="AA77" s="13">
        <f t="shared" ca="1" si="76"/>
        <v>0.46276772833203705</v>
      </c>
      <c r="AB77" s="13">
        <f t="shared" ca="1" si="76"/>
        <v>0.6188038618544689</v>
      </c>
      <c r="AC77" s="13">
        <f t="shared" ca="1" si="76"/>
        <v>0.53697035672416671</v>
      </c>
      <c r="AD77" s="13">
        <f t="shared" ca="1" si="76"/>
        <v>0.37358827226829472</v>
      </c>
      <c r="AE77" s="13">
        <f t="shared" ca="1" si="76"/>
        <v>0.35462220617547335</v>
      </c>
      <c r="AF77" s="13">
        <f t="shared" ca="1" si="76"/>
        <v>0.37867430141120095</v>
      </c>
      <c r="AG77" s="13">
        <f t="shared" ca="1" si="76"/>
        <v>-0.34165335651976492</v>
      </c>
      <c r="AH77" s="14">
        <f t="shared" ca="1" si="76"/>
        <v>0.44715091360252962</v>
      </c>
      <c r="AI77" s="14">
        <f t="shared" ca="1" si="76"/>
        <v>1.1418790472821516</v>
      </c>
      <c r="AJ77" s="14">
        <f t="shared" ca="1" si="76"/>
        <v>0.36488172200885238</v>
      </c>
      <c r="AK77" s="14">
        <f t="shared" ca="1" si="76"/>
        <v>0.26253663789629827</v>
      </c>
      <c r="AL77" s="14">
        <f t="shared" ca="1" si="76"/>
        <v>0.41752889701490181</v>
      </c>
      <c r="AM77" s="14">
        <f t="shared" ca="1" si="76"/>
        <v>0.38222200064012918</v>
      </c>
      <c r="AN77" s="14">
        <f t="shared" ca="1" si="76"/>
        <v>0.32108890379645516</v>
      </c>
      <c r="AO77" s="14">
        <f t="shared" ca="1" si="76"/>
        <v>0.357363497312564</v>
      </c>
      <c r="AP77" s="14">
        <f t="shared" ca="1" si="76"/>
        <v>0.34942449653948782</v>
      </c>
    </row>
    <row r="78" spans="2:42" x14ac:dyDescent="0.2">
      <c r="B78" t="str">
        <f t="shared" si="64"/>
        <v xml:space="preserve">  Other services</v>
      </c>
      <c r="C78" s="13"/>
      <c r="D78" s="13">
        <f t="shared" ref="D78:Y78" ca="1" si="77">C19/C$7*D49</f>
        <v>0.5402034591053182</v>
      </c>
      <c r="E78" s="13">
        <f t="shared" ca="1" si="77"/>
        <v>0.59226023555804674</v>
      </c>
      <c r="F78" s="13">
        <f t="shared" ca="1" si="77"/>
        <v>0.84628108938382995</v>
      </c>
      <c r="G78" s="13">
        <f t="shared" ca="1" si="77"/>
        <v>0.51162484742615755</v>
      </c>
      <c r="H78" s="13">
        <f t="shared" ca="1" si="77"/>
        <v>0.80930373841914705</v>
      </c>
      <c r="I78" s="13">
        <f t="shared" ca="1" si="77"/>
        <v>0.47504757576618367</v>
      </c>
      <c r="J78" s="13">
        <f t="shared" ca="1" si="77"/>
        <v>0.94989118681649742</v>
      </c>
      <c r="K78" s="13">
        <f t="shared" ca="1" si="77"/>
        <v>0.90772047644002885</v>
      </c>
      <c r="L78" s="13">
        <f t="shared" ca="1" si="77"/>
        <v>0.61236835932194789</v>
      </c>
      <c r="M78" s="13">
        <f t="shared" ca="1" si="77"/>
        <v>0.55218045112782121</v>
      </c>
      <c r="N78" s="13">
        <f t="shared" ca="1" si="77"/>
        <v>0.11704367670065834</v>
      </c>
      <c r="O78" s="13">
        <f t="shared" ca="1" si="77"/>
        <v>0.16477404541101179</v>
      </c>
      <c r="P78" s="13">
        <f t="shared" ca="1" si="77"/>
        <v>0.41218847471808595</v>
      </c>
      <c r="Q78" s="13">
        <f t="shared" ca="1" si="77"/>
        <v>0.33060727336001361</v>
      </c>
      <c r="R78" s="13">
        <f t="shared" ca="1" si="77"/>
        <v>0.56828348769335724</v>
      </c>
      <c r="S78" s="13">
        <f t="shared" ca="1" si="77"/>
        <v>0.47003454543266521</v>
      </c>
      <c r="T78" s="13">
        <f t="shared" ca="1" si="77"/>
        <v>0.66360328419480807</v>
      </c>
      <c r="U78" s="13">
        <f t="shared" ca="1" si="77"/>
        <v>0.64436197415763419</v>
      </c>
      <c r="V78" s="13">
        <f t="shared" ca="1" si="77"/>
        <v>1.900524321121537E-2</v>
      </c>
      <c r="W78" s="13">
        <f t="shared" ca="1" si="77"/>
        <v>0.36998415195272738</v>
      </c>
      <c r="X78" s="13">
        <f t="shared" ca="1" si="77"/>
        <v>0.76203320244900963</v>
      </c>
      <c r="Y78" s="13">
        <f t="shared" ca="1" si="77"/>
        <v>0.61447441642503753</v>
      </c>
      <c r="Z78" s="13">
        <f t="shared" ref="Z78:AP78" ca="1" si="78">Y19/Y$7*Z49</f>
        <v>0.59080400719239146</v>
      </c>
      <c r="AA78" s="13">
        <f t="shared" ca="1" si="78"/>
        <v>0.66141382754411515</v>
      </c>
      <c r="AB78" s="13">
        <f t="shared" ca="1" si="78"/>
        <v>0.67010086610942043</v>
      </c>
      <c r="AC78" s="13">
        <f t="shared" ca="1" si="78"/>
        <v>0.99281946072684324</v>
      </c>
      <c r="AD78" s="13">
        <f t="shared" ca="1" si="78"/>
        <v>0.7152415904620989</v>
      </c>
      <c r="AE78" s="13">
        <f t="shared" ca="1" si="78"/>
        <v>0.78590611661481125</v>
      </c>
      <c r="AF78" s="13">
        <f t="shared" ca="1" si="78"/>
        <v>0.6533703463685</v>
      </c>
      <c r="AG78" s="13">
        <f t="shared" ca="1" si="78"/>
        <v>-3.8120575754425392</v>
      </c>
      <c r="AH78" s="14">
        <f t="shared" ca="1" si="78"/>
        <v>0.78823019274631967</v>
      </c>
      <c r="AI78" s="14">
        <f t="shared" ca="1" si="78"/>
        <v>2.4009557096840553</v>
      </c>
      <c r="AJ78" s="14">
        <f t="shared" ca="1" si="78"/>
        <v>1.5575049899267916</v>
      </c>
      <c r="AK78" s="14">
        <f t="shared" ca="1" si="78"/>
        <v>0.60952621805724183</v>
      </c>
      <c r="AL78" s="14">
        <f t="shared" ca="1" si="78"/>
        <v>0.27005839788439273</v>
      </c>
      <c r="AM78" s="14">
        <f t="shared" ca="1" si="78"/>
        <v>0.22883090814250523</v>
      </c>
      <c r="AN78" s="14">
        <f t="shared" ca="1" si="78"/>
        <v>0.32616653011128471</v>
      </c>
      <c r="AO78" s="14">
        <f t="shared" ca="1" si="78"/>
        <v>0.3159161348660951</v>
      </c>
      <c r="AP78" s="14">
        <f t="shared" ca="1" si="78"/>
        <v>0.25530787257848203</v>
      </c>
    </row>
    <row r="79" spans="2:42" x14ac:dyDescent="0.2">
      <c r="B79" t="str">
        <f t="shared" si="64"/>
        <v xml:space="preserve">  Government</v>
      </c>
      <c r="C79" s="13"/>
      <c r="D79" s="13">
        <f t="shared" ref="D79:Y79" ca="1" si="79">C20/C$7*D50</f>
        <v>0.49888052412507955</v>
      </c>
      <c r="E79" s="13">
        <f t="shared" ca="1" si="79"/>
        <v>0.51523649280239214</v>
      </c>
      <c r="F79" s="13">
        <f t="shared" ca="1" si="79"/>
        <v>0.27840137059136061</v>
      </c>
      <c r="G79" s="13">
        <f t="shared" ca="1" si="79"/>
        <v>0.23388564453767691</v>
      </c>
      <c r="H79" s="13">
        <f t="shared" ca="1" si="79"/>
        <v>0.29001858722616303</v>
      </c>
      <c r="I79" s="13">
        <f t="shared" ca="1" si="79"/>
        <v>0.23858891697673892</v>
      </c>
      <c r="J79" s="13">
        <f t="shared" ca="1" si="79"/>
        <v>0.25321306853177816</v>
      </c>
      <c r="K79" s="13">
        <f t="shared" ca="1" si="79"/>
        <v>0.36748769110330221</v>
      </c>
      <c r="L79" s="13">
        <f t="shared" ca="1" si="79"/>
        <v>0.31173994098547059</v>
      </c>
      <c r="M79" s="13">
        <f t="shared" ca="1" si="79"/>
        <v>0.22736842105262933</v>
      </c>
      <c r="N79" s="13">
        <f t="shared" ca="1" si="79"/>
        <v>0.4246509275270271</v>
      </c>
      <c r="O79" s="13">
        <f t="shared" ca="1" si="79"/>
        <v>0.28314962316116316</v>
      </c>
      <c r="P79" s="13">
        <f t="shared" ca="1" si="79"/>
        <v>0.1587233231003963</v>
      </c>
      <c r="Q79" s="13">
        <f t="shared" ca="1" si="79"/>
        <v>0</v>
      </c>
      <c r="R79" s="13">
        <f t="shared" ca="1" si="79"/>
        <v>-1.7276805271891935E-2</v>
      </c>
      <c r="S79" s="13">
        <f t="shared" ca="1" si="79"/>
        <v>5.4165312533849951E-2</v>
      </c>
      <c r="T79" s="13">
        <f t="shared" ca="1" si="79"/>
        <v>0.11545997387572278</v>
      </c>
      <c r="U79" s="13">
        <f t="shared" ca="1" si="79"/>
        <v>0.29361182141160336</v>
      </c>
      <c r="V79" s="13">
        <f t="shared" ca="1" si="79"/>
        <v>0.11235452604277231</v>
      </c>
      <c r="W79" s="13">
        <f t="shared" ca="1" si="79"/>
        <v>-2.592245650624209E-2</v>
      </c>
      <c r="X79" s="13">
        <f t="shared" ca="1" si="79"/>
        <v>-0.25838713912327499</v>
      </c>
      <c r="Y79" s="13">
        <f t="shared" ca="1" si="79"/>
        <v>3.3388981636060862E-2</v>
      </c>
      <c r="Z79" s="13">
        <f t="shared" ref="Z79:AP79" ca="1" si="80">Y20/Y$7*Z50</f>
        <v>0.14613123269686376</v>
      </c>
      <c r="AA79" s="13">
        <f t="shared" ca="1" si="80"/>
        <v>0.19531683497946756</v>
      </c>
      <c r="AB79" s="13">
        <f t="shared" ca="1" si="80"/>
        <v>0.33370051189010735</v>
      </c>
      <c r="AC79" s="13">
        <f t="shared" ca="1" si="80"/>
        <v>0.30826076034165423</v>
      </c>
      <c r="AD79" s="13">
        <f t="shared" ca="1" si="80"/>
        <v>0.21087207769825</v>
      </c>
      <c r="AE79" s="13">
        <f t="shared" ca="1" si="80"/>
        <v>-0.16123687477434057</v>
      </c>
      <c r="AF79" s="13">
        <f t="shared" ca="1" si="80"/>
        <v>-0.14653679863038935</v>
      </c>
      <c r="AG79" s="13">
        <f t="shared" ca="1" si="80"/>
        <v>-0.35819259231256362</v>
      </c>
      <c r="AH79" s="14">
        <f t="shared" ca="1" si="80"/>
        <v>-0.11842945584881227</v>
      </c>
      <c r="AI79" s="14">
        <f t="shared" ca="1" si="80"/>
        <v>0.56041970653817808</v>
      </c>
      <c r="AJ79" s="14">
        <f t="shared" ca="1" si="80"/>
        <v>0.3391735739191642</v>
      </c>
      <c r="AK79" s="14">
        <f t="shared" ca="1" si="80"/>
        <v>0.12710228417715519</v>
      </c>
      <c r="AL79" s="14">
        <f t="shared" ca="1" si="80"/>
        <v>0.1151805254455662</v>
      </c>
      <c r="AM79" s="14">
        <f t="shared" ca="1" si="80"/>
        <v>0.10910992561728924</v>
      </c>
      <c r="AN79" s="14">
        <f t="shared" ca="1" si="80"/>
        <v>0.10409133945390615</v>
      </c>
      <c r="AO79" s="14">
        <f t="shared" ca="1" si="80"/>
        <v>0.10175542838757673</v>
      </c>
      <c r="AP79" s="14">
        <f t="shared" ca="1" si="80"/>
        <v>9.9508862498045525E-2</v>
      </c>
    </row>
    <row r="80" spans="2:42" x14ac:dyDescent="0.2">
      <c r="B80" t="str">
        <f t="shared" si="64"/>
        <v xml:space="preserve">   State and local</v>
      </c>
      <c r="C80" s="13"/>
      <c r="D80" s="13">
        <f t="shared" ref="D80:Y80" ca="1" si="81">C21/C$7*D51</f>
        <v>0.52592826338487397</v>
      </c>
      <c r="E80" s="13">
        <f t="shared" ca="1" si="81"/>
        <v>0.48607216302112638</v>
      </c>
      <c r="F80" s="13">
        <f t="shared" ca="1" si="81"/>
        <v>0.22892420393453985</v>
      </c>
      <c r="G80" s="13">
        <f t="shared" ca="1" si="81"/>
        <v>0.23827100037275276</v>
      </c>
      <c r="H80" s="13">
        <f t="shared" ca="1" si="81"/>
        <v>0.32618050583291969</v>
      </c>
      <c r="I80" s="13">
        <f t="shared" ca="1" si="81"/>
        <v>0.2641520152242457</v>
      </c>
      <c r="J80" s="13">
        <f t="shared" ca="1" si="81"/>
        <v>0.23884151599348571</v>
      </c>
      <c r="K80" s="13">
        <f t="shared" ca="1" si="81"/>
        <v>0.30731805153885455</v>
      </c>
      <c r="L80" s="13">
        <f t="shared" ca="1" si="81"/>
        <v>0.26852846401718616</v>
      </c>
      <c r="M80" s="13">
        <f t="shared" ca="1" si="81"/>
        <v>0.17022556390977639</v>
      </c>
      <c r="N80" s="13">
        <f t="shared" ca="1" si="81"/>
        <v>0.43935490701203211</v>
      </c>
      <c r="O80" s="13">
        <f t="shared" ca="1" si="81"/>
        <v>0.25400186783574941</v>
      </c>
      <c r="P80" s="13">
        <f t="shared" ca="1" si="81"/>
        <v>0.10027868862544356</v>
      </c>
      <c r="Q80" s="13">
        <f t="shared" ca="1" si="81"/>
        <v>1.5536056078952063E-2</v>
      </c>
      <c r="R80" s="13">
        <f t="shared" ca="1" si="81"/>
        <v>1.9127891551025553E-2</v>
      </c>
      <c r="S80" s="13">
        <f t="shared" ca="1" si="81"/>
        <v>8.8470010471959654E-2</v>
      </c>
      <c r="T80" s="13">
        <f t="shared" ca="1" si="81"/>
        <v>0.11779249860048539</v>
      </c>
      <c r="U80" s="13">
        <f t="shared" ca="1" si="81"/>
        <v>0.27664003982711233</v>
      </c>
      <c r="V80" s="13">
        <f t="shared" ca="1" si="81"/>
        <v>7.8815861552394395E-2</v>
      </c>
      <c r="W80" s="13">
        <f t="shared" ca="1" si="81"/>
        <v>-2.4744163028682545E-2</v>
      </c>
      <c r="X80" s="13">
        <f t="shared" ca="1" si="81"/>
        <v>-0.18916564226808175</v>
      </c>
      <c r="Y80" s="13">
        <f t="shared" ca="1" si="81"/>
        <v>6.2091790410919556E-2</v>
      </c>
      <c r="Z80" s="13">
        <f t="shared" ref="Z80:AP80" ca="1" si="82">Y21/Y$7*Z51</f>
        <v>0.18266404087107802</v>
      </c>
      <c r="AA80" s="13">
        <f t="shared" ca="1" si="82"/>
        <v>0.22028631672400492</v>
      </c>
      <c r="AB80" s="13">
        <f t="shared" ca="1" si="82"/>
        <v>0.34072010194604491</v>
      </c>
      <c r="AC80" s="13">
        <f t="shared" ca="1" si="82"/>
        <v>0.29988695360910811</v>
      </c>
      <c r="AD80" s="13">
        <f t="shared" ca="1" si="82"/>
        <v>0.20833755753360977</v>
      </c>
      <c r="AE80" s="13">
        <f t="shared" ca="1" si="82"/>
        <v>-0.13007760142837826</v>
      </c>
      <c r="AF80" s="13">
        <f t="shared" ca="1" si="82"/>
        <v>-0.12477390774468738</v>
      </c>
      <c r="AG80" s="13">
        <f t="shared" ca="1" si="82"/>
        <v>-0.39505146065079688</v>
      </c>
      <c r="AH80" s="14">
        <f t="shared" ca="1" si="82"/>
        <v>-8.7569491440459529E-2</v>
      </c>
      <c r="AI80" s="14">
        <f t="shared" ca="1" si="82"/>
        <v>0.56877167509129212</v>
      </c>
      <c r="AJ80" s="14">
        <f t="shared" ca="1" si="82"/>
        <v>0.33917640287631295</v>
      </c>
      <c r="AK80" s="14">
        <f t="shared" ca="1" si="82"/>
        <v>0.12710228417715297</v>
      </c>
      <c r="AL80" s="14">
        <f t="shared" ca="1" si="82"/>
        <v>0.11518052544556824</v>
      </c>
      <c r="AM80" s="14">
        <f t="shared" ca="1" si="82"/>
        <v>0.10910992561729077</v>
      </c>
      <c r="AN80" s="14">
        <f t="shared" ca="1" si="82"/>
        <v>0.10409133945390296</v>
      </c>
      <c r="AO80" s="14">
        <f t="shared" ca="1" si="82"/>
        <v>0.10175542838757815</v>
      </c>
      <c r="AP80" s="14">
        <f t="shared" ca="1" si="82"/>
        <v>9.9507579853291617E-2</v>
      </c>
    </row>
    <row r="81" spans="2:42" x14ac:dyDescent="0.2">
      <c r="B81" t="str">
        <f t="shared" si="64"/>
        <v xml:space="preserve">   Federal</v>
      </c>
      <c r="C81" s="13"/>
      <c r="D81" s="13">
        <f t="shared" ref="D81:Y81" ca="1" si="83">C22/C$7*D52</f>
        <v>-2.704773925979365E-2</v>
      </c>
      <c r="E81" s="13">
        <f t="shared" ca="1" si="83"/>
        <v>2.9164329781267269E-2</v>
      </c>
      <c r="F81" s="13">
        <f t="shared" ca="1" si="83"/>
        <v>4.9477166656820545E-2</v>
      </c>
      <c r="G81" s="13">
        <f t="shared" ca="1" si="83"/>
        <v>-4.3853558350811393E-3</v>
      </c>
      <c r="H81" s="13">
        <f t="shared" ca="1" si="83"/>
        <v>-3.6161918606753655E-2</v>
      </c>
      <c r="I81" s="13">
        <f t="shared" ca="1" si="83"/>
        <v>-2.5563098247507684E-2</v>
      </c>
      <c r="J81" s="13">
        <f t="shared" ca="1" si="83"/>
        <v>1.4371552538289605E-2</v>
      </c>
      <c r="K81" s="13">
        <f t="shared" ca="1" si="83"/>
        <v>6.0169639564449602E-2</v>
      </c>
      <c r="L81" s="13">
        <f t="shared" ca="1" si="83"/>
        <v>4.3211476968282606E-2</v>
      </c>
      <c r="M81" s="13">
        <f t="shared" ca="1" si="83"/>
        <v>5.7142857142857391E-2</v>
      </c>
      <c r="N81" s="13">
        <f t="shared" ca="1" si="83"/>
        <v>-1.4703979485007951E-2</v>
      </c>
      <c r="O81" s="13">
        <f t="shared" ca="1" si="83"/>
        <v>2.9147755325413794E-2</v>
      </c>
      <c r="P81" s="13">
        <f t="shared" ca="1" si="83"/>
        <v>5.8444634474951768E-2</v>
      </c>
      <c r="Q81" s="13">
        <f t="shared" ca="1" si="83"/>
        <v>-1.5536056078948021E-2</v>
      </c>
      <c r="R81" s="13">
        <f t="shared" ca="1" si="83"/>
        <v>-3.6404696822919205E-2</v>
      </c>
      <c r="S81" s="13">
        <f t="shared" ca="1" si="83"/>
        <v>-3.4304697938106948E-2</v>
      </c>
      <c r="T81" s="13">
        <f t="shared" ca="1" si="83"/>
        <v>-2.3325247247619925E-3</v>
      </c>
      <c r="U81" s="13">
        <f t="shared" ca="1" si="83"/>
        <v>1.697178158448533E-2</v>
      </c>
      <c r="V81" s="13">
        <f t="shared" ca="1" si="83"/>
        <v>3.3538664490380073E-2</v>
      </c>
      <c r="W81" s="13">
        <f t="shared" ca="1" si="83"/>
        <v>-1.1782934775565878E-3</v>
      </c>
      <c r="X81" s="13">
        <f t="shared" ca="1" si="83"/>
        <v>-6.9221496855195769E-2</v>
      </c>
      <c r="Y81" s="13">
        <f t="shared" ca="1" si="83"/>
        <v>-2.8702808774858871E-2</v>
      </c>
      <c r="Z81" s="13">
        <f t="shared" ref="Z81:AP81" ca="1" si="84">Y22/Y$7*Z52</f>
        <v>-3.6532808174215663E-2</v>
      </c>
      <c r="AA81" s="13">
        <f t="shared" ca="1" si="84"/>
        <v>-2.4969481744534498E-2</v>
      </c>
      <c r="AB81" s="13">
        <f t="shared" ca="1" si="84"/>
        <v>-7.0195900559408267E-3</v>
      </c>
      <c r="AC81" s="13">
        <f t="shared" ca="1" si="84"/>
        <v>8.3738067325405292E-3</v>
      </c>
      <c r="AD81" s="13">
        <f t="shared" ca="1" si="84"/>
        <v>2.5345201646422206E-3</v>
      </c>
      <c r="AE81" s="13">
        <f t="shared" ca="1" si="84"/>
        <v>-3.1159273345961774E-2</v>
      </c>
      <c r="AF81" s="13">
        <f t="shared" ca="1" si="84"/>
        <v>-2.1762890885701273E-2</v>
      </c>
      <c r="AG81" s="13">
        <f t="shared" ca="1" si="84"/>
        <v>3.6858868338232396E-2</v>
      </c>
      <c r="AH81" s="14">
        <f t="shared" ca="1" si="84"/>
        <v>-3.0860716344587442E-2</v>
      </c>
      <c r="AI81" s="14">
        <f t="shared" ca="1" si="84"/>
        <v>-8.3507836666364479E-3</v>
      </c>
      <c r="AJ81" s="14">
        <f t="shared" ca="1" si="84"/>
        <v>-2.6875092912214377E-6</v>
      </c>
      <c r="AK81" s="14">
        <f t="shared" ca="1" si="84"/>
        <v>0</v>
      </c>
      <c r="AL81" s="14">
        <f t="shared" ca="1" si="84"/>
        <v>0</v>
      </c>
      <c r="AM81" s="14">
        <f t="shared" ca="1" si="84"/>
        <v>0</v>
      </c>
      <c r="AN81" s="14">
        <f t="shared" ca="1" si="84"/>
        <v>0</v>
      </c>
      <c r="AO81" s="14">
        <f t="shared" ca="1" si="84"/>
        <v>0</v>
      </c>
      <c r="AP81" s="14">
        <f t="shared" ca="1" si="84"/>
        <v>0</v>
      </c>
    </row>
  </sheetData>
  <conditionalFormatting sqref="AR37:AR5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85" right="0.5" top="0.9" bottom="0.4" header="0.5" footer="0.5"/>
  <pageSetup scale="84" fitToWidth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12911-9E69-41B0-BAB4-48A50D4745C3}">
  <sheetPr>
    <tabColor rgb="FFFD6467"/>
    <pageSetUpPr fitToPage="1"/>
  </sheetPr>
  <dimension ref="A1:FF131"/>
  <sheetViews>
    <sheetView zoomScale="85" zoomScaleNormal="85" workbookViewId="0">
      <pane xSplit="2" ySplit="4" topLeftCell="DS5" activePane="bottomRight" state="frozen"/>
      <selection activeCell="FG45" sqref="FG45"/>
      <selection pane="topRight" activeCell="FG45" sqref="FG45"/>
      <selection pane="bottomLeft" activeCell="FG45" sqref="FG45"/>
      <selection pane="bottomRight" activeCell="DS3" sqref="DS3"/>
    </sheetView>
  </sheetViews>
  <sheetFormatPr defaultRowHeight="12.75" x14ac:dyDescent="0.2"/>
  <cols>
    <col min="1" max="1" width="9.140625" hidden="1" customWidth="1"/>
    <col min="2" max="2" width="34.85546875" customWidth="1"/>
  </cols>
  <sheetData>
    <row r="1" spans="1:162" ht="14.25" x14ac:dyDescent="0.2">
      <c r="B1" s="30" t="str">
        <f>Info!C3</f>
        <v>Seattle MD (King &amp; Snohomish Counties) Economic Forecast</v>
      </c>
      <c r="DU1" s="7"/>
      <c r="DY1" s="7"/>
      <c r="EC1" s="7"/>
      <c r="EG1" s="7"/>
    </row>
    <row r="2" spans="1:162" x14ac:dyDescent="0.2">
      <c r="B2" t="str">
        <f>Info!C4</f>
        <v xml:space="preserve"> City of Seattle Office of Economic and Revenue Forecasts</v>
      </c>
      <c r="DU2" s="7"/>
      <c r="DY2" s="7"/>
      <c r="EC2" s="7"/>
      <c r="EG2" s="7"/>
    </row>
    <row r="3" spans="1:162" x14ac:dyDescent="0.2">
      <c r="C3" t="s">
        <v>227</v>
      </c>
      <c r="DS3" t="s">
        <v>226</v>
      </c>
      <c r="DW3" s="19"/>
      <c r="DZ3" s="19"/>
    </row>
    <row r="4" spans="1:162" x14ac:dyDescent="0.2">
      <c r="B4" s="2"/>
      <c r="C4" s="16" t="s">
        <v>58</v>
      </c>
      <c r="D4" s="16" t="s">
        <v>59</v>
      </c>
      <c r="E4" s="16" t="s">
        <v>60</v>
      </c>
      <c r="F4" s="16" t="s">
        <v>61</v>
      </c>
      <c r="G4" s="16" t="s">
        <v>62</v>
      </c>
      <c r="H4" s="16" t="s">
        <v>63</v>
      </c>
      <c r="I4" s="16" t="s">
        <v>64</v>
      </c>
      <c r="J4" s="16" t="s">
        <v>65</v>
      </c>
      <c r="K4" s="16" t="s">
        <v>66</v>
      </c>
      <c r="L4" s="16" t="s">
        <v>67</v>
      </c>
      <c r="M4" s="16" t="s">
        <v>68</v>
      </c>
      <c r="N4" s="16" t="s">
        <v>69</v>
      </c>
      <c r="O4" s="16" t="s">
        <v>70</v>
      </c>
      <c r="P4" s="16" t="s">
        <v>71</v>
      </c>
      <c r="Q4" s="16" t="s">
        <v>72</v>
      </c>
      <c r="R4" s="16" t="s">
        <v>73</v>
      </c>
      <c r="S4" s="16" t="s">
        <v>74</v>
      </c>
      <c r="T4" s="16" t="s">
        <v>75</v>
      </c>
      <c r="U4" s="16" t="s">
        <v>76</v>
      </c>
      <c r="V4" s="16" t="s">
        <v>77</v>
      </c>
      <c r="W4" s="16" t="s">
        <v>78</v>
      </c>
      <c r="X4" s="16" t="s">
        <v>79</v>
      </c>
      <c r="Y4" s="16" t="s">
        <v>80</v>
      </c>
      <c r="Z4" s="16" t="s">
        <v>81</v>
      </c>
      <c r="AA4" s="16" t="s">
        <v>82</v>
      </c>
      <c r="AB4" s="16" t="s">
        <v>83</v>
      </c>
      <c r="AC4" s="16" t="s">
        <v>84</v>
      </c>
      <c r="AD4" s="16" t="s">
        <v>85</v>
      </c>
      <c r="AE4" s="16" t="s">
        <v>86</v>
      </c>
      <c r="AF4" s="16" t="s">
        <v>87</v>
      </c>
      <c r="AG4" s="16" t="s">
        <v>88</v>
      </c>
      <c r="AH4" s="16" t="s">
        <v>89</v>
      </c>
      <c r="AI4" s="16" t="s">
        <v>90</v>
      </c>
      <c r="AJ4" s="16" t="s">
        <v>91</v>
      </c>
      <c r="AK4" s="16" t="s">
        <v>92</v>
      </c>
      <c r="AL4" s="16" t="s">
        <v>93</v>
      </c>
      <c r="AM4" s="16" t="s">
        <v>94</v>
      </c>
      <c r="AN4" s="16" t="s">
        <v>95</v>
      </c>
      <c r="AO4" s="16" t="s">
        <v>96</v>
      </c>
      <c r="AP4" s="16" t="s">
        <v>97</v>
      </c>
      <c r="AQ4" s="16" t="s">
        <v>98</v>
      </c>
      <c r="AR4" s="16" t="s">
        <v>99</v>
      </c>
      <c r="AS4" s="16" t="s">
        <v>100</v>
      </c>
      <c r="AT4" s="16" t="s">
        <v>101</v>
      </c>
      <c r="AU4" s="16" t="s">
        <v>102</v>
      </c>
      <c r="AV4" s="16" t="s">
        <v>103</v>
      </c>
      <c r="AW4" s="16" t="s">
        <v>104</v>
      </c>
      <c r="AX4" s="16" t="s">
        <v>105</v>
      </c>
      <c r="AY4" s="16" t="s">
        <v>106</v>
      </c>
      <c r="AZ4" s="16" t="s">
        <v>107</v>
      </c>
      <c r="BA4" s="16" t="s">
        <v>108</v>
      </c>
      <c r="BB4" s="16" t="s">
        <v>109</v>
      </c>
      <c r="BC4" s="16" t="s">
        <v>110</v>
      </c>
      <c r="BD4" s="16" t="s">
        <v>111</v>
      </c>
      <c r="BE4" s="16" t="s">
        <v>112</v>
      </c>
      <c r="BF4" s="16" t="s">
        <v>113</v>
      </c>
      <c r="BG4" s="16" t="s">
        <v>114</v>
      </c>
      <c r="BH4" s="16" t="s">
        <v>115</v>
      </c>
      <c r="BI4" s="16" t="s">
        <v>116</v>
      </c>
      <c r="BJ4" s="16" t="s">
        <v>117</v>
      </c>
      <c r="BK4" s="16" t="s">
        <v>118</v>
      </c>
      <c r="BL4" s="16" t="s">
        <v>119</v>
      </c>
      <c r="BM4" s="16" t="s">
        <v>120</v>
      </c>
      <c r="BN4" s="16" t="s">
        <v>121</v>
      </c>
      <c r="BO4" s="16" t="s">
        <v>122</v>
      </c>
      <c r="BP4" s="16" t="s">
        <v>123</v>
      </c>
      <c r="BQ4" s="16" t="s">
        <v>124</v>
      </c>
      <c r="BR4" s="16" t="s">
        <v>125</v>
      </c>
      <c r="BS4" s="16" t="s">
        <v>126</v>
      </c>
      <c r="BT4" s="16" t="s">
        <v>127</v>
      </c>
      <c r="BU4" s="16" t="s">
        <v>128</v>
      </c>
      <c r="BV4" s="16" t="s">
        <v>129</v>
      </c>
      <c r="BW4" s="16" t="s">
        <v>130</v>
      </c>
      <c r="BX4" s="16" t="s">
        <v>131</v>
      </c>
      <c r="BY4" s="16" t="s">
        <v>132</v>
      </c>
      <c r="BZ4" s="16" t="s">
        <v>133</v>
      </c>
      <c r="CA4" s="16" t="s">
        <v>134</v>
      </c>
      <c r="CB4" s="16" t="s">
        <v>135</v>
      </c>
      <c r="CC4" s="16" t="s">
        <v>136</v>
      </c>
      <c r="CD4" s="16" t="s">
        <v>137</v>
      </c>
      <c r="CE4" s="16" t="s">
        <v>138</v>
      </c>
      <c r="CF4" s="16" t="s">
        <v>139</v>
      </c>
      <c r="CG4" s="16" t="s">
        <v>140</v>
      </c>
      <c r="CH4" s="16" t="s">
        <v>141</v>
      </c>
      <c r="CI4" s="16" t="s">
        <v>142</v>
      </c>
      <c r="CJ4" s="16" t="s">
        <v>143</v>
      </c>
      <c r="CK4" s="16" t="s">
        <v>144</v>
      </c>
      <c r="CL4" s="16" t="s">
        <v>145</v>
      </c>
      <c r="CM4" s="16" t="s">
        <v>146</v>
      </c>
      <c r="CN4" s="16" t="s">
        <v>147</v>
      </c>
      <c r="CO4" s="16" t="s">
        <v>148</v>
      </c>
      <c r="CP4" s="16" t="s">
        <v>149</v>
      </c>
      <c r="CQ4" s="16" t="s">
        <v>150</v>
      </c>
      <c r="CR4" s="16" t="s">
        <v>151</v>
      </c>
      <c r="CS4" s="16" t="s">
        <v>152</v>
      </c>
      <c r="CT4" s="16" t="s">
        <v>153</v>
      </c>
      <c r="CU4" s="16" t="s">
        <v>154</v>
      </c>
      <c r="CV4" s="16" t="s">
        <v>155</v>
      </c>
      <c r="CW4" s="16" t="s">
        <v>156</v>
      </c>
      <c r="CX4" s="16" t="s">
        <v>157</v>
      </c>
      <c r="CY4" s="16" t="s">
        <v>158</v>
      </c>
      <c r="CZ4" s="16" t="s">
        <v>159</v>
      </c>
      <c r="DA4" s="16" t="s">
        <v>160</v>
      </c>
      <c r="DB4" s="16" t="s">
        <v>161</v>
      </c>
      <c r="DC4" s="16" t="s">
        <v>162</v>
      </c>
      <c r="DD4" s="16" t="s">
        <v>163</v>
      </c>
      <c r="DE4" s="16" t="s">
        <v>164</v>
      </c>
      <c r="DF4" s="16" t="s">
        <v>165</v>
      </c>
      <c r="DG4" s="16" t="s">
        <v>166</v>
      </c>
      <c r="DH4" s="16" t="s">
        <v>167</v>
      </c>
      <c r="DI4" s="16" t="s">
        <v>168</v>
      </c>
      <c r="DJ4" s="16" t="s">
        <v>169</v>
      </c>
      <c r="DK4" s="16" t="s">
        <v>170</v>
      </c>
      <c r="DL4" s="16" t="s">
        <v>171</v>
      </c>
      <c r="DM4" s="16" t="s">
        <v>172</v>
      </c>
      <c r="DN4" s="16" t="s">
        <v>173</v>
      </c>
      <c r="DO4" s="16" t="s">
        <v>174</v>
      </c>
      <c r="DP4" s="16" t="s">
        <v>175</v>
      </c>
      <c r="DQ4" s="16" t="s">
        <v>176</v>
      </c>
      <c r="DR4" s="16" t="s">
        <v>177</v>
      </c>
      <c r="DS4" s="16" t="s">
        <v>178</v>
      </c>
      <c r="DT4" s="16" t="s">
        <v>179</v>
      </c>
      <c r="DU4" s="16" t="s">
        <v>180</v>
      </c>
      <c r="DV4" s="16" t="s">
        <v>181</v>
      </c>
      <c r="DW4" s="16" t="s">
        <v>182</v>
      </c>
      <c r="DX4" s="16" t="s">
        <v>183</v>
      </c>
      <c r="DY4" s="16" t="s">
        <v>184</v>
      </c>
      <c r="DZ4" s="16" t="s">
        <v>185</v>
      </c>
      <c r="EA4" s="16" t="s">
        <v>186</v>
      </c>
      <c r="EB4" s="16" t="s">
        <v>187</v>
      </c>
      <c r="EC4" s="16" t="s">
        <v>188</v>
      </c>
      <c r="ED4" s="16" t="s">
        <v>189</v>
      </c>
      <c r="EE4" s="16" t="s">
        <v>190</v>
      </c>
      <c r="EF4" s="16" t="s">
        <v>191</v>
      </c>
      <c r="EG4" s="16" t="s">
        <v>192</v>
      </c>
      <c r="EH4" s="16" t="s">
        <v>193</v>
      </c>
      <c r="EI4" s="16" t="s">
        <v>194</v>
      </c>
      <c r="EJ4" s="16" t="s">
        <v>195</v>
      </c>
      <c r="EK4" s="16" t="s">
        <v>196</v>
      </c>
      <c r="EL4" s="16" t="s">
        <v>197</v>
      </c>
      <c r="EM4" s="16" t="s">
        <v>198</v>
      </c>
      <c r="EN4" s="16" t="s">
        <v>199</v>
      </c>
      <c r="EO4" s="16" t="s">
        <v>200</v>
      </c>
      <c r="EP4" s="16" t="s">
        <v>201</v>
      </c>
      <c r="EQ4" s="16" t="s">
        <v>202</v>
      </c>
      <c r="ER4" s="16" t="s">
        <v>203</v>
      </c>
      <c r="ES4" s="16" t="s">
        <v>204</v>
      </c>
      <c r="ET4" s="16" t="s">
        <v>205</v>
      </c>
      <c r="EU4" s="16" t="s">
        <v>206</v>
      </c>
      <c r="EV4" s="16" t="s">
        <v>207</v>
      </c>
      <c r="EW4" s="16" t="s">
        <v>208</v>
      </c>
      <c r="EX4" s="16" t="s">
        <v>209</v>
      </c>
      <c r="EY4" s="16" t="s">
        <v>210</v>
      </c>
      <c r="EZ4" s="16" t="s">
        <v>211</v>
      </c>
      <c r="FA4" s="16" t="s">
        <v>212</v>
      </c>
      <c r="FB4" s="16" t="s">
        <v>213</v>
      </c>
      <c r="FC4" s="16" t="s">
        <v>214</v>
      </c>
      <c r="FD4" s="16" t="s">
        <v>215</v>
      </c>
      <c r="FE4" s="16" t="s">
        <v>216</v>
      </c>
      <c r="FF4" s="16" t="s">
        <v>217</v>
      </c>
    </row>
    <row r="5" spans="1:162" x14ac:dyDescent="0.2">
      <c r="A5" t="s">
        <v>261</v>
      </c>
      <c r="B5" s="25" t="s">
        <v>14</v>
      </c>
      <c r="C5" s="6">
        <f>HLOOKUP(C$4,FromEViewsBaselineQTR!$B$1:$IK$80,MATCH($A5,FromEViewsBaselineQTR!$A$1:$A$80,0),FALSE)</f>
        <v>4.0096119200000002</v>
      </c>
      <c r="D5" s="6">
        <f>HLOOKUP(D$4,FromEViewsBaselineQTR!$B$1:$IK$80,MATCH($A5,FromEViewsBaselineQTR!$A$1:$A$80,0),FALSE)</f>
        <v>3.831485732</v>
      </c>
      <c r="E5" s="6">
        <f>HLOOKUP(E$4,FromEViewsBaselineQTR!$B$1:$IK$80,MATCH($A5,FromEViewsBaselineQTR!$A$1:$A$80,0),FALSE)</f>
        <v>3.5777499590000001</v>
      </c>
      <c r="F5" s="6">
        <f>HLOOKUP(F$4,FromEViewsBaselineQTR!$B$1:$IK$80,MATCH($A5,FromEViewsBaselineQTR!$A$1:$A$80,0),FALSE)</f>
        <v>3.6215985150000001</v>
      </c>
      <c r="G5" s="6">
        <f>HLOOKUP(G$4,FromEViewsBaselineQTR!$B$1:$IK$80,MATCH($A5,FromEViewsBaselineQTR!$A$1:$A$80,0),FALSE)</f>
        <v>3.9252761619999998</v>
      </c>
      <c r="H5" s="6">
        <f>HLOOKUP(H$4,FromEViewsBaselineQTR!$B$1:$IK$80,MATCH($A5,FromEViewsBaselineQTR!$A$1:$A$80,0),FALSE)</f>
        <v>4.2808844150000001</v>
      </c>
      <c r="I5" s="6">
        <f>HLOOKUP(I$4,FromEViewsBaselineQTR!$B$1:$IK$80,MATCH($A5,FromEViewsBaselineQTR!$A$1:$A$80,0),FALSE)</f>
        <v>4.6232536</v>
      </c>
      <c r="J5" s="6">
        <f>HLOOKUP(J$4,FromEViewsBaselineQTR!$B$1:$IK$80,MATCH($A5,FromEViewsBaselineQTR!$A$1:$A$80,0),FALSE)</f>
        <v>4.9165707850000002</v>
      </c>
      <c r="K5" s="6">
        <f>HLOOKUP(K$4,FromEViewsBaselineQTR!$B$1:$IK$80,MATCH($A5,FromEViewsBaselineQTR!$A$1:$A$80,0),FALSE)</f>
        <v>5.1263126730000002</v>
      </c>
      <c r="L5" s="6">
        <f>HLOOKUP(L$4,FromEViewsBaselineQTR!$B$1:$IK$80,MATCH($A5,FromEViewsBaselineQTR!$A$1:$A$80,0),FALSE)</f>
        <v>5.2643381979999999</v>
      </c>
      <c r="M5" s="6">
        <f>HLOOKUP(M$4,FromEViewsBaselineQTR!$B$1:$IK$80,MATCH($A5,FromEViewsBaselineQTR!$A$1:$A$80,0),FALSE)</f>
        <v>5.5087439890000001</v>
      </c>
      <c r="N5" s="6">
        <f>HLOOKUP(N$4,FromEViewsBaselineQTR!$B$1:$IK$80,MATCH($A5,FromEViewsBaselineQTR!$A$1:$A$80,0),FALSE)</f>
        <v>5.8375206549999996</v>
      </c>
      <c r="O5" s="6">
        <f>HLOOKUP(O$4,FromEViewsBaselineQTR!$B$1:$IK$80,MATCH($A5,FromEViewsBaselineQTR!$A$1:$A$80,0),FALSE)</f>
        <v>5.8881400739999998</v>
      </c>
      <c r="P5" s="6">
        <f>HLOOKUP(P$4,FromEViewsBaselineQTR!$B$1:$IK$80,MATCH($A5,FromEViewsBaselineQTR!$A$1:$A$80,0),FALSE)</f>
        <v>5.803164368</v>
      </c>
      <c r="Q5" s="6">
        <f>HLOOKUP(Q$4,FromEViewsBaselineQTR!$B$1:$IK$80,MATCH($A5,FromEViewsBaselineQTR!$A$1:$A$80,0),FALSE)</f>
        <v>5.5518256350000001</v>
      </c>
      <c r="R5" s="6">
        <f>HLOOKUP(R$4,FromEViewsBaselineQTR!$B$1:$IK$80,MATCH($A5,FromEViewsBaselineQTR!$A$1:$A$80,0),FALSE)</f>
        <v>5.2097079199999996</v>
      </c>
      <c r="S5" s="6">
        <f>HLOOKUP(S$4,FromEViewsBaselineQTR!$B$1:$IK$80,MATCH($A5,FromEViewsBaselineQTR!$A$1:$A$80,0),FALSE)</f>
        <v>4.9628548009999998</v>
      </c>
      <c r="T5" s="6">
        <f>HLOOKUP(T$4,FromEViewsBaselineQTR!$B$1:$IK$80,MATCH($A5,FromEViewsBaselineQTR!$A$1:$A$80,0),FALSE)</f>
        <v>4.6904620020000003</v>
      </c>
      <c r="U5" s="6">
        <f>HLOOKUP(U$4,FromEViewsBaselineQTR!$B$1:$IK$80,MATCH($A5,FromEViewsBaselineQTR!$A$1:$A$80,0),FALSE)</f>
        <v>4.4977329130000001</v>
      </c>
      <c r="V5" s="6">
        <f>HLOOKUP(V$4,FromEViewsBaselineQTR!$B$1:$IK$80,MATCH($A5,FromEViewsBaselineQTR!$A$1:$A$80,0),FALSE)</f>
        <v>4.3041905160000002</v>
      </c>
      <c r="W5" s="6">
        <f>HLOOKUP(W$4,FromEViewsBaselineQTR!$B$1:$IK$80,MATCH($A5,FromEViewsBaselineQTR!$A$1:$A$80,0),FALSE)</f>
        <v>4.3835481359999999</v>
      </c>
      <c r="X5" s="6">
        <f>HLOOKUP(X$4,FromEViewsBaselineQTR!$B$1:$IK$80,MATCH($A5,FromEViewsBaselineQTR!$A$1:$A$80,0),FALSE)</f>
        <v>4.6847208020000002</v>
      </c>
      <c r="Y5" s="6">
        <f>HLOOKUP(Y$4,FromEViewsBaselineQTR!$B$1:$IK$80,MATCH($A5,FromEViewsBaselineQTR!$A$1:$A$80,0),FALSE)</f>
        <v>4.7160686509999996</v>
      </c>
      <c r="Z5" s="6">
        <f>HLOOKUP(Z$4,FromEViewsBaselineQTR!$B$1:$IK$80,MATCH($A5,FromEViewsBaselineQTR!$A$1:$A$80,0),FALSE)</f>
        <v>4.6992057989999996</v>
      </c>
      <c r="AA5" s="6">
        <f>HLOOKUP(AA$4,FromEViewsBaselineQTR!$B$1:$IK$80,MATCH($A5,FromEViewsBaselineQTR!$A$1:$A$80,0),FALSE)</f>
        <v>4.6137246369999998</v>
      </c>
      <c r="AB5" s="6">
        <f>HLOOKUP(AB$4,FromEViewsBaselineQTR!$B$1:$IK$80,MATCH($A5,FromEViewsBaselineQTR!$A$1:$A$80,0),FALSE)</f>
        <v>4.3152714769999996</v>
      </c>
      <c r="AC5" s="6">
        <f>HLOOKUP(AC$4,FromEViewsBaselineQTR!$B$1:$IK$80,MATCH($A5,FromEViewsBaselineQTR!$A$1:$A$80,0),FALSE)</f>
        <v>4.112099422</v>
      </c>
      <c r="AD5" s="6">
        <f>HLOOKUP(AD$4,FromEViewsBaselineQTR!$B$1:$IK$80,MATCH($A5,FromEViewsBaselineQTR!$A$1:$A$80,0),FALSE)</f>
        <v>4.1993134850000002</v>
      </c>
      <c r="AE5" s="6">
        <f>HLOOKUP(AE$4,FromEViewsBaselineQTR!$B$1:$IK$80,MATCH($A5,FromEViewsBaselineQTR!$A$1:$A$80,0),FALSE)</f>
        <v>4.172179785</v>
      </c>
      <c r="AF5" s="6">
        <f>HLOOKUP(AF$4,FromEViewsBaselineQTR!$B$1:$IK$80,MATCH($A5,FromEViewsBaselineQTR!$A$1:$A$80,0),FALSE)</f>
        <v>3.961287929</v>
      </c>
      <c r="AG5" s="6">
        <f>HLOOKUP(AG$4,FromEViewsBaselineQTR!$B$1:$IK$80,MATCH($A5,FromEViewsBaselineQTR!$A$1:$A$80,0),FALSE)</f>
        <v>3.7148448699999999</v>
      </c>
      <c r="AH5" s="6">
        <f>HLOOKUP(AH$4,FromEViewsBaselineQTR!$B$1:$IK$80,MATCH($A5,FromEViewsBaselineQTR!$A$1:$A$80,0),FALSE)</f>
        <v>3.3492660390000002</v>
      </c>
      <c r="AI5" s="6">
        <f>HLOOKUP(AI$4,FromEViewsBaselineQTR!$B$1:$IK$80,MATCH($A5,FromEViewsBaselineQTR!$A$1:$A$80,0),FALSE)</f>
        <v>3.290033196</v>
      </c>
      <c r="AJ5" s="6">
        <f>HLOOKUP(AJ$4,FromEViewsBaselineQTR!$B$1:$IK$80,MATCH($A5,FromEViewsBaselineQTR!$A$1:$A$80,0),FALSE)</f>
        <v>3.5535978899999998</v>
      </c>
      <c r="AK5" s="6">
        <f>HLOOKUP(AK$4,FromEViewsBaselineQTR!$B$1:$IK$80,MATCH($A5,FromEViewsBaselineQTR!$A$1:$A$80,0),FALSE)</f>
        <v>3.6841513250000002</v>
      </c>
      <c r="AL5" s="6">
        <f>HLOOKUP(AL$4,FromEViewsBaselineQTR!$B$1:$IK$80,MATCH($A5,FromEViewsBaselineQTR!$A$1:$A$80,0),FALSE)</f>
        <v>3.472594714</v>
      </c>
      <c r="AM5" s="6">
        <f>HLOOKUP(AM$4,FromEViewsBaselineQTR!$B$1:$IK$80,MATCH($A5,FromEViewsBaselineQTR!$A$1:$A$80,0),FALSE)</f>
        <v>3.2679292179999999</v>
      </c>
      <c r="AN5" s="6">
        <f>HLOOKUP(AN$4,FromEViewsBaselineQTR!$B$1:$IK$80,MATCH($A5,FromEViewsBaselineQTR!$A$1:$A$80,0),FALSE)</f>
        <v>3.2932281149999998</v>
      </c>
      <c r="AO5" s="6">
        <f>HLOOKUP(AO$4,FromEViewsBaselineQTR!$B$1:$IK$80,MATCH($A5,FromEViewsBaselineQTR!$A$1:$A$80,0),FALSE)</f>
        <v>3.545085174</v>
      </c>
      <c r="AP5" s="6">
        <f>HLOOKUP(AP$4,FromEViewsBaselineQTR!$B$1:$IK$80,MATCH($A5,FromEViewsBaselineQTR!$A$1:$A$80,0),FALSE)</f>
        <v>3.8493996049999999</v>
      </c>
      <c r="AQ5" s="6">
        <f>HLOOKUP(AQ$4,FromEViewsBaselineQTR!$B$1:$IK$80,MATCH($A5,FromEViewsBaselineQTR!$A$1:$A$80,0),FALSE)</f>
        <v>3.9292033110000002</v>
      </c>
      <c r="AR5" s="6">
        <f>HLOOKUP(AR$4,FromEViewsBaselineQTR!$B$1:$IK$80,MATCH($A5,FromEViewsBaselineQTR!$A$1:$A$80,0),FALSE)</f>
        <v>3.9464506940000001</v>
      </c>
      <c r="AS5" s="6">
        <f>HLOOKUP(AS$4,FromEViewsBaselineQTR!$B$1:$IK$80,MATCH($A5,FromEViewsBaselineQTR!$A$1:$A$80,0),FALSE)</f>
        <v>3.9435083780000002</v>
      </c>
      <c r="AT5" s="6">
        <f>HLOOKUP(AT$4,FromEViewsBaselineQTR!$B$1:$IK$80,MATCH($A5,FromEViewsBaselineQTR!$A$1:$A$80,0),FALSE)</f>
        <v>3.9674676369999999</v>
      </c>
      <c r="AU5" s="6">
        <f>HLOOKUP(AU$4,FromEViewsBaselineQTR!$B$1:$IK$80,MATCH($A5,FromEViewsBaselineQTR!$A$1:$A$80,0),FALSE)</f>
        <v>4.1518352920000003</v>
      </c>
      <c r="AV5" s="6">
        <f>HLOOKUP(AV$4,FromEViewsBaselineQTR!$B$1:$IK$80,MATCH($A5,FromEViewsBaselineQTR!$A$1:$A$80,0),FALSE)</f>
        <v>4.4001858890000003</v>
      </c>
      <c r="AW5" s="6">
        <f>HLOOKUP(AW$4,FromEViewsBaselineQTR!$B$1:$IK$80,MATCH($A5,FromEViewsBaselineQTR!$A$1:$A$80,0),FALSE)</f>
        <v>4.7228631249999999</v>
      </c>
      <c r="AX5" s="6">
        <f>HLOOKUP(AX$4,FromEViewsBaselineQTR!$B$1:$IK$80,MATCH($A5,FromEViewsBaselineQTR!$A$1:$A$80,0),FALSE)</f>
        <v>5.1906822290000001</v>
      </c>
      <c r="AY5" s="6">
        <f>HLOOKUP(AY$4,FromEViewsBaselineQTR!$B$1:$IK$80,MATCH($A5,FromEViewsBaselineQTR!$A$1:$A$80,0),FALSE)</f>
        <v>5.5279539929999997</v>
      </c>
      <c r="AZ5" s="6">
        <f>HLOOKUP(AZ$4,FromEViewsBaselineQTR!$B$1:$IK$80,MATCH($A5,FromEViewsBaselineQTR!$A$1:$A$80,0),FALSE)</f>
        <v>5.7540267030000001</v>
      </c>
      <c r="BA5" s="6">
        <f>HLOOKUP(BA$4,FromEViewsBaselineQTR!$B$1:$IK$80,MATCH($A5,FromEViewsBaselineQTR!$A$1:$A$80,0),FALSE)</f>
        <v>6.0907373089999997</v>
      </c>
      <c r="BB5" s="6">
        <f>HLOOKUP(BB$4,FromEViewsBaselineQTR!$B$1:$IK$80,MATCH($A5,FromEViewsBaselineQTR!$A$1:$A$80,0),FALSE)</f>
        <v>6.3667079849999997</v>
      </c>
      <c r="BC5" s="6">
        <f>HLOOKUP(BC$4,FromEViewsBaselineQTR!$B$1:$IK$80,MATCH($A5,FromEViewsBaselineQTR!$A$1:$A$80,0),FALSE)</f>
        <v>6.3942809189999998</v>
      </c>
      <c r="BD5" s="6">
        <f>HLOOKUP(BD$4,FromEViewsBaselineQTR!$B$1:$IK$80,MATCH($A5,FromEViewsBaselineQTR!$A$1:$A$80,0),FALSE)</f>
        <v>6.2242354390000001</v>
      </c>
      <c r="BE5" s="6">
        <f>HLOOKUP(BE$4,FromEViewsBaselineQTR!$B$1:$IK$80,MATCH($A5,FromEViewsBaselineQTR!$A$1:$A$80,0),FALSE)</f>
        <v>5.8982670580000001</v>
      </c>
      <c r="BF5" s="6">
        <f>HLOOKUP(BF$4,FromEViewsBaselineQTR!$B$1:$IK$80,MATCH($A5,FromEViewsBaselineQTR!$A$1:$A$80,0),FALSE)</f>
        <v>5.5059323559999997</v>
      </c>
      <c r="BG5" s="6">
        <f>HLOOKUP(BG$4,FromEViewsBaselineQTR!$B$1:$IK$80,MATCH($A5,FromEViewsBaselineQTR!$A$1:$A$80,0),FALSE)</f>
        <v>5.3363727970000001</v>
      </c>
      <c r="BH5" s="6">
        <f>HLOOKUP(BH$4,FromEViewsBaselineQTR!$B$1:$IK$80,MATCH($A5,FromEViewsBaselineQTR!$A$1:$A$80,0),FALSE)</f>
        <v>5.1977697909999998</v>
      </c>
      <c r="BI5" s="6">
        <f>HLOOKUP(BI$4,FromEViewsBaselineQTR!$B$1:$IK$80,MATCH($A5,FromEViewsBaselineQTR!$A$1:$A$80,0),FALSE)</f>
        <v>4.933954387</v>
      </c>
      <c r="BJ5" s="6">
        <f>HLOOKUP(BJ$4,FromEViewsBaselineQTR!$B$1:$IK$80,MATCH($A5,FromEViewsBaselineQTR!$A$1:$A$80,0),FALSE)</f>
        <v>4.78176325</v>
      </c>
      <c r="BK5" s="6">
        <f>HLOOKUP(BK$4,FromEViewsBaselineQTR!$B$1:$IK$80,MATCH($A5,FromEViewsBaselineQTR!$A$1:$A$80,0),FALSE)</f>
        <v>4.7227689399999999</v>
      </c>
      <c r="BL5" s="6">
        <f>HLOOKUP(BL$4,FromEViewsBaselineQTR!$B$1:$IK$80,MATCH($A5,FromEViewsBaselineQTR!$A$1:$A$80,0),FALSE)</f>
        <v>4.5726724540000001</v>
      </c>
      <c r="BM5" s="6">
        <f>HLOOKUP(BM$4,FromEViewsBaselineQTR!$B$1:$IK$80,MATCH($A5,FromEViewsBaselineQTR!$A$1:$A$80,0),FALSE)</f>
        <v>4.3612057210000001</v>
      </c>
      <c r="BN5" s="6">
        <f>HLOOKUP(BN$4,FromEViewsBaselineQTR!$B$1:$IK$80,MATCH($A5,FromEViewsBaselineQTR!$A$1:$A$80,0),FALSE)</f>
        <v>4.093837948</v>
      </c>
      <c r="BO5" s="6">
        <f>HLOOKUP(BO$4,FromEViewsBaselineQTR!$B$1:$IK$80,MATCH($A5,FromEViewsBaselineQTR!$A$1:$A$80,0),FALSE)</f>
        <v>3.8477223629999999</v>
      </c>
      <c r="BP5" s="6">
        <f>HLOOKUP(BP$4,FromEViewsBaselineQTR!$B$1:$IK$80,MATCH($A5,FromEViewsBaselineQTR!$A$1:$A$80,0),FALSE)</f>
        <v>3.7970248</v>
      </c>
      <c r="BQ5" s="6">
        <f>HLOOKUP(BQ$4,FromEViewsBaselineQTR!$B$1:$IK$80,MATCH($A5,FromEViewsBaselineQTR!$A$1:$A$80,0),FALSE)</f>
        <v>3.7413237129999999</v>
      </c>
      <c r="BR5" s="6">
        <f>HLOOKUP(BR$4,FromEViewsBaselineQTR!$B$1:$IK$80,MATCH($A5,FromEViewsBaselineQTR!$A$1:$A$80,0),FALSE)</f>
        <v>3.68695912</v>
      </c>
      <c r="BS5" s="6">
        <f>HLOOKUP(BS$4,FromEViewsBaselineQTR!$B$1:$IK$80,MATCH($A5,FromEViewsBaselineQTR!$A$1:$A$80,0),FALSE)</f>
        <v>3.4739763020000001</v>
      </c>
      <c r="BT5" s="6">
        <f>HLOOKUP(BT$4,FromEViewsBaselineQTR!$B$1:$IK$80,MATCH($A5,FromEViewsBaselineQTR!$A$1:$A$80,0),FALSE)</f>
        <v>3.195588146</v>
      </c>
      <c r="BU5" s="6">
        <f>HLOOKUP(BU$4,FromEViewsBaselineQTR!$B$1:$IK$80,MATCH($A5,FromEViewsBaselineQTR!$A$1:$A$80,0),FALSE)</f>
        <v>3.1021559019999998</v>
      </c>
      <c r="BV5" s="6">
        <f>HLOOKUP(BV$4,FromEViewsBaselineQTR!$B$1:$IK$80,MATCH($A5,FromEViewsBaselineQTR!$A$1:$A$80,0),FALSE)</f>
        <v>3.0303999610000001</v>
      </c>
      <c r="BW5" s="6">
        <f>HLOOKUP(BW$4,FromEViewsBaselineQTR!$B$1:$IK$80,MATCH($A5,FromEViewsBaselineQTR!$A$1:$A$80,0),FALSE)</f>
        <v>3.0831595809999999</v>
      </c>
      <c r="BX5" s="6">
        <f>HLOOKUP(BX$4,FromEViewsBaselineQTR!$B$1:$IK$80,MATCH($A5,FromEViewsBaselineQTR!$A$1:$A$80,0),FALSE)</f>
        <v>3.580391568</v>
      </c>
      <c r="BY5" s="6">
        <f>HLOOKUP(BY$4,FromEViewsBaselineQTR!$B$1:$IK$80,MATCH($A5,FromEViewsBaselineQTR!$A$1:$A$80,0),FALSE)</f>
        <v>4.2533938060000001</v>
      </c>
      <c r="BZ5" s="6">
        <f>HLOOKUP(BZ$4,FromEViewsBaselineQTR!$B$1:$IK$80,MATCH($A5,FromEViewsBaselineQTR!$A$1:$A$80,0),FALSE)</f>
        <v>4.905618434</v>
      </c>
      <c r="CA5" s="6">
        <f>HLOOKUP(CA$4,FromEViewsBaselineQTR!$B$1:$IK$80,MATCH($A5,FromEViewsBaselineQTR!$A$1:$A$80,0),FALSE)</f>
        <v>5.5100479260000004</v>
      </c>
      <c r="CB5" s="6">
        <f>HLOOKUP(CB$4,FromEViewsBaselineQTR!$B$1:$IK$80,MATCH($A5,FromEViewsBaselineQTR!$A$1:$A$80,0),FALSE)</f>
        <v>6.8120124860000004</v>
      </c>
      <c r="CC5" s="6">
        <f>HLOOKUP(CC$4,FromEViewsBaselineQTR!$B$1:$IK$80,MATCH($A5,FromEViewsBaselineQTR!$A$1:$A$80,0),FALSE)</f>
        <v>8.3115792420000005</v>
      </c>
      <c r="CD5" s="6">
        <f>HLOOKUP(CD$4,FromEViewsBaselineQTR!$B$1:$IK$80,MATCH($A5,FromEViewsBaselineQTR!$A$1:$A$80,0),FALSE)</f>
        <v>8.7678894669999998</v>
      </c>
      <c r="CE5" s="6">
        <f>HLOOKUP(CE$4,FromEViewsBaselineQTR!$B$1:$IK$80,MATCH($A5,FromEViewsBaselineQTR!$A$1:$A$80,0),FALSE)</f>
        <v>8.8291246900000004</v>
      </c>
      <c r="CF5" s="6">
        <f>HLOOKUP(CF$4,FromEViewsBaselineQTR!$B$1:$IK$80,MATCH($A5,FromEViewsBaselineQTR!$A$1:$A$80,0),FALSE)</f>
        <v>8.7856282009999997</v>
      </c>
      <c r="CG5" s="6">
        <f>HLOOKUP(CG$4,FromEViewsBaselineQTR!$B$1:$IK$80,MATCH($A5,FromEViewsBaselineQTR!$A$1:$A$80,0),FALSE)</f>
        <v>8.7763688569999996</v>
      </c>
      <c r="CH5" s="6">
        <f>HLOOKUP(CH$4,FromEViewsBaselineQTR!$B$1:$IK$80,MATCH($A5,FromEViewsBaselineQTR!$A$1:$A$80,0),FALSE)</f>
        <v>8.7405464609999992</v>
      </c>
      <c r="CI5" s="6">
        <f>HLOOKUP(CI$4,FromEViewsBaselineQTR!$B$1:$IK$80,MATCH($A5,FromEViewsBaselineQTR!$A$1:$A$80,0),FALSE)</f>
        <v>8.4494296339999995</v>
      </c>
      <c r="CJ5" s="6">
        <f>HLOOKUP(CJ$4,FromEViewsBaselineQTR!$B$1:$IK$80,MATCH($A5,FromEViewsBaselineQTR!$A$1:$A$80,0),FALSE)</f>
        <v>8.0885974459999996</v>
      </c>
      <c r="CK5" s="6">
        <f>HLOOKUP(CK$4,FromEViewsBaselineQTR!$B$1:$IK$80,MATCH($A5,FromEViewsBaselineQTR!$A$1:$A$80,0),FALSE)</f>
        <v>7.7407432619999996</v>
      </c>
      <c r="CL5" s="6">
        <f>HLOOKUP(CL$4,FromEViewsBaselineQTR!$B$1:$IK$80,MATCH($A5,FromEViewsBaselineQTR!$A$1:$A$80,0),FALSE)</f>
        <v>7.428656996</v>
      </c>
      <c r="CM5" s="6">
        <f>HLOOKUP(CM$4,FromEViewsBaselineQTR!$B$1:$IK$80,MATCH($A5,FromEViewsBaselineQTR!$A$1:$A$80,0),FALSE)</f>
        <v>7.2380323180000001</v>
      </c>
      <c r="CN5" s="6">
        <f>HLOOKUP(CN$4,FromEViewsBaselineQTR!$B$1:$IK$80,MATCH($A5,FromEViewsBaselineQTR!$A$1:$A$80,0),FALSE)</f>
        <v>7.228168556</v>
      </c>
      <c r="CO5" s="6">
        <f>HLOOKUP(CO$4,FromEViewsBaselineQTR!$B$1:$IK$80,MATCH($A5,FromEViewsBaselineQTR!$A$1:$A$80,0),FALSE)</f>
        <v>6.4366271900000003</v>
      </c>
      <c r="CP5" s="6">
        <f>HLOOKUP(CP$4,FromEViewsBaselineQTR!$B$1:$IK$80,MATCH($A5,FromEViewsBaselineQTR!$A$1:$A$80,0),FALSE)</f>
        <v>5.3083127389999998</v>
      </c>
      <c r="CQ5" s="6">
        <f>HLOOKUP(CQ$4,FromEViewsBaselineQTR!$B$1:$IK$80,MATCH($A5,FromEViewsBaselineQTR!$A$1:$A$80,0),FALSE)</f>
        <v>4.4200759080000003</v>
      </c>
      <c r="CR5" s="6">
        <f>HLOOKUP(CR$4,FromEViewsBaselineQTR!$B$1:$IK$80,MATCH($A5,FromEViewsBaselineQTR!$A$1:$A$80,0),FALSE)</f>
        <v>4.4178107400000002</v>
      </c>
      <c r="CS5" s="6">
        <f>HLOOKUP(CS$4,FromEViewsBaselineQTR!$B$1:$IK$80,MATCH($A5,FromEViewsBaselineQTR!$A$1:$A$80,0),FALSE)</f>
        <v>4.7034143759999996</v>
      </c>
      <c r="CT5" s="6">
        <f>HLOOKUP(CT$4,FromEViewsBaselineQTR!$B$1:$IK$80,MATCH($A5,FromEViewsBaselineQTR!$A$1:$A$80,0),FALSE)</f>
        <v>4.7722294160000001</v>
      </c>
      <c r="CU5" s="6">
        <f>HLOOKUP(CU$4,FromEViewsBaselineQTR!$B$1:$IK$80,MATCH($A5,FromEViewsBaselineQTR!$A$1:$A$80,0),FALSE)</f>
        <v>4.7843585710000003</v>
      </c>
      <c r="CV5" s="6">
        <f>HLOOKUP(CV$4,FromEViewsBaselineQTR!$B$1:$IK$80,MATCH($A5,FromEViewsBaselineQTR!$A$1:$A$80,0),FALSE)</f>
        <v>4.8165905650000003</v>
      </c>
      <c r="CW5" s="6">
        <f>HLOOKUP(CW$4,FromEViewsBaselineQTR!$B$1:$IK$80,MATCH($A5,FromEViewsBaselineQTR!$A$1:$A$80,0),FALSE)</f>
        <v>4.6291899389999998</v>
      </c>
      <c r="CX5" s="6">
        <f>HLOOKUP(CX$4,FromEViewsBaselineQTR!$B$1:$IK$80,MATCH($A5,FromEViewsBaselineQTR!$A$1:$A$80,0),FALSE)</f>
        <v>4.3054753540000004</v>
      </c>
      <c r="CY5" s="6">
        <f>HLOOKUP(CY$4,FromEViewsBaselineQTR!$B$1:$IK$80,MATCH($A5,FromEViewsBaselineQTR!$A$1:$A$80,0),FALSE)</f>
        <v>4.1899031229999997</v>
      </c>
      <c r="CZ5" s="6">
        <f>HLOOKUP(CZ$4,FromEViewsBaselineQTR!$B$1:$IK$80,MATCH($A5,FromEViewsBaselineQTR!$A$1:$A$80,0),FALSE)</f>
        <v>4.1432850869999998</v>
      </c>
      <c r="DA5" s="6">
        <f>HLOOKUP(DA$4,FromEViewsBaselineQTR!$B$1:$IK$80,MATCH($A5,FromEViewsBaselineQTR!$A$1:$A$80,0),FALSE)</f>
        <v>4.194941644</v>
      </c>
      <c r="DB5" s="6">
        <f>HLOOKUP(DB$4,FromEViewsBaselineQTR!$B$1:$IK$80,MATCH($A5,FromEViewsBaselineQTR!$A$1:$A$80,0),FALSE)</f>
        <v>4.3439832579999997</v>
      </c>
      <c r="DC5" s="6">
        <f>HLOOKUP(DC$4,FromEViewsBaselineQTR!$B$1:$IK$80,MATCH($A5,FromEViewsBaselineQTR!$A$1:$A$80,0),FALSE)</f>
        <v>4.2645984060000002</v>
      </c>
      <c r="DD5" s="6">
        <f>HLOOKUP(DD$4,FromEViewsBaselineQTR!$B$1:$IK$80,MATCH($A5,FromEViewsBaselineQTR!$A$1:$A$80,0),FALSE)</f>
        <v>4.0007453220000002</v>
      </c>
      <c r="DE5" s="6">
        <f>HLOOKUP(DE$4,FromEViewsBaselineQTR!$B$1:$IK$80,MATCH($A5,FromEViewsBaselineQTR!$A$1:$A$80,0),FALSE)</f>
        <v>3.7659469739999998</v>
      </c>
      <c r="DF5" s="6">
        <f>HLOOKUP(DF$4,FromEViewsBaselineQTR!$B$1:$IK$80,MATCH($A5,FromEViewsBaselineQTR!$A$1:$A$80,0),FALSE)</f>
        <v>3.635939397</v>
      </c>
      <c r="DG5" s="6">
        <f>HLOOKUP(DG$4,FromEViewsBaselineQTR!$B$1:$IK$80,MATCH($A5,FromEViewsBaselineQTR!$A$1:$A$80,0),FALSE)</f>
        <v>3.5250849870000001</v>
      </c>
      <c r="DH5" s="6">
        <f>HLOOKUP(DH$4,FromEViewsBaselineQTR!$B$1:$IK$80,MATCH($A5,FromEViewsBaselineQTR!$A$1:$A$80,0),FALSE)</f>
        <v>3.5881865670000002</v>
      </c>
      <c r="DI5" s="6">
        <f>HLOOKUP(DI$4,FromEViewsBaselineQTR!$B$1:$IK$80,MATCH($A5,FromEViewsBaselineQTR!$A$1:$A$80,0),FALSE)</f>
        <v>3.7269057839999999</v>
      </c>
      <c r="DJ5" s="6">
        <f>HLOOKUP(DJ$4,FromEViewsBaselineQTR!$B$1:$IK$80,MATCH($A5,FromEViewsBaselineQTR!$A$1:$A$80,0),FALSE)</f>
        <v>3.6918641160000001</v>
      </c>
      <c r="DK5" s="6">
        <f>HLOOKUP(DK$4,FromEViewsBaselineQTR!$B$1:$IK$80,MATCH($A5,FromEViewsBaselineQTR!$A$1:$A$80,0),FALSE)</f>
        <v>3.495602361</v>
      </c>
      <c r="DL5" s="6">
        <f>HLOOKUP(DL$4,FromEViewsBaselineQTR!$B$1:$IK$80,MATCH($A5,FromEViewsBaselineQTR!$A$1:$A$80,0),FALSE)</f>
        <v>3.3315488000000002</v>
      </c>
      <c r="DM5" s="6">
        <f>HLOOKUP(DM$4,FromEViewsBaselineQTR!$B$1:$IK$80,MATCH($A5,FromEViewsBaselineQTR!$A$1:$A$80,0),FALSE)</f>
        <v>3.2765987050000001</v>
      </c>
      <c r="DN5" s="6">
        <f>HLOOKUP(DN$4,FromEViewsBaselineQTR!$B$1:$IK$80,MATCH($A5,FromEViewsBaselineQTR!$A$1:$A$80,0),FALSE)</f>
        <v>3.2469249659999999</v>
      </c>
      <c r="DO5" s="6">
        <f>HLOOKUP(DO$4,FromEViewsBaselineQTR!$B$1:$IK$80,MATCH($A5,FromEViewsBaselineQTR!$A$1:$A$80,0),FALSE)</f>
        <v>3.0427346329999998</v>
      </c>
      <c r="DP5" s="6">
        <f>HLOOKUP(DP$4,FromEViewsBaselineQTR!$B$1:$IK$80,MATCH($A5,FromEViewsBaselineQTR!$A$1:$A$80,0),FALSE)</f>
        <v>2.6895734830000002</v>
      </c>
      <c r="DQ5" s="6">
        <f>HLOOKUP(DQ$4,FromEViewsBaselineQTR!$B$1:$IK$80,MATCH($A5,FromEViewsBaselineQTR!$A$1:$A$80,0),FALSE)</f>
        <v>2.4851533259999998</v>
      </c>
      <c r="DR5" s="6">
        <f>HLOOKUP(DR$4,FromEViewsBaselineQTR!$B$1:$IK$80,MATCH($A5,FromEViewsBaselineQTR!$A$1:$A$80,0),FALSE)</f>
        <v>2.3719126890000002</v>
      </c>
      <c r="DS5" s="46">
        <f>HLOOKUP(DS$4,FromEViewsBaselineQTR!$B$1:$IK$80,MATCH($A5,FromEViewsBaselineQTR!$A$1:$A$80,0),FALSE)</f>
        <v>3.3591598829999998</v>
      </c>
      <c r="DT5" s="46">
        <f>HLOOKUP(DT$4,FromEViewsBaselineQTR!$B$1:$IK$80,MATCH($A5,FromEViewsBaselineQTR!$A$1:$A$80,0),FALSE)</f>
        <v>13.226424120000001</v>
      </c>
      <c r="DU5" s="46">
        <f>HLOOKUP(DU$4,FromEViewsBaselineQTR!$B$1:$IK$80,MATCH($A5,FromEViewsBaselineQTR!$A$1:$A$80,0),FALSE)</f>
        <v>8.2521886890000005</v>
      </c>
      <c r="DV5" s="46">
        <f>HLOOKUP(DV$4,FromEViewsBaselineQTR!$B$1:$IK$80,MATCH($A5,FromEViewsBaselineQTR!$A$1:$A$80,0),FALSE)</f>
        <v>6.2287890499999996</v>
      </c>
      <c r="DW5" s="46">
        <f>HLOOKUP(DW$4,FromEViewsBaselineQTR!$B$1:$IK$80,MATCH($A5,FromEViewsBaselineQTR!$A$1:$A$80,0),FALSE)</f>
        <v>5.5347355020000002</v>
      </c>
      <c r="DX5" s="8">
        <f>HLOOKUP(DX$4,FromEViewsBaselineQTR!$B$1:$IK$80,MATCH($A5,FromEViewsBaselineQTR!$A$1:$A$80,0),FALSE)</f>
        <v>5.1970713579999996</v>
      </c>
      <c r="DY5" s="8">
        <f>HLOOKUP(DY$4,FromEViewsBaselineQTR!$B$1:$IK$80,MATCH($A5,FromEViewsBaselineQTR!$A$1:$A$80,0),FALSE)</f>
        <v>4.9999192450000001</v>
      </c>
      <c r="DZ5" s="8">
        <f>HLOOKUP(DZ$4,FromEViewsBaselineQTR!$B$1:$IK$80,MATCH($A5,FromEViewsBaselineQTR!$A$1:$A$80,0),FALSE)</f>
        <v>4.8385189999999998</v>
      </c>
      <c r="EA5" s="8">
        <f>HLOOKUP(EA$4,FromEViewsBaselineQTR!$B$1:$IK$80,MATCH($A5,FromEViewsBaselineQTR!$A$1:$A$80,0),FALSE)</f>
        <v>4.5422580000000004</v>
      </c>
      <c r="EB5" s="8">
        <f>HLOOKUP(EB$4,FromEViewsBaselineQTR!$B$1:$IK$80,MATCH($A5,FromEViewsBaselineQTR!$A$1:$A$80,0),FALSE)</f>
        <v>4.225892</v>
      </c>
      <c r="EC5" s="8">
        <f>HLOOKUP(EC$4,FromEViewsBaselineQTR!$B$1:$IK$80,MATCH($A5,FromEViewsBaselineQTR!$A$1:$A$80,0),FALSE)</f>
        <v>3.9114080000000002</v>
      </c>
      <c r="ED5" s="8">
        <f>HLOOKUP(ED$4,FromEViewsBaselineQTR!$B$1:$IK$80,MATCH($A5,FromEViewsBaselineQTR!$A$1:$A$80,0),FALSE)</f>
        <v>3.7261280000000001</v>
      </c>
      <c r="EE5" s="8">
        <f>HLOOKUP(EE$4,FromEViewsBaselineQTR!$B$1:$IK$80,MATCH($A5,FromEViewsBaselineQTR!$A$1:$A$80,0),FALSE)</f>
        <v>3.6467909999999999</v>
      </c>
      <c r="EF5" s="8">
        <f>HLOOKUP(EF$4,FromEViewsBaselineQTR!$B$1:$IK$80,MATCH($A5,FromEViewsBaselineQTR!$A$1:$A$80,0),FALSE)</f>
        <v>3.5576560000000002</v>
      </c>
      <c r="EG5" s="8">
        <f>HLOOKUP(EG$4,FromEViewsBaselineQTR!$B$1:$IK$80,MATCH($A5,FromEViewsBaselineQTR!$A$1:$A$80,0),FALSE)</f>
        <v>3.5186700000000002</v>
      </c>
      <c r="EH5" s="8">
        <f>HLOOKUP(EH$4,FromEViewsBaselineQTR!$B$1:$IK$80,MATCH($A5,FromEViewsBaselineQTR!$A$1:$A$80,0),FALSE)</f>
        <v>3.4768680000000001</v>
      </c>
      <c r="EI5" s="8">
        <f>HLOOKUP(EI$4,FromEViewsBaselineQTR!$B$1:$IK$80,MATCH($A5,FromEViewsBaselineQTR!$A$1:$A$80,0),FALSE)</f>
        <v>3.450955</v>
      </c>
      <c r="EJ5" s="8">
        <f>HLOOKUP(EJ$4,FromEViewsBaselineQTR!$B$1:$IK$80,MATCH($A5,FromEViewsBaselineQTR!$A$1:$A$80,0),FALSE)</f>
        <v>3.4337650000000002</v>
      </c>
      <c r="EK5" s="8">
        <f>HLOOKUP(EK$4,FromEViewsBaselineQTR!$B$1:$IK$80,MATCH($A5,FromEViewsBaselineQTR!$A$1:$A$80,0),FALSE)</f>
        <v>3.404722</v>
      </c>
      <c r="EL5" s="8">
        <f>HLOOKUP(EL$4,FromEViewsBaselineQTR!$B$1:$IK$80,MATCH($A5,FromEViewsBaselineQTR!$A$1:$A$80,0),FALSE)</f>
        <v>3.391178</v>
      </c>
      <c r="EM5" s="8">
        <f>HLOOKUP(EM$4,FromEViewsBaselineQTR!$B$1:$IK$80,MATCH($A5,FromEViewsBaselineQTR!$A$1:$A$80,0),FALSE)</f>
        <v>3.3909060000000002</v>
      </c>
      <c r="EN5" s="8">
        <f>HLOOKUP(EN$4,FromEViewsBaselineQTR!$B$1:$IK$80,MATCH($A5,FromEViewsBaselineQTR!$A$1:$A$80,0),FALSE)</f>
        <v>3.386838</v>
      </c>
      <c r="EO5" s="8">
        <f>HLOOKUP(EO$4,FromEViewsBaselineQTR!$B$1:$IK$80,MATCH($A5,FromEViewsBaselineQTR!$A$1:$A$80,0),FALSE)</f>
        <v>3.3843779999999999</v>
      </c>
      <c r="EP5" s="8">
        <f>HLOOKUP(EP$4,FromEViewsBaselineQTR!$B$1:$IK$80,MATCH($A5,FromEViewsBaselineQTR!$A$1:$A$80,0),FALSE)</f>
        <v>3.3782260000000002</v>
      </c>
      <c r="EQ5" s="8">
        <f>HLOOKUP(EQ$4,FromEViewsBaselineQTR!$B$1:$IK$80,MATCH($A5,FromEViewsBaselineQTR!$A$1:$A$80,0),FALSE)</f>
        <v>3.3760629999999998</v>
      </c>
      <c r="ER5" s="8">
        <f>HLOOKUP(ER$4,FromEViewsBaselineQTR!$B$1:$IK$80,MATCH($A5,FromEViewsBaselineQTR!$A$1:$A$80,0),FALSE)</f>
        <v>3.3739789999999998</v>
      </c>
      <c r="ES5" s="8">
        <f>HLOOKUP(ES$4,FromEViewsBaselineQTR!$B$1:$IK$80,MATCH($A5,FromEViewsBaselineQTR!$A$1:$A$80,0),FALSE)</f>
        <v>3.3718859999999999</v>
      </c>
      <c r="ET5" s="8">
        <f>HLOOKUP(ET$4,FromEViewsBaselineQTR!$B$1:$IK$80,MATCH($A5,FromEViewsBaselineQTR!$A$1:$A$80,0),FALSE)</f>
        <v>3.3726120000000002</v>
      </c>
      <c r="EU5" s="8">
        <f>HLOOKUP(EU$4,FromEViewsBaselineQTR!$B$1:$IK$80,MATCH($A5,FromEViewsBaselineQTR!$A$1:$A$80,0),FALSE)</f>
        <v>3.3778280000000001</v>
      </c>
      <c r="EV5" s="8">
        <f>HLOOKUP(EV$4,FromEViewsBaselineQTR!$B$1:$IK$80,MATCH($A5,FromEViewsBaselineQTR!$A$1:$A$80,0),FALSE)</f>
        <v>3.379651</v>
      </c>
      <c r="EW5" s="8">
        <f>HLOOKUP(EW$4,FromEViewsBaselineQTR!$B$1:$IK$80,MATCH($A5,FromEViewsBaselineQTR!$A$1:$A$80,0),FALSE)</f>
        <v>3.38381</v>
      </c>
      <c r="EX5" s="8">
        <f>HLOOKUP(EX$4,FromEViewsBaselineQTR!$B$1:$IK$80,MATCH($A5,FromEViewsBaselineQTR!$A$1:$A$80,0),FALSE)</f>
        <v>3.3871509999999998</v>
      </c>
      <c r="EY5" s="8">
        <f>HLOOKUP(EY$4,FromEViewsBaselineQTR!$B$1:$IK$80,MATCH($A5,FromEViewsBaselineQTR!$A$1:$A$80,0),FALSE)</f>
        <v>3.3941309999999998</v>
      </c>
      <c r="EZ5" s="8">
        <f>HLOOKUP(EZ$4,FromEViewsBaselineQTR!$B$1:$IK$80,MATCH($A5,FromEViewsBaselineQTR!$A$1:$A$80,0),FALSE)</f>
        <v>3.3974570000000002</v>
      </c>
      <c r="FA5" s="8">
        <f>HLOOKUP(FA$4,FromEViewsBaselineQTR!$B$1:$IK$80,MATCH($A5,FromEViewsBaselineQTR!$A$1:$A$80,0),FALSE)</f>
        <v>3.4071289999999999</v>
      </c>
      <c r="FB5" s="8">
        <f>HLOOKUP(FB$4,FromEViewsBaselineQTR!$B$1:$IK$80,MATCH($A5,FromEViewsBaselineQTR!$A$1:$A$80,0),FALSE)</f>
        <v>3.4153169999999999</v>
      </c>
      <c r="FC5" s="8">
        <f>HLOOKUP(FC$4,FromEViewsBaselineQTR!$B$1:$IK$80,MATCH($A5,FromEViewsBaselineQTR!$A$1:$A$80,0),FALSE)</f>
        <v>3.426682</v>
      </c>
      <c r="FD5" s="8">
        <f>HLOOKUP(FD$4,FromEViewsBaselineQTR!$B$1:$IK$80,MATCH($A5,FromEViewsBaselineQTR!$A$1:$A$80,0),FALSE)</f>
        <v>3.431508</v>
      </c>
      <c r="FE5" s="8">
        <f>HLOOKUP(FE$4,FromEViewsBaselineQTR!$B$1:$IK$80,MATCH($A5,FromEViewsBaselineQTR!$A$1:$A$80,0),FALSE)</f>
        <v>3.443181</v>
      </c>
      <c r="FF5" s="8">
        <f>HLOOKUP(FF$4,FromEViewsBaselineQTR!$B$1:$IK$80,MATCH($A5,FromEViewsBaselineQTR!$A$1:$A$80,0),FALSE)</f>
        <v>3.4544640000000002</v>
      </c>
    </row>
    <row r="6" spans="1:162" x14ac:dyDescent="0.2">
      <c r="B6" s="25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</row>
    <row r="7" spans="1:162" x14ac:dyDescent="0.2">
      <c r="A7" t="s">
        <v>262</v>
      </c>
      <c r="B7" s="25" t="s">
        <v>0</v>
      </c>
      <c r="C7" s="6">
        <f>HLOOKUP(C$4,FromEViewsBaselineQTR!$B$1:$IK$80,MATCH($A7,FromEViewsBaselineQTR!$A$1:$A$80,0),FALSE)</f>
        <v>1098.4666666666667</v>
      </c>
      <c r="D7" s="6">
        <f>HLOOKUP(D$4,FromEViewsBaselineQTR!$B$1:$IK$80,MATCH($A7,FromEViewsBaselineQTR!$A$1:$A$80,0),FALSE)</f>
        <v>1107.9666666666667</v>
      </c>
      <c r="E7" s="6">
        <f>HLOOKUP(E$4,FromEViewsBaselineQTR!$B$1:$IK$80,MATCH($A7,FromEViewsBaselineQTR!$A$1:$A$80,0),FALSE)</f>
        <v>1117.8333333333333</v>
      </c>
      <c r="F7" s="6">
        <f>HLOOKUP(F$4,FromEViewsBaselineQTR!$B$1:$IK$80,MATCH($A7,FromEViewsBaselineQTR!$A$1:$A$80,0),FALSE)</f>
        <v>1112.3333333333335</v>
      </c>
      <c r="G7" s="6">
        <f>HLOOKUP(G$4,FromEViewsBaselineQTR!$B$1:$IK$80,MATCH($A7,FromEViewsBaselineQTR!$A$1:$A$80,0),FALSE)</f>
        <v>1109.3666666666666</v>
      </c>
      <c r="H7" s="6">
        <f>HLOOKUP(H$4,FromEViewsBaselineQTR!$B$1:$IK$80,MATCH($A7,FromEViewsBaselineQTR!$A$1:$A$80,0),FALSE)</f>
        <v>1112.6333333333334</v>
      </c>
      <c r="I7" s="6">
        <f>HLOOKUP(I$4,FromEViewsBaselineQTR!$B$1:$IK$80,MATCH($A7,FromEViewsBaselineQTR!$A$1:$A$80,0),FALSE)</f>
        <v>1117.0333333333333</v>
      </c>
      <c r="J7" s="6">
        <f>HLOOKUP(J$4,FromEViewsBaselineQTR!$B$1:$IK$80,MATCH($A7,FromEViewsBaselineQTR!$A$1:$A$80,0),FALSE)</f>
        <v>1118.4666666666667</v>
      </c>
      <c r="K7" s="6">
        <f>HLOOKUP(K$4,FromEViewsBaselineQTR!$B$1:$IK$80,MATCH($A7,FromEViewsBaselineQTR!$A$1:$A$80,0),FALSE)</f>
        <v>1127.6999999999998</v>
      </c>
      <c r="L7" s="6">
        <f>HLOOKUP(L$4,FromEViewsBaselineQTR!$B$1:$IK$80,MATCH($A7,FromEViewsBaselineQTR!$A$1:$A$80,0),FALSE)</f>
        <v>1129.0999999999999</v>
      </c>
      <c r="M7" s="6">
        <f>HLOOKUP(M$4,FromEViewsBaselineQTR!$B$1:$IK$80,MATCH($A7,FromEViewsBaselineQTR!$A$1:$A$80,0),FALSE)</f>
        <v>1126.0666666666668</v>
      </c>
      <c r="N7" s="6">
        <f>HLOOKUP(N$4,FromEViewsBaselineQTR!$B$1:$IK$80,MATCH($A7,FromEViewsBaselineQTR!$A$1:$A$80,0),FALSE)</f>
        <v>1131</v>
      </c>
      <c r="O7" s="6">
        <f>HLOOKUP(O$4,FromEViewsBaselineQTR!$B$1:$IK$80,MATCH($A7,FromEViewsBaselineQTR!$A$1:$A$80,0),FALSE)</f>
        <v>1133.6333333333332</v>
      </c>
      <c r="P7" s="6">
        <f>HLOOKUP(P$4,FromEViewsBaselineQTR!$B$1:$IK$80,MATCH($A7,FromEViewsBaselineQTR!$A$1:$A$80,0),FALSE)</f>
        <v>1137.2333333333331</v>
      </c>
      <c r="Q7" s="6">
        <f>HLOOKUP(Q$4,FromEViewsBaselineQTR!$B$1:$IK$80,MATCH($A7,FromEViewsBaselineQTR!$A$1:$A$80,0),FALSE)</f>
        <v>1151.9333333333334</v>
      </c>
      <c r="R7" s="6">
        <f>HLOOKUP(R$4,FromEViewsBaselineQTR!$B$1:$IK$80,MATCH($A7,FromEViewsBaselineQTR!$A$1:$A$80,0),FALSE)</f>
        <v>1137.8333333333335</v>
      </c>
      <c r="S7" s="6">
        <f>HLOOKUP(S$4,FromEViewsBaselineQTR!$B$1:$IK$80,MATCH($A7,FromEViewsBaselineQTR!$A$1:$A$80,0),FALSE)</f>
        <v>1143.9333333333334</v>
      </c>
      <c r="T7" s="6">
        <f>HLOOKUP(T$4,FromEViewsBaselineQTR!$B$1:$IK$80,MATCH($A7,FromEViewsBaselineQTR!$A$1:$A$80,0),FALSE)</f>
        <v>1148.5333333333333</v>
      </c>
      <c r="U7" s="6">
        <f>HLOOKUP(U$4,FromEViewsBaselineQTR!$B$1:$IK$80,MATCH($A7,FromEViewsBaselineQTR!$A$1:$A$80,0),FALSE)</f>
        <v>1151.8666666666666</v>
      </c>
      <c r="V7" s="6">
        <f>HLOOKUP(V$4,FromEViewsBaselineQTR!$B$1:$IK$80,MATCH($A7,FromEViewsBaselineQTR!$A$1:$A$80,0),FALSE)</f>
        <v>1164.5666666666666</v>
      </c>
      <c r="W7" s="6">
        <f>HLOOKUP(W$4,FromEViewsBaselineQTR!$B$1:$IK$80,MATCH($A7,FromEViewsBaselineQTR!$A$1:$A$80,0),FALSE)</f>
        <v>1174.1666666666667</v>
      </c>
      <c r="X7" s="6">
        <f>HLOOKUP(X$4,FromEViewsBaselineQTR!$B$1:$IK$80,MATCH($A7,FromEViewsBaselineQTR!$A$1:$A$80,0),FALSE)</f>
        <v>1174.0333333333333</v>
      </c>
      <c r="Y7" s="6">
        <f>HLOOKUP(Y$4,FromEViewsBaselineQTR!$B$1:$IK$80,MATCH($A7,FromEViewsBaselineQTR!$A$1:$A$80,0),FALSE)</f>
        <v>1176.1666666666665</v>
      </c>
      <c r="Z7" s="6">
        <f>HLOOKUP(Z$4,FromEViewsBaselineQTR!$B$1:$IK$80,MATCH($A7,FromEViewsBaselineQTR!$A$1:$A$80,0),FALSE)</f>
        <v>1169.8999999999999</v>
      </c>
      <c r="AA7" s="6">
        <f>HLOOKUP(AA$4,FromEViewsBaselineQTR!$B$1:$IK$80,MATCH($A7,FromEViewsBaselineQTR!$A$1:$A$80,0),FALSE)</f>
        <v>1198.7666666666667</v>
      </c>
      <c r="AB7" s="6">
        <f>HLOOKUP(AB$4,FromEViewsBaselineQTR!$B$1:$IK$80,MATCH($A7,FromEViewsBaselineQTR!$A$1:$A$80,0),FALSE)</f>
        <v>1207.5333333333333</v>
      </c>
      <c r="AC7" s="6">
        <f>HLOOKUP(AC$4,FromEViewsBaselineQTR!$B$1:$IK$80,MATCH($A7,FromEViewsBaselineQTR!$A$1:$A$80,0),FALSE)</f>
        <v>1221.1333333333334</v>
      </c>
      <c r="AD7" s="6">
        <f>HLOOKUP(AD$4,FromEViewsBaselineQTR!$B$1:$IK$80,MATCH($A7,FromEViewsBaselineQTR!$A$1:$A$80,0),FALSE)</f>
        <v>1243.3</v>
      </c>
      <c r="AE7" s="6">
        <f>HLOOKUP(AE$4,FromEViewsBaselineQTR!$B$1:$IK$80,MATCH($A7,FromEViewsBaselineQTR!$A$1:$A$80,0),FALSE)</f>
        <v>1257.5</v>
      </c>
      <c r="AF7" s="6">
        <f>HLOOKUP(AF$4,FromEViewsBaselineQTR!$B$1:$IK$80,MATCH($A7,FromEViewsBaselineQTR!$A$1:$A$80,0),FALSE)</f>
        <v>1281.9000000000001</v>
      </c>
      <c r="AG7" s="6">
        <f>HLOOKUP(AG$4,FromEViewsBaselineQTR!$B$1:$IK$80,MATCH($A7,FromEViewsBaselineQTR!$A$1:$A$80,0),FALSE)</f>
        <v>1295.6666666666665</v>
      </c>
      <c r="AH7" s="6">
        <f>HLOOKUP(AH$4,FromEViewsBaselineQTR!$B$1:$IK$80,MATCH($A7,FromEViewsBaselineQTR!$A$1:$A$80,0),FALSE)</f>
        <v>1317.0333333333333</v>
      </c>
      <c r="AI7" s="6">
        <f>HLOOKUP(AI$4,FromEViewsBaselineQTR!$B$1:$IK$80,MATCH($A7,FromEViewsBaselineQTR!$A$1:$A$80,0),FALSE)</f>
        <v>1327.8333333333333</v>
      </c>
      <c r="AJ7" s="6">
        <f>HLOOKUP(AJ$4,FromEViewsBaselineQTR!$B$1:$IK$80,MATCH($A7,FromEViewsBaselineQTR!$A$1:$A$80,0),FALSE)</f>
        <v>1345.666666666667</v>
      </c>
      <c r="AK7" s="6">
        <f>HLOOKUP(AK$4,FromEViewsBaselineQTR!$B$1:$IK$80,MATCH($A7,FromEViewsBaselineQTR!$A$1:$A$80,0),FALSE)</f>
        <v>1357.3333333333333</v>
      </c>
      <c r="AL7" s="6">
        <f>HLOOKUP(AL$4,FromEViewsBaselineQTR!$B$1:$IK$80,MATCH($A7,FromEViewsBaselineQTR!$A$1:$A$80,0),FALSE)</f>
        <v>1368.9666666666667</v>
      </c>
      <c r="AM7" s="6">
        <f>HLOOKUP(AM$4,FromEViewsBaselineQTR!$B$1:$IK$80,MATCH($A7,FromEViewsBaselineQTR!$A$1:$A$80,0),FALSE)</f>
        <v>1373.7666666666667</v>
      </c>
      <c r="AN7" s="6">
        <f>HLOOKUP(AN$4,FromEViewsBaselineQTR!$B$1:$IK$80,MATCH($A7,FromEViewsBaselineQTR!$A$1:$A$80,0),FALSE)</f>
        <v>1378.3333333333335</v>
      </c>
      <c r="AO7" s="6">
        <f>HLOOKUP(AO$4,FromEViewsBaselineQTR!$B$1:$IK$80,MATCH($A7,FromEViewsBaselineQTR!$A$1:$A$80,0),FALSE)</f>
        <v>1389.7</v>
      </c>
      <c r="AP7" s="6">
        <f>HLOOKUP(AP$4,FromEViewsBaselineQTR!$B$1:$IK$80,MATCH($A7,FromEViewsBaselineQTR!$A$1:$A$80,0),FALSE)</f>
        <v>1399.8666666666666</v>
      </c>
      <c r="AQ7" s="6">
        <f>HLOOKUP(AQ$4,FromEViewsBaselineQTR!$B$1:$IK$80,MATCH($A7,FromEViewsBaselineQTR!$A$1:$A$80,0),FALSE)</f>
        <v>1405.9666666666667</v>
      </c>
      <c r="AR7" s="6">
        <f>HLOOKUP(AR$4,FromEViewsBaselineQTR!$B$1:$IK$80,MATCH($A7,FromEViewsBaselineQTR!$A$1:$A$80,0),FALSE)</f>
        <v>1413.6</v>
      </c>
      <c r="AS7" s="6">
        <f>HLOOKUP(AS$4,FromEViewsBaselineQTR!$B$1:$IK$80,MATCH($A7,FromEViewsBaselineQTR!$A$1:$A$80,0),FALSE)</f>
        <v>1420</v>
      </c>
      <c r="AT7" s="6">
        <f>HLOOKUP(AT$4,FromEViewsBaselineQTR!$B$1:$IK$80,MATCH($A7,FromEViewsBaselineQTR!$A$1:$A$80,0),FALSE)</f>
        <v>1427.8333333333335</v>
      </c>
      <c r="AU7" s="6">
        <f>HLOOKUP(AU$4,FromEViewsBaselineQTR!$B$1:$IK$80,MATCH($A7,FromEViewsBaselineQTR!$A$1:$A$80,0),FALSE)</f>
        <v>1420.1666666666665</v>
      </c>
      <c r="AV7" s="6">
        <f>HLOOKUP(AV$4,FromEViewsBaselineQTR!$B$1:$IK$80,MATCH($A7,FromEViewsBaselineQTR!$A$1:$A$80,0),FALSE)</f>
        <v>1410.2999999999997</v>
      </c>
      <c r="AW7" s="6">
        <f>HLOOKUP(AW$4,FromEViewsBaselineQTR!$B$1:$IK$80,MATCH($A7,FromEViewsBaselineQTR!$A$1:$A$80,0),FALSE)</f>
        <v>1396.9</v>
      </c>
      <c r="AX7" s="6">
        <f>HLOOKUP(AX$4,FromEViewsBaselineQTR!$B$1:$IK$80,MATCH($A7,FromEViewsBaselineQTR!$A$1:$A$80,0),FALSE)</f>
        <v>1376.2666666666669</v>
      </c>
      <c r="AY7" s="6">
        <f>HLOOKUP(AY$4,FromEViewsBaselineQTR!$B$1:$IK$80,MATCH($A7,FromEViewsBaselineQTR!$A$1:$A$80,0),FALSE)</f>
        <v>1362.1333333333332</v>
      </c>
      <c r="AZ7" s="6">
        <f>HLOOKUP(AZ$4,FromEViewsBaselineQTR!$B$1:$IK$80,MATCH($A7,FromEViewsBaselineQTR!$A$1:$A$80,0),FALSE)</f>
        <v>1356.1333333333332</v>
      </c>
      <c r="BA7" s="6">
        <f>HLOOKUP(BA$4,FromEViewsBaselineQTR!$B$1:$IK$80,MATCH($A7,FromEViewsBaselineQTR!$A$1:$A$80,0),FALSE)</f>
        <v>1352.4666666666667</v>
      </c>
      <c r="BB7" s="6">
        <f>HLOOKUP(BB$4,FromEViewsBaselineQTR!$B$1:$IK$80,MATCH($A7,FromEViewsBaselineQTR!$A$1:$A$80,0),FALSE)</f>
        <v>1347.5</v>
      </c>
      <c r="BC7" s="6">
        <f>HLOOKUP(BC$4,FromEViewsBaselineQTR!$B$1:$IK$80,MATCH($A7,FromEViewsBaselineQTR!$A$1:$A$80,0),FALSE)</f>
        <v>1344.3000000000002</v>
      </c>
      <c r="BD7" s="6">
        <f>HLOOKUP(BD$4,FromEViewsBaselineQTR!$B$1:$IK$80,MATCH($A7,FromEViewsBaselineQTR!$A$1:$A$80,0),FALSE)</f>
        <v>1339.3666666666666</v>
      </c>
      <c r="BE7" s="6">
        <f>HLOOKUP(BE$4,FromEViewsBaselineQTR!$B$1:$IK$80,MATCH($A7,FromEViewsBaselineQTR!$A$1:$A$80,0),FALSE)</f>
        <v>1338.6666666666667</v>
      </c>
      <c r="BF7" s="6">
        <f>HLOOKUP(BF$4,FromEViewsBaselineQTR!$B$1:$IK$80,MATCH($A7,FromEViewsBaselineQTR!$A$1:$A$80,0),FALSE)</f>
        <v>1341.5333333333333</v>
      </c>
      <c r="BG7" s="6">
        <f>HLOOKUP(BG$4,FromEViewsBaselineQTR!$B$1:$IK$80,MATCH($A7,FromEViewsBaselineQTR!$A$1:$A$80,0),FALSE)</f>
        <v>1342.0666666666666</v>
      </c>
      <c r="BH7" s="6">
        <f>HLOOKUP(BH$4,FromEViewsBaselineQTR!$B$1:$IK$80,MATCH($A7,FromEViewsBaselineQTR!$A$1:$A$80,0),FALSE)</f>
        <v>1347.7666666666667</v>
      </c>
      <c r="BI7" s="6">
        <f>HLOOKUP(BI$4,FromEViewsBaselineQTR!$B$1:$IK$80,MATCH($A7,FromEViewsBaselineQTR!$A$1:$A$80,0),FALSE)</f>
        <v>1351.5</v>
      </c>
      <c r="BJ7" s="6">
        <f>HLOOKUP(BJ$4,FromEViewsBaselineQTR!$B$1:$IK$80,MATCH($A7,FromEViewsBaselineQTR!$A$1:$A$80,0),FALSE)</f>
        <v>1360.9</v>
      </c>
      <c r="BK7" s="6">
        <f>HLOOKUP(BK$4,FromEViewsBaselineQTR!$B$1:$IK$80,MATCH($A7,FromEViewsBaselineQTR!$A$1:$A$80,0),FALSE)</f>
        <v>1367.2666666666667</v>
      </c>
      <c r="BL7" s="6">
        <f>HLOOKUP(BL$4,FromEViewsBaselineQTR!$B$1:$IK$80,MATCH($A7,FromEViewsBaselineQTR!$A$1:$A$80,0),FALSE)</f>
        <v>1379.4333333333334</v>
      </c>
      <c r="BM7" s="6">
        <f>HLOOKUP(BM$4,FromEViewsBaselineQTR!$B$1:$IK$80,MATCH($A7,FromEViewsBaselineQTR!$A$1:$A$80,0),FALSE)</f>
        <v>1388.1999999999998</v>
      </c>
      <c r="BN7" s="6">
        <f>HLOOKUP(BN$4,FromEViewsBaselineQTR!$B$1:$IK$80,MATCH($A7,FromEViewsBaselineQTR!$A$1:$A$80,0),FALSE)</f>
        <v>1403.7</v>
      </c>
      <c r="BO7" s="6">
        <f>HLOOKUP(BO$4,FromEViewsBaselineQTR!$B$1:$IK$80,MATCH($A7,FromEViewsBaselineQTR!$A$1:$A$80,0),FALSE)</f>
        <v>1414.5</v>
      </c>
      <c r="BP7" s="6">
        <f>HLOOKUP(BP$4,FromEViewsBaselineQTR!$B$1:$IK$80,MATCH($A7,FromEViewsBaselineQTR!$A$1:$A$80,0),FALSE)</f>
        <v>1425.1000000000001</v>
      </c>
      <c r="BQ7" s="6">
        <f>HLOOKUP(BQ$4,FromEViewsBaselineQTR!$B$1:$IK$80,MATCH($A7,FromEViewsBaselineQTR!$A$1:$A$80,0),FALSE)</f>
        <v>1434.2</v>
      </c>
      <c r="BR7" s="6">
        <f>HLOOKUP(BR$4,FromEViewsBaselineQTR!$B$1:$IK$80,MATCH($A7,FromEViewsBaselineQTR!$A$1:$A$80,0),FALSE)</f>
        <v>1442.4666666666667</v>
      </c>
      <c r="BS7" s="6">
        <f>HLOOKUP(BS$4,FromEViewsBaselineQTR!$B$1:$IK$80,MATCH($A7,FromEViewsBaselineQTR!$A$1:$A$80,0),FALSE)</f>
        <v>1458.0333333333333</v>
      </c>
      <c r="BT7" s="6">
        <f>HLOOKUP(BT$4,FromEViewsBaselineQTR!$B$1:$IK$80,MATCH($A7,FromEViewsBaselineQTR!$A$1:$A$80,0),FALSE)</f>
        <v>1468.6000000000001</v>
      </c>
      <c r="BU7" s="6">
        <f>HLOOKUP(BU$4,FromEViewsBaselineQTR!$B$1:$IK$80,MATCH($A7,FromEViewsBaselineQTR!$A$1:$A$80,0),FALSE)</f>
        <v>1478.4</v>
      </c>
      <c r="BV7" s="6">
        <f>HLOOKUP(BV$4,FromEViewsBaselineQTR!$B$1:$IK$80,MATCH($A7,FromEViewsBaselineQTR!$A$1:$A$80,0),FALSE)</f>
        <v>1487.1</v>
      </c>
      <c r="BW7" s="6">
        <f>HLOOKUP(BW$4,FromEViewsBaselineQTR!$B$1:$IK$80,MATCH($A7,FromEViewsBaselineQTR!$A$1:$A$80,0),FALSE)</f>
        <v>1496.6</v>
      </c>
      <c r="BX7" s="6">
        <f>HLOOKUP(BX$4,FromEViewsBaselineQTR!$B$1:$IK$80,MATCH($A7,FromEViewsBaselineQTR!$A$1:$A$80,0),FALSE)</f>
        <v>1495.9</v>
      </c>
      <c r="BY7" s="6">
        <f>HLOOKUP(BY$4,FromEViewsBaselineQTR!$B$1:$IK$80,MATCH($A7,FromEViewsBaselineQTR!$A$1:$A$80,0),FALSE)</f>
        <v>1498.9333333333334</v>
      </c>
      <c r="BZ7" s="6">
        <f>HLOOKUP(BZ$4,FromEViewsBaselineQTR!$B$1:$IK$80,MATCH($A7,FromEViewsBaselineQTR!$A$1:$A$80,0),FALSE)</f>
        <v>1471.8333333333335</v>
      </c>
      <c r="CA7" s="6">
        <f>HLOOKUP(CA$4,FromEViewsBaselineQTR!$B$1:$IK$80,MATCH($A7,FromEViewsBaselineQTR!$A$1:$A$80,0),FALSE)</f>
        <v>1448.7333333333333</v>
      </c>
      <c r="CB7" s="6">
        <f>HLOOKUP(CB$4,FromEViewsBaselineQTR!$B$1:$IK$80,MATCH($A7,FromEViewsBaselineQTR!$A$1:$A$80,0),FALSE)</f>
        <v>1417.0333333333333</v>
      </c>
      <c r="CC7" s="6">
        <f>HLOOKUP(CC$4,FromEViewsBaselineQTR!$B$1:$IK$80,MATCH($A7,FromEViewsBaselineQTR!$A$1:$A$80,0),FALSE)</f>
        <v>1400.9999999999998</v>
      </c>
      <c r="CD7" s="6">
        <f>HLOOKUP(CD$4,FromEViewsBaselineQTR!$B$1:$IK$80,MATCH($A7,FromEViewsBaselineQTR!$A$1:$A$80,0),FALSE)</f>
        <v>1391.1333333333334</v>
      </c>
      <c r="CE7" s="6">
        <f>HLOOKUP(CE$4,FromEViewsBaselineQTR!$B$1:$IK$80,MATCH($A7,FromEViewsBaselineQTR!$A$1:$A$80,0),FALSE)</f>
        <v>1388.4</v>
      </c>
      <c r="CF7" s="6">
        <f>HLOOKUP(CF$4,FromEViewsBaselineQTR!$B$1:$IK$80,MATCH($A7,FromEViewsBaselineQTR!$A$1:$A$80,0),FALSE)</f>
        <v>1394.7666666666667</v>
      </c>
      <c r="CG7" s="6">
        <f>HLOOKUP(CG$4,FromEViewsBaselineQTR!$B$1:$IK$80,MATCH($A7,FromEViewsBaselineQTR!$A$1:$A$80,0),FALSE)</f>
        <v>1397.333333333333</v>
      </c>
      <c r="CH7" s="6">
        <f>HLOOKUP(CH$4,FromEViewsBaselineQTR!$B$1:$IK$80,MATCH($A7,FromEViewsBaselineQTR!$A$1:$A$80,0),FALSE)</f>
        <v>1405.4333333333334</v>
      </c>
      <c r="CI7" s="6">
        <f>HLOOKUP(CI$4,FromEViewsBaselineQTR!$B$1:$IK$80,MATCH($A7,FromEViewsBaselineQTR!$A$1:$A$80,0),FALSE)</f>
        <v>1409.6666666666667</v>
      </c>
      <c r="CJ7" s="6">
        <f>HLOOKUP(CJ$4,FromEViewsBaselineQTR!$B$1:$IK$80,MATCH($A7,FromEViewsBaselineQTR!$A$1:$A$80,0),FALSE)</f>
        <v>1419.3666666666666</v>
      </c>
      <c r="CK7" s="6">
        <f>HLOOKUP(CK$4,FromEViewsBaselineQTR!$B$1:$IK$80,MATCH($A7,FromEViewsBaselineQTR!$A$1:$A$80,0),FALSE)</f>
        <v>1426.7333333333331</v>
      </c>
      <c r="CL7" s="6">
        <f>HLOOKUP(CL$4,FromEViewsBaselineQTR!$B$1:$IK$80,MATCH($A7,FromEViewsBaselineQTR!$A$1:$A$80,0),FALSE)</f>
        <v>1434.7333333333336</v>
      </c>
      <c r="CM7" s="6">
        <f>HLOOKUP(CM$4,FromEViewsBaselineQTR!$B$1:$IK$80,MATCH($A7,FromEViewsBaselineQTR!$A$1:$A$80,0),FALSE)</f>
        <v>1443.2666666666669</v>
      </c>
      <c r="CN7" s="6">
        <f>HLOOKUP(CN$4,FromEViewsBaselineQTR!$B$1:$IK$80,MATCH($A7,FromEViewsBaselineQTR!$A$1:$A$80,0),FALSE)</f>
        <v>1456.4666666666665</v>
      </c>
      <c r="CO7" s="6">
        <f>HLOOKUP(CO$4,FromEViewsBaselineQTR!$B$1:$IK$80,MATCH($A7,FromEViewsBaselineQTR!$A$1:$A$80,0),FALSE)</f>
        <v>1463.2666666666667</v>
      </c>
      <c r="CP7" s="6">
        <f>HLOOKUP(CP$4,FromEViewsBaselineQTR!$B$1:$IK$80,MATCH($A7,FromEViewsBaselineQTR!$A$1:$A$80,0),FALSE)</f>
        <v>1476.5</v>
      </c>
      <c r="CQ7" s="6">
        <f>HLOOKUP(CQ$4,FromEViewsBaselineQTR!$B$1:$IK$80,MATCH($A7,FromEViewsBaselineQTR!$A$1:$A$80,0),FALSE)</f>
        <v>1486.6333333333332</v>
      </c>
      <c r="CR7" s="6">
        <f>HLOOKUP(CR$4,FromEViewsBaselineQTR!$B$1:$IK$80,MATCH($A7,FromEViewsBaselineQTR!$A$1:$A$80,0),FALSE)</f>
        <v>1496.1666666666665</v>
      </c>
      <c r="CS7" s="6">
        <f>HLOOKUP(CS$4,FromEViewsBaselineQTR!$B$1:$IK$80,MATCH($A7,FromEViewsBaselineQTR!$A$1:$A$80,0),FALSE)</f>
        <v>1506.1666666666667</v>
      </c>
      <c r="CT7" s="6">
        <f>HLOOKUP(CT$4,FromEViewsBaselineQTR!$B$1:$IK$80,MATCH($A7,FromEViewsBaselineQTR!$A$1:$A$80,0),FALSE)</f>
        <v>1518.3666666666666</v>
      </c>
      <c r="CU7" s="6">
        <f>HLOOKUP(CU$4,FromEViewsBaselineQTR!$B$1:$IK$80,MATCH($A7,FromEViewsBaselineQTR!$A$1:$A$80,0),FALSE)</f>
        <v>1528.4</v>
      </c>
      <c r="CV7" s="6">
        <f>HLOOKUP(CV$4,FromEViewsBaselineQTR!$B$1:$IK$80,MATCH($A7,FromEViewsBaselineQTR!$A$1:$A$80,0),FALSE)</f>
        <v>1533.3999999999999</v>
      </c>
      <c r="CW7" s="6">
        <f>HLOOKUP(CW$4,FromEViewsBaselineQTR!$B$1:$IK$80,MATCH($A7,FromEViewsBaselineQTR!$A$1:$A$80,0),FALSE)</f>
        <v>1551.1000000000004</v>
      </c>
      <c r="CX7" s="6">
        <f>HLOOKUP(CX$4,FromEViewsBaselineQTR!$B$1:$IK$80,MATCH($A7,FromEViewsBaselineQTR!$A$1:$A$80,0),FALSE)</f>
        <v>1560.3</v>
      </c>
      <c r="CY7" s="6">
        <f>HLOOKUP(CY$4,FromEViewsBaselineQTR!$B$1:$IK$80,MATCH($A7,FromEViewsBaselineQTR!$A$1:$A$80,0),FALSE)</f>
        <v>1572.1000000000001</v>
      </c>
      <c r="CZ7" s="6">
        <f>HLOOKUP(CZ$4,FromEViewsBaselineQTR!$B$1:$IK$80,MATCH($A7,FromEViewsBaselineQTR!$A$1:$A$80,0),FALSE)</f>
        <v>1585.1</v>
      </c>
      <c r="DA7" s="6">
        <f>HLOOKUP(DA$4,FromEViewsBaselineQTR!$B$1:$IK$80,MATCH($A7,FromEViewsBaselineQTR!$A$1:$A$80,0),FALSE)</f>
        <v>1601.2666666666667</v>
      </c>
      <c r="DB7" s="6">
        <f>HLOOKUP(DB$4,FromEViewsBaselineQTR!$B$1:$IK$80,MATCH($A7,FromEViewsBaselineQTR!$A$1:$A$80,0),FALSE)</f>
        <v>1610.6000000000004</v>
      </c>
      <c r="DC7" s="6">
        <f>HLOOKUP(DC$4,FromEViewsBaselineQTR!$B$1:$IK$80,MATCH($A7,FromEViewsBaselineQTR!$A$1:$A$80,0),FALSE)</f>
        <v>1624.4666666666667</v>
      </c>
      <c r="DD7" s="6">
        <f>HLOOKUP(DD$4,FromEViewsBaselineQTR!$B$1:$IK$80,MATCH($A7,FromEViewsBaselineQTR!$A$1:$A$80,0),FALSE)</f>
        <v>1640.6333333333332</v>
      </c>
      <c r="DE7" s="6">
        <f>HLOOKUP(DE$4,FromEViewsBaselineQTR!$B$1:$IK$80,MATCH($A7,FromEViewsBaselineQTR!$A$1:$A$80,0),FALSE)</f>
        <v>1652.3666666666663</v>
      </c>
      <c r="DF7" s="6">
        <f>HLOOKUP(DF$4,FromEViewsBaselineQTR!$B$1:$IK$80,MATCH($A7,FromEViewsBaselineQTR!$A$1:$A$80,0),FALSE)</f>
        <v>1658.3999999999999</v>
      </c>
      <c r="DG7" s="6">
        <f>HLOOKUP(DG$4,FromEViewsBaselineQTR!$B$1:$IK$80,MATCH($A7,FromEViewsBaselineQTR!$A$1:$A$80,0),FALSE)</f>
        <v>1669.1333333333332</v>
      </c>
      <c r="DH7" s="6">
        <f>HLOOKUP(DH$4,FromEViewsBaselineQTR!$B$1:$IK$80,MATCH($A7,FromEViewsBaselineQTR!$A$1:$A$80,0),FALSE)</f>
        <v>1683.3333333333335</v>
      </c>
      <c r="DI7" s="6">
        <f>HLOOKUP(DI$4,FromEViewsBaselineQTR!$B$1:$IK$80,MATCH($A7,FromEViewsBaselineQTR!$A$1:$A$80,0),FALSE)</f>
        <v>1690.6999999999998</v>
      </c>
      <c r="DJ7" s="6">
        <f>HLOOKUP(DJ$4,FromEViewsBaselineQTR!$B$1:$IK$80,MATCH($A7,FromEViewsBaselineQTR!$A$1:$A$80,0),FALSE)</f>
        <v>1696.4</v>
      </c>
      <c r="DK7" s="6">
        <f>HLOOKUP(DK$4,FromEViewsBaselineQTR!$B$1:$IK$80,MATCH($A7,FromEViewsBaselineQTR!$A$1:$A$80,0),FALSE)</f>
        <v>1710.5</v>
      </c>
      <c r="DL7" s="6">
        <f>HLOOKUP(DL$4,FromEViewsBaselineQTR!$B$1:$IK$80,MATCH($A7,FromEViewsBaselineQTR!$A$1:$A$80,0),FALSE)</f>
        <v>1718.1</v>
      </c>
      <c r="DM7" s="6">
        <f>HLOOKUP(DM$4,FromEViewsBaselineQTR!$B$1:$IK$80,MATCH($A7,FromEViewsBaselineQTR!$A$1:$A$80,0),FALSE)</f>
        <v>1727.1999999999998</v>
      </c>
      <c r="DN7" s="6">
        <f>HLOOKUP(DN$4,FromEViewsBaselineQTR!$B$1:$IK$80,MATCH($A7,FromEViewsBaselineQTR!$A$1:$A$80,0),FALSE)</f>
        <v>1736.6666666666665</v>
      </c>
      <c r="DO7" s="6">
        <f>HLOOKUP(DO$4,FromEViewsBaselineQTR!$B$1:$IK$80,MATCH($A7,FromEViewsBaselineQTR!$A$1:$A$80,0),FALSE)</f>
        <v>1744.1</v>
      </c>
      <c r="DP7" s="6">
        <f>HLOOKUP(DP$4,FromEViewsBaselineQTR!$B$1:$IK$80,MATCH($A7,FromEViewsBaselineQTR!$A$1:$A$80,0),FALSE)</f>
        <v>1758.4666666666667</v>
      </c>
      <c r="DQ7" s="6">
        <f>HLOOKUP(DQ$4,FromEViewsBaselineQTR!$B$1:$IK$80,MATCH($A7,FromEViewsBaselineQTR!$A$1:$A$80,0),FALSE)</f>
        <v>1773.8000000000002</v>
      </c>
      <c r="DR7" s="6">
        <f>HLOOKUP(DR$4,FromEViewsBaselineQTR!$B$1:$IK$80,MATCH($A7,FromEViewsBaselineQTR!$A$1:$A$80,0),FALSE)</f>
        <v>1777.5666666666666</v>
      </c>
      <c r="DS7" s="46">
        <f>HLOOKUP(DS$4,FromEViewsBaselineQTR!$B$1:$IK$80,MATCH($A7,FromEViewsBaselineQTR!$A$1:$A$80,0),FALSE)</f>
        <v>1783.1666666666665</v>
      </c>
      <c r="DT7" s="46">
        <f>HLOOKUP(DT$4,FromEViewsBaselineQTR!$B$1:$IK$80,MATCH($A7,FromEViewsBaselineQTR!$A$1:$A$80,0),FALSE)</f>
        <v>1587.1666666666665</v>
      </c>
      <c r="DU7" s="46">
        <f>HLOOKUP(DU$4,FromEViewsBaselineQTR!$B$1:$IK$80,MATCH($A7,FromEViewsBaselineQTR!$A$1:$A$80,0),FALSE)</f>
        <v>1633.2666666666669</v>
      </c>
      <c r="DV7" s="46">
        <f>HLOOKUP(DV$4,FromEViewsBaselineQTR!$B$1:$IK$80,MATCH($A7,FromEViewsBaselineQTR!$A$1:$A$80,0),FALSE)</f>
        <v>1645.9</v>
      </c>
      <c r="DW7" s="46">
        <f>HLOOKUP(DW$4,FromEViewsBaselineQTR!$B$1:$IK$80,MATCH($A7,FromEViewsBaselineQTR!$A$1:$A$80,0),FALSE)</f>
        <v>1655.1333333333332</v>
      </c>
      <c r="DX7" s="8">
        <f>HLOOKUP(DX$4,FromEViewsBaselineQTR!$B$1:$IK$80,MATCH($A7,FromEViewsBaselineQTR!$A$1:$A$80,0),FALSE)</f>
        <v>1671.6333333333332</v>
      </c>
      <c r="DY7" s="8">
        <f>HLOOKUP(DY$4,FromEViewsBaselineQTR!$B$1:$IK$80,MATCH($A7,FromEViewsBaselineQTR!$A$1:$A$80,0),FALSE)</f>
        <v>1702.9</v>
      </c>
      <c r="DZ7" s="8">
        <f>HLOOKUP(DZ$4,FromEViewsBaselineQTR!$B$1:$IK$80,MATCH($A7,FromEViewsBaselineQTR!$A$1:$A$80,0),FALSE)</f>
        <v>1722.0350000000001</v>
      </c>
      <c r="EA7" s="8">
        <f>HLOOKUP(EA$4,FromEViewsBaselineQTR!$B$1:$IK$80,MATCH($A7,FromEViewsBaselineQTR!$A$1:$A$80,0),FALSE)</f>
        <v>1742.556</v>
      </c>
      <c r="EB7" s="8">
        <f>HLOOKUP(EB$4,FromEViewsBaselineQTR!$B$1:$IK$80,MATCH($A7,FromEViewsBaselineQTR!$A$1:$A$80,0),FALSE)</f>
        <v>1759.943</v>
      </c>
      <c r="EC7" s="8">
        <f>HLOOKUP(EC$4,FromEViewsBaselineQTR!$B$1:$IK$80,MATCH($A7,FromEViewsBaselineQTR!$A$1:$A$80,0),FALSE)</f>
        <v>1777.117</v>
      </c>
      <c r="ED7" s="8">
        <f>HLOOKUP(ED$4,FromEViewsBaselineQTR!$B$1:$IK$80,MATCH($A7,FromEViewsBaselineQTR!$A$1:$A$80,0),FALSE)</f>
        <v>1790.127</v>
      </c>
      <c r="EE7" s="8">
        <f>HLOOKUP(EE$4,FromEViewsBaselineQTR!$B$1:$IK$80,MATCH($A7,FromEViewsBaselineQTR!$A$1:$A$80,0),FALSE)</f>
        <v>1800.644</v>
      </c>
      <c r="EF7" s="8">
        <f>HLOOKUP(EF$4,FromEViewsBaselineQTR!$B$1:$IK$80,MATCH($A7,FromEViewsBaselineQTR!$A$1:$A$80,0),FALSE)</f>
        <v>1811.9690000000001</v>
      </c>
      <c r="EG7" s="8">
        <f>HLOOKUP(EG$4,FromEViewsBaselineQTR!$B$1:$IK$80,MATCH($A7,FromEViewsBaselineQTR!$A$1:$A$80,0),FALSE)</f>
        <v>1819.5820000000001</v>
      </c>
      <c r="EH7" s="8">
        <f>HLOOKUP(EH$4,FromEViewsBaselineQTR!$B$1:$IK$80,MATCH($A7,FromEViewsBaselineQTR!$A$1:$A$80,0),FALSE)</f>
        <v>1827.7059999999999</v>
      </c>
      <c r="EI7" s="8">
        <f>HLOOKUP(EI$4,FromEViewsBaselineQTR!$B$1:$IK$80,MATCH($A7,FromEViewsBaselineQTR!$A$1:$A$80,0),FALSE)</f>
        <v>1834.819</v>
      </c>
      <c r="EJ7" s="8">
        <f>HLOOKUP(EJ$4,FromEViewsBaselineQTR!$B$1:$IK$80,MATCH($A7,FromEViewsBaselineQTR!$A$1:$A$80,0),FALSE)</f>
        <v>1842.1759999999999</v>
      </c>
      <c r="EK7" s="8">
        <f>HLOOKUP(EK$4,FromEViewsBaselineQTR!$B$1:$IK$80,MATCH($A7,FromEViewsBaselineQTR!$A$1:$A$80,0),FALSE)</f>
        <v>1850.6759999999999</v>
      </c>
      <c r="EL7" s="8">
        <f>HLOOKUP(EL$4,FromEViewsBaselineQTR!$B$1:$IK$80,MATCH($A7,FromEViewsBaselineQTR!$A$1:$A$80,0),FALSE)</f>
        <v>1858.213</v>
      </c>
      <c r="EM7" s="8">
        <f>HLOOKUP(EM$4,FromEViewsBaselineQTR!$B$1:$IK$80,MATCH($A7,FromEViewsBaselineQTR!$A$1:$A$80,0),FALSE)</f>
        <v>1865.088</v>
      </c>
      <c r="EN7" s="8">
        <f>HLOOKUP(EN$4,FromEViewsBaselineQTR!$B$1:$IK$80,MATCH($A7,FromEViewsBaselineQTR!$A$1:$A$80,0),FALSE)</f>
        <v>1872.03</v>
      </c>
      <c r="EO7" s="8">
        <f>HLOOKUP(EO$4,FromEViewsBaselineQTR!$B$1:$IK$80,MATCH($A7,FromEViewsBaselineQTR!$A$1:$A$80,0),FALSE)</f>
        <v>1878.7750000000001</v>
      </c>
      <c r="EP7" s="8">
        <f>HLOOKUP(EP$4,FromEViewsBaselineQTR!$B$1:$IK$80,MATCH($A7,FromEViewsBaselineQTR!$A$1:$A$80,0),FALSE)</f>
        <v>1885.7159999999999</v>
      </c>
      <c r="EQ7" s="8">
        <f>HLOOKUP(EQ$4,FromEViewsBaselineQTR!$B$1:$IK$80,MATCH($A7,FromEViewsBaselineQTR!$A$1:$A$80,0),FALSE)</f>
        <v>1892.4880000000001</v>
      </c>
      <c r="ER7" s="8">
        <f>HLOOKUP(ER$4,FromEViewsBaselineQTR!$B$1:$IK$80,MATCH($A7,FromEViewsBaselineQTR!$A$1:$A$80,0),FALSE)</f>
        <v>1899.249</v>
      </c>
      <c r="ES7" s="8">
        <f>HLOOKUP(ES$4,FromEViewsBaselineQTR!$B$1:$IK$80,MATCH($A7,FromEViewsBaselineQTR!$A$1:$A$80,0),FALSE)</f>
        <v>1905.87</v>
      </c>
      <c r="ET7" s="8">
        <f>HLOOKUP(ET$4,FromEViewsBaselineQTR!$B$1:$IK$80,MATCH($A7,FromEViewsBaselineQTR!$A$1:$A$80,0),FALSE)</f>
        <v>1912.248</v>
      </c>
      <c r="EU7" s="8">
        <f>HLOOKUP(EU$4,FromEViewsBaselineQTR!$B$1:$IK$80,MATCH($A7,FromEViewsBaselineQTR!$A$1:$A$80,0),FALSE)</f>
        <v>1918.269</v>
      </c>
      <c r="EV7" s="8">
        <f>HLOOKUP(EV$4,FromEViewsBaselineQTR!$B$1:$IK$80,MATCH($A7,FromEViewsBaselineQTR!$A$1:$A$80,0),FALSE)</f>
        <v>1924.23</v>
      </c>
      <c r="EW7" s="8">
        <f>HLOOKUP(EW$4,FromEViewsBaselineQTR!$B$1:$IK$80,MATCH($A7,FromEViewsBaselineQTR!$A$1:$A$80,0),FALSE)</f>
        <v>1929.9760000000001</v>
      </c>
      <c r="EX7" s="8">
        <f>HLOOKUP(EX$4,FromEViewsBaselineQTR!$B$1:$IK$80,MATCH($A7,FromEViewsBaselineQTR!$A$1:$A$80,0),FALSE)</f>
        <v>1935.615</v>
      </c>
      <c r="EY7" s="8">
        <f>HLOOKUP(EY$4,FromEViewsBaselineQTR!$B$1:$IK$80,MATCH($A7,FromEViewsBaselineQTR!$A$1:$A$80,0),FALSE)</f>
        <v>1941.0450000000001</v>
      </c>
      <c r="EZ7" s="8">
        <f>HLOOKUP(EZ$4,FromEViewsBaselineQTR!$B$1:$IK$80,MATCH($A7,FromEViewsBaselineQTR!$A$1:$A$80,0),FALSE)</f>
        <v>1946.6</v>
      </c>
      <c r="FA7" s="8">
        <f>HLOOKUP(FA$4,FromEViewsBaselineQTR!$B$1:$IK$80,MATCH($A7,FromEViewsBaselineQTR!$A$1:$A$80,0),FALSE)</f>
        <v>1951.7739999999999</v>
      </c>
      <c r="FB7" s="8">
        <f>HLOOKUP(FB$4,FromEViewsBaselineQTR!$B$1:$IK$80,MATCH($A7,FromEViewsBaselineQTR!$A$1:$A$80,0),FALSE)</f>
        <v>1956.972</v>
      </c>
      <c r="FC7" s="8">
        <f>HLOOKUP(FC$4,FromEViewsBaselineQTR!$B$1:$IK$80,MATCH($A7,FromEViewsBaselineQTR!$A$1:$A$80,0),FALSE)</f>
        <v>1961.9349999999999</v>
      </c>
      <c r="FD7" s="8">
        <f>HLOOKUP(FD$4,FromEViewsBaselineQTR!$B$1:$IK$80,MATCH($A7,FromEViewsBaselineQTR!$A$1:$A$80,0),FALSE)</f>
        <v>1967.1949999999999</v>
      </c>
      <c r="FE7" s="8">
        <f>HLOOKUP(FE$4,FromEViewsBaselineQTR!$B$1:$IK$80,MATCH($A7,FromEViewsBaselineQTR!$A$1:$A$80,0),FALSE)</f>
        <v>1971.9970000000001</v>
      </c>
      <c r="FF7" s="8">
        <f>HLOOKUP(FF$4,FromEViewsBaselineQTR!$B$1:$IK$80,MATCH($A7,FromEViewsBaselineQTR!$A$1:$A$80,0),FALSE)</f>
        <v>1976.8330000000001</v>
      </c>
    </row>
    <row r="8" spans="1:162" x14ac:dyDescent="0.2">
      <c r="A8" t="s">
        <v>263</v>
      </c>
      <c r="B8" s="25" t="s">
        <v>1</v>
      </c>
      <c r="C8" s="6">
        <f>HLOOKUP(C$4,FromEViewsBaselineQTR!$B$1:$IK$80,MATCH($A8,FromEViewsBaselineQTR!$A$1:$A$80,0),FALSE)</f>
        <v>277.43333333333334</v>
      </c>
      <c r="D8" s="6">
        <f>HLOOKUP(D$4,FromEViewsBaselineQTR!$B$1:$IK$80,MATCH($A8,FromEViewsBaselineQTR!$A$1:$A$80,0),FALSE)</f>
        <v>277.9666666666667</v>
      </c>
      <c r="E8" s="6">
        <f>HLOOKUP(E$4,FromEViewsBaselineQTR!$B$1:$IK$80,MATCH($A8,FromEViewsBaselineQTR!$A$1:$A$80,0),FALSE)</f>
        <v>279.29999999999995</v>
      </c>
      <c r="F8" s="6">
        <f>HLOOKUP(F$4,FromEViewsBaselineQTR!$B$1:$IK$80,MATCH($A8,FromEViewsBaselineQTR!$A$1:$A$80,0),FALSE)</f>
        <v>273.73333333333335</v>
      </c>
      <c r="G8" s="6">
        <f>HLOOKUP(G$4,FromEViewsBaselineQTR!$B$1:$IK$80,MATCH($A8,FromEViewsBaselineQTR!$A$1:$A$80,0),FALSE)</f>
        <v>270.96666666666664</v>
      </c>
      <c r="H8" s="6">
        <f>HLOOKUP(H$4,FromEViewsBaselineQTR!$B$1:$IK$80,MATCH($A8,FromEViewsBaselineQTR!$A$1:$A$80,0),FALSE)</f>
        <v>269.46666666666664</v>
      </c>
      <c r="I8" s="6">
        <f>HLOOKUP(I$4,FromEViewsBaselineQTR!$B$1:$IK$80,MATCH($A8,FromEViewsBaselineQTR!$A$1:$A$80,0),FALSE)</f>
        <v>271.60000000000002</v>
      </c>
      <c r="J8" s="6">
        <f>HLOOKUP(J$4,FromEViewsBaselineQTR!$B$1:$IK$80,MATCH($A8,FromEViewsBaselineQTR!$A$1:$A$80,0),FALSE)</f>
        <v>270.43333333333328</v>
      </c>
      <c r="K8" s="6">
        <f>HLOOKUP(K$4,FromEViewsBaselineQTR!$B$1:$IK$80,MATCH($A8,FromEViewsBaselineQTR!$A$1:$A$80,0),FALSE)</f>
        <v>270.10000000000002</v>
      </c>
      <c r="L8" s="6">
        <f>HLOOKUP(L$4,FromEViewsBaselineQTR!$B$1:$IK$80,MATCH($A8,FromEViewsBaselineQTR!$A$1:$A$80,0),FALSE)</f>
        <v>270.16666666666669</v>
      </c>
      <c r="M8" s="6">
        <f>HLOOKUP(M$4,FromEViewsBaselineQTR!$B$1:$IK$80,MATCH($A8,FromEViewsBaselineQTR!$A$1:$A$80,0),FALSE)</f>
        <v>267.8</v>
      </c>
      <c r="N8" s="6">
        <f>HLOOKUP(N$4,FromEViewsBaselineQTR!$B$1:$IK$80,MATCH($A8,FromEViewsBaselineQTR!$A$1:$A$80,0),FALSE)</f>
        <v>264.33333333333331</v>
      </c>
      <c r="O8" s="6">
        <f>HLOOKUP(O$4,FromEViewsBaselineQTR!$B$1:$IK$80,MATCH($A8,FromEViewsBaselineQTR!$A$1:$A$80,0),FALSE)</f>
        <v>258.96666666666664</v>
      </c>
      <c r="P8" s="6">
        <f>HLOOKUP(P$4,FromEViewsBaselineQTR!$B$1:$IK$80,MATCH($A8,FromEViewsBaselineQTR!$A$1:$A$80,0),FALSE)</f>
        <v>255.10000000000002</v>
      </c>
      <c r="Q8" s="6">
        <f>HLOOKUP(Q$4,FromEViewsBaselineQTR!$B$1:$IK$80,MATCH($A8,FromEViewsBaselineQTR!$A$1:$A$80,0),FALSE)</f>
        <v>256.39999999999998</v>
      </c>
      <c r="R8" s="6">
        <f>HLOOKUP(R$4,FromEViewsBaselineQTR!$B$1:$IK$80,MATCH($A8,FromEViewsBaselineQTR!$A$1:$A$80,0),FALSE)</f>
        <v>248.73333333333335</v>
      </c>
      <c r="S8" s="6">
        <f>HLOOKUP(S$4,FromEViewsBaselineQTR!$B$1:$IK$80,MATCH($A8,FromEViewsBaselineQTR!$A$1:$A$80,0),FALSE)</f>
        <v>244.9</v>
      </c>
      <c r="T8" s="6">
        <f>HLOOKUP(T$4,FromEViewsBaselineQTR!$B$1:$IK$80,MATCH($A8,FromEViewsBaselineQTR!$A$1:$A$80,0),FALSE)</f>
        <v>243.50000000000003</v>
      </c>
      <c r="U8" s="6">
        <f>HLOOKUP(U$4,FromEViewsBaselineQTR!$B$1:$IK$80,MATCH($A8,FromEViewsBaselineQTR!$A$1:$A$80,0),FALSE)</f>
        <v>242.86666666666665</v>
      </c>
      <c r="V8" s="6">
        <f>HLOOKUP(V$4,FromEViewsBaselineQTR!$B$1:$IK$80,MATCH($A8,FromEViewsBaselineQTR!$A$1:$A$80,0),FALSE)</f>
        <v>243.60000000000002</v>
      </c>
      <c r="W8" s="6">
        <f>HLOOKUP(W$4,FromEViewsBaselineQTR!$B$1:$IK$80,MATCH($A8,FromEViewsBaselineQTR!$A$1:$A$80,0),FALSE)</f>
        <v>246.36666666666667</v>
      </c>
      <c r="X8" s="6">
        <f>HLOOKUP(X$4,FromEViewsBaselineQTR!$B$1:$IK$80,MATCH($A8,FromEViewsBaselineQTR!$A$1:$A$80,0),FALSE)</f>
        <v>243.86666666666665</v>
      </c>
      <c r="Y8" s="6">
        <f>HLOOKUP(Y$4,FromEViewsBaselineQTR!$B$1:$IK$80,MATCH($A8,FromEViewsBaselineQTR!$A$1:$A$80,0),FALSE)</f>
        <v>239.39999999999998</v>
      </c>
      <c r="Z8" s="6">
        <f>HLOOKUP(Z$4,FromEViewsBaselineQTR!$B$1:$IK$80,MATCH($A8,FromEViewsBaselineQTR!$A$1:$A$80,0),FALSE)</f>
        <v>222.93333333333334</v>
      </c>
      <c r="AA8" s="6">
        <f>HLOOKUP(AA$4,FromEViewsBaselineQTR!$B$1:$IK$80,MATCH($A8,FromEViewsBaselineQTR!$A$1:$A$80,0),FALSE)</f>
        <v>240.7</v>
      </c>
      <c r="AB8" s="6">
        <f>HLOOKUP(AB$4,FromEViewsBaselineQTR!$B$1:$IK$80,MATCH($A8,FromEViewsBaselineQTR!$A$1:$A$80,0),FALSE)</f>
        <v>244.96666666666667</v>
      </c>
      <c r="AC8" s="6">
        <f>HLOOKUP(AC$4,FromEViewsBaselineQTR!$B$1:$IK$80,MATCH($A8,FromEViewsBaselineQTR!$A$1:$A$80,0),FALSE)</f>
        <v>250.3</v>
      </c>
      <c r="AD8" s="6">
        <f>HLOOKUP(AD$4,FromEViewsBaselineQTR!$B$1:$IK$80,MATCH($A8,FromEViewsBaselineQTR!$A$1:$A$80,0),FALSE)</f>
        <v>258.73333333333335</v>
      </c>
      <c r="AE8" s="6">
        <f>HLOOKUP(AE$4,FromEViewsBaselineQTR!$B$1:$IK$80,MATCH($A8,FromEViewsBaselineQTR!$A$1:$A$80,0),FALSE)</f>
        <v>266.76666666666671</v>
      </c>
      <c r="AF8" s="6">
        <f>HLOOKUP(AF$4,FromEViewsBaselineQTR!$B$1:$IK$80,MATCH($A8,FromEViewsBaselineQTR!$A$1:$A$80,0),FALSE)</f>
        <v>273.13333333333333</v>
      </c>
      <c r="AG8" s="6">
        <f>HLOOKUP(AG$4,FromEViewsBaselineQTR!$B$1:$IK$80,MATCH($A8,FromEViewsBaselineQTR!$A$1:$A$80,0),FALSE)</f>
        <v>279.93333333333328</v>
      </c>
      <c r="AH8" s="6">
        <f>HLOOKUP(AH$4,FromEViewsBaselineQTR!$B$1:$IK$80,MATCH($A8,FromEViewsBaselineQTR!$A$1:$A$80,0),FALSE)</f>
        <v>289.13333333333333</v>
      </c>
      <c r="AI8" s="6">
        <f>HLOOKUP(AI$4,FromEViewsBaselineQTR!$B$1:$IK$80,MATCH($A8,FromEViewsBaselineQTR!$A$1:$A$80,0),FALSE)</f>
        <v>289.29999999999995</v>
      </c>
      <c r="AJ8" s="6">
        <f>HLOOKUP(AJ$4,FromEViewsBaselineQTR!$B$1:$IK$80,MATCH($A8,FromEViewsBaselineQTR!$A$1:$A$80,0),FALSE)</f>
        <v>293.43333333333334</v>
      </c>
      <c r="AK8" s="6">
        <f>HLOOKUP(AK$4,FromEViewsBaselineQTR!$B$1:$IK$80,MATCH($A8,FromEViewsBaselineQTR!$A$1:$A$80,0),FALSE)</f>
        <v>295.03333333333336</v>
      </c>
      <c r="AL8" s="6">
        <f>HLOOKUP(AL$4,FromEViewsBaselineQTR!$B$1:$IK$80,MATCH($A8,FromEViewsBaselineQTR!$A$1:$A$80,0),FALSE)</f>
        <v>294.8</v>
      </c>
      <c r="AM8" s="6">
        <f>HLOOKUP(AM$4,FromEViewsBaselineQTR!$B$1:$IK$80,MATCH($A8,FromEViewsBaselineQTR!$A$1:$A$80,0),FALSE)</f>
        <v>288.83333333333326</v>
      </c>
      <c r="AN8" s="6">
        <f>HLOOKUP(AN$4,FromEViewsBaselineQTR!$B$1:$IK$80,MATCH($A8,FromEViewsBaselineQTR!$A$1:$A$80,0),FALSE)</f>
        <v>285.96666666666664</v>
      </c>
      <c r="AO8" s="6">
        <f>HLOOKUP(AO$4,FromEViewsBaselineQTR!$B$1:$IK$80,MATCH($A8,FromEViewsBaselineQTR!$A$1:$A$80,0),FALSE)</f>
        <v>282.4666666666667</v>
      </c>
      <c r="AP8" s="6">
        <f>HLOOKUP(AP$4,FromEViewsBaselineQTR!$B$1:$IK$80,MATCH($A8,FromEViewsBaselineQTR!$A$1:$A$80,0),FALSE)</f>
        <v>280.76666666666665</v>
      </c>
      <c r="AQ8" s="6">
        <f>HLOOKUP(AQ$4,FromEViewsBaselineQTR!$B$1:$IK$80,MATCH($A8,FromEViewsBaselineQTR!$A$1:$A$80,0),FALSE)</f>
        <v>274.66666666666663</v>
      </c>
      <c r="AR8" s="6">
        <f>HLOOKUP(AR$4,FromEViewsBaselineQTR!$B$1:$IK$80,MATCH($A8,FromEViewsBaselineQTR!$A$1:$A$80,0),FALSE)</f>
        <v>276.9666666666667</v>
      </c>
      <c r="AS8" s="6">
        <f>HLOOKUP(AS$4,FromEViewsBaselineQTR!$B$1:$IK$80,MATCH($A8,FromEViewsBaselineQTR!$A$1:$A$80,0),FALSE)</f>
        <v>275.43333333333334</v>
      </c>
      <c r="AT8" s="6">
        <f>HLOOKUP(AT$4,FromEViewsBaselineQTR!$B$1:$IK$80,MATCH($A8,FromEViewsBaselineQTR!$A$1:$A$80,0),FALSE)</f>
        <v>275.4666666666667</v>
      </c>
      <c r="AU8" s="6">
        <f>HLOOKUP(AU$4,FromEViewsBaselineQTR!$B$1:$IK$80,MATCH($A8,FromEViewsBaselineQTR!$A$1:$A$80,0),FALSE)</f>
        <v>272.83333333333331</v>
      </c>
      <c r="AV8" s="6">
        <f>HLOOKUP(AV$4,FromEViewsBaselineQTR!$B$1:$IK$80,MATCH($A8,FromEViewsBaselineQTR!$A$1:$A$80,0),FALSE)</f>
        <v>269.16666666666663</v>
      </c>
      <c r="AW8" s="6">
        <f>HLOOKUP(AW$4,FromEViewsBaselineQTR!$B$1:$IK$80,MATCH($A8,FromEViewsBaselineQTR!$A$1:$A$80,0),FALSE)</f>
        <v>266.43333333333334</v>
      </c>
      <c r="AX8" s="6">
        <f>HLOOKUP(AX$4,FromEViewsBaselineQTR!$B$1:$IK$80,MATCH($A8,FromEViewsBaselineQTR!$A$1:$A$80,0),FALSE)</f>
        <v>257.39999999999998</v>
      </c>
      <c r="AY8" s="6">
        <f>HLOOKUP(AY$4,FromEViewsBaselineQTR!$B$1:$IK$80,MATCH($A8,FromEViewsBaselineQTR!$A$1:$A$80,0),FALSE)</f>
        <v>248.53333333333333</v>
      </c>
      <c r="AZ8" s="6">
        <f>HLOOKUP(AZ$4,FromEViewsBaselineQTR!$B$1:$IK$80,MATCH($A8,FromEViewsBaselineQTR!$A$1:$A$80,0),FALSE)</f>
        <v>243.03333333333336</v>
      </c>
      <c r="BA8" s="6">
        <f>HLOOKUP(BA$4,FromEViewsBaselineQTR!$B$1:$IK$80,MATCH($A8,FromEViewsBaselineQTR!$A$1:$A$80,0),FALSE)</f>
        <v>239.13333333333333</v>
      </c>
      <c r="BB8" s="6">
        <f>HLOOKUP(BB$4,FromEViewsBaselineQTR!$B$1:$IK$80,MATCH($A8,FromEViewsBaselineQTR!$A$1:$A$80,0),FALSE)</f>
        <v>234</v>
      </c>
      <c r="BC8" s="6">
        <f>HLOOKUP(BC$4,FromEViewsBaselineQTR!$B$1:$IK$80,MATCH($A8,FromEViewsBaselineQTR!$A$1:$A$80,0),FALSE)</f>
        <v>228.5</v>
      </c>
      <c r="BD8" s="6">
        <f>HLOOKUP(BD$4,FromEViewsBaselineQTR!$B$1:$IK$80,MATCH($A8,FromEViewsBaselineQTR!$A$1:$A$80,0),FALSE)</f>
        <v>225.06666666666666</v>
      </c>
      <c r="BE8" s="6">
        <f>HLOOKUP(BE$4,FromEViewsBaselineQTR!$B$1:$IK$80,MATCH($A8,FromEViewsBaselineQTR!$A$1:$A$80,0),FALSE)</f>
        <v>222.76666666666665</v>
      </c>
      <c r="BF8" s="6">
        <f>HLOOKUP(BF$4,FromEViewsBaselineQTR!$B$1:$IK$80,MATCH($A8,FromEViewsBaselineQTR!$A$1:$A$80,0),FALSE)</f>
        <v>221.76666666666665</v>
      </c>
      <c r="BG8" s="6">
        <f>HLOOKUP(BG$4,FromEViewsBaselineQTR!$B$1:$IK$80,MATCH($A8,FromEViewsBaselineQTR!$A$1:$A$80,0),FALSE)</f>
        <v>221.8</v>
      </c>
      <c r="BH8" s="6">
        <f>HLOOKUP(BH$4,FromEViewsBaselineQTR!$B$1:$IK$80,MATCH($A8,FromEViewsBaselineQTR!$A$1:$A$80,0),FALSE)</f>
        <v>221.83333333333331</v>
      </c>
      <c r="BI8" s="6">
        <f>HLOOKUP(BI$4,FromEViewsBaselineQTR!$B$1:$IK$80,MATCH($A8,FromEViewsBaselineQTR!$A$1:$A$80,0),FALSE)</f>
        <v>223.03333333333336</v>
      </c>
      <c r="BJ8" s="6">
        <f>HLOOKUP(BJ$4,FromEViewsBaselineQTR!$B$1:$IK$80,MATCH($A8,FromEViewsBaselineQTR!$A$1:$A$80,0),FALSE)</f>
        <v>226.5</v>
      </c>
      <c r="BK8" s="6">
        <f>HLOOKUP(BK$4,FromEViewsBaselineQTR!$B$1:$IK$80,MATCH($A8,FromEViewsBaselineQTR!$A$1:$A$80,0),FALSE)</f>
        <v>229.2</v>
      </c>
      <c r="BL8" s="6">
        <f>HLOOKUP(BL$4,FromEViewsBaselineQTR!$B$1:$IK$80,MATCH($A8,FromEViewsBaselineQTR!$A$1:$A$80,0),FALSE)</f>
        <v>233.89999999999998</v>
      </c>
      <c r="BM8" s="6">
        <f>HLOOKUP(BM$4,FromEViewsBaselineQTR!$B$1:$IK$80,MATCH($A8,FromEViewsBaselineQTR!$A$1:$A$80,0),FALSE)</f>
        <v>234.23333333333332</v>
      </c>
      <c r="BN8" s="6">
        <f>HLOOKUP(BN$4,FromEViewsBaselineQTR!$B$1:$IK$80,MATCH($A8,FromEViewsBaselineQTR!$A$1:$A$80,0),FALSE)</f>
        <v>243.2</v>
      </c>
      <c r="BO8" s="6">
        <f>HLOOKUP(BO$4,FromEViewsBaselineQTR!$B$1:$IK$80,MATCH($A8,FromEViewsBaselineQTR!$A$1:$A$80,0),FALSE)</f>
        <v>248.0333333333333</v>
      </c>
      <c r="BP8" s="6">
        <f>HLOOKUP(BP$4,FromEViewsBaselineQTR!$B$1:$IK$80,MATCH($A8,FromEViewsBaselineQTR!$A$1:$A$80,0),FALSE)</f>
        <v>251.93333333333331</v>
      </c>
      <c r="BQ8" s="6">
        <f>HLOOKUP(BQ$4,FromEViewsBaselineQTR!$B$1:$IK$80,MATCH($A8,FromEViewsBaselineQTR!$A$1:$A$80,0),FALSE)</f>
        <v>254.23333333333329</v>
      </c>
      <c r="BR8" s="6">
        <f>HLOOKUP(BR$4,FromEViewsBaselineQTR!$B$1:$IK$80,MATCH($A8,FromEViewsBaselineQTR!$A$1:$A$80,0),FALSE)</f>
        <v>256.86666666666667</v>
      </c>
      <c r="BS8" s="6">
        <f>HLOOKUP(BS$4,FromEViewsBaselineQTR!$B$1:$IK$80,MATCH($A8,FromEViewsBaselineQTR!$A$1:$A$80,0),FALSE)</f>
        <v>262.06666666666672</v>
      </c>
      <c r="BT8" s="6">
        <f>HLOOKUP(BT$4,FromEViewsBaselineQTR!$B$1:$IK$80,MATCH($A8,FromEViewsBaselineQTR!$A$1:$A$80,0),FALSE)</f>
        <v>266.5333333333333</v>
      </c>
      <c r="BU8" s="6">
        <f>HLOOKUP(BU$4,FromEViewsBaselineQTR!$B$1:$IK$80,MATCH($A8,FromEViewsBaselineQTR!$A$1:$A$80,0),FALSE)</f>
        <v>269.63333333333333</v>
      </c>
      <c r="BV8" s="6">
        <f>HLOOKUP(BV$4,FromEViewsBaselineQTR!$B$1:$IK$80,MATCH($A8,FromEViewsBaselineQTR!$A$1:$A$80,0),FALSE)</f>
        <v>270.7</v>
      </c>
      <c r="BW8" s="6">
        <f>HLOOKUP(BW$4,FromEViewsBaselineQTR!$B$1:$IK$80,MATCH($A8,FromEViewsBaselineQTR!$A$1:$A$80,0),FALSE)</f>
        <v>270.86666666666667</v>
      </c>
      <c r="BX8" s="6">
        <f>HLOOKUP(BX$4,FromEViewsBaselineQTR!$B$1:$IK$80,MATCH($A8,FromEViewsBaselineQTR!$A$1:$A$80,0),FALSE)</f>
        <v>269.2</v>
      </c>
      <c r="BY8" s="6">
        <f>HLOOKUP(BY$4,FromEViewsBaselineQTR!$B$1:$IK$80,MATCH($A8,FromEViewsBaselineQTR!$A$1:$A$80,0),FALSE)</f>
        <v>267.10000000000002</v>
      </c>
      <c r="BZ8" s="6">
        <f>HLOOKUP(BZ$4,FromEViewsBaselineQTR!$B$1:$IK$80,MATCH($A8,FromEViewsBaselineQTR!$A$1:$A$80,0),FALSE)</f>
        <v>251.33333333333337</v>
      </c>
      <c r="CA8" s="6">
        <f>HLOOKUP(CA$4,FromEViewsBaselineQTR!$B$1:$IK$80,MATCH($A8,FromEViewsBaselineQTR!$A$1:$A$80,0),FALSE)</f>
        <v>245.26666666666665</v>
      </c>
      <c r="CB8" s="6">
        <f>HLOOKUP(CB$4,FromEViewsBaselineQTR!$B$1:$IK$80,MATCH($A8,FromEViewsBaselineQTR!$A$1:$A$80,0),FALSE)</f>
        <v>233.73333333333335</v>
      </c>
      <c r="CC8" s="6">
        <f>HLOOKUP(CC$4,FromEViewsBaselineQTR!$B$1:$IK$80,MATCH($A8,FromEViewsBaselineQTR!$A$1:$A$80,0),FALSE)</f>
        <v>225.86666666666665</v>
      </c>
      <c r="CD8" s="6">
        <f>HLOOKUP(CD$4,FromEViewsBaselineQTR!$B$1:$IK$80,MATCH($A8,FromEViewsBaselineQTR!$A$1:$A$80,0),FALSE)</f>
        <v>220.2</v>
      </c>
      <c r="CE8" s="6">
        <f>HLOOKUP(CE$4,FromEViewsBaselineQTR!$B$1:$IK$80,MATCH($A8,FromEViewsBaselineQTR!$A$1:$A$80,0),FALSE)</f>
        <v>217.56666666666666</v>
      </c>
      <c r="CF8" s="6">
        <f>HLOOKUP(CF$4,FromEViewsBaselineQTR!$B$1:$IK$80,MATCH($A8,FromEViewsBaselineQTR!$A$1:$A$80,0),FALSE)</f>
        <v>216.20000000000002</v>
      </c>
      <c r="CG8" s="6">
        <f>HLOOKUP(CG$4,FromEViewsBaselineQTR!$B$1:$IK$80,MATCH($A8,FromEViewsBaselineQTR!$A$1:$A$80,0),FALSE)</f>
        <v>216.39999999999998</v>
      </c>
      <c r="CH8" s="6">
        <f>HLOOKUP(CH$4,FromEViewsBaselineQTR!$B$1:$IK$80,MATCH($A8,FromEViewsBaselineQTR!$A$1:$A$80,0),FALSE)</f>
        <v>217.03333333333336</v>
      </c>
      <c r="CI8" s="6">
        <f>HLOOKUP(CI$4,FromEViewsBaselineQTR!$B$1:$IK$80,MATCH($A8,FromEViewsBaselineQTR!$A$1:$A$80,0),FALSE)</f>
        <v>217.46666666666667</v>
      </c>
      <c r="CJ8" s="6">
        <f>HLOOKUP(CJ$4,FromEViewsBaselineQTR!$B$1:$IK$80,MATCH($A8,FromEViewsBaselineQTR!$A$1:$A$80,0),FALSE)</f>
        <v>220.73333333333335</v>
      </c>
      <c r="CK8" s="6">
        <f>HLOOKUP(CK$4,FromEViewsBaselineQTR!$B$1:$IK$80,MATCH($A8,FromEViewsBaselineQTR!$A$1:$A$80,0),FALSE)</f>
        <v>224.1</v>
      </c>
      <c r="CL8" s="6">
        <f>HLOOKUP(CL$4,FromEViewsBaselineQTR!$B$1:$IK$80,MATCH($A8,FromEViewsBaselineQTR!$A$1:$A$80,0),FALSE)</f>
        <v>226.73333333333335</v>
      </c>
      <c r="CM8" s="6">
        <f>HLOOKUP(CM$4,FromEViewsBaselineQTR!$B$1:$IK$80,MATCH($A8,FromEViewsBaselineQTR!$A$1:$A$80,0),FALSE)</f>
        <v>228.63333333333333</v>
      </c>
      <c r="CN8" s="6">
        <f>HLOOKUP(CN$4,FromEViewsBaselineQTR!$B$1:$IK$80,MATCH($A8,FromEViewsBaselineQTR!$A$1:$A$80,0),FALSE)</f>
        <v>232.33333333333334</v>
      </c>
      <c r="CO8" s="6">
        <f>HLOOKUP(CO$4,FromEViewsBaselineQTR!$B$1:$IK$80,MATCH($A8,FromEViewsBaselineQTR!$A$1:$A$80,0),FALSE)</f>
        <v>235.5</v>
      </c>
      <c r="CP8" s="6">
        <f>HLOOKUP(CP$4,FromEViewsBaselineQTR!$B$1:$IK$80,MATCH($A8,FromEViewsBaselineQTR!$A$1:$A$80,0),FALSE)</f>
        <v>238.70000000000002</v>
      </c>
      <c r="CQ8" s="6">
        <f>HLOOKUP(CQ$4,FromEViewsBaselineQTR!$B$1:$IK$80,MATCH($A8,FromEViewsBaselineQTR!$A$1:$A$80,0),FALSE)</f>
        <v>241.13333333333333</v>
      </c>
      <c r="CR8" s="6">
        <f>HLOOKUP(CR$4,FromEViewsBaselineQTR!$B$1:$IK$80,MATCH($A8,FromEViewsBaselineQTR!$A$1:$A$80,0),FALSE)</f>
        <v>242.36666666666667</v>
      </c>
      <c r="CS8" s="6">
        <f>HLOOKUP(CS$4,FromEViewsBaselineQTR!$B$1:$IK$80,MATCH($A8,FromEViewsBaselineQTR!$A$1:$A$80,0),FALSE)</f>
        <v>244.06666666666666</v>
      </c>
      <c r="CT8" s="6">
        <f>HLOOKUP(CT$4,FromEViewsBaselineQTR!$B$1:$IK$80,MATCH($A8,FromEViewsBaselineQTR!$A$1:$A$80,0),FALSE)</f>
        <v>244.59999999999997</v>
      </c>
      <c r="CU8" s="6">
        <f>HLOOKUP(CU$4,FromEViewsBaselineQTR!$B$1:$IK$80,MATCH($A8,FromEViewsBaselineQTR!$A$1:$A$80,0),FALSE)</f>
        <v>245.40000000000003</v>
      </c>
      <c r="CV8" s="6">
        <f>HLOOKUP(CV$4,FromEViewsBaselineQTR!$B$1:$IK$80,MATCH($A8,FromEViewsBaselineQTR!$A$1:$A$80,0),FALSE)</f>
        <v>246.5</v>
      </c>
      <c r="CW8" s="6">
        <f>HLOOKUP(CW$4,FromEViewsBaselineQTR!$B$1:$IK$80,MATCH($A8,FromEViewsBaselineQTR!$A$1:$A$80,0),FALSE)</f>
        <v>250.10000000000002</v>
      </c>
      <c r="CX8" s="6">
        <f>HLOOKUP(CX$4,FromEViewsBaselineQTR!$B$1:$IK$80,MATCH($A8,FromEViewsBaselineQTR!$A$1:$A$80,0),FALSE)</f>
        <v>253.33333333333331</v>
      </c>
      <c r="CY8" s="6">
        <f>HLOOKUP(CY$4,FromEViewsBaselineQTR!$B$1:$IK$80,MATCH($A8,FromEViewsBaselineQTR!$A$1:$A$80,0),FALSE)</f>
        <v>256.2</v>
      </c>
      <c r="CZ8" s="6">
        <f>HLOOKUP(CZ$4,FromEViewsBaselineQTR!$B$1:$IK$80,MATCH($A8,FromEViewsBaselineQTR!$A$1:$A$80,0),FALSE)</f>
        <v>257.16666666666663</v>
      </c>
      <c r="DA8" s="6">
        <f>HLOOKUP(DA$4,FromEViewsBaselineQTR!$B$1:$IK$80,MATCH($A8,FromEViewsBaselineQTR!$A$1:$A$80,0),FALSE)</f>
        <v>259</v>
      </c>
      <c r="DB8" s="6">
        <f>HLOOKUP(DB$4,FromEViewsBaselineQTR!$B$1:$IK$80,MATCH($A8,FromEViewsBaselineQTR!$A$1:$A$80,0),FALSE)</f>
        <v>259.60000000000002</v>
      </c>
      <c r="DC8" s="6">
        <f>HLOOKUP(DC$4,FromEViewsBaselineQTR!$B$1:$IK$80,MATCH($A8,FromEViewsBaselineQTR!$A$1:$A$80,0),FALSE)</f>
        <v>261.4666666666667</v>
      </c>
      <c r="DD8" s="6">
        <f>HLOOKUP(DD$4,FromEViewsBaselineQTR!$B$1:$IK$80,MATCH($A8,FromEViewsBaselineQTR!$A$1:$A$80,0),FALSE)</f>
        <v>262.63333333333333</v>
      </c>
      <c r="DE8" s="6">
        <f>HLOOKUP(DE$4,FromEViewsBaselineQTR!$B$1:$IK$80,MATCH($A8,FromEViewsBaselineQTR!$A$1:$A$80,0),FALSE)</f>
        <v>262.16666666666663</v>
      </c>
      <c r="DF8" s="6">
        <f>HLOOKUP(DF$4,FromEViewsBaselineQTR!$B$1:$IK$80,MATCH($A8,FromEViewsBaselineQTR!$A$1:$A$80,0),FALSE)</f>
        <v>260.73333333333335</v>
      </c>
      <c r="DG8" s="6">
        <f>HLOOKUP(DG$4,FromEViewsBaselineQTR!$B$1:$IK$80,MATCH($A8,FromEViewsBaselineQTR!$A$1:$A$80,0),FALSE)</f>
        <v>260.33333333333331</v>
      </c>
      <c r="DH8" s="6">
        <f>HLOOKUP(DH$4,FromEViewsBaselineQTR!$B$1:$IK$80,MATCH($A8,FromEViewsBaselineQTR!$A$1:$A$80,0),FALSE)</f>
        <v>260.16666666666669</v>
      </c>
      <c r="DI8" s="6">
        <f>HLOOKUP(DI$4,FromEViewsBaselineQTR!$B$1:$IK$80,MATCH($A8,FromEViewsBaselineQTR!$A$1:$A$80,0),FALSE)</f>
        <v>257.8</v>
      </c>
      <c r="DJ8" s="6">
        <f>HLOOKUP(DJ$4,FromEViewsBaselineQTR!$B$1:$IK$80,MATCH($A8,FromEViewsBaselineQTR!$A$1:$A$80,0),FALSE)</f>
        <v>258.29999999999995</v>
      </c>
      <c r="DK8" s="6">
        <f>HLOOKUP(DK$4,FromEViewsBaselineQTR!$B$1:$IK$80,MATCH($A8,FromEViewsBaselineQTR!$A$1:$A$80,0),FALSE)</f>
        <v>260.83333333333331</v>
      </c>
      <c r="DL8" s="6">
        <f>HLOOKUP(DL$4,FromEViewsBaselineQTR!$B$1:$IK$80,MATCH($A8,FromEViewsBaselineQTR!$A$1:$A$80,0),FALSE)</f>
        <v>262.8</v>
      </c>
      <c r="DM8" s="6">
        <f>HLOOKUP(DM$4,FromEViewsBaselineQTR!$B$1:$IK$80,MATCH($A8,FromEViewsBaselineQTR!$A$1:$A$80,0),FALSE)</f>
        <v>264.60000000000002</v>
      </c>
      <c r="DN8" s="6">
        <f>HLOOKUP(DN$4,FromEViewsBaselineQTR!$B$1:$IK$80,MATCH($A8,FromEViewsBaselineQTR!$A$1:$A$80,0),FALSE)</f>
        <v>268.89999999999998</v>
      </c>
      <c r="DO8" s="6">
        <f>HLOOKUP(DO$4,FromEViewsBaselineQTR!$B$1:$IK$80,MATCH($A8,FromEViewsBaselineQTR!$A$1:$A$80,0),FALSE)</f>
        <v>268.83333333333331</v>
      </c>
      <c r="DP8" s="6">
        <f>HLOOKUP(DP$4,FromEViewsBaselineQTR!$B$1:$IK$80,MATCH($A8,FromEViewsBaselineQTR!$A$1:$A$80,0),FALSE)</f>
        <v>271.5</v>
      </c>
      <c r="DQ8" s="6">
        <f>HLOOKUP(DQ$4,FromEViewsBaselineQTR!$B$1:$IK$80,MATCH($A8,FromEViewsBaselineQTR!$A$1:$A$80,0),FALSE)</f>
        <v>271.56666666666666</v>
      </c>
      <c r="DR8" s="6">
        <f>HLOOKUP(DR$4,FromEViewsBaselineQTR!$B$1:$IK$80,MATCH($A8,FromEViewsBaselineQTR!$A$1:$A$80,0),FALSE)</f>
        <v>272</v>
      </c>
      <c r="DS8" s="46">
        <f>HLOOKUP(DS$4,FromEViewsBaselineQTR!$B$1:$IK$80,MATCH($A8,FromEViewsBaselineQTR!$A$1:$A$80,0),FALSE)</f>
        <v>271.16666666666663</v>
      </c>
      <c r="DT8" s="46">
        <f>HLOOKUP(DT$4,FromEViewsBaselineQTR!$B$1:$IK$80,MATCH($A8,FromEViewsBaselineQTR!$A$1:$A$80,0),FALSE)</f>
        <v>246.03333333333336</v>
      </c>
      <c r="DU8" s="46">
        <f>HLOOKUP(DU$4,FromEViewsBaselineQTR!$B$1:$IK$80,MATCH($A8,FromEViewsBaselineQTR!$A$1:$A$80,0),FALSE)</f>
        <v>247.16666666666666</v>
      </c>
      <c r="DV8" s="46">
        <f>HLOOKUP(DV$4,FromEViewsBaselineQTR!$B$1:$IK$80,MATCH($A8,FromEViewsBaselineQTR!$A$1:$A$80,0),FALSE)</f>
        <v>246</v>
      </c>
      <c r="DW8" s="46">
        <f>HLOOKUP(DW$4,FromEViewsBaselineQTR!$B$1:$IK$80,MATCH($A8,FromEViewsBaselineQTR!$A$1:$A$80,0),FALSE)</f>
        <v>243.56666666666666</v>
      </c>
      <c r="DX8" s="8">
        <f>HLOOKUP(DX$4,FromEViewsBaselineQTR!$B$1:$IK$80,MATCH($A8,FromEViewsBaselineQTR!$A$1:$A$80,0),FALSE)</f>
        <v>240.50000000000003</v>
      </c>
      <c r="DY8" s="8">
        <f>HLOOKUP(DY$4,FromEViewsBaselineQTR!$B$1:$IK$80,MATCH($A8,FromEViewsBaselineQTR!$A$1:$A$80,0),FALSE)</f>
        <v>240.03333333333336</v>
      </c>
      <c r="DZ8" s="8">
        <f>HLOOKUP(DZ$4,FromEViewsBaselineQTR!$B$1:$IK$80,MATCH($A8,FromEViewsBaselineQTR!$A$1:$A$80,0),FALSE)</f>
        <v>240.39439999999999</v>
      </c>
      <c r="EA8" s="8">
        <f>HLOOKUP(EA$4,FromEViewsBaselineQTR!$B$1:$IK$80,MATCH($A8,FromEViewsBaselineQTR!$A$1:$A$80,0),FALSE)</f>
        <v>240.6327</v>
      </c>
      <c r="EB8" s="8">
        <f>HLOOKUP(EB$4,FromEViewsBaselineQTR!$B$1:$IK$80,MATCH($A8,FromEViewsBaselineQTR!$A$1:$A$80,0),FALSE)</f>
        <v>241.21299999999999</v>
      </c>
      <c r="EC8" s="8">
        <f>HLOOKUP(EC$4,FromEViewsBaselineQTR!$B$1:$IK$80,MATCH($A8,FromEViewsBaselineQTR!$A$1:$A$80,0),FALSE)</f>
        <v>243.0428</v>
      </c>
      <c r="ED8" s="8">
        <f>HLOOKUP(ED$4,FromEViewsBaselineQTR!$B$1:$IK$80,MATCH($A8,FromEViewsBaselineQTR!$A$1:$A$80,0),FALSE)</f>
        <v>244.5087</v>
      </c>
      <c r="EE8" s="8">
        <f>HLOOKUP(EE$4,FromEViewsBaselineQTR!$B$1:$IK$80,MATCH($A8,FromEViewsBaselineQTR!$A$1:$A$80,0),FALSE)</f>
        <v>246.4693</v>
      </c>
      <c r="EF8" s="8">
        <f>HLOOKUP(EF$4,FromEViewsBaselineQTR!$B$1:$IK$80,MATCH($A8,FromEViewsBaselineQTR!$A$1:$A$80,0),FALSE)</f>
        <v>248.63079999999999</v>
      </c>
      <c r="EG8" s="8">
        <f>HLOOKUP(EG$4,FromEViewsBaselineQTR!$B$1:$IK$80,MATCH($A8,FromEViewsBaselineQTR!$A$1:$A$80,0),FALSE)</f>
        <v>250.54990000000001</v>
      </c>
      <c r="EH8" s="8">
        <f>HLOOKUP(EH$4,FromEViewsBaselineQTR!$B$1:$IK$80,MATCH($A8,FromEViewsBaselineQTR!$A$1:$A$80,0),FALSE)</f>
        <v>252.6636</v>
      </c>
      <c r="EI8" s="8">
        <f>HLOOKUP(EI$4,FromEViewsBaselineQTR!$B$1:$IK$80,MATCH($A8,FromEViewsBaselineQTR!$A$1:$A$80,0),FALSE)</f>
        <v>254.441</v>
      </c>
      <c r="EJ8" s="8">
        <f>HLOOKUP(EJ$4,FromEViewsBaselineQTR!$B$1:$IK$80,MATCH($A8,FromEViewsBaselineQTR!$A$1:$A$80,0),FALSE)</f>
        <v>256.08190000000002</v>
      </c>
      <c r="EK8" s="8">
        <f>HLOOKUP(EK$4,FromEViewsBaselineQTR!$B$1:$IK$80,MATCH($A8,FromEViewsBaselineQTR!$A$1:$A$80,0),FALSE)</f>
        <v>257.70030000000003</v>
      </c>
      <c r="EL8" s="8">
        <f>HLOOKUP(EL$4,FromEViewsBaselineQTR!$B$1:$IK$80,MATCH($A8,FromEViewsBaselineQTR!$A$1:$A$80,0),FALSE)</f>
        <v>259.12220000000002</v>
      </c>
      <c r="EM8" s="8">
        <f>HLOOKUP(EM$4,FromEViewsBaselineQTR!$B$1:$IK$80,MATCH($A8,FromEViewsBaselineQTR!$A$1:$A$80,0),FALSE)</f>
        <v>260.50560000000002</v>
      </c>
      <c r="EN8" s="8">
        <f>HLOOKUP(EN$4,FromEViewsBaselineQTR!$B$1:$IK$80,MATCH($A8,FromEViewsBaselineQTR!$A$1:$A$80,0),FALSE)</f>
        <v>261.93299999999999</v>
      </c>
      <c r="EO8" s="8">
        <f>HLOOKUP(EO$4,FromEViewsBaselineQTR!$B$1:$IK$80,MATCH($A8,FromEViewsBaselineQTR!$A$1:$A$80,0),FALSE)</f>
        <v>263.36660000000001</v>
      </c>
      <c r="EP8" s="8">
        <f>HLOOKUP(EP$4,FromEViewsBaselineQTR!$B$1:$IK$80,MATCH($A8,FromEViewsBaselineQTR!$A$1:$A$80,0),FALSE)</f>
        <v>264.89769999999999</v>
      </c>
      <c r="EQ8" s="8">
        <f>HLOOKUP(EQ$4,FromEViewsBaselineQTR!$B$1:$IK$80,MATCH($A8,FromEViewsBaselineQTR!$A$1:$A$80,0),FALSE)</f>
        <v>266.43990000000002</v>
      </c>
      <c r="ER8" s="8">
        <f>HLOOKUP(ER$4,FromEViewsBaselineQTR!$B$1:$IK$80,MATCH($A8,FromEViewsBaselineQTR!$A$1:$A$80,0),FALSE)</f>
        <v>267.95760000000001</v>
      </c>
      <c r="ES8" s="8">
        <f>HLOOKUP(ES$4,FromEViewsBaselineQTR!$B$1:$IK$80,MATCH($A8,FromEViewsBaselineQTR!$A$1:$A$80,0),FALSE)</f>
        <v>269.45679999999999</v>
      </c>
      <c r="ET8" s="8">
        <f>HLOOKUP(ET$4,FromEViewsBaselineQTR!$B$1:$IK$80,MATCH($A8,FromEViewsBaselineQTR!$A$1:$A$80,0),FALSE)</f>
        <v>270.8229</v>
      </c>
      <c r="EU8" s="8">
        <f>HLOOKUP(EU$4,FromEViewsBaselineQTR!$B$1:$IK$80,MATCH($A8,FromEViewsBaselineQTR!$A$1:$A$80,0),FALSE)</f>
        <v>272.0453</v>
      </c>
      <c r="EV8" s="8">
        <f>HLOOKUP(EV$4,FromEViewsBaselineQTR!$B$1:$IK$80,MATCH($A8,FromEViewsBaselineQTR!$A$1:$A$80,0),FALSE)</f>
        <v>273.17919999999998</v>
      </c>
      <c r="EW8" s="8">
        <f>HLOOKUP(EW$4,FromEViewsBaselineQTR!$B$1:$IK$80,MATCH($A8,FromEViewsBaselineQTR!$A$1:$A$80,0),FALSE)</f>
        <v>274.18770000000001</v>
      </c>
      <c r="EX8" s="8">
        <f>HLOOKUP(EX$4,FromEViewsBaselineQTR!$B$1:$IK$80,MATCH($A8,FromEViewsBaselineQTR!$A$1:$A$80,0),FALSE)</f>
        <v>275.13229999999999</v>
      </c>
      <c r="EY8" s="8">
        <f>HLOOKUP(EY$4,FromEViewsBaselineQTR!$B$1:$IK$80,MATCH($A8,FromEViewsBaselineQTR!$A$1:$A$80,0),FALSE)</f>
        <v>276.00839999999999</v>
      </c>
      <c r="EZ8" s="8">
        <f>HLOOKUP(EZ$4,FromEViewsBaselineQTR!$B$1:$IK$80,MATCH($A8,FromEViewsBaselineQTR!$A$1:$A$80,0),FALSE)</f>
        <v>276.87439999999998</v>
      </c>
      <c r="FA8" s="8">
        <f>HLOOKUP(FA$4,FromEViewsBaselineQTR!$B$1:$IK$80,MATCH($A8,FromEViewsBaselineQTR!$A$1:$A$80,0),FALSE)</f>
        <v>277.7045</v>
      </c>
      <c r="FB8" s="8">
        <f>HLOOKUP(FB$4,FromEViewsBaselineQTR!$B$1:$IK$80,MATCH($A8,FromEViewsBaselineQTR!$A$1:$A$80,0),FALSE)</f>
        <v>278.5197</v>
      </c>
      <c r="FC8" s="8">
        <f>HLOOKUP(FC$4,FromEViewsBaselineQTR!$B$1:$IK$80,MATCH($A8,FromEViewsBaselineQTR!$A$1:$A$80,0),FALSE)</f>
        <v>279.3184</v>
      </c>
      <c r="FD8" s="8">
        <f>HLOOKUP(FD$4,FromEViewsBaselineQTR!$B$1:$IK$80,MATCH($A8,FromEViewsBaselineQTR!$A$1:$A$80,0),FALSE)</f>
        <v>280.10950000000003</v>
      </c>
      <c r="FE8" s="8">
        <f>HLOOKUP(FE$4,FromEViewsBaselineQTR!$B$1:$IK$80,MATCH($A8,FromEViewsBaselineQTR!$A$1:$A$80,0),FALSE)</f>
        <v>280.82859999999999</v>
      </c>
      <c r="FF8" s="8">
        <f>HLOOKUP(FF$4,FromEViewsBaselineQTR!$B$1:$IK$80,MATCH($A8,FromEViewsBaselineQTR!$A$1:$A$80,0),FALSE)</f>
        <v>281.52699999999999</v>
      </c>
    </row>
    <row r="9" spans="1:162" x14ac:dyDescent="0.2">
      <c r="A9" t="s">
        <v>264</v>
      </c>
      <c r="B9" s="25" t="s">
        <v>2</v>
      </c>
      <c r="C9" s="6">
        <f>HLOOKUP(C$4,FromEViewsBaselineQTR!$B$1:$IK$80,MATCH($A9,FromEViewsBaselineQTR!$A$1:$A$80,0),FALSE)</f>
        <v>1.9</v>
      </c>
      <c r="D9" s="6">
        <f>HLOOKUP(D$4,FromEViewsBaselineQTR!$B$1:$IK$80,MATCH($A9,FromEViewsBaselineQTR!$A$1:$A$80,0),FALSE)</f>
        <v>2</v>
      </c>
      <c r="E9" s="6">
        <f>HLOOKUP(E$4,FromEViewsBaselineQTR!$B$1:$IK$80,MATCH($A9,FromEViewsBaselineQTR!$A$1:$A$80,0),FALSE)</f>
        <v>2</v>
      </c>
      <c r="F9" s="6">
        <f>HLOOKUP(F$4,FromEViewsBaselineQTR!$B$1:$IK$80,MATCH($A9,FromEViewsBaselineQTR!$A$1:$A$80,0),FALSE)</f>
        <v>2.0333333333333332</v>
      </c>
      <c r="G9" s="6">
        <f>HLOOKUP(G$4,FromEViewsBaselineQTR!$B$1:$IK$80,MATCH($A9,FromEViewsBaselineQTR!$A$1:$A$80,0),FALSE)</f>
        <v>1.8333333333333333</v>
      </c>
      <c r="H9" s="6">
        <f>HLOOKUP(H$4,FromEViewsBaselineQTR!$B$1:$IK$80,MATCH($A9,FromEViewsBaselineQTR!$A$1:$A$80,0),FALSE)</f>
        <v>1.8333333333333333</v>
      </c>
      <c r="I9" s="6">
        <f>HLOOKUP(I$4,FromEViewsBaselineQTR!$B$1:$IK$80,MATCH($A9,FromEViewsBaselineQTR!$A$1:$A$80,0),FALSE)</f>
        <v>1.7666666666666666</v>
      </c>
      <c r="J9" s="6">
        <f>HLOOKUP(J$4,FromEViewsBaselineQTR!$B$1:$IK$80,MATCH($A9,FromEViewsBaselineQTR!$A$1:$A$80,0),FALSE)</f>
        <v>1.8</v>
      </c>
      <c r="K9" s="6">
        <f>HLOOKUP(K$4,FromEViewsBaselineQTR!$B$1:$IK$80,MATCH($A9,FromEViewsBaselineQTR!$A$1:$A$80,0),FALSE)</f>
        <v>1.6333333333333333</v>
      </c>
      <c r="L9" s="6">
        <f>HLOOKUP(L$4,FromEViewsBaselineQTR!$B$1:$IK$80,MATCH($A9,FromEViewsBaselineQTR!$A$1:$A$80,0),FALSE)</f>
        <v>1.5333333333333334</v>
      </c>
      <c r="M9" s="6">
        <f>HLOOKUP(M$4,FromEViewsBaselineQTR!$B$1:$IK$80,MATCH($A9,FromEViewsBaselineQTR!$A$1:$A$80,0),FALSE)</f>
        <v>1.5</v>
      </c>
      <c r="N9" s="6">
        <f>HLOOKUP(N$4,FromEViewsBaselineQTR!$B$1:$IK$80,MATCH($A9,FromEViewsBaselineQTR!$A$1:$A$80,0),FALSE)</f>
        <v>1.6</v>
      </c>
      <c r="O9" s="6">
        <f>HLOOKUP(O$4,FromEViewsBaselineQTR!$B$1:$IK$80,MATCH($A9,FromEViewsBaselineQTR!$A$1:$A$80,0),FALSE)</f>
        <v>1.6</v>
      </c>
      <c r="P9" s="6">
        <f>HLOOKUP(P$4,FromEViewsBaselineQTR!$B$1:$IK$80,MATCH($A9,FromEViewsBaselineQTR!$A$1:$A$80,0),FALSE)</f>
        <v>1.6333333333333333</v>
      </c>
      <c r="Q9" s="6">
        <f>HLOOKUP(Q$4,FromEViewsBaselineQTR!$B$1:$IK$80,MATCH($A9,FromEViewsBaselineQTR!$A$1:$A$80,0),FALSE)</f>
        <v>1.6</v>
      </c>
      <c r="R9" s="6">
        <f>HLOOKUP(R$4,FromEViewsBaselineQTR!$B$1:$IK$80,MATCH($A9,FromEViewsBaselineQTR!$A$1:$A$80,0),FALSE)</f>
        <v>1.6333333333333333</v>
      </c>
      <c r="S9" s="6">
        <f>HLOOKUP(S$4,FromEViewsBaselineQTR!$B$1:$IK$80,MATCH($A9,FromEViewsBaselineQTR!$A$1:$A$80,0),FALSE)</f>
        <v>1.5666666666666669</v>
      </c>
      <c r="T9" s="6">
        <f>HLOOKUP(T$4,FromEViewsBaselineQTR!$B$1:$IK$80,MATCH($A9,FromEViewsBaselineQTR!$A$1:$A$80,0),FALSE)</f>
        <v>1.5666666666666669</v>
      </c>
      <c r="U9" s="6">
        <f>HLOOKUP(U$4,FromEViewsBaselineQTR!$B$1:$IK$80,MATCH($A9,FromEViewsBaselineQTR!$A$1:$A$80,0),FALSE)</f>
        <v>1.5</v>
      </c>
      <c r="V9" s="6">
        <f>HLOOKUP(V$4,FromEViewsBaselineQTR!$B$1:$IK$80,MATCH($A9,FromEViewsBaselineQTR!$A$1:$A$80,0),FALSE)</f>
        <v>1.6</v>
      </c>
      <c r="W9" s="6">
        <f>HLOOKUP(W$4,FromEViewsBaselineQTR!$B$1:$IK$80,MATCH($A9,FromEViewsBaselineQTR!$A$1:$A$80,0),FALSE)</f>
        <v>1.6333333333333333</v>
      </c>
      <c r="X9" s="6">
        <f>HLOOKUP(X$4,FromEViewsBaselineQTR!$B$1:$IK$80,MATCH($A9,FromEViewsBaselineQTR!$A$1:$A$80,0),FALSE)</f>
        <v>1.6</v>
      </c>
      <c r="Y9" s="6">
        <f>HLOOKUP(Y$4,FromEViewsBaselineQTR!$B$1:$IK$80,MATCH($A9,FromEViewsBaselineQTR!$A$1:$A$80,0),FALSE)</f>
        <v>1.6</v>
      </c>
      <c r="Z9" s="6">
        <f>HLOOKUP(Z$4,FromEViewsBaselineQTR!$B$1:$IK$80,MATCH($A9,FromEViewsBaselineQTR!$A$1:$A$80,0),FALSE)</f>
        <v>1.6</v>
      </c>
      <c r="AA9" s="6">
        <f>HLOOKUP(AA$4,FromEViewsBaselineQTR!$B$1:$IK$80,MATCH($A9,FromEViewsBaselineQTR!$A$1:$A$80,0),FALSE)</f>
        <v>1.6333333333333333</v>
      </c>
      <c r="AB9" s="6">
        <f>HLOOKUP(AB$4,FromEViewsBaselineQTR!$B$1:$IK$80,MATCH($A9,FromEViewsBaselineQTR!$A$1:$A$80,0),FALSE)</f>
        <v>1.5666666666666669</v>
      </c>
      <c r="AC9" s="6">
        <f>HLOOKUP(AC$4,FromEViewsBaselineQTR!$B$1:$IK$80,MATCH($A9,FromEViewsBaselineQTR!$A$1:$A$80,0),FALSE)</f>
        <v>1.6</v>
      </c>
      <c r="AD9" s="6">
        <f>HLOOKUP(AD$4,FromEViewsBaselineQTR!$B$1:$IK$80,MATCH($A9,FromEViewsBaselineQTR!$A$1:$A$80,0),FALSE)</f>
        <v>1.7</v>
      </c>
      <c r="AE9" s="6">
        <f>HLOOKUP(AE$4,FromEViewsBaselineQTR!$B$1:$IK$80,MATCH($A9,FromEViewsBaselineQTR!$A$1:$A$80,0),FALSE)</f>
        <v>1.8</v>
      </c>
      <c r="AF9" s="6">
        <f>HLOOKUP(AF$4,FromEViewsBaselineQTR!$B$1:$IK$80,MATCH($A9,FromEViewsBaselineQTR!$A$1:$A$80,0),FALSE)</f>
        <v>1.8</v>
      </c>
      <c r="AG9" s="6">
        <f>HLOOKUP(AG$4,FromEViewsBaselineQTR!$B$1:$IK$80,MATCH($A9,FromEViewsBaselineQTR!$A$1:$A$80,0),FALSE)</f>
        <v>1.8666666666666667</v>
      </c>
      <c r="AH9" s="6">
        <f>HLOOKUP(AH$4,FromEViewsBaselineQTR!$B$1:$IK$80,MATCH($A9,FromEViewsBaselineQTR!$A$1:$A$80,0),FALSE)</f>
        <v>1.9666666666666663</v>
      </c>
      <c r="AI9" s="6">
        <f>HLOOKUP(AI$4,FromEViewsBaselineQTR!$B$1:$IK$80,MATCH($A9,FromEViewsBaselineQTR!$A$1:$A$80,0),FALSE)</f>
        <v>1.7333333333333334</v>
      </c>
      <c r="AJ9" s="6">
        <f>HLOOKUP(AJ$4,FromEViewsBaselineQTR!$B$1:$IK$80,MATCH($A9,FromEViewsBaselineQTR!$A$1:$A$80,0),FALSE)</f>
        <v>1.7666666666666666</v>
      </c>
      <c r="AK9" s="6">
        <f>HLOOKUP(AK$4,FromEViewsBaselineQTR!$B$1:$IK$80,MATCH($A9,FromEViewsBaselineQTR!$A$1:$A$80,0),FALSE)</f>
        <v>1.9</v>
      </c>
      <c r="AL9" s="6">
        <f>HLOOKUP(AL$4,FromEViewsBaselineQTR!$B$1:$IK$80,MATCH($A9,FromEViewsBaselineQTR!$A$1:$A$80,0),FALSE)</f>
        <v>2.2666666666666666</v>
      </c>
      <c r="AM9" s="6">
        <f>HLOOKUP(AM$4,FromEViewsBaselineQTR!$B$1:$IK$80,MATCH($A9,FromEViewsBaselineQTR!$A$1:$A$80,0),FALSE)</f>
        <v>2.0666666666666669</v>
      </c>
      <c r="AN9" s="6">
        <f>HLOOKUP(AN$4,FromEViewsBaselineQTR!$B$1:$IK$80,MATCH($A9,FromEViewsBaselineQTR!$A$1:$A$80,0),FALSE)</f>
        <v>2.1</v>
      </c>
      <c r="AO9" s="6">
        <f>HLOOKUP(AO$4,FromEViewsBaselineQTR!$B$1:$IK$80,MATCH($A9,FromEViewsBaselineQTR!$A$1:$A$80,0),FALSE)</f>
        <v>2.1333333333333333</v>
      </c>
      <c r="AP9" s="6">
        <f>HLOOKUP(AP$4,FromEViewsBaselineQTR!$B$1:$IK$80,MATCH($A9,FromEViewsBaselineQTR!$A$1:$A$80,0),FALSE)</f>
        <v>2.1</v>
      </c>
      <c r="AQ9" s="6">
        <f>HLOOKUP(AQ$4,FromEViewsBaselineQTR!$B$1:$IK$80,MATCH($A9,FromEViewsBaselineQTR!$A$1:$A$80,0),FALSE)</f>
        <v>2.1</v>
      </c>
      <c r="AR9" s="6">
        <f>HLOOKUP(AR$4,FromEViewsBaselineQTR!$B$1:$IK$80,MATCH($A9,FromEViewsBaselineQTR!$A$1:$A$80,0),FALSE)</f>
        <v>2.1333333333333333</v>
      </c>
      <c r="AS9" s="6">
        <f>HLOOKUP(AS$4,FromEViewsBaselineQTR!$B$1:$IK$80,MATCH($A9,FromEViewsBaselineQTR!$A$1:$A$80,0),FALSE)</f>
        <v>2.1</v>
      </c>
      <c r="AT9" s="6">
        <f>HLOOKUP(AT$4,FromEViewsBaselineQTR!$B$1:$IK$80,MATCH($A9,FromEViewsBaselineQTR!$A$1:$A$80,0),FALSE)</f>
        <v>2.0666666666666669</v>
      </c>
      <c r="AU9" s="6">
        <f>HLOOKUP(AU$4,FromEViewsBaselineQTR!$B$1:$IK$80,MATCH($A9,FromEViewsBaselineQTR!$A$1:$A$80,0),FALSE)</f>
        <v>2.2000000000000002</v>
      </c>
      <c r="AV9" s="6">
        <f>HLOOKUP(AV$4,FromEViewsBaselineQTR!$B$1:$IK$80,MATCH($A9,FromEViewsBaselineQTR!$A$1:$A$80,0),FALSE)</f>
        <v>2.0333333333333332</v>
      </c>
      <c r="AW9" s="6">
        <f>HLOOKUP(AW$4,FromEViewsBaselineQTR!$B$1:$IK$80,MATCH($A9,FromEViewsBaselineQTR!$A$1:$A$80,0),FALSE)</f>
        <v>1.9</v>
      </c>
      <c r="AX9" s="6">
        <f>HLOOKUP(AX$4,FromEViewsBaselineQTR!$B$1:$IK$80,MATCH($A9,FromEViewsBaselineQTR!$A$1:$A$80,0),FALSE)</f>
        <v>1.7333333333333334</v>
      </c>
      <c r="AY9" s="6">
        <f>HLOOKUP(AY$4,FromEViewsBaselineQTR!$B$1:$IK$80,MATCH($A9,FromEViewsBaselineQTR!$A$1:$A$80,0),FALSE)</f>
        <v>1.7</v>
      </c>
      <c r="AZ9" s="6">
        <f>HLOOKUP(AZ$4,FromEViewsBaselineQTR!$B$1:$IK$80,MATCH($A9,FromEViewsBaselineQTR!$A$1:$A$80,0),FALSE)</f>
        <v>1.6</v>
      </c>
      <c r="BA9" s="6">
        <f>HLOOKUP(BA$4,FromEViewsBaselineQTR!$B$1:$IK$80,MATCH($A9,FromEViewsBaselineQTR!$A$1:$A$80,0),FALSE)</f>
        <v>1.6</v>
      </c>
      <c r="BB9" s="6">
        <f>HLOOKUP(BB$4,FromEViewsBaselineQTR!$B$1:$IK$80,MATCH($A9,FromEViewsBaselineQTR!$A$1:$A$80,0),FALSE)</f>
        <v>1.5333333333333334</v>
      </c>
      <c r="BC9" s="6">
        <f>HLOOKUP(BC$4,FromEViewsBaselineQTR!$B$1:$IK$80,MATCH($A9,FromEViewsBaselineQTR!$A$1:$A$80,0),FALSE)</f>
        <v>1.5333333333333334</v>
      </c>
      <c r="BD9" s="6">
        <f>HLOOKUP(BD$4,FromEViewsBaselineQTR!$B$1:$IK$80,MATCH($A9,FromEViewsBaselineQTR!$A$1:$A$80,0),FALSE)</f>
        <v>1.3333333333333333</v>
      </c>
      <c r="BE9" s="6">
        <f>HLOOKUP(BE$4,FromEViewsBaselineQTR!$B$1:$IK$80,MATCH($A9,FromEViewsBaselineQTR!$A$1:$A$80,0),FALSE)</f>
        <v>1.2333333333333334</v>
      </c>
      <c r="BF9" s="6">
        <f>HLOOKUP(BF$4,FromEViewsBaselineQTR!$B$1:$IK$80,MATCH($A9,FromEViewsBaselineQTR!$A$1:$A$80,0),FALSE)</f>
        <v>1.3</v>
      </c>
      <c r="BG9" s="6">
        <f>HLOOKUP(BG$4,FromEViewsBaselineQTR!$B$1:$IK$80,MATCH($A9,FromEViewsBaselineQTR!$A$1:$A$80,0),FALSE)</f>
        <v>1.2333333333333334</v>
      </c>
      <c r="BH9" s="6">
        <f>HLOOKUP(BH$4,FromEViewsBaselineQTR!$B$1:$IK$80,MATCH($A9,FromEViewsBaselineQTR!$A$1:$A$80,0),FALSE)</f>
        <v>1.2666666666666666</v>
      </c>
      <c r="BI9" s="6">
        <f>HLOOKUP(BI$4,FromEViewsBaselineQTR!$B$1:$IK$80,MATCH($A9,FromEViewsBaselineQTR!$A$1:$A$80,0),FALSE)</f>
        <v>1.2</v>
      </c>
      <c r="BJ9" s="6">
        <f>HLOOKUP(BJ$4,FromEViewsBaselineQTR!$B$1:$IK$80,MATCH($A9,FromEViewsBaselineQTR!$A$1:$A$80,0),FALSE)</f>
        <v>1.2</v>
      </c>
      <c r="BK9" s="6">
        <f>HLOOKUP(BK$4,FromEViewsBaselineQTR!$B$1:$IK$80,MATCH($A9,FromEViewsBaselineQTR!$A$1:$A$80,0),FALSE)</f>
        <v>1.1333333333333333</v>
      </c>
      <c r="BL9" s="6">
        <f>HLOOKUP(BL$4,FromEViewsBaselineQTR!$B$1:$IK$80,MATCH($A9,FromEViewsBaselineQTR!$A$1:$A$80,0),FALSE)</f>
        <v>1.1000000000000001</v>
      </c>
      <c r="BM9" s="6">
        <f>HLOOKUP(BM$4,FromEViewsBaselineQTR!$B$1:$IK$80,MATCH($A9,FromEViewsBaselineQTR!$A$1:$A$80,0),FALSE)</f>
        <v>1.1000000000000001</v>
      </c>
      <c r="BN9" s="6">
        <f>HLOOKUP(BN$4,FromEViewsBaselineQTR!$B$1:$IK$80,MATCH($A9,FromEViewsBaselineQTR!$A$1:$A$80,0),FALSE)</f>
        <v>1.1000000000000001</v>
      </c>
      <c r="BO9" s="6">
        <f>HLOOKUP(BO$4,FromEViewsBaselineQTR!$B$1:$IK$80,MATCH($A9,FromEViewsBaselineQTR!$A$1:$A$80,0),FALSE)</f>
        <v>1.1000000000000001</v>
      </c>
      <c r="BP9" s="6">
        <f>HLOOKUP(BP$4,FromEViewsBaselineQTR!$B$1:$IK$80,MATCH($A9,FromEViewsBaselineQTR!$A$1:$A$80,0),FALSE)</f>
        <v>1.1000000000000001</v>
      </c>
      <c r="BQ9" s="6">
        <f>HLOOKUP(BQ$4,FromEViewsBaselineQTR!$B$1:$IK$80,MATCH($A9,FromEViewsBaselineQTR!$A$1:$A$80,0),FALSE)</f>
        <v>1.1000000000000001</v>
      </c>
      <c r="BR9" s="6">
        <f>HLOOKUP(BR$4,FromEViewsBaselineQTR!$B$1:$IK$80,MATCH($A9,FromEViewsBaselineQTR!$A$1:$A$80,0),FALSE)</f>
        <v>1.1000000000000001</v>
      </c>
      <c r="BS9" s="6">
        <f>HLOOKUP(BS$4,FromEViewsBaselineQTR!$B$1:$IK$80,MATCH($A9,FromEViewsBaselineQTR!$A$1:$A$80,0),FALSE)</f>
        <v>1.0666666666666669</v>
      </c>
      <c r="BT9" s="6">
        <f>HLOOKUP(BT$4,FromEViewsBaselineQTR!$B$1:$IK$80,MATCH($A9,FromEViewsBaselineQTR!$A$1:$A$80,0),FALSE)</f>
        <v>1.1000000000000001</v>
      </c>
      <c r="BU9" s="6">
        <f>HLOOKUP(BU$4,FromEViewsBaselineQTR!$B$1:$IK$80,MATCH($A9,FromEViewsBaselineQTR!$A$1:$A$80,0),FALSE)</f>
        <v>1.1333333333333333</v>
      </c>
      <c r="BV9" s="6">
        <f>HLOOKUP(BV$4,FromEViewsBaselineQTR!$B$1:$IK$80,MATCH($A9,FromEViewsBaselineQTR!$A$1:$A$80,0),FALSE)</f>
        <v>1.1000000000000001</v>
      </c>
      <c r="BW9" s="6">
        <f>HLOOKUP(BW$4,FromEViewsBaselineQTR!$B$1:$IK$80,MATCH($A9,FromEViewsBaselineQTR!$A$1:$A$80,0),FALSE)</f>
        <v>1</v>
      </c>
      <c r="BX9" s="6">
        <f>HLOOKUP(BX$4,FromEViewsBaselineQTR!$B$1:$IK$80,MATCH($A9,FromEViewsBaselineQTR!$A$1:$A$80,0),FALSE)</f>
        <v>1</v>
      </c>
      <c r="BY9" s="6">
        <f>HLOOKUP(BY$4,FromEViewsBaselineQTR!$B$1:$IK$80,MATCH($A9,FromEViewsBaselineQTR!$A$1:$A$80,0),FALSE)</f>
        <v>1</v>
      </c>
      <c r="BZ9" s="6">
        <f>HLOOKUP(BZ$4,FromEViewsBaselineQTR!$B$1:$IK$80,MATCH($A9,FromEViewsBaselineQTR!$A$1:$A$80,0),FALSE)</f>
        <v>0.93333333333333324</v>
      </c>
      <c r="CA9" s="6">
        <f>HLOOKUP(CA$4,FromEViewsBaselineQTR!$B$1:$IK$80,MATCH($A9,FromEViewsBaselineQTR!$A$1:$A$80,0),FALSE)</f>
        <v>0.8666666666666667</v>
      </c>
      <c r="CB9" s="6">
        <f>HLOOKUP(CB$4,FromEViewsBaselineQTR!$B$1:$IK$80,MATCH($A9,FromEViewsBaselineQTR!$A$1:$A$80,0),FALSE)</f>
        <v>0.8</v>
      </c>
      <c r="CC9" s="6">
        <f>HLOOKUP(CC$4,FromEViewsBaselineQTR!$B$1:$IK$80,MATCH($A9,FromEViewsBaselineQTR!$A$1:$A$80,0),FALSE)</f>
        <v>0.8</v>
      </c>
      <c r="CD9" s="6">
        <f>HLOOKUP(CD$4,FromEViewsBaselineQTR!$B$1:$IK$80,MATCH($A9,FromEViewsBaselineQTR!$A$1:$A$80,0),FALSE)</f>
        <v>0.73333333333333328</v>
      </c>
      <c r="CE9" s="6">
        <f>HLOOKUP(CE$4,FromEViewsBaselineQTR!$B$1:$IK$80,MATCH($A9,FromEViewsBaselineQTR!$A$1:$A$80,0),FALSE)</f>
        <v>0.8</v>
      </c>
      <c r="CF9" s="6">
        <f>HLOOKUP(CF$4,FromEViewsBaselineQTR!$B$1:$IK$80,MATCH($A9,FromEViewsBaselineQTR!$A$1:$A$80,0),FALSE)</f>
        <v>0.76666666666666672</v>
      </c>
      <c r="CG9" s="6">
        <f>HLOOKUP(CG$4,FromEViewsBaselineQTR!$B$1:$IK$80,MATCH($A9,FromEViewsBaselineQTR!$A$1:$A$80,0),FALSE)</f>
        <v>0.8</v>
      </c>
      <c r="CH9" s="6">
        <f>HLOOKUP(CH$4,FromEViewsBaselineQTR!$B$1:$IK$80,MATCH($A9,FromEViewsBaselineQTR!$A$1:$A$80,0),FALSE)</f>
        <v>0.73333333333333328</v>
      </c>
      <c r="CI9" s="6">
        <f>HLOOKUP(CI$4,FromEViewsBaselineQTR!$B$1:$IK$80,MATCH($A9,FromEViewsBaselineQTR!$A$1:$A$80,0),FALSE)</f>
        <v>0.7</v>
      </c>
      <c r="CJ9" s="6">
        <f>HLOOKUP(CJ$4,FromEViewsBaselineQTR!$B$1:$IK$80,MATCH($A9,FromEViewsBaselineQTR!$A$1:$A$80,0),FALSE)</f>
        <v>0.7</v>
      </c>
      <c r="CK9" s="6">
        <f>HLOOKUP(CK$4,FromEViewsBaselineQTR!$B$1:$IK$80,MATCH($A9,FromEViewsBaselineQTR!$A$1:$A$80,0),FALSE)</f>
        <v>0.7</v>
      </c>
      <c r="CL9" s="6">
        <f>HLOOKUP(CL$4,FromEViewsBaselineQTR!$B$1:$IK$80,MATCH($A9,FromEViewsBaselineQTR!$A$1:$A$80,0),FALSE)</f>
        <v>0.76666666666666672</v>
      </c>
      <c r="CM9" s="6">
        <f>HLOOKUP(CM$4,FromEViewsBaselineQTR!$B$1:$IK$80,MATCH($A9,FromEViewsBaselineQTR!$A$1:$A$80,0),FALSE)</f>
        <v>0.73333333333333328</v>
      </c>
      <c r="CN9" s="6">
        <f>HLOOKUP(CN$4,FromEViewsBaselineQTR!$B$1:$IK$80,MATCH($A9,FromEViewsBaselineQTR!$A$1:$A$80,0),FALSE)</f>
        <v>0.7</v>
      </c>
      <c r="CO9" s="6">
        <f>HLOOKUP(CO$4,FromEViewsBaselineQTR!$B$1:$IK$80,MATCH($A9,FromEViewsBaselineQTR!$A$1:$A$80,0),FALSE)</f>
        <v>0.7</v>
      </c>
      <c r="CP9" s="6">
        <f>HLOOKUP(CP$4,FromEViewsBaselineQTR!$B$1:$IK$80,MATCH($A9,FromEViewsBaselineQTR!$A$1:$A$80,0),FALSE)</f>
        <v>0.7</v>
      </c>
      <c r="CQ9" s="6">
        <f>HLOOKUP(CQ$4,FromEViewsBaselineQTR!$B$1:$IK$80,MATCH($A9,FromEViewsBaselineQTR!$A$1:$A$80,0),FALSE)</f>
        <v>0.73333333333333328</v>
      </c>
      <c r="CR9" s="6">
        <f>HLOOKUP(CR$4,FromEViewsBaselineQTR!$B$1:$IK$80,MATCH($A9,FromEViewsBaselineQTR!$A$1:$A$80,0),FALSE)</f>
        <v>0.76666666666666672</v>
      </c>
      <c r="CS9" s="6">
        <f>HLOOKUP(CS$4,FromEViewsBaselineQTR!$B$1:$IK$80,MATCH($A9,FromEViewsBaselineQTR!$A$1:$A$80,0),FALSE)</f>
        <v>0.76666666666666672</v>
      </c>
      <c r="CT9" s="6">
        <f>HLOOKUP(CT$4,FromEViewsBaselineQTR!$B$1:$IK$80,MATCH($A9,FromEViewsBaselineQTR!$A$1:$A$80,0),FALSE)</f>
        <v>0.7</v>
      </c>
      <c r="CU9" s="6">
        <f>HLOOKUP(CU$4,FromEViewsBaselineQTR!$B$1:$IK$80,MATCH($A9,FromEViewsBaselineQTR!$A$1:$A$80,0),FALSE)</f>
        <v>0.7</v>
      </c>
      <c r="CV9" s="6">
        <f>HLOOKUP(CV$4,FromEViewsBaselineQTR!$B$1:$IK$80,MATCH($A9,FromEViewsBaselineQTR!$A$1:$A$80,0),FALSE)</f>
        <v>0.7</v>
      </c>
      <c r="CW9" s="6">
        <f>HLOOKUP(CW$4,FromEViewsBaselineQTR!$B$1:$IK$80,MATCH($A9,FromEViewsBaselineQTR!$A$1:$A$80,0),FALSE)</f>
        <v>0.7</v>
      </c>
      <c r="CX9" s="6">
        <f>HLOOKUP(CX$4,FromEViewsBaselineQTR!$B$1:$IK$80,MATCH($A9,FromEViewsBaselineQTR!$A$1:$A$80,0),FALSE)</f>
        <v>0.76666666666666672</v>
      </c>
      <c r="CY9" s="6">
        <f>HLOOKUP(CY$4,FromEViewsBaselineQTR!$B$1:$IK$80,MATCH($A9,FromEViewsBaselineQTR!$A$1:$A$80,0),FALSE)</f>
        <v>0.8</v>
      </c>
      <c r="CZ9" s="6">
        <f>HLOOKUP(CZ$4,FromEViewsBaselineQTR!$B$1:$IK$80,MATCH($A9,FromEViewsBaselineQTR!$A$1:$A$80,0),FALSE)</f>
        <v>0.8</v>
      </c>
      <c r="DA9" s="6">
        <f>HLOOKUP(DA$4,FromEViewsBaselineQTR!$B$1:$IK$80,MATCH($A9,FromEViewsBaselineQTR!$A$1:$A$80,0),FALSE)</f>
        <v>0.76666666666666672</v>
      </c>
      <c r="DB9" s="6">
        <f>HLOOKUP(DB$4,FromEViewsBaselineQTR!$B$1:$IK$80,MATCH($A9,FromEViewsBaselineQTR!$A$1:$A$80,0),FALSE)</f>
        <v>0.8</v>
      </c>
      <c r="DC9" s="6">
        <f>HLOOKUP(DC$4,FromEViewsBaselineQTR!$B$1:$IK$80,MATCH($A9,FromEViewsBaselineQTR!$A$1:$A$80,0),FALSE)</f>
        <v>0.73333333333333328</v>
      </c>
      <c r="DD9" s="6">
        <f>HLOOKUP(DD$4,FromEViewsBaselineQTR!$B$1:$IK$80,MATCH($A9,FromEViewsBaselineQTR!$A$1:$A$80,0),FALSE)</f>
        <v>0.8</v>
      </c>
      <c r="DE9" s="6">
        <f>HLOOKUP(DE$4,FromEViewsBaselineQTR!$B$1:$IK$80,MATCH($A9,FromEViewsBaselineQTR!$A$1:$A$80,0),FALSE)</f>
        <v>0.8</v>
      </c>
      <c r="DF9" s="6">
        <f>HLOOKUP(DF$4,FromEViewsBaselineQTR!$B$1:$IK$80,MATCH($A9,FromEViewsBaselineQTR!$A$1:$A$80,0),FALSE)</f>
        <v>0.8</v>
      </c>
      <c r="DG9" s="6">
        <f>HLOOKUP(DG$4,FromEViewsBaselineQTR!$B$1:$IK$80,MATCH($A9,FromEViewsBaselineQTR!$A$1:$A$80,0),FALSE)</f>
        <v>0.8</v>
      </c>
      <c r="DH9" s="6">
        <f>HLOOKUP(DH$4,FromEViewsBaselineQTR!$B$1:$IK$80,MATCH($A9,FromEViewsBaselineQTR!$A$1:$A$80,0),FALSE)</f>
        <v>0.8</v>
      </c>
      <c r="DI9" s="6">
        <f>HLOOKUP(DI$4,FromEViewsBaselineQTR!$B$1:$IK$80,MATCH($A9,FromEViewsBaselineQTR!$A$1:$A$80,0),FALSE)</f>
        <v>0.8</v>
      </c>
      <c r="DJ9" s="6">
        <f>HLOOKUP(DJ$4,FromEViewsBaselineQTR!$B$1:$IK$80,MATCH($A9,FromEViewsBaselineQTR!$A$1:$A$80,0),FALSE)</f>
        <v>0.8</v>
      </c>
      <c r="DK9" s="6">
        <f>HLOOKUP(DK$4,FromEViewsBaselineQTR!$B$1:$IK$80,MATCH($A9,FromEViewsBaselineQTR!$A$1:$A$80,0),FALSE)</f>
        <v>0.8</v>
      </c>
      <c r="DL9" s="6">
        <f>HLOOKUP(DL$4,FromEViewsBaselineQTR!$B$1:$IK$80,MATCH($A9,FromEViewsBaselineQTR!$A$1:$A$80,0),FALSE)</f>
        <v>0.8</v>
      </c>
      <c r="DM9" s="6">
        <f>HLOOKUP(DM$4,FromEViewsBaselineQTR!$B$1:$IK$80,MATCH($A9,FromEViewsBaselineQTR!$A$1:$A$80,0),FALSE)</f>
        <v>0.8</v>
      </c>
      <c r="DN9" s="6">
        <f>HLOOKUP(DN$4,FromEViewsBaselineQTR!$B$1:$IK$80,MATCH($A9,FromEViewsBaselineQTR!$A$1:$A$80,0),FALSE)</f>
        <v>0.8</v>
      </c>
      <c r="DO9" s="6">
        <f>HLOOKUP(DO$4,FromEViewsBaselineQTR!$B$1:$IK$80,MATCH($A9,FromEViewsBaselineQTR!$A$1:$A$80,0),FALSE)</f>
        <v>0.8</v>
      </c>
      <c r="DP9" s="6">
        <f>HLOOKUP(DP$4,FromEViewsBaselineQTR!$B$1:$IK$80,MATCH($A9,FromEViewsBaselineQTR!$A$1:$A$80,0),FALSE)</f>
        <v>0.8</v>
      </c>
      <c r="DQ9" s="6">
        <f>HLOOKUP(DQ$4,FromEViewsBaselineQTR!$B$1:$IK$80,MATCH($A9,FromEViewsBaselineQTR!$A$1:$A$80,0),FALSE)</f>
        <v>0.8</v>
      </c>
      <c r="DR9" s="6">
        <f>HLOOKUP(DR$4,FromEViewsBaselineQTR!$B$1:$IK$80,MATCH($A9,FromEViewsBaselineQTR!$A$1:$A$80,0),FALSE)</f>
        <v>0.8</v>
      </c>
      <c r="DS9" s="46">
        <f>HLOOKUP(DS$4,FromEViewsBaselineQTR!$B$1:$IK$80,MATCH($A9,FromEViewsBaselineQTR!$A$1:$A$80,0),FALSE)</f>
        <v>0.8</v>
      </c>
      <c r="DT9" s="46">
        <f>HLOOKUP(DT$4,FromEViewsBaselineQTR!$B$1:$IK$80,MATCH($A9,FromEViewsBaselineQTR!$A$1:$A$80,0),FALSE)</f>
        <v>0.7</v>
      </c>
      <c r="DU9" s="46">
        <f>HLOOKUP(DU$4,FromEViewsBaselineQTR!$B$1:$IK$80,MATCH($A9,FromEViewsBaselineQTR!$A$1:$A$80,0),FALSE)</f>
        <v>0.76666666666666672</v>
      </c>
      <c r="DV9" s="46">
        <f>HLOOKUP(DV$4,FromEViewsBaselineQTR!$B$1:$IK$80,MATCH($A9,FromEViewsBaselineQTR!$A$1:$A$80,0),FALSE)</f>
        <v>0.73333333333333328</v>
      </c>
      <c r="DW9" s="46">
        <f>HLOOKUP(DW$4,FromEViewsBaselineQTR!$B$1:$IK$80,MATCH($A9,FromEViewsBaselineQTR!$A$1:$A$80,0),FALSE)</f>
        <v>0.7</v>
      </c>
      <c r="DX9" s="8">
        <f>HLOOKUP(DX$4,FromEViewsBaselineQTR!$B$1:$IK$80,MATCH($A9,FromEViewsBaselineQTR!$A$1:$A$80,0),FALSE)</f>
        <v>0.7</v>
      </c>
      <c r="DY9" s="8">
        <f>HLOOKUP(DY$4,FromEViewsBaselineQTR!$B$1:$IK$80,MATCH($A9,FromEViewsBaselineQTR!$A$1:$A$80,0),FALSE)</f>
        <v>0.7</v>
      </c>
      <c r="DZ9" s="8">
        <f>HLOOKUP(DZ$4,FromEViewsBaselineQTR!$B$1:$IK$80,MATCH($A9,FromEViewsBaselineQTR!$A$1:$A$80,0),FALSE)</f>
        <v>0.71782460000000003</v>
      </c>
      <c r="EA9" s="8">
        <f>HLOOKUP(EA$4,FromEViewsBaselineQTR!$B$1:$IK$80,MATCH($A9,FromEViewsBaselineQTR!$A$1:$A$80,0),FALSE)</f>
        <v>0.73001680000000002</v>
      </c>
      <c r="EB9" s="8">
        <f>HLOOKUP(EB$4,FromEViewsBaselineQTR!$B$1:$IK$80,MATCH($A9,FromEViewsBaselineQTR!$A$1:$A$80,0),FALSE)</f>
        <v>0.73829889999999998</v>
      </c>
      <c r="EC9" s="8">
        <f>HLOOKUP(EC$4,FromEViewsBaselineQTR!$B$1:$IK$80,MATCH($A9,FromEViewsBaselineQTR!$A$1:$A$80,0),FALSE)</f>
        <v>0.74389879999999997</v>
      </c>
      <c r="ED9" s="8">
        <f>HLOOKUP(ED$4,FromEViewsBaselineQTR!$B$1:$IK$80,MATCH($A9,FromEViewsBaselineQTR!$A$1:$A$80,0),FALSE)</f>
        <v>0.74767340000000004</v>
      </c>
      <c r="EE9" s="8">
        <f>HLOOKUP(EE$4,FromEViewsBaselineQTR!$B$1:$IK$80,MATCH($A9,FromEViewsBaselineQTR!$A$1:$A$80,0),FALSE)</f>
        <v>0.7502124</v>
      </c>
      <c r="EF9" s="8">
        <f>HLOOKUP(EF$4,FromEViewsBaselineQTR!$B$1:$IK$80,MATCH($A9,FromEViewsBaselineQTR!$A$1:$A$80,0),FALSE)</f>
        <v>0.75191779999999997</v>
      </c>
      <c r="EG9" s="8">
        <f>HLOOKUP(EG$4,FromEViewsBaselineQTR!$B$1:$IK$80,MATCH($A9,FromEViewsBaselineQTR!$A$1:$A$80,0),FALSE)</f>
        <v>0.75306229999999996</v>
      </c>
      <c r="EH9" s="8">
        <f>HLOOKUP(EH$4,FromEViewsBaselineQTR!$B$1:$IK$80,MATCH($A9,FromEViewsBaselineQTR!$A$1:$A$80,0),FALSE)</f>
        <v>0.75382990000000005</v>
      </c>
      <c r="EI9" s="8">
        <f>HLOOKUP(EI$4,FromEViewsBaselineQTR!$B$1:$IK$80,MATCH($A9,FromEViewsBaselineQTR!$A$1:$A$80,0),FALSE)</f>
        <v>0.75434449999999997</v>
      </c>
      <c r="EJ9" s="8">
        <f>HLOOKUP(EJ$4,FromEViewsBaselineQTR!$B$1:$IK$80,MATCH($A9,FromEViewsBaselineQTR!$A$1:$A$80,0),FALSE)</f>
        <v>0.75468930000000001</v>
      </c>
      <c r="EK9" s="8">
        <f>HLOOKUP(EK$4,FromEViewsBaselineQTR!$B$1:$IK$80,MATCH($A9,FromEViewsBaselineQTR!$A$1:$A$80,0),FALSE)</f>
        <v>0.75492040000000005</v>
      </c>
      <c r="EL9" s="8">
        <f>HLOOKUP(EL$4,FromEViewsBaselineQTR!$B$1:$IK$80,MATCH($A9,FromEViewsBaselineQTR!$A$1:$A$80,0),FALSE)</f>
        <v>0.75507519999999995</v>
      </c>
      <c r="EM9" s="8">
        <f>HLOOKUP(EM$4,FromEViewsBaselineQTR!$B$1:$IK$80,MATCH($A9,FromEViewsBaselineQTR!$A$1:$A$80,0),FALSE)</f>
        <v>0.75517900000000004</v>
      </c>
      <c r="EN9" s="8">
        <f>HLOOKUP(EN$4,FromEViewsBaselineQTR!$B$1:$IK$80,MATCH($A9,FromEViewsBaselineQTR!$A$1:$A$80,0),FALSE)</f>
        <v>0.75524840000000004</v>
      </c>
      <c r="EO9" s="8">
        <f>HLOOKUP(EO$4,FromEViewsBaselineQTR!$B$1:$IK$80,MATCH($A9,FromEViewsBaselineQTR!$A$1:$A$80,0),FALSE)</f>
        <v>0.75529500000000005</v>
      </c>
      <c r="EP9" s="8">
        <f>HLOOKUP(EP$4,FromEViewsBaselineQTR!$B$1:$IK$80,MATCH($A9,FromEViewsBaselineQTR!$A$1:$A$80,0),FALSE)</f>
        <v>0.7553261</v>
      </c>
      <c r="EQ9" s="8">
        <f>HLOOKUP(EQ$4,FromEViewsBaselineQTR!$B$1:$IK$80,MATCH($A9,FromEViewsBaselineQTR!$A$1:$A$80,0),FALSE)</f>
        <v>0.75534699999999999</v>
      </c>
      <c r="ER9" s="8">
        <f>HLOOKUP(ER$4,FromEViewsBaselineQTR!$B$1:$IK$80,MATCH($A9,FromEViewsBaselineQTR!$A$1:$A$80,0),FALSE)</f>
        <v>0.75536099999999995</v>
      </c>
      <c r="ES9" s="8">
        <f>HLOOKUP(ES$4,FromEViewsBaselineQTR!$B$1:$IK$80,MATCH($A9,FromEViewsBaselineQTR!$A$1:$A$80,0),FALSE)</f>
        <v>0.7553704</v>
      </c>
      <c r="ET9" s="8">
        <f>HLOOKUP(ET$4,FromEViewsBaselineQTR!$B$1:$IK$80,MATCH($A9,FromEViewsBaselineQTR!$A$1:$A$80,0),FALSE)</f>
        <v>0.75537670000000001</v>
      </c>
      <c r="EU9" s="8">
        <f>HLOOKUP(EU$4,FromEViewsBaselineQTR!$B$1:$IK$80,MATCH($A9,FromEViewsBaselineQTR!$A$1:$A$80,0),FALSE)</f>
        <v>0.75538090000000002</v>
      </c>
      <c r="EV9" s="8">
        <f>HLOOKUP(EV$4,FromEViewsBaselineQTR!$B$1:$IK$80,MATCH($A9,FromEViewsBaselineQTR!$A$1:$A$80,0),FALSE)</f>
        <v>0.75538369999999999</v>
      </c>
      <c r="EW9" s="8">
        <f>HLOOKUP(EW$4,FromEViewsBaselineQTR!$B$1:$IK$80,MATCH($A9,FromEViewsBaselineQTR!$A$1:$A$80,0),FALSE)</f>
        <v>0.75538559999999999</v>
      </c>
      <c r="EX9" s="8">
        <f>HLOOKUP(EX$4,FromEViewsBaselineQTR!$B$1:$IK$80,MATCH($A9,FromEViewsBaselineQTR!$A$1:$A$80,0),FALSE)</f>
        <v>0.75538680000000002</v>
      </c>
      <c r="EY9" s="8">
        <f>HLOOKUP(EY$4,FromEViewsBaselineQTR!$B$1:$IK$80,MATCH($A9,FromEViewsBaselineQTR!$A$1:$A$80,0),FALSE)</f>
        <v>0.7553877</v>
      </c>
      <c r="EZ9" s="8">
        <f>HLOOKUP(EZ$4,FromEViewsBaselineQTR!$B$1:$IK$80,MATCH($A9,FromEViewsBaselineQTR!$A$1:$A$80,0),FALSE)</f>
        <v>0.75538819999999995</v>
      </c>
      <c r="FA9" s="8">
        <f>HLOOKUP(FA$4,FromEViewsBaselineQTR!$B$1:$IK$80,MATCH($A9,FromEViewsBaselineQTR!$A$1:$A$80,0),FALSE)</f>
        <v>0.75538859999999997</v>
      </c>
      <c r="FB9" s="8">
        <f>HLOOKUP(FB$4,FromEViewsBaselineQTR!$B$1:$IK$80,MATCH($A9,FromEViewsBaselineQTR!$A$1:$A$80,0),FALSE)</f>
        <v>0.75538890000000003</v>
      </c>
      <c r="FC9" s="8">
        <f>HLOOKUP(FC$4,FromEViewsBaselineQTR!$B$1:$IK$80,MATCH($A9,FromEViewsBaselineQTR!$A$1:$A$80,0),FALSE)</f>
        <v>0.75538899999999998</v>
      </c>
      <c r="FD9" s="8">
        <f>HLOOKUP(FD$4,FromEViewsBaselineQTR!$B$1:$IK$80,MATCH($A9,FromEViewsBaselineQTR!$A$1:$A$80,0),FALSE)</f>
        <v>0.75538919999999998</v>
      </c>
      <c r="FE9" s="8">
        <f>HLOOKUP(FE$4,FromEViewsBaselineQTR!$B$1:$IK$80,MATCH($A9,FromEViewsBaselineQTR!$A$1:$A$80,0),FALSE)</f>
        <v>0.75538919999999998</v>
      </c>
      <c r="FF9" s="8">
        <f>HLOOKUP(FF$4,FromEViewsBaselineQTR!$B$1:$IK$80,MATCH($A9,FromEViewsBaselineQTR!$A$1:$A$80,0),FALSE)</f>
        <v>0.75538930000000004</v>
      </c>
    </row>
    <row r="10" spans="1:162" x14ac:dyDescent="0.2">
      <c r="A10" t="s">
        <v>265</v>
      </c>
      <c r="B10" s="25" t="s">
        <v>3</v>
      </c>
      <c r="C10" s="6">
        <f>HLOOKUP(C$4,FromEViewsBaselineQTR!$B$1:$IK$80,MATCH($A10,FromEViewsBaselineQTR!$A$1:$A$80,0),FALSE)</f>
        <v>61.833333333333336</v>
      </c>
      <c r="D10" s="6">
        <f>HLOOKUP(D$4,FromEViewsBaselineQTR!$B$1:$IK$80,MATCH($A10,FromEViewsBaselineQTR!$A$1:$A$80,0),FALSE)</f>
        <v>63.666666666666664</v>
      </c>
      <c r="E10" s="6">
        <f>HLOOKUP(E$4,FromEViewsBaselineQTR!$B$1:$IK$80,MATCH($A10,FromEViewsBaselineQTR!$A$1:$A$80,0),FALSE)</f>
        <v>63.666666666666664</v>
      </c>
      <c r="F10" s="6">
        <f>HLOOKUP(F$4,FromEViewsBaselineQTR!$B$1:$IK$80,MATCH($A10,FromEViewsBaselineQTR!$A$1:$A$80,0),FALSE)</f>
        <v>60.466666666666669</v>
      </c>
      <c r="G10" s="6">
        <f>HLOOKUP(G$4,FromEViewsBaselineQTR!$B$1:$IK$80,MATCH($A10,FromEViewsBaselineQTR!$A$1:$A$80,0),FALSE)</f>
        <v>60.2</v>
      </c>
      <c r="H10" s="6">
        <f>HLOOKUP(H$4,FromEViewsBaselineQTR!$B$1:$IK$80,MATCH($A10,FromEViewsBaselineQTR!$A$1:$A$80,0),FALSE)</f>
        <v>59.43333333333333</v>
      </c>
      <c r="I10" s="6">
        <f>HLOOKUP(I$4,FromEViewsBaselineQTR!$B$1:$IK$80,MATCH($A10,FromEViewsBaselineQTR!$A$1:$A$80,0),FALSE)</f>
        <v>60.233333333333334</v>
      </c>
      <c r="J10" s="6">
        <f>HLOOKUP(J$4,FromEViewsBaselineQTR!$B$1:$IK$80,MATCH($A10,FromEViewsBaselineQTR!$A$1:$A$80,0),FALSE)</f>
        <v>60.666666666666671</v>
      </c>
      <c r="K10" s="6">
        <f>HLOOKUP(K$4,FromEViewsBaselineQTR!$B$1:$IK$80,MATCH($A10,FromEViewsBaselineQTR!$A$1:$A$80,0),FALSE)</f>
        <v>61.366666666666667</v>
      </c>
      <c r="L10" s="6">
        <f>HLOOKUP(L$4,FromEViewsBaselineQTR!$B$1:$IK$80,MATCH($A10,FromEViewsBaselineQTR!$A$1:$A$80,0),FALSE)</f>
        <v>62.666666666666664</v>
      </c>
      <c r="M10" s="6">
        <f>HLOOKUP(M$4,FromEViewsBaselineQTR!$B$1:$IK$80,MATCH($A10,FromEViewsBaselineQTR!$A$1:$A$80,0),FALSE)</f>
        <v>62.033333333333331</v>
      </c>
      <c r="N10" s="6">
        <f>HLOOKUP(N$4,FromEViewsBaselineQTR!$B$1:$IK$80,MATCH($A10,FromEViewsBaselineQTR!$A$1:$A$80,0),FALSE)</f>
        <v>61.3</v>
      </c>
      <c r="O10" s="6">
        <f>HLOOKUP(O$4,FromEViewsBaselineQTR!$B$1:$IK$80,MATCH($A10,FromEViewsBaselineQTR!$A$1:$A$80,0),FALSE)</f>
        <v>60.033333333333331</v>
      </c>
      <c r="P10" s="6">
        <f>HLOOKUP(P$4,FromEViewsBaselineQTR!$B$1:$IK$80,MATCH($A10,FromEViewsBaselineQTR!$A$1:$A$80,0),FALSE)</f>
        <v>58.133333333333333</v>
      </c>
      <c r="Q10" s="6">
        <f>HLOOKUP(Q$4,FromEViewsBaselineQTR!$B$1:$IK$80,MATCH($A10,FromEViewsBaselineQTR!$A$1:$A$80,0),FALSE)</f>
        <v>58.266666666666666</v>
      </c>
      <c r="R10" s="6">
        <f>HLOOKUP(R$4,FromEViewsBaselineQTR!$B$1:$IK$80,MATCH($A10,FromEViewsBaselineQTR!$A$1:$A$80,0),FALSE)</f>
        <v>58.266666666666666</v>
      </c>
      <c r="S10" s="6">
        <f>HLOOKUP(S$4,FromEViewsBaselineQTR!$B$1:$IK$80,MATCH($A10,FromEViewsBaselineQTR!$A$1:$A$80,0),FALSE)</f>
        <v>58.033333333333331</v>
      </c>
      <c r="T10" s="6">
        <f>HLOOKUP(T$4,FromEViewsBaselineQTR!$B$1:$IK$80,MATCH($A10,FromEViewsBaselineQTR!$A$1:$A$80,0),FALSE)</f>
        <v>57.7</v>
      </c>
      <c r="U10" s="6">
        <f>HLOOKUP(U$4,FromEViewsBaselineQTR!$B$1:$IK$80,MATCH($A10,FromEViewsBaselineQTR!$A$1:$A$80,0),FALSE)</f>
        <v>57.6</v>
      </c>
      <c r="V10" s="6">
        <f>HLOOKUP(V$4,FromEViewsBaselineQTR!$B$1:$IK$80,MATCH($A10,FromEViewsBaselineQTR!$A$1:$A$80,0),FALSE)</f>
        <v>58.233333333333334</v>
      </c>
      <c r="W10" s="6">
        <f>HLOOKUP(W$4,FromEViewsBaselineQTR!$B$1:$IK$80,MATCH($A10,FromEViewsBaselineQTR!$A$1:$A$80,0),FALSE)</f>
        <v>58.6</v>
      </c>
      <c r="X10" s="6">
        <f>HLOOKUP(X$4,FromEViewsBaselineQTR!$B$1:$IK$80,MATCH($A10,FromEViewsBaselineQTR!$A$1:$A$80,0),FALSE)</f>
        <v>58.466666666666669</v>
      </c>
      <c r="Y10" s="6">
        <f>HLOOKUP(Y$4,FromEViewsBaselineQTR!$B$1:$IK$80,MATCH($A10,FromEViewsBaselineQTR!$A$1:$A$80,0),FALSE)</f>
        <v>58.6</v>
      </c>
      <c r="Z10" s="6">
        <f>HLOOKUP(Z$4,FromEViewsBaselineQTR!$B$1:$IK$80,MATCH($A10,FromEViewsBaselineQTR!$A$1:$A$80,0),FALSE)</f>
        <v>57.633333333333333</v>
      </c>
      <c r="AA10" s="6">
        <f>HLOOKUP(AA$4,FromEViewsBaselineQTR!$B$1:$IK$80,MATCH($A10,FromEViewsBaselineQTR!$A$1:$A$80,0),FALSE)</f>
        <v>58.866666666666667</v>
      </c>
      <c r="AB10" s="6">
        <f>HLOOKUP(AB$4,FromEViewsBaselineQTR!$B$1:$IK$80,MATCH($A10,FromEViewsBaselineQTR!$A$1:$A$80,0),FALSE)</f>
        <v>59.7</v>
      </c>
      <c r="AC10" s="6">
        <f>HLOOKUP(AC$4,FromEViewsBaselineQTR!$B$1:$IK$80,MATCH($A10,FromEViewsBaselineQTR!$A$1:$A$80,0),FALSE)</f>
        <v>60.666666666666664</v>
      </c>
      <c r="AD10" s="6">
        <f>HLOOKUP(AD$4,FromEViewsBaselineQTR!$B$1:$IK$80,MATCH($A10,FromEViewsBaselineQTR!$A$1:$A$80,0),FALSE)</f>
        <v>62.56666666666667</v>
      </c>
      <c r="AE10" s="6">
        <f>HLOOKUP(AE$4,FromEViewsBaselineQTR!$B$1:$IK$80,MATCH($A10,FromEViewsBaselineQTR!$A$1:$A$80,0),FALSE)</f>
        <v>64.933333333333337</v>
      </c>
      <c r="AF10" s="6">
        <f>HLOOKUP(AF$4,FromEViewsBaselineQTR!$B$1:$IK$80,MATCH($A10,FromEViewsBaselineQTR!$A$1:$A$80,0),FALSE)</f>
        <v>65.599999999999994</v>
      </c>
      <c r="AG10" s="6">
        <f>HLOOKUP(AG$4,FromEViewsBaselineQTR!$B$1:$IK$80,MATCH($A10,FromEViewsBaselineQTR!$A$1:$A$80,0),FALSE)</f>
        <v>66.3</v>
      </c>
      <c r="AH10" s="6">
        <f>HLOOKUP(AH$4,FromEViewsBaselineQTR!$B$1:$IK$80,MATCH($A10,FromEViewsBaselineQTR!$A$1:$A$80,0),FALSE)</f>
        <v>68.900000000000006</v>
      </c>
      <c r="AI10" s="6">
        <f>HLOOKUP(AI$4,FromEViewsBaselineQTR!$B$1:$IK$80,MATCH($A10,FromEViewsBaselineQTR!$A$1:$A$80,0),FALSE)</f>
        <v>69.100000000000009</v>
      </c>
      <c r="AJ10" s="6">
        <f>HLOOKUP(AJ$4,FromEViewsBaselineQTR!$B$1:$IK$80,MATCH($A10,FromEViewsBaselineQTR!$A$1:$A$80,0),FALSE)</f>
        <v>70.966666666666669</v>
      </c>
      <c r="AK10" s="6">
        <f>HLOOKUP(AK$4,FromEViewsBaselineQTR!$B$1:$IK$80,MATCH($A10,FromEViewsBaselineQTR!$A$1:$A$80,0),FALSE)</f>
        <v>72.63333333333334</v>
      </c>
      <c r="AL10" s="6">
        <f>HLOOKUP(AL$4,FromEViewsBaselineQTR!$B$1:$IK$80,MATCH($A10,FromEViewsBaselineQTR!$A$1:$A$80,0),FALSE)</f>
        <v>74.433333333333337</v>
      </c>
      <c r="AM10" s="6">
        <f>HLOOKUP(AM$4,FromEViewsBaselineQTR!$B$1:$IK$80,MATCH($A10,FromEViewsBaselineQTR!$A$1:$A$80,0),FALSE)</f>
        <v>75.466666666666669</v>
      </c>
      <c r="AN10" s="6">
        <f>HLOOKUP(AN$4,FromEViewsBaselineQTR!$B$1:$IK$80,MATCH($A10,FromEViewsBaselineQTR!$A$1:$A$80,0),FALSE)</f>
        <v>77.099999999999994</v>
      </c>
      <c r="AO10" s="6">
        <f>HLOOKUP(AO$4,FromEViewsBaselineQTR!$B$1:$IK$80,MATCH($A10,FromEViewsBaselineQTR!$A$1:$A$80,0),FALSE)</f>
        <v>78.900000000000006</v>
      </c>
      <c r="AP10" s="6">
        <f>HLOOKUP(AP$4,FromEViewsBaselineQTR!$B$1:$IK$80,MATCH($A10,FromEViewsBaselineQTR!$A$1:$A$80,0),FALSE)</f>
        <v>80.36666666666666</v>
      </c>
      <c r="AQ10" s="6">
        <f>HLOOKUP(AQ$4,FromEViewsBaselineQTR!$B$1:$IK$80,MATCH($A10,FromEViewsBaselineQTR!$A$1:$A$80,0),FALSE)</f>
        <v>82</v>
      </c>
      <c r="AR10" s="6">
        <f>HLOOKUP(AR$4,FromEViewsBaselineQTR!$B$1:$IK$80,MATCH($A10,FromEViewsBaselineQTR!$A$1:$A$80,0),FALSE)</f>
        <v>83.1</v>
      </c>
      <c r="AS10" s="6">
        <f>HLOOKUP(AS$4,FromEViewsBaselineQTR!$B$1:$IK$80,MATCH($A10,FromEViewsBaselineQTR!$A$1:$A$80,0),FALSE)</f>
        <v>83.233333333333334</v>
      </c>
      <c r="AT10" s="6">
        <f>HLOOKUP(AT$4,FromEViewsBaselineQTR!$B$1:$IK$80,MATCH($A10,FromEViewsBaselineQTR!$A$1:$A$80,0),FALSE)</f>
        <v>84.7</v>
      </c>
      <c r="AU10" s="6">
        <f>HLOOKUP(AU$4,FromEViewsBaselineQTR!$B$1:$IK$80,MATCH($A10,FromEViewsBaselineQTR!$A$1:$A$80,0),FALSE)</f>
        <v>84.6</v>
      </c>
      <c r="AV10" s="6">
        <f>HLOOKUP(AV$4,FromEViewsBaselineQTR!$B$1:$IK$80,MATCH($A10,FromEViewsBaselineQTR!$A$1:$A$80,0),FALSE)</f>
        <v>82.166666666666657</v>
      </c>
      <c r="AW10" s="6">
        <f>HLOOKUP(AW$4,FromEViewsBaselineQTR!$B$1:$IK$80,MATCH($A10,FromEViewsBaselineQTR!$A$1:$A$80,0),FALSE)</f>
        <v>80.766666666666666</v>
      </c>
      <c r="AX10" s="6">
        <f>HLOOKUP(AX$4,FromEViewsBaselineQTR!$B$1:$IK$80,MATCH($A10,FromEViewsBaselineQTR!$A$1:$A$80,0),FALSE)</f>
        <v>77.399999999999991</v>
      </c>
      <c r="AY10" s="6">
        <f>HLOOKUP(AY$4,FromEViewsBaselineQTR!$B$1:$IK$80,MATCH($A10,FromEViewsBaselineQTR!$A$1:$A$80,0),FALSE)</f>
        <v>77.233333333333334</v>
      </c>
      <c r="AZ10" s="6">
        <f>HLOOKUP(AZ$4,FromEViewsBaselineQTR!$B$1:$IK$80,MATCH($A10,FromEViewsBaselineQTR!$A$1:$A$80,0),FALSE)</f>
        <v>75.566666666666677</v>
      </c>
      <c r="BA10" s="6">
        <f>HLOOKUP(BA$4,FromEViewsBaselineQTR!$B$1:$IK$80,MATCH($A10,FromEViewsBaselineQTR!$A$1:$A$80,0),FALSE)</f>
        <v>75.7</v>
      </c>
      <c r="BB10" s="6">
        <f>HLOOKUP(BB$4,FromEViewsBaselineQTR!$B$1:$IK$80,MATCH($A10,FromEViewsBaselineQTR!$A$1:$A$80,0),FALSE)</f>
        <v>74.8</v>
      </c>
      <c r="BC10" s="6">
        <f>HLOOKUP(BC$4,FromEViewsBaselineQTR!$B$1:$IK$80,MATCH($A10,FromEViewsBaselineQTR!$A$1:$A$80,0),FALSE)</f>
        <v>73.86666666666666</v>
      </c>
      <c r="BD10" s="6">
        <f>HLOOKUP(BD$4,FromEViewsBaselineQTR!$B$1:$IK$80,MATCH($A10,FromEViewsBaselineQTR!$A$1:$A$80,0),FALSE)</f>
        <v>74.033333333333331</v>
      </c>
      <c r="BE10" s="6">
        <f>HLOOKUP(BE$4,FromEViewsBaselineQTR!$B$1:$IK$80,MATCH($A10,FromEViewsBaselineQTR!$A$1:$A$80,0),FALSE)</f>
        <v>74.2</v>
      </c>
      <c r="BF10" s="6">
        <f>HLOOKUP(BF$4,FromEViewsBaselineQTR!$B$1:$IK$80,MATCH($A10,FromEViewsBaselineQTR!$A$1:$A$80,0),FALSE)</f>
        <v>75.066666666666663</v>
      </c>
      <c r="BG10" s="6">
        <f>HLOOKUP(BG$4,FromEViewsBaselineQTR!$B$1:$IK$80,MATCH($A10,FromEViewsBaselineQTR!$A$1:$A$80,0),FALSE)</f>
        <v>76</v>
      </c>
      <c r="BH10" s="6">
        <f>HLOOKUP(BH$4,FromEViewsBaselineQTR!$B$1:$IK$80,MATCH($A10,FromEViewsBaselineQTR!$A$1:$A$80,0),FALSE)</f>
        <v>75.966666666666669</v>
      </c>
      <c r="BI10" s="6">
        <f>HLOOKUP(BI$4,FromEViewsBaselineQTR!$B$1:$IK$80,MATCH($A10,FromEViewsBaselineQTR!$A$1:$A$80,0),FALSE)</f>
        <v>76.433333333333337</v>
      </c>
      <c r="BJ10" s="6">
        <f>HLOOKUP(BJ$4,FromEViewsBaselineQTR!$B$1:$IK$80,MATCH($A10,FromEViewsBaselineQTR!$A$1:$A$80,0),FALSE)</f>
        <v>78.266666666666666</v>
      </c>
      <c r="BK10" s="6">
        <f>HLOOKUP(BK$4,FromEViewsBaselineQTR!$B$1:$IK$80,MATCH($A10,FromEViewsBaselineQTR!$A$1:$A$80,0),FALSE)</f>
        <v>79.3</v>
      </c>
      <c r="BL10" s="6">
        <f>HLOOKUP(BL$4,FromEViewsBaselineQTR!$B$1:$IK$80,MATCH($A10,FromEViewsBaselineQTR!$A$1:$A$80,0),FALSE)</f>
        <v>81.099999999999994</v>
      </c>
      <c r="BM10" s="6">
        <f>HLOOKUP(BM$4,FromEViewsBaselineQTR!$B$1:$IK$80,MATCH($A10,FromEViewsBaselineQTR!$A$1:$A$80,0),FALSE)</f>
        <v>83.533333333333331</v>
      </c>
      <c r="BN10" s="6">
        <f>HLOOKUP(BN$4,FromEViewsBaselineQTR!$B$1:$IK$80,MATCH($A10,FromEViewsBaselineQTR!$A$1:$A$80,0),FALSE)</f>
        <v>86.1</v>
      </c>
      <c r="BO10" s="6">
        <f>HLOOKUP(BO$4,FromEViewsBaselineQTR!$B$1:$IK$80,MATCH($A10,FromEViewsBaselineQTR!$A$1:$A$80,0),FALSE)</f>
        <v>88.36666666666666</v>
      </c>
      <c r="BP10" s="6">
        <f>HLOOKUP(BP$4,FromEViewsBaselineQTR!$B$1:$IK$80,MATCH($A10,FromEViewsBaselineQTR!$A$1:$A$80,0),FALSE)</f>
        <v>90.933333333333337</v>
      </c>
      <c r="BQ10" s="6">
        <f>HLOOKUP(BQ$4,FromEViewsBaselineQTR!$B$1:$IK$80,MATCH($A10,FromEViewsBaselineQTR!$A$1:$A$80,0),FALSE)</f>
        <v>91.8</v>
      </c>
      <c r="BR10" s="6">
        <f>HLOOKUP(BR$4,FromEViewsBaselineQTR!$B$1:$IK$80,MATCH($A10,FromEViewsBaselineQTR!$A$1:$A$80,0),FALSE)</f>
        <v>92.73333333333332</v>
      </c>
      <c r="BS10" s="6">
        <f>HLOOKUP(BS$4,FromEViewsBaselineQTR!$B$1:$IK$80,MATCH($A10,FromEViewsBaselineQTR!$A$1:$A$80,0),FALSE)</f>
        <v>96.26666666666668</v>
      </c>
      <c r="BT10" s="6">
        <f>HLOOKUP(BT$4,FromEViewsBaselineQTR!$B$1:$IK$80,MATCH($A10,FromEViewsBaselineQTR!$A$1:$A$80,0),FALSE)</f>
        <v>99.63333333333334</v>
      </c>
      <c r="BU10" s="6">
        <f>HLOOKUP(BU$4,FromEViewsBaselineQTR!$B$1:$IK$80,MATCH($A10,FromEViewsBaselineQTR!$A$1:$A$80,0),FALSE)</f>
        <v>100.4</v>
      </c>
      <c r="BV10" s="6">
        <f>HLOOKUP(BV$4,FromEViewsBaselineQTR!$B$1:$IK$80,MATCH($A10,FromEViewsBaselineQTR!$A$1:$A$80,0),FALSE)</f>
        <v>100.36666666666666</v>
      </c>
      <c r="BW10" s="6">
        <f>HLOOKUP(BW$4,FromEViewsBaselineQTR!$B$1:$IK$80,MATCH($A10,FromEViewsBaselineQTR!$A$1:$A$80,0),FALSE)</f>
        <v>99.666666666666686</v>
      </c>
      <c r="BX10" s="6">
        <f>HLOOKUP(BX$4,FromEViewsBaselineQTR!$B$1:$IK$80,MATCH($A10,FromEViewsBaselineQTR!$A$1:$A$80,0),FALSE)</f>
        <v>98.133333333333326</v>
      </c>
      <c r="BY10" s="6">
        <f>HLOOKUP(BY$4,FromEViewsBaselineQTR!$B$1:$IK$80,MATCH($A10,FromEViewsBaselineQTR!$A$1:$A$80,0),FALSE)</f>
        <v>96.26666666666668</v>
      </c>
      <c r="BZ10" s="6">
        <f>HLOOKUP(BZ$4,FromEViewsBaselineQTR!$B$1:$IK$80,MATCH($A10,FromEViewsBaselineQTR!$A$1:$A$80,0),FALSE)</f>
        <v>90.666666666666686</v>
      </c>
      <c r="CA10" s="6">
        <f>HLOOKUP(CA$4,FromEViewsBaselineQTR!$B$1:$IK$80,MATCH($A10,FromEViewsBaselineQTR!$A$1:$A$80,0),FALSE)</f>
        <v>82.366666666666674</v>
      </c>
      <c r="CB10" s="6">
        <f>HLOOKUP(CB$4,FromEViewsBaselineQTR!$B$1:$IK$80,MATCH($A10,FromEViewsBaselineQTR!$A$1:$A$80,0),FALSE)</f>
        <v>76.366666666666674</v>
      </c>
      <c r="CC10" s="6">
        <f>HLOOKUP(CC$4,FromEViewsBaselineQTR!$B$1:$IK$80,MATCH($A10,FromEViewsBaselineQTR!$A$1:$A$80,0),FALSE)</f>
        <v>71.833333333333329</v>
      </c>
      <c r="CD10" s="6">
        <f>HLOOKUP(CD$4,FromEViewsBaselineQTR!$B$1:$IK$80,MATCH($A10,FromEViewsBaselineQTR!$A$1:$A$80,0),FALSE)</f>
        <v>68.5</v>
      </c>
      <c r="CE10" s="6">
        <f>HLOOKUP(CE$4,FromEViewsBaselineQTR!$B$1:$IK$80,MATCH($A10,FromEViewsBaselineQTR!$A$1:$A$80,0),FALSE)</f>
        <v>66.566666666666663</v>
      </c>
      <c r="CF10" s="6">
        <f>HLOOKUP(CF$4,FromEViewsBaselineQTR!$B$1:$IK$80,MATCH($A10,FromEViewsBaselineQTR!$A$1:$A$80,0),FALSE)</f>
        <v>65.266666666666666</v>
      </c>
      <c r="CG10" s="6">
        <f>HLOOKUP(CG$4,FromEViewsBaselineQTR!$B$1:$IK$80,MATCH($A10,FromEViewsBaselineQTR!$A$1:$A$80,0),FALSE)</f>
        <v>65.033333333333331</v>
      </c>
      <c r="CH10" s="6">
        <f>HLOOKUP(CH$4,FromEViewsBaselineQTR!$B$1:$IK$80,MATCH($A10,FromEViewsBaselineQTR!$A$1:$A$80,0),FALSE)</f>
        <v>64.433333333333337</v>
      </c>
      <c r="CI10" s="6">
        <f>HLOOKUP(CI$4,FromEViewsBaselineQTR!$B$1:$IK$80,MATCH($A10,FromEViewsBaselineQTR!$A$1:$A$80,0),FALSE)</f>
        <v>62.866666666666667</v>
      </c>
      <c r="CJ10" s="6">
        <f>HLOOKUP(CJ$4,FromEViewsBaselineQTR!$B$1:$IK$80,MATCH($A10,FromEViewsBaselineQTR!$A$1:$A$80,0),FALSE)</f>
        <v>62.966666666666669</v>
      </c>
      <c r="CK10" s="6">
        <f>HLOOKUP(CK$4,FromEViewsBaselineQTR!$B$1:$IK$80,MATCH($A10,FromEViewsBaselineQTR!$A$1:$A$80,0),FALSE)</f>
        <v>63.233333333333334</v>
      </c>
      <c r="CL10" s="6">
        <f>HLOOKUP(CL$4,FromEViewsBaselineQTR!$B$1:$IK$80,MATCH($A10,FromEViewsBaselineQTR!$A$1:$A$80,0),FALSE)</f>
        <v>63.233333333333334</v>
      </c>
      <c r="CM10" s="6">
        <f>HLOOKUP(CM$4,FromEViewsBaselineQTR!$B$1:$IK$80,MATCH($A10,FromEViewsBaselineQTR!$A$1:$A$80,0),FALSE)</f>
        <v>63.43333333333333</v>
      </c>
      <c r="CN10" s="6">
        <f>HLOOKUP(CN$4,FromEViewsBaselineQTR!$B$1:$IK$80,MATCH($A10,FromEViewsBaselineQTR!$A$1:$A$80,0),FALSE)</f>
        <v>65.2</v>
      </c>
      <c r="CO10" s="6">
        <f>HLOOKUP(CO$4,FromEViewsBaselineQTR!$B$1:$IK$80,MATCH($A10,FromEViewsBaselineQTR!$A$1:$A$80,0),FALSE)</f>
        <v>66.399999999999991</v>
      </c>
      <c r="CP10" s="6">
        <f>HLOOKUP(CP$4,FromEViewsBaselineQTR!$B$1:$IK$80,MATCH($A10,FromEViewsBaselineQTR!$A$1:$A$80,0),FALSE)</f>
        <v>68.3</v>
      </c>
      <c r="CQ10" s="6">
        <f>HLOOKUP(CQ$4,FromEViewsBaselineQTR!$B$1:$IK$80,MATCH($A10,FromEViewsBaselineQTR!$A$1:$A$80,0),FALSE)</f>
        <v>69.833333333333329</v>
      </c>
      <c r="CR10" s="6">
        <f>HLOOKUP(CR$4,FromEViewsBaselineQTR!$B$1:$IK$80,MATCH($A10,FromEViewsBaselineQTR!$A$1:$A$80,0),FALSE)</f>
        <v>70.900000000000006</v>
      </c>
      <c r="CS10" s="6">
        <f>HLOOKUP(CS$4,FromEViewsBaselineQTR!$B$1:$IK$80,MATCH($A10,FromEViewsBaselineQTR!$A$1:$A$80,0),FALSE)</f>
        <v>72.86666666666666</v>
      </c>
      <c r="CT10" s="6">
        <f>HLOOKUP(CT$4,FromEViewsBaselineQTR!$B$1:$IK$80,MATCH($A10,FromEViewsBaselineQTR!$A$1:$A$80,0),FALSE)</f>
        <v>73.599999999999994</v>
      </c>
      <c r="CU10" s="6">
        <f>HLOOKUP(CU$4,FromEViewsBaselineQTR!$B$1:$IK$80,MATCH($A10,FromEViewsBaselineQTR!$A$1:$A$80,0),FALSE)</f>
        <v>74.933333333333337</v>
      </c>
      <c r="CV10" s="6">
        <f>HLOOKUP(CV$4,FromEViewsBaselineQTR!$B$1:$IK$80,MATCH($A10,FromEViewsBaselineQTR!$A$1:$A$80,0),FALSE)</f>
        <v>75.933333333333337</v>
      </c>
      <c r="CW10" s="6">
        <f>HLOOKUP(CW$4,FromEViewsBaselineQTR!$B$1:$IK$80,MATCH($A10,FromEViewsBaselineQTR!$A$1:$A$80,0),FALSE)</f>
        <v>78.933333333333337</v>
      </c>
      <c r="CX10" s="6">
        <f>HLOOKUP(CX$4,FromEViewsBaselineQTR!$B$1:$IK$80,MATCH($A10,FromEViewsBaselineQTR!$A$1:$A$80,0),FALSE)</f>
        <v>82.033333333333331</v>
      </c>
      <c r="CY10" s="6">
        <f>HLOOKUP(CY$4,FromEViewsBaselineQTR!$B$1:$IK$80,MATCH($A10,FromEViewsBaselineQTR!$A$1:$A$80,0),FALSE)</f>
        <v>84.433333333333337</v>
      </c>
      <c r="CZ10" s="6">
        <f>HLOOKUP(CZ$4,FromEViewsBaselineQTR!$B$1:$IK$80,MATCH($A10,FromEViewsBaselineQTR!$A$1:$A$80,0),FALSE)</f>
        <v>85.8</v>
      </c>
      <c r="DA10" s="6">
        <f>HLOOKUP(DA$4,FromEViewsBaselineQTR!$B$1:$IK$80,MATCH($A10,FromEViewsBaselineQTR!$A$1:$A$80,0),FALSE)</f>
        <v>86.566666666666677</v>
      </c>
      <c r="DB10" s="6">
        <f>HLOOKUP(DB$4,FromEViewsBaselineQTR!$B$1:$IK$80,MATCH($A10,FromEViewsBaselineQTR!$A$1:$A$80,0),FALSE)</f>
        <v>87.833333333333329</v>
      </c>
      <c r="DC10" s="6">
        <f>HLOOKUP(DC$4,FromEViewsBaselineQTR!$B$1:$IK$80,MATCH($A10,FromEViewsBaselineQTR!$A$1:$A$80,0),FALSE)</f>
        <v>90.26666666666668</v>
      </c>
      <c r="DD10" s="6">
        <f>HLOOKUP(DD$4,FromEViewsBaselineQTR!$B$1:$IK$80,MATCH($A10,FromEViewsBaselineQTR!$A$1:$A$80,0),FALSE)</f>
        <v>91.933333333333337</v>
      </c>
      <c r="DE10" s="6">
        <f>HLOOKUP(DE$4,FromEViewsBaselineQTR!$B$1:$IK$80,MATCH($A10,FromEViewsBaselineQTR!$A$1:$A$80,0),FALSE)</f>
        <v>93.2</v>
      </c>
      <c r="DF10" s="6">
        <f>HLOOKUP(DF$4,FromEViewsBaselineQTR!$B$1:$IK$80,MATCH($A10,FromEViewsBaselineQTR!$A$1:$A$80,0),FALSE)</f>
        <v>94.26666666666668</v>
      </c>
      <c r="DG10" s="6">
        <f>HLOOKUP(DG$4,FromEViewsBaselineQTR!$B$1:$IK$80,MATCH($A10,FromEViewsBaselineQTR!$A$1:$A$80,0),FALSE)</f>
        <v>95.7</v>
      </c>
      <c r="DH10" s="6">
        <f>HLOOKUP(DH$4,FromEViewsBaselineQTR!$B$1:$IK$80,MATCH($A10,FromEViewsBaselineQTR!$A$1:$A$80,0),FALSE)</f>
        <v>96.6</v>
      </c>
      <c r="DI10" s="6">
        <f>HLOOKUP(DI$4,FromEViewsBaselineQTR!$B$1:$IK$80,MATCH($A10,FromEViewsBaselineQTR!$A$1:$A$80,0),FALSE)</f>
        <v>96.9</v>
      </c>
      <c r="DJ10" s="6">
        <f>HLOOKUP(DJ$4,FromEViewsBaselineQTR!$B$1:$IK$80,MATCH($A10,FromEViewsBaselineQTR!$A$1:$A$80,0),FALSE)</f>
        <v>97.966666666666683</v>
      </c>
      <c r="DK10" s="6">
        <f>HLOOKUP(DK$4,FromEViewsBaselineQTR!$B$1:$IK$80,MATCH($A10,FromEViewsBaselineQTR!$A$1:$A$80,0),FALSE)</f>
        <v>100.33333333333331</v>
      </c>
      <c r="DL10" s="6">
        <f>HLOOKUP(DL$4,FromEViewsBaselineQTR!$B$1:$IK$80,MATCH($A10,FromEViewsBaselineQTR!$A$1:$A$80,0),FALSE)</f>
        <v>101.56666666666666</v>
      </c>
      <c r="DM10" s="6">
        <f>HLOOKUP(DM$4,FromEViewsBaselineQTR!$B$1:$IK$80,MATCH($A10,FromEViewsBaselineQTR!$A$1:$A$80,0),FALSE)</f>
        <v>102.4</v>
      </c>
      <c r="DN10" s="6">
        <f>HLOOKUP(DN$4,FromEViewsBaselineQTR!$B$1:$IK$80,MATCH($A10,FromEViewsBaselineQTR!$A$1:$A$80,0),FALSE)</f>
        <v>103.86666666666666</v>
      </c>
      <c r="DO10" s="6">
        <f>HLOOKUP(DO$4,FromEViewsBaselineQTR!$B$1:$IK$80,MATCH($A10,FromEViewsBaselineQTR!$A$1:$A$80,0),FALSE)</f>
        <v>102.23333333333332</v>
      </c>
      <c r="DP10" s="6">
        <f>HLOOKUP(DP$4,FromEViewsBaselineQTR!$B$1:$IK$80,MATCH($A10,FromEViewsBaselineQTR!$A$1:$A$80,0),FALSE)</f>
        <v>103.96666666666668</v>
      </c>
      <c r="DQ10" s="6">
        <f>HLOOKUP(DQ$4,FromEViewsBaselineQTR!$B$1:$IK$80,MATCH($A10,FromEViewsBaselineQTR!$A$1:$A$80,0),FALSE)</f>
        <v>103.93333333333334</v>
      </c>
      <c r="DR10" s="6">
        <f>HLOOKUP(DR$4,FromEViewsBaselineQTR!$B$1:$IK$80,MATCH($A10,FromEViewsBaselineQTR!$A$1:$A$80,0),FALSE)</f>
        <v>104.26666666666668</v>
      </c>
      <c r="DS10" s="46">
        <f>HLOOKUP(DS$4,FromEViewsBaselineQTR!$B$1:$IK$80,MATCH($A10,FromEViewsBaselineQTR!$A$1:$A$80,0),FALSE)</f>
        <v>104.5</v>
      </c>
      <c r="DT10" s="46">
        <f>HLOOKUP(DT$4,FromEViewsBaselineQTR!$B$1:$IK$80,MATCH($A10,FromEViewsBaselineQTR!$A$1:$A$80,0),FALSE)</f>
        <v>92.166666666666686</v>
      </c>
      <c r="DU10" s="46">
        <f>HLOOKUP(DU$4,FromEViewsBaselineQTR!$B$1:$IK$80,MATCH($A10,FromEViewsBaselineQTR!$A$1:$A$80,0),FALSE)</f>
        <v>99.533333333333317</v>
      </c>
      <c r="DV10" s="46">
        <f>HLOOKUP(DV$4,FromEViewsBaselineQTR!$B$1:$IK$80,MATCH($A10,FromEViewsBaselineQTR!$A$1:$A$80,0),FALSE)</f>
        <v>102.3</v>
      </c>
      <c r="DW10" s="46">
        <f>HLOOKUP(DW$4,FromEViewsBaselineQTR!$B$1:$IK$80,MATCH($A10,FromEViewsBaselineQTR!$A$1:$A$80,0),FALSE)</f>
        <v>103.26666666666668</v>
      </c>
      <c r="DX10" s="8">
        <f>HLOOKUP(DX$4,FromEViewsBaselineQTR!$B$1:$IK$80,MATCH($A10,FromEViewsBaselineQTR!$A$1:$A$80,0),FALSE)</f>
        <v>103.7</v>
      </c>
      <c r="DY10" s="8">
        <f>HLOOKUP(DY$4,FromEViewsBaselineQTR!$B$1:$IK$80,MATCH($A10,FromEViewsBaselineQTR!$A$1:$A$80,0),FALSE)</f>
        <v>101.5</v>
      </c>
      <c r="DZ10" s="8">
        <f>HLOOKUP(DZ$4,FromEViewsBaselineQTR!$B$1:$IK$80,MATCH($A10,FromEViewsBaselineQTR!$A$1:$A$80,0),FALSE)</f>
        <v>100.89870000000001</v>
      </c>
      <c r="EA10" s="8">
        <f>HLOOKUP(EA$4,FromEViewsBaselineQTR!$B$1:$IK$80,MATCH($A10,FromEViewsBaselineQTR!$A$1:$A$80,0),FALSE)</f>
        <v>100.4457</v>
      </c>
      <c r="EB10" s="8">
        <f>HLOOKUP(EB$4,FromEViewsBaselineQTR!$B$1:$IK$80,MATCH($A10,FromEViewsBaselineQTR!$A$1:$A$80,0),FALSE)</f>
        <v>100.1742</v>
      </c>
      <c r="EC10" s="8">
        <f>HLOOKUP(EC$4,FromEViewsBaselineQTR!$B$1:$IK$80,MATCH($A10,FromEViewsBaselineQTR!$A$1:$A$80,0),FALSE)</f>
        <v>100.8047</v>
      </c>
      <c r="ED10" s="8">
        <f>HLOOKUP(ED$4,FromEViewsBaselineQTR!$B$1:$IK$80,MATCH($A10,FromEViewsBaselineQTR!$A$1:$A$80,0),FALSE)</f>
        <v>101.0235</v>
      </c>
      <c r="EE10" s="8">
        <f>HLOOKUP(EE$4,FromEViewsBaselineQTR!$B$1:$IK$80,MATCH($A10,FromEViewsBaselineQTR!$A$1:$A$80,0),FALSE)</f>
        <v>101.7531</v>
      </c>
      <c r="EF10" s="8">
        <f>HLOOKUP(EF$4,FromEViewsBaselineQTR!$B$1:$IK$80,MATCH($A10,FromEViewsBaselineQTR!$A$1:$A$80,0),FALSE)</f>
        <v>102.6229</v>
      </c>
      <c r="EG10" s="8">
        <f>HLOOKUP(EG$4,FromEViewsBaselineQTR!$B$1:$IK$80,MATCH($A10,FromEViewsBaselineQTR!$A$1:$A$80,0),FALSE)</f>
        <v>103.2535</v>
      </c>
      <c r="EH10" s="8">
        <f>HLOOKUP(EH$4,FromEViewsBaselineQTR!$B$1:$IK$80,MATCH($A10,FromEViewsBaselineQTR!$A$1:$A$80,0),FALSE)</f>
        <v>104.0314</v>
      </c>
      <c r="EI10" s="8">
        <f>HLOOKUP(EI$4,FromEViewsBaselineQTR!$B$1:$IK$80,MATCH($A10,FromEViewsBaselineQTR!$A$1:$A$80,0),FALSE)</f>
        <v>104.4957</v>
      </c>
      <c r="EJ10" s="8">
        <f>HLOOKUP(EJ$4,FromEViewsBaselineQTR!$B$1:$IK$80,MATCH($A10,FromEViewsBaselineQTR!$A$1:$A$80,0),FALSE)</f>
        <v>104.8458</v>
      </c>
      <c r="EK10" s="8">
        <f>HLOOKUP(EK$4,FromEViewsBaselineQTR!$B$1:$IK$80,MATCH($A10,FromEViewsBaselineQTR!$A$1:$A$80,0),FALSE)</f>
        <v>105.2034</v>
      </c>
      <c r="EL10" s="8">
        <f>HLOOKUP(EL$4,FromEViewsBaselineQTR!$B$1:$IK$80,MATCH($A10,FromEViewsBaselineQTR!$A$1:$A$80,0),FALSE)</f>
        <v>105.4331</v>
      </c>
      <c r="EM10" s="8">
        <f>HLOOKUP(EM$4,FromEViewsBaselineQTR!$B$1:$IK$80,MATCH($A10,FromEViewsBaselineQTR!$A$1:$A$80,0),FALSE)</f>
        <v>105.68049999999999</v>
      </c>
      <c r="EN10" s="8">
        <f>HLOOKUP(EN$4,FromEViewsBaselineQTR!$B$1:$IK$80,MATCH($A10,FromEViewsBaselineQTR!$A$1:$A$80,0),FALSE)</f>
        <v>105.9923</v>
      </c>
      <c r="EO10" s="8">
        <f>HLOOKUP(EO$4,FromEViewsBaselineQTR!$B$1:$IK$80,MATCH($A10,FromEViewsBaselineQTR!$A$1:$A$80,0),FALSE)</f>
        <v>106.3518</v>
      </c>
      <c r="EP10" s="8">
        <f>HLOOKUP(EP$4,FromEViewsBaselineQTR!$B$1:$IK$80,MATCH($A10,FromEViewsBaselineQTR!$A$1:$A$80,0),FALSE)</f>
        <v>106.8574</v>
      </c>
      <c r="EQ10" s="8">
        <f>HLOOKUP(EQ$4,FromEViewsBaselineQTR!$B$1:$IK$80,MATCH($A10,FromEViewsBaselineQTR!$A$1:$A$80,0),FALSE)</f>
        <v>107.41549999999999</v>
      </c>
      <c r="ER10" s="8">
        <f>HLOOKUP(ER$4,FromEViewsBaselineQTR!$B$1:$IK$80,MATCH($A10,FromEViewsBaselineQTR!$A$1:$A$80,0),FALSE)</f>
        <v>107.9971</v>
      </c>
      <c r="ES10" s="8">
        <f>HLOOKUP(ES$4,FromEViewsBaselineQTR!$B$1:$IK$80,MATCH($A10,FromEViewsBaselineQTR!$A$1:$A$80,0),FALSE)</f>
        <v>108.60890000000001</v>
      </c>
      <c r="ET10" s="8">
        <f>HLOOKUP(ET$4,FromEViewsBaselineQTR!$B$1:$IK$80,MATCH($A10,FromEViewsBaselineQTR!$A$1:$A$80,0),FALSE)</f>
        <v>109.1354</v>
      </c>
      <c r="EU10" s="8">
        <f>HLOOKUP(EU$4,FromEViewsBaselineQTR!$B$1:$IK$80,MATCH($A10,FromEViewsBaselineQTR!$A$1:$A$80,0),FALSE)</f>
        <v>109.5971</v>
      </c>
      <c r="EV10" s="8">
        <f>HLOOKUP(EV$4,FromEViewsBaselineQTR!$B$1:$IK$80,MATCH($A10,FromEViewsBaselineQTR!$A$1:$A$80,0),FALSE)</f>
        <v>110.0335</v>
      </c>
      <c r="EW10" s="8">
        <f>HLOOKUP(EW$4,FromEViewsBaselineQTR!$B$1:$IK$80,MATCH($A10,FromEViewsBaselineQTR!$A$1:$A$80,0),FALSE)</f>
        <v>110.40860000000001</v>
      </c>
      <c r="EX10" s="8">
        <f>HLOOKUP(EX$4,FromEViewsBaselineQTR!$B$1:$IK$80,MATCH($A10,FromEViewsBaselineQTR!$A$1:$A$80,0),FALSE)</f>
        <v>110.78060000000001</v>
      </c>
      <c r="EY10" s="8">
        <f>HLOOKUP(EY$4,FromEViewsBaselineQTR!$B$1:$IK$80,MATCH($A10,FromEViewsBaselineQTR!$A$1:$A$80,0),FALSE)</f>
        <v>111.1298</v>
      </c>
      <c r="EZ10" s="8">
        <f>HLOOKUP(EZ$4,FromEViewsBaselineQTR!$B$1:$IK$80,MATCH($A10,FromEViewsBaselineQTR!$A$1:$A$80,0),FALSE)</f>
        <v>111.4877</v>
      </c>
      <c r="FA10" s="8">
        <f>HLOOKUP(FA$4,FromEViewsBaselineQTR!$B$1:$IK$80,MATCH($A10,FromEViewsBaselineQTR!$A$1:$A$80,0),FALSE)</f>
        <v>111.84439999999999</v>
      </c>
      <c r="FB10" s="8">
        <f>HLOOKUP(FB$4,FromEViewsBaselineQTR!$B$1:$IK$80,MATCH($A10,FromEViewsBaselineQTR!$A$1:$A$80,0),FALSE)</f>
        <v>112.2226</v>
      </c>
      <c r="FC10" s="8">
        <f>HLOOKUP(FC$4,FromEViewsBaselineQTR!$B$1:$IK$80,MATCH($A10,FromEViewsBaselineQTR!$A$1:$A$80,0),FALSE)</f>
        <v>112.60590000000001</v>
      </c>
      <c r="FD10" s="8">
        <f>HLOOKUP(FD$4,FromEViewsBaselineQTR!$B$1:$IK$80,MATCH($A10,FromEViewsBaselineQTR!$A$1:$A$80,0),FALSE)</f>
        <v>113.0189</v>
      </c>
      <c r="FE10" s="8">
        <f>HLOOKUP(FE$4,FromEViewsBaselineQTR!$B$1:$IK$80,MATCH($A10,FromEViewsBaselineQTR!$A$1:$A$80,0),FALSE)</f>
        <v>113.42149999999999</v>
      </c>
      <c r="FF10" s="8">
        <f>HLOOKUP(FF$4,FromEViewsBaselineQTR!$B$1:$IK$80,MATCH($A10,FromEViewsBaselineQTR!$A$1:$A$80,0),FALSE)</f>
        <v>113.8462</v>
      </c>
    </row>
    <row r="11" spans="1:162" x14ac:dyDescent="0.2">
      <c r="A11" t="s">
        <v>269</v>
      </c>
      <c r="B11" s="25" t="s">
        <v>4</v>
      </c>
      <c r="C11" s="6">
        <f>HLOOKUP(C$4,FromEViewsBaselineQTR!$B$1:$IK$80,MATCH($A11,FromEViewsBaselineQTR!$A$1:$A$80,0),FALSE)</f>
        <v>213.70000000000002</v>
      </c>
      <c r="D11" s="6">
        <f>HLOOKUP(D$4,FromEViewsBaselineQTR!$B$1:$IK$80,MATCH($A11,FromEViewsBaselineQTR!$A$1:$A$80,0),FALSE)</f>
        <v>212.3</v>
      </c>
      <c r="E11" s="6">
        <f>HLOOKUP(E$4,FromEViewsBaselineQTR!$B$1:$IK$80,MATCH($A11,FromEViewsBaselineQTR!$A$1:$A$80,0),FALSE)</f>
        <v>213.63333333333333</v>
      </c>
      <c r="F11" s="6">
        <f>HLOOKUP(F$4,FromEViewsBaselineQTR!$B$1:$IK$80,MATCH($A11,FromEViewsBaselineQTR!$A$1:$A$80,0),FALSE)</f>
        <v>211.23333333333332</v>
      </c>
      <c r="G11" s="6">
        <f>HLOOKUP(G$4,FromEViewsBaselineQTR!$B$1:$IK$80,MATCH($A11,FromEViewsBaselineQTR!$A$1:$A$80,0),FALSE)</f>
        <v>208.93333333333331</v>
      </c>
      <c r="H11" s="6">
        <f>HLOOKUP(H$4,FromEViewsBaselineQTR!$B$1:$IK$80,MATCH($A11,FromEViewsBaselineQTR!$A$1:$A$80,0),FALSE)</f>
        <v>208.2</v>
      </c>
      <c r="I11" s="6">
        <f>HLOOKUP(I$4,FromEViewsBaselineQTR!$B$1:$IK$80,MATCH($A11,FromEViewsBaselineQTR!$A$1:$A$80,0),FALSE)</f>
        <v>209.60000000000002</v>
      </c>
      <c r="J11" s="6">
        <f>HLOOKUP(J$4,FromEViewsBaselineQTR!$B$1:$IK$80,MATCH($A11,FromEViewsBaselineQTR!$A$1:$A$80,0),FALSE)</f>
        <v>207.96666666666664</v>
      </c>
      <c r="K11" s="6">
        <f>HLOOKUP(K$4,FromEViewsBaselineQTR!$B$1:$IK$80,MATCH($A11,FromEViewsBaselineQTR!$A$1:$A$80,0),FALSE)</f>
        <v>207.1</v>
      </c>
      <c r="L11" s="6">
        <f>HLOOKUP(L$4,FromEViewsBaselineQTR!$B$1:$IK$80,MATCH($A11,FromEViewsBaselineQTR!$A$1:$A$80,0),FALSE)</f>
        <v>205.96666666666667</v>
      </c>
      <c r="M11" s="6">
        <f>HLOOKUP(M$4,FromEViewsBaselineQTR!$B$1:$IK$80,MATCH($A11,FromEViewsBaselineQTR!$A$1:$A$80,0),FALSE)</f>
        <v>204.26666666666668</v>
      </c>
      <c r="N11" s="6">
        <f>HLOOKUP(N$4,FromEViewsBaselineQTR!$B$1:$IK$80,MATCH($A11,FromEViewsBaselineQTR!$A$1:$A$80,0),FALSE)</f>
        <v>201.43333333333334</v>
      </c>
      <c r="O11" s="6">
        <f>HLOOKUP(O$4,FromEViewsBaselineQTR!$B$1:$IK$80,MATCH($A11,FromEViewsBaselineQTR!$A$1:$A$80,0),FALSE)</f>
        <v>197.33333333333331</v>
      </c>
      <c r="P11" s="6">
        <f>HLOOKUP(P$4,FromEViewsBaselineQTR!$B$1:$IK$80,MATCH($A11,FromEViewsBaselineQTR!$A$1:$A$80,0),FALSE)</f>
        <v>195.33333333333337</v>
      </c>
      <c r="Q11" s="6">
        <f>HLOOKUP(Q$4,FromEViewsBaselineQTR!$B$1:$IK$80,MATCH($A11,FromEViewsBaselineQTR!$A$1:$A$80,0),FALSE)</f>
        <v>196.53333333333333</v>
      </c>
      <c r="R11" s="6">
        <f>HLOOKUP(R$4,FromEViewsBaselineQTR!$B$1:$IK$80,MATCH($A11,FromEViewsBaselineQTR!$A$1:$A$80,0),FALSE)</f>
        <v>188.83333333333334</v>
      </c>
      <c r="S11" s="6">
        <f>HLOOKUP(S$4,FromEViewsBaselineQTR!$B$1:$IK$80,MATCH($A11,FromEViewsBaselineQTR!$A$1:$A$80,0),FALSE)</f>
        <v>185.3</v>
      </c>
      <c r="T11" s="6">
        <f>HLOOKUP(T$4,FromEViewsBaselineQTR!$B$1:$IK$80,MATCH($A11,FromEViewsBaselineQTR!$A$1:$A$80,0),FALSE)</f>
        <v>184.23333333333335</v>
      </c>
      <c r="U11" s="6">
        <f>HLOOKUP(U$4,FromEViewsBaselineQTR!$B$1:$IK$80,MATCH($A11,FromEViewsBaselineQTR!$A$1:$A$80,0),FALSE)</f>
        <v>183.76666666666665</v>
      </c>
      <c r="V11" s="6">
        <f>HLOOKUP(V$4,FromEViewsBaselineQTR!$B$1:$IK$80,MATCH($A11,FromEViewsBaselineQTR!$A$1:$A$80,0),FALSE)</f>
        <v>183.76666666666668</v>
      </c>
      <c r="W11" s="6">
        <f>HLOOKUP(W$4,FromEViewsBaselineQTR!$B$1:$IK$80,MATCH($A11,FromEViewsBaselineQTR!$A$1:$A$80,0),FALSE)</f>
        <v>186.13333333333333</v>
      </c>
      <c r="X11" s="6">
        <f>HLOOKUP(X$4,FromEViewsBaselineQTR!$B$1:$IK$80,MATCH($A11,FromEViewsBaselineQTR!$A$1:$A$80,0),FALSE)</f>
        <v>183.79999999999998</v>
      </c>
      <c r="Y11" s="6">
        <f>HLOOKUP(Y$4,FromEViewsBaselineQTR!$B$1:$IK$80,MATCH($A11,FromEViewsBaselineQTR!$A$1:$A$80,0),FALSE)</f>
        <v>179.2</v>
      </c>
      <c r="Z11" s="6">
        <f>HLOOKUP(Z$4,FromEViewsBaselineQTR!$B$1:$IK$80,MATCH($A11,FromEViewsBaselineQTR!$A$1:$A$80,0),FALSE)</f>
        <v>163.69999999999999</v>
      </c>
      <c r="AA11" s="6">
        <f>HLOOKUP(AA$4,FromEViewsBaselineQTR!$B$1:$IK$80,MATCH($A11,FromEViewsBaselineQTR!$A$1:$A$80,0),FALSE)</f>
        <v>180.2</v>
      </c>
      <c r="AB11" s="6">
        <f>HLOOKUP(AB$4,FromEViewsBaselineQTR!$B$1:$IK$80,MATCH($A11,FromEViewsBaselineQTR!$A$1:$A$80,0),FALSE)</f>
        <v>183.7</v>
      </c>
      <c r="AC11" s="6">
        <f>HLOOKUP(AC$4,FromEViewsBaselineQTR!$B$1:$IK$80,MATCH($A11,FromEViewsBaselineQTR!$A$1:$A$80,0),FALSE)</f>
        <v>188.03333333333333</v>
      </c>
      <c r="AD11" s="6">
        <f>HLOOKUP(AD$4,FromEViewsBaselineQTR!$B$1:$IK$80,MATCH($A11,FromEViewsBaselineQTR!$A$1:$A$80,0),FALSE)</f>
        <v>194.46666666666667</v>
      </c>
      <c r="AE11" s="6">
        <f>HLOOKUP(AE$4,FromEViewsBaselineQTR!$B$1:$IK$80,MATCH($A11,FromEViewsBaselineQTR!$A$1:$A$80,0),FALSE)</f>
        <v>200.03333333333336</v>
      </c>
      <c r="AF11" s="6">
        <f>HLOOKUP(AF$4,FromEViewsBaselineQTR!$B$1:$IK$80,MATCH($A11,FromEViewsBaselineQTR!$A$1:$A$80,0),FALSE)</f>
        <v>205.73333333333335</v>
      </c>
      <c r="AG11" s="6">
        <f>HLOOKUP(AG$4,FromEViewsBaselineQTR!$B$1:$IK$80,MATCH($A11,FromEViewsBaselineQTR!$A$1:$A$80,0),FALSE)</f>
        <v>211.76666666666665</v>
      </c>
      <c r="AH11" s="6">
        <f>HLOOKUP(AH$4,FromEViewsBaselineQTR!$B$1:$IK$80,MATCH($A11,FromEViewsBaselineQTR!$A$1:$A$80,0),FALSE)</f>
        <v>218.26666666666665</v>
      </c>
      <c r="AI11" s="6">
        <f>HLOOKUP(AI$4,FromEViewsBaselineQTR!$B$1:$IK$80,MATCH($A11,FromEViewsBaselineQTR!$A$1:$A$80,0),FALSE)</f>
        <v>218.46666666666664</v>
      </c>
      <c r="AJ11" s="6">
        <f>HLOOKUP(AJ$4,FromEViewsBaselineQTR!$B$1:$IK$80,MATCH($A11,FromEViewsBaselineQTR!$A$1:$A$80,0),FALSE)</f>
        <v>220.7</v>
      </c>
      <c r="AK11" s="6">
        <f>HLOOKUP(AK$4,FromEViewsBaselineQTR!$B$1:$IK$80,MATCH($A11,FromEViewsBaselineQTR!$A$1:$A$80,0),FALSE)</f>
        <v>220.5</v>
      </c>
      <c r="AL11" s="6">
        <f>HLOOKUP(AL$4,FromEViewsBaselineQTR!$B$1:$IK$80,MATCH($A11,FromEViewsBaselineQTR!$A$1:$A$80,0),FALSE)</f>
        <v>218.10000000000002</v>
      </c>
      <c r="AM11" s="6">
        <f>HLOOKUP(AM$4,FromEViewsBaselineQTR!$B$1:$IK$80,MATCH($A11,FromEViewsBaselineQTR!$A$1:$A$80,0),FALSE)</f>
        <v>211.29999999999995</v>
      </c>
      <c r="AN11" s="6">
        <f>HLOOKUP(AN$4,FromEViewsBaselineQTR!$B$1:$IK$80,MATCH($A11,FromEViewsBaselineQTR!$A$1:$A$80,0),FALSE)</f>
        <v>206.76666666666665</v>
      </c>
      <c r="AO11" s="6">
        <f>HLOOKUP(AO$4,FromEViewsBaselineQTR!$B$1:$IK$80,MATCH($A11,FromEViewsBaselineQTR!$A$1:$A$80,0),FALSE)</f>
        <v>201.43333333333334</v>
      </c>
      <c r="AP11" s="6">
        <f>HLOOKUP(AP$4,FromEViewsBaselineQTR!$B$1:$IK$80,MATCH($A11,FromEViewsBaselineQTR!$A$1:$A$80,0),FALSE)</f>
        <v>198.29999999999998</v>
      </c>
      <c r="AQ11" s="6">
        <f>HLOOKUP(AQ$4,FromEViewsBaselineQTR!$B$1:$IK$80,MATCH($A11,FromEViewsBaselineQTR!$A$1:$A$80,0),FALSE)</f>
        <v>190.56666666666666</v>
      </c>
      <c r="AR11" s="6">
        <f>HLOOKUP(AR$4,FromEViewsBaselineQTR!$B$1:$IK$80,MATCH($A11,FromEViewsBaselineQTR!$A$1:$A$80,0),FALSE)</f>
        <v>191.73333333333335</v>
      </c>
      <c r="AS11" s="6">
        <f>HLOOKUP(AS$4,FromEViewsBaselineQTR!$B$1:$IK$80,MATCH($A11,FromEViewsBaselineQTR!$A$1:$A$80,0),FALSE)</f>
        <v>190.1</v>
      </c>
      <c r="AT11" s="6">
        <f>HLOOKUP(AT$4,FromEViewsBaselineQTR!$B$1:$IK$80,MATCH($A11,FromEViewsBaselineQTR!$A$1:$A$80,0),FALSE)</f>
        <v>188.70000000000002</v>
      </c>
      <c r="AU11" s="6">
        <f>HLOOKUP(AU$4,FromEViewsBaselineQTR!$B$1:$IK$80,MATCH($A11,FromEViewsBaselineQTR!$A$1:$A$80,0),FALSE)</f>
        <v>186.03333333333333</v>
      </c>
      <c r="AV11" s="6">
        <f>HLOOKUP(AV$4,FromEViewsBaselineQTR!$B$1:$IK$80,MATCH($A11,FromEViewsBaselineQTR!$A$1:$A$80,0),FALSE)</f>
        <v>184.96666666666667</v>
      </c>
      <c r="AW11" s="6">
        <f>HLOOKUP(AW$4,FromEViewsBaselineQTR!$B$1:$IK$80,MATCH($A11,FromEViewsBaselineQTR!$A$1:$A$80,0),FALSE)</f>
        <v>183.76666666666668</v>
      </c>
      <c r="AX11" s="6">
        <f>HLOOKUP(AX$4,FromEViewsBaselineQTR!$B$1:$IK$80,MATCH($A11,FromEViewsBaselineQTR!$A$1:$A$80,0),FALSE)</f>
        <v>178.26666666666665</v>
      </c>
      <c r="AY11" s="6">
        <f>HLOOKUP(AY$4,FromEViewsBaselineQTR!$B$1:$IK$80,MATCH($A11,FromEViewsBaselineQTR!$A$1:$A$80,0),FALSE)</f>
        <v>169.6</v>
      </c>
      <c r="AZ11" s="6">
        <f>HLOOKUP(AZ$4,FromEViewsBaselineQTR!$B$1:$IK$80,MATCH($A11,FromEViewsBaselineQTR!$A$1:$A$80,0),FALSE)</f>
        <v>165.86666666666667</v>
      </c>
      <c r="BA11" s="6">
        <f>HLOOKUP(BA$4,FromEViewsBaselineQTR!$B$1:$IK$80,MATCH($A11,FromEViewsBaselineQTR!$A$1:$A$80,0),FALSE)</f>
        <v>161.83333333333334</v>
      </c>
      <c r="BB11" s="6">
        <f>HLOOKUP(BB$4,FromEViewsBaselineQTR!$B$1:$IK$80,MATCH($A11,FromEViewsBaselineQTR!$A$1:$A$80,0),FALSE)</f>
        <v>157.66666666666666</v>
      </c>
      <c r="BC11" s="6">
        <f>HLOOKUP(BC$4,FromEViewsBaselineQTR!$B$1:$IK$80,MATCH($A11,FromEViewsBaselineQTR!$A$1:$A$80,0),FALSE)</f>
        <v>153.1</v>
      </c>
      <c r="BD11" s="6">
        <f>HLOOKUP(BD$4,FromEViewsBaselineQTR!$B$1:$IK$80,MATCH($A11,FromEViewsBaselineQTR!$A$1:$A$80,0),FALSE)</f>
        <v>149.70000000000002</v>
      </c>
      <c r="BE11" s="6">
        <f>HLOOKUP(BE$4,FromEViewsBaselineQTR!$B$1:$IK$80,MATCH($A11,FromEViewsBaselineQTR!$A$1:$A$80,0),FALSE)</f>
        <v>147.33333333333331</v>
      </c>
      <c r="BF11" s="6">
        <f>HLOOKUP(BF$4,FromEViewsBaselineQTR!$B$1:$IK$80,MATCH($A11,FromEViewsBaselineQTR!$A$1:$A$80,0),FALSE)</f>
        <v>145.4</v>
      </c>
      <c r="BG11" s="6">
        <f>HLOOKUP(BG$4,FromEViewsBaselineQTR!$B$1:$IK$80,MATCH($A11,FromEViewsBaselineQTR!$A$1:$A$80,0),FALSE)</f>
        <v>144.56666666666666</v>
      </c>
      <c r="BH11" s="6">
        <f>HLOOKUP(BH$4,FromEViewsBaselineQTR!$B$1:$IK$80,MATCH($A11,FromEViewsBaselineQTR!$A$1:$A$80,0),FALSE)</f>
        <v>144.6</v>
      </c>
      <c r="BI11" s="6">
        <f>HLOOKUP(BI$4,FromEViewsBaselineQTR!$B$1:$IK$80,MATCH($A11,FromEViewsBaselineQTR!$A$1:$A$80,0),FALSE)</f>
        <v>145.4</v>
      </c>
      <c r="BJ11" s="6">
        <f>HLOOKUP(BJ$4,FromEViewsBaselineQTR!$B$1:$IK$80,MATCH($A11,FromEViewsBaselineQTR!$A$1:$A$80,0),FALSE)</f>
        <v>147.03333333333333</v>
      </c>
      <c r="BK11" s="6">
        <f>HLOOKUP(BK$4,FromEViewsBaselineQTR!$B$1:$IK$80,MATCH($A11,FromEViewsBaselineQTR!$A$1:$A$80,0),FALSE)</f>
        <v>148.76666666666665</v>
      </c>
      <c r="BL11" s="6">
        <f>HLOOKUP(BL$4,FromEViewsBaselineQTR!$B$1:$IK$80,MATCH($A11,FromEViewsBaselineQTR!$A$1:$A$80,0),FALSE)</f>
        <v>151.69999999999999</v>
      </c>
      <c r="BM11" s="6">
        <f>HLOOKUP(BM$4,FromEViewsBaselineQTR!$B$1:$IK$80,MATCH($A11,FromEViewsBaselineQTR!$A$1:$A$80,0),FALSE)</f>
        <v>149.6</v>
      </c>
      <c r="BN11" s="6">
        <f>HLOOKUP(BN$4,FromEViewsBaselineQTR!$B$1:$IK$80,MATCH($A11,FromEViewsBaselineQTR!$A$1:$A$80,0),FALSE)</f>
        <v>156</v>
      </c>
      <c r="BO11" s="6">
        <f>HLOOKUP(BO$4,FromEViewsBaselineQTR!$B$1:$IK$80,MATCH($A11,FromEViewsBaselineQTR!$A$1:$A$80,0),FALSE)</f>
        <v>158.56666666666666</v>
      </c>
      <c r="BP11" s="6">
        <f>HLOOKUP(BP$4,FromEViewsBaselineQTR!$B$1:$IK$80,MATCH($A11,FromEViewsBaselineQTR!$A$1:$A$80,0),FALSE)</f>
        <v>159.89999999999998</v>
      </c>
      <c r="BQ11" s="6">
        <f>HLOOKUP(BQ$4,FromEViewsBaselineQTR!$B$1:$IK$80,MATCH($A11,FromEViewsBaselineQTR!$A$1:$A$80,0),FALSE)</f>
        <v>161.33333333333331</v>
      </c>
      <c r="BR11" s="6">
        <f>HLOOKUP(BR$4,FromEViewsBaselineQTR!$B$1:$IK$80,MATCH($A11,FromEViewsBaselineQTR!$A$1:$A$80,0),FALSE)</f>
        <v>163.03333333333336</v>
      </c>
      <c r="BS11" s="6">
        <f>HLOOKUP(BS$4,FromEViewsBaselineQTR!$B$1:$IK$80,MATCH($A11,FromEViewsBaselineQTR!$A$1:$A$80,0),FALSE)</f>
        <v>164.73333333333335</v>
      </c>
      <c r="BT11" s="6">
        <f>HLOOKUP(BT$4,FromEViewsBaselineQTR!$B$1:$IK$80,MATCH($A11,FromEViewsBaselineQTR!$A$1:$A$80,0),FALSE)</f>
        <v>165.79999999999998</v>
      </c>
      <c r="BU11" s="6">
        <f>HLOOKUP(BU$4,FromEViewsBaselineQTR!$B$1:$IK$80,MATCH($A11,FromEViewsBaselineQTR!$A$1:$A$80,0),FALSE)</f>
        <v>168.1</v>
      </c>
      <c r="BV11" s="6">
        <f>HLOOKUP(BV$4,FromEViewsBaselineQTR!$B$1:$IK$80,MATCH($A11,FromEViewsBaselineQTR!$A$1:$A$80,0),FALSE)</f>
        <v>169.23333333333335</v>
      </c>
      <c r="BW11" s="6">
        <f>HLOOKUP(BW$4,FromEViewsBaselineQTR!$B$1:$IK$80,MATCH($A11,FromEViewsBaselineQTR!$A$1:$A$80,0),FALSE)</f>
        <v>170.20000000000002</v>
      </c>
      <c r="BX11" s="6">
        <f>HLOOKUP(BX$4,FromEViewsBaselineQTR!$B$1:$IK$80,MATCH($A11,FromEViewsBaselineQTR!$A$1:$A$80,0),FALSE)</f>
        <v>170.06666666666666</v>
      </c>
      <c r="BY11" s="6">
        <f>HLOOKUP(BY$4,FromEViewsBaselineQTR!$B$1:$IK$80,MATCH($A11,FromEViewsBaselineQTR!$A$1:$A$80,0),FALSE)</f>
        <v>169.83333333333334</v>
      </c>
      <c r="BZ11" s="6">
        <f>HLOOKUP(BZ$4,FromEViewsBaselineQTR!$B$1:$IK$80,MATCH($A11,FromEViewsBaselineQTR!$A$1:$A$80,0),FALSE)</f>
        <v>159.73333333333335</v>
      </c>
      <c r="CA11" s="6">
        <f>HLOOKUP(CA$4,FromEViewsBaselineQTR!$B$1:$IK$80,MATCH($A11,FromEViewsBaselineQTR!$A$1:$A$80,0),FALSE)</f>
        <v>162.03333333333333</v>
      </c>
      <c r="CB11" s="6">
        <f>HLOOKUP(CB$4,FromEViewsBaselineQTR!$B$1:$IK$80,MATCH($A11,FromEViewsBaselineQTR!$A$1:$A$80,0),FALSE)</f>
        <v>156.56666666666666</v>
      </c>
      <c r="CC11" s="6">
        <f>HLOOKUP(CC$4,FromEViewsBaselineQTR!$B$1:$IK$80,MATCH($A11,FromEViewsBaselineQTR!$A$1:$A$80,0),FALSE)</f>
        <v>153.23333333333332</v>
      </c>
      <c r="CD11" s="6">
        <f>HLOOKUP(CD$4,FromEViewsBaselineQTR!$B$1:$IK$80,MATCH($A11,FromEViewsBaselineQTR!$A$1:$A$80,0),FALSE)</f>
        <v>150.96666666666667</v>
      </c>
      <c r="CE11" s="6">
        <f>HLOOKUP(CE$4,FromEViewsBaselineQTR!$B$1:$IK$80,MATCH($A11,FromEViewsBaselineQTR!$A$1:$A$80,0),FALSE)</f>
        <v>150.19999999999999</v>
      </c>
      <c r="CF11" s="6">
        <f>HLOOKUP(CF$4,FromEViewsBaselineQTR!$B$1:$IK$80,MATCH($A11,FromEViewsBaselineQTR!$A$1:$A$80,0),FALSE)</f>
        <v>150.16666666666669</v>
      </c>
      <c r="CG11" s="6">
        <f>HLOOKUP(CG$4,FromEViewsBaselineQTR!$B$1:$IK$80,MATCH($A11,FromEViewsBaselineQTR!$A$1:$A$80,0),FALSE)</f>
        <v>150.56666666666666</v>
      </c>
      <c r="CH11" s="6">
        <f>HLOOKUP(CH$4,FromEViewsBaselineQTR!$B$1:$IK$80,MATCH($A11,FromEViewsBaselineQTR!$A$1:$A$80,0),FALSE)</f>
        <v>151.86666666666667</v>
      </c>
      <c r="CI11" s="6">
        <f>HLOOKUP(CI$4,FromEViewsBaselineQTR!$B$1:$IK$80,MATCH($A11,FromEViewsBaselineQTR!$A$1:$A$80,0),FALSE)</f>
        <v>153.9</v>
      </c>
      <c r="CJ11" s="6">
        <f>HLOOKUP(CJ$4,FromEViewsBaselineQTR!$B$1:$IK$80,MATCH($A11,FromEViewsBaselineQTR!$A$1:$A$80,0),FALSE)</f>
        <v>157.06666666666666</v>
      </c>
      <c r="CK11" s="6">
        <f>HLOOKUP(CK$4,FromEViewsBaselineQTR!$B$1:$IK$80,MATCH($A11,FromEViewsBaselineQTR!$A$1:$A$80,0),FALSE)</f>
        <v>160.16666666666666</v>
      </c>
      <c r="CL11" s="6">
        <f>HLOOKUP(CL$4,FromEViewsBaselineQTR!$B$1:$IK$80,MATCH($A11,FromEViewsBaselineQTR!$A$1:$A$80,0),FALSE)</f>
        <v>162.73333333333335</v>
      </c>
      <c r="CM11" s="6">
        <f>HLOOKUP(CM$4,FromEViewsBaselineQTR!$B$1:$IK$80,MATCH($A11,FromEViewsBaselineQTR!$A$1:$A$80,0),FALSE)</f>
        <v>164.46666666666667</v>
      </c>
      <c r="CN11" s="6">
        <f>HLOOKUP(CN$4,FromEViewsBaselineQTR!$B$1:$IK$80,MATCH($A11,FromEViewsBaselineQTR!$A$1:$A$80,0),FALSE)</f>
        <v>166.43333333333334</v>
      </c>
      <c r="CO11" s="6">
        <f>HLOOKUP(CO$4,FromEViewsBaselineQTR!$B$1:$IK$80,MATCH($A11,FromEViewsBaselineQTR!$A$1:$A$80,0),FALSE)</f>
        <v>168.4</v>
      </c>
      <c r="CP11" s="6">
        <f>HLOOKUP(CP$4,FromEViewsBaselineQTR!$B$1:$IK$80,MATCH($A11,FromEViewsBaselineQTR!$A$1:$A$80,0),FALSE)</f>
        <v>169.70000000000002</v>
      </c>
      <c r="CQ11" s="6">
        <f>HLOOKUP(CQ$4,FromEViewsBaselineQTR!$B$1:$IK$80,MATCH($A11,FromEViewsBaselineQTR!$A$1:$A$80,0),FALSE)</f>
        <v>170.56666666666666</v>
      </c>
      <c r="CR11" s="6">
        <f>HLOOKUP(CR$4,FromEViewsBaselineQTR!$B$1:$IK$80,MATCH($A11,FromEViewsBaselineQTR!$A$1:$A$80,0),FALSE)</f>
        <v>170.70000000000002</v>
      </c>
      <c r="CS11" s="6">
        <f>HLOOKUP(CS$4,FromEViewsBaselineQTR!$B$1:$IK$80,MATCH($A11,FromEViewsBaselineQTR!$A$1:$A$80,0),FALSE)</f>
        <v>170.43333333333334</v>
      </c>
      <c r="CT11" s="6">
        <f>HLOOKUP(CT$4,FromEViewsBaselineQTR!$B$1:$IK$80,MATCH($A11,FromEViewsBaselineQTR!$A$1:$A$80,0),FALSE)</f>
        <v>170.29999999999998</v>
      </c>
      <c r="CU11" s="6">
        <f>HLOOKUP(CU$4,FromEViewsBaselineQTR!$B$1:$IK$80,MATCH($A11,FromEViewsBaselineQTR!$A$1:$A$80,0),FALSE)</f>
        <v>169.76666666666668</v>
      </c>
      <c r="CV11" s="6">
        <f>HLOOKUP(CV$4,FromEViewsBaselineQTR!$B$1:$IK$80,MATCH($A11,FromEViewsBaselineQTR!$A$1:$A$80,0),FALSE)</f>
        <v>169.86666666666667</v>
      </c>
      <c r="CW11" s="6">
        <f>HLOOKUP(CW$4,FromEViewsBaselineQTR!$B$1:$IK$80,MATCH($A11,FromEViewsBaselineQTR!$A$1:$A$80,0),FALSE)</f>
        <v>170.46666666666667</v>
      </c>
      <c r="CX11" s="6">
        <f>HLOOKUP(CX$4,FromEViewsBaselineQTR!$B$1:$IK$80,MATCH($A11,FromEViewsBaselineQTR!$A$1:$A$80,0),FALSE)</f>
        <v>170.53333333333333</v>
      </c>
      <c r="CY11" s="6">
        <f>HLOOKUP(CY$4,FromEViewsBaselineQTR!$B$1:$IK$80,MATCH($A11,FromEViewsBaselineQTR!$A$1:$A$80,0),FALSE)</f>
        <v>170.96666666666667</v>
      </c>
      <c r="CZ11" s="6">
        <f>HLOOKUP(CZ$4,FromEViewsBaselineQTR!$B$1:$IK$80,MATCH($A11,FromEViewsBaselineQTR!$A$1:$A$80,0),FALSE)</f>
        <v>170.56666666666666</v>
      </c>
      <c r="DA11" s="6">
        <f>HLOOKUP(DA$4,FromEViewsBaselineQTR!$B$1:$IK$80,MATCH($A11,FromEViewsBaselineQTR!$A$1:$A$80,0),FALSE)</f>
        <v>171.66666666666666</v>
      </c>
      <c r="DB11" s="6">
        <f>HLOOKUP(DB$4,FromEViewsBaselineQTR!$B$1:$IK$80,MATCH($A11,FromEViewsBaselineQTR!$A$1:$A$80,0),FALSE)</f>
        <v>170.96666666666667</v>
      </c>
      <c r="DC11" s="6">
        <f>HLOOKUP(DC$4,FromEViewsBaselineQTR!$B$1:$IK$80,MATCH($A11,FromEViewsBaselineQTR!$A$1:$A$80,0),FALSE)</f>
        <v>170.46666666666667</v>
      </c>
      <c r="DD11" s="6">
        <f>HLOOKUP(DD$4,FromEViewsBaselineQTR!$B$1:$IK$80,MATCH($A11,FromEViewsBaselineQTR!$A$1:$A$80,0),FALSE)</f>
        <v>169.9</v>
      </c>
      <c r="DE11" s="6">
        <f>HLOOKUP(DE$4,FromEViewsBaselineQTR!$B$1:$IK$80,MATCH($A11,FromEViewsBaselineQTR!$A$1:$A$80,0),FALSE)</f>
        <v>168.16666666666666</v>
      </c>
      <c r="DF11" s="6">
        <f>HLOOKUP(DF$4,FromEViewsBaselineQTR!$B$1:$IK$80,MATCH($A11,FromEViewsBaselineQTR!$A$1:$A$80,0),FALSE)</f>
        <v>165.66666666666666</v>
      </c>
      <c r="DG11" s="6">
        <f>HLOOKUP(DG$4,FromEViewsBaselineQTR!$B$1:$IK$80,MATCH($A11,FromEViewsBaselineQTR!$A$1:$A$80,0),FALSE)</f>
        <v>163.83333333333331</v>
      </c>
      <c r="DH11" s="6">
        <f>HLOOKUP(DH$4,FromEViewsBaselineQTR!$B$1:$IK$80,MATCH($A11,FromEViewsBaselineQTR!$A$1:$A$80,0),FALSE)</f>
        <v>162.76666666666668</v>
      </c>
      <c r="DI11" s="6">
        <f>HLOOKUP(DI$4,FromEViewsBaselineQTR!$B$1:$IK$80,MATCH($A11,FromEViewsBaselineQTR!$A$1:$A$80,0),FALSE)</f>
        <v>160.1</v>
      </c>
      <c r="DJ11" s="6">
        <f>HLOOKUP(DJ$4,FromEViewsBaselineQTR!$B$1:$IK$80,MATCH($A11,FromEViewsBaselineQTR!$A$1:$A$80,0),FALSE)</f>
        <v>159.5333333333333</v>
      </c>
      <c r="DK11" s="6">
        <f>HLOOKUP(DK$4,FromEViewsBaselineQTR!$B$1:$IK$80,MATCH($A11,FromEViewsBaselineQTR!$A$1:$A$80,0),FALSE)</f>
        <v>159.69999999999999</v>
      </c>
      <c r="DL11" s="6">
        <f>HLOOKUP(DL$4,FromEViewsBaselineQTR!$B$1:$IK$80,MATCH($A11,FromEViewsBaselineQTR!$A$1:$A$80,0),FALSE)</f>
        <v>160.43333333333334</v>
      </c>
      <c r="DM11" s="6">
        <f>HLOOKUP(DM$4,FromEViewsBaselineQTR!$B$1:$IK$80,MATCH($A11,FromEViewsBaselineQTR!$A$1:$A$80,0),FALSE)</f>
        <v>161.4</v>
      </c>
      <c r="DN11" s="6">
        <f>HLOOKUP(DN$4,FromEViewsBaselineQTR!$B$1:$IK$80,MATCH($A11,FromEViewsBaselineQTR!$A$1:$A$80,0),FALSE)</f>
        <v>164.23333333333335</v>
      </c>
      <c r="DO11" s="6">
        <f>HLOOKUP(DO$4,FromEViewsBaselineQTR!$B$1:$IK$80,MATCH($A11,FromEViewsBaselineQTR!$A$1:$A$80,0),FALSE)</f>
        <v>165.8</v>
      </c>
      <c r="DP11" s="6">
        <f>HLOOKUP(DP$4,FromEViewsBaselineQTR!$B$1:$IK$80,MATCH($A11,FromEViewsBaselineQTR!$A$1:$A$80,0),FALSE)</f>
        <v>166.73333333333335</v>
      </c>
      <c r="DQ11" s="6">
        <f>HLOOKUP(DQ$4,FromEViewsBaselineQTR!$B$1:$IK$80,MATCH($A11,FromEViewsBaselineQTR!$A$1:$A$80,0),FALSE)</f>
        <v>166.83333333333334</v>
      </c>
      <c r="DR11" s="6">
        <f>HLOOKUP(DR$4,FromEViewsBaselineQTR!$B$1:$IK$80,MATCH($A11,FromEViewsBaselineQTR!$A$1:$A$80,0),FALSE)</f>
        <v>166.93333333333334</v>
      </c>
      <c r="DS11" s="46">
        <f>HLOOKUP(DS$4,FromEViewsBaselineQTR!$B$1:$IK$80,MATCH($A11,FromEViewsBaselineQTR!$A$1:$A$80,0),FALSE)</f>
        <v>165.86666666666665</v>
      </c>
      <c r="DT11" s="46">
        <f>HLOOKUP(DT$4,FromEViewsBaselineQTR!$B$1:$IK$80,MATCH($A11,FromEViewsBaselineQTR!$A$1:$A$80,0),FALSE)</f>
        <v>153.16666666666666</v>
      </c>
      <c r="DU11" s="46">
        <f>HLOOKUP(DU$4,FromEViewsBaselineQTR!$B$1:$IK$80,MATCH($A11,FromEViewsBaselineQTR!$A$1:$A$80,0),FALSE)</f>
        <v>146.86666666666667</v>
      </c>
      <c r="DV11" s="46">
        <f>HLOOKUP(DV$4,FromEViewsBaselineQTR!$B$1:$IK$80,MATCH($A11,FromEViewsBaselineQTR!$A$1:$A$80,0),FALSE)</f>
        <v>142.96666666666667</v>
      </c>
      <c r="DW11" s="46">
        <f>HLOOKUP(DW$4,FromEViewsBaselineQTR!$B$1:$IK$80,MATCH($A11,FromEViewsBaselineQTR!$A$1:$A$80,0),FALSE)</f>
        <v>139.6</v>
      </c>
      <c r="DX11" s="8">
        <f>HLOOKUP(DX$4,FromEViewsBaselineQTR!$B$1:$IK$80,MATCH($A11,FromEViewsBaselineQTR!$A$1:$A$80,0),FALSE)</f>
        <v>136.10000000000002</v>
      </c>
      <c r="DY11" s="8">
        <f>HLOOKUP(DY$4,FromEViewsBaselineQTR!$B$1:$IK$80,MATCH($A11,FromEViewsBaselineQTR!$A$1:$A$80,0),FALSE)</f>
        <v>137.83333333333334</v>
      </c>
      <c r="DZ11" s="8">
        <f>HLOOKUP(DZ$4,FromEViewsBaselineQTR!$B$1:$IK$80,MATCH($A11,FromEViewsBaselineQTR!$A$1:$A$80,0),FALSE)</f>
        <v>138.77780000000001</v>
      </c>
      <c r="EA11" s="8">
        <f>HLOOKUP(EA$4,FromEViewsBaselineQTR!$B$1:$IK$80,MATCH($A11,FromEViewsBaselineQTR!$A$1:$A$80,0),FALSE)</f>
        <v>139.45689999999999</v>
      </c>
      <c r="EB11" s="8">
        <f>HLOOKUP(EB$4,FromEViewsBaselineQTR!$B$1:$IK$80,MATCH($A11,FromEViewsBaselineQTR!$A$1:$A$80,0),FALSE)</f>
        <v>140.3005</v>
      </c>
      <c r="EC11" s="8">
        <f>HLOOKUP(EC$4,FromEViewsBaselineQTR!$B$1:$IK$80,MATCH($A11,FromEViewsBaselineQTR!$A$1:$A$80,0),FALSE)</f>
        <v>141.49420000000001</v>
      </c>
      <c r="ED11" s="8">
        <f>HLOOKUP(ED$4,FromEViewsBaselineQTR!$B$1:$IK$80,MATCH($A11,FromEViewsBaselineQTR!$A$1:$A$80,0),FALSE)</f>
        <v>142.73750000000001</v>
      </c>
      <c r="EE11" s="8">
        <f>HLOOKUP(EE$4,FromEViewsBaselineQTR!$B$1:$IK$80,MATCH($A11,FromEViewsBaselineQTR!$A$1:$A$80,0),FALSE)</f>
        <v>143.96600000000001</v>
      </c>
      <c r="EF11" s="8">
        <f>HLOOKUP(EF$4,FromEViewsBaselineQTR!$B$1:$IK$80,MATCH($A11,FromEViewsBaselineQTR!$A$1:$A$80,0),FALSE)</f>
        <v>145.256</v>
      </c>
      <c r="EG11" s="8">
        <f>HLOOKUP(EG$4,FromEViewsBaselineQTR!$B$1:$IK$80,MATCH($A11,FromEViewsBaselineQTR!$A$1:$A$80,0),FALSE)</f>
        <v>146.54339999999999</v>
      </c>
      <c r="EH11" s="8">
        <f>HLOOKUP(EH$4,FromEViewsBaselineQTR!$B$1:$IK$80,MATCH($A11,FromEViewsBaselineQTR!$A$1:$A$80,0),FALSE)</f>
        <v>147.8783</v>
      </c>
      <c r="EI11" s="8">
        <f>HLOOKUP(EI$4,FromEViewsBaselineQTR!$B$1:$IK$80,MATCH($A11,FromEViewsBaselineQTR!$A$1:$A$80,0),FALSE)</f>
        <v>149.1909</v>
      </c>
      <c r="EJ11" s="8">
        <f>HLOOKUP(EJ$4,FromEViewsBaselineQTR!$B$1:$IK$80,MATCH($A11,FromEViewsBaselineQTR!$A$1:$A$80,0),FALSE)</f>
        <v>150.48140000000001</v>
      </c>
      <c r="EK11" s="8">
        <f>HLOOKUP(EK$4,FromEViewsBaselineQTR!$B$1:$IK$80,MATCH($A11,FromEViewsBaselineQTR!$A$1:$A$80,0),FALSE)</f>
        <v>151.74199999999999</v>
      </c>
      <c r="EL11" s="8">
        <f>HLOOKUP(EL$4,FromEViewsBaselineQTR!$B$1:$IK$80,MATCH($A11,FromEViewsBaselineQTR!$A$1:$A$80,0),FALSE)</f>
        <v>152.9341</v>
      </c>
      <c r="EM11" s="8">
        <f>HLOOKUP(EM$4,FromEViewsBaselineQTR!$B$1:$IK$80,MATCH($A11,FromEViewsBaselineQTR!$A$1:$A$80,0),FALSE)</f>
        <v>154.06989999999999</v>
      </c>
      <c r="EN11" s="8">
        <f>HLOOKUP(EN$4,FromEViewsBaselineQTR!$B$1:$IK$80,MATCH($A11,FromEViewsBaselineQTR!$A$1:$A$80,0),FALSE)</f>
        <v>155.18539999999999</v>
      </c>
      <c r="EO11" s="8">
        <f>HLOOKUP(EO$4,FromEViewsBaselineQTR!$B$1:$IK$80,MATCH($A11,FromEViewsBaselineQTR!$A$1:$A$80,0),FALSE)</f>
        <v>156.2595</v>
      </c>
      <c r="EP11" s="8">
        <f>HLOOKUP(EP$4,FromEViewsBaselineQTR!$B$1:$IK$80,MATCH($A11,FromEViewsBaselineQTR!$A$1:$A$80,0),FALSE)</f>
        <v>157.28489999999999</v>
      </c>
      <c r="EQ11" s="8">
        <f>HLOOKUP(EQ$4,FromEViewsBaselineQTR!$B$1:$IK$80,MATCH($A11,FromEViewsBaselineQTR!$A$1:$A$80,0),FALSE)</f>
        <v>158.26900000000001</v>
      </c>
      <c r="ER11" s="8">
        <f>HLOOKUP(ER$4,FromEViewsBaselineQTR!$B$1:$IK$80,MATCH($A11,FromEViewsBaselineQTR!$A$1:$A$80,0),FALSE)</f>
        <v>159.20509999999999</v>
      </c>
      <c r="ES11" s="8">
        <f>HLOOKUP(ES$4,FromEViewsBaselineQTR!$B$1:$IK$80,MATCH($A11,FromEViewsBaselineQTR!$A$1:$A$80,0),FALSE)</f>
        <v>160.0926</v>
      </c>
      <c r="ET11" s="8">
        <f>HLOOKUP(ET$4,FromEViewsBaselineQTR!$B$1:$IK$80,MATCH($A11,FromEViewsBaselineQTR!$A$1:$A$80,0),FALSE)</f>
        <v>160.93209999999999</v>
      </c>
      <c r="EU11" s="8">
        <f>HLOOKUP(EU$4,FromEViewsBaselineQTR!$B$1:$IK$80,MATCH($A11,FromEViewsBaselineQTR!$A$1:$A$80,0),FALSE)</f>
        <v>161.69280000000001</v>
      </c>
      <c r="EV11" s="8">
        <f>HLOOKUP(EV$4,FromEViewsBaselineQTR!$B$1:$IK$80,MATCH($A11,FromEViewsBaselineQTR!$A$1:$A$80,0),FALSE)</f>
        <v>162.3903</v>
      </c>
      <c r="EW11" s="8">
        <f>HLOOKUP(EW$4,FromEViewsBaselineQTR!$B$1:$IK$80,MATCH($A11,FromEViewsBaselineQTR!$A$1:$A$80,0),FALSE)</f>
        <v>163.02379999999999</v>
      </c>
      <c r="EX11" s="8">
        <f>HLOOKUP(EX$4,FromEViewsBaselineQTR!$B$1:$IK$80,MATCH($A11,FromEViewsBaselineQTR!$A$1:$A$80,0),FALSE)</f>
        <v>163.59639999999999</v>
      </c>
      <c r="EY11" s="8">
        <f>HLOOKUP(EY$4,FromEViewsBaselineQTR!$B$1:$IK$80,MATCH($A11,FromEViewsBaselineQTR!$A$1:$A$80,0),FALSE)</f>
        <v>164.1233</v>
      </c>
      <c r="EZ11" s="8">
        <f>HLOOKUP(EZ$4,FromEViewsBaselineQTR!$B$1:$IK$80,MATCH($A11,FromEViewsBaselineQTR!$A$1:$A$80,0),FALSE)</f>
        <v>164.63130000000001</v>
      </c>
      <c r="FA11" s="8">
        <f>HLOOKUP(FA$4,FromEViewsBaselineQTR!$B$1:$IK$80,MATCH($A11,FromEViewsBaselineQTR!$A$1:$A$80,0),FALSE)</f>
        <v>165.10470000000001</v>
      </c>
      <c r="FB11" s="8">
        <f>HLOOKUP(FB$4,FromEViewsBaselineQTR!$B$1:$IK$80,MATCH($A11,FromEViewsBaselineQTR!$A$1:$A$80,0),FALSE)</f>
        <v>165.54179999999999</v>
      </c>
      <c r="FC11" s="8">
        <f>HLOOKUP(FC$4,FromEViewsBaselineQTR!$B$1:$IK$80,MATCH($A11,FromEViewsBaselineQTR!$A$1:$A$80,0),FALSE)</f>
        <v>165.9571</v>
      </c>
      <c r="FD11" s="8">
        <f>HLOOKUP(FD$4,FromEViewsBaselineQTR!$B$1:$IK$80,MATCH($A11,FromEViewsBaselineQTR!$A$1:$A$80,0),FALSE)</f>
        <v>166.33510000000001</v>
      </c>
      <c r="FE11" s="8">
        <f>HLOOKUP(FE$4,FromEViewsBaselineQTR!$B$1:$IK$80,MATCH($A11,FromEViewsBaselineQTR!$A$1:$A$80,0),FALSE)</f>
        <v>166.65170000000001</v>
      </c>
      <c r="FF11" s="8">
        <f>HLOOKUP(FF$4,FromEViewsBaselineQTR!$B$1:$IK$80,MATCH($A11,FromEViewsBaselineQTR!$A$1:$A$80,0),FALSE)</f>
        <v>166.9254</v>
      </c>
    </row>
    <row r="12" spans="1:162" x14ac:dyDescent="0.2">
      <c r="A12" t="s">
        <v>298</v>
      </c>
      <c r="B12" s="25" t="s">
        <v>286</v>
      </c>
      <c r="C12" s="6">
        <f>HLOOKUP(C$4,FromEViewsBaselineQTR!$B$1:$IK$80,MATCH($A12,FromEViewsBaselineQTR!$A$1:$A$80,0),FALSE)</f>
        <v>114.1</v>
      </c>
      <c r="D12" s="6">
        <f>HLOOKUP(D$4,FromEViewsBaselineQTR!$B$1:$IK$80,MATCH($A12,FromEViewsBaselineQTR!$A$1:$A$80,0),FALSE)</f>
        <v>112.1</v>
      </c>
      <c r="E12" s="6">
        <f>HLOOKUP(E$4,FromEViewsBaselineQTR!$B$1:$IK$80,MATCH($A12,FromEViewsBaselineQTR!$A$1:$A$80,0),FALSE)</f>
        <v>111.6</v>
      </c>
      <c r="F12" s="6">
        <f>HLOOKUP(F$4,FromEViewsBaselineQTR!$B$1:$IK$80,MATCH($A12,FromEViewsBaselineQTR!$A$1:$A$80,0),FALSE)</f>
        <v>111.53333333333332</v>
      </c>
      <c r="G12" s="6">
        <f>HLOOKUP(G$4,FromEViewsBaselineQTR!$B$1:$IK$80,MATCH($A12,FromEViewsBaselineQTR!$A$1:$A$80,0),FALSE)</f>
        <v>112.5</v>
      </c>
      <c r="H12" s="6">
        <f>HLOOKUP(H$4,FromEViewsBaselineQTR!$B$1:$IK$80,MATCH($A12,FromEViewsBaselineQTR!$A$1:$A$80,0),FALSE)</f>
        <v>112.33333333333331</v>
      </c>
      <c r="I12" s="6">
        <f>HLOOKUP(I$4,FromEViewsBaselineQTR!$B$1:$IK$80,MATCH($A12,FromEViewsBaselineQTR!$A$1:$A$80,0),FALSE)</f>
        <v>113.26666666666668</v>
      </c>
      <c r="J12" s="6">
        <f>HLOOKUP(J$4,FromEViewsBaselineQTR!$B$1:$IK$80,MATCH($A12,FromEViewsBaselineQTR!$A$1:$A$80,0),FALSE)</f>
        <v>112.7</v>
      </c>
      <c r="K12" s="6">
        <f>HLOOKUP(K$4,FromEViewsBaselineQTR!$B$1:$IK$80,MATCH($A12,FromEViewsBaselineQTR!$A$1:$A$80,0),FALSE)</f>
        <v>112.23333333333332</v>
      </c>
      <c r="L12" s="6">
        <f>HLOOKUP(L$4,FromEViewsBaselineQTR!$B$1:$IK$80,MATCH($A12,FromEViewsBaselineQTR!$A$1:$A$80,0),FALSE)</f>
        <v>110.03333333333332</v>
      </c>
      <c r="M12" s="6">
        <f>HLOOKUP(M$4,FromEViewsBaselineQTR!$B$1:$IK$80,MATCH($A12,FromEViewsBaselineQTR!$A$1:$A$80,0),FALSE)</f>
        <v>108.26666666666668</v>
      </c>
      <c r="N12" s="6">
        <f>HLOOKUP(N$4,FromEViewsBaselineQTR!$B$1:$IK$80,MATCH($A12,FromEViewsBaselineQTR!$A$1:$A$80,0),FALSE)</f>
        <v>106.7</v>
      </c>
      <c r="O12" s="6">
        <f>HLOOKUP(O$4,FromEViewsBaselineQTR!$B$1:$IK$80,MATCH($A12,FromEViewsBaselineQTR!$A$1:$A$80,0),FALSE)</f>
        <v>104.73333333333332</v>
      </c>
      <c r="P12" s="6">
        <f>HLOOKUP(P$4,FromEViewsBaselineQTR!$B$1:$IK$80,MATCH($A12,FromEViewsBaselineQTR!$A$1:$A$80,0),FALSE)</f>
        <v>101.26666666666668</v>
      </c>
      <c r="Q12" s="6">
        <f>HLOOKUP(Q$4,FromEViewsBaselineQTR!$B$1:$IK$80,MATCH($A12,FromEViewsBaselineQTR!$A$1:$A$80,0),FALSE)</f>
        <v>99.066666666666663</v>
      </c>
      <c r="R12" s="6">
        <f>HLOOKUP(R$4,FromEViewsBaselineQTR!$B$1:$IK$80,MATCH($A12,FromEViewsBaselineQTR!$A$1:$A$80,0),FALSE)</f>
        <v>94.2</v>
      </c>
      <c r="S12" s="6">
        <f>HLOOKUP(S$4,FromEViewsBaselineQTR!$B$1:$IK$80,MATCH($A12,FromEViewsBaselineQTR!$A$1:$A$80,0),FALSE)</f>
        <v>91.1</v>
      </c>
      <c r="T12" s="6">
        <f>HLOOKUP(T$4,FromEViewsBaselineQTR!$B$1:$IK$80,MATCH($A12,FromEViewsBaselineQTR!$A$1:$A$80,0),FALSE)</f>
        <v>88.8</v>
      </c>
      <c r="U12" s="6">
        <f>HLOOKUP(U$4,FromEViewsBaselineQTR!$B$1:$IK$80,MATCH($A12,FromEViewsBaselineQTR!$A$1:$A$80,0),FALSE)</f>
        <v>88</v>
      </c>
      <c r="V12" s="6">
        <f>HLOOKUP(V$4,FromEViewsBaselineQTR!$B$1:$IK$80,MATCH($A12,FromEViewsBaselineQTR!$A$1:$A$80,0),FALSE)</f>
        <v>88.433333333333337</v>
      </c>
      <c r="W12" s="6">
        <f>HLOOKUP(W$4,FromEViewsBaselineQTR!$B$1:$IK$80,MATCH($A12,FromEViewsBaselineQTR!$A$1:$A$80,0),FALSE)</f>
        <v>87.666666666666657</v>
      </c>
      <c r="X12" s="6">
        <f>HLOOKUP(X$4,FromEViewsBaselineQTR!$B$1:$IK$80,MATCH($A12,FromEViewsBaselineQTR!$A$1:$A$80,0),FALSE)</f>
        <v>85.566666666666663</v>
      </c>
      <c r="Y12" s="6">
        <f>HLOOKUP(Y$4,FromEViewsBaselineQTR!$B$1:$IK$80,MATCH($A12,FromEViewsBaselineQTR!$A$1:$A$80,0),FALSE)</f>
        <v>78.533333333333331</v>
      </c>
      <c r="Z12" s="6">
        <f>HLOOKUP(Z$4,FromEViewsBaselineQTR!$B$1:$IK$80,MATCH($A12,FromEViewsBaselineQTR!$A$1:$A$80,0),FALSE)</f>
        <v>63</v>
      </c>
      <c r="AA12" s="6">
        <f>HLOOKUP(AA$4,FromEViewsBaselineQTR!$B$1:$IK$80,MATCH($A12,FromEViewsBaselineQTR!$A$1:$A$80,0),FALSE)</f>
        <v>78.566666666666663</v>
      </c>
      <c r="AB12" s="6">
        <f>HLOOKUP(AB$4,FromEViewsBaselineQTR!$B$1:$IK$80,MATCH($A12,FromEViewsBaselineQTR!$A$1:$A$80,0),FALSE)</f>
        <v>80.466666666666669</v>
      </c>
      <c r="AC12" s="6">
        <f>HLOOKUP(AC$4,FromEViewsBaselineQTR!$B$1:$IK$80,MATCH($A12,FromEViewsBaselineQTR!$A$1:$A$80,0),FALSE)</f>
        <v>84.533333333333331</v>
      </c>
      <c r="AD12" s="6">
        <f>HLOOKUP(AD$4,FromEViewsBaselineQTR!$B$1:$IK$80,MATCH($A12,FromEViewsBaselineQTR!$A$1:$A$80,0),FALSE)</f>
        <v>90.5</v>
      </c>
      <c r="AE12" s="6">
        <f>HLOOKUP(AE$4,FromEViewsBaselineQTR!$B$1:$IK$80,MATCH($A12,FromEViewsBaselineQTR!$A$1:$A$80,0),FALSE)</f>
        <v>95.5</v>
      </c>
      <c r="AF12" s="6">
        <f>HLOOKUP(AF$4,FromEViewsBaselineQTR!$B$1:$IK$80,MATCH($A12,FromEViewsBaselineQTR!$A$1:$A$80,0),FALSE)</f>
        <v>98.666666666666686</v>
      </c>
      <c r="AG12" s="6">
        <f>HLOOKUP(AG$4,FromEViewsBaselineQTR!$B$1:$IK$80,MATCH($A12,FromEViewsBaselineQTR!$A$1:$A$80,0),FALSE)</f>
        <v>103.5</v>
      </c>
      <c r="AH12" s="6">
        <f>HLOOKUP(AH$4,FromEViewsBaselineQTR!$B$1:$IK$80,MATCH($A12,FromEViewsBaselineQTR!$A$1:$A$80,0),FALSE)</f>
        <v>108.03333333333332</v>
      </c>
      <c r="AI12" s="6">
        <f>HLOOKUP(AI$4,FromEViewsBaselineQTR!$B$1:$IK$80,MATCH($A12,FromEViewsBaselineQTR!$A$1:$A$80,0),FALSE)</f>
        <v>108.03333333333332</v>
      </c>
      <c r="AJ12" s="6">
        <f>HLOOKUP(AJ$4,FromEViewsBaselineQTR!$B$1:$IK$80,MATCH($A12,FromEViewsBaselineQTR!$A$1:$A$80,0),FALSE)</f>
        <v>108.6</v>
      </c>
      <c r="AK12" s="6">
        <f>HLOOKUP(AK$4,FromEViewsBaselineQTR!$B$1:$IK$80,MATCH($A12,FromEViewsBaselineQTR!$A$1:$A$80,0),FALSE)</f>
        <v>108.1</v>
      </c>
      <c r="AL12" s="6">
        <f>HLOOKUP(AL$4,FromEViewsBaselineQTR!$B$1:$IK$80,MATCH($A12,FromEViewsBaselineQTR!$A$1:$A$80,0),FALSE)</f>
        <v>106.46666666666668</v>
      </c>
      <c r="AM12" s="6">
        <f>HLOOKUP(AM$4,FromEViewsBaselineQTR!$B$1:$IK$80,MATCH($A12,FromEViewsBaselineQTR!$A$1:$A$80,0),FALSE)</f>
        <v>101.83333333333331</v>
      </c>
      <c r="AN12" s="6">
        <f>HLOOKUP(AN$4,FromEViewsBaselineQTR!$B$1:$IK$80,MATCH($A12,FromEViewsBaselineQTR!$A$1:$A$80,0),FALSE)</f>
        <v>96.5</v>
      </c>
      <c r="AO12" s="6">
        <f>HLOOKUP(AO$4,FromEViewsBaselineQTR!$B$1:$IK$80,MATCH($A12,FromEViewsBaselineQTR!$A$1:$A$80,0),FALSE)</f>
        <v>91.4</v>
      </c>
      <c r="AP12" s="6">
        <f>HLOOKUP(AP$4,FromEViewsBaselineQTR!$B$1:$IK$80,MATCH($A12,FromEViewsBaselineQTR!$A$1:$A$80,0),FALSE)</f>
        <v>88.266666666666666</v>
      </c>
      <c r="AQ12" s="6">
        <f>HLOOKUP(AQ$4,FromEViewsBaselineQTR!$B$1:$IK$80,MATCH($A12,FromEViewsBaselineQTR!$A$1:$A$80,0),FALSE)</f>
        <v>81</v>
      </c>
      <c r="AR12" s="6">
        <f>HLOOKUP(AR$4,FromEViewsBaselineQTR!$B$1:$IK$80,MATCH($A12,FromEViewsBaselineQTR!$A$1:$A$80,0),FALSE)</f>
        <v>83.666666666666671</v>
      </c>
      <c r="AS12" s="6">
        <f>HLOOKUP(AS$4,FromEViewsBaselineQTR!$B$1:$IK$80,MATCH($A12,FromEViewsBaselineQTR!$A$1:$A$80,0),FALSE)</f>
        <v>82.6</v>
      </c>
      <c r="AT12" s="6">
        <f>HLOOKUP(AT$4,FromEViewsBaselineQTR!$B$1:$IK$80,MATCH($A12,FromEViewsBaselineQTR!$A$1:$A$80,0),FALSE)</f>
        <v>82.7</v>
      </c>
      <c r="AU12" s="6">
        <f>HLOOKUP(AU$4,FromEViewsBaselineQTR!$B$1:$IK$80,MATCH($A12,FromEViewsBaselineQTR!$A$1:$A$80,0),FALSE)</f>
        <v>83.36666666666666</v>
      </c>
      <c r="AV12" s="6">
        <f>HLOOKUP(AV$4,FromEViewsBaselineQTR!$B$1:$IK$80,MATCH($A12,FromEViewsBaselineQTR!$A$1:$A$80,0),FALSE)</f>
        <v>83.633333333333326</v>
      </c>
      <c r="AW12" s="6">
        <f>HLOOKUP(AW$4,FromEViewsBaselineQTR!$B$1:$IK$80,MATCH($A12,FromEViewsBaselineQTR!$A$1:$A$80,0),FALSE)</f>
        <v>84.233333333333334</v>
      </c>
      <c r="AX12" s="6">
        <f>HLOOKUP(AX$4,FromEViewsBaselineQTR!$B$1:$IK$80,MATCH($A12,FromEViewsBaselineQTR!$A$1:$A$80,0),FALSE)</f>
        <v>82.8</v>
      </c>
      <c r="AY12" s="6">
        <f>HLOOKUP(AY$4,FromEViewsBaselineQTR!$B$1:$IK$80,MATCH($A12,FromEViewsBaselineQTR!$A$1:$A$80,0),FALSE)</f>
        <v>76.866666666666674</v>
      </c>
      <c r="AZ12" s="6">
        <f>HLOOKUP(AZ$4,FromEViewsBaselineQTR!$B$1:$IK$80,MATCH($A12,FromEViewsBaselineQTR!$A$1:$A$80,0),FALSE)</f>
        <v>73.833333333333329</v>
      </c>
      <c r="BA12" s="6">
        <f>HLOOKUP(BA$4,FromEViewsBaselineQTR!$B$1:$IK$80,MATCH($A12,FromEViewsBaselineQTR!$A$1:$A$80,0),FALSE)</f>
        <v>70.733333333333334</v>
      </c>
      <c r="BB12" s="6">
        <f>HLOOKUP(BB$4,FromEViewsBaselineQTR!$B$1:$IK$80,MATCH($A12,FromEViewsBaselineQTR!$A$1:$A$80,0),FALSE)</f>
        <v>69.066666666666663</v>
      </c>
      <c r="BC12" s="6">
        <f>HLOOKUP(BC$4,FromEViewsBaselineQTR!$B$1:$IK$80,MATCH($A12,FromEViewsBaselineQTR!$A$1:$A$80,0),FALSE)</f>
        <v>65.866666666666674</v>
      </c>
      <c r="BD12" s="6">
        <f>HLOOKUP(BD$4,FromEViewsBaselineQTR!$B$1:$IK$80,MATCH($A12,FromEViewsBaselineQTR!$A$1:$A$80,0),FALSE)</f>
        <v>63.466666666666669</v>
      </c>
      <c r="BE12" s="6">
        <f>HLOOKUP(BE$4,FromEViewsBaselineQTR!$B$1:$IK$80,MATCH($A12,FromEViewsBaselineQTR!$A$1:$A$80,0),FALSE)</f>
        <v>61.166666666666671</v>
      </c>
      <c r="BF12" s="6">
        <f>HLOOKUP(BF$4,FromEViewsBaselineQTR!$B$1:$IK$80,MATCH($A12,FromEViewsBaselineQTR!$A$1:$A$80,0),FALSE)</f>
        <v>59.733333333333334</v>
      </c>
      <c r="BG12" s="6">
        <f>HLOOKUP(BG$4,FromEViewsBaselineQTR!$B$1:$IK$80,MATCH($A12,FromEViewsBaselineQTR!$A$1:$A$80,0),FALSE)</f>
        <v>58.766666666666666</v>
      </c>
      <c r="BH12" s="6">
        <f>HLOOKUP(BH$4,FromEViewsBaselineQTR!$B$1:$IK$80,MATCH($A12,FromEViewsBaselineQTR!$A$1:$A$80,0),FALSE)</f>
        <v>58.333333333333329</v>
      </c>
      <c r="BI12" s="6">
        <f>HLOOKUP(BI$4,FromEViewsBaselineQTR!$B$1:$IK$80,MATCH($A12,FromEViewsBaselineQTR!$A$1:$A$80,0),FALSE)</f>
        <v>58.466666666666669</v>
      </c>
      <c r="BJ12" s="6">
        <f>HLOOKUP(BJ$4,FromEViewsBaselineQTR!$B$1:$IK$80,MATCH($A12,FromEViewsBaselineQTR!$A$1:$A$80,0),FALSE)</f>
        <v>59.733333333333334</v>
      </c>
      <c r="BK12" s="6">
        <f>HLOOKUP(BK$4,FromEViewsBaselineQTR!$B$1:$IK$80,MATCH($A12,FromEViewsBaselineQTR!$A$1:$A$80,0),FALSE)</f>
        <v>61.266666666666666</v>
      </c>
      <c r="BL12" s="6">
        <f>HLOOKUP(BL$4,FromEViewsBaselineQTR!$B$1:$IK$80,MATCH($A12,FromEViewsBaselineQTR!$A$1:$A$80,0),FALSE)</f>
        <v>62.7</v>
      </c>
      <c r="BM12" s="6">
        <f>HLOOKUP(BM$4,FromEViewsBaselineQTR!$B$1:$IK$80,MATCH($A12,FromEViewsBaselineQTR!$A$1:$A$80,0),FALSE)</f>
        <v>59.9</v>
      </c>
      <c r="BN12" s="6">
        <f>HLOOKUP(BN$4,FromEViewsBaselineQTR!$B$1:$IK$80,MATCH($A12,FromEViewsBaselineQTR!$A$1:$A$80,0),FALSE)</f>
        <v>66.266666666666666</v>
      </c>
      <c r="BO12" s="6">
        <f>HLOOKUP(BO$4,FromEViewsBaselineQTR!$B$1:$IK$80,MATCH($A12,FromEViewsBaselineQTR!$A$1:$A$80,0),FALSE)</f>
        <v>67.933333333333337</v>
      </c>
      <c r="BP12" s="6">
        <f>HLOOKUP(BP$4,FromEViewsBaselineQTR!$B$1:$IK$80,MATCH($A12,FromEViewsBaselineQTR!$A$1:$A$80,0),FALSE)</f>
        <v>68.666666666666657</v>
      </c>
      <c r="BQ12" s="6">
        <f>HLOOKUP(BQ$4,FromEViewsBaselineQTR!$B$1:$IK$80,MATCH($A12,FromEViewsBaselineQTR!$A$1:$A$80,0),FALSE)</f>
        <v>70.3</v>
      </c>
      <c r="BR12" s="6">
        <f>HLOOKUP(BR$4,FromEViewsBaselineQTR!$B$1:$IK$80,MATCH($A12,FromEViewsBaselineQTR!$A$1:$A$80,0),FALSE)</f>
        <v>72.166666666666671</v>
      </c>
      <c r="BS12" s="6">
        <f>HLOOKUP(BS$4,FromEViewsBaselineQTR!$B$1:$IK$80,MATCH($A12,FromEViewsBaselineQTR!$A$1:$A$80,0),FALSE)</f>
        <v>73.733333333333334</v>
      </c>
      <c r="BT12" s="6">
        <f>HLOOKUP(BT$4,FromEViewsBaselineQTR!$B$1:$IK$80,MATCH($A12,FromEViewsBaselineQTR!$A$1:$A$80,0),FALSE)</f>
        <v>74.766666666666666</v>
      </c>
      <c r="BU12" s="6">
        <f>HLOOKUP(BU$4,FromEViewsBaselineQTR!$B$1:$IK$80,MATCH($A12,FromEViewsBaselineQTR!$A$1:$A$80,0),FALSE)</f>
        <v>76.733333333333334</v>
      </c>
      <c r="BV12" s="6">
        <f>HLOOKUP(BV$4,FromEViewsBaselineQTR!$B$1:$IK$80,MATCH($A12,FromEViewsBaselineQTR!$A$1:$A$80,0),FALSE)</f>
        <v>78.36666666666666</v>
      </c>
      <c r="BW12" s="6">
        <f>HLOOKUP(BW$4,FromEViewsBaselineQTR!$B$1:$IK$80,MATCH($A12,FromEViewsBaselineQTR!$A$1:$A$80,0),FALSE)</f>
        <v>79.666666666666671</v>
      </c>
      <c r="BX12" s="6">
        <f>HLOOKUP(BX$4,FromEViewsBaselineQTR!$B$1:$IK$80,MATCH($A12,FromEViewsBaselineQTR!$A$1:$A$80,0),FALSE)</f>
        <v>80.033333333333331</v>
      </c>
      <c r="BY12" s="6">
        <f>HLOOKUP(BY$4,FromEViewsBaselineQTR!$B$1:$IK$80,MATCH($A12,FromEViewsBaselineQTR!$A$1:$A$80,0),FALSE)</f>
        <v>81.233333333333334</v>
      </c>
      <c r="BZ12" s="6">
        <f>HLOOKUP(BZ$4,FromEViewsBaselineQTR!$B$1:$IK$80,MATCH($A12,FromEViewsBaselineQTR!$A$1:$A$80,0),FALSE)</f>
        <v>73.400000000000006</v>
      </c>
      <c r="CA12" s="6">
        <f>HLOOKUP(CA$4,FromEViewsBaselineQTR!$B$1:$IK$80,MATCH($A12,FromEViewsBaselineQTR!$A$1:$A$80,0),FALSE)</f>
        <v>80.833333333333329</v>
      </c>
      <c r="CB12" s="6">
        <f>HLOOKUP(CB$4,FromEViewsBaselineQTR!$B$1:$IK$80,MATCH($A12,FromEViewsBaselineQTR!$A$1:$A$80,0),FALSE)</f>
        <v>79.033333333333331</v>
      </c>
      <c r="CC12" s="6">
        <f>HLOOKUP(CC$4,FromEViewsBaselineQTR!$B$1:$IK$80,MATCH($A12,FromEViewsBaselineQTR!$A$1:$A$80,0),FALSE)</f>
        <v>78.099999999999994</v>
      </c>
      <c r="CD12" s="6">
        <f>HLOOKUP(CD$4,FromEViewsBaselineQTR!$B$1:$IK$80,MATCH($A12,FromEViewsBaselineQTR!$A$1:$A$80,0),FALSE)</f>
        <v>77.333333333333329</v>
      </c>
      <c r="CE12" s="6">
        <f>HLOOKUP(CE$4,FromEViewsBaselineQTR!$B$1:$IK$80,MATCH($A12,FromEViewsBaselineQTR!$A$1:$A$80,0),FALSE)</f>
        <v>76.866666666666674</v>
      </c>
      <c r="CF12" s="6">
        <f>HLOOKUP(CF$4,FromEViewsBaselineQTR!$B$1:$IK$80,MATCH($A12,FromEViewsBaselineQTR!$A$1:$A$80,0),FALSE)</f>
        <v>76.266666666666666</v>
      </c>
      <c r="CG12" s="6">
        <f>HLOOKUP(CG$4,FromEViewsBaselineQTR!$B$1:$IK$80,MATCH($A12,FromEViewsBaselineQTR!$A$1:$A$80,0),FALSE)</f>
        <v>76.599999999999994</v>
      </c>
      <c r="CH12" s="6">
        <f>HLOOKUP(CH$4,FromEViewsBaselineQTR!$B$1:$IK$80,MATCH($A12,FromEViewsBaselineQTR!$A$1:$A$80,0),FALSE)</f>
        <v>77.266666666666666</v>
      </c>
      <c r="CI12" s="6">
        <f>HLOOKUP(CI$4,FromEViewsBaselineQTR!$B$1:$IK$80,MATCH($A12,FromEViewsBaselineQTR!$A$1:$A$80,0),FALSE)</f>
        <v>78.466666666666669</v>
      </c>
      <c r="CJ12" s="6">
        <f>HLOOKUP(CJ$4,FromEViewsBaselineQTR!$B$1:$IK$80,MATCH($A12,FromEViewsBaselineQTR!$A$1:$A$80,0),FALSE)</f>
        <v>80.566666666666663</v>
      </c>
      <c r="CK12" s="6">
        <f>HLOOKUP(CK$4,FromEViewsBaselineQTR!$B$1:$IK$80,MATCH($A12,FromEViewsBaselineQTR!$A$1:$A$80,0),FALSE)</f>
        <v>83.7</v>
      </c>
      <c r="CL12" s="6">
        <f>HLOOKUP(CL$4,FromEViewsBaselineQTR!$B$1:$IK$80,MATCH($A12,FromEViewsBaselineQTR!$A$1:$A$80,0),FALSE)</f>
        <v>85.600000000000009</v>
      </c>
      <c r="CM12" s="6">
        <f>HLOOKUP(CM$4,FromEViewsBaselineQTR!$B$1:$IK$80,MATCH($A12,FromEViewsBaselineQTR!$A$1:$A$80,0),FALSE)</f>
        <v>86.766666666666666</v>
      </c>
      <c r="CN12" s="6">
        <f>HLOOKUP(CN$4,FromEViewsBaselineQTR!$B$1:$IK$80,MATCH($A12,FromEViewsBaselineQTR!$A$1:$A$80,0),FALSE)</f>
        <v>88.066666666666663</v>
      </c>
      <c r="CO12" s="6">
        <f>HLOOKUP(CO$4,FromEViewsBaselineQTR!$B$1:$IK$80,MATCH($A12,FromEViewsBaselineQTR!$A$1:$A$80,0),FALSE)</f>
        <v>90.4</v>
      </c>
      <c r="CP12" s="6">
        <f>HLOOKUP(CP$4,FromEViewsBaselineQTR!$B$1:$IK$80,MATCH($A12,FromEViewsBaselineQTR!$A$1:$A$80,0),FALSE)</f>
        <v>91.4</v>
      </c>
      <c r="CQ12" s="6">
        <f>HLOOKUP(CQ$4,FromEViewsBaselineQTR!$B$1:$IK$80,MATCH($A12,FromEViewsBaselineQTR!$A$1:$A$80,0),FALSE)</f>
        <v>91.633333333333326</v>
      </c>
      <c r="CR12" s="6">
        <f>HLOOKUP(CR$4,FromEViewsBaselineQTR!$B$1:$IK$80,MATCH($A12,FromEViewsBaselineQTR!$A$1:$A$80,0),FALSE)</f>
        <v>91.26666666666668</v>
      </c>
      <c r="CS12" s="6">
        <f>HLOOKUP(CS$4,FromEViewsBaselineQTR!$B$1:$IK$80,MATCH($A12,FromEViewsBaselineQTR!$A$1:$A$80,0),FALSE)</f>
        <v>90.933333333333337</v>
      </c>
      <c r="CT12" s="6">
        <f>HLOOKUP(CT$4,FromEViewsBaselineQTR!$B$1:$IK$80,MATCH($A12,FromEViewsBaselineQTR!$A$1:$A$80,0),FALSE)</f>
        <v>89.566666666666663</v>
      </c>
      <c r="CU12" s="6">
        <f>HLOOKUP(CU$4,FromEViewsBaselineQTR!$B$1:$IK$80,MATCH($A12,FromEViewsBaselineQTR!$A$1:$A$80,0),FALSE)</f>
        <v>88.766666666666666</v>
      </c>
      <c r="CV12" s="6">
        <f>HLOOKUP(CV$4,FromEViewsBaselineQTR!$B$1:$IK$80,MATCH($A12,FromEViewsBaselineQTR!$A$1:$A$80,0),FALSE)</f>
        <v>88.63333333333334</v>
      </c>
      <c r="CW12" s="6">
        <f>HLOOKUP(CW$4,FromEViewsBaselineQTR!$B$1:$IK$80,MATCH($A12,FromEViewsBaselineQTR!$A$1:$A$80,0),FALSE)</f>
        <v>89.2</v>
      </c>
      <c r="CX12" s="6">
        <f>HLOOKUP(CX$4,FromEViewsBaselineQTR!$B$1:$IK$80,MATCH($A12,FromEViewsBaselineQTR!$A$1:$A$80,0),FALSE)</f>
        <v>88.63333333333334</v>
      </c>
      <c r="CY12" s="6">
        <f>HLOOKUP(CY$4,FromEViewsBaselineQTR!$B$1:$IK$80,MATCH($A12,FromEViewsBaselineQTR!$A$1:$A$80,0),FALSE)</f>
        <v>88.333333333333329</v>
      </c>
      <c r="CZ12" s="6">
        <f>HLOOKUP(CZ$4,FromEViewsBaselineQTR!$B$1:$IK$80,MATCH($A12,FromEViewsBaselineQTR!$A$1:$A$80,0),FALSE)</f>
        <v>88.166666666666671</v>
      </c>
      <c r="DA12" s="6">
        <f>HLOOKUP(DA$4,FromEViewsBaselineQTR!$B$1:$IK$80,MATCH($A12,FromEViewsBaselineQTR!$A$1:$A$80,0),FALSE)</f>
        <v>88.5</v>
      </c>
      <c r="DB12" s="6">
        <f>HLOOKUP(DB$4,FromEViewsBaselineQTR!$B$1:$IK$80,MATCH($A12,FromEViewsBaselineQTR!$A$1:$A$80,0),FALSE)</f>
        <v>87.6</v>
      </c>
      <c r="DC12" s="6">
        <f>HLOOKUP(DC$4,FromEViewsBaselineQTR!$B$1:$IK$80,MATCH($A12,FromEViewsBaselineQTR!$A$1:$A$80,0),FALSE)</f>
        <v>87.033333333333331</v>
      </c>
      <c r="DD12" s="6">
        <f>HLOOKUP(DD$4,FromEViewsBaselineQTR!$B$1:$IK$80,MATCH($A12,FromEViewsBaselineQTR!$A$1:$A$80,0),FALSE)</f>
        <v>86.066666666666663</v>
      </c>
      <c r="DE12" s="6">
        <f>HLOOKUP(DE$4,FromEViewsBaselineQTR!$B$1:$IK$80,MATCH($A12,FromEViewsBaselineQTR!$A$1:$A$80,0),FALSE)</f>
        <v>84.666666666666671</v>
      </c>
      <c r="DF12" s="6">
        <f>HLOOKUP(DF$4,FromEViewsBaselineQTR!$B$1:$IK$80,MATCH($A12,FromEViewsBaselineQTR!$A$1:$A$80,0),FALSE)</f>
        <v>82.033333333333331</v>
      </c>
      <c r="DG12" s="6">
        <f>HLOOKUP(DG$4,FromEViewsBaselineQTR!$B$1:$IK$80,MATCH($A12,FromEViewsBaselineQTR!$A$1:$A$80,0),FALSE)</f>
        <v>80.733333333333334</v>
      </c>
      <c r="DH12" s="6">
        <f>HLOOKUP(DH$4,FromEViewsBaselineQTR!$B$1:$IK$80,MATCH($A12,FromEViewsBaselineQTR!$A$1:$A$80,0),FALSE)</f>
        <v>79</v>
      </c>
      <c r="DI12" s="6">
        <f>HLOOKUP(DI$4,FromEViewsBaselineQTR!$B$1:$IK$80,MATCH($A12,FromEViewsBaselineQTR!$A$1:$A$80,0),FALSE)</f>
        <v>77.166666666666671</v>
      </c>
      <c r="DJ12" s="6">
        <f>HLOOKUP(DJ$4,FromEViewsBaselineQTR!$B$1:$IK$80,MATCH($A12,FromEViewsBaselineQTR!$A$1:$A$80,0),FALSE)</f>
        <v>75.833333333333329</v>
      </c>
      <c r="DK12" s="6">
        <f>HLOOKUP(DK$4,FromEViewsBaselineQTR!$B$1:$IK$80,MATCH($A12,FromEViewsBaselineQTR!$A$1:$A$80,0),FALSE)</f>
        <v>76.2</v>
      </c>
      <c r="DL12" s="6">
        <f>HLOOKUP(DL$4,FromEViewsBaselineQTR!$B$1:$IK$80,MATCH($A12,FromEViewsBaselineQTR!$A$1:$A$80,0),FALSE)</f>
        <v>76.8</v>
      </c>
      <c r="DM12" s="6">
        <f>HLOOKUP(DM$4,FromEViewsBaselineQTR!$B$1:$IK$80,MATCH($A12,FromEViewsBaselineQTR!$A$1:$A$80,0),FALSE)</f>
        <v>78.3</v>
      </c>
      <c r="DN12" s="6">
        <f>HLOOKUP(DN$4,FromEViewsBaselineQTR!$B$1:$IK$80,MATCH($A12,FromEViewsBaselineQTR!$A$1:$A$80,0),FALSE)</f>
        <v>79.7</v>
      </c>
      <c r="DO12" s="6">
        <f>HLOOKUP(DO$4,FromEViewsBaselineQTR!$B$1:$IK$80,MATCH($A12,FromEViewsBaselineQTR!$A$1:$A$80,0),FALSE)</f>
        <v>80.833333333333329</v>
      </c>
      <c r="DP12" s="6">
        <f>HLOOKUP(DP$4,FromEViewsBaselineQTR!$B$1:$IK$80,MATCH($A12,FromEViewsBaselineQTR!$A$1:$A$80,0),FALSE)</f>
        <v>81.933333333333337</v>
      </c>
      <c r="DQ12" s="6">
        <f>HLOOKUP(DQ$4,FromEViewsBaselineQTR!$B$1:$IK$80,MATCH($A12,FromEViewsBaselineQTR!$A$1:$A$80,0),FALSE)</f>
        <v>82.766666666666666</v>
      </c>
      <c r="DR12" s="6">
        <f>HLOOKUP(DR$4,FromEViewsBaselineQTR!$B$1:$IK$80,MATCH($A12,FromEViewsBaselineQTR!$A$1:$A$80,0),FALSE)</f>
        <v>82.233333333333334</v>
      </c>
      <c r="DS12" s="46">
        <f>HLOOKUP(DS$4,FromEViewsBaselineQTR!$B$1:$IK$80,MATCH($A12,FromEViewsBaselineQTR!$A$1:$A$80,0),FALSE)</f>
        <v>82.266666666666666</v>
      </c>
      <c r="DT12" s="46">
        <f>HLOOKUP(DT$4,FromEViewsBaselineQTR!$B$1:$IK$80,MATCH($A12,FromEViewsBaselineQTR!$A$1:$A$80,0),FALSE)</f>
        <v>77.3</v>
      </c>
      <c r="DU12" s="46">
        <f>HLOOKUP(DU$4,FromEViewsBaselineQTR!$B$1:$IK$80,MATCH($A12,FromEViewsBaselineQTR!$A$1:$A$80,0),FALSE)</f>
        <v>71.266666666666666</v>
      </c>
      <c r="DV12" s="46">
        <f>HLOOKUP(DV$4,FromEViewsBaselineQTR!$B$1:$IK$80,MATCH($A12,FromEViewsBaselineQTR!$A$1:$A$80,0),FALSE)</f>
        <v>66.333333333333329</v>
      </c>
      <c r="DW12" s="46">
        <f>HLOOKUP(DW$4,FromEViewsBaselineQTR!$B$1:$IK$80,MATCH($A12,FromEViewsBaselineQTR!$A$1:$A$80,0),FALSE)</f>
        <v>63.6</v>
      </c>
      <c r="DX12" s="8">
        <f>HLOOKUP(DX$4,FromEViewsBaselineQTR!$B$1:$IK$80,MATCH($A12,FromEViewsBaselineQTR!$A$1:$A$80,0),FALSE)</f>
        <v>62.166666666666664</v>
      </c>
      <c r="DY12" s="8">
        <f>HLOOKUP(DY$4,FromEViewsBaselineQTR!$B$1:$IK$80,MATCH($A12,FromEViewsBaselineQTR!$A$1:$A$80,0),FALSE)</f>
        <v>61.966666666666669</v>
      </c>
      <c r="DZ12" s="8">
        <f>HLOOKUP(DZ$4,FromEViewsBaselineQTR!$B$1:$IK$80,MATCH($A12,FromEViewsBaselineQTR!$A$1:$A$80,0),FALSE)</f>
        <v>61.376759999999997</v>
      </c>
      <c r="EA12" s="8">
        <f>HLOOKUP(EA$4,FromEViewsBaselineQTR!$B$1:$IK$80,MATCH($A12,FromEViewsBaselineQTR!$A$1:$A$80,0),FALSE)</f>
        <v>61.5533</v>
      </c>
      <c r="EB12" s="8">
        <f>HLOOKUP(EB$4,FromEViewsBaselineQTR!$B$1:$IK$80,MATCH($A12,FromEViewsBaselineQTR!$A$1:$A$80,0),FALSE)</f>
        <v>62.012650000000001</v>
      </c>
      <c r="EC12" s="8">
        <f>HLOOKUP(EC$4,FromEViewsBaselineQTR!$B$1:$IK$80,MATCH($A12,FromEViewsBaselineQTR!$A$1:$A$80,0),FALSE)</f>
        <v>62.780029999999996</v>
      </c>
      <c r="ED12" s="8">
        <f>HLOOKUP(ED$4,FromEViewsBaselineQTR!$B$1:$IK$80,MATCH($A12,FromEViewsBaselineQTR!$A$1:$A$80,0),FALSE)</f>
        <v>63.73424</v>
      </c>
      <c r="EE12" s="8">
        <f>HLOOKUP(EE$4,FromEViewsBaselineQTR!$B$1:$IK$80,MATCH($A12,FromEViewsBaselineQTR!$A$1:$A$80,0),FALSE)</f>
        <v>64.849119999999999</v>
      </c>
      <c r="EF12" s="8">
        <f>HLOOKUP(EF$4,FromEViewsBaselineQTR!$B$1:$IK$80,MATCH($A12,FromEViewsBaselineQTR!$A$1:$A$80,0),FALSE)</f>
        <v>66.073909999999998</v>
      </c>
      <c r="EG12" s="8">
        <f>HLOOKUP(EG$4,FromEViewsBaselineQTR!$B$1:$IK$80,MATCH($A12,FromEViewsBaselineQTR!$A$1:$A$80,0),FALSE)</f>
        <v>67.388580000000005</v>
      </c>
      <c r="EH12" s="8">
        <f>HLOOKUP(EH$4,FromEViewsBaselineQTR!$B$1:$IK$80,MATCH($A12,FromEViewsBaselineQTR!$A$1:$A$80,0),FALSE)</f>
        <v>68.753519999999995</v>
      </c>
      <c r="EI12" s="8">
        <f>HLOOKUP(EI$4,FromEViewsBaselineQTR!$B$1:$IK$80,MATCH($A12,FromEViewsBaselineQTR!$A$1:$A$80,0),FALSE)</f>
        <v>70.13955</v>
      </c>
      <c r="EJ12" s="8">
        <f>HLOOKUP(EJ$4,FromEViewsBaselineQTR!$B$1:$IK$80,MATCH($A12,FromEViewsBaselineQTR!$A$1:$A$80,0),FALSE)</f>
        <v>71.524100000000004</v>
      </c>
      <c r="EK12" s="8">
        <f>HLOOKUP(EK$4,FromEViewsBaselineQTR!$B$1:$IK$80,MATCH($A12,FromEViewsBaselineQTR!$A$1:$A$80,0),FALSE)</f>
        <v>72.866709999999998</v>
      </c>
      <c r="EL12" s="8">
        <f>HLOOKUP(EL$4,FromEViewsBaselineQTR!$B$1:$IK$80,MATCH($A12,FromEViewsBaselineQTR!$A$1:$A$80,0),FALSE)</f>
        <v>74.170739999999995</v>
      </c>
      <c r="EM12" s="8">
        <f>HLOOKUP(EM$4,FromEViewsBaselineQTR!$B$1:$IK$80,MATCH($A12,FromEViewsBaselineQTR!$A$1:$A$80,0),FALSE)</f>
        <v>75.433629999999994</v>
      </c>
      <c r="EN12" s="8">
        <f>HLOOKUP(EN$4,FromEViewsBaselineQTR!$B$1:$IK$80,MATCH($A12,FromEViewsBaselineQTR!$A$1:$A$80,0),FALSE)</f>
        <v>76.663089999999997</v>
      </c>
      <c r="EO12" s="8">
        <f>HLOOKUP(EO$4,FromEViewsBaselineQTR!$B$1:$IK$80,MATCH($A12,FromEViewsBaselineQTR!$A$1:$A$80,0),FALSE)</f>
        <v>77.839579999999998</v>
      </c>
      <c r="EP12" s="8">
        <f>HLOOKUP(EP$4,FromEViewsBaselineQTR!$B$1:$IK$80,MATCH($A12,FromEViewsBaselineQTR!$A$1:$A$80,0),FALSE)</f>
        <v>78.964020000000005</v>
      </c>
      <c r="EQ12" s="8">
        <f>HLOOKUP(EQ$4,FromEViewsBaselineQTR!$B$1:$IK$80,MATCH($A12,FromEViewsBaselineQTR!$A$1:$A$80,0),FALSE)</f>
        <v>80.036850000000001</v>
      </c>
      <c r="ER12" s="8">
        <f>HLOOKUP(ER$4,FromEViewsBaselineQTR!$B$1:$IK$80,MATCH($A12,FromEViewsBaselineQTR!$A$1:$A$80,0),FALSE)</f>
        <v>81.062700000000007</v>
      </c>
      <c r="ES12" s="8">
        <f>HLOOKUP(ES$4,FromEViewsBaselineQTR!$B$1:$IK$80,MATCH($A12,FromEViewsBaselineQTR!$A$1:$A$80,0),FALSE)</f>
        <v>82.045140000000004</v>
      </c>
      <c r="ET12" s="8">
        <f>HLOOKUP(ET$4,FromEViewsBaselineQTR!$B$1:$IK$80,MATCH($A12,FromEViewsBaselineQTR!$A$1:$A$80,0),FALSE)</f>
        <v>82.991380000000007</v>
      </c>
      <c r="EU12" s="8">
        <f>HLOOKUP(EU$4,FromEViewsBaselineQTR!$B$1:$IK$80,MATCH($A12,FromEViewsBaselineQTR!$A$1:$A$80,0),FALSE)</f>
        <v>83.869519999999994</v>
      </c>
      <c r="EV12" s="8">
        <f>HLOOKUP(EV$4,FromEViewsBaselineQTR!$B$1:$IK$80,MATCH($A12,FromEViewsBaselineQTR!$A$1:$A$80,0),FALSE)</f>
        <v>84.702849999999998</v>
      </c>
      <c r="EW12" s="8">
        <f>HLOOKUP(EW$4,FromEViewsBaselineQTR!$B$1:$IK$80,MATCH($A12,FromEViewsBaselineQTR!$A$1:$A$80,0),FALSE)</f>
        <v>85.485219999999998</v>
      </c>
      <c r="EX12" s="8">
        <f>HLOOKUP(EX$4,FromEViewsBaselineQTR!$B$1:$IK$80,MATCH($A12,FromEViewsBaselineQTR!$A$1:$A$80,0),FALSE)</f>
        <v>86.225579999999994</v>
      </c>
      <c r="EY12" s="8">
        <f>HLOOKUP(EY$4,FromEViewsBaselineQTR!$B$1:$IK$80,MATCH($A12,FromEViewsBaselineQTR!$A$1:$A$80,0),FALSE)</f>
        <v>86.925749999999994</v>
      </c>
      <c r="EZ12" s="8">
        <f>HLOOKUP(EZ$4,FromEViewsBaselineQTR!$B$1:$IK$80,MATCH($A12,FromEViewsBaselineQTR!$A$1:$A$80,0),FALSE)</f>
        <v>87.596050000000005</v>
      </c>
      <c r="FA12" s="8">
        <f>HLOOKUP(FA$4,FromEViewsBaselineQTR!$B$1:$IK$80,MATCH($A12,FromEViewsBaselineQTR!$A$1:$A$80,0),FALSE)</f>
        <v>88.228769999999997</v>
      </c>
      <c r="FB12" s="8">
        <f>HLOOKUP(FB$4,FromEViewsBaselineQTR!$B$1:$IK$80,MATCH($A12,FromEViewsBaselineQTR!$A$1:$A$80,0),FALSE)</f>
        <v>88.822819999999993</v>
      </c>
      <c r="FC12" s="8">
        <f>HLOOKUP(FC$4,FromEViewsBaselineQTR!$B$1:$IK$80,MATCH($A12,FromEViewsBaselineQTR!$A$1:$A$80,0),FALSE)</f>
        <v>89.390469999999993</v>
      </c>
      <c r="FD12" s="8">
        <f>HLOOKUP(FD$4,FromEViewsBaselineQTR!$B$1:$IK$80,MATCH($A12,FromEViewsBaselineQTR!$A$1:$A$80,0),FALSE)</f>
        <v>89.925449999999998</v>
      </c>
      <c r="FE12" s="8">
        <f>HLOOKUP(FE$4,FromEViewsBaselineQTR!$B$1:$IK$80,MATCH($A12,FromEViewsBaselineQTR!$A$1:$A$80,0),FALSE)</f>
        <v>90.396649999999994</v>
      </c>
      <c r="FF12" s="8">
        <f>HLOOKUP(FF$4,FromEViewsBaselineQTR!$B$1:$IK$80,MATCH($A12,FromEViewsBaselineQTR!$A$1:$A$80,0),FALSE)</f>
        <v>90.836960000000005</v>
      </c>
    </row>
    <row r="13" spans="1:162" x14ac:dyDescent="0.2">
      <c r="A13" t="s">
        <v>270</v>
      </c>
      <c r="B13" s="25" t="s">
        <v>287</v>
      </c>
      <c r="C13" s="6">
        <f>HLOOKUP(C$4,FromEViewsBaselineQTR!$B$1:$IK$80,MATCH($A13,FromEViewsBaselineQTR!$A$1:$A$80,0),FALSE)</f>
        <v>821.0333333333333</v>
      </c>
      <c r="D13" s="6">
        <f>HLOOKUP(D$4,FromEViewsBaselineQTR!$B$1:$IK$80,MATCH($A13,FromEViewsBaselineQTR!$A$1:$A$80,0),FALSE)</f>
        <v>830.00000000000011</v>
      </c>
      <c r="E13" s="6">
        <f>HLOOKUP(E$4,FromEViewsBaselineQTR!$B$1:$IK$80,MATCH($A13,FromEViewsBaselineQTR!$A$1:$A$80,0),FALSE)</f>
        <v>838.5333333333333</v>
      </c>
      <c r="F13" s="6">
        <f>HLOOKUP(F$4,FromEViewsBaselineQTR!$B$1:$IK$80,MATCH($A13,FromEViewsBaselineQTR!$A$1:$A$80,0),FALSE)</f>
        <v>838.6</v>
      </c>
      <c r="G13" s="6">
        <f>HLOOKUP(G$4,FromEViewsBaselineQTR!$B$1:$IK$80,MATCH($A13,FromEViewsBaselineQTR!$A$1:$A$80,0),FALSE)</f>
        <v>838.4</v>
      </c>
      <c r="H13" s="6">
        <f>HLOOKUP(H$4,FromEViewsBaselineQTR!$B$1:$IK$80,MATCH($A13,FromEViewsBaselineQTR!$A$1:$A$80,0),FALSE)</f>
        <v>843.16666666666674</v>
      </c>
      <c r="I13" s="6">
        <f>HLOOKUP(I$4,FromEViewsBaselineQTR!$B$1:$IK$80,MATCH($A13,FromEViewsBaselineQTR!$A$1:$A$80,0),FALSE)</f>
        <v>845.43333333333339</v>
      </c>
      <c r="J13" s="6">
        <f>HLOOKUP(J$4,FromEViewsBaselineQTR!$B$1:$IK$80,MATCH($A13,FromEViewsBaselineQTR!$A$1:$A$80,0),FALSE)</f>
        <v>848.0333333333333</v>
      </c>
      <c r="K13" s="6">
        <f>HLOOKUP(K$4,FromEViewsBaselineQTR!$B$1:$IK$80,MATCH($A13,FromEViewsBaselineQTR!$A$1:$A$80,0),FALSE)</f>
        <v>857.59999999999991</v>
      </c>
      <c r="L13" s="6">
        <f>HLOOKUP(L$4,FromEViewsBaselineQTR!$B$1:$IK$80,MATCH($A13,FromEViewsBaselineQTR!$A$1:$A$80,0),FALSE)</f>
        <v>858.93333333333328</v>
      </c>
      <c r="M13" s="6">
        <f>HLOOKUP(M$4,FromEViewsBaselineQTR!$B$1:$IK$80,MATCH($A13,FromEViewsBaselineQTR!$A$1:$A$80,0),FALSE)</f>
        <v>858.26666666666677</v>
      </c>
      <c r="N13" s="6">
        <f>HLOOKUP(N$4,FromEViewsBaselineQTR!$B$1:$IK$80,MATCH($A13,FromEViewsBaselineQTR!$A$1:$A$80,0),FALSE)</f>
        <v>866.66666666666663</v>
      </c>
      <c r="O13" s="6">
        <f>HLOOKUP(O$4,FromEViewsBaselineQTR!$B$1:$IK$80,MATCH($A13,FromEViewsBaselineQTR!$A$1:$A$80,0),FALSE)</f>
        <v>874.66666666666663</v>
      </c>
      <c r="P13" s="6">
        <f>HLOOKUP(P$4,FromEViewsBaselineQTR!$B$1:$IK$80,MATCH($A13,FromEViewsBaselineQTR!$A$1:$A$80,0),FALSE)</f>
        <v>882.13333333333321</v>
      </c>
      <c r="Q13" s="6">
        <f>HLOOKUP(Q$4,FromEViewsBaselineQTR!$B$1:$IK$80,MATCH($A13,FromEViewsBaselineQTR!$A$1:$A$80,0),FALSE)</f>
        <v>895.53333333333342</v>
      </c>
      <c r="R13" s="6">
        <f>HLOOKUP(R$4,FromEViewsBaselineQTR!$B$1:$IK$80,MATCH($A13,FromEViewsBaselineQTR!$A$1:$A$80,0),FALSE)</f>
        <v>889.1</v>
      </c>
      <c r="S13" s="6">
        <f>HLOOKUP(S$4,FromEViewsBaselineQTR!$B$1:$IK$80,MATCH($A13,FromEViewsBaselineQTR!$A$1:$A$80,0),FALSE)</f>
        <v>899.0333333333333</v>
      </c>
      <c r="T13" s="6">
        <f>HLOOKUP(T$4,FromEViewsBaselineQTR!$B$1:$IK$80,MATCH($A13,FromEViewsBaselineQTR!$A$1:$A$80,0),FALSE)</f>
        <v>905.0333333333333</v>
      </c>
      <c r="U13" s="6">
        <f>HLOOKUP(U$4,FromEViewsBaselineQTR!$B$1:$IK$80,MATCH($A13,FromEViewsBaselineQTR!$A$1:$A$80,0),FALSE)</f>
        <v>909</v>
      </c>
      <c r="V13" s="6">
        <f>HLOOKUP(V$4,FromEViewsBaselineQTR!$B$1:$IK$80,MATCH($A13,FromEViewsBaselineQTR!$A$1:$A$80,0),FALSE)</f>
        <v>920.9666666666667</v>
      </c>
      <c r="W13" s="6">
        <f>HLOOKUP(W$4,FromEViewsBaselineQTR!$B$1:$IK$80,MATCH($A13,FromEViewsBaselineQTR!$A$1:$A$80,0),FALSE)</f>
        <v>927.80000000000007</v>
      </c>
      <c r="X13" s="6">
        <f>HLOOKUP(X$4,FromEViewsBaselineQTR!$B$1:$IK$80,MATCH($A13,FromEViewsBaselineQTR!$A$1:$A$80,0),FALSE)</f>
        <v>930.16666666666663</v>
      </c>
      <c r="Y13" s="6">
        <f>HLOOKUP(Y$4,FromEViewsBaselineQTR!$B$1:$IK$80,MATCH($A13,FromEViewsBaselineQTR!$A$1:$A$80,0),FALSE)</f>
        <v>936.76666666666665</v>
      </c>
      <c r="Z13" s="6">
        <f>HLOOKUP(Z$4,FromEViewsBaselineQTR!$B$1:$IK$80,MATCH($A13,FromEViewsBaselineQTR!$A$1:$A$80,0),FALSE)</f>
        <v>946.96666666666658</v>
      </c>
      <c r="AA13" s="6">
        <f>HLOOKUP(AA$4,FromEViewsBaselineQTR!$B$1:$IK$80,MATCH($A13,FromEViewsBaselineQTR!$A$1:$A$80,0),FALSE)</f>
        <v>958.06666666666661</v>
      </c>
      <c r="AB13" s="6">
        <f>HLOOKUP(AB$4,FromEViewsBaselineQTR!$B$1:$IK$80,MATCH($A13,FromEViewsBaselineQTR!$A$1:$A$80,0),FALSE)</f>
        <v>962.56666666666661</v>
      </c>
      <c r="AC13" s="6">
        <f>HLOOKUP(AC$4,FromEViewsBaselineQTR!$B$1:$IK$80,MATCH($A13,FromEViewsBaselineQTR!$A$1:$A$80,0),FALSE)</f>
        <v>970.83333333333337</v>
      </c>
      <c r="AD13" s="6">
        <f>HLOOKUP(AD$4,FromEViewsBaselineQTR!$B$1:$IK$80,MATCH($A13,FromEViewsBaselineQTR!$A$1:$A$80,0),FALSE)</f>
        <v>984.56666666666661</v>
      </c>
      <c r="AE13" s="6">
        <f>HLOOKUP(AE$4,FromEViewsBaselineQTR!$B$1:$IK$80,MATCH($A13,FromEViewsBaselineQTR!$A$1:$A$80,0),FALSE)</f>
        <v>990.73333333333335</v>
      </c>
      <c r="AF13" s="6">
        <f>HLOOKUP(AF$4,FromEViewsBaselineQTR!$B$1:$IK$80,MATCH($A13,FromEViewsBaselineQTR!$A$1:$A$80,0),FALSE)</f>
        <v>1008.7666666666667</v>
      </c>
      <c r="AG13" s="6">
        <f>HLOOKUP(AG$4,FromEViewsBaselineQTR!$B$1:$IK$80,MATCH($A13,FromEViewsBaselineQTR!$A$1:$A$80,0),FALSE)</f>
        <v>1015.7333333333333</v>
      </c>
      <c r="AH13" s="6">
        <f>HLOOKUP(AH$4,FromEViewsBaselineQTR!$B$1:$IK$80,MATCH($A13,FromEViewsBaselineQTR!$A$1:$A$80,0),FALSE)</f>
        <v>1027.9000000000001</v>
      </c>
      <c r="AI13" s="6">
        <f>HLOOKUP(AI$4,FromEViewsBaselineQTR!$B$1:$IK$80,MATCH($A13,FromEViewsBaselineQTR!$A$1:$A$80,0),FALSE)</f>
        <v>1038.5333333333333</v>
      </c>
      <c r="AJ13" s="6">
        <f>HLOOKUP(AJ$4,FromEViewsBaselineQTR!$B$1:$IK$80,MATCH($A13,FromEViewsBaselineQTR!$A$1:$A$80,0),FALSE)</f>
        <v>1052.2333333333336</v>
      </c>
      <c r="AK13" s="6">
        <f>HLOOKUP(AK$4,FromEViewsBaselineQTR!$B$1:$IK$80,MATCH($A13,FromEViewsBaselineQTR!$A$1:$A$80,0),FALSE)</f>
        <v>1062.3</v>
      </c>
      <c r="AL13" s="6">
        <f>HLOOKUP(AL$4,FromEViewsBaselineQTR!$B$1:$IK$80,MATCH($A13,FromEViewsBaselineQTR!$A$1:$A$80,0),FALSE)</f>
        <v>1074.1666666666667</v>
      </c>
      <c r="AM13" s="6">
        <f>HLOOKUP(AM$4,FromEViewsBaselineQTR!$B$1:$IK$80,MATCH($A13,FromEViewsBaselineQTR!$A$1:$A$80,0),FALSE)</f>
        <v>1084.9333333333334</v>
      </c>
      <c r="AN13" s="6">
        <f>HLOOKUP(AN$4,FromEViewsBaselineQTR!$B$1:$IK$80,MATCH($A13,FromEViewsBaselineQTR!$A$1:$A$80,0),FALSE)</f>
        <v>1092.3666666666668</v>
      </c>
      <c r="AO13" s="6">
        <f>HLOOKUP(AO$4,FromEViewsBaselineQTR!$B$1:$IK$80,MATCH($A13,FromEViewsBaselineQTR!$A$1:$A$80,0),FALSE)</f>
        <v>1107.2333333333333</v>
      </c>
      <c r="AP13" s="6">
        <f>HLOOKUP(AP$4,FromEViewsBaselineQTR!$B$1:$IK$80,MATCH($A13,FromEViewsBaselineQTR!$A$1:$A$80,0),FALSE)</f>
        <v>1119.0999999999999</v>
      </c>
      <c r="AQ13" s="6">
        <f>HLOOKUP(AQ$4,FromEViewsBaselineQTR!$B$1:$IK$80,MATCH($A13,FromEViewsBaselineQTR!$A$1:$A$80,0),FALSE)</f>
        <v>1131.3</v>
      </c>
      <c r="AR13" s="6">
        <f>HLOOKUP(AR$4,FromEViewsBaselineQTR!$B$1:$IK$80,MATCH($A13,FromEViewsBaselineQTR!$A$1:$A$80,0),FALSE)</f>
        <v>1136.6333333333332</v>
      </c>
      <c r="AS13" s="6">
        <f>HLOOKUP(AS$4,FromEViewsBaselineQTR!$B$1:$IK$80,MATCH($A13,FromEViewsBaselineQTR!$A$1:$A$80,0),FALSE)</f>
        <v>1144.5666666666666</v>
      </c>
      <c r="AT13" s="6">
        <f>HLOOKUP(AT$4,FromEViewsBaselineQTR!$B$1:$IK$80,MATCH($A13,FromEViewsBaselineQTR!$A$1:$A$80,0),FALSE)</f>
        <v>1152.3666666666668</v>
      </c>
      <c r="AU13" s="6">
        <f>HLOOKUP(AU$4,FromEViewsBaselineQTR!$B$1:$IK$80,MATCH($A13,FromEViewsBaselineQTR!$A$1:$A$80,0),FALSE)</f>
        <v>1147.3333333333333</v>
      </c>
      <c r="AV13" s="6">
        <f>HLOOKUP(AV$4,FromEViewsBaselineQTR!$B$1:$IK$80,MATCH($A13,FromEViewsBaselineQTR!$A$1:$A$80,0),FALSE)</f>
        <v>1141.1333333333332</v>
      </c>
      <c r="AW13" s="6">
        <f>HLOOKUP(AW$4,FromEViewsBaselineQTR!$B$1:$IK$80,MATCH($A13,FromEViewsBaselineQTR!$A$1:$A$80,0),FALSE)</f>
        <v>1130.4666666666667</v>
      </c>
      <c r="AX13" s="6">
        <f>HLOOKUP(AX$4,FromEViewsBaselineQTR!$B$1:$IK$80,MATCH($A13,FromEViewsBaselineQTR!$A$1:$A$80,0),FALSE)</f>
        <v>1118.8666666666668</v>
      </c>
      <c r="AY13" s="6">
        <f>HLOOKUP(AY$4,FromEViewsBaselineQTR!$B$1:$IK$80,MATCH($A13,FromEViewsBaselineQTR!$A$1:$A$80,0),FALSE)</f>
        <v>1113.5999999999999</v>
      </c>
      <c r="AZ13" s="6">
        <f>HLOOKUP(AZ$4,FromEViewsBaselineQTR!$B$1:$IK$80,MATCH($A13,FromEViewsBaselineQTR!$A$1:$A$80,0),FALSE)</f>
        <v>1113.0999999999999</v>
      </c>
      <c r="BA13" s="6">
        <f>HLOOKUP(BA$4,FromEViewsBaselineQTR!$B$1:$IK$80,MATCH($A13,FromEViewsBaselineQTR!$A$1:$A$80,0),FALSE)</f>
        <v>1113.3333333333333</v>
      </c>
      <c r="BB13" s="6">
        <f>HLOOKUP(BB$4,FromEViewsBaselineQTR!$B$1:$IK$80,MATCH($A13,FromEViewsBaselineQTR!$A$1:$A$80,0),FALSE)</f>
        <v>1113.5</v>
      </c>
      <c r="BC13" s="6">
        <f>HLOOKUP(BC$4,FromEViewsBaselineQTR!$B$1:$IK$80,MATCH($A13,FromEViewsBaselineQTR!$A$1:$A$80,0),FALSE)</f>
        <v>1115.8000000000002</v>
      </c>
      <c r="BD13" s="6">
        <f>HLOOKUP(BD$4,FromEViewsBaselineQTR!$B$1:$IK$80,MATCH($A13,FromEViewsBaselineQTR!$A$1:$A$80,0),FALSE)</f>
        <v>1114.3</v>
      </c>
      <c r="BE13" s="6">
        <f>HLOOKUP(BE$4,FromEViewsBaselineQTR!$B$1:$IK$80,MATCH($A13,FromEViewsBaselineQTR!$A$1:$A$80,0),FALSE)</f>
        <v>1115.9000000000001</v>
      </c>
      <c r="BF13" s="6">
        <f>HLOOKUP(BF$4,FromEViewsBaselineQTR!$B$1:$IK$80,MATCH($A13,FromEViewsBaselineQTR!$A$1:$A$80,0),FALSE)</f>
        <v>1119.7666666666667</v>
      </c>
      <c r="BG13" s="6">
        <f>HLOOKUP(BG$4,FromEViewsBaselineQTR!$B$1:$IK$80,MATCH($A13,FromEViewsBaselineQTR!$A$1:$A$80,0),FALSE)</f>
        <v>1120.2666666666667</v>
      </c>
      <c r="BH13" s="6">
        <f>HLOOKUP(BH$4,FromEViewsBaselineQTR!$B$1:$IK$80,MATCH($A13,FromEViewsBaselineQTR!$A$1:$A$80,0),FALSE)</f>
        <v>1125.9333333333334</v>
      </c>
      <c r="BI13" s="6">
        <f>HLOOKUP(BI$4,FromEViewsBaselineQTR!$B$1:$IK$80,MATCH($A13,FromEViewsBaselineQTR!$A$1:$A$80,0),FALSE)</f>
        <v>1128.4666666666667</v>
      </c>
      <c r="BJ13" s="6">
        <f>HLOOKUP(BJ$4,FromEViewsBaselineQTR!$B$1:$IK$80,MATCH($A13,FromEViewsBaselineQTR!$A$1:$A$80,0),FALSE)</f>
        <v>1134.4000000000001</v>
      </c>
      <c r="BK13" s="6">
        <f>HLOOKUP(BK$4,FromEViewsBaselineQTR!$B$1:$IK$80,MATCH($A13,FromEViewsBaselineQTR!$A$1:$A$80,0),FALSE)</f>
        <v>1138.0666666666666</v>
      </c>
      <c r="BL13" s="6">
        <f>HLOOKUP(BL$4,FromEViewsBaselineQTR!$B$1:$IK$80,MATCH($A13,FromEViewsBaselineQTR!$A$1:$A$80,0),FALSE)</f>
        <v>1145.5333333333333</v>
      </c>
      <c r="BM13" s="6">
        <f>HLOOKUP(BM$4,FromEViewsBaselineQTR!$B$1:$IK$80,MATCH($A13,FromEViewsBaselineQTR!$A$1:$A$80,0),FALSE)</f>
        <v>1153.9666666666665</v>
      </c>
      <c r="BN13" s="6">
        <f>HLOOKUP(BN$4,FromEViewsBaselineQTR!$B$1:$IK$80,MATCH($A13,FromEViewsBaselineQTR!$A$1:$A$80,0),FALSE)</f>
        <v>1160.5</v>
      </c>
      <c r="BO13" s="6">
        <f>HLOOKUP(BO$4,FromEViewsBaselineQTR!$B$1:$IK$80,MATCH($A13,FromEViewsBaselineQTR!$A$1:$A$80,0),FALSE)</f>
        <v>1166.4666666666667</v>
      </c>
      <c r="BP13" s="6">
        <f>HLOOKUP(BP$4,FromEViewsBaselineQTR!$B$1:$IK$80,MATCH($A13,FromEViewsBaselineQTR!$A$1:$A$80,0),FALSE)</f>
        <v>1173.1666666666667</v>
      </c>
      <c r="BQ13" s="6">
        <f>HLOOKUP(BQ$4,FromEViewsBaselineQTR!$B$1:$IK$80,MATCH($A13,FromEViewsBaselineQTR!$A$1:$A$80,0),FALSE)</f>
        <v>1179.9666666666667</v>
      </c>
      <c r="BR13" s="6">
        <f>HLOOKUP(BR$4,FromEViewsBaselineQTR!$B$1:$IK$80,MATCH($A13,FromEViewsBaselineQTR!$A$1:$A$80,0),FALSE)</f>
        <v>1185.5999999999999</v>
      </c>
      <c r="BS13" s="6">
        <f>HLOOKUP(BS$4,FromEViewsBaselineQTR!$B$1:$IK$80,MATCH($A13,FromEViewsBaselineQTR!$A$1:$A$80,0),FALSE)</f>
        <v>1195.9666666666667</v>
      </c>
      <c r="BT13" s="6">
        <f>HLOOKUP(BT$4,FromEViewsBaselineQTR!$B$1:$IK$80,MATCH($A13,FromEViewsBaselineQTR!$A$1:$A$80,0),FALSE)</f>
        <v>1202.0666666666668</v>
      </c>
      <c r="BU13" s="6">
        <f>HLOOKUP(BU$4,FromEViewsBaselineQTR!$B$1:$IK$80,MATCH($A13,FromEViewsBaselineQTR!$A$1:$A$80,0),FALSE)</f>
        <v>1208.7666666666667</v>
      </c>
      <c r="BV13" s="6">
        <f>HLOOKUP(BV$4,FromEViewsBaselineQTR!$B$1:$IK$80,MATCH($A13,FromEViewsBaselineQTR!$A$1:$A$80,0),FALSE)</f>
        <v>1216.3999999999999</v>
      </c>
      <c r="BW13" s="6">
        <f>HLOOKUP(BW$4,FromEViewsBaselineQTR!$B$1:$IK$80,MATCH($A13,FromEViewsBaselineQTR!$A$1:$A$80,0),FALSE)</f>
        <v>1225.7333333333331</v>
      </c>
      <c r="BX13" s="6">
        <f>HLOOKUP(BX$4,FromEViewsBaselineQTR!$B$1:$IK$80,MATCH($A13,FromEViewsBaselineQTR!$A$1:$A$80,0),FALSE)</f>
        <v>1226.7</v>
      </c>
      <c r="BY13" s="6">
        <f>HLOOKUP(BY$4,FromEViewsBaselineQTR!$B$1:$IK$80,MATCH($A13,FromEViewsBaselineQTR!$A$1:$A$80,0),FALSE)</f>
        <v>1231.8333333333335</v>
      </c>
      <c r="BZ13" s="6">
        <f>HLOOKUP(BZ$4,FromEViewsBaselineQTR!$B$1:$IK$80,MATCH($A13,FromEViewsBaselineQTR!$A$1:$A$80,0),FALSE)</f>
        <v>1220.5</v>
      </c>
      <c r="CA13" s="6">
        <f>HLOOKUP(CA$4,FromEViewsBaselineQTR!$B$1:$IK$80,MATCH($A13,FromEViewsBaselineQTR!$A$1:$A$80,0),FALSE)</f>
        <v>1203.4666666666667</v>
      </c>
      <c r="CB13" s="6">
        <f>HLOOKUP(CB$4,FromEViewsBaselineQTR!$B$1:$IK$80,MATCH($A13,FromEViewsBaselineQTR!$A$1:$A$80,0),FALSE)</f>
        <v>1183.3</v>
      </c>
      <c r="CC13" s="6">
        <f>HLOOKUP(CC$4,FromEViewsBaselineQTR!$B$1:$IK$80,MATCH($A13,FromEViewsBaselineQTR!$A$1:$A$80,0),FALSE)</f>
        <v>1175.1333333333332</v>
      </c>
      <c r="CD13" s="6">
        <f>HLOOKUP(CD$4,FromEViewsBaselineQTR!$B$1:$IK$80,MATCH($A13,FromEViewsBaselineQTR!$A$1:$A$80,0),FALSE)</f>
        <v>1170.9333333333334</v>
      </c>
      <c r="CE13" s="6">
        <f>HLOOKUP(CE$4,FromEViewsBaselineQTR!$B$1:$IK$80,MATCH($A13,FromEViewsBaselineQTR!$A$1:$A$80,0),FALSE)</f>
        <v>1170.8333333333335</v>
      </c>
      <c r="CF13" s="6">
        <f>HLOOKUP(CF$4,FromEViewsBaselineQTR!$B$1:$IK$80,MATCH($A13,FromEViewsBaselineQTR!$A$1:$A$80,0),FALSE)</f>
        <v>1178.5666666666666</v>
      </c>
      <c r="CG13" s="6">
        <f>HLOOKUP(CG$4,FromEViewsBaselineQTR!$B$1:$IK$80,MATCH($A13,FromEViewsBaselineQTR!$A$1:$A$80,0),FALSE)</f>
        <v>1180.9333333333332</v>
      </c>
      <c r="CH13" s="6">
        <f>HLOOKUP(CH$4,FromEViewsBaselineQTR!$B$1:$IK$80,MATCH($A13,FromEViewsBaselineQTR!$A$1:$A$80,0),FALSE)</f>
        <v>1188.4000000000001</v>
      </c>
      <c r="CI13" s="6">
        <f>HLOOKUP(CI$4,FromEViewsBaselineQTR!$B$1:$IK$80,MATCH($A13,FromEViewsBaselineQTR!$A$1:$A$80,0),FALSE)</f>
        <v>1192.2</v>
      </c>
      <c r="CJ13" s="6">
        <f>HLOOKUP(CJ$4,FromEViewsBaselineQTR!$B$1:$IK$80,MATCH($A13,FromEViewsBaselineQTR!$A$1:$A$80,0),FALSE)</f>
        <v>1198.6333333333332</v>
      </c>
      <c r="CK13" s="6">
        <f>HLOOKUP(CK$4,FromEViewsBaselineQTR!$B$1:$IK$80,MATCH($A13,FromEViewsBaselineQTR!$A$1:$A$80,0),FALSE)</f>
        <v>1202.6333333333332</v>
      </c>
      <c r="CL13" s="6">
        <f>HLOOKUP(CL$4,FromEViewsBaselineQTR!$B$1:$IK$80,MATCH($A13,FromEViewsBaselineQTR!$A$1:$A$80,0),FALSE)</f>
        <v>1208.0000000000002</v>
      </c>
      <c r="CM13" s="6">
        <f>HLOOKUP(CM$4,FromEViewsBaselineQTR!$B$1:$IK$80,MATCH($A13,FromEViewsBaselineQTR!$A$1:$A$80,0),FALSE)</f>
        <v>1214.6333333333334</v>
      </c>
      <c r="CN13" s="6">
        <f>HLOOKUP(CN$4,FromEViewsBaselineQTR!$B$1:$IK$80,MATCH($A13,FromEViewsBaselineQTR!$A$1:$A$80,0),FALSE)</f>
        <v>1224.1333333333332</v>
      </c>
      <c r="CO13" s="6">
        <f>HLOOKUP(CO$4,FromEViewsBaselineQTR!$B$1:$IK$80,MATCH($A13,FromEViewsBaselineQTR!$A$1:$A$80,0),FALSE)</f>
        <v>1227.7666666666667</v>
      </c>
      <c r="CP13" s="6">
        <f>HLOOKUP(CP$4,FromEViewsBaselineQTR!$B$1:$IK$80,MATCH($A13,FromEViewsBaselineQTR!$A$1:$A$80,0),FALSE)</f>
        <v>1237.8</v>
      </c>
      <c r="CQ13" s="6">
        <f>HLOOKUP(CQ$4,FromEViewsBaselineQTR!$B$1:$IK$80,MATCH($A13,FromEViewsBaselineQTR!$A$1:$A$80,0),FALSE)</f>
        <v>1245.5</v>
      </c>
      <c r="CR13" s="6">
        <f>HLOOKUP(CR$4,FromEViewsBaselineQTR!$B$1:$IK$80,MATCH($A13,FromEViewsBaselineQTR!$A$1:$A$80,0),FALSE)</f>
        <v>1253.8</v>
      </c>
      <c r="CS13" s="6">
        <f>HLOOKUP(CS$4,FromEViewsBaselineQTR!$B$1:$IK$80,MATCH($A13,FromEViewsBaselineQTR!$A$1:$A$80,0),FALSE)</f>
        <v>1262.1000000000001</v>
      </c>
      <c r="CT13" s="6">
        <f>HLOOKUP(CT$4,FromEViewsBaselineQTR!$B$1:$IK$80,MATCH($A13,FromEViewsBaselineQTR!$A$1:$A$80,0),FALSE)</f>
        <v>1273.7666666666667</v>
      </c>
      <c r="CU13" s="6">
        <f>HLOOKUP(CU$4,FromEViewsBaselineQTR!$B$1:$IK$80,MATCH($A13,FromEViewsBaselineQTR!$A$1:$A$80,0),FALSE)</f>
        <v>1283</v>
      </c>
      <c r="CV13" s="6">
        <f>HLOOKUP(CV$4,FromEViewsBaselineQTR!$B$1:$IK$80,MATCH($A13,FromEViewsBaselineQTR!$A$1:$A$80,0),FALSE)</f>
        <v>1286.8999999999999</v>
      </c>
      <c r="CW13" s="6">
        <f>HLOOKUP(CW$4,FromEViewsBaselineQTR!$B$1:$IK$80,MATCH($A13,FromEViewsBaselineQTR!$A$1:$A$80,0),FALSE)</f>
        <v>1301.0000000000002</v>
      </c>
      <c r="CX13" s="6">
        <f>HLOOKUP(CX$4,FromEViewsBaselineQTR!$B$1:$IK$80,MATCH($A13,FromEViewsBaselineQTR!$A$1:$A$80,0),FALSE)</f>
        <v>1306.9666666666667</v>
      </c>
      <c r="CY13" s="6">
        <f>HLOOKUP(CY$4,FromEViewsBaselineQTR!$B$1:$IK$80,MATCH($A13,FromEViewsBaselineQTR!$A$1:$A$80,0),FALSE)</f>
        <v>1315.9</v>
      </c>
      <c r="CZ13" s="6">
        <f>HLOOKUP(CZ$4,FromEViewsBaselineQTR!$B$1:$IK$80,MATCH($A13,FromEViewsBaselineQTR!$A$1:$A$80,0),FALSE)</f>
        <v>1327.9333333333334</v>
      </c>
      <c r="DA13" s="6">
        <f>HLOOKUP(DA$4,FromEViewsBaselineQTR!$B$1:$IK$80,MATCH($A13,FromEViewsBaselineQTR!$A$1:$A$80,0),FALSE)</f>
        <v>1342.2666666666667</v>
      </c>
      <c r="DB13" s="6">
        <f>HLOOKUP(DB$4,FromEViewsBaselineQTR!$B$1:$IK$80,MATCH($A13,FromEViewsBaselineQTR!$A$1:$A$80,0),FALSE)</f>
        <v>1351.0000000000002</v>
      </c>
      <c r="DC13" s="6">
        <f>HLOOKUP(DC$4,FromEViewsBaselineQTR!$B$1:$IK$80,MATCH($A13,FromEViewsBaselineQTR!$A$1:$A$80,0),FALSE)</f>
        <v>1363</v>
      </c>
      <c r="DD13" s="6">
        <f>HLOOKUP(DD$4,FromEViewsBaselineQTR!$B$1:$IK$80,MATCH($A13,FromEViewsBaselineQTR!$A$1:$A$80,0),FALSE)</f>
        <v>1378</v>
      </c>
      <c r="DE13" s="6">
        <f>HLOOKUP(DE$4,FromEViewsBaselineQTR!$B$1:$IK$80,MATCH($A13,FromEViewsBaselineQTR!$A$1:$A$80,0),FALSE)</f>
        <v>1390.1999999999998</v>
      </c>
      <c r="DF13" s="6">
        <f>HLOOKUP(DF$4,FromEViewsBaselineQTR!$B$1:$IK$80,MATCH($A13,FromEViewsBaselineQTR!$A$1:$A$80,0),FALSE)</f>
        <v>1397.6666666666665</v>
      </c>
      <c r="DG13" s="6">
        <f>HLOOKUP(DG$4,FromEViewsBaselineQTR!$B$1:$IK$80,MATCH($A13,FromEViewsBaselineQTR!$A$1:$A$80,0),FALSE)</f>
        <v>1408.8</v>
      </c>
      <c r="DH13" s="6">
        <f>HLOOKUP(DH$4,FromEViewsBaselineQTR!$B$1:$IK$80,MATCH($A13,FromEViewsBaselineQTR!$A$1:$A$80,0),FALSE)</f>
        <v>1423.1666666666667</v>
      </c>
      <c r="DI13" s="6">
        <f>HLOOKUP(DI$4,FromEViewsBaselineQTR!$B$1:$IK$80,MATCH($A13,FromEViewsBaselineQTR!$A$1:$A$80,0),FALSE)</f>
        <v>1432.8999999999999</v>
      </c>
      <c r="DJ13" s="6">
        <f>HLOOKUP(DJ$4,FromEViewsBaselineQTR!$B$1:$IK$80,MATCH($A13,FromEViewsBaselineQTR!$A$1:$A$80,0),FALSE)</f>
        <v>1438.1000000000001</v>
      </c>
      <c r="DK13" s="6">
        <f>HLOOKUP(DK$4,FromEViewsBaselineQTR!$B$1:$IK$80,MATCH($A13,FromEViewsBaselineQTR!$A$1:$A$80,0),FALSE)</f>
        <v>1449.6666666666667</v>
      </c>
      <c r="DL13" s="6">
        <f>HLOOKUP(DL$4,FromEViewsBaselineQTR!$B$1:$IK$80,MATCH($A13,FromEViewsBaselineQTR!$A$1:$A$80,0),FALSE)</f>
        <v>1455.3</v>
      </c>
      <c r="DM13" s="6">
        <f>HLOOKUP(DM$4,FromEViewsBaselineQTR!$B$1:$IK$80,MATCH($A13,FromEViewsBaselineQTR!$A$1:$A$80,0),FALSE)</f>
        <v>1462.6</v>
      </c>
      <c r="DN13" s="6">
        <f>HLOOKUP(DN$4,FromEViewsBaselineQTR!$B$1:$IK$80,MATCH($A13,FromEViewsBaselineQTR!$A$1:$A$80,0),FALSE)</f>
        <v>1467.7666666666667</v>
      </c>
      <c r="DO13" s="6">
        <f>HLOOKUP(DO$4,FromEViewsBaselineQTR!$B$1:$IK$80,MATCH($A13,FromEViewsBaselineQTR!$A$1:$A$80,0),FALSE)</f>
        <v>1475.2666666666667</v>
      </c>
      <c r="DP13" s="6">
        <f>HLOOKUP(DP$4,FromEViewsBaselineQTR!$B$1:$IK$80,MATCH($A13,FromEViewsBaselineQTR!$A$1:$A$80,0),FALSE)</f>
        <v>1486.9666666666667</v>
      </c>
      <c r="DQ13" s="6">
        <f>HLOOKUP(DQ$4,FromEViewsBaselineQTR!$B$1:$IK$80,MATCH($A13,FromEViewsBaselineQTR!$A$1:$A$80,0),FALSE)</f>
        <v>1502.2333333333336</v>
      </c>
      <c r="DR13" s="6">
        <f>HLOOKUP(DR$4,FromEViewsBaselineQTR!$B$1:$IK$80,MATCH($A13,FromEViewsBaselineQTR!$A$1:$A$80,0),FALSE)</f>
        <v>1505.5666666666666</v>
      </c>
      <c r="DS13" s="46">
        <f>HLOOKUP(DS$4,FromEViewsBaselineQTR!$B$1:$IK$80,MATCH($A13,FromEViewsBaselineQTR!$A$1:$A$80,0),FALSE)</f>
        <v>1512</v>
      </c>
      <c r="DT13" s="46">
        <f>HLOOKUP(DT$4,FromEViewsBaselineQTR!$B$1:$IK$80,MATCH($A13,FromEViewsBaselineQTR!$A$1:$A$80,0),FALSE)</f>
        <v>1341.1333333333332</v>
      </c>
      <c r="DU13" s="46">
        <f>HLOOKUP(DU$4,FromEViewsBaselineQTR!$B$1:$IK$80,MATCH($A13,FromEViewsBaselineQTR!$A$1:$A$80,0),FALSE)</f>
        <v>1386.1000000000001</v>
      </c>
      <c r="DV13" s="46">
        <f>HLOOKUP(DV$4,FromEViewsBaselineQTR!$B$1:$IK$80,MATCH($A13,FromEViewsBaselineQTR!$A$1:$A$80,0),FALSE)</f>
        <v>1399.9</v>
      </c>
      <c r="DW13" s="46">
        <f>HLOOKUP(DW$4,FromEViewsBaselineQTR!$B$1:$IK$80,MATCH($A13,FromEViewsBaselineQTR!$A$1:$A$80,0),FALSE)</f>
        <v>1411.5666666666666</v>
      </c>
      <c r="DX13" s="8">
        <f>HLOOKUP(DX$4,FromEViewsBaselineQTR!$B$1:$IK$80,MATCH($A13,FromEViewsBaselineQTR!$A$1:$A$80,0),FALSE)</f>
        <v>1431.1333333333332</v>
      </c>
      <c r="DY13" s="8">
        <f>HLOOKUP(DY$4,FromEViewsBaselineQTR!$B$1:$IK$80,MATCH($A13,FromEViewsBaselineQTR!$A$1:$A$80,0),FALSE)</f>
        <v>1462.8666666666668</v>
      </c>
      <c r="DZ13" s="8">
        <f>HLOOKUP(DZ$4,FromEViewsBaselineQTR!$B$1:$IK$80,MATCH($A13,FromEViewsBaselineQTR!$A$1:$A$80,0),FALSE)</f>
        <v>1481.6410000000001</v>
      </c>
      <c r="EA13" s="8">
        <f>HLOOKUP(EA$4,FromEViewsBaselineQTR!$B$1:$IK$80,MATCH($A13,FromEViewsBaselineQTR!$A$1:$A$80,0),FALSE)</f>
        <v>1501.924</v>
      </c>
      <c r="EB13" s="8">
        <f>HLOOKUP(EB$4,FromEViewsBaselineQTR!$B$1:$IK$80,MATCH($A13,FromEViewsBaselineQTR!$A$1:$A$80,0),FALSE)</f>
        <v>1518.73</v>
      </c>
      <c r="EC13" s="8">
        <f>HLOOKUP(EC$4,FromEViewsBaselineQTR!$B$1:$IK$80,MATCH($A13,FromEViewsBaselineQTR!$A$1:$A$80,0),FALSE)</f>
        <v>1534.0740000000001</v>
      </c>
      <c r="ED13" s="8">
        <f>HLOOKUP(ED$4,FromEViewsBaselineQTR!$B$1:$IK$80,MATCH($A13,FromEViewsBaselineQTR!$A$1:$A$80,0),FALSE)</f>
        <v>1545.6179999999999</v>
      </c>
      <c r="EE13" s="8">
        <f>HLOOKUP(EE$4,FromEViewsBaselineQTR!$B$1:$IK$80,MATCH($A13,FromEViewsBaselineQTR!$A$1:$A$80,0),FALSE)</f>
        <v>1554.175</v>
      </c>
      <c r="EF13" s="8">
        <f>HLOOKUP(EF$4,FromEViewsBaselineQTR!$B$1:$IK$80,MATCH($A13,FromEViewsBaselineQTR!$A$1:$A$80,0),FALSE)</f>
        <v>1563.338</v>
      </c>
      <c r="EG13" s="8">
        <f>HLOOKUP(EG$4,FromEViewsBaselineQTR!$B$1:$IK$80,MATCH($A13,FromEViewsBaselineQTR!$A$1:$A$80,0),FALSE)</f>
        <v>1569.0319999999999</v>
      </c>
      <c r="EH13" s="8">
        <f>HLOOKUP(EH$4,FromEViewsBaselineQTR!$B$1:$IK$80,MATCH($A13,FromEViewsBaselineQTR!$A$1:$A$80,0),FALSE)</f>
        <v>1575.0419999999999</v>
      </c>
      <c r="EI13" s="8">
        <f>HLOOKUP(EI$4,FromEViewsBaselineQTR!$B$1:$IK$80,MATCH($A13,FromEViewsBaselineQTR!$A$1:$A$80,0),FALSE)</f>
        <v>1580.3779999999999</v>
      </c>
      <c r="EJ13" s="8">
        <f>HLOOKUP(EJ$4,FromEViewsBaselineQTR!$B$1:$IK$80,MATCH($A13,FromEViewsBaselineQTR!$A$1:$A$80,0),FALSE)</f>
        <v>1586.0940000000001</v>
      </c>
      <c r="EK13" s="8">
        <f>HLOOKUP(EK$4,FromEViewsBaselineQTR!$B$1:$IK$80,MATCH($A13,FromEViewsBaselineQTR!$A$1:$A$80,0),FALSE)</f>
        <v>1592.9760000000001</v>
      </c>
      <c r="EL13" s="8">
        <f>HLOOKUP(EL$4,FromEViewsBaselineQTR!$B$1:$IK$80,MATCH($A13,FromEViewsBaselineQTR!$A$1:$A$80,0),FALSE)</f>
        <v>1599.09</v>
      </c>
      <c r="EM13" s="8">
        <f>HLOOKUP(EM$4,FromEViewsBaselineQTR!$B$1:$IK$80,MATCH($A13,FromEViewsBaselineQTR!$A$1:$A$80,0),FALSE)</f>
        <v>1604.5830000000001</v>
      </c>
      <c r="EN13" s="8">
        <f>HLOOKUP(EN$4,FromEViewsBaselineQTR!$B$1:$IK$80,MATCH($A13,FromEViewsBaselineQTR!$A$1:$A$80,0),FALSE)</f>
        <v>1610.097</v>
      </c>
      <c r="EO13" s="8">
        <f>HLOOKUP(EO$4,FromEViewsBaselineQTR!$B$1:$IK$80,MATCH($A13,FromEViewsBaselineQTR!$A$1:$A$80,0),FALSE)</f>
        <v>1615.4079999999999</v>
      </c>
      <c r="EP13" s="8">
        <f>HLOOKUP(EP$4,FromEViewsBaselineQTR!$B$1:$IK$80,MATCH($A13,FromEViewsBaselineQTR!$A$1:$A$80,0),FALSE)</f>
        <v>1620.819</v>
      </c>
      <c r="EQ13" s="8">
        <f>HLOOKUP(EQ$4,FromEViewsBaselineQTR!$B$1:$IK$80,MATCH($A13,FromEViewsBaselineQTR!$A$1:$A$80,0),FALSE)</f>
        <v>1626.049</v>
      </c>
      <c r="ER13" s="8">
        <f>HLOOKUP(ER$4,FromEViewsBaselineQTR!$B$1:$IK$80,MATCH($A13,FromEViewsBaselineQTR!$A$1:$A$80,0),FALSE)</f>
        <v>1631.2909999999999</v>
      </c>
      <c r="ES13" s="8">
        <f>HLOOKUP(ES$4,FromEViewsBaselineQTR!$B$1:$IK$80,MATCH($A13,FromEViewsBaselineQTR!$A$1:$A$80,0),FALSE)</f>
        <v>1636.414</v>
      </c>
      <c r="ET13" s="8">
        <f>HLOOKUP(ET$4,FromEViewsBaselineQTR!$B$1:$IK$80,MATCH($A13,FromEViewsBaselineQTR!$A$1:$A$80,0),FALSE)</f>
        <v>1641.425</v>
      </c>
      <c r="EU13" s="8">
        <f>HLOOKUP(EU$4,FromEViewsBaselineQTR!$B$1:$IK$80,MATCH($A13,FromEViewsBaselineQTR!$A$1:$A$80,0),FALSE)</f>
        <v>1646.223</v>
      </c>
      <c r="EV13" s="8">
        <f>HLOOKUP(EV$4,FromEViewsBaselineQTR!$B$1:$IK$80,MATCH($A13,FromEViewsBaselineQTR!$A$1:$A$80,0),FALSE)</f>
        <v>1651.0509999999999</v>
      </c>
      <c r="EW13" s="8">
        <f>HLOOKUP(EW$4,FromEViewsBaselineQTR!$B$1:$IK$80,MATCH($A13,FromEViewsBaselineQTR!$A$1:$A$80,0),FALSE)</f>
        <v>1655.788</v>
      </c>
      <c r="EX13" s="8">
        <f>HLOOKUP(EX$4,FromEViewsBaselineQTR!$B$1:$IK$80,MATCH($A13,FromEViewsBaselineQTR!$A$1:$A$80,0),FALSE)</f>
        <v>1660.4829999999999</v>
      </c>
      <c r="EY13" s="8">
        <f>HLOOKUP(EY$4,FromEViewsBaselineQTR!$B$1:$IK$80,MATCH($A13,FromEViewsBaselineQTR!$A$1:$A$80,0),FALSE)</f>
        <v>1665.0360000000001</v>
      </c>
      <c r="EZ13" s="8">
        <f>HLOOKUP(EZ$4,FromEViewsBaselineQTR!$B$1:$IK$80,MATCH($A13,FromEViewsBaselineQTR!$A$1:$A$80,0),FALSE)</f>
        <v>1669.7249999999999</v>
      </c>
      <c r="FA13" s="8">
        <f>HLOOKUP(FA$4,FromEViewsBaselineQTR!$B$1:$IK$80,MATCH($A13,FromEViewsBaselineQTR!$A$1:$A$80,0),FALSE)</f>
        <v>1674.07</v>
      </c>
      <c r="FB13" s="8">
        <f>HLOOKUP(FB$4,FromEViewsBaselineQTR!$B$1:$IK$80,MATCH($A13,FromEViewsBaselineQTR!$A$1:$A$80,0),FALSE)</f>
        <v>1678.453</v>
      </c>
      <c r="FC13" s="8">
        <f>HLOOKUP(FC$4,FromEViewsBaselineQTR!$B$1:$IK$80,MATCH($A13,FromEViewsBaselineQTR!$A$1:$A$80,0),FALSE)</f>
        <v>1682.616</v>
      </c>
      <c r="FD13" s="8">
        <f>HLOOKUP(FD$4,FromEViewsBaselineQTR!$B$1:$IK$80,MATCH($A13,FromEViewsBaselineQTR!$A$1:$A$80,0),FALSE)</f>
        <v>1687.086</v>
      </c>
      <c r="FE13" s="8">
        <f>HLOOKUP(FE$4,FromEViewsBaselineQTR!$B$1:$IK$80,MATCH($A13,FromEViewsBaselineQTR!$A$1:$A$80,0),FALSE)</f>
        <v>1691.1690000000001</v>
      </c>
      <c r="FF13" s="8">
        <f>HLOOKUP(FF$4,FromEViewsBaselineQTR!$B$1:$IK$80,MATCH($A13,FromEViewsBaselineQTR!$A$1:$A$80,0),FALSE)</f>
        <v>1695.306</v>
      </c>
    </row>
    <row r="14" spans="1:162" x14ac:dyDescent="0.2">
      <c r="A14" t="s">
        <v>271</v>
      </c>
      <c r="B14" s="25" t="s">
        <v>5</v>
      </c>
      <c r="C14" s="6">
        <f>HLOOKUP(C$4,FromEViewsBaselineQTR!$B$1:$IK$80,MATCH($A14,FromEViewsBaselineQTR!$A$1:$A$80,0),FALSE)</f>
        <v>176.4</v>
      </c>
      <c r="D14" s="6">
        <f>HLOOKUP(D$4,FromEViewsBaselineQTR!$B$1:$IK$80,MATCH($A14,FromEViewsBaselineQTR!$A$1:$A$80,0),FALSE)</f>
        <v>176.76666666666665</v>
      </c>
      <c r="E14" s="6">
        <f>HLOOKUP(E$4,FromEViewsBaselineQTR!$B$1:$IK$80,MATCH($A14,FromEViewsBaselineQTR!$A$1:$A$80,0),FALSE)</f>
        <v>177.33333333333334</v>
      </c>
      <c r="F14" s="6">
        <f>HLOOKUP(F$4,FromEViewsBaselineQTR!$B$1:$IK$80,MATCH($A14,FromEViewsBaselineQTR!$A$1:$A$80,0),FALSE)</f>
        <v>179.26666666666668</v>
      </c>
      <c r="G14" s="6">
        <f>HLOOKUP(G$4,FromEViewsBaselineQTR!$B$1:$IK$80,MATCH($A14,FromEViewsBaselineQTR!$A$1:$A$80,0),FALSE)</f>
        <v>175.53333333333333</v>
      </c>
      <c r="H14" s="6">
        <f>HLOOKUP(H$4,FromEViewsBaselineQTR!$B$1:$IK$80,MATCH($A14,FromEViewsBaselineQTR!$A$1:$A$80,0),FALSE)</f>
        <v>175.66666666666666</v>
      </c>
      <c r="I14" s="6">
        <f>HLOOKUP(I$4,FromEViewsBaselineQTR!$B$1:$IK$80,MATCH($A14,FromEViewsBaselineQTR!$A$1:$A$80,0),FALSE)</f>
        <v>175.16666666666666</v>
      </c>
      <c r="J14" s="6">
        <f>HLOOKUP(J$4,FromEViewsBaselineQTR!$B$1:$IK$80,MATCH($A14,FromEViewsBaselineQTR!$A$1:$A$80,0),FALSE)</f>
        <v>174.5</v>
      </c>
      <c r="K14" s="6">
        <f>HLOOKUP(K$4,FromEViewsBaselineQTR!$B$1:$IK$80,MATCH($A14,FromEViewsBaselineQTR!$A$1:$A$80,0),FALSE)</f>
        <v>176.26666666666668</v>
      </c>
      <c r="L14" s="6">
        <f>HLOOKUP(L$4,FromEViewsBaselineQTR!$B$1:$IK$80,MATCH($A14,FromEViewsBaselineQTR!$A$1:$A$80,0),FALSE)</f>
        <v>176.43333333333334</v>
      </c>
      <c r="M14" s="6">
        <f>HLOOKUP(M$4,FromEViewsBaselineQTR!$B$1:$IK$80,MATCH($A14,FromEViewsBaselineQTR!$A$1:$A$80,0),FALSE)</f>
        <v>175.3</v>
      </c>
      <c r="N14" s="6">
        <f>HLOOKUP(N$4,FromEViewsBaselineQTR!$B$1:$IK$80,MATCH($A14,FromEViewsBaselineQTR!$A$1:$A$80,0),FALSE)</f>
        <v>175.7</v>
      </c>
      <c r="O14" s="6">
        <f>HLOOKUP(O$4,FromEViewsBaselineQTR!$B$1:$IK$80,MATCH($A14,FromEViewsBaselineQTR!$A$1:$A$80,0),FALSE)</f>
        <v>176.5</v>
      </c>
      <c r="P14" s="6">
        <f>HLOOKUP(P$4,FromEViewsBaselineQTR!$B$1:$IK$80,MATCH($A14,FromEViewsBaselineQTR!$A$1:$A$80,0),FALSE)</f>
        <v>177.03333333333333</v>
      </c>
      <c r="Q14" s="6">
        <f>HLOOKUP(Q$4,FromEViewsBaselineQTR!$B$1:$IK$80,MATCH($A14,FromEViewsBaselineQTR!$A$1:$A$80,0),FALSE)</f>
        <v>180.4</v>
      </c>
      <c r="R14" s="6">
        <f>HLOOKUP(R$4,FromEViewsBaselineQTR!$B$1:$IK$80,MATCH($A14,FromEViewsBaselineQTR!$A$1:$A$80,0),FALSE)</f>
        <v>177.43333333333334</v>
      </c>
      <c r="S14" s="6">
        <f>HLOOKUP(S$4,FromEViewsBaselineQTR!$B$1:$IK$80,MATCH($A14,FromEViewsBaselineQTR!$A$1:$A$80,0),FALSE)</f>
        <v>178.06666666666666</v>
      </c>
      <c r="T14" s="6">
        <f>HLOOKUP(T$4,FromEViewsBaselineQTR!$B$1:$IK$80,MATCH($A14,FromEViewsBaselineQTR!$A$1:$A$80,0),FALSE)</f>
        <v>178.96666666666667</v>
      </c>
      <c r="U14" s="6">
        <f>HLOOKUP(U$4,FromEViewsBaselineQTR!$B$1:$IK$80,MATCH($A14,FromEViewsBaselineQTR!$A$1:$A$80,0),FALSE)</f>
        <v>180.76666666666665</v>
      </c>
      <c r="V14" s="6">
        <f>HLOOKUP(V$4,FromEViewsBaselineQTR!$B$1:$IK$80,MATCH($A14,FromEViewsBaselineQTR!$A$1:$A$80,0),FALSE)</f>
        <v>181.43333333333337</v>
      </c>
      <c r="W14" s="6">
        <f>HLOOKUP(W$4,FromEViewsBaselineQTR!$B$1:$IK$80,MATCH($A14,FromEViewsBaselineQTR!$A$1:$A$80,0),FALSE)</f>
        <v>182.73333333333332</v>
      </c>
      <c r="X14" s="6">
        <f>HLOOKUP(X$4,FromEViewsBaselineQTR!$B$1:$IK$80,MATCH($A14,FromEViewsBaselineQTR!$A$1:$A$80,0),FALSE)</f>
        <v>183.8</v>
      </c>
      <c r="Y14" s="6">
        <f>HLOOKUP(Y$4,FromEViewsBaselineQTR!$B$1:$IK$80,MATCH($A14,FromEViewsBaselineQTR!$A$1:$A$80,0),FALSE)</f>
        <v>185.7</v>
      </c>
      <c r="Z14" s="6">
        <f>HLOOKUP(Z$4,FromEViewsBaselineQTR!$B$1:$IK$80,MATCH($A14,FromEViewsBaselineQTR!$A$1:$A$80,0),FALSE)</f>
        <v>187.4</v>
      </c>
      <c r="AA14" s="6">
        <f>HLOOKUP(AA$4,FromEViewsBaselineQTR!$B$1:$IK$80,MATCH($A14,FromEViewsBaselineQTR!$A$1:$A$80,0),FALSE)</f>
        <v>190.3</v>
      </c>
      <c r="AB14" s="6">
        <f>HLOOKUP(AB$4,FromEViewsBaselineQTR!$B$1:$IK$80,MATCH($A14,FromEViewsBaselineQTR!$A$1:$A$80,0),FALSE)</f>
        <v>191.83333333333337</v>
      </c>
      <c r="AC14" s="6">
        <f>HLOOKUP(AC$4,FromEViewsBaselineQTR!$B$1:$IK$80,MATCH($A14,FromEViewsBaselineQTR!$A$1:$A$80,0),FALSE)</f>
        <v>192.73333333333335</v>
      </c>
      <c r="AD14" s="6">
        <f>HLOOKUP(AD$4,FromEViewsBaselineQTR!$B$1:$IK$80,MATCH($A14,FromEViewsBaselineQTR!$A$1:$A$80,0),FALSE)</f>
        <v>194.3</v>
      </c>
      <c r="AE14" s="6">
        <f>HLOOKUP(AE$4,FromEViewsBaselineQTR!$B$1:$IK$80,MATCH($A14,FromEViewsBaselineQTR!$A$1:$A$80,0),FALSE)</f>
        <v>193.3</v>
      </c>
      <c r="AF14" s="6">
        <f>HLOOKUP(AF$4,FromEViewsBaselineQTR!$B$1:$IK$80,MATCH($A14,FromEViewsBaselineQTR!$A$1:$A$80,0),FALSE)</f>
        <v>198.4</v>
      </c>
      <c r="AG14" s="6">
        <f>HLOOKUP(AG$4,FromEViewsBaselineQTR!$B$1:$IK$80,MATCH($A14,FromEViewsBaselineQTR!$A$1:$A$80,0),FALSE)</f>
        <v>199.93333333333337</v>
      </c>
      <c r="AH14" s="6">
        <f>HLOOKUP(AH$4,FromEViewsBaselineQTR!$B$1:$IK$80,MATCH($A14,FromEViewsBaselineQTR!$A$1:$A$80,0),FALSE)</f>
        <v>203.4</v>
      </c>
      <c r="AI14" s="6">
        <f>HLOOKUP(AI$4,FromEViewsBaselineQTR!$B$1:$IK$80,MATCH($A14,FromEViewsBaselineQTR!$A$1:$A$80,0),FALSE)</f>
        <v>202.73333333333335</v>
      </c>
      <c r="AJ14" s="6">
        <f>HLOOKUP(AJ$4,FromEViewsBaselineQTR!$B$1:$IK$80,MATCH($A14,FromEViewsBaselineQTR!$A$1:$A$80,0),FALSE)</f>
        <v>205.36666666666667</v>
      </c>
      <c r="AK14" s="6">
        <f>HLOOKUP(AK$4,FromEViewsBaselineQTR!$B$1:$IK$80,MATCH($A14,FromEViewsBaselineQTR!$A$1:$A$80,0),FALSE)</f>
        <v>206.96666666666667</v>
      </c>
      <c r="AL14" s="6">
        <f>HLOOKUP(AL$4,FromEViewsBaselineQTR!$B$1:$IK$80,MATCH($A14,FromEViewsBaselineQTR!$A$1:$A$80,0),FALSE)</f>
        <v>210.9</v>
      </c>
      <c r="AM14" s="6">
        <f>HLOOKUP(AM$4,FromEViewsBaselineQTR!$B$1:$IK$80,MATCH($A14,FromEViewsBaselineQTR!$A$1:$A$80,0),FALSE)</f>
        <v>211.86666666666667</v>
      </c>
      <c r="AN14" s="6">
        <f>HLOOKUP(AN$4,FromEViewsBaselineQTR!$B$1:$IK$80,MATCH($A14,FromEViewsBaselineQTR!$A$1:$A$80,0),FALSE)</f>
        <v>213.1</v>
      </c>
      <c r="AO14" s="6">
        <f>HLOOKUP(AO$4,FromEViewsBaselineQTR!$B$1:$IK$80,MATCH($A14,FromEViewsBaselineQTR!$A$1:$A$80,0),FALSE)</f>
        <v>215.9</v>
      </c>
      <c r="AP14" s="6">
        <f>HLOOKUP(AP$4,FromEViewsBaselineQTR!$B$1:$IK$80,MATCH($A14,FromEViewsBaselineQTR!$A$1:$A$80,0),FALSE)</f>
        <v>219.06666666666663</v>
      </c>
      <c r="AQ14" s="6">
        <f>HLOOKUP(AQ$4,FromEViewsBaselineQTR!$B$1:$IK$80,MATCH($A14,FromEViewsBaselineQTR!$A$1:$A$80,0),FALSE)</f>
        <v>220</v>
      </c>
      <c r="AR14" s="6">
        <f>HLOOKUP(AR$4,FromEViewsBaselineQTR!$B$1:$IK$80,MATCH($A14,FromEViewsBaselineQTR!$A$1:$A$80,0),FALSE)</f>
        <v>221.26666666666668</v>
      </c>
      <c r="AS14" s="6">
        <f>HLOOKUP(AS$4,FromEViewsBaselineQTR!$B$1:$IK$80,MATCH($A14,FromEViewsBaselineQTR!$A$1:$A$80,0),FALSE)</f>
        <v>221</v>
      </c>
      <c r="AT14" s="6">
        <f>HLOOKUP(AT$4,FromEViewsBaselineQTR!$B$1:$IK$80,MATCH($A14,FromEViewsBaselineQTR!$A$1:$A$80,0),FALSE)</f>
        <v>222.8</v>
      </c>
      <c r="AU14" s="6">
        <f>HLOOKUP(AU$4,FromEViewsBaselineQTR!$B$1:$IK$80,MATCH($A14,FromEViewsBaselineQTR!$A$1:$A$80,0),FALSE)</f>
        <v>220.93333333333337</v>
      </c>
      <c r="AV14" s="6">
        <f>HLOOKUP(AV$4,FromEViewsBaselineQTR!$B$1:$IK$80,MATCH($A14,FromEViewsBaselineQTR!$A$1:$A$80,0),FALSE)</f>
        <v>218.76666666666665</v>
      </c>
      <c r="AW14" s="6">
        <f>HLOOKUP(AW$4,FromEViewsBaselineQTR!$B$1:$IK$80,MATCH($A14,FromEViewsBaselineQTR!$A$1:$A$80,0),FALSE)</f>
        <v>217.43333333333337</v>
      </c>
      <c r="AX14" s="6">
        <f>HLOOKUP(AX$4,FromEViewsBaselineQTR!$B$1:$IK$80,MATCH($A14,FromEViewsBaselineQTR!$A$1:$A$80,0),FALSE)</f>
        <v>213.76666666666665</v>
      </c>
      <c r="AY14" s="6">
        <f>HLOOKUP(AY$4,FromEViewsBaselineQTR!$B$1:$IK$80,MATCH($A14,FromEViewsBaselineQTR!$A$1:$A$80,0),FALSE)</f>
        <v>211.46666666666667</v>
      </c>
      <c r="AZ14" s="6">
        <f>HLOOKUP(AZ$4,FromEViewsBaselineQTR!$B$1:$IK$80,MATCH($A14,FromEViewsBaselineQTR!$A$1:$A$80,0),FALSE)</f>
        <v>210.36666666666667</v>
      </c>
      <c r="BA14" s="6">
        <f>HLOOKUP(BA$4,FromEViewsBaselineQTR!$B$1:$IK$80,MATCH($A14,FromEViewsBaselineQTR!$A$1:$A$80,0),FALSE)</f>
        <v>208.86666666666667</v>
      </c>
      <c r="BB14" s="6">
        <f>HLOOKUP(BB$4,FromEViewsBaselineQTR!$B$1:$IK$80,MATCH($A14,FromEViewsBaselineQTR!$A$1:$A$80,0),FALSE)</f>
        <v>207.53333333333333</v>
      </c>
      <c r="BC14" s="6">
        <f>HLOOKUP(BC$4,FromEViewsBaselineQTR!$B$1:$IK$80,MATCH($A14,FromEViewsBaselineQTR!$A$1:$A$80,0),FALSE)</f>
        <v>207.83333333333337</v>
      </c>
      <c r="BD14" s="6">
        <f>HLOOKUP(BD$4,FromEViewsBaselineQTR!$B$1:$IK$80,MATCH($A14,FromEViewsBaselineQTR!$A$1:$A$80,0),FALSE)</f>
        <v>206.6</v>
      </c>
      <c r="BE14" s="6">
        <f>HLOOKUP(BE$4,FromEViewsBaselineQTR!$B$1:$IK$80,MATCH($A14,FromEViewsBaselineQTR!$A$1:$A$80,0),FALSE)</f>
        <v>206.9</v>
      </c>
      <c r="BF14" s="6">
        <f>HLOOKUP(BF$4,FromEViewsBaselineQTR!$B$1:$IK$80,MATCH($A14,FromEViewsBaselineQTR!$A$1:$A$80,0),FALSE)</f>
        <v>207.13333333333333</v>
      </c>
      <c r="BG14" s="6">
        <f>HLOOKUP(BG$4,FromEViewsBaselineQTR!$B$1:$IK$80,MATCH($A14,FromEViewsBaselineQTR!$A$1:$A$80,0),FALSE)</f>
        <v>206.9</v>
      </c>
      <c r="BH14" s="6">
        <f>HLOOKUP(BH$4,FromEViewsBaselineQTR!$B$1:$IK$80,MATCH($A14,FromEViewsBaselineQTR!$A$1:$A$80,0),FALSE)</f>
        <v>208.06666666666663</v>
      </c>
      <c r="BI14" s="6">
        <f>HLOOKUP(BI$4,FromEViewsBaselineQTR!$B$1:$IK$80,MATCH($A14,FromEViewsBaselineQTR!$A$1:$A$80,0),FALSE)</f>
        <v>207.7</v>
      </c>
      <c r="BJ14" s="6">
        <f>HLOOKUP(BJ$4,FromEViewsBaselineQTR!$B$1:$IK$80,MATCH($A14,FromEViewsBaselineQTR!$A$1:$A$80,0),FALSE)</f>
        <v>207.96666666666667</v>
      </c>
      <c r="BK14" s="6">
        <f>HLOOKUP(BK$4,FromEViewsBaselineQTR!$B$1:$IK$80,MATCH($A14,FromEViewsBaselineQTR!$A$1:$A$80,0),FALSE)</f>
        <v>208.8</v>
      </c>
      <c r="BL14" s="6">
        <f>HLOOKUP(BL$4,FromEViewsBaselineQTR!$B$1:$IK$80,MATCH($A14,FromEViewsBaselineQTR!$A$1:$A$80,0),FALSE)</f>
        <v>210.26666666666668</v>
      </c>
      <c r="BM14" s="6">
        <f>HLOOKUP(BM$4,FromEViewsBaselineQTR!$B$1:$IK$80,MATCH($A14,FromEViewsBaselineQTR!$A$1:$A$80,0),FALSE)</f>
        <v>211.7</v>
      </c>
      <c r="BN14" s="6">
        <f>HLOOKUP(BN$4,FromEViewsBaselineQTR!$B$1:$IK$80,MATCH($A14,FromEViewsBaselineQTR!$A$1:$A$80,0),FALSE)</f>
        <v>213.1</v>
      </c>
      <c r="BO14" s="6">
        <f>HLOOKUP(BO$4,FromEViewsBaselineQTR!$B$1:$IK$80,MATCH($A14,FromEViewsBaselineQTR!$A$1:$A$80,0),FALSE)</f>
        <v>213.43333333333337</v>
      </c>
      <c r="BP14" s="6">
        <f>HLOOKUP(BP$4,FromEViewsBaselineQTR!$B$1:$IK$80,MATCH($A14,FromEViewsBaselineQTR!$A$1:$A$80,0),FALSE)</f>
        <v>213.53333333333333</v>
      </c>
      <c r="BQ14" s="6">
        <f>HLOOKUP(BQ$4,FromEViewsBaselineQTR!$B$1:$IK$80,MATCH($A14,FromEViewsBaselineQTR!$A$1:$A$80,0),FALSE)</f>
        <v>213.83333333333337</v>
      </c>
      <c r="BR14" s="6">
        <f>HLOOKUP(BR$4,FromEViewsBaselineQTR!$B$1:$IK$80,MATCH($A14,FromEViewsBaselineQTR!$A$1:$A$80,0),FALSE)</f>
        <v>213.83333333333337</v>
      </c>
      <c r="BS14" s="6">
        <f>HLOOKUP(BS$4,FromEViewsBaselineQTR!$B$1:$IK$80,MATCH($A14,FromEViewsBaselineQTR!$A$1:$A$80,0),FALSE)</f>
        <v>216.26666666666665</v>
      </c>
      <c r="BT14" s="6">
        <f>HLOOKUP(BT$4,FromEViewsBaselineQTR!$B$1:$IK$80,MATCH($A14,FromEViewsBaselineQTR!$A$1:$A$80,0),FALSE)</f>
        <v>216.73333333333335</v>
      </c>
      <c r="BU14" s="6">
        <f>HLOOKUP(BU$4,FromEViewsBaselineQTR!$B$1:$IK$80,MATCH($A14,FromEViewsBaselineQTR!$A$1:$A$80,0),FALSE)</f>
        <v>217.83333333333337</v>
      </c>
      <c r="BV14" s="6">
        <f>HLOOKUP(BV$4,FromEViewsBaselineQTR!$B$1:$IK$80,MATCH($A14,FromEViewsBaselineQTR!$A$1:$A$80,0),FALSE)</f>
        <v>219.13333333333333</v>
      </c>
      <c r="BW14" s="6">
        <f>HLOOKUP(BW$4,FromEViewsBaselineQTR!$B$1:$IK$80,MATCH($A14,FromEViewsBaselineQTR!$A$1:$A$80,0),FALSE)</f>
        <v>221.33333333333331</v>
      </c>
      <c r="BX14" s="6">
        <f>HLOOKUP(BX$4,FromEViewsBaselineQTR!$B$1:$IK$80,MATCH($A14,FromEViewsBaselineQTR!$A$1:$A$80,0),FALSE)</f>
        <v>219.26666666666668</v>
      </c>
      <c r="BY14" s="6">
        <f>HLOOKUP(BY$4,FromEViewsBaselineQTR!$B$1:$IK$80,MATCH($A14,FromEViewsBaselineQTR!$A$1:$A$80,0),FALSE)</f>
        <v>219.3</v>
      </c>
      <c r="BZ14" s="6">
        <f>HLOOKUP(BZ$4,FromEViewsBaselineQTR!$B$1:$IK$80,MATCH($A14,FromEViewsBaselineQTR!$A$1:$A$80,0),FALSE)</f>
        <v>215.43333333333337</v>
      </c>
      <c r="CA14" s="6">
        <f>HLOOKUP(CA$4,FromEViewsBaselineQTR!$B$1:$IK$80,MATCH($A14,FromEViewsBaselineQTR!$A$1:$A$80,0),FALSE)</f>
        <v>209.73333333333335</v>
      </c>
      <c r="CB14" s="6">
        <f>HLOOKUP(CB$4,FromEViewsBaselineQTR!$B$1:$IK$80,MATCH($A14,FromEViewsBaselineQTR!$A$1:$A$80,0),FALSE)</f>
        <v>204.36666666666667</v>
      </c>
      <c r="CC14" s="6">
        <f>HLOOKUP(CC$4,FromEViewsBaselineQTR!$B$1:$IK$80,MATCH($A14,FromEViewsBaselineQTR!$A$1:$A$80,0),FALSE)</f>
        <v>202.8</v>
      </c>
      <c r="CD14" s="6">
        <f>HLOOKUP(CD$4,FromEViewsBaselineQTR!$B$1:$IK$80,MATCH($A14,FromEViewsBaselineQTR!$A$1:$A$80,0),FALSE)</f>
        <v>200.56666666666663</v>
      </c>
      <c r="CE14" s="6">
        <f>HLOOKUP(CE$4,FromEViewsBaselineQTR!$B$1:$IK$80,MATCH($A14,FromEViewsBaselineQTR!$A$1:$A$80,0),FALSE)</f>
        <v>201.43333333333337</v>
      </c>
      <c r="CF14" s="6">
        <f>HLOOKUP(CF$4,FromEViewsBaselineQTR!$B$1:$IK$80,MATCH($A14,FromEViewsBaselineQTR!$A$1:$A$80,0),FALSE)</f>
        <v>202.2</v>
      </c>
      <c r="CG14" s="6">
        <f>HLOOKUP(CG$4,FromEViewsBaselineQTR!$B$1:$IK$80,MATCH($A14,FromEViewsBaselineQTR!$A$1:$A$80,0),FALSE)</f>
        <v>202.13333333333333</v>
      </c>
      <c r="CH14" s="6">
        <f>HLOOKUP(CH$4,FromEViewsBaselineQTR!$B$1:$IK$80,MATCH($A14,FromEViewsBaselineQTR!$A$1:$A$80,0),FALSE)</f>
        <v>203.93333333333337</v>
      </c>
      <c r="CI14" s="6">
        <f>HLOOKUP(CI$4,FromEViewsBaselineQTR!$B$1:$IK$80,MATCH($A14,FromEViewsBaselineQTR!$A$1:$A$80,0),FALSE)</f>
        <v>205.06666666666663</v>
      </c>
      <c r="CJ14" s="6">
        <f>HLOOKUP(CJ$4,FromEViewsBaselineQTR!$B$1:$IK$80,MATCH($A14,FromEViewsBaselineQTR!$A$1:$A$80,0),FALSE)</f>
        <v>206.16666666666663</v>
      </c>
      <c r="CK14" s="6">
        <f>HLOOKUP(CK$4,FromEViewsBaselineQTR!$B$1:$IK$80,MATCH($A14,FromEViewsBaselineQTR!$A$1:$A$80,0),FALSE)</f>
        <v>206.96666666666667</v>
      </c>
      <c r="CL14" s="6">
        <f>HLOOKUP(CL$4,FromEViewsBaselineQTR!$B$1:$IK$80,MATCH($A14,FromEViewsBaselineQTR!$A$1:$A$80,0),FALSE)</f>
        <v>207.86666666666667</v>
      </c>
      <c r="CM14" s="6">
        <f>HLOOKUP(CM$4,FromEViewsBaselineQTR!$B$1:$IK$80,MATCH($A14,FromEViewsBaselineQTR!$A$1:$A$80,0),FALSE)</f>
        <v>209.3</v>
      </c>
      <c r="CN14" s="6">
        <f>HLOOKUP(CN$4,FromEViewsBaselineQTR!$B$1:$IK$80,MATCH($A14,FromEViewsBaselineQTR!$A$1:$A$80,0),FALSE)</f>
        <v>211.7</v>
      </c>
      <c r="CO14" s="6">
        <f>HLOOKUP(CO$4,FromEViewsBaselineQTR!$B$1:$IK$80,MATCH($A14,FromEViewsBaselineQTR!$A$1:$A$80,0),FALSE)</f>
        <v>213.73333333333332</v>
      </c>
      <c r="CP14" s="6">
        <f>HLOOKUP(CP$4,FromEViewsBaselineQTR!$B$1:$IK$80,MATCH($A14,FromEViewsBaselineQTR!$A$1:$A$80,0),FALSE)</f>
        <v>215.86666666666667</v>
      </c>
      <c r="CQ14" s="6">
        <f>HLOOKUP(CQ$4,FromEViewsBaselineQTR!$B$1:$IK$80,MATCH($A14,FromEViewsBaselineQTR!$A$1:$A$80,0),FALSE)</f>
        <v>218</v>
      </c>
      <c r="CR14" s="6">
        <f>HLOOKUP(CR$4,FromEViewsBaselineQTR!$B$1:$IK$80,MATCH($A14,FromEViewsBaselineQTR!$A$1:$A$80,0),FALSE)</f>
        <v>220.16666666666663</v>
      </c>
      <c r="CS14" s="6">
        <f>HLOOKUP(CS$4,FromEViewsBaselineQTR!$B$1:$IK$80,MATCH($A14,FromEViewsBaselineQTR!$A$1:$A$80,0),FALSE)</f>
        <v>223</v>
      </c>
      <c r="CT14" s="6">
        <f>HLOOKUP(CT$4,FromEViewsBaselineQTR!$B$1:$IK$80,MATCH($A14,FromEViewsBaselineQTR!$A$1:$A$80,0),FALSE)</f>
        <v>225.86666666666667</v>
      </c>
      <c r="CU14" s="6">
        <f>HLOOKUP(CU$4,FromEViewsBaselineQTR!$B$1:$IK$80,MATCH($A14,FromEViewsBaselineQTR!$A$1:$A$80,0),FALSE)</f>
        <v>227.8</v>
      </c>
      <c r="CV14" s="6">
        <f>HLOOKUP(CV$4,FromEViewsBaselineQTR!$B$1:$IK$80,MATCH($A14,FromEViewsBaselineQTR!$A$1:$A$80,0),FALSE)</f>
        <v>228.76666666666665</v>
      </c>
      <c r="CW14" s="6">
        <f>HLOOKUP(CW$4,FromEViewsBaselineQTR!$B$1:$IK$80,MATCH($A14,FromEViewsBaselineQTR!$A$1:$A$80,0),FALSE)</f>
        <v>231.83333333333337</v>
      </c>
      <c r="CX14" s="6">
        <f>HLOOKUP(CX$4,FromEViewsBaselineQTR!$B$1:$IK$80,MATCH($A14,FromEViewsBaselineQTR!$A$1:$A$80,0),FALSE)</f>
        <v>233.4</v>
      </c>
      <c r="CY14" s="6">
        <f>HLOOKUP(CY$4,FromEViewsBaselineQTR!$B$1:$IK$80,MATCH($A14,FromEViewsBaselineQTR!$A$1:$A$80,0),FALSE)</f>
        <v>235.86666666666667</v>
      </c>
      <c r="CZ14" s="6">
        <f>HLOOKUP(CZ$4,FromEViewsBaselineQTR!$B$1:$IK$80,MATCH($A14,FromEViewsBaselineQTR!$A$1:$A$80,0),FALSE)</f>
        <v>238.13333333333333</v>
      </c>
      <c r="DA14" s="6">
        <f>HLOOKUP(DA$4,FromEViewsBaselineQTR!$B$1:$IK$80,MATCH($A14,FromEViewsBaselineQTR!$A$1:$A$80,0),FALSE)</f>
        <v>240.06666666666663</v>
      </c>
      <c r="DB14" s="6">
        <f>HLOOKUP(DB$4,FromEViewsBaselineQTR!$B$1:$IK$80,MATCH($A14,FromEViewsBaselineQTR!$A$1:$A$80,0),FALSE)</f>
        <v>240.93333333333337</v>
      </c>
      <c r="DC14" s="6">
        <f>HLOOKUP(DC$4,FromEViewsBaselineQTR!$B$1:$IK$80,MATCH($A14,FromEViewsBaselineQTR!$A$1:$A$80,0),FALSE)</f>
        <v>242.16666666666663</v>
      </c>
      <c r="DD14" s="6">
        <f>HLOOKUP(DD$4,FromEViewsBaselineQTR!$B$1:$IK$80,MATCH($A14,FromEViewsBaselineQTR!$A$1:$A$80,0),FALSE)</f>
        <v>245.63333333333333</v>
      </c>
      <c r="DE14" s="6">
        <f>HLOOKUP(DE$4,FromEViewsBaselineQTR!$B$1:$IK$80,MATCH($A14,FromEViewsBaselineQTR!$A$1:$A$80,0),FALSE)</f>
        <v>248.3</v>
      </c>
      <c r="DF14" s="6">
        <f>HLOOKUP(DF$4,FromEViewsBaselineQTR!$B$1:$IK$80,MATCH($A14,FromEViewsBaselineQTR!$A$1:$A$80,0),FALSE)</f>
        <v>249.9</v>
      </c>
      <c r="DG14" s="6">
        <f>HLOOKUP(DG$4,FromEViewsBaselineQTR!$B$1:$IK$80,MATCH($A14,FromEViewsBaselineQTR!$A$1:$A$80,0),FALSE)</f>
        <v>253.76666666666665</v>
      </c>
      <c r="DH14" s="6">
        <f>HLOOKUP(DH$4,FromEViewsBaselineQTR!$B$1:$IK$80,MATCH($A14,FromEViewsBaselineQTR!$A$1:$A$80,0),FALSE)</f>
        <v>258.56666666666666</v>
      </c>
      <c r="DI14" s="6">
        <f>HLOOKUP(DI$4,FromEViewsBaselineQTR!$B$1:$IK$80,MATCH($A14,FromEViewsBaselineQTR!$A$1:$A$80,0),FALSE)</f>
        <v>262.5</v>
      </c>
      <c r="DJ14" s="6">
        <f>HLOOKUP(DJ$4,FromEViewsBaselineQTR!$B$1:$IK$80,MATCH($A14,FromEViewsBaselineQTR!$A$1:$A$80,0),FALSE)</f>
        <v>262.3</v>
      </c>
      <c r="DK14" s="6">
        <f>HLOOKUP(DK$4,FromEViewsBaselineQTR!$B$1:$IK$80,MATCH($A14,FromEViewsBaselineQTR!$A$1:$A$80,0),FALSE)</f>
        <v>264.33333333333331</v>
      </c>
      <c r="DL14" s="6">
        <f>HLOOKUP(DL$4,FromEViewsBaselineQTR!$B$1:$IK$80,MATCH($A14,FromEViewsBaselineQTR!$A$1:$A$80,0),FALSE)</f>
        <v>264.10000000000002</v>
      </c>
      <c r="DM14" s="6">
        <f>HLOOKUP(DM$4,FromEViewsBaselineQTR!$B$1:$IK$80,MATCH($A14,FromEViewsBaselineQTR!$A$1:$A$80,0),FALSE)</f>
        <v>264.8</v>
      </c>
      <c r="DN14" s="6">
        <f>HLOOKUP(DN$4,FromEViewsBaselineQTR!$B$1:$IK$80,MATCH($A14,FromEViewsBaselineQTR!$A$1:$A$80,0),FALSE)</f>
        <v>264.16666666666669</v>
      </c>
      <c r="DO14" s="6">
        <f>HLOOKUP(DO$4,FromEViewsBaselineQTR!$B$1:$IK$80,MATCH($A14,FromEViewsBaselineQTR!$A$1:$A$80,0),FALSE)</f>
        <v>267.5</v>
      </c>
      <c r="DP14" s="6">
        <f>HLOOKUP(DP$4,FromEViewsBaselineQTR!$B$1:$IK$80,MATCH($A14,FromEViewsBaselineQTR!$A$1:$A$80,0),FALSE)</f>
        <v>269</v>
      </c>
      <c r="DQ14" s="6">
        <f>HLOOKUP(DQ$4,FromEViewsBaselineQTR!$B$1:$IK$80,MATCH($A14,FromEViewsBaselineQTR!$A$1:$A$80,0),FALSE)</f>
        <v>271.33333333333331</v>
      </c>
      <c r="DR14" s="6">
        <f>HLOOKUP(DR$4,FromEViewsBaselineQTR!$B$1:$IK$80,MATCH($A14,FromEViewsBaselineQTR!$A$1:$A$80,0),FALSE)</f>
        <v>272.46666666666664</v>
      </c>
      <c r="DS14" s="46">
        <f>HLOOKUP(DS$4,FromEViewsBaselineQTR!$B$1:$IK$80,MATCH($A14,FromEViewsBaselineQTR!$A$1:$A$80,0),FALSE)</f>
        <v>275.0333333333333</v>
      </c>
      <c r="DT14" s="46">
        <f>HLOOKUP(DT$4,FromEViewsBaselineQTR!$B$1:$IK$80,MATCH($A14,FromEViewsBaselineQTR!$A$1:$A$80,0),FALSE)</f>
        <v>252.33333333333331</v>
      </c>
      <c r="DU14" s="46">
        <f>HLOOKUP(DU$4,FromEViewsBaselineQTR!$B$1:$IK$80,MATCH($A14,FromEViewsBaselineQTR!$A$1:$A$80,0),FALSE)</f>
        <v>268.86666666666667</v>
      </c>
      <c r="DV14" s="46">
        <f>HLOOKUP(DV$4,FromEViewsBaselineQTR!$B$1:$IK$80,MATCH($A14,FromEViewsBaselineQTR!$A$1:$A$80,0),FALSE)</f>
        <v>274.86666666666667</v>
      </c>
      <c r="DW14" s="46">
        <f>HLOOKUP(DW$4,FromEViewsBaselineQTR!$B$1:$IK$80,MATCH($A14,FromEViewsBaselineQTR!$A$1:$A$80,0),FALSE)</f>
        <v>278.46666666666664</v>
      </c>
      <c r="DX14" s="8">
        <f>HLOOKUP(DX$4,FromEViewsBaselineQTR!$B$1:$IK$80,MATCH($A14,FromEViewsBaselineQTR!$A$1:$A$80,0),FALSE)</f>
        <v>279.03333333333336</v>
      </c>
      <c r="DY14" s="8">
        <f>HLOOKUP(DY$4,FromEViewsBaselineQTR!$B$1:$IK$80,MATCH($A14,FromEViewsBaselineQTR!$A$1:$A$80,0),FALSE)</f>
        <v>276.89999999999998</v>
      </c>
      <c r="DZ14" s="8">
        <f>HLOOKUP(DZ$4,FromEViewsBaselineQTR!$B$1:$IK$80,MATCH($A14,FromEViewsBaselineQTR!$A$1:$A$80,0),FALSE)</f>
        <v>277.65370000000001</v>
      </c>
      <c r="EA14" s="8">
        <f>HLOOKUP(EA$4,FromEViewsBaselineQTR!$B$1:$IK$80,MATCH($A14,FromEViewsBaselineQTR!$A$1:$A$80,0),FALSE)</f>
        <v>278.2756</v>
      </c>
      <c r="EB14" s="8">
        <f>HLOOKUP(EB$4,FromEViewsBaselineQTR!$B$1:$IK$80,MATCH($A14,FromEViewsBaselineQTR!$A$1:$A$80,0),FALSE)</f>
        <v>273.46109999999999</v>
      </c>
      <c r="EC14" s="8">
        <f>HLOOKUP(EC$4,FromEViewsBaselineQTR!$B$1:$IK$80,MATCH($A14,FromEViewsBaselineQTR!$A$1:$A$80,0),FALSE)</f>
        <v>270.92770000000002</v>
      </c>
      <c r="ED14" s="8">
        <f>HLOOKUP(ED$4,FromEViewsBaselineQTR!$B$1:$IK$80,MATCH($A14,FromEViewsBaselineQTR!$A$1:$A$80,0),FALSE)</f>
        <v>266.27379999999999</v>
      </c>
      <c r="EE14" s="8">
        <f>HLOOKUP(EE$4,FromEViewsBaselineQTR!$B$1:$IK$80,MATCH($A14,FromEViewsBaselineQTR!$A$1:$A$80,0),FALSE)</f>
        <v>265.8759</v>
      </c>
      <c r="EF14" s="8">
        <f>HLOOKUP(EF$4,FromEViewsBaselineQTR!$B$1:$IK$80,MATCH($A14,FromEViewsBaselineQTR!$A$1:$A$80,0),FALSE)</f>
        <v>270.91480000000001</v>
      </c>
      <c r="EG14" s="8">
        <f>HLOOKUP(EG$4,FromEViewsBaselineQTR!$B$1:$IK$80,MATCH($A14,FromEViewsBaselineQTR!$A$1:$A$80,0),FALSE)</f>
        <v>272.56290000000001</v>
      </c>
      <c r="EH14" s="8">
        <f>HLOOKUP(EH$4,FromEViewsBaselineQTR!$B$1:$IK$80,MATCH($A14,FromEViewsBaselineQTR!$A$1:$A$80,0),FALSE)</f>
        <v>275.5514</v>
      </c>
      <c r="EI14" s="8">
        <f>HLOOKUP(EI$4,FromEViewsBaselineQTR!$B$1:$IK$80,MATCH($A14,FromEViewsBaselineQTR!$A$1:$A$80,0),FALSE)</f>
        <v>275.75240000000002</v>
      </c>
      <c r="EJ14" s="8">
        <f>HLOOKUP(EJ$4,FromEViewsBaselineQTR!$B$1:$IK$80,MATCH($A14,FromEViewsBaselineQTR!$A$1:$A$80,0),FALSE)</f>
        <v>274.22469999999998</v>
      </c>
      <c r="EK14" s="8">
        <f>HLOOKUP(EK$4,FromEViewsBaselineQTR!$B$1:$IK$80,MATCH($A14,FromEViewsBaselineQTR!$A$1:$A$80,0),FALSE)</f>
        <v>275.72989999999999</v>
      </c>
      <c r="EL14" s="8">
        <f>HLOOKUP(EL$4,FromEViewsBaselineQTR!$B$1:$IK$80,MATCH($A14,FromEViewsBaselineQTR!$A$1:$A$80,0),FALSE)</f>
        <v>277.0582</v>
      </c>
      <c r="EM14" s="8">
        <f>HLOOKUP(EM$4,FromEViewsBaselineQTR!$B$1:$IK$80,MATCH($A14,FromEViewsBaselineQTR!$A$1:$A$80,0),FALSE)</f>
        <v>278.05329999999998</v>
      </c>
      <c r="EN14" s="8">
        <f>HLOOKUP(EN$4,FromEViewsBaselineQTR!$B$1:$IK$80,MATCH($A14,FromEViewsBaselineQTR!$A$1:$A$80,0),FALSE)</f>
        <v>278.97910000000002</v>
      </c>
      <c r="EO14" s="8">
        <f>HLOOKUP(EO$4,FromEViewsBaselineQTR!$B$1:$IK$80,MATCH($A14,FromEViewsBaselineQTR!$A$1:$A$80,0),FALSE)</f>
        <v>280.38240000000002</v>
      </c>
      <c r="EP14" s="8">
        <f>HLOOKUP(EP$4,FromEViewsBaselineQTR!$B$1:$IK$80,MATCH($A14,FromEViewsBaselineQTR!$A$1:$A$80,0),FALSE)</f>
        <v>281.61509999999998</v>
      </c>
      <c r="EQ14" s="8">
        <f>HLOOKUP(EQ$4,FromEViewsBaselineQTR!$B$1:$IK$80,MATCH($A14,FromEViewsBaselineQTR!$A$1:$A$80,0),FALSE)</f>
        <v>282.72949999999997</v>
      </c>
      <c r="ER14" s="8">
        <f>HLOOKUP(ER$4,FromEViewsBaselineQTR!$B$1:$IK$80,MATCH($A14,FromEViewsBaselineQTR!$A$1:$A$80,0),FALSE)</f>
        <v>283.93790000000001</v>
      </c>
      <c r="ES14" s="8">
        <f>HLOOKUP(ES$4,FromEViewsBaselineQTR!$B$1:$IK$80,MATCH($A14,FromEViewsBaselineQTR!$A$1:$A$80,0),FALSE)</f>
        <v>285.1463</v>
      </c>
      <c r="ET14" s="8">
        <f>HLOOKUP(ET$4,FromEViewsBaselineQTR!$B$1:$IK$80,MATCH($A14,FromEViewsBaselineQTR!$A$1:$A$80,0),FALSE)</f>
        <v>286.28750000000002</v>
      </c>
      <c r="EU14" s="8">
        <f>HLOOKUP(EU$4,FromEViewsBaselineQTR!$B$1:$IK$80,MATCH($A14,FromEViewsBaselineQTR!$A$1:$A$80,0),FALSE)</f>
        <v>287.1336</v>
      </c>
      <c r="EV14" s="8">
        <f>HLOOKUP(EV$4,FromEViewsBaselineQTR!$B$1:$IK$80,MATCH($A14,FromEViewsBaselineQTR!$A$1:$A$80,0),FALSE)</f>
        <v>288.23149999999998</v>
      </c>
      <c r="EW14" s="8">
        <f>HLOOKUP(EW$4,FromEViewsBaselineQTR!$B$1:$IK$80,MATCH($A14,FromEViewsBaselineQTR!$A$1:$A$80,0),FALSE)</f>
        <v>289.11709999999999</v>
      </c>
      <c r="EX14" s="8">
        <f>HLOOKUP(EX$4,FromEViewsBaselineQTR!$B$1:$IK$80,MATCH($A14,FromEViewsBaselineQTR!$A$1:$A$80,0),FALSE)</f>
        <v>289.81810000000002</v>
      </c>
      <c r="EY14" s="8">
        <f>HLOOKUP(EY$4,FromEViewsBaselineQTR!$B$1:$IK$80,MATCH($A14,FromEViewsBaselineQTR!$A$1:$A$80,0),FALSE)</f>
        <v>290.20030000000003</v>
      </c>
      <c r="EZ14" s="8">
        <f>HLOOKUP(EZ$4,FromEViewsBaselineQTR!$B$1:$IK$80,MATCH($A14,FromEViewsBaselineQTR!$A$1:$A$80,0),FALSE)</f>
        <v>290.82729999999998</v>
      </c>
      <c r="FA14" s="8">
        <f>HLOOKUP(FA$4,FromEViewsBaselineQTR!$B$1:$IK$80,MATCH($A14,FromEViewsBaselineQTR!$A$1:$A$80,0),FALSE)</f>
        <v>291.50670000000002</v>
      </c>
      <c r="FB14" s="8">
        <f>HLOOKUP(FB$4,FromEViewsBaselineQTR!$B$1:$IK$80,MATCH($A14,FromEViewsBaselineQTR!$A$1:$A$80,0),FALSE)</f>
        <v>292.19479999999999</v>
      </c>
      <c r="FC14" s="8">
        <f>HLOOKUP(FC$4,FromEViewsBaselineQTR!$B$1:$IK$80,MATCH($A14,FromEViewsBaselineQTR!$A$1:$A$80,0),FALSE)</f>
        <v>292.66469999999998</v>
      </c>
      <c r="FD14" s="8">
        <f>HLOOKUP(FD$4,FromEViewsBaselineQTR!$B$1:$IK$80,MATCH($A14,FromEViewsBaselineQTR!$A$1:$A$80,0),FALSE)</f>
        <v>293.40570000000002</v>
      </c>
      <c r="FE14" s="8">
        <f>HLOOKUP(FE$4,FromEViewsBaselineQTR!$B$1:$IK$80,MATCH($A14,FromEViewsBaselineQTR!$A$1:$A$80,0),FALSE)</f>
        <v>294.1225</v>
      </c>
      <c r="FF14" s="8">
        <f>HLOOKUP(FF$4,FromEViewsBaselineQTR!$B$1:$IK$80,MATCH($A14,FromEViewsBaselineQTR!$A$1:$A$80,0),FALSE)</f>
        <v>294.84550000000002</v>
      </c>
    </row>
    <row r="15" spans="1:162" x14ac:dyDescent="0.2">
      <c r="A15" t="s">
        <v>299</v>
      </c>
      <c r="B15" s="25" t="s">
        <v>6</v>
      </c>
      <c r="C15" s="6">
        <f>HLOOKUP(C$4,FromEViewsBaselineQTR!$B$1:$IK$80,MATCH($A15,FromEViewsBaselineQTR!$A$1:$A$80,0),FALSE)</f>
        <v>50.033333333333331</v>
      </c>
      <c r="D15" s="6">
        <f>HLOOKUP(D$4,FromEViewsBaselineQTR!$B$1:$IK$80,MATCH($A15,FromEViewsBaselineQTR!$A$1:$A$80,0),FALSE)</f>
        <v>51.9</v>
      </c>
      <c r="E15" s="6">
        <f>HLOOKUP(E$4,FromEViewsBaselineQTR!$B$1:$IK$80,MATCH($A15,FromEViewsBaselineQTR!$A$1:$A$80,0),FALSE)</f>
        <v>52.266666666666666</v>
      </c>
      <c r="F15" s="6">
        <f>HLOOKUP(F$4,FromEViewsBaselineQTR!$B$1:$IK$80,MATCH($A15,FromEViewsBaselineQTR!$A$1:$A$80,0),FALSE)</f>
        <v>50.833333333333336</v>
      </c>
      <c r="G15" s="6">
        <f>HLOOKUP(G$4,FromEViewsBaselineQTR!$B$1:$IK$80,MATCH($A15,FromEViewsBaselineQTR!$A$1:$A$80,0),FALSE)</f>
        <v>52.433333333333337</v>
      </c>
      <c r="H15" s="6">
        <f>HLOOKUP(H$4,FromEViewsBaselineQTR!$B$1:$IK$80,MATCH($A15,FromEViewsBaselineQTR!$A$1:$A$80,0),FALSE)</f>
        <v>52.066666666666663</v>
      </c>
      <c r="I15" s="6">
        <f>HLOOKUP(I$4,FromEViewsBaselineQTR!$B$1:$IK$80,MATCH($A15,FromEViewsBaselineQTR!$A$1:$A$80,0),FALSE)</f>
        <v>52.9</v>
      </c>
      <c r="J15" s="6">
        <f>HLOOKUP(J$4,FromEViewsBaselineQTR!$B$1:$IK$80,MATCH($A15,FromEViewsBaselineQTR!$A$1:$A$80,0),FALSE)</f>
        <v>52.133333333333333</v>
      </c>
      <c r="K15" s="6">
        <f>HLOOKUP(K$4,FromEViewsBaselineQTR!$B$1:$IK$80,MATCH($A15,FromEViewsBaselineQTR!$A$1:$A$80,0),FALSE)</f>
        <v>51.266666666666666</v>
      </c>
      <c r="L15" s="6">
        <f>HLOOKUP(L$4,FromEViewsBaselineQTR!$B$1:$IK$80,MATCH($A15,FromEViewsBaselineQTR!$A$1:$A$80,0),FALSE)</f>
        <v>51.4</v>
      </c>
      <c r="M15" s="6">
        <f>HLOOKUP(M$4,FromEViewsBaselineQTR!$B$1:$IK$80,MATCH($A15,FromEViewsBaselineQTR!$A$1:$A$80,0),FALSE)</f>
        <v>50.833333333333336</v>
      </c>
      <c r="N15" s="6">
        <f>HLOOKUP(N$4,FromEViewsBaselineQTR!$B$1:$IK$80,MATCH($A15,FromEViewsBaselineQTR!$A$1:$A$80,0),FALSE)</f>
        <v>50.4</v>
      </c>
      <c r="O15" s="6">
        <f>HLOOKUP(O$4,FromEViewsBaselineQTR!$B$1:$IK$80,MATCH($A15,FromEViewsBaselineQTR!$A$1:$A$80,0),FALSE)</f>
        <v>50.866666666666667</v>
      </c>
      <c r="P15" s="6">
        <f>HLOOKUP(P$4,FromEViewsBaselineQTR!$B$1:$IK$80,MATCH($A15,FromEViewsBaselineQTR!$A$1:$A$80,0),FALSE)</f>
        <v>49.866666666666667</v>
      </c>
      <c r="Q15" s="6">
        <f>HLOOKUP(Q$4,FromEViewsBaselineQTR!$B$1:$IK$80,MATCH($A15,FromEViewsBaselineQTR!$A$1:$A$80,0),FALSE)</f>
        <v>50.8</v>
      </c>
      <c r="R15" s="6">
        <f>HLOOKUP(R$4,FromEViewsBaselineQTR!$B$1:$IK$80,MATCH($A15,FromEViewsBaselineQTR!$A$1:$A$80,0),FALSE)</f>
        <v>47.866666666666667</v>
      </c>
      <c r="S15" s="6">
        <f>HLOOKUP(S$4,FromEViewsBaselineQTR!$B$1:$IK$80,MATCH($A15,FromEViewsBaselineQTR!$A$1:$A$80,0),FALSE)</f>
        <v>50.2</v>
      </c>
      <c r="T15" s="6">
        <f>HLOOKUP(T$4,FromEViewsBaselineQTR!$B$1:$IK$80,MATCH($A15,FromEViewsBaselineQTR!$A$1:$A$80,0),FALSE)</f>
        <v>50.333333333333336</v>
      </c>
      <c r="U15" s="6">
        <f>HLOOKUP(U$4,FromEViewsBaselineQTR!$B$1:$IK$80,MATCH($A15,FromEViewsBaselineQTR!$A$1:$A$80,0),FALSE)</f>
        <v>50.4</v>
      </c>
      <c r="V15" s="6">
        <f>HLOOKUP(V$4,FromEViewsBaselineQTR!$B$1:$IK$80,MATCH($A15,FromEViewsBaselineQTR!$A$1:$A$80,0),FALSE)</f>
        <v>50.5</v>
      </c>
      <c r="W15" s="6">
        <f>HLOOKUP(W$4,FromEViewsBaselineQTR!$B$1:$IK$80,MATCH($A15,FromEViewsBaselineQTR!$A$1:$A$80,0),FALSE)</f>
        <v>50.233333333333334</v>
      </c>
      <c r="X15" s="6">
        <f>HLOOKUP(X$4,FromEViewsBaselineQTR!$B$1:$IK$80,MATCH($A15,FromEViewsBaselineQTR!$A$1:$A$80,0),FALSE)</f>
        <v>50.166666666666664</v>
      </c>
      <c r="Y15" s="6">
        <f>HLOOKUP(Y$4,FromEViewsBaselineQTR!$B$1:$IK$80,MATCH($A15,FromEViewsBaselineQTR!$A$1:$A$80,0),FALSE)</f>
        <v>51.166666666666664</v>
      </c>
      <c r="Z15" s="6">
        <f>HLOOKUP(Z$4,FromEViewsBaselineQTR!$B$1:$IK$80,MATCH($A15,FromEViewsBaselineQTR!$A$1:$A$80,0),FALSE)</f>
        <v>51.1</v>
      </c>
      <c r="AA15" s="6">
        <f>HLOOKUP(AA$4,FromEViewsBaselineQTR!$B$1:$IK$80,MATCH($A15,FromEViewsBaselineQTR!$A$1:$A$80,0),FALSE)</f>
        <v>52.366666666666667</v>
      </c>
      <c r="AB15" s="6">
        <f>HLOOKUP(AB$4,FromEViewsBaselineQTR!$B$1:$IK$80,MATCH($A15,FromEViewsBaselineQTR!$A$1:$A$80,0),FALSE)</f>
        <v>50.3</v>
      </c>
      <c r="AC15" s="6">
        <f>HLOOKUP(AC$4,FromEViewsBaselineQTR!$B$1:$IK$80,MATCH($A15,FromEViewsBaselineQTR!$A$1:$A$80,0),FALSE)</f>
        <v>53</v>
      </c>
      <c r="AD15" s="6">
        <f>HLOOKUP(AD$4,FromEViewsBaselineQTR!$B$1:$IK$80,MATCH($A15,FromEViewsBaselineQTR!$A$1:$A$80,0),FALSE)</f>
        <v>54.3</v>
      </c>
      <c r="AE15" s="6">
        <f>HLOOKUP(AE$4,FromEViewsBaselineQTR!$B$1:$IK$80,MATCH($A15,FromEViewsBaselineQTR!$A$1:$A$80,0),FALSE)</f>
        <v>54.5</v>
      </c>
      <c r="AF15" s="6">
        <f>HLOOKUP(AF$4,FromEViewsBaselineQTR!$B$1:$IK$80,MATCH($A15,FromEViewsBaselineQTR!$A$1:$A$80,0),FALSE)</f>
        <v>55</v>
      </c>
      <c r="AG15" s="6">
        <f>HLOOKUP(AG$4,FromEViewsBaselineQTR!$B$1:$IK$80,MATCH($A15,FromEViewsBaselineQTR!$A$1:$A$80,0),FALSE)</f>
        <v>54.06666666666667</v>
      </c>
      <c r="AH15" s="6">
        <f>HLOOKUP(AH$4,FromEViewsBaselineQTR!$B$1:$IK$80,MATCH($A15,FromEViewsBaselineQTR!$A$1:$A$80,0),FALSE)</f>
        <v>51.566666666666663</v>
      </c>
      <c r="AI15" s="6">
        <f>HLOOKUP(AI$4,FromEViewsBaselineQTR!$B$1:$IK$80,MATCH($A15,FromEViewsBaselineQTR!$A$1:$A$80,0),FALSE)</f>
        <v>56.2</v>
      </c>
      <c r="AJ15" s="6">
        <f>HLOOKUP(AJ$4,FromEViewsBaselineQTR!$B$1:$IK$80,MATCH($A15,FromEViewsBaselineQTR!$A$1:$A$80,0),FALSE)</f>
        <v>56.666666666666664</v>
      </c>
      <c r="AK15" s="6">
        <f>HLOOKUP(AK$4,FromEViewsBaselineQTR!$B$1:$IK$80,MATCH($A15,FromEViewsBaselineQTR!$A$1:$A$80,0),FALSE)</f>
        <v>57.066666666666663</v>
      </c>
      <c r="AL15" s="6">
        <f>HLOOKUP(AL$4,FromEViewsBaselineQTR!$B$1:$IK$80,MATCH($A15,FromEViewsBaselineQTR!$A$1:$A$80,0),FALSE)</f>
        <v>56.833333333333329</v>
      </c>
      <c r="AM15" s="6">
        <f>HLOOKUP(AM$4,FromEViewsBaselineQTR!$B$1:$IK$80,MATCH($A15,FromEViewsBaselineQTR!$A$1:$A$80,0),FALSE)</f>
        <v>57.7</v>
      </c>
      <c r="AN15" s="6">
        <f>HLOOKUP(AN$4,FromEViewsBaselineQTR!$B$1:$IK$80,MATCH($A15,FromEViewsBaselineQTR!$A$1:$A$80,0),FALSE)</f>
        <v>56.933333333333337</v>
      </c>
      <c r="AO15" s="6">
        <f>HLOOKUP(AO$4,FromEViewsBaselineQTR!$B$1:$IK$80,MATCH($A15,FromEViewsBaselineQTR!$A$1:$A$80,0),FALSE)</f>
        <v>56.833333333333336</v>
      </c>
      <c r="AP15" s="6">
        <f>HLOOKUP(AP$4,FromEViewsBaselineQTR!$B$1:$IK$80,MATCH($A15,FromEViewsBaselineQTR!$A$1:$A$80,0),FALSE)</f>
        <v>57.6</v>
      </c>
      <c r="AQ15" s="6">
        <f>HLOOKUP(AQ$4,FromEViewsBaselineQTR!$B$1:$IK$80,MATCH($A15,FromEViewsBaselineQTR!$A$1:$A$80,0),FALSE)</f>
        <v>56.733333333333334</v>
      </c>
      <c r="AR15" s="6">
        <f>HLOOKUP(AR$4,FromEViewsBaselineQTR!$B$1:$IK$80,MATCH($A15,FromEViewsBaselineQTR!$A$1:$A$80,0),FALSE)</f>
        <v>56.333333333333336</v>
      </c>
      <c r="AS15" s="6">
        <f>HLOOKUP(AS$4,FromEViewsBaselineQTR!$B$1:$IK$80,MATCH($A15,FromEViewsBaselineQTR!$A$1:$A$80,0),FALSE)</f>
        <v>56.266666666666666</v>
      </c>
      <c r="AT15" s="6">
        <f>HLOOKUP(AT$4,FromEViewsBaselineQTR!$B$1:$IK$80,MATCH($A15,FromEViewsBaselineQTR!$A$1:$A$80,0),FALSE)</f>
        <v>57.033333333333331</v>
      </c>
      <c r="AU15" s="6">
        <f>HLOOKUP(AU$4,FromEViewsBaselineQTR!$B$1:$IK$80,MATCH($A15,FromEViewsBaselineQTR!$A$1:$A$80,0),FALSE)</f>
        <v>57.066666666666663</v>
      </c>
      <c r="AV15" s="6">
        <f>HLOOKUP(AV$4,FromEViewsBaselineQTR!$B$1:$IK$80,MATCH($A15,FromEViewsBaselineQTR!$A$1:$A$80,0),FALSE)</f>
        <v>55.766666666666666</v>
      </c>
      <c r="AW15" s="6">
        <f>HLOOKUP(AW$4,FromEViewsBaselineQTR!$B$1:$IK$80,MATCH($A15,FromEViewsBaselineQTR!$A$1:$A$80,0),FALSE)</f>
        <v>54.133333333333333</v>
      </c>
      <c r="AX15" s="6">
        <f>HLOOKUP(AX$4,FromEViewsBaselineQTR!$B$1:$IK$80,MATCH($A15,FromEViewsBaselineQTR!$A$1:$A$80,0),FALSE)</f>
        <v>52.1</v>
      </c>
      <c r="AY15" s="6">
        <f>HLOOKUP(AY$4,FromEViewsBaselineQTR!$B$1:$IK$80,MATCH($A15,FromEViewsBaselineQTR!$A$1:$A$80,0),FALSE)</f>
        <v>51.833333333333336</v>
      </c>
      <c r="AZ15" s="6">
        <f>HLOOKUP(AZ$4,FromEViewsBaselineQTR!$B$1:$IK$80,MATCH($A15,FromEViewsBaselineQTR!$A$1:$A$80,0),FALSE)</f>
        <v>51.2</v>
      </c>
      <c r="BA15" s="6">
        <f>HLOOKUP(BA$4,FromEViewsBaselineQTR!$B$1:$IK$80,MATCH($A15,FromEViewsBaselineQTR!$A$1:$A$80,0),FALSE)</f>
        <v>51.766666666666666</v>
      </c>
      <c r="BB15" s="6">
        <f>HLOOKUP(BB$4,FromEViewsBaselineQTR!$B$1:$IK$80,MATCH($A15,FromEViewsBaselineQTR!$A$1:$A$80,0),FALSE)</f>
        <v>51.033333333333331</v>
      </c>
      <c r="BC15" s="6">
        <f>HLOOKUP(BC$4,FromEViewsBaselineQTR!$B$1:$IK$80,MATCH($A15,FromEViewsBaselineQTR!$A$1:$A$80,0),FALSE)</f>
        <v>51.06666666666667</v>
      </c>
      <c r="BD15" s="6">
        <f>HLOOKUP(BD$4,FromEViewsBaselineQTR!$B$1:$IK$80,MATCH($A15,FromEViewsBaselineQTR!$A$1:$A$80,0),FALSE)</f>
        <v>50.233333333333334</v>
      </c>
      <c r="BE15" s="6">
        <f>HLOOKUP(BE$4,FromEViewsBaselineQTR!$B$1:$IK$80,MATCH($A15,FromEViewsBaselineQTR!$A$1:$A$80,0),FALSE)</f>
        <v>50.233333333333334</v>
      </c>
      <c r="BF15" s="6">
        <f>HLOOKUP(BF$4,FromEViewsBaselineQTR!$B$1:$IK$80,MATCH($A15,FromEViewsBaselineQTR!$A$1:$A$80,0),FALSE)</f>
        <v>49.93333333333333</v>
      </c>
      <c r="BG15" s="6">
        <f>HLOOKUP(BG$4,FromEViewsBaselineQTR!$B$1:$IK$80,MATCH($A15,FromEViewsBaselineQTR!$A$1:$A$80,0),FALSE)</f>
        <v>49.8</v>
      </c>
      <c r="BH15" s="6">
        <f>HLOOKUP(BH$4,FromEViewsBaselineQTR!$B$1:$IK$80,MATCH($A15,FromEViewsBaselineQTR!$A$1:$A$80,0),FALSE)</f>
        <v>50.4</v>
      </c>
      <c r="BI15" s="6">
        <f>HLOOKUP(BI$4,FromEViewsBaselineQTR!$B$1:$IK$80,MATCH($A15,FromEViewsBaselineQTR!$A$1:$A$80,0),FALSE)</f>
        <v>50.466666666666669</v>
      </c>
      <c r="BJ15" s="6">
        <f>HLOOKUP(BJ$4,FromEViewsBaselineQTR!$B$1:$IK$80,MATCH($A15,FromEViewsBaselineQTR!$A$1:$A$80,0),FALSE)</f>
        <v>50.9</v>
      </c>
      <c r="BK15" s="6">
        <f>HLOOKUP(BK$4,FromEViewsBaselineQTR!$B$1:$IK$80,MATCH($A15,FromEViewsBaselineQTR!$A$1:$A$80,0),FALSE)</f>
        <v>50.266666666666666</v>
      </c>
      <c r="BL15" s="6">
        <f>HLOOKUP(BL$4,FromEViewsBaselineQTR!$B$1:$IK$80,MATCH($A15,FromEViewsBaselineQTR!$A$1:$A$80,0),FALSE)</f>
        <v>49.866666666666667</v>
      </c>
      <c r="BM15" s="6">
        <f>HLOOKUP(BM$4,FromEViewsBaselineQTR!$B$1:$IK$80,MATCH($A15,FromEViewsBaselineQTR!$A$1:$A$80,0),FALSE)</f>
        <v>49.433333333333337</v>
      </c>
      <c r="BN15" s="6">
        <f>HLOOKUP(BN$4,FromEViewsBaselineQTR!$B$1:$IK$80,MATCH($A15,FromEViewsBaselineQTR!$A$1:$A$80,0),FALSE)</f>
        <v>49.766666666666666</v>
      </c>
      <c r="BO15" s="6">
        <f>HLOOKUP(BO$4,FromEViewsBaselineQTR!$B$1:$IK$80,MATCH($A15,FromEViewsBaselineQTR!$A$1:$A$80,0),FALSE)</f>
        <v>50.166666666666671</v>
      </c>
      <c r="BP15" s="6">
        <f>HLOOKUP(BP$4,FromEViewsBaselineQTR!$B$1:$IK$80,MATCH($A15,FromEViewsBaselineQTR!$A$1:$A$80,0),FALSE)</f>
        <v>50.233333333333334</v>
      </c>
      <c r="BQ15" s="6">
        <f>HLOOKUP(BQ$4,FromEViewsBaselineQTR!$B$1:$IK$80,MATCH($A15,FromEViewsBaselineQTR!$A$1:$A$80,0),FALSE)</f>
        <v>50.366666666666667</v>
      </c>
      <c r="BR15" s="6">
        <f>HLOOKUP(BR$4,FromEViewsBaselineQTR!$B$1:$IK$80,MATCH($A15,FromEViewsBaselineQTR!$A$1:$A$80,0),FALSE)</f>
        <v>50.333333333333336</v>
      </c>
      <c r="BS15" s="6">
        <f>HLOOKUP(BS$4,FromEViewsBaselineQTR!$B$1:$IK$80,MATCH($A15,FromEViewsBaselineQTR!$A$1:$A$80,0),FALSE)</f>
        <v>51.033333333333331</v>
      </c>
      <c r="BT15" s="6">
        <f>HLOOKUP(BT$4,FromEViewsBaselineQTR!$B$1:$IK$80,MATCH($A15,FromEViewsBaselineQTR!$A$1:$A$80,0),FALSE)</f>
        <v>51.466666666666669</v>
      </c>
      <c r="BU15" s="6">
        <f>HLOOKUP(BU$4,FromEViewsBaselineQTR!$B$1:$IK$80,MATCH($A15,FromEViewsBaselineQTR!$A$1:$A$80,0),FALSE)</f>
        <v>51.43333333333333</v>
      </c>
      <c r="BV15" s="6">
        <f>HLOOKUP(BV$4,FromEViewsBaselineQTR!$B$1:$IK$80,MATCH($A15,FromEViewsBaselineQTR!$A$1:$A$80,0),FALSE)</f>
        <v>51.56666666666667</v>
      </c>
      <c r="BW15" s="6">
        <f>HLOOKUP(BW$4,FromEViewsBaselineQTR!$B$1:$IK$80,MATCH($A15,FromEViewsBaselineQTR!$A$1:$A$80,0),FALSE)</f>
        <v>51.43333333333333</v>
      </c>
      <c r="BX15" s="6">
        <f>HLOOKUP(BX$4,FromEViewsBaselineQTR!$B$1:$IK$80,MATCH($A15,FromEViewsBaselineQTR!$A$1:$A$80,0),FALSE)</f>
        <v>51.4</v>
      </c>
      <c r="BY15" s="6">
        <f>HLOOKUP(BY$4,FromEViewsBaselineQTR!$B$1:$IK$80,MATCH($A15,FromEViewsBaselineQTR!$A$1:$A$80,0),FALSE)</f>
        <v>50.8</v>
      </c>
      <c r="BZ15" s="6">
        <f>HLOOKUP(BZ$4,FromEViewsBaselineQTR!$B$1:$IK$80,MATCH($A15,FromEViewsBaselineQTR!$A$1:$A$80,0),FALSE)</f>
        <v>49.733333333333334</v>
      </c>
      <c r="CA15" s="6">
        <f>HLOOKUP(CA$4,FromEViewsBaselineQTR!$B$1:$IK$80,MATCH($A15,FromEViewsBaselineQTR!$A$1:$A$80,0),FALSE)</f>
        <v>48.966666666666661</v>
      </c>
      <c r="CB15" s="6">
        <f>HLOOKUP(CB$4,FromEViewsBaselineQTR!$B$1:$IK$80,MATCH($A15,FromEViewsBaselineQTR!$A$1:$A$80,0),FALSE)</f>
        <v>47.366666666666667</v>
      </c>
      <c r="CC15" s="6">
        <f>HLOOKUP(CC$4,FromEViewsBaselineQTR!$B$1:$IK$80,MATCH($A15,FromEViewsBaselineQTR!$A$1:$A$80,0),FALSE)</f>
        <v>46.7</v>
      </c>
      <c r="CD15" s="6">
        <f>HLOOKUP(CD$4,FromEViewsBaselineQTR!$B$1:$IK$80,MATCH($A15,FromEViewsBaselineQTR!$A$1:$A$80,0),FALSE)</f>
        <v>46.1</v>
      </c>
      <c r="CE15" s="6">
        <f>HLOOKUP(CE$4,FromEViewsBaselineQTR!$B$1:$IK$80,MATCH($A15,FromEViewsBaselineQTR!$A$1:$A$80,0),FALSE)</f>
        <v>45.766666666666666</v>
      </c>
      <c r="CF15" s="6">
        <f>HLOOKUP(CF$4,FromEViewsBaselineQTR!$B$1:$IK$80,MATCH($A15,FromEViewsBaselineQTR!$A$1:$A$80,0),FALSE)</f>
        <v>45.56666666666667</v>
      </c>
      <c r="CG15" s="6">
        <f>HLOOKUP(CG$4,FromEViewsBaselineQTR!$B$1:$IK$80,MATCH($A15,FromEViewsBaselineQTR!$A$1:$A$80,0),FALSE)</f>
        <v>45.8</v>
      </c>
      <c r="CH15" s="6">
        <f>HLOOKUP(CH$4,FromEViewsBaselineQTR!$B$1:$IK$80,MATCH($A15,FromEViewsBaselineQTR!$A$1:$A$80,0),FALSE)</f>
        <v>46.233333333333334</v>
      </c>
      <c r="CI15" s="6">
        <f>HLOOKUP(CI$4,FromEViewsBaselineQTR!$B$1:$IK$80,MATCH($A15,FromEViewsBaselineQTR!$A$1:$A$80,0),FALSE)</f>
        <v>46.466666666666669</v>
      </c>
      <c r="CJ15" s="6">
        <f>HLOOKUP(CJ$4,FromEViewsBaselineQTR!$B$1:$IK$80,MATCH($A15,FromEViewsBaselineQTR!$A$1:$A$80,0),FALSE)</f>
        <v>46.9</v>
      </c>
      <c r="CK15" s="6">
        <f>HLOOKUP(CK$4,FromEViewsBaselineQTR!$B$1:$IK$80,MATCH($A15,FromEViewsBaselineQTR!$A$1:$A$80,0),FALSE)</f>
        <v>47.333333333333329</v>
      </c>
      <c r="CL15" s="6">
        <f>HLOOKUP(CL$4,FromEViewsBaselineQTR!$B$1:$IK$80,MATCH($A15,FromEViewsBaselineQTR!$A$1:$A$80,0),FALSE)</f>
        <v>47.033333333333331</v>
      </c>
      <c r="CM15" s="6">
        <f>HLOOKUP(CM$4,FromEViewsBaselineQTR!$B$1:$IK$80,MATCH($A15,FromEViewsBaselineQTR!$A$1:$A$80,0),FALSE)</f>
        <v>47.2</v>
      </c>
      <c r="CN15" s="6">
        <f>HLOOKUP(CN$4,FromEViewsBaselineQTR!$B$1:$IK$80,MATCH($A15,FromEViewsBaselineQTR!$A$1:$A$80,0),FALSE)</f>
        <v>47.5</v>
      </c>
      <c r="CO15" s="6">
        <f>HLOOKUP(CO$4,FromEViewsBaselineQTR!$B$1:$IK$80,MATCH($A15,FromEViewsBaselineQTR!$A$1:$A$80,0),FALSE)</f>
        <v>47.43333333333333</v>
      </c>
      <c r="CP15" s="6">
        <f>HLOOKUP(CP$4,FromEViewsBaselineQTR!$B$1:$IK$80,MATCH($A15,FromEViewsBaselineQTR!$A$1:$A$80,0),FALSE)</f>
        <v>47.133333333333333</v>
      </c>
      <c r="CQ15" s="6">
        <f>HLOOKUP(CQ$4,FromEViewsBaselineQTR!$B$1:$IK$80,MATCH($A15,FromEViewsBaselineQTR!$A$1:$A$80,0),FALSE)</f>
        <v>47.033333333333331</v>
      </c>
      <c r="CR15" s="6">
        <f>HLOOKUP(CR$4,FromEViewsBaselineQTR!$B$1:$IK$80,MATCH($A15,FromEViewsBaselineQTR!$A$1:$A$80,0),FALSE)</f>
        <v>47.533333333333331</v>
      </c>
      <c r="CS15" s="6">
        <f>HLOOKUP(CS$4,FromEViewsBaselineQTR!$B$1:$IK$80,MATCH($A15,FromEViewsBaselineQTR!$A$1:$A$80,0),FALSE)</f>
        <v>47.966666666666669</v>
      </c>
      <c r="CT15" s="6">
        <f>HLOOKUP(CT$4,FromEViewsBaselineQTR!$B$1:$IK$80,MATCH($A15,FromEViewsBaselineQTR!$A$1:$A$80,0),FALSE)</f>
        <v>48.56666666666667</v>
      </c>
      <c r="CU15" s="6">
        <f>HLOOKUP(CU$4,FromEViewsBaselineQTR!$B$1:$IK$80,MATCH($A15,FromEViewsBaselineQTR!$A$1:$A$80,0),FALSE)</f>
        <v>49.56666666666667</v>
      </c>
      <c r="CV15" s="6">
        <f>HLOOKUP(CV$4,FromEViewsBaselineQTR!$B$1:$IK$80,MATCH($A15,FromEViewsBaselineQTR!$A$1:$A$80,0),FALSE)</f>
        <v>50.6</v>
      </c>
      <c r="CW15" s="6">
        <f>HLOOKUP(CW$4,FromEViewsBaselineQTR!$B$1:$IK$80,MATCH($A15,FromEViewsBaselineQTR!$A$1:$A$80,0),FALSE)</f>
        <v>51.066666666666663</v>
      </c>
      <c r="CX15" s="6">
        <f>HLOOKUP(CX$4,FromEViewsBaselineQTR!$B$1:$IK$80,MATCH($A15,FromEViewsBaselineQTR!$A$1:$A$80,0),FALSE)</f>
        <v>51.666666666666664</v>
      </c>
      <c r="CY15" s="6">
        <f>HLOOKUP(CY$4,FromEViewsBaselineQTR!$B$1:$IK$80,MATCH($A15,FromEViewsBaselineQTR!$A$1:$A$80,0),FALSE)</f>
        <v>52.43333333333333</v>
      </c>
      <c r="CZ15" s="6">
        <f>HLOOKUP(CZ$4,FromEViewsBaselineQTR!$B$1:$IK$80,MATCH($A15,FromEViewsBaselineQTR!$A$1:$A$80,0),FALSE)</f>
        <v>52.533333333333331</v>
      </c>
      <c r="DA15" s="6">
        <f>HLOOKUP(DA$4,FromEViewsBaselineQTR!$B$1:$IK$80,MATCH($A15,FromEViewsBaselineQTR!$A$1:$A$80,0),FALSE)</f>
        <v>53.233333333333334</v>
      </c>
      <c r="DB15" s="6">
        <f>HLOOKUP(DB$4,FromEViewsBaselineQTR!$B$1:$IK$80,MATCH($A15,FromEViewsBaselineQTR!$A$1:$A$80,0),FALSE)</f>
        <v>54.3</v>
      </c>
      <c r="DC15" s="6">
        <f>HLOOKUP(DC$4,FromEViewsBaselineQTR!$B$1:$IK$80,MATCH($A15,FromEViewsBaselineQTR!$A$1:$A$80,0),FALSE)</f>
        <v>54.266666666666666</v>
      </c>
      <c r="DD15" s="6">
        <f>HLOOKUP(DD$4,FromEViewsBaselineQTR!$B$1:$IK$80,MATCH($A15,FromEViewsBaselineQTR!$A$1:$A$80,0),FALSE)</f>
        <v>55.033333333333331</v>
      </c>
      <c r="DE15" s="6">
        <f>HLOOKUP(DE$4,FromEViewsBaselineQTR!$B$1:$IK$80,MATCH($A15,FromEViewsBaselineQTR!$A$1:$A$80,0),FALSE)</f>
        <v>55.833333333333336</v>
      </c>
      <c r="DF15" s="6">
        <f>HLOOKUP(DF$4,FromEViewsBaselineQTR!$B$1:$IK$80,MATCH($A15,FromEViewsBaselineQTR!$A$1:$A$80,0),FALSE)</f>
        <v>56.266666666666666</v>
      </c>
      <c r="DG15" s="6">
        <f>HLOOKUP(DG$4,FromEViewsBaselineQTR!$B$1:$IK$80,MATCH($A15,FromEViewsBaselineQTR!$A$1:$A$80,0),FALSE)</f>
        <v>56.7</v>
      </c>
      <c r="DH15" s="6">
        <f>HLOOKUP(DH$4,FromEViewsBaselineQTR!$B$1:$IK$80,MATCH($A15,FromEViewsBaselineQTR!$A$1:$A$80,0),FALSE)</f>
        <v>56.966666666666669</v>
      </c>
      <c r="DI15" s="6">
        <f>HLOOKUP(DI$4,FromEViewsBaselineQTR!$B$1:$IK$80,MATCH($A15,FromEViewsBaselineQTR!$A$1:$A$80,0),FALSE)</f>
        <v>57.233333333333334</v>
      </c>
      <c r="DJ15" s="6">
        <f>HLOOKUP(DJ$4,FromEViewsBaselineQTR!$B$1:$IK$80,MATCH($A15,FromEViewsBaselineQTR!$A$1:$A$80,0),FALSE)</f>
        <v>58.1</v>
      </c>
      <c r="DK15" s="6">
        <f>HLOOKUP(DK$4,FromEViewsBaselineQTR!$B$1:$IK$80,MATCH($A15,FromEViewsBaselineQTR!$A$1:$A$80,0),FALSE)</f>
        <v>58.533333333333331</v>
      </c>
      <c r="DL15" s="6">
        <f>HLOOKUP(DL$4,FromEViewsBaselineQTR!$B$1:$IK$80,MATCH($A15,FromEViewsBaselineQTR!$A$1:$A$80,0),FALSE)</f>
        <v>58.566666666666663</v>
      </c>
      <c r="DM15" s="6">
        <f>HLOOKUP(DM$4,FromEViewsBaselineQTR!$B$1:$IK$80,MATCH($A15,FromEViewsBaselineQTR!$A$1:$A$80,0),FALSE)</f>
        <v>58.533333333333331</v>
      </c>
      <c r="DN15" s="6">
        <f>HLOOKUP(DN$4,FromEViewsBaselineQTR!$B$1:$IK$80,MATCH($A15,FromEViewsBaselineQTR!$A$1:$A$80,0),FALSE)</f>
        <v>59.233333333333334</v>
      </c>
      <c r="DO15" s="6">
        <f>HLOOKUP(DO$4,FromEViewsBaselineQTR!$B$1:$IK$80,MATCH($A15,FromEViewsBaselineQTR!$A$1:$A$80,0),FALSE)</f>
        <v>59.43333333333333</v>
      </c>
      <c r="DP15" s="6">
        <f>HLOOKUP(DP$4,FromEViewsBaselineQTR!$B$1:$IK$80,MATCH($A15,FromEViewsBaselineQTR!$A$1:$A$80,0),FALSE)</f>
        <v>59.7</v>
      </c>
      <c r="DQ15" s="6">
        <f>HLOOKUP(DQ$4,FromEViewsBaselineQTR!$B$1:$IK$80,MATCH($A15,FromEViewsBaselineQTR!$A$1:$A$80,0),FALSE)</f>
        <v>59.9</v>
      </c>
      <c r="DR15" s="6">
        <f>HLOOKUP(DR$4,FromEViewsBaselineQTR!$B$1:$IK$80,MATCH($A15,FromEViewsBaselineQTR!$A$1:$A$80,0),FALSE)</f>
        <v>60.233333333333334</v>
      </c>
      <c r="DS15" s="46">
        <f>HLOOKUP(DS$4,FromEViewsBaselineQTR!$B$1:$IK$80,MATCH($A15,FromEViewsBaselineQTR!$A$1:$A$80,0),FALSE)</f>
        <v>60.266666666666666</v>
      </c>
      <c r="DT15" s="46">
        <f>HLOOKUP(DT$4,FromEViewsBaselineQTR!$B$1:$IK$80,MATCH($A15,FromEViewsBaselineQTR!$A$1:$A$80,0),FALSE)</f>
        <v>53.7</v>
      </c>
      <c r="DU15" s="46">
        <f>HLOOKUP(DU$4,FromEViewsBaselineQTR!$B$1:$IK$80,MATCH($A15,FromEViewsBaselineQTR!$A$1:$A$80,0),FALSE)</f>
        <v>53.533333333333331</v>
      </c>
      <c r="DV15" s="46">
        <f>HLOOKUP(DV$4,FromEViewsBaselineQTR!$B$1:$IK$80,MATCH($A15,FromEViewsBaselineQTR!$A$1:$A$80,0),FALSE)</f>
        <v>54.766666666666666</v>
      </c>
      <c r="DW15" s="46">
        <f>HLOOKUP(DW$4,FromEViewsBaselineQTR!$B$1:$IK$80,MATCH($A15,FromEViewsBaselineQTR!$A$1:$A$80,0),FALSE)</f>
        <v>55.6</v>
      </c>
      <c r="DX15" s="8">
        <f>HLOOKUP(DX$4,FromEViewsBaselineQTR!$B$1:$IK$80,MATCH($A15,FromEViewsBaselineQTR!$A$1:$A$80,0),FALSE)</f>
        <v>54.566666666666663</v>
      </c>
      <c r="DY15" s="8">
        <f>HLOOKUP(DY$4,FromEViewsBaselineQTR!$B$1:$IK$80,MATCH($A15,FromEViewsBaselineQTR!$A$1:$A$80,0),FALSE)</f>
        <v>55.566666666666663</v>
      </c>
      <c r="DZ15" s="8">
        <f>HLOOKUP(DZ$4,FromEViewsBaselineQTR!$B$1:$IK$80,MATCH($A15,FromEViewsBaselineQTR!$A$1:$A$80,0),FALSE)</f>
        <v>57.429499999999997</v>
      </c>
      <c r="EA15" s="8">
        <f>HLOOKUP(EA$4,FromEViewsBaselineQTR!$B$1:$IK$80,MATCH($A15,FromEViewsBaselineQTR!$A$1:$A$80,0),FALSE)</f>
        <v>58.723260000000003</v>
      </c>
      <c r="EB15" s="8">
        <f>HLOOKUP(EB$4,FromEViewsBaselineQTR!$B$1:$IK$80,MATCH($A15,FromEViewsBaselineQTR!$A$1:$A$80,0),FALSE)</f>
        <v>59.094140000000003</v>
      </c>
      <c r="EC15" s="8">
        <f>HLOOKUP(EC$4,FromEViewsBaselineQTR!$B$1:$IK$80,MATCH($A15,FromEViewsBaselineQTR!$A$1:$A$80,0),FALSE)</f>
        <v>59.387059999999998</v>
      </c>
      <c r="ED15" s="8">
        <f>HLOOKUP(ED$4,FromEViewsBaselineQTR!$B$1:$IK$80,MATCH($A15,FromEViewsBaselineQTR!$A$1:$A$80,0),FALSE)</f>
        <v>60.31888</v>
      </c>
      <c r="EE15" s="8">
        <f>HLOOKUP(EE$4,FromEViewsBaselineQTR!$B$1:$IK$80,MATCH($A15,FromEViewsBaselineQTR!$A$1:$A$80,0),FALSE)</f>
        <v>58.815280000000001</v>
      </c>
      <c r="EF15" s="8">
        <f>HLOOKUP(EF$4,FromEViewsBaselineQTR!$B$1:$IK$80,MATCH($A15,FromEViewsBaselineQTR!$A$1:$A$80,0),FALSE)</f>
        <v>59.096290000000003</v>
      </c>
      <c r="EG15" s="8">
        <f>HLOOKUP(EG$4,FromEViewsBaselineQTR!$B$1:$IK$80,MATCH($A15,FromEViewsBaselineQTR!$A$1:$A$80,0),FALSE)</f>
        <v>57.921729999999997</v>
      </c>
      <c r="EH15" s="8">
        <f>HLOOKUP(EH$4,FromEViewsBaselineQTR!$B$1:$IK$80,MATCH($A15,FromEViewsBaselineQTR!$A$1:$A$80,0),FALSE)</f>
        <v>58.337670000000003</v>
      </c>
      <c r="EI15" s="8">
        <f>HLOOKUP(EI$4,FromEViewsBaselineQTR!$B$1:$IK$80,MATCH($A15,FromEViewsBaselineQTR!$A$1:$A$80,0),FALSE)</f>
        <v>58.554310000000001</v>
      </c>
      <c r="EJ15" s="8">
        <f>HLOOKUP(EJ$4,FromEViewsBaselineQTR!$B$1:$IK$80,MATCH($A15,FromEViewsBaselineQTR!$A$1:$A$80,0),FALSE)</f>
        <v>59.038519999999998</v>
      </c>
      <c r="EK15" s="8">
        <f>HLOOKUP(EK$4,FromEViewsBaselineQTR!$B$1:$IK$80,MATCH($A15,FromEViewsBaselineQTR!$A$1:$A$80,0),FALSE)</f>
        <v>59.27364</v>
      </c>
      <c r="EL15" s="8">
        <f>HLOOKUP(EL$4,FromEViewsBaselineQTR!$B$1:$IK$80,MATCH($A15,FromEViewsBaselineQTR!$A$1:$A$80,0),FALSE)</f>
        <v>59.191510000000001</v>
      </c>
      <c r="EM15" s="8">
        <f>HLOOKUP(EM$4,FromEViewsBaselineQTR!$B$1:$IK$80,MATCH($A15,FromEViewsBaselineQTR!$A$1:$A$80,0),FALSE)</f>
        <v>59.513869999999997</v>
      </c>
      <c r="EN15" s="8">
        <f>HLOOKUP(EN$4,FromEViewsBaselineQTR!$B$1:$IK$80,MATCH($A15,FromEViewsBaselineQTR!$A$1:$A$80,0),FALSE)</f>
        <v>59.93083</v>
      </c>
      <c r="EO15" s="8">
        <f>HLOOKUP(EO$4,FromEViewsBaselineQTR!$B$1:$IK$80,MATCH($A15,FromEViewsBaselineQTR!$A$1:$A$80,0),FALSE)</f>
        <v>59.978569999999998</v>
      </c>
      <c r="EP15" s="8">
        <f>HLOOKUP(EP$4,FromEViewsBaselineQTR!$B$1:$IK$80,MATCH($A15,FromEViewsBaselineQTR!$A$1:$A$80,0),FALSE)</f>
        <v>60.136809999999997</v>
      </c>
      <c r="EQ15" s="8">
        <f>HLOOKUP(EQ$4,FromEViewsBaselineQTR!$B$1:$IK$80,MATCH($A15,FromEViewsBaselineQTR!$A$1:$A$80,0),FALSE)</f>
        <v>60.257379999999998</v>
      </c>
      <c r="ER15" s="8">
        <f>HLOOKUP(ER$4,FromEViewsBaselineQTR!$B$1:$IK$80,MATCH($A15,FromEViewsBaselineQTR!$A$1:$A$80,0),FALSE)</f>
        <v>60.421219999999998</v>
      </c>
      <c r="ES15" s="8">
        <f>HLOOKUP(ES$4,FromEViewsBaselineQTR!$B$1:$IK$80,MATCH($A15,FromEViewsBaselineQTR!$A$1:$A$80,0),FALSE)</f>
        <v>60.457949999999997</v>
      </c>
      <c r="ET15" s="8">
        <f>HLOOKUP(ET$4,FromEViewsBaselineQTR!$B$1:$IK$80,MATCH($A15,FromEViewsBaselineQTR!$A$1:$A$80,0),FALSE)</f>
        <v>60.547429999999999</v>
      </c>
      <c r="EU15" s="8">
        <f>HLOOKUP(EU$4,FromEViewsBaselineQTR!$B$1:$IK$80,MATCH($A15,FromEViewsBaselineQTR!$A$1:$A$80,0),FALSE)</f>
        <v>60.574370000000002</v>
      </c>
      <c r="EV15" s="8">
        <f>HLOOKUP(EV$4,FromEViewsBaselineQTR!$B$1:$IK$80,MATCH($A15,FromEViewsBaselineQTR!$A$1:$A$80,0),FALSE)</f>
        <v>60.448839999999997</v>
      </c>
      <c r="EW15" s="8">
        <f>HLOOKUP(EW$4,FromEViewsBaselineQTR!$B$1:$IK$80,MATCH($A15,FromEViewsBaselineQTR!$A$1:$A$80,0),FALSE)</f>
        <v>60.411520000000003</v>
      </c>
      <c r="EX15" s="8">
        <f>HLOOKUP(EX$4,FromEViewsBaselineQTR!$B$1:$IK$80,MATCH($A15,FromEViewsBaselineQTR!$A$1:$A$80,0),FALSE)</f>
        <v>60.379460000000002</v>
      </c>
      <c r="EY15" s="8">
        <f>HLOOKUP(EY$4,FromEViewsBaselineQTR!$B$1:$IK$80,MATCH($A15,FromEViewsBaselineQTR!$A$1:$A$80,0),FALSE)</f>
        <v>60.285699999999999</v>
      </c>
      <c r="EZ15" s="8">
        <f>HLOOKUP(EZ$4,FromEViewsBaselineQTR!$B$1:$IK$80,MATCH($A15,FromEViewsBaselineQTR!$A$1:$A$80,0),FALSE)</f>
        <v>60.286650000000002</v>
      </c>
      <c r="FA15" s="8">
        <f>HLOOKUP(FA$4,FromEViewsBaselineQTR!$B$1:$IK$80,MATCH($A15,FromEViewsBaselineQTR!$A$1:$A$80,0),FALSE)</f>
        <v>60.125579999999999</v>
      </c>
      <c r="FB15" s="8">
        <f>HLOOKUP(FB$4,FromEViewsBaselineQTR!$B$1:$IK$80,MATCH($A15,FromEViewsBaselineQTR!$A$1:$A$80,0),FALSE)</f>
        <v>60.050800000000002</v>
      </c>
      <c r="FC15" s="8">
        <f>HLOOKUP(FC$4,FromEViewsBaselineQTR!$B$1:$IK$80,MATCH($A15,FromEViewsBaselineQTR!$A$1:$A$80,0),FALSE)</f>
        <v>60.007710000000003</v>
      </c>
      <c r="FD15" s="8">
        <f>HLOOKUP(FD$4,FromEViewsBaselineQTR!$B$1:$IK$80,MATCH($A15,FromEViewsBaselineQTR!$A$1:$A$80,0),FALSE)</f>
        <v>59.995710000000003</v>
      </c>
      <c r="FE15" s="8">
        <f>HLOOKUP(FE$4,FromEViewsBaselineQTR!$B$1:$IK$80,MATCH($A15,FromEViewsBaselineQTR!$A$1:$A$80,0),FALSE)</f>
        <v>59.864310000000003</v>
      </c>
      <c r="FF15" s="8">
        <f>HLOOKUP(FF$4,FromEViewsBaselineQTR!$B$1:$IK$80,MATCH($A15,FromEViewsBaselineQTR!$A$1:$A$80,0),FALSE)</f>
        <v>59.814500000000002</v>
      </c>
    </row>
    <row r="16" spans="1:162" x14ac:dyDescent="0.2">
      <c r="A16" t="s">
        <v>266</v>
      </c>
      <c r="B16" s="25" t="s">
        <v>7</v>
      </c>
      <c r="C16" s="6">
        <f>HLOOKUP(C$4,FromEViewsBaselineQTR!$B$1:$IK$80,MATCH($A16,FromEViewsBaselineQTR!$A$1:$A$80,0),FALSE)</f>
        <v>31.7</v>
      </c>
      <c r="D16" s="6">
        <f>HLOOKUP(D$4,FromEViewsBaselineQTR!$B$1:$IK$80,MATCH($A16,FromEViewsBaselineQTR!$A$1:$A$80,0),FALSE)</f>
        <v>31.6</v>
      </c>
      <c r="E16" s="6">
        <f>HLOOKUP(E$4,FromEViewsBaselineQTR!$B$1:$IK$80,MATCH($A16,FromEViewsBaselineQTR!$A$1:$A$80,0),FALSE)</f>
        <v>32</v>
      </c>
      <c r="F16" s="6">
        <f>HLOOKUP(F$4,FromEViewsBaselineQTR!$B$1:$IK$80,MATCH($A16,FromEViewsBaselineQTR!$A$1:$A$80,0),FALSE)</f>
        <v>31.633333333333333</v>
      </c>
      <c r="G16" s="6">
        <f>HLOOKUP(G$4,FromEViewsBaselineQTR!$B$1:$IK$80,MATCH($A16,FromEViewsBaselineQTR!$A$1:$A$80,0),FALSE)</f>
        <v>32.233333333333334</v>
      </c>
      <c r="H16" s="6">
        <f>HLOOKUP(H$4,FromEViewsBaselineQTR!$B$1:$IK$80,MATCH($A16,FromEViewsBaselineQTR!$A$1:$A$80,0),FALSE)</f>
        <v>32.866666666666667</v>
      </c>
      <c r="I16" s="6">
        <f>HLOOKUP(I$4,FromEViewsBaselineQTR!$B$1:$IK$80,MATCH($A16,FromEViewsBaselineQTR!$A$1:$A$80,0),FALSE)</f>
        <v>33.43333333333333</v>
      </c>
      <c r="J16" s="6">
        <f>HLOOKUP(J$4,FromEViewsBaselineQTR!$B$1:$IK$80,MATCH($A16,FromEViewsBaselineQTR!$A$1:$A$80,0),FALSE)</f>
        <v>34.200000000000003</v>
      </c>
      <c r="K16" s="6">
        <f>HLOOKUP(K$4,FromEViewsBaselineQTR!$B$1:$IK$80,MATCH($A16,FromEViewsBaselineQTR!$A$1:$A$80,0),FALSE)</f>
        <v>34.700000000000003</v>
      </c>
      <c r="L16" s="6">
        <f>HLOOKUP(L$4,FromEViewsBaselineQTR!$B$1:$IK$80,MATCH($A16,FromEViewsBaselineQTR!$A$1:$A$80,0),FALSE)</f>
        <v>34.833333333333336</v>
      </c>
      <c r="M16" s="6">
        <f>HLOOKUP(M$4,FromEViewsBaselineQTR!$B$1:$IK$80,MATCH($A16,FromEViewsBaselineQTR!$A$1:$A$80,0),FALSE)</f>
        <v>35.299999999999997</v>
      </c>
      <c r="N16" s="6">
        <f>HLOOKUP(N$4,FromEViewsBaselineQTR!$B$1:$IK$80,MATCH($A16,FromEViewsBaselineQTR!$A$1:$A$80,0),FALSE)</f>
        <v>36.1</v>
      </c>
      <c r="O16" s="6">
        <f>HLOOKUP(O$4,FromEViewsBaselineQTR!$B$1:$IK$80,MATCH($A16,FromEViewsBaselineQTR!$A$1:$A$80,0),FALSE)</f>
        <v>36.833333333333336</v>
      </c>
      <c r="P16" s="6">
        <f>HLOOKUP(P$4,FromEViewsBaselineQTR!$B$1:$IK$80,MATCH($A16,FromEViewsBaselineQTR!$A$1:$A$80,0),FALSE)</f>
        <v>37.633333333333333</v>
      </c>
      <c r="Q16" s="6">
        <f>HLOOKUP(Q$4,FromEViewsBaselineQTR!$B$1:$IK$80,MATCH($A16,FromEViewsBaselineQTR!$A$1:$A$80,0),FALSE)</f>
        <v>38.933333333333337</v>
      </c>
      <c r="R16" s="6">
        <f>HLOOKUP(R$4,FromEViewsBaselineQTR!$B$1:$IK$80,MATCH($A16,FromEViewsBaselineQTR!$A$1:$A$80,0),FALSE)</f>
        <v>38.6</v>
      </c>
      <c r="S16" s="6">
        <f>HLOOKUP(S$4,FromEViewsBaselineQTR!$B$1:$IK$80,MATCH($A16,FromEViewsBaselineQTR!$A$1:$A$80,0),FALSE)</f>
        <v>39.233333333333334</v>
      </c>
      <c r="T16" s="6">
        <f>HLOOKUP(T$4,FromEViewsBaselineQTR!$B$1:$IK$80,MATCH($A16,FromEViewsBaselineQTR!$A$1:$A$80,0),FALSE)</f>
        <v>39.9</v>
      </c>
      <c r="U16" s="6">
        <f>HLOOKUP(U$4,FromEViewsBaselineQTR!$B$1:$IK$80,MATCH($A16,FromEViewsBaselineQTR!$A$1:$A$80,0),FALSE)</f>
        <v>40.1</v>
      </c>
      <c r="V16" s="6">
        <f>HLOOKUP(V$4,FromEViewsBaselineQTR!$B$1:$IK$80,MATCH($A16,FromEViewsBaselineQTR!$A$1:$A$80,0),FALSE)</f>
        <v>42.833333333333336</v>
      </c>
      <c r="W16" s="6">
        <f>HLOOKUP(W$4,FromEViewsBaselineQTR!$B$1:$IK$80,MATCH($A16,FromEViewsBaselineQTR!$A$1:$A$80,0),FALSE)</f>
        <v>43.5</v>
      </c>
      <c r="X16" s="6">
        <f>HLOOKUP(X$4,FromEViewsBaselineQTR!$B$1:$IK$80,MATCH($A16,FromEViewsBaselineQTR!$A$1:$A$80,0),FALSE)</f>
        <v>45.166666666666664</v>
      </c>
      <c r="Y16" s="6">
        <f>HLOOKUP(Y$4,FromEViewsBaselineQTR!$B$1:$IK$80,MATCH($A16,FromEViewsBaselineQTR!$A$1:$A$80,0),FALSE)</f>
        <v>46.533333333333331</v>
      </c>
      <c r="Z16" s="6">
        <f>HLOOKUP(Z$4,FromEViewsBaselineQTR!$B$1:$IK$80,MATCH($A16,FromEViewsBaselineQTR!$A$1:$A$80,0),FALSE)</f>
        <v>48.4</v>
      </c>
      <c r="AA16" s="6">
        <f>HLOOKUP(AA$4,FromEViewsBaselineQTR!$B$1:$IK$80,MATCH($A16,FromEViewsBaselineQTR!$A$1:$A$80,0),FALSE)</f>
        <v>49.06666666666667</v>
      </c>
      <c r="AB16" s="6">
        <f>HLOOKUP(AB$4,FromEViewsBaselineQTR!$B$1:$IK$80,MATCH($A16,FromEViewsBaselineQTR!$A$1:$A$80,0),FALSE)</f>
        <v>50.3</v>
      </c>
      <c r="AC16" s="6">
        <f>HLOOKUP(AC$4,FromEViewsBaselineQTR!$B$1:$IK$80,MATCH($A16,FromEViewsBaselineQTR!$A$1:$A$80,0),FALSE)</f>
        <v>49.866666666666667</v>
      </c>
      <c r="AD16" s="6">
        <f>HLOOKUP(AD$4,FromEViewsBaselineQTR!$B$1:$IK$80,MATCH($A16,FromEViewsBaselineQTR!$A$1:$A$80,0),FALSE)</f>
        <v>50.766666666666666</v>
      </c>
      <c r="AE16" s="6">
        <f>HLOOKUP(AE$4,FromEViewsBaselineQTR!$B$1:$IK$80,MATCH($A16,FromEViewsBaselineQTR!$A$1:$A$80,0),FALSE)</f>
        <v>51.866666666666667</v>
      </c>
      <c r="AF16" s="6">
        <f>HLOOKUP(AF$4,FromEViewsBaselineQTR!$B$1:$IK$80,MATCH($A16,FromEViewsBaselineQTR!$A$1:$A$80,0),FALSE)</f>
        <v>53</v>
      </c>
      <c r="AG16" s="6">
        <f>HLOOKUP(AG$4,FromEViewsBaselineQTR!$B$1:$IK$80,MATCH($A16,FromEViewsBaselineQTR!$A$1:$A$80,0),FALSE)</f>
        <v>54.7</v>
      </c>
      <c r="AH16" s="6">
        <f>HLOOKUP(AH$4,FromEViewsBaselineQTR!$B$1:$IK$80,MATCH($A16,FromEViewsBaselineQTR!$A$1:$A$80,0),FALSE)</f>
        <v>55.06666666666667</v>
      </c>
      <c r="AI16" s="6">
        <f>HLOOKUP(AI$4,FromEViewsBaselineQTR!$B$1:$IK$80,MATCH($A16,FromEViewsBaselineQTR!$A$1:$A$80,0),FALSE)</f>
        <v>56</v>
      </c>
      <c r="AJ16" s="6">
        <f>HLOOKUP(AJ$4,FromEViewsBaselineQTR!$B$1:$IK$80,MATCH($A16,FromEViewsBaselineQTR!$A$1:$A$80,0),FALSE)</f>
        <v>56.333333333333336</v>
      </c>
      <c r="AK16" s="6">
        <f>HLOOKUP(AK$4,FromEViewsBaselineQTR!$B$1:$IK$80,MATCH($A16,FromEViewsBaselineQTR!$A$1:$A$80,0),FALSE)</f>
        <v>57.9</v>
      </c>
      <c r="AL16" s="6">
        <f>HLOOKUP(AL$4,FromEViewsBaselineQTR!$B$1:$IK$80,MATCH($A16,FromEViewsBaselineQTR!$A$1:$A$80,0),FALSE)</f>
        <v>58.93333333333333</v>
      </c>
      <c r="AM16" s="6">
        <f>HLOOKUP(AM$4,FromEViewsBaselineQTR!$B$1:$IK$80,MATCH($A16,FromEViewsBaselineQTR!$A$1:$A$80,0),FALSE)</f>
        <v>61.766666666666666</v>
      </c>
      <c r="AN16" s="6">
        <f>HLOOKUP(AN$4,FromEViewsBaselineQTR!$B$1:$IK$80,MATCH($A16,FromEViewsBaselineQTR!$A$1:$A$80,0),FALSE)</f>
        <v>62.566666666666663</v>
      </c>
      <c r="AO16" s="6">
        <f>HLOOKUP(AO$4,FromEViewsBaselineQTR!$B$1:$IK$80,MATCH($A16,FromEViewsBaselineQTR!$A$1:$A$80,0),FALSE)</f>
        <v>66.36666666666666</v>
      </c>
      <c r="AP16" s="6">
        <f>HLOOKUP(AP$4,FromEViewsBaselineQTR!$B$1:$IK$80,MATCH($A16,FromEViewsBaselineQTR!$A$1:$A$80,0),FALSE)</f>
        <v>66.933333333333337</v>
      </c>
      <c r="AQ16" s="6">
        <f>HLOOKUP(AQ$4,FromEViewsBaselineQTR!$B$1:$IK$80,MATCH($A16,FromEViewsBaselineQTR!$A$1:$A$80,0),FALSE)</f>
        <v>71.466666666666669</v>
      </c>
      <c r="AR16" s="6">
        <f>HLOOKUP(AR$4,FromEViewsBaselineQTR!$B$1:$IK$80,MATCH($A16,FromEViewsBaselineQTR!$A$1:$A$80,0),FALSE)</f>
        <v>74.266666666666666</v>
      </c>
      <c r="AS16" s="6">
        <f>HLOOKUP(AS$4,FromEViewsBaselineQTR!$B$1:$IK$80,MATCH($A16,FromEViewsBaselineQTR!$A$1:$A$80,0),FALSE)</f>
        <v>77.900000000000006</v>
      </c>
      <c r="AT16" s="6">
        <f>HLOOKUP(AT$4,FromEViewsBaselineQTR!$B$1:$IK$80,MATCH($A16,FromEViewsBaselineQTR!$A$1:$A$80,0),FALSE)</f>
        <v>79.099999999999994</v>
      </c>
      <c r="AU16" s="6">
        <f>HLOOKUP(AU$4,FromEViewsBaselineQTR!$B$1:$IK$80,MATCH($A16,FromEViewsBaselineQTR!$A$1:$A$80,0),FALSE)</f>
        <v>79.099999999999994</v>
      </c>
      <c r="AV16" s="6">
        <f>HLOOKUP(AV$4,FromEViewsBaselineQTR!$B$1:$IK$80,MATCH($A16,FromEViewsBaselineQTR!$A$1:$A$80,0),FALSE)</f>
        <v>77.466666666666669</v>
      </c>
      <c r="AW16" s="6">
        <f>HLOOKUP(AW$4,FromEViewsBaselineQTR!$B$1:$IK$80,MATCH($A16,FromEViewsBaselineQTR!$A$1:$A$80,0),FALSE)</f>
        <v>75.933333333333337</v>
      </c>
      <c r="AX16" s="6">
        <f>HLOOKUP(AX$4,FromEViewsBaselineQTR!$B$1:$IK$80,MATCH($A16,FromEViewsBaselineQTR!$A$1:$A$80,0),FALSE)</f>
        <v>75.133333333333326</v>
      </c>
      <c r="AY16" s="6">
        <f>HLOOKUP(AY$4,FromEViewsBaselineQTR!$B$1:$IK$80,MATCH($A16,FromEViewsBaselineQTR!$A$1:$A$80,0),FALSE)</f>
        <v>73.63333333333334</v>
      </c>
      <c r="AZ16" s="6">
        <f>HLOOKUP(AZ$4,FromEViewsBaselineQTR!$B$1:$IK$80,MATCH($A16,FromEViewsBaselineQTR!$A$1:$A$80,0),FALSE)</f>
        <v>73.033333333333331</v>
      </c>
      <c r="BA16" s="6">
        <f>HLOOKUP(BA$4,FromEViewsBaselineQTR!$B$1:$IK$80,MATCH($A16,FromEViewsBaselineQTR!$A$1:$A$80,0),FALSE)</f>
        <v>72.666666666666657</v>
      </c>
      <c r="BB16" s="6">
        <f>HLOOKUP(BB$4,FromEViewsBaselineQTR!$B$1:$IK$80,MATCH($A16,FromEViewsBaselineQTR!$A$1:$A$80,0),FALSE)</f>
        <v>72.533333333333331</v>
      </c>
      <c r="BC16" s="6">
        <f>HLOOKUP(BC$4,FromEViewsBaselineQTR!$B$1:$IK$80,MATCH($A16,FromEViewsBaselineQTR!$A$1:$A$80,0),FALSE)</f>
        <v>71.86666666666666</v>
      </c>
      <c r="BD16" s="6">
        <f>HLOOKUP(BD$4,FromEViewsBaselineQTR!$B$1:$IK$80,MATCH($A16,FromEViewsBaselineQTR!$A$1:$A$80,0),FALSE)</f>
        <v>71.2</v>
      </c>
      <c r="BE16" s="6">
        <f>HLOOKUP(BE$4,FromEViewsBaselineQTR!$B$1:$IK$80,MATCH($A16,FromEViewsBaselineQTR!$A$1:$A$80,0),FALSE)</f>
        <v>71.63333333333334</v>
      </c>
      <c r="BF16" s="6">
        <f>HLOOKUP(BF$4,FromEViewsBaselineQTR!$B$1:$IK$80,MATCH($A16,FromEViewsBaselineQTR!$A$1:$A$80,0),FALSE)</f>
        <v>72.099999999999994</v>
      </c>
      <c r="BG16" s="6">
        <f>HLOOKUP(BG$4,FromEViewsBaselineQTR!$B$1:$IK$80,MATCH($A16,FromEViewsBaselineQTR!$A$1:$A$80,0),FALSE)</f>
        <v>72.400000000000006</v>
      </c>
      <c r="BH16" s="6">
        <f>HLOOKUP(BH$4,FromEViewsBaselineQTR!$B$1:$IK$80,MATCH($A16,FromEViewsBaselineQTR!$A$1:$A$80,0),FALSE)</f>
        <v>72.666666666666671</v>
      </c>
      <c r="BI16" s="6">
        <f>HLOOKUP(BI$4,FromEViewsBaselineQTR!$B$1:$IK$80,MATCH($A16,FromEViewsBaselineQTR!$A$1:$A$80,0),FALSE)</f>
        <v>72.566666666666663</v>
      </c>
      <c r="BJ16" s="6">
        <f>HLOOKUP(BJ$4,FromEViewsBaselineQTR!$B$1:$IK$80,MATCH($A16,FromEViewsBaselineQTR!$A$1:$A$80,0),FALSE)</f>
        <v>73.166666666666671</v>
      </c>
      <c r="BK16" s="6">
        <f>HLOOKUP(BK$4,FromEViewsBaselineQTR!$B$1:$IK$80,MATCH($A16,FromEViewsBaselineQTR!$A$1:$A$80,0),FALSE)</f>
        <v>73.833333333333329</v>
      </c>
      <c r="BL16" s="6">
        <f>HLOOKUP(BL$4,FromEViewsBaselineQTR!$B$1:$IK$80,MATCH($A16,FromEViewsBaselineQTR!$A$1:$A$80,0),FALSE)</f>
        <v>74</v>
      </c>
      <c r="BM16" s="6">
        <f>HLOOKUP(BM$4,FromEViewsBaselineQTR!$B$1:$IK$80,MATCH($A16,FromEViewsBaselineQTR!$A$1:$A$80,0),FALSE)</f>
        <v>74.433333333333337</v>
      </c>
      <c r="BN16" s="6">
        <f>HLOOKUP(BN$4,FromEViewsBaselineQTR!$B$1:$IK$80,MATCH($A16,FromEViewsBaselineQTR!$A$1:$A$80,0),FALSE)</f>
        <v>74.733333333333334</v>
      </c>
      <c r="BO16" s="6">
        <f>HLOOKUP(BO$4,FromEViewsBaselineQTR!$B$1:$IK$80,MATCH($A16,FromEViewsBaselineQTR!$A$1:$A$80,0),FALSE)</f>
        <v>75.266666666666666</v>
      </c>
      <c r="BP16" s="6">
        <f>HLOOKUP(BP$4,FromEViewsBaselineQTR!$B$1:$IK$80,MATCH($A16,FromEViewsBaselineQTR!$A$1:$A$80,0),FALSE)</f>
        <v>77.099999999999994</v>
      </c>
      <c r="BQ16" s="6">
        <f>HLOOKUP(BQ$4,FromEViewsBaselineQTR!$B$1:$IK$80,MATCH($A16,FromEViewsBaselineQTR!$A$1:$A$80,0),FALSE)</f>
        <v>78.900000000000006</v>
      </c>
      <c r="BR16" s="6">
        <f>HLOOKUP(BR$4,FromEViewsBaselineQTR!$B$1:$IK$80,MATCH($A16,FromEViewsBaselineQTR!$A$1:$A$80,0),FALSE)</f>
        <v>79.833333333333343</v>
      </c>
      <c r="BS16" s="6">
        <f>HLOOKUP(BS$4,FromEViewsBaselineQTR!$B$1:$IK$80,MATCH($A16,FromEViewsBaselineQTR!$A$1:$A$80,0),FALSE)</f>
        <v>80.666666666666671</v>
      </c>
      <c r="BT16" s="6">
        <f>HLOOKUP(BT$4,FromEViewsBaselineQTR!$B$1:$IK$80,MATCH($A16,FromEViewsBaselineQTR!$A$1:$A$80,0),FALSE)</f>
        <v>81.566666666666663</v>
      </c>
      <c r="BU16" s="6">
        <f>HLOOKUP(BU$4,FromEViewsBaselineQTR!$B$1:$IK$80,MATCH($A16,FromEViewsBaselineQTR!$A$1:$A$80,0),FALSE)</f>
        <v>81.833333333333329</v>
      </c>
      <c r="BV16" s="6">
        <f>HLOOKUP(BV$4,FromEViewsBaselineQTR!$B$1:$IK$80,MATCH($A16,FromEViewsBaselineQTR!$A$1:$A$80,0),FALSE)</f>
        <v>82.399999999999991</v>
      </c>
      <c r="BW16" s="6">
        <f>HLOOKUP(BW$4,FromEViewsBaselineQTR!$B$1:$IK$80,MATCH($A16,FromEViewsBaselineQTR!$A$1:$A$80,0),FALSE)</f>
        <v>83.566666666666663</v>
      </c>
      <c r="BX16" s="6">
        <f>HLOOKUP(BX$4,FromEViewsBaselineQTR!$B$1:$IK$80,MATCH($A16,FromEViewsBaselineQTR!$A$1:$A$80,0),FALSE)</f>
        <v>84.7</v>
      </c>
      <c r="BY16" s="6">
        <f>HLOOKUP(BY$4,FromEViewsBaselineQTR!$B$1:$IK$80,MATCH($A16,FromEViewsBaselineQTR!$A$1:$A$80,0),FALSE)</f>
        <v>86.233333333333334</v>
      </c>
      <c r="BZ16" s="6">
        <f>HLOOKUP(BZ$4,FromEViewsBaselineQTR!$B$1:$IK$80,MATCH($A16,FromEViewsBaselineQTR!$A$1:$A$80,0),FALSE)</f>
        <v>86.9</v>
      </c>
      <c r="CA16" s="6">
        <f>HLOOKUP(CA$4,FromEViewsBaselineQTR!$B$1:$IK$80,MATCH($A16,FromEViewsBaselineQTR!$A$1:$A$80,0),FALSE)</f>
        <v>86.533333333333331</v>
      </c>
      <c r="CB16" s="6">
        <f>HLOOKUP(CB$4,FromEViewsBaselineQTR!$B$1:$IK$80,MATCH($A16,FromEViewsBaselineQTR!$A$1:$A$80,0),FALSE)</f>
        <v>85.399999999999991</v>
      </c>
      <c r="CC16" s="6">
        <f>HLOOKUP(CC$4,FromEViewsBaselineQTR!$B$1:$IK$80,MATCH($A16,FromEViewsBaselineQTR!$A$1:$A$80,0),FALSE)</f>
        <v>84.433333333333337</v>
      </c>
      <c r="CD16" s="6">
        <f>HLOOKUP(CD$4,FromEViewsBaselineQTR!$B$1:$IK$80,MATCH($A16,FromEViewsBaselineQTR!$A$1:$A$80,0),FALSE)</f>
        <v>84.3</v>
      </c>
      <c r="CE16" s="6">
        <f>HLOOKUP(CE$4,FromEViewsBaselineQTR!$B$1:$IK$80,MATCH($A16,FromEViewsBaselineQTR!$A$1:$A$80,0),FALSE)</f>
        <v>84.433333333333337</v>
      </c>
      <c r="CF16" s="6">
        <f>HLOOKUP(CF$4,FromEViewsBaselineQTR!$B$1:$IK$80,MATCH($A16,FromEViewsBaselineQTR!$A$1:$A$80,0),FALSE)</f>
        <v>84.466666666666669</v>
      </c>
      <c r="CG16" s="6">
        <f>HLOOKUP(CG$4,FromEViewsBaselineQTR!$B$1:$IK$80,MATCH($A16,FromEViewsBaselineQTR!$A$1:$A$80,0),FALSE)</f>
        <v>84.7</v>
      </c>
      <c r="CH16" s="6">
        <f>HLOOKUP(CH$4,FromEViewsBaselineQTR!$B$1:$IK$80,MATCH($A16,FromEViewsBaselineQTR!$A$1:$A$80,0),FALSE)</f>
        <v>85.433333333333337</v>
      </c>
      <c r="CI16" s="6">
        <f>HLOOKUP(CI$4,FromEViewsBaselineQTR!$B$1:$IK$80,MATCH($A16,FromEViewsBaselineQTR!$A$1:$A$80,0),FALSE)</f>
        <v>85.266666666666666</v>
      </c>
      <c r="CJ16" s="6">
        <f>HLOOKUP(CJ$4,FromEViewsBaselineQTR!$B$1:$IK$80,MATCH($A16,FromEViewsBaselineQTR!$A$1:$A$80,0),FALSE)</f>
        <v>85.63333333333334</v>
      </c>
      <c r="CK16" s="6">
        <f>HLOOKUP(CK$4,FromEViewsBaselineQTR!$B$1:$IK$80,MATCH($A16,FromEViewsBaselineQTR!$A$1:$A$80,0),FALSE)</f>
        <v>86.3</v>
      </c>
      <c r="CL16" s="6">
        <f>HLOOKUP(CL$4,FromEViewsBaselineQTR!$B$1:$IK$80,MATCH($A16,FromEViewsBaselineQTR!$A$1:$A$80,0),FALSE)</f>
        <v>86.466666666666669</v>
      </c>
      <c r="CM16" s="6">
        <f>HLOOKUP(CM$4,FromEViewsBaselineQTR!$B$1:$IK$80,MATCH($A16,FromEViewsBaselineQTR!$A$1:$A$80,0),FALSE)</f>
        <v>86.933333333333337</v>
      </c>
      <c r="CN16" s="6">
        <f>HLOOKUP(CN$4,FromEViewsBaselineQTR!$B$1:$IK$80,MATCH($A16,FromEViewsBaselineQTR!$A$1:$A$80,0),FALSE)</f>
        <v>87.2</v>
      </c>
      <c r="CO16" s="6">
        <f>HLOOKUP(CO$4,FromEViewsBaselineQTR!$B$1:$IK$80,MATCH($A16,FromEViewsBaselineQTR!$A$1:$A$80,0),FALSE)</f>
        <v>86.566666666666663</v>
      </c>
      <c r="CP16" s="6">
        <f>HLOOKUP(CP$4,FromEViewsBaselineQTR!$B$1:$IK$80,MATCH($A16,FromEViewsBaselineQTR!$A$1:$A$80,0),FALSE)</f>
        <v>86.766666666666666</v>
      </c>
      <c r="CQ16" s="6">
        <f>HLOOKUP(CQ$4,FromEViewsBaselineQTR!$B$1:$IK$80,MATCH($A16,FromEViewsBaselineQTR!$A$1:$A$80,0),FALSE)</f>
        <v>87.166666666666671</v>
      </c>
      <c r="CR16" s="6">
        <f>HLOOKUP(CR$4,FromEViewsBaselineQTR!$B$1:$IK$80,MATCH($A16,FromEViewsBaselineQTR!$A$1:$A$80,0),FALSE)</f>
        <v>87.733333333333334</v>
      </c>
      <c r="CS16" s="6">
        <f>HLOOKUP(CS$4,FromEViewsBaselineQTR!$B$1:$IK$80,MATCH($A16,FromEViewsBaselineQTR!$A$1:$A$80,0),FALSE)</f>
        <v>88.4</v>
      </c>
      <c r="CT16" s="6">
        <f>HLOOKUP(CT$4,FromEViewsBaselineQTR!$B$1:$IK$80,MATCH($A16,FromEViewsBaselineQTR!$A$1:$A$80,0),FALSE)</f>
        <v>89.333333333333343</v>
      </c>
      <c r="CU16" s="6">
        <f>HLOOKUP(CU$4,FromEViewsBaselineQTR!$B$1:$IK$80,MATCH($A16,FromEViewsBaselineQTR!$A$1:$A$80,0),FALSE)</f>
        <v>90.1</v>
      </c>
      <c r="CV16" s="6">
        <f>HLOOKUP(CV$4,FromEViewsBaselineQTR!$B$1:$IK$80,MATCH($A16,FromEViewsBaselineQTR!$A$1:$A$80,0),FALSE)</f>
        <v>91.033333333333317</v>
      </c>
      <c r="CW16" s="6">
        <f>HLOOKUP(CW$4,FromEViewsBaselineQTR!$B$1:$IK$80,MATCH($A16,FromEViewsBaselineQTR!$A$1:$A$80,0),FALSE)</f>
        <v>92.833333333333314</v>
      </c>
      <c r="CX16" s="6">
        <f>HLOOKUP(CX$4,FromEViewsBaselineQTR!$B$1:$IK$80,MATCH($A16,FromEViewsBaselineQTR!$A$1:$A$80,0),FALSE)</f>
        <v>92.6</v>
      </c>
      <c r="CY16" s="6">
        <f>HLOOKUP(CY$4,FromEViewsBaselineQTR!$B$1:$IK$80,MATCH($A16,FromEViewsBaselineQTR!$A$1:$A$80,0),FALSE)</f>
        <v>92.23333333333332</v>
      </c>
      <c r="CZ16" s="6">
        <f>HLOOKUP(CZ$4,FromEViewsBaselineQTR!$B$1:$IK$80,MATCH($A16,FromEViewsBaselineQTR!$A$1:$A$80,0),FALSE)</f>
        <v>93.366666666666674</v>
      </c>
      <c r="DA16" s="6">
        <f>HLOOKUP(DA$4,FromEViewsBaselineQTR!$B$1:$IK$80,MATCH($A16,FromEViewsBaselineQTR!$A$1:$A$80,0),FALSE)</f>
        <v>95.6</v>
      </c>
      <c r="DB16" s="6">
        <f>HLOOKUP(DB$4,FromEViewsBaselineQTR!$B$1:$IK$80,MATCH($A16,FromEViewsBaselineQTR!$A$1:$A$80,0),FALSE)</f>
        <v>97.4</v>
      </c>
      <c r="DC16" s="6">
        <f>HLOOKUP(DC$4,FromEViewsBaselineQTR!$B$1:$IK$80,MATCH($A16,FromEViewsBaselineQTR!$A$1:$A$80,0),FALSE)</f>
        <v>98.76666666666668</v>
      </c>
      <c r="DD16" s="6">
        <f>HLOOKUP(DD$4,FromEViewsBaselineQTR!$B$1:$IK$80,MATCH($A16,FromEViewsBaselineQTR!$A$1:$A$80,0),FALSE)</f>
        <v>101.13333333333334</v>
      </c>
      <c r="DE16" s="6">
        <f>HLOOKUP(DE$4,FromEViewsBaselineQTR!$B$1:$IK$80,MATCH($A16,FromEViewsBaselineQTR!$A$1:$A$80,0),FALSE)</f>
        <v>103.6</v>
      </c>
      <c r="DF16" s="6">
        <f>HLOOKUP(DF$4,FromEViewsBaselineQTR!$B$1:$IK$80,MATCH($A16,FromEViewsBaselineQTR!$A$1:$A$80,0),FALSE)</f>
        <v>105.16666666666669</v>
      </c>
      <c r="DG16" s="6">
        <f>HLOOKUP(DG$4,FromEViewsBaselineQTR!$B$1:$IK$80,MATCH($A16,FromEViewsBaselineQTR!$A$1:$A$80,0),FALSE)</f>
        <v>106.4</v>
      </c>
      <c r="DH16" s="6">
        <f>HLOOKUP(DH$4,FromEViewsBaselineQTR!$B$1:$IK$80,MATCH($A16,FromEViewsBaselineQTR!$A$1:$A$80,0),FALSE)</f>
        <v>107.9</v>
      </c>
      <c r="DI16" s="6">
        <f>HLOOKUP(DI$4,FromEViewsBaselineQTR!$B$1:$IK$80,MATCH($A16,FromEViewsBaselineQTR!$A$1:$A$80,0),FALSE)</f>
        <v>109.56666666666666</v>
      </c>
      <c r="DJ16" s="6">
        <f>HLOOKUP(DJ$4,FromEViewsBaselineQTR!$B$1:$IK$80,MATCH($A16,FromEViewsBaselineQTR!$A$1:$A$80,0),FALSE)</f>
        <v>110.43333333333334</v>
      </c>
      <c r="DK16" s="6">
        <f>HLOOKUP(DK$4,FromEViewsBaselineQTR!$B$1:$IK$80,MATCH($A16,FromEViewsBaselineQTR!$A$1:$A$80,0),FALSE)</f>
        <v>111.5</v>
      </c>
      <c r="DL16" s="6">
        <f>HLOOKUP(DL$4,FromEViewsBaselineQTR!$B$1:$IK$80,MATCH($A16,FromEViewsBaselineQTR!$A$1:$A$80,0),FALSE)</f>
        <v>115.06666666666666</v>
      </c>
      <c r="DM16" s="6">
        <f>HLOOKUP(DM$4,FromEViewsBaselineQTR!$B$1:$IK$80,MATCH($A16,FromEViewsBaselineQTR!$A$1:$A$80,0),FALSE)</f>
        <v>118.56666666666666</v>
      </c>
      <c r="DN16" s="6">
        <f>HLOOKUP(DN$4,FromEViewsBaselineQTR!$B$1:$IK$80,MATCH($A16,FromEViewsBaselineQTR!$A$1:$A$80,0),FALSE)</f>
        <v>119.93333333333334</v>
      </c>
      <c r="DO16" s="6">
        <f>HLOOKUP(DO$4,FromEViewsBaselineQTR!$B$1:$IK$80,MATCH($A16,FromEViewsBaselineQTR!$A$1:$A$80,0),FALSE)</f>
        <v>122.16666666666669</v>
      </c>
      <c r="DP16" s="6">
        <f>HLOOKUP(DP$4,FromEViewsBaselineQTR!$B$1:$IK$80,MATCH($A16,FromEViewsBaselineQTR!$A$1:$A$80,0),FALSE)</f>
        <v>124.93333333333334</v>
      </c>
      <c r="DQ16" s="6">
        <f>HLOOKUP(DQ$4,FromEViewsBaselineQTR!$B$1:$IK$80,MATCH($A16,FromEViewsBaselineQTR!$A$1:$A$80,0),FALSE)</f>
        <v>128.73333333333335</v>
      </c>
      <c r="DR16" s="6">
        <f>HLOOKUP(DR$4,FromEViewsBaselineQTR!$B$1:$IK$80,MATCH($A16,FromEViewsBaselineQTR!$A$1:$A$80,0),FALSE)</f>
        <v>128.83333333333334</v>
      </c>
      <c r="DS16" s="46">
        <f>HLOOKUP(DS$4,FromEViewsBaselineQTR!$B$1:$IK$80,MATCH($A16,FromEViewsBaselineQTR!$A$1:$A$80,0),FALSE)</f>
        <v>130.53333333333333</v>
      </c>
      <c r="DT16" s="46">
        <f>HLOOKUP(DT$4,FromEViewsBaselineQTR!$B$1:$IK$80,MATCH($A16,FromEViewsBaselineQTR!$A$1:$A$80,0),FALSE)</f>
        <v>131.03333333333333</v>
      </c>
      <c r="DU16" s="46">
        <f>HLOOKUP(DU$4,FromEViewsBaselineQTR!$B$1:$IK$80,MATCH($A16,FromEViewsBaselineQTR!$A$1:$A$80,0),FALSE)</f>
        <v>131.6</v>
      </c>
      <c r="DV16" s="46">
        <f>HLOOKUP(DV$4,FromEViewsBaselineQTR!$B$1:$IK$80,MATCH($A16,FromEViewsBaselineQTR!$A$1:$A$80,0),FALSE)</f>
        <v>134.13333333333333</v>
      </c>
      <c r="DW16" s="46">
        <f>HLOOKUP(DW$4,FromEViewsBaselineQTR!$B$1:$IK$80,MATCH($A16,FromEViewsBaselineQTR!$A$1:$A$80,0),FALSE)</f>
        <v>135.43333333333334</v>
      </c>
      <c r="DX16" s="8">
        <f>HLOOKUP(DX$4,FromEViewsBaselineQTR!$B$1:$IK$80,MATCH($A16,FromEViewsBaselineQTR!$A$1:$A$80,0),FALSE)</f>
        <v>135.73333333333332</v>
      </c>
      <c r="DY16" s="8">
        <f>HLOOKUP(DY$4,FromEViewsBaselineQTR!$B$1:$IK$80,MATCH($A16,FromEViewsBaselineQTR!$A$1:$A$80,0),FALSE)</f>
        <v>137.86666666666665</v>
      </c>
      <c r="DZ16" s="8">
        <f>HLOOKUP(DZ$4,FromEViewsBaselineQTR!$B$1:$IK$80,MATCH($A16,FromEViewsBaselineQTR!$A$1:$A$80,0),FALSE)</f>
        <v>138.85169999999999</v>
      </c>
      <c r="EA16" s="8">
        <f>HLOOKUP(EA$4,FromEViewsBaselineQTR!$B$1:$IK$80,MATCH($A16,FromEViewsBaselineQTR!$A$1:$A$80,0),FALSE)</f>
        <v>140.9684</v>
      </c>
      <c r="EB16" s="8">
        <f>HLOOKUP(EB$4,FromEViewsBaselineQTR!$B$1:$IK$80,MATCH($A16,FromEViewsBaselineQTR!$A$1:$A$80,0),FALSE)</f>
        <v>141.89449999999999</v>
      </c>
      <c r="EC16" s="8">
        <f>HLOOKUP(EC$4,FromEViewsBaselineQTR!$B$1:$IK$80,MATCH($A16,FromEViewsBaselineQTR!$A$1:$A$80,0),FALSE)</f>
        <v>143.30549999999999</v>
      </c>
      <c r="ED16" s="8">
        <f>HLOOKUP(ED$4,FromEViewsBaselineQTR!$B$1:$IK$80,MATCH($A16,FromEViewsBaselineQTR!$A$1:$A$80,0),FALSE)</f>
        <v>143.8553</v>
      </c>
      <c r="EE16" s="8">
        <f>HLOOKUP(EE$4,FromEViewsBaselineQTR!$B$1:$IK$80,MATCH($A16,FromEViewsBaselineQTR!$A$1:$A$80,0),FALSE)</f>
        <v>144.35669999999999</v>
      </c>
      <c r="EF16" s="8">
        <f>HLOOKUP(EF$4,FromEViewsBaselineQTR!$B$1:$IK$80,MATCH($A16,FromEViewsBaselineQTR!$A$1:$A$80,0),FALSE)</f>
        <v>144.8151</v>
      </c>
      <c r="EG16" s="8">
        <f>HLOOKUP(EG$4,FromEViewsBaselineQTR!$B$1:$IK$80,MATCH($A16,FromEViewsBaselineQTR!$A$1:$A$80,0),FALSE)</f>
        <v>145.08709999999999</v>
      </c>
      <c r="EH16" s="8">
        <f>HLOOKUP(EH$4,FromEViewsBaselineQTR!$B$1:$IK$80,MATCH($A16,FromEViewsBaselineQTR!$A$1:$A$80,0),FALSE)</f>
        <v>145.42179999999999</v>
      </c>
      <c r="EI16" s="8">
        <f>HLOOKUP(EI$4,FromEViewsBaselineQTR!$B$1:$IK$80,MATCH($A16,FromEViewsBaselineQTR!$A$1:$A$80,0),FALSE)</f>
        <v>145.7851</v>
      </c>
      <c r="EJ16" s="8">
        <f>HLOOKUP(EJ$4,FromEViewsBaselineQTR!$B$1:$IK$80,MATCH($A16,FromEViewsBaselineQTR!$A$1:$A$80,0),FALSE)</f>
        <v>146.2133</v>
      </c>
      <c r="EK16" s="8">
        <f>HLOOKUP(EK$4,FromEViewsBaselineQTR!$B$1:$IK$80,MATCH($A16,FromEViewsBaselineQTR!$A$1:$A$80,0),FALSE)</f>
        <v>146.76339999999999</v>
      </c>
      <c r="EL16" s="8">
        <f>HLOOKUP(EL$4,FromEViewsBaselineQTR!$B$1:$IK$80,MATCH($A16,FromEViewsBaselineQTR!$A$1:$A$80,0),FALSE)</f>
        <v>147.26900000000001</v>
      </c>
      <c r="EM16" s="8">
        <f>HLOOKUP(EM$4,FromEViewsBaselineQTR!$B$1:$IK$80,MATCH($A16,FromEViewsBaselineQTR!$A$1:$A$80,0),FALSE)</f>
        <v>147.79069999999999</v>
      </c>
      <c r="EN16" s="8">
        <f>HLOOKUP(EN$4,FromEViewsBaselineQTR!$B$1:$IK$80,MATCH($A16,FromEViewsBaselineQTR!$A$1:$A$80,0),FALSE)</f>
        <v>148.3098</v>
      </c>
      <c r="EO16" s="8">
        <f>HLOOKUP(EO$4,FromEViewsBaselineQTR!$B$1:$IK$80,MATCH($A16,FromEViewsBaselineQTR!$A$1:$A$80,0),FALSE)</f>
        <v>148.8493</v>
      </c>
      <c r="EP16" s="8">
        <f>HLOOKUP(EP$4,FromEViewsBaselineQTR!$B$1:$IK$80,MATCH($A16,FromEViewsBaselineQTR!$A$1:$A$80,0),FALSE)</f>
        <v>149.3665</v>
      </c>
      <c r="EQ16" s="8">
        <f>HLOOKUP(EQ$4,FromEViewsBaselineQTR!$B$1:$IK$80,MATCH($A16,FromEViewsBaselineQTR!$A$1:$A$80,0),FALSE)</f>
        <v>149.85409999999999</v>
      </c>
      <c r="ER16" s="8">
        <f>HLOOKUP(ER$4,FromEViewsBaselineQTR!$B$1:$IK$80,MATCH($A16,FromEViewsBaselineQTR!$A$1:$A$80,0),FALSE)</f>
        <v>150.31</v>
      </c>
      <c r="ES16" s="8">
        <f>HLOOKUP(ES$4,FromEViewsBaselineQTR!$B$1:$IK$80,MATCH($A16,FromEViewsBaselineQTR!$A$1:$A$80,0),FALSE)</f>
        <v>150.75290000000001</v>
      </c>
      <c r="ET16" s="8">
        <f>HLOOKUP(ET$4,FromEViewsBaselineQTR!$B$1:$IK$80,MATCH($A16,FromEViewsBaselineQTR!$A$1:$A$80,0),FALSE)</f>
        <v>151.16059999999999</v>
      </c>
      <c r="EU16" s="8">
        <f>HLOOKUP(EU$4,FromEViewsBaselineQTR!$B$1:$IK$80,MATCH($A16,FromEViewsBaselineQTR!$A$1:$A$80,0),FALSE)</f>
        <v>151.54249999999999</v>
      </c>
      <c r="EV16" s="8">
        <f>HLOOKUP(EV$4,FromEViewsBaselineQTR!$B$1:$IK$80,MATCH($A16,FromEViewsBaselineQTR!$A$1:$A$80,0),FALSE)</f>
        <v>151.9316</v>
      </c>
      <c r="EW16" s="8">
        <f>HLOOKUP(EW$4,FromEViewsBaselineQTR!$B$1:$IK$80,MATCH($A16,FromEViewsBaselineQTR!$A$1:$A$80,0),FALSE)</f>
        <v>152.3083</v>
      </c>
      <c r="EX16" s="8">
        <f>HLOOKUP(EX$4,FromEViewsBaselineQTR!$B$1:$IK$80,MATCH($A16,FromEViewsBaselineQTR!$A$1:$A$80,0),FALSE)</f>
        <v>152.68209999999999</v>
      </c>
      <c r="EY16" s="8">
        <f>HLOOKUP(EY$4,FromEViewsBaselineQTR!$B$1:$IK$80,MATCH($A16,FromEViewsBaselineQTR!$A$1:$A$80,0),FALSE)</f>
        <v>153.0496</v>
      </c>
      <c r="EZ16" s="8">
        <f>HLOOKUP(EZ$4,FromEViewsBaselineQTR!$B$1:$IK$80,MATCH($A16,FromEViewsBaselineQTR!$A$1:$A$80,0),FALSE)</f>
        <v>153.43899999999999</v>
      </c>
      <c r="FA16" s="8">
        <f>HLOOKUP(FA$4,FromEViewsBaselineQTR!$B$1:$IK$80,MATCH($A16,FromEViewsBaselineQTR!$A$1:$A$80,0),FALSE)</f>
        <v>153.828</v>
      </c>
      <c r="FB16" s="8">
        <f>HLOOKUP(FB$4,FromEViewsBaselineQTR!$B$1:$IK$80,MATCH($A16,FromEViewsBaselineQTR!$A$1:$A$80,0),FALSE)</f>
        <v>154.25489999999999</v>
      </c>
      <c r="FC16" s="8">
        <f>HLOOKUP(FC$4,FromEViewsBaselineQTR!$B$1:$IK$80,MATCH($A16,FromEViewsBaselineQTR!$A$1:$A$80,0),FALSE)</f>
        <v>154.70240000000001</v>
      </c>
      <c r="FD16" s="8">
        <f>HLOOKUP(FD$4,FromEViewsBaselineQTR!$B$1:$IK$80,MATCH($A16,FromEViewsBaselineQTR!$A$1:$A$80,0),FALSE)</f>
        <v>155.20310000000001</v>
      </c>
      <c r="FE16" s="8">
        <f>HLOOKUP(FE$4,FromEViewsBaselineQTR!$B$1:$IK$80,MATCH($A16,FromEViewsBaselineQTR!$A$1:$A$80,0),FALSE)</f>
        <v>155.691</v>
      </c>
      <c r="FF16" s="8">
        <f>HLOOKUP(FF$4,FromEViewsBaselineQTR!$B$1:$IK$80,MATCH($A16,FromEViewsBaselineQTR!$A$1:$A$80,0),FALSE)</f>
        <v>156.19450000000001</v>
      </c>
    </row>
    <row r="17" spans="1:162" x14ac:dyDescent="0.2">
      <c r="A17" t="s">
        <v>267</v>
      </c>
      <c r="B17" s="25" t="s">
        <v>8</v>
      </c>
      <c r="C17" s="6">
        <f>HLOOKUP(C$4,FromEViewsBaselineQTR!$B$1:$IK$80,MATCH($A17,FromEViewsBaselineQTR!$A$1:$A$80,0),FALSE)</f>
        <v>70.533333333333331</v>
      </c>
      <c r="D17" s="6">
        <f>HLOOKUP(D$4,FromEViewsBaselineQTR!$B$1:$IK$80,MATCH($A17,FromEViewsBaselineQTR!$A$1:$A$80,0),FALSE)</f>
        <v>70.966666666666669</v>
      </c>
      <c r="E17" s="6">
        <f>HLOOKUP(E$4,FromEViewsBaselineQTR!$B$1:$IK$80,MATCH($A17,FromEViewsBaselineQTR!$A$1:$A$80,0),FALSE)</f>
        <v>71.033333333333331</v>
      </c>
      <c r="F17" s="6">
        <f>HLOOKUP(F$4,FromEViewsBaselineQTR!$B$1:$IK$80,MATCH($A17,FromEViewsBaselineQTR!$A$1:$A$80,0),FALSE)</f>
        <v>70.566666666666663</v>
      </c>
      <c r="G17" s="6">
        <f>HLOOKUP(G$4,FromEViewsBaselineQTR!$B$1:$IK$80,MATCH($A17,FromEViewsBaselineQTR!$A$1:$A$80,0),FALSE)</f>
        <v>70.63333333333334</v>
      </c>
      <c r="H17" s="6">
        <f>HLOOKUP(H$4,FromEViewsBaselineQTR!$B$1:$IK$80,MATCH($A17,FromEViewsBaselineQTR!$A$1:$A$80,0),FALSE)</f>
        <v>71.166666666666671</v>
      </c>
      <c r="I17" s="6">
        <f>HLOOKUP(I$4,FromEViewsBaselineQTR!$B$1:$IK$80,MATCH($A17,FromEViewsBaselineQTR!$A$1:$A$80,0),FALSE)</f>
        <v>70.733333333333334</v>
      </c>
      <c r="J17" s="6">
        <f>HLOOKUP(J$4,FromEViewsBaselineQTR!$B$1:$IK$80,MATCH($A17,FromEViewsBaselineQTR!$A$1:$A$80,0),FALSE)</f>
        <v>70.566666666666663</v>
      </c>
      <c r="K17" s="6">
        <f>HLOOKUP(K$4,FromEViewsBaselineQTR!$B$1:$IK$80,MATCH($A17,FromEViewsBaselineQTR!$A$1:$A$80,0),FALSE)</f>
        <v>71.333333333333329</v>
      </c>
      <c r="L17" s="6">
        <f>HLOOKUP(L$4,FromEViewsBaselineQTR!$B$1:$IK$80,MATCH($A17,FromEViewsBaselineQTR!$A$1:$A$80,0),FALSE)</f>
        <v>71.466666666666669</v>
      </c>
      <c r="M17" s="6">
        <f>HLOOKUP(M$4,FromEViewsBaselineQTR!$B$1:$IK$80,MATCH($A17,FromEViewsBaselineQTR!$A$1:$A$80,0),FALSE)</f>
        <v>72.166666666666671</v>
      </c>
      <c r="N17" s="6">
        <f>HLOOKUP(N$4,FromEViewsBaselineQTR!$B$1:$IK$80,MATCH($A17,FromEViewsBaselineQTR!$A$1:$A$80,0),FALSE)</f>
        <v>73.533333333333331</v>
      </c>
      <c r="O17" s="6">
        <f>HLOOKUP(O$4,FromEViewsBaselineQTR!$B$1:$IK$80,MATCH($A17,FromEViewsBaselineQTR!$A$1:$A$80,0),FALSE)</f>
        <v>73.766666666666666</v>
      </c>
      <c r="P17" s="6">
        <f>HLOOKUP(P$4,FromEViewsBaselineQTR!$B$1:$IK$80,MATCH($A17,FromEViewsBaselineQTR!$A$1:$A$80,0),FALSE)</f>
        <v>73.899999999999991</v>
      </c>
      <c r="Q17" s="6">
        <f>HLOOKUP(Q$4,FromEViewsBaselineQTR!$B$1:$IK$80,MATCH($A17,FromEViewsBaselineQTR!$A$1:$A$80,0),FALSE)</f>
        <v>75.966666666666669</v>
      </c>
      <c r="R17" s="6">
        <f>HLOOKUP(R$4,FromEViewsBaselineQTR!$B$1:$IK$80,MATCH($A17,FromEViewsBaselineQTR!$A$1:$A$80,0),FALSE)</f>
        <v>75.5</v>
      </c>
      <c r="S17" s="6">
        <f>HLOOKUP(S$4,FromEViewsBaselineQTR!$B$1:$IK$80,MATCH($A17,FromEViewsBaselineQTR!$A$1:$A$80,0),FALSE)</f>
        <v>77.900000000000006</v>
      </c>
      <c r="T17" s="6">
        <f>HLOOKUP(T$4,FromEViewsBaselineQTR!$B$1:$IK$80,MATCH($A17,FromEViewsBaselineQTR!$A$1:$A$80,0),FALSE)</f>
        <v>76.266666666666666</v>
      </c>
      <c r="U17" s="6">
        <f>HLOOKUP(U$4,FromEViewsBaselineQTR!$B$1:$IK$80,MATCH($A17,FromEViewsBaselineQTR!$A$1:$A$80,0),FALSE)</f>
        <v>75.433333333333337</v>
      </c>
      <c r="V17" s="6">
        <f>HLOOKUP(V$4,FromEViewsBaselineQTR!$B$1:$IK$80,MATCH($A17,FromEViewsBaselineQTR!$A$1:$A$80,0),FALSE)</f>
        <v>73.86666666666666</v>
      </c>
      <c r="W17" s="6">
        <f>HLOOKUP(W$4,FromEViewsBaselineQTR!$B$1:$IK$80,MATCH($A17,FromEViewsBaselineQTR!$A$1:$A$80,0),FALSE)</f>
        <v>73.566666666666663</v>
      </c>
      <c r="X17" s="6">
        <f>HLOOKUP(X$4,FromEViewsBaselineQTR!$B$1:$IK$80,MATCH($A17,FromEViewsBaselineQTR!$A$1:$A$80,0),FALSE)</f>
        <v>73.033333333333331</v>
      </c>
      <c r="Y17" s="6">
        <f>HLOOKUP(Y$4,FromEViewsBaselineQTR!$B$1:$IK$80,MATCH($A17,FromEViewsBaselineQTR!$A$1:$A$80,0),FALSE)</f>
        <v>74.099999999999994</v>
      </c>
      <c r="Z17" s="6">
        <f>HLOOKUP(Z$4,FromEViewsBaselineQTR!$B$1:$IK$80,MATCH($A17,FromEViewsBaselineQTR!$A$1:$A$80,0),FALSE)</f>
        <v>74.86666666666666</v>
      </c>
      <c r="AA17" s="6">
        <f>HLOOKUP(AA$4,FromEViewsBaselineQTR!$B$1:$IK$80,MATCH($A17,FromEViewsBaselineQTR!$A$1:$A$80,0),FALSE)</f>
        <v>75.5</v>
      </c>
      <c r="AB17" s="6">
        <f>HLOOKUP(AB$4,FromEViewsBaselineQTR!$B$1:$IK$80,MATCH($A17,FromEViewsBaselineQTR!$A$1:$A$80,0),FALSE)</f>
        <v>75.833333333333329</v>
      </c>
      <c r="AC17" s="6">
        <f>HLOOKUP(AC$4,FromEViewsBaselineQTR!$B$1:$IK$80,MATCH($A17,FromEViewsBaselineQTR!$A$1:$A$80,0),FALSE)</f>
        <v>76.13333333333334</v>
      </c>
      <c r="AD17" s="6">
        <f>HLOOKUP(AD$4,FromEViewsBaselineQTR!$B$1:$IK$80,MATCH($A17,FromEViewsBaselineQTR!$A$1:$A$80,0),FALSE)</f>
        <v>76.266666666666666</v>
      </c>
      <c r="AE17" s="6">
        <f>HLOOKUP(AE$4,FromEViewsBaselineQTR!$B$1:$IK$80,MATCH($A17,FromEViewsBaselineQTR!$A$1:$A$80,0),FALSE)</f>
        <v>76.333333333333329</v>
      </c>
      <c r="AF17" s="6">
        <f>HLOOKUP(AF$4,FromEViewsBaselineQTR!$B$1:$IK$80,MATCH($A17,FromEViewsBaselineQTR!$A$1:$A$80,0),FALSE)</f>
        <v>77.399999999999991</v>
      </c>
      <c r="AG17" s="6">
        <f>HLOOKUP(AG$4,FromEViewsBaselineQTR!$B$1:$IK$80,MATCH($A17,FromEViewsBaselineQTR!$A$1:$A$80,0),FALSE)</f>
        <v>78.266666666666666</v>
      </c>
      <c r="AH17" s="6">
        <f>HLOOKUP(AH$4,FromEViewsBaselineQTR!$B$1:$IK$80,MATCH($A17,FromEViewsBaselineQTR!$A$1:$A$80,0),FALSE)</f>
        <v>80.266666666666666</v>
      </c>
      <c r="AI17" s="6">
        <f>HLOOKUP(AI$4,FromEViewsBaselineQTR!$B$1:$IK$80,MATCH($A17,FromEViewsBaselineQTR!$A$1:$A$80,0),FALSE)</f>
        <v>79.633333333333326</v>
      </c>
      <c r="AJ17" s="6">
        <f>HLOOKUP(AJ$4,FromEViewsBaselineQTR!$B$1:$IK$80,MATCH($A17,FromEViewsBaselineQTR!$A$1:$A$80,0),FALSE)</f>
        <v>83.13333333333334</v>
      </c>
      <c r="AK17" s="6">
        <f>HLOOKUP(AK$4,FromEViewsBaselineQTR!$B$1:$IK$80,MATCH($A17,FromEViewsBaselineQTR!$A$1:$A$80,0),FALSE)</f>
        <v>84.7</v>
      </c>
      <c r="AL17" s="6">
        <f>HLOOKUP(AL$4,FromEViewsBaselineQTR!$B$1:$IK$80,MATCH($A17,FromEViewsBaselineQTR!$A$1:$A$80,0),FALSE)</f>
        <v>87.433333333333337</v>
      </c>
      <c r="AM17" s="6">
        <f>HLOOKUP(AM$4,FromEViewsBaselineQTR!$B$1:$IK$80,MATCH($A17,FromEViewsBaselineQTR!$A$1:$A$80,0),FALSE)</f>
        <v>87.866666666666674</v>
      </c>
      <c r="AN17" s="6">
        <f>HLOOKUP(AN$4,FromEViewsBaselineQTR!$B$1:$IK$80,MATCH($A17,FromEViewsBaselineQTR!$A$1:$A$80,0),FALSE)</f>
        <v>88.433333333333337</v>
      </c>
      <c r="AO17" s="6">
        <f>HLOOKUP(AO$4,FromEViewsBaselineQTR!$B$1:$IK$80,MATCH($A17,FromEViewsBaselineQTR!$A$1:$A$80,0),FALSE)</f>
        <v>89.133333333333326</v>
      </c>
      <c r="AP17" s="6">
        <f>HLOOKUP(AP$4,FromEViewsBaselineQTR!$B$1:$IK$80,MATCH($A17,FromEViewsBaselineQTR!$A$1:$A$80,0),FALSE)</f>
        <v>88.7</v>
      </c>
      <c r="AQ17" s="6">
        <f>HLOOKUP(AQ$4,FromEViewsBaselineQTR!$B$1:$IK$80,MATCH($A17,FromEViewsBaselineQTR!$A$1:$A$80,0),FALSE)</f>
        <v>89.066666666666663</v>
      </c>
      <c r="AR17" s="6">
        <f>HLOOKUP(AR$4,FromEViewsBaselineQTR!$B$1:$IK$80,MATCH($A17,FromEViewsBaselineQTR!$A$1:$A$80,0),FALSE)</f>
        <v>88.566666666666663</v>
      </c>
      <c r="AS17" s="6">
        <f>HLOOKUP(AS$4,FromEViewsBaselineQTR!$B$1:$IK$80,MATCH($A17,FromEViewsBaselineQTR!$A$1:$A$80,0),FALSE)</f>
        <v>88.166666666666671</v>
      </c>
      <c r="AT17" s="6">
        <f>HLOOKUP(AT$4,FromEViewsBaselineQTR!$B$1:$IK$80,MATCH($A17,FromEViewsBaselineQTR!$A$1:$A$80,0),FALSE)</f>
        <v>88.433333333333337</v>
      </c>
      <c r="AU17" s="6">
        <f>HLOOKUP(AU$4,FromEViewsBaselineQTR!$B$1:$IK$80,MATCH($A17,FromEViewsBaselineQTR!$A$1:$A$80,0),FALSE)</f>
        <v>89.966666666666669</v>
      </c>
      <c r="AV17" s="6">
        <f>HLOOKUP(AV$4,FromEViewsBaselineQTR!$B$1:$IK$80,MATCH($A17,FromEViewsBaselineQTR!$A$1:$A$80,0),FALSE)</f>
        <v>89.933333333333337</v>
      </c>
      <c r="AW17" s="6">
        <f>HLOOKUP(AW$4,FromEViewsBaselineQTR!$B$1:$IK$80,MATCH($A17,FromEViewsBaselineQTR!$A$1:$A$80,0),FALSE)</f>
        <v>91.63333333333334</v>
      </c>
      <c r="AX17" s="6">
        <f>HLOOKUP(AX$4,FromEViewsBaselineQTR!$B$1:$IK$80,MATCH($A17,FromEViewsBaselineQTR!$A$1:$A$80,0),FALSE)</f>
        <v>90.933333333333337</v>
      </c>
      <c r="AY17" s="6">
        <f>HLOOKUP(AY$4,FromEViewsBaselineQTR!$B$1:$IK$80,MATCH($A17,FromEViewsBaselineQTR!$A$1:$A$80,0),FALSE)</f>
        <v>89.63333333333334</v>
      </c>
      <c r="AZ17" s="6">
        <f>HLOOKUP(AZ$4,FromEViewsBaselineQTR!$B$1:$IK$80,MATCH($A17,FromEViewsBaselineQTR!$A$1:$A$80,0),FALSE)</f>
        <v>89.866666666666674</v>
      </c>
      <c r="BA17" s="6">
        <f>HLOOKUP(BA$4,FromEViewsBaselineQTR!$B$1:$IK$80,MATCH($A17,FromEViewsBaselineQTR!$A$1:$A$80,0),FALSE)</f>
        <v>90</v>
      </c>
      <c r="BB17" s="6">
        <f>HLOOKUP(BB$4,FromEViewsBaselineQTR!$B$1:$IK$80,MATCH($A17,FromEViewsBaselineQTR!$A$1:$A$80,0),FALSE)</f>
        <v>90.566666666666663</v>
      </c>
      <c r="BC17" s="6">
        <f>HLOOKUP(BC$4,FromEViewsBaselineQTR!$B$1:$IK$80,MATCH($A17,FromEViewsBaselineQTR!$A$1:$A$80,0),FALSE)</f>
        <v>91.9</v>
      </c>
      <c r="BD17" s="6">
        <f>HLOOKUP(BD$4,FromEViewsBaselineQTR!$B$1:$IK$80,MATCH($A17,FromEViewsBaselineQTR!$A$1:$A$80,0),FALSE)</f>
        <v>92.433333333333323</v>
      </c>
      <c r="BE17" s="6">
        <f>HLOOKUP(BE$4,FromEViewsBaselineQTR!$B$1:$IK$80,MATCH($A17,FromEViewsBaselineQTR!$A$1:$A$80,0),FALSE)</f>
        <v>93.26666666666668</v>
      </c>
      <c r="BF17" s="6">
        <f>HLOOKUP(BF$4,FromEViewsBaselineQTR!$B$1:$IK$80,MATCH($A17,FromEViewsBaselineQTR!$A$1:$A$80,0),FALSE)</f>
        <v>92.666666666666657</v>
      </c>
      <c r="BG17" s="6">
        <f>HLOOKUP(BG$4,FromEViewsBaselineQTR!$B$1:$IK$80,MATCH($A17,FromEViewsBaselineQTR!$A$1:$A$80,0),FALSE)</f>
        <v>92.466666666666683</v>
      </c>
      <c r="BH17" s="6">
        <f>HLOOKUP(BH$4,FromEViewsBaselineQTR!$B$1:$IK$80,MATCH($A17,FromEViewsBaselineQTR!$A$1:$A$80,0),FALSE)</f>
        <v>91.7</v>
      </c>
      <c r="BI17" s="6">
        <f>HLOOKUP(BI$4,FromEViewsBaselineQTR!$B$1:$IK$80,MATCH($A17,FromEViewsBaselineQTR!$A$1:$A$80,0),FALSE)</f>
        <v>91.566666666666663</v>
      </c>
      <c r="BJ17" s="6">
        <f>HLOOKUP(BJ$4,FromEViewsBaselineQTR!$B$1:$IK$80,MATCH($A17,FromEViewsBaselineQTR!$A$1:$A$80,0),FALSE)</f>
        <v>91.4</v>
      </c>
      <c r="BK17" s="6">
        <f>HLOOKUP(BK$4,FromEViewsBaselineQTR!$B$1:$IK$80,MATCH($A17,FromEViewsBaselineQTR!$A$1:$A$80,0),FALSE)</f>
        <v>91.1</v>
      </c>
      <c r="BL17" s="6">
        <f>HLOOKUP(BL$4,FromEViewsBaselineQTR!$B$1:$IK$80,MATCH($A17,FromEViewsBaselineQTR!$A$1:$A$80,0),FALSE)</f>
        <v>91.566666666666663</v>
      </c>
      <c r="BM17" s="6">
        <f>HLOOKUP(BM$4,FromEViewsBaselineQTR!$B$1:$IK$80,MATCH($A17,FromEViewsBaselineQTR!$A$1:$A$80,0),FALSE)</f>
        <v>93.2</v>
      </c>
      <c r="BN17" s="6">
        <f>HLOOKUP(BN$4,FromEViewsBaselineQTR!$B$1:$IK$80,MATCH($A17,FromEViewsBaselineQTR!$A$1:$A$80,0),FALSE)</f>
        <v>93.866666666666674</v>
      </c>
      <c r="BO17" s="6">
        <f>HLOOKUP(BO$4,FromEViewsBaselineQTR!$B$1:$IK$80,MATCH($A17,FromEViewsBaselineQTR!$A$1:$A$80,0),FALSE)</f>
        <v>94.2</v>
      </c>
      <c r="BP17" s="6">
        <f>HLOOKUP(BP$4,FromEViewsBaselineQTR!$B$1:$IK$80,MATCH($A17,FromEViewsBaselineQTR!$A$1:$A$80,0),FALSE)</f>
        <v>94.1</v>
      </c>
      <c r="BQ17" s="6">
        <f>HLOOKUP(BQ$4,FromEViewsBaselineQTR!$B$1:$IK$80,MATCH($A17,FromEViewsBaselineQTR!$A$1:$A$80,0),FALSE)</f>
        <v>93.8</v>
      </c>
      <c r="BR17" s="6">
        <f>HLOOKUP(BR$4,FromEViewsBaselineQTR!$B$1:$IK$80,MATCH($A17,FromEViewsBaselineQTR!$A$1:$A$80,0),FALSE)</f>
        <v>93.566666666666663</v>
      </c>
      <c r="BS17" s="6">
        <f>HLOOKUP(BS$4,FromEViewsBaselineQTR!$B$1:$IK$80,MATCH($A17,FromEViewsBaselineQTR!$A$1:$A$80,0),FALSE)</f>
        <v>93.7</v>
      </c>
      <c r="BT17" s="6">
        <f>HLOOKUP(BT$4,FromEViewsBaselineQTR!$B$1:$IK$80,MATCH($A17,FromEViewsBaselineQTR!$A$1:$A$80,0),FALSE)</f>
        <v>93.73333333333332</v>
      </c>
      <c r="BU17" s="6">
        <f>HLOOKUP(BU$4,FromEViewsBaselineQTR!$B$1:$IK$80,MATCH($A17,FromEViewsBaselineQTR!$A$1:$A$80,0),FALSE)</f>
        <v>93.166666666666686</v>
      </c>
      <c r="BV17" s="6">
        <f>HLOOKUP(BV$4,FromEViewsBaselineQTR!$B$1:$IK$80,MATCH($A17,FromEViewsBaselineQTR!$A$1:$A$80,0),FALSE)</f>
        <v>93.13333333333334</v>
      </c>
      <c r="BW17" s="6">
        <f>HLOOKUP(BW$4,FromEViewsBaselineQTR!$B$1:$IK$80,MATCH($A17,FromEViewsBaselineQTR!$A$1:$A$80,0),FALSE)</f>
        <v>93.23333333333332</v>
      </c>
      <c r="BX17" s="6">
        <f>HLOOKUP(BX$4,FromEViewsBaselineQTR!$B$1:$IK$80,MATCH($A17,FromEViewsBaselineQTR!$A$1:$A$80,0),FALSE)</f>
        <v>92.466666666666683</v>
      </c>
      <c r="BY17" s="6">
        <f>HLOOKUP(BY$4,FromEViewsBaselineQTR!$B$1:$IK$80,MATCH($A17,FromEViewsBaselineQTR!$A$1:$A$80,0),FALSE)</f>
        <v>91.333333333333314</v>
      </c>
      <c r="BZ17" s="6">
        <f>HLOOKUP(BZ$4,FromEViewsBaselineQTR!$B$1:$IK$80,MATCH($A17,FromEViewsBaselineQTR!$A$1:$A$80,0),FALSE)</f>
        <v>89.4</v>
      </c>
      <c r="CA17" s="6">
        <f>HLOOKUP(CA$4,FromEViewsBaselineQTR!$B$1:$IK$80,MATCH($A17,FromEViewsBaselineQTR!$A$1:$A$80,0),FALSE)</f>
        <v>87.1</v>
      </c>
      <c r="CB17" s="6">
        <f>HLOOKUP(CB$4,FromEViewsBaselineQTR!$B$1:$IK$80,MATCH($A17,FromEViewsBaselineQTR!$A$1:$A$80,0),FALSE)</f>
        <v>85.2</v>
      </c>
      <c r="CC17" s="6">
        <f>HLOOKUP(CC$4,FromEViewsBaselineQTR!$B$1:$IK$80,MATCH($A17,FromEViewsBaselineQTR!$A$1:$A$80,0),FALSE)</f>
        <v>83.233333333333334</v>
      </c>
      <c r="CD17" s="6">
        <f>HLOOKUP(CD$4,FromEViewsBaselineQTR!$B$1:$IK$80,MATCH($A17,FromEViewsBaselineQTR!$A$1:$A$80,0),FALSE)</f>
        <v>81.533333333333331</v>
      </c>
      <c r="CE17" s="6">
        <f>HLOOKUP(CE$4,FromEViewsBaselineQTR!$B$1:$IK$80,MATCH($A17,FromEViewsBaselineQTR!$A$1:$A$80,0),FALSE)</f>
        <v>80.3</v>
      </c>
      <c r="CF17" s="6">
        <f>HLOOKUP(CF$4,FromEViewsBaselineQTR!$B$1:$IK$80,MATCH($A17,FromEViewsBaselineQTR!$A$1:$A$80,0),FALSE)</f>
        <v>80.2</v>
      </c>
      <c r="CG17" s="6">
        <f>HLOOKUP(CG$4,FromEViewsBaselineQTR!$B$1:$IK$80,MATCH($A17,FromEViewsBaselineQTR!$A$1:$A$80,0),FALSE)</f>
        <v>79.966666666666669</v>
      </c>
      <c r="CH17" s="6">
        <f>HLOOKUP(CH$4,FromEViewsBaselineQTR!$B$1:$IK$80,MATCH($A17,FromEViewsBaselineQTR!$A$1:$A$80,0),FALSE)</f>
        <v>79.833333333333343</v>
      </c>
      <c r="CI17" s="6">
        <f>HLOOKUP(CI$4,FromEViewsBaselineQTR!$B$1:$IK$80,MATCH($A17,FromEViewsBaselineQTR!$A$1:$A$80,0),FALSE)</f>
        <v>79.433333333333337</v>
      </c>
      <c r="CJ17" s="6">
        <f>HLOOKUP(CJ$4,FromEViewsBaselineQTR!$B$1:$IK$80,MATCH($A17,FromEViewsBaselineQTR!$A$1:$A$80,0),FALSE)</f>
        <v>78.833333333333329</v>
      </c>
      <c r="CK17" s="6">
        <f>HLOOKUP(CK$4,FromEViewsBaselineQTR!$B$1:$IK$80,MATCH($A17,FromEViewsBaselineQTR!$A$1:$A$80,0),FALSE)</f>
        <v>78.066666666666663</v>
      </c>
      <c r="CL17" s="6">
        <f>HLOOKUP(CL$4,FromEViewsBaselineQTR!$B$1:$IK$80,MATCH($A17,FromEViewsBaselineQTR!$A$1:$A$80,0),FALSE)</f>
        <v>77.8</v>
      </c>
      <c r="CM17" s="6">
        <f>HLOOKUP(CM$4,FromEViewsBaselineQTR!$B$1:$IK$80,MATCH($A17,FromEViewsBaselineQTR!$A$1:$A$80,0),FALSE)</f>
        <v>77.36666666666666</v>
      </c>
      <c r="CN17" s="6">
        <f>HLOOKUP(CN$4,FromEViewsBaselineQTR!$B$1:$IK$80,MATCH($A17,FromEViewsBaselineQTR!$A$1:$A$80,0),FALSE)</f>
        <v>77.63333333333334</v>
      </c>
      <c r="CO17" s="6">
        <f>HLOOKUP(CO$4,FromEViewsBaselineQTR!$B$1:$IK$80,MATCH($A17,FromEViewsBaselineQTR!$A$1:$A$80,0),FALSE)</f>
        <v>77.866666666666674</v>
      </c>
      <c r="CP17" s="6">
        <f>HLOOKUP(CP$4,FromEViewsBaselineQTR!$B$1:$IK$80,MATCH($A17,FromEViewsBaselineQTR!$A$1:$A$80,0),FALSE)</f>
        <v>78.466666666666669</v>
      </c>
      <c r="CQ17" s="6">
        <f>HLOOKUP(CQ$4,FromEViewsBaselineQTR!$B$1:$IK$80,MATCH($A17,FromEViewsBaselineQTR!$A$1:$A$80,0),FALSE)</f>
        <v>79.566666666666677</v>
      </c>
      <c r="CR17" s="6">
        <f>HLOOKUP(CR$4,FromEViewsBaselineQTR!$B$1:$IK$80,MATCH($A17,FromEViewsBaselineQTR!$A$1:$A$80,0),FALSE)</f>
        <v>80.233333333333334</v>
      </c>
      <c r="CS17" s="6">
        <f>HLOOKUP(CS$4,FromEViewsBaselineQTR!$B$1:$IK$80,MATCH($A17,FromEViewsBaselineQTR!$A$1:$A$80,0),FALSE)</f>
        <v>80.533333333333331</v>
      </c>
      <c r="CT17" s="6">
        <f>HLOOKUP(CT$4,FromEViewsBaselineQTR!$B$1:$IK$80,MATCH($A17,FromEViewsBaselineQTR!$A$1:$A$80,0),FALSE)</f>
        <v>80.7</v>
      </c>
      <c r="CU17" s="6">
        <f>HLOOKUP(CU$4,FromEViewsBaselineQTR!$B$1:$IK$80,MATCH($A17,FromEViewsBaselineQTR!$A$1:$A$80,0),FALSE)</f>
        <v>80.533333333333331</v>
      </c>
      <c r="CV17" s="6">
        <f>HLOOKUP(CV$4,FromEViewsBaselineQTR!$B$1:$IK$80,MATCH($A17,FromEViewsBaselineQTR!$A$1:$A$80,0),FALSE)</f>
        <v>80.666666666666657</v>
      </c>
      <c r="CW17" s="6">
        <f>HLOOKUP(CW$4,FromEViewsBaselineQTR!$B$1:$IK$80,MATCH($A17,FromEViewsBaselineQTR!$A$1:$A$80,0),FALSE)</f>
        <v>81.166666666666671</v>
      </c>
      <c r="CX17" s="6">
        <f>HLOOKUP(CX$4,FromEViewsBaselineQTR!$B$1:$IK$80,MATCH($A17,FromEViewsBaselineQTR!$A$1:$A$80,0),FALSE)</f>
        <v>81.599999999999994</v>
      </c>
      <c r="CY17" s="6">
        <f>HLOOKUP(CY$4,FromEViewsBaselineQTR!$B$1:$IK$80,MATCH($A17,FromEViewsBaselineQTR!$A$1:$A$80,0),FALSE)</f>
        <v>81.733333333333334</v>
      </c>
      <c r="CZ17" s="6">
        <f>HLOOKUP(CZ$4,FromEViewsBaselineQTR!$B$1:$IK$80,MATCH($A17,FromEViewsBaselineQTR!$A$1:$A$80,0),FALSE)</f>
        <v>81.900000000000006</v>
      </c>
      <c r="DA17" s="6">
        <f>HLOOKUP(DA$4,FromEViewsBaselineQTR!$B$1:$IK$80,MATCH($A17,FromEViewsBaselineQTR!$A$1:$A$80,0),FALSE)</f>
        <v>82.2</v>
      </c>
      <c r="DB17" s="6">
        <f>HLOOKUP(DB$4,FromEViewsBaselineQTR!$B$1:$IK$80,MATCH($A17,FromEViewsBaselineQTR!$A$1:$A$80,0),FALSE)</f>
        <v>82.366666666666674</v>
      </c>
      <c r="DC17" s="6">
        <f>HLOOKUP(DC$4,FromEViewsBaselineQTR!$B$1:$IK$80,MATCH($A17,FromEViewsBaselineQTR!$A$1:$A$80,0),FALSE)</f>
        <v>82.966666666666669</v>
      </c>
      <c r="DD17" s="6">
        <f>HLOOKUP(DD$4,FromEViewsBaselineQTR!$B$1:$IK$80,MATCH($A17,FromEViewsBaselineQTR!$A$1:$A$80,0),FALSE)</f>
        <v>83.066666666666663</v>
      </c>
      <c r="DE17" s="6">
        <f>HLOOKUP(DE$4,FromEViewsBaselineQTR!$B$1:$IK$80,MATCH($A17,FromEViewsBaselineQTR!$A$1:$A$80,0),FALSE)</f>
        <v>83.566666666666663</v>
      </c>
      <c r="DF17" s="6">
        <f>HLOOKUP(DF$4,FromEViewsBaselineQTR!$B$1:$IK$80,MATCH($A17,FromEViewsBaselineQTR!$A$1:$A$80,0),FALSE)</f>
        <v>83.333333333333329</v>
      </c>
      <c r="DG17" s="6">
        <f>HLOOKUP(DG$4,FromEViewsBaselineQTR!$B$1:$IK$80,MATCH($A17,FromEViewsBaselineQTR!$A$1:$A$80,0),FALSE)</f>
        <v>83.466666666666669</v>
      </c>
      <c r="DH17" s="6">
        <f>HLOOKUP(DH$4,FromEViewsBaselineQTR!$B$1:$IK$80,MATCH($A17,FromEViewsBaselineQTR!$A$1:$A$80,0),FALSE)</f>
        <v>84.1</v>
      </c>
      <c r="DI17" s="6">
        <f>HLOOKUP(DI$4,FromEViewsBaselineQTR!$B$1:$IK$80,MATCH($A17,FromEViewsBaselineQTR!$A$1:$A$80,0),FALSE)</f>
        <v>84.6</v>
      </c>
      <c r="DJ17" s="6">
        <f>HLOOKUP(DJ$4,FromEViewsBaselineQTR!$B$1:$IK$80,MATCH($A17,FromEViewsBaselineQTR!$A$1:$A$80,0),FALSE)</f>
        <v>85.033333333333331</v>
      </c>
      <c r="DK17" s="6">
        <f>HLOOKUP(DK$4,FromEViewsBaselineQTR!$B$1:$IK$80,MATCH($A17,FromEViewsBaselineQTR!$A$1:$A$80,0),FALSE)</f>
        <v>86.13333333333334</v>
      </c>
      <c r="DL17" s="6">
        <f>HLOOKUP(DL$4,FromEViewsBaselineQTR!$B$1:$IK$80,MATCH($A17,FromEViewsBaselineQTR!$A$1:$A$80,0),FALSE)</f>
        <v>86.766666666666666</v>
      </c>
      <c r="DM17" s="6">
        <f>HLOOKUP(DM$4,FromEViewsBaselineQTR!$B$1:$IK$80,MATCH($A17,FromEViewsBaselineQTR!$A$1:$A$80,0),FALSE)</f>
        <v>86.866666666666674</v>
      </c>
      <c r="DN17" s="6">
        <f>HLOOKUP(DN$4,FromEViewsBaselineQTR!$B$1:$IK$80,MATCH($A17,FromEViewsBaselineQTR!$A$1:$A$80,0),FALSE)</f>
        <v>86.9</v>
      </c>
      <c r="DO17" s="6">
        <f>HLOOKUP(DO$4,FromEViewsBaselineQTR!$B$1:$IK$80,MATCH($A17,FromEViewsBaselineQTR!$A$1:$A$80,0),FALSE)</f>
        <v>87.466666666666669</v>
      </c>
      <c r="DP17" s="6">
        <f>HLOOKUP(DP$4,FromEViewsBaselineQTR!$B$1:$IK$80,MATCH($A17,FromEViewsBaselineQTR!$A$1:$A$80,0),FALSE)</f>
        <v>88.166666666666671</v>
      </c>
      <c r="DQ17" s="6">
        <f>HLOOKUP(DQ$4,FromEViewsBaselineQTR!$B$1:$IK$80,MATCH($A17,FromEViewsBaselineQTR!$A$1:$A$80,0),FALSE)</f>
        <v>88.733333333333334</v>
      </c>
      <c r="DR17" s="6">
        <f>HLOOKUP(DR$4,FromEViewsBaselineQTR!$B$1:$IK$80,MATCH($A17,FromEViewsBaselineQTR!$A$1:$A$80,0),FALSE)</f>
        <v>89.066666666666663</v>
      </c>
      <c r="DS17" s="46">
        <f>HLOOKUP(DS$4,FromEViewsBaselineQTR!$B$1:$IK$80,MATCH($A17,FromEViewsBaselineQTR!$A$1:$A$80,0),FALSE)</f>
        <v>88.133333333333326</v>
      </c>
      <c r="DT17" s="46">
        <f>HLOOKUP(DT$4,FromEViewsBaselineQTR!$B$1:$IK$80,MATCH($A17,FromEViewsBaselineQTR!$A$1:$A$80,0),FALSE)</f>
        <v>85</v>
      </c>
      <c r="DU17" s="46">
        <f>HLOOKUP(DU$4,FromEViewsBaselineQTR!$B$1:$IK$80,MATCH($A17,FromEViewsBaselineQTR!$A$1:$A$80,0),FALSE)</f>
        <v>84.966666666666669</v>
      </c>
      <c r="DV17" s="46">
        <f>HLOOKUP(DV$4,FromEViewsBaselineQTR!$B$1:$IK$80,MATCH($A17,FromEViewsBaselineQTR!$A$1:$A$80,0),FALSE)</f>
        <v>86.266666666666666</v>
      </c>
      <c r="DW17" s="46">
        <f>HLOOKUP(DW$4,FromEViewsBaselineQTR!$B$1:$IK$80,MATCH($A17,FromEViewsBaselineQTR!$A$1:$A$80,0),FALSE)</f>
        <v>86.733333333333334</v>
      </c>
      <c r="DX17" s="8">
        <f>HLOOKUP(DX$4,FromEViewsBaselineQTR!$B$1:$IK$80,MATCH($A17,FromEViewsBaselineQTR!$A$1:$A$80,0),FALSE)</f>
        <v>88.533333333333331</v>
      </c>
      <c r="DY17" s="8">
        <f>HLOOKUP(DY$4,FromEViewsBaselineQTR!$B$1:$IK$80,MATCH($A17,FromEViewsBaselineQTR!$A$1:$A$80,0),FALSE)</f>
        <v>89.733333333333334</v>
      </c>
      <c r="DZ17" s="8">
        <f>HLOOKUP(DZ$4,FromEViewsBaselineQTR!$B$1:$IK$80,MATCH($A17,FromEViewsBaselineQTR!$A$1:$A$80,0),FALSE)</f>
        <v>90.734300000000005</v>
      </c>
      <c r="EA17" s="8">
        <f>HLOOKUP(EA$4,FromEViewsBaselineQTR!$B$1:$IK$80,MATCH($A17,FromEViewsBaselineQTR!$A$1:$A$80,0),FALSE)</f>
        <v>92.135409999999993</v>
      </c>
      <c r="EB17" s="8">
        <f>HLOOKUP(EB$4,FromEViewsBaselineQTR!$B$1:$IK$80,MATCH($A17,FromEViewsBaselineQTR!$A$1:$A$80,0),FALSE)</f>
        <v>94.405519999999996</v>
      </c>
      <c r="EC17" s="8">
        <f>HLOOKUP(EC$4,FromEViewsBaselineQTR!$B$1:$IK$80,MATCH($A17,FromEViewsBaselineQTR!$A$1:$A$80,0),FALSE)</f>
        <v>96.072479999999999</v>
      </c>
      <c r="ED17" s="8">
        <f>HLOOKUP(ED$4,FromEViewsBaselineQTR!$B$1:$IK$80,MATCH($A17,FromEViewsBaselineQTR!$A$1:$A$80,0),FALSE)</f>
        <v>95.835660000000004</v>
      </c>
      <c r="EE17" s="8">
        <f>HLOOKUP(EE$4,FromEViewsBaselineQTR!$B$1:$IK$80,MATCH($A17,FromEViewsBaselineQTR!$A$1:$A$80,0),FALSE)</f>
        <v>96.075040000000001</v>
      </c>
      <c r="EF17" s="8">
        <f>HLOOKUP(EF$4,FromEViewsBaselineQTR!$B$1:$IK$80,MATCH($A17,FromEViewsBaselineQTR!$A$1:$A$80,0),FALSE)</f>
        <v>94.325389999999999</v>
      </c>
      <c r="EG17" s="8">
        <f>HLOOKUP(EG$4,FromEViewsBaselineQTR!$B$1:$IK$80,MATCH($A17,FromEViewsBaselineQTR!$A$1:$A$80,0),FALSE)</f>
        <v>93.852869999999996</v>
      </c>
      <c r="EH17" s="8">
        <f>HLOOKUP(EH$4,FromEViewsBaselineQTR!$B$1:$IK$80,MATCH($A17,FromEViewsBaselineQTR!$A$1:$A$80,0),FALSE)</f>
        <v>93.279979999999995</v>
      </c>
      <c r="EI17" s="8">
        <f>HLOOKUP(EI$4,FromEViewsBaselineQTR!$B$1:$IK$80,MATCH($A17,FromEViewsBaselineQTR!$A$1:$A$80,0),FALSE)</f>
        <v>93.494140000000002</v>
      </c>
      <c r="EJ17" s="8">
        <f>HLOOKUP(EJ$4,FromEViewsBaselineQTR!$B$1:$IK$80,MATCH($A17,FromEViewsBaselineQTR!$A$1:$A$80,0),FALSE)</f>
        <v>93.82911</v>
      </c>
      <c r="EK17" s="8">
        <f>HLOOKUP(EK$4,FromEViewsBaselineQTR!$B$1:$IK$80,MATCH($A17,FromEViewsBaselineQTR!$A$1:$A$80,0),FALSE)</f>
        <v>94.063339999999997</v>
      </c>
      <c r="EL17" s="8">
        <f>HLOOKUP(EL$4,FromEViewsBaselineQTR!$B$1:$IK$80,MATCH($A17,FromEViewsBaselineQTR!$A$1:$A$80,0),FALSE)</f>
        <v>94.461830000000006</v>
      </c>
      <c r="EM17" s="8">
        <f>HLOOKUP(EM$4,FromEViewsBaselineQTR!$B$1:$IK$80,MATCH($A17,FromEViewsBaselineQTR!$A$1:$A$80,0),FALSE)</f>
        <v>94.761859999999999</v>
      </c>
      <c r="EN17" s="8">
        <f>HLOOKUP(EN$4,FromEViewsBaselineQTR!$B$1:$IK$80,MATCH($A17,FromEViewsBaselineQTR!$A$1:$A$80,0),FALSE)</f>
        <v>95.110910000000004</v>
      </c>
      <c r="EO17" s="8">
        <f>HLOOKUP(EO$4,FromEViewsBaselineQTR!$B$1:$IK$80,MATCH($A17,FromEViewsBaselineQTR!$A$1:$A$80,0),FALSE)</f>
        <v>95.396410000000003</v>
      </c>
      <c r="EP17" s="8">
        <f>HLOOKUP(EP$4,FromEViewsBaselineQTR!$B$1:$IK$80,MATCH($A17,FromEViewsBaselineQTR!$A$1:$A$80,0),FALSE)</f>
        <v>95.603110000000001</v>
      </c>
      <c r="EQ17" s="8">
        <f>HLOOKUP(EQ$4,FromEViewsBaselineQTR!$B$1:$IK$80,MATCH($A17,FromEViewsBaselineQTR!$A$1:$A$80,0),FALSE)</f>
        <v>95.743759999999995</v>
      </c>
      <c r="ER17" s="8">
        <f>HLOOKUP(ER$4,FromEViewsBaselineQTR!$B$1:$IK$80,MATCH($A17,FromEViewsBaselineQTR!$A$1:$A$80,0),FALSE)</f>
        <v>95.574550000000002</v>
      </c>
      <c r="ES17" s="8">
        <f>HLOOKUP(ES$4,FromEViewsBaselineQTR!$B$1:$IK$80,MATCH($A17,FromEViewsBaselineQTR!$A$1:$A$80,0),FALSE)</f>
        <v>95.486040000000003</v>
      </c>
      <c r="ET17" s="8">
        <f>HLOOKUP(ET$4,FromEViewsBaselineQTR!$B$1:$IK$80,MATCH($A17,FromEViewsBaselineQTR!$A$1:$A$80,0),FALSE)</f>
        <v>95.359610000000004</v>
      </c>
      <c r="EU17" s="8">
        <f>HLOOKUP(EU$4,FromEViewsBaselineQTR!$B$1:$IK$80,MATCH($A17,FromEViewsBaselineQTR!$A$1:$A$80,0),FALSE)</f>
        <v>95.328000000000003</v>
      </c>
      <c r="EV17" s="8">
        <f>HLOOKUP(EV$4,FromEViewsBaselineQTR!$B$1:$IK$80,MATCH($A17,FromEViewsBaselineQTR!$A$1:$A$80,0),FALSE)</f>
        <v>95.195509999999999</v>
      </c>
      <c r="EW17" s="8">
        <f>HLOOKUP(EW$4,FromEViewsBaselineQTR!$B$1:$IK$80,MATCH($A17,FromEViewsBaselineQTR!$A$1:$A$80,0),FALSE)</f>
        <v>95.130340000000004</v>
      </c>
      <c r="EX17" s="8">
        <f>HLOOKUP(EX$4,FromEViewsBaselineQTR!$B$1:$IK$80,MATCH($A17,FromEViewsBaselineQTR!$A$1:$A$80,0),FALSE)</f>
        <v>94.984279999999998</v>
      </c>
      <c r="EY17" s="8">
        <f>HLOOKUP(EY$4,FromEViewsBaselineQTR!$B$1:$IK$80,MATCH($A17,FromEViewsBaselineQTR!$A$1:$A$80,0),FALSE)</f>
        <v>94.996139999999997</v>
      </c>
      <c r="EZ17" s="8">
        <f>HLOOKUP(EZ$4,FromEViewsBaselineQTR!$B$1:$IK$80,MATCH($A17,FromEViewsBaselineQTR!$A$1:$A$80,0),FALSE)</f>
        <v>94.863770000000002</v>
      </c>
      <c r="FA17" s="8">
        <f>HLOOKUP(FA$4,FromEViewsBaselineQTR!$B$1:$IK$80,MATCH($A17,FromEViewsBaselineQTR!$A$1:$A$80,0),FALSE)</f>
        <v>94.721220000000002</v>
      </c>
      <c r="FB17" s="8">
        <f>HLOOKUP(FB$4,FromEViewsBaselineQTR!$B$1:$IK$80,MATCH($A17,FromEViewsBaselineQTR!$A$1:$A$80,0),FALSE)</f>
        <v>94.585740000000001</v>
      </c>
      <c r="FC17" s="8">
        <f>HLOOKUP(FC$4,FromEViewsBaselineQTR!$B$1:$IK$80,MATCH($A17,FromEViewsBaselineQTR!$A$1:$A$80,0),FALSE)</f>
        <v>94.481459999999998</v>
      </c>
      <c r="FD17" s="8">
        <f>HLOOKUP(FD$4,FromEViewsBaselineQTR!$B$1:$IK$80,MATCH($A17,FromEViewsBaselineQTR!$A$1:$A$80,0),FALSE)</f>
        <v>94.273600000000002</v>
      </c>
      <c r="FE17" s="8">
        <f>HLOOKUP(FE$4,FromEViewsBaselineQTR!$B$1:$IK$80,MATCH($A17,FromEViewsBaselineQTR!$A$1:$A$80,0),FALSE)</f>
        <v>94.070030000000003</v>
      </c>
      <c r="FF17" s="8">
        <f>HLOOKUP(FF$4,FromEViewsBaselineQTR!$B$1:$IK$80,MATCH($A17,FromEViewsBaselineQTR!$A$1:$A$80,0),FALSE)</f>
        <v>93.865889999999993</v>
      </c>
    </row>
    <row r="18" spans="1:162" x14ac:dyDescent="0.2">
      <c r="A18" t="s">
        <v>272</v>
      </c>
      <c r="B18" s="25" t="s">
        <v>9</v>
      </c>
      <c r="C18" s="6">
        <f>HLOOKUP(C$4,FromEViewsBaselineQTR!$B$1:$IK$80,MATCH($A18,FromEViewsBaselineQTR!$A$1:$A$80,0),FALSE)</f>
        <v>122</v>
      </c>
      <c r="D18" s="6">
        <f>HLOOKUP(D$4,FromEViewsBaselineQTR!$B$1:$IK$80,MATCH($A18,FromEViewsBaselineQTR!$A$1:$A$80,0),FALSE)</f>
        <v>124.3</v>
      </c>
      <c r="E18" s="6">
        <f>HLOOKUP(E$4,FromEViewsBaselineQTR!$B$1:$IK$80,MATCH($A18,FromEViewsBaselineQTR!$A$1:$A$80,0),FALSE)</f>
        <v>126.1</v>
      </c>
      <c r="F18" s="6">
        <f>HLOOKUP(F$4,FromEViewsBaselineQTR!$B$1:$IK$80,MATCH($A18,FromEViewsBaselineQTR!$A$1:$A$80,0),FALSE)</f>
        <v>125.53333333333332</v>
      </c>
      <c r="G18" s="6">
        <f>HLOOKUP(G$4,FromEViewsBaselineQTR!$B$1:$IK$80,MATCH($A18,FromEViewsBaselineQTR!$A$1:$A$80,0),FALSE)</f>
        <v>124.86666666666666</v>
      </c>
      <c r="H18" s="6">
        <f>HLOOKUP(H$4,FromEViewsBaselineQTR!$B$1:$IK$80,MATCH($A18,FromEViewsBaselineQTR!$A$1:$A$80,0),FALSE)</f>
        <v>123.73333333333332</v>
      </c>
      <c r="I18" s="6">
        <f>HLOOKUP(I$4,FromEViewsBaselineQTR!$B$1:$IK$80,MATCH($A18,FromEViewsBaselineQTR!$A$1:$A$80,0),FALSE)</f>
        <v>123.96666666666668</v>
      </c>
      <c r="J18" s="6">
        <f>HLOOKUP(J$4,FromEViewsBaselineQTR!$B$1:$IK$80,MATCH($A18,FromEViewsBaselineQTR!$A$1:$A$80,0),FALSE)</f>
        <v>124.73333333333332</v>
      </c>
      <c r="K18" s="6">
        <f>HLOOKUP(K$4,FromEViewsBaselineQTR!$B$1:$IK$80,MATCH($A18,FromEViewsBaselineQTR!$A$1:$A$80,0),FALSE)</f>
        <v>128.53333333333333</v>
      </c>
      <c r="L18" s="6">
        <f>HLOOKUP(L$4,FromEViewsBaselineQTR!$B$1:$IK$80,MATCH($A18,FromEViewsBaselineQTR!$A$1:$A$80,0),FALSE)</f>
        <v>126.53333333333332</v>
      </c>
      <c r="M18" s="6">
        <f>HLOOKUP(M$4,FromEViewsBaselineQTR!$B$1:$IK$80,MATCH($A18,FromEViewsBaselineQTR!$A$1:$A$80,0),FALSE)</f>
        <v>123.96666666666668</v>
      </c>
      <c r="N18" s="6">
        <f>HLOOKUP(N$4,FromEViewsBaselineQTR!$B$1:$IK$80,MATCH($A18,FromEViewsBaselineQTR!$A$1:$A$80,0),FALSE)</f>
        <v>124.53333333333332</v>
      </c>
      <c r="O18" s="6">
        <f>HLOOKUP(O$4,FromEViewsBaselineQTR!$B$1:$IK$80,MATCH($A18,FromEViewsBaselineQTR!$A$1:$A$80,0),FALSE)</f>
        <v>129.69999999999999</v>
      </c>
      <c r="P18" s="6">
        <f>HLOOKUP(P$4,FromEViewsBaselineQTR!$B$1:$IK$80,MATCH($A18,FromEViewsBaselineQTR!$A$1:$A$80,0),FALSE)</f>
        <v>130.83333333333334</v>
      </c>
      <c r="Q18" s="6">
        <f>HLOOKUP(Q$4,FromEViewsBaselineQTR!$B$1:$IK$80,MATCH($A18,FromEViewsBaselineQTR!$A$1:$A$80,0),FALSE)</f>
        <v>133.93333333333334</v>
      </c>
      <c r="R18" s="6">
        <f>HLOOKUP(R$4,FromEViewsBaselineQTR!$B$1:$IK$80,MATCH($A18,FromEViewsBaselineQTR!$A$1:$A$80,0),FALSE)</f>
        <v>133.43333333333334</v>
      </c>
      <c r="S18" s="6">
        <f>HLOOKUP(S$4,FromEViewsBaselineQTR!$B$1:$IK$80,MATCH($A18,FromEViewsBaselineQTR!$A$1:$A$80,0),FALSE)</f>
        <v>136.23333333333335</v>
      </c>
      <c r="T18" s="6">
        <f>HLOOKUP(T$4,FromEViewsBaselineQTR!$B$1:$IK$80,MATCH($A18,FromEViewsBaselineQTR!$A$1:$A$80,0),FALSE)</f>
        <v>139.13333333333333</v>
      </c>
      <c r="U18" s="6">
        <f>HLOOKUP(U$4,FromEViewsBaselineQTR!$B$1:$IK$80,MATCH($A18,FromEViewsBaselineQTR!$A$1:$A$80,0),FALSE)</f>
        <v>141.66666666666666</v>
      </c>
      <c r="V18" s="6">
        <f>HLOOKUP(V$4,FromEViewsBaselineQTR!$B$1:$IK$80,MATCH($A18,FromEViewsBaselineQTR!$A$1:$A$80,0),FALSE)</f>
        <v>145.16666666666666</v>
      </c>
      <c r="W18" s="6">
        <f>HLOOKUP(W$4,FromEViewsBaselineQTR!$B$1:$IK$80,MATCH($A18,FromEViewsBaselineQTR!$A$1:$A$80,0),FALSE)</f>
        <v>145.30000000000001</v>
      </c>
      <c r="X18" s="6">
        <f>HLOOKUP(X$4,FromEViewsBaselineQTR!$B$1:$IK$80,MATCH($A18,FromEViewsBaselineQTR!$A$1:$A$80,0),FALSE)</f>
        <v>144.30000000000001</v>
      </c>
      <c r="Y18" s="6">
        <f>HLOOKUP(Y$4,FromEViewsBaselineQTR!$B$1:$IK$80,MATCH($A18,FromEViewsBaselineQTR!$A$1:$A$80,0),FALSE)</f>
        <v>145.56666666666666</v>
      </c>
      <c r="Z18" s="6">
        <f>HLOOKUP(Z$4,FromEViewsBaselineQTR!$B$1:$IK$80,MATCH($A18,FromEViewsBaselineQTR!$A$1:$A$80,0),FALSE)</f>
        <v>148.76666666666665</v>
      </c>
      <c r="AA18" s="6">
        <f>HLOOKUP(AA$4,FromEViewsBaselineQTR!$B$1:$IK$80,MATCH($A18,FromEViewsBaselineQTR!$A$1:$A$80,0),FALSE)</f>
        <v>153.16666666666666</v>
      </c>
      <c r="AB18" s="6">
        <f>HLOOKUP(AB$4,FromEViewsBaselineQTR!$B$1:$IK$80,MATCH($A18,FromEViewsBaselineQTR!$A$1:$A$80,0),FALSE)</f>
        <v>153.33333333333334</v>
      </c>
      <c r="AC18" s="6">
        <f>HLOOKUP(AC$4,FromEViewsBaselineQTR!$B$1:$IK$80,MATCH($A18,FromEViewsBaselineQTR!$A$1:$A$80,0),FALSE)</f>
        <v>156.23333333333335</v>
      </c>
      <c r="AD18" s="6">
        <f>HLOOKUP(AD$4,FromEViewsBaselineQTR!$B$1:$IK$80,MATCH($A18,FromEViewsBaselineQTR!$A$1:$A$80,0),FALSE)</f>
        <v>160.63333333333333</v>
      </c>
      <c r="AE18" s="6">
        <f>HLOOKUP(AE$4,FromEViewsBaselineQTR!$B$1:$IK$80,MATCH($A18,FromEViewsBaselineQTR!$A$1:$A$80,0),FALSE)</f>
        <v>164.66666666666666</v>
      </c>
      <c r="AF18" s="6">
        <f>HLOOKUP(AF$4,FromEViewsBaselineQTR!$B$1:$IK$80,MATCH($A18,FromEViewsBaselineQTR!$A$1:$A$80,0),FALSE)</f>
        <v>169.26666666666665</v>
      </c>
      <c r="AG18" s="6">
        <f>HLOOKUP(AG$4,FromEViewsBaselineQTR!$B$1:$IK$80,MATCH($A18,FromEViewsBaselineQTR!$A$1:$A$80,0),FALSE)</f>
        <v>170.03333333333333</v>
      </c>
      <c r="AH18" s="6">
        <f>HLOOKUP(AH$4,FromEViewsBaselineQTR!$B$1:$IK$80,MATCH($A18,FromEViewsBaselineQTR!$A$1:$A$80,0),FALSE)</f>
        <v>173.7</v>
      </c>
      <c r="AI18" s="6">
        <f>HLOOKUP(AI$4,FromEViewsBaselineQTR!$B$1:$IK$80,MATCH($A18,FromEViewsBaselineQTR!$A$1:$A$80,0),FALSE)</f>
        <v>177.66666666666666</v>
      </c>
      <c r="AJ18" s="6">
        <f>HLOOKUP(AJ$4,FromEViewsBaselineQTR!$B$1:$IK$80,MATCH($A18,FromEViewsBaselineQTR!$A$1:$A$80,0),FALSE)</f>
        <v>177.93333333333334</v>
      </c>
      <c r="AK18" s="6">
        <f>HLOOKUP(AK$4,FromEViewsBaselineQTR!$B$1:$IK$80,MATCH($A18,FromEViewsBaselineQTR!$A$1:$A$80,0),FALSE)</f>
        <v>179.66666666666666</v>
      </c>
      <c r="AL18" s="6">
        <f>HLOOKUP(AL$4,FromEViewsBaselineQTR!$B$1:$IK$80,MATCH($A18,FromEViewsBaselineQTR!$A$1:$A$80,0),FALSE)</f>
        <v>181.06666666666663</v>
      </c>
      <c r="AM18" s="6">
        <f>HLOOKUP(AM$4,FromEViewsBaselineQTR!$B$1:$IK$80,MATCH($A18,FromEViewsBaselineQTR!$A$1:$A$80,0),FALSE)</f>
        <v>183.53333333333333</v>
      </c>
      <c r="AN18" s="6">
        <f>HLOOKUP(AN$4,FromEViewsBaselineQTR!$B$1:$IK$80,MATCH($A18,FromEViewsBaselineQTR!$A$1:$A$80,0),FALSE)</f>
        <v>187.83333333333337</v>
      </c>
      <c r="AO18" s="6">
        <f>HLOOKUP(AO$4,FromEViewsBaselineQTR!$B$1:$IK$80,MATCH($A18,FromEViewsBaselineQTR!$A$1:$A$80,0),FALSE)</f>
        <v>191.63333333333333</v>
      </c>
      <c r="AP18" s="6">
        <f>HLOOKUP(AP$4,FromEViewsBaselineQTR!$B$1:$IK$80,MATCH($A18,FromEViewsBaselineQTR!$A$1:$A$80,0),FALSE)</f>
        <v>195.86666666666667</v>
      </c>
      <c r="AQ18" s="6">
        <f>HLOOKUP(AQ$4,FromEViewsBaselineQTR!$B$1:$IK$80,MATCH($A18,FromEViewsBaselineQTR!$A$1:$A$80,0),FALSE)</f>
        <v>198.96666666666667</v>
      </c>
      <c r="AR18" s="6">
        <f>HLOOKUP(AR$4,FromEViewsBaselineQTR!$B$1:$IK$80,MATCH($A18,FromEViewsBaselineQTR!$A$1:$A$80,0),FALSE)</f>
        <v>200.46666666666667</v>
      </c>
      <c r="AS18" s="6">
        <f>HLOOKUP(AS$4,FromEViewsBaselineQTR!$B$1:$IK$80,MATCH($A18,FromEViewsBaselineQTR!$A$1:$A$80,0),FALSE)</f>
        <v>204.56666666666663</v>
      </c>
      <c r="AT18" s="6">
        <f>HLOOKUP(AT$4,FromEViewsBaselineQTR!$B$1:$IK$80,MATCH($A18,FromEViewsBaselineQTR!$A$1:$A$80,0),FALSE)</f>
        <v>205.26666666666668</v>
      </c>
      <c r="AU18" s="6">
        <f>HLOOKUP(AU$4,FromEViewsBaselineQTR!$B$1:$IK$80,MATCH($A18,FromEViewsBaselineQTR!$A$1:$A$80,0),FALSE)</f>
        <v>198.56666666666663</v>
      </c>
      <c r="AV18" s="6">
        <f>HLOOKUP(AV$4,FromEViewsBaselineQTR!$B$1:$IK$80,MATCH($A18,FromEViewsBaselineQTR!$A$1:$A$80,0),FALSE)</f>
        <v>194.46666666666667</v>
      </c>
      <c r="AW18" s="6">
        <f>HLOOKUP(AW$4,FromEViewsBaselineQTR!$B$1:$IK$80,MATCH($A18,FromEViewsBaselineQTR!$A$1:$A$80,0),FALSE)</f>
        <v>185.96666666666667</v>
      </c>
      <c r="AX18" s="6">
        <f>HLOOKUP(AX$4,FromEViewsBaselineQTR!$B$1:$IK$80,MATCH($A18,FromEViewsBaselineQTR!$A$1:$A$80,0),FALSE)</f>
        <v>180.83333333333337</v>
      </c>
      <c r="AY18" s="6">
        <f>HLOOKUP(AY$4,FromEViewsBaselineQTR!$B$1:$IK$80,MATCH($A18,FromEViewsBaselineQTR!$A$1:$A$80,0),FALSE)</f>
        <v>179.29999999999998</v>
      </c>
      <c r="AZ18" s="6">
        <f>HLOOKUP(AZ$4,FromEViewsBaselineQTR!$B$1:$IK$80,MATCH($A18,FromEViewsBaselineQTR!$A$1:$A$80,0),FALSE)</f>
        <v>178.53333333333333</v>
      </c>
      <c r="BA18" s="6">
        <f>HLOOKUP(BA$4,FromEViewsBaselineQTR!$B$1:$IK$80,MATCH($A18,FromEViewsBaselineQTR!$A$1:$A$80,0),FALSE)</f>
        <v>178.56666666666666</v>
      </c>
      <c r="BB18" s="6">
        <f>HLOOKUP(BB$4,FromEViewsBaselineQTR!$B$1:$IK$80,MATCH($A18,FromEViewsBaselineQTR!$A$1:$A$80,0),FALSE)</f>
        <v>178.13333333333333</v>
      </c>
      <c r="BC18" s="6">
        <f>HLOOKUP(BC$4,FromEViewsBaselineQTR!$B$1:$IK$80,MATCH($A18,FromEViewsBaselineQTR!$A$1:$A$80,0),FALSE)</f>
        <v>177.29999999999998</v>
      </c>
      <c r="BD18" s="6">
        <f>HLOOKUP(BD$4,FromEViewsBaselineQTR!$B$1:$IK$80,MATCH($A18,FromEViewsBaselineQTR!$A$1:$A$80,0),FALSE)</f>
        <v>175.7</v>
      </c>
      <c r="BE18" s="6">
        <f>HLOOKUP(BE$4,FromEViewsBaselineQTR!$B$1:$IK$80,MATCH($A18,FromEViewsBaselineQTR!$A$1:$A$80,0),FALSE)</f>
        <v>175.4</v>
      </c>
      <c r="BF18" s="6">
        <f>HLOOKUP(BF$4,FromEViewsBaselineQTR!$B$1:$IK$80,MATCH($A18,FromEViewsBaselineQTR!$A$1:$A$80,0),FALSE)</f>
        <v>176.43333333333334</v>
      </c>
      <c r="BG18" s="6">
        <f>HLOOKUP(BG$4,FromEViewsBaselineQTR!$B$1:$IK$80,MATCH($A18,FromEViewsBaselineQTR!$A$1:$A$80,0),FALSE)</f>
        <v>178.9</v>
      </c>
      <c r="BH18" s="6">
        <f>HLOOKUP(BH$4,FromEViewsBaselineQTR!$B$1:$IK$80,MATCH($A18,FromEViewsBaselineQTR!$A$1:$A$80,0),FALSE)</f>
        <v>180.66666666666669</v>
      </c>
      <c r="BI18" s="6">
        <f>HLOOKUP(BI$4,FromEViewsBaselineQTR!$B$1:$IK$80,MATCH($A18,FromEViewsBaselineQTR!$A$1:$A$80,0),FALSE)</f>
        <v>182.5</v>
      </c>
      <c r="BJ18" s="6">
        <f>HLOOKUP(BJ$4,FromEViewsBaselineQTR!$B$1:$IK$80,MATCH($A18,FromEViewsBaselineQTR!$A$1:$A$80,0),FALSE)</f>
        <v>185.2</v>
      </c>
      <c r="BK18" s="6">
        <f>HLOOKUP(BK$4,FromEViewsBaselineQTR!$B$1:$IK$80,MATCH($A18,FromEViewsBaselineQTR!$A$1:$A$80,0),FALSE)</f>
        <v>187.73333333333335</v>
      </c>
      <c r="BL18" s="6">
        <f>HLOOKUP(BL$4,FromEViewsBaselineQTR!$B$1:$IK$80,MATCH($A18,FromEViewsBaselineQTR!$A$1:$A$80,0),FALSE)</f>
        <v>189.9</v>
      </c>
      <c r="BM18" s="6">
        <f>HLOOKUP(BM$4,FromEViewsBaselineQTR!$B$1:$IK$80,MATCH($A18,FromEViewsBaselineQTR!$A$1:$A$80,0),FALSE)</f>
        <v>193.33333333333331</v>
      </c>
      <c r="BN18" s="6">
        <f>HLOOKUP(BN$4,FromEViewsBaselineQTR!$B$1:$IK$80,MATCH($A18,FromEViewsBaselineQTR!$A$1:$A$80,0),FALSE)</f>
        <v>195.73333333333335</v>
      </c>
      <c r="BO18" s="6">
        <f>HLOOKUP(BO$4,FromEViewsBaselineQTR!$B$1:$IK$80,MATCH($A18,FromEViewsBaselineQTR!$A$1:$A$80,0),FALSE)</f>
        <v>197.93333333333337</v>
      </c>
      <c r="BP18" s="6">
        <f>HLOOKUP(BP$4,FromEViewsBaselineQTR!$B$1:$IK$80,MATCH($A18,FromEViewsBaselineQTR!$A$1:$A$80,0),FALSE)</f>
        <v>201.76666666666668</v>
      </c>
      <c r="BQ18" s="6">
        <f>HLOOKUP(BQ$4,FromEViewsBaselineQTR!$B$1:$IK$80,MATCH($A18,FromEViewsBaselineQTR!$A$1:$A$80,0),FALSE)</f>
        <v>205.03333333333333</v>
      </c>
      <c r="BR18" s="6">
        <f>HLOOKUP(BR$4,FromEViewsBaselineQTR!$B$1:$IK$80,MATCH($A18,FromEViewsBaselineQTR!$A$1:$A$80,0),FALSE)</f>
        <v>207.5</v>
      </c>
      <c r="BS18" s="6">
        <f>HLOOKUP(BS$4,FromEViewsBaselineQTR!$B$1:$IK$80,MATCH($A18,FromEViewsBaselineQTR!$A$1:$A$80,0),FALSE)</f>
        <v>210.5</v>
      </c>
      <c r="BT18" s="6">
        <f>HLOOKUP(BT$4,FromEViewsBaselineQTR!$B$1:$IK$80,MATCH($A18,FromEViewsBaselineQTR!$A$1:$A$80,0),FALSE)</f>
        <v>212.2</v>
      </c>
      <c r="BU18" s="6">
        <f>HLOOKUP(BU$4,FromEViewsBaselineQTR!$B$1:$IK$80,MATCH($A18,FromEViewsBaselineQTR!$A$1:$A$80,0),FALSE)</f>
        <v>214</v>
      </c>
      <c r="BV18" s="6">
        <f>HLOOKUP(BV$4,FromEViewsBaselineQTR!$B$1:$IK$80,MATCH($A18,FromEViewsBaselineQTR!$A$1:$A$80,0),FALSE)</f>
        <v>215.83333333333337</v>
      </c>
      <c r="BW18" s="6">
        <f>HLOOKUP(BW$4,FromEViewsBaselineQTR!$B$1:$IK$80,MATCH($A18,FromEViewsBaselineQTR!$A$1:$A$80,0),FALSE)</f>
        <v>218.26666666666665</v>
      </c>
      <c r="BX18" s="6">
        <f>HLOOKUP(BX$4,FromEViewsBaselineQTR!$B$1:$IK$80,MATCH($A18,FromEViewsBaselineQTR!$A$1:$A$80,0),FALSE)</f>
        <v>219.16666666666663</v>
      </c>
      <c r="BY18" s="6">
        <f>HLOOKUP(BY$4,FromEViewsBaselineQTR!$B$1:$IK$80,MATCH($A18,FromEViewsBaselineQTR!$A$1:$A$80,0),FALSE)</f>
        <v>217.9</v>
      </c>
      <c r="BZ18" s="6">
        <f>HLOOKUP(BZ$4,FromEViewsBaselineQTR!$B$1:$IK$80,MATCH($A18,FromEViewsBaselineQTR!$A$1:$A$80,0),FALSE)</f>
        <v>212.63333333333333</v>
      </c>
      <c r="CA18" s="6">
        <f>HLOOKUP(CA$4,FromEViewsBaselineQTR!$B$1:$IK$80,MATCH($A18,FromEViewsBaselineQTR!$A$1:$A$80,0),FALSE)</f>
        <v>206.33333333333337</v>
      </c>
      <c r="CB18" s="6">
        <f>HLOOKUP(CB$4,FromEViewsBaselineQTR!$B$1:$IK$80,MATCH($A18,FromEViewsBaselineQTR!$A$1:$A$80,0),FALSE)</f>
        <v>196.93333333333337</v>
      </c>
      <c r="CC18" s="6">
        <f>HLOOKUP(CC$4,FromEViewsBaselineQTR!$B$1:$IK$80,MATCH($A18,FromEViewsBaselineQTR!$A$1:$A$80,0),FALSE)</f>
        <v>193.7</v>
      </c>
      <c r="CD18" s="6">
        <f>HLOOKUP(CD$4,FromEViewsBaselineQTR!$B$1:$IK$80,MATCH($A18,FromEViewsBaselineQTR!$A$1:$A$80,0),FALSE)</f>
        <v>193.43333333333337</v>
      </c>
      <c r="CE18" s="6">
        <f>HLOOKUP(CE$4,FromEViewsBaselineQTR!$B$1:$IK$80,MATCH($A18,FromEViewsBaselineQTR!$A$1:$A$80,0),FALSE)</f>
        <v>194.56666666666663</v>
      </c>
      <c r="CF18" s="6">
        <f>HLOOKUP(CF$4,FromEViewsBaselineQTR!$B$1:$IK$80,MATCH($A18,FromEViewsBaselineQTR!$A$1:$A$80,0),FALSE)</f>
        <v>196.26666666666665</v>
      </c>
      <c r="CG18" s="6">
        <f>HLOOKUP(CG$4,FromEViewsBaselineQTR!$B$1:$IK$80,MATCH($A18,FromEViewsBaselineQTR!$A$1:$A$80,0),FALSE)</f>
        <v>197.9</v>
      </c>
      <c r="CH18" s="6">
        <f>HLOOKUP(CH$4,FromEViewsBaselineQTR!$B$1:$IK$80,MATCH($A18,FromEViewsBaselineQTR!$A$1:$A$80,0),FALSE)</f>
        <v>200.03333333333333</v>
      </c>
      <c r="CI18" s="6">
        <f>HLOOKUP(CI$4,FromEViewsBaselineQTR!$B$1:$IK$80,MATCH($A18,FromEViewsBaselineQTR!$A$1:$A$80,0),FALSE)</f>
        <v>202.56666666666663</v>
      </c>
      <c r="CJ18" s="6">
        <f>HLOOKUP(CJ$4,FromEViewsBaselineQTR!$B$1:$IK$80,MATCH($A18,FromEViewsBaselineQTR!$A$1:$A$80,0),FALSE)</f>
        <v>204.66666666666663</v>
      </c>
      <c r="CK18" s="6">
        <f>HLOOKUP(CK$4,FromEViewsBaselineQTR!$B$1:$IK$80,MATCH($A18,FromEViewsBaselineQTR!$A$1:$A$80,0),FALSE)</f>
        <v>207.43333333333337</v>
      </c>
      <c r="CL18" s="6">
        <f>HLOOKUP(CL$4,FromEViewsBaselineQTR!$B$1:$IK$80,MATCH($A18,FromEViewsBaselineQTR!$A$1:$A$80,0),FALSE)</f>
        <v>209.5</v>
      </c>
      <c r="CM18" s="6">
        <f>HLOOKUP(CM$4,FromEViewsBaselineQTR!$B$1:$IK$80,MATCH($A18,FromEViewsBaselineQTR!$A$1:$A$80,0),FALSE)</f>
        <v>211.63333333333333</v>
      </c>
      <c r="CN18" s="6">
        <f>HLOOKUP(CN$4,FromEViewsBaselineQTR!$B$1:$IK$80,MATCH($A18,FromEViewsBaselineQTR!$A$1:$A$80,0),FALSE)</f>
        <v>215.5</v>
      </c>
      <c r="CO18" s="6">
        <f>HLOOKUP(CO$4,FromEViewsBaselineQTR!$B$1:$IK$80,MATCH($A18,FromEViewsBaselineQTR!$A$1:$A$80,0),FALSE)</f>
        <v>216.36666666666667</v>
      </c>
      <c r="CP18" s="6">
        <f>HLOOKUP(CP$4,FromEViewsBaselineQTR!$B$1:$IK$80,MATCH($A18,FromEViewsBaselineQTR!$A$1:$A$80,0),FALSE)</f>
        <v>219.6</v>
      </c>
      <c r="CQ18" s="6">
        <f>HLOOKUP(CQ$4,FromEViewsBaselineQTR!$B$1:$IK$80,MATCH($A18,FromEViewsBaselineQTR!$A$1:$A$80,0),FALSE)</f>
        <v>222.16666666666663</v>
      </c>
      <c r="CR18" s="6">
        <f>HLOOKUP(CR$4,FromEViewsBaselineQTR!$B$1:$IK$80,MATCH($A18,FromEViewsBaselineQTR!$A$1:$A$80,0),FALSE)</f>
        <v>223.43333333333337</v>
      </c>
      <c r="CS18" s="6">
        <f>HLOOKUP(CS$4,FromEViewsBaselineQTR!$B$1:$IK$80,MATCH($A18,FromEViewsBaselineQTR!$A$1:$A$80,0),FALSE)</f>
        <v>224.83333333333337</v>
      </c>
      <c r="CT18" s="6">
        <f>HLOOKUP(CT$4,FromEViewsBaselineQTR!$B$1:$IK$80,MATCH($A18,FromEViewsBaselineQTR!$A$1:$A$80,0),FALSE)</f>
        <v>227.33333333333331</v>
      </c>
      <c r="CU18" s="6">
        <f>HLOOKUP(CU$4,FromEViewsBaselineQTR!$B$1:$IK$80,MATCH($A18,FromEViewsBaselineQTR!$A$1:$A$80,0),FALSE)</f>
        <v>228.66666666666663</v>
      </c>
      <c r="CV18" s="6">
        <f>HLOOKUP(CV$4,FromEViewsBaselineQTR!$B$1:$IK$80,MATCH($A18,FromEViewsBaselineQTR!$A$1:$A$80,0),FALSE)</f>
        <v>228.9</v>
      </c>
      <c r="CW18" s="6">
        <f>HLOOKUP(CW$4,FromEViewsBaselineQTR!$B$1:$IK$80,MATCH($A18,FromEViewsBaselineQTR!$A$1:$A$80,0),FALSE)</f>
        <v>232.9</v>
      </c>
      <c r="CX18" s="6">
        <f>HLOOKUP(CX$4,FromEViewsBaselineQTR!$B$1:$IK$80,MATCH($A18,FromEViewsBaselineQTR!$A$1:$A$80,0),FALSE)</f>
        <v>235.1</v>
      </c>
      <c r="CY18" s="6">
        <f>HLOOKUP(CY$4,FromEViewsBaselineQTR!$B$1:$IK$80,MATCH($A18,FromEViewsBaselineQTR!$A$1:$A$80,0),FALSE)</f>
        <v>236.73333333333332</v>
      </c>
      <c r="CZ18" s="6">
        <f>HLOOKUP(CZ$4,FromEViewsBaselineQTR!$B$1:$IK$80,MATCH($A18,FromEViewsBaselineQTR!$A$1:$A$80,0),FALSE)</f>
        <v>239.53333333333333</v>
      </c>
      <c r="DA18" s="6">
        <f>HLOOKUP(DA$4,FromEViewsBaselineQTR!$B$1:$IK$80,MATCH($A18,FromEViewsBaselineQTR!$A$1:$A$80,0),FALSE)</f>
        <v>243.03333333333333</v>
      </c>
      <c r="DB18" s="6">
        <f>HLOOKUP(DB$4,FromEViewsBaselineQTR!$B$1:$IK$80,MATCH($A18,FromEViewsBaselineQTR!$A$1:$A$80,0),FALSE)</f>
        <v>244.46666666666667</v>
      </c>
      <c r="DC18" s="6">
        <f>HLOOKUP(DC$4,FromEViewsBaselineQTR!$B$1:$IK$80,MATCH($A18,FromEViewsBaselineQTR!$A$1:$A$80,0),FALSE)</f>
        <v>247.03333333333333</v>
      </c>
      <c r="DD18" s="6">
        <f>HLOOKUP(DD$4,FromEViewsBaselineQTR!$B$1:$IK$80,MATCH($A18,FromEViewsBaselineQTR!$A$1:$A$80,0),FALSE)</f>
        <v>249.26666666666668</v>
      </c>
      <c r="DE18" s="6">
        <f>HLOOKUP(DE$4,FromEViewsBaselineQTR!$B$1:$IK$80,MATCH($A18,FromEViewsBaselineQTR!$A$1:$A$80,0),FALSE)</f>
        <v>250.5</v>
      </c>
      <c r="DF18" s="6">
        <f>HLOOKUP(DF$4,FromEViewsBaselineQTR!$B$1:$IK$80,MATCH($A18,FromEViewsBaselineQTR!$A$1:$A$80,0),FALSE)</f>
        <v>251.16666666666663</v>
      </c>
      <c r="DG18" s="6">
        <f>HLOOKUP(DG$4,FromEViewsBaselineQTR!$B$1:$IK$80,MATCH($A18,FromEViewsBaselineQTR!$A$1:$A$80,0),FALSE)</f>
        <v>253.5</v>
      </c>
      <c r="DH18" s="6">
        <f>HLOOKUP(DH$4,FromEViewsBaselineQTR!$B$1:$IK$80,MATCH($A18,FromEViewsBaselineQTR!$A$1:$A$80,0),FALSE)</f>
        <v>255.63333333333333</v>
      </c>
      <c r="DI18" s="6">
        <f>HLOOKUP(DI$4,FromEViewsBaselineQTR!$B$1:$IK$80,MATCH($A18,FromEViewsBaselineQTR!$A$1:$A$80,0),FALSE)</f>
        <v>256.26666666666665</v>
      </c>
      <c r="DJ18" s="6">
        <f>HLOOKUP(DJ$4,FromEViewsBaselineQTR!$B$1:$IK$80,MATCH($A18,FromEViewsBaselineQTR!$A$1:$A$80,0),FALSE)</f>
        <v>257.13333333333333</v>
      </c>
      <c r="DK18" s="6">
        <f>HLOOKUP(DK$4,FromEViewsBaselineQTR!$B$1:$IK$80,MATCH($A18,FromEViewsBaselineQTR!$A$1:$A$80,0),FALSE)</f>
        <v>260.33333333333331</v>
      </c>
      <c r="DL18" s="6">
        <f>HLOOKUP(DL$4,FromEViewsBaselineQTR!$B$1:$IK$80,MATCH($A18,FromEViewsBaselineQTR!$A$1:$A$80,0),FALSE)</f>
        <v>260.2</v>
      </c>
      <c r="DM18" s="6">
        <f>HLOOKUP(DM$4,FromEViewsBaselineQTR!$B$1:$IK$80,MATCH($A18,FromEViewsBaselineQTR!$A$1:$A$80,0),FALSE)</f>
        <v>261.76666666666665</v>
      </c>
      <c r="DN18" s="6">
        <f>HLOOKUP(DN$4,FromEViewsBaselineQTR!$B$1:$IK$80,MATCH($A18,FromEViewsBaselineQTR!$A$1:$A$80,0),FALSE)</f>
        <v>264.13333333333333</v>
      </c>
      <c r="DO18" s="6">
        <f>HLOOKUP(DO$4,FromEViewsBaselineQTR!$B$1:$IK$80,MATCH($A18,FromEViewsBaselineQTR!$A$1:$A$80,0),FALSE)</f>
        <v>264.5</v>
      </c>
      <c r="DP18" s="6">
        <f>HLOOKUP(DP$4,FromEViewsBaselineQTR!$B$1:$IK$80,MATCH($A18,FromEViewsBaselineQTR!$A$1:$A$80,0),FALSE)</f>
        <v>267.2</v>
      </c>
      <c r="DQ18" s="6">
        <f>HLOOKUP(DQ$4,FromEViewsBaselineQTR!$B$1:$IK$80,MATCH($A18,FromEViewsBaselineQTR!$A$1:$A$80,0),FALSE)</f>
        <v>269.33333333333331</v>
      </c>
      <c r="DR18" s="6">
        <f>HLOOKUP(DR$4,FromEViewsBaselineQTR!$B$1:$IK$80,MATCH($A18,FromEViewsBaselineQTR!$A$1:$A$80,0),FALSE)</f>
        <v>271.5</v>
      </c>
      <c r="DS18" s="46">
        <f>HLOOKUP(DS$4,FromEViewsBaselineQTR!$B$1:$IK$80,MATCH($A18,FromEViewsBaselineQTR!$A$1:$A$80,0),FALSE)</f>
        <v>274.2</v>
      </c>
      <c r="DT18" s="46">
        <f>HLOOKUP(DT$4,FromEViewsBaselineQTR!$B$1:$IK$80,MATCH($A18,FromEViewsBaselineQTR!$A$1:$A$80,0),FALSE)</f>
        <v>255.73333333333332</v>
      </c>
      <c r="DU18" s="46">
        <f>HLOOKUP(DU$4,FromEViewsBaselineQTR!$B$1:$IK$80,MATCH($A18,FromEViewsBaselineQTR!$A$1:$A$80,0),FALSE)</f>
        <v>256.3</v>
      </c>
      <c r="DV18" s="46">
        <f>HLOOKUP(DV$4,FromEViewsBaselineQTR!$B$1:$IK$80,MATCH($A18,FromEViewsBaselineQTR!$A$1:$A$80,0),FALSE)</f>
        <v>262.2</v>
      </c>
      <c r="DW18" s="46">
        <f>HLOOKUP(DW$4,FromEViewsBaselineQTR!$B$1:$IK$80,MATCH($A18,FromEViewsBaselineQTR!$A$1:$A$80,0),FALSE)</f>
        <v>264.76666666666665</v>
      </c>
      <c r="DX18" s="8">
        <f>HLOOKUP(DX$4,FromEViewsBaselineQTR!$B$1:$IK$80,MATCH($A18,FromEViewsBaselineQTR!$A$1:$A$80,0),FALSE)</f>
        <v>265.93333333333334</v>
      </c>
      <c r="DY18" s="8">
        <f>HLOOKUP(DY$4,FromEViewsBaselineQTR!$B$1:$IK$80,MATCH($A18,FromEViewsBaselineQTR!$A$1:$A$80,0),FALSE)</f>
        <v>271.43333333333334</v>
      </c>
      <c r="DZ18" s="8">
        <f>HLOOKUP(DZ$4,FromEViewsBaselineQTR!$B$1:$IK$80,MATCH($A18,FromEViewsBaselineQTR!$A$1:$A$80,0),FALSE)</f>
        <v>276.0333</v>
      </c>
      <c r="EA18" s="8">
        <f>HLOOKUP(EA$4,FromEViewsBaselineQTR!$B$1:$IK$80,MATCH($A18,FromEViewsBaselineQTR!$A$1:$A$80,0),FALSE)</f>
        <v>280.7029</v>
      </c>
      <c r="EB18" s="8">
        <f>HLOOKUP(EB$4,FromEViewsBaselineQTR!$B$1:$IK$80,MATCH($A18,FromEViewsBaselineQTR!$A$1:$A$80,0),FALSE)</f>
        <v>287.71749999999997</v>
      </c>
      <c r="EC18" s="8">
        <f>HLOOKUP(EC$4,FromEViewsBaselineQTR!$B$1:$IK$80,MATCH($A18,FromEViewsBaselineQTR!$A$1:$A$80,0),FALSE)</f>
        <v>292.26920000000001</v>
      </c>
      <c r="ED18" s="8">
        <f>HLOOKUP(ED$4,FromEViewsBaselineQTR!$B$1:$IK$80,MATCH($A18,FromEViewsBaselineQTR!$A$1:$A$80,0),FALSE)</f>
        <v>294.57330000000002</v>
      </c>
      <c r="EE18" s="8">
        <f>HLOOKUP(EE$4,FromEViewsBaselineQTR!$B$1:$IK$80,MATCH($A18,FromEViewsBaselineQTR!$A$1:$A$80,0),FALSE)</f>
        <v>296.58929999999998</v>
      </c>
      <c r="EF18" s="8">
        <f>HLOOKUP(EF$4,FromEViewsBaselineQTR!$B$1:$IK$80,MATCH($A18,FromEViewsBaselineQTR!$A$1:$A$80,0),FALSE)</f>
        <v>295.5437</v>
      </c>
      <c r="EG18" s="8">
        <f>HLOOKUP(EG$4,FromEViewsBaselineQTR!$B$1:$IK$80,MATCH($A18,FromEViewsBaselineQTR!$A$1:$A$80,0),FALSE)</f>
        <v>294.28320000000002</v>
      </c>
      <c r="EH18" s="8">
        <f>HLOOKUP(EH$4,FromEViewsBaselineQTR!$B$1:$IK$80,MATCH($A18,FromEViewsBaselineQTR!$A$1:$A$80,0),FALSE)</f>
        <v>294.6429</v>
      </c>
      <c r="EI18" s="8">
        <f>HLOOKUP(EI$4,FromEViewsBaselineQTR!$B$1:$IK$80,MATCH($A18,FromEViewsBaselineQTR!$A$1:$A$80,0),FALSE)</f>
        <v>296.6995</v>
      </c>
      <c r="EJ18" s="8">
        <f>HLOOKUP(EJ$4,FromEViewsBaselineQTR!$B$1:$IK$80,MATCH($A18,FromEViewsBaselineQTR!$A$1:$A$80,0),FALSE)</f>
        <v>299.221</v>
      </c>
      <c r="EK18" s="8">
        <f>HLOOKUP(EK$4,FromEViewsBaselineQTR!$B$1:$IK$80,MATCH($A18,FromEViewsBaselineQTR!$A$1:$A$80,0),FALSE)</f>
        <v>301.15030000000002</v>
      </c>
      <c r="EL18" s="8">
        <f>HLOOKUP(EL$4,FromEViewsBaselineQTR!$B$1:$IK$80,MATCH($A18,FromEViewsBaselineQTR!$A$1:$A$80,0),FALSE)</f>
        <v>303.04820000000001</v>
      </c>
      <c r="EM18" s="8">
        <f>HLOOKUP(EM$4,FromEViewsBaselineQTR!$B$1:$IK$80,MATCH($A18,FromEViewsBaselineQTR!$A$1:$A$80,0),FALSE)</f>
        <v>305.17540000000002</v>
      </c>
      <c r="EN18" s="8">
        <f>HLOOKUP(EN$4,FromEViewsBaselineQTR!$B$1:$IK$80,MATCH($A18,FromEViewsBaselineQTR!$A$1:$A$80,0),FALSE)</f>
        <v>306.95190000000002</v>
      </c>
      <c r="EO18" s="8">
        <f>HLOOKUP(EO$4,FromEViewsBaselineQTR!$B$1:$IK$80,MATCH($A18,FromEViewsBaselineQTR!$A$1:$A$80,0),FALSE)</f>
        <v>308.5856</v>
      </c>
      <c r="EP18" s="8">
        <f>HLOOKUP(EP$4,FromEViewsBaselineQTR!$B$1:$IK$80,MATCH($A18,FromEViewsBaselineQTR!$A$1:$A$80,0),FALSE)</f>
        <v>310.24430000000001</v>
      </c>
      <c r="EQ18" s="8">
        <f>HLOOKUP(EQ$4,FromEViewsBaselineQTR!$B$1:$IK$80,MATCH($A18,FromEViewsBaselineQTR!$A$1:$A$80,0),FALSE)</f>
        <v>312.18110000000001</v>
      </c>
      <c r="ER18" s="8">
        <f>HLOOKUP(ER$4,FromEViewsBaselineQTR!$B$1:$IK$80,MATCH($A18,FromEViewsBaselineQTR!$A$1:$A$80,0),FALSE)</f>
        <v>314.05680000000001</v>
      </c>
      <c r="ES18" s="8">
        <f>HLOOKUP(ES$4,FromEViewsBaselineQTR!$B$1:$IK$80,MATCH($A18,FromEViewsBaselineQTR!$A$1:$A$80,0),FALSE)</f>
        <v>315.85719999999998</v>
      </c>
      <c r="ET18" s="8">
        <f>HLOOKUP(ET$4,FromEViewsBaselineQTR!$B$1:$IK$80,MATCH($A18,FromEViewsBaselineQTR!$A$1:$A$80,0),FALSE)</f>
        <v>317.53489999999999</v>
      </c>
      <c r="EU18" s="8">
        <f>HLOOKUP(EU$4,FromEViewsBaselineQTR!$B$1:$IK$80,MATCH($A18,FromEViewsBaselineQTR!$A$1:$A$80,0),FALSE)</f>
        <v>319.05700000000002</v>
      </c>
      <c r="EV18" s="8">
        <f>HLOOKUP(EV$4,FromEViewsBaselineQTR!$B$1:$IK$80,MATCH($A18,FromEViewsBaselineQTR!$A$1:$A$80,0),FALSE)</f>
        <v>320.35320000000002</v>
      </c>
      <c r="EW18" s="8">
        <f>HLOOKUP(EW$4,FromEViewsBaselineQTR!$B$1:$IK$80,MATCH($A18,FromEViewsBaselineQTR!$A$1:$A$80,0),FALSE)</f>
        <v>321.43790000000001</v>
      </c>
      <c r="EX18" s="8">
        <f>HLOOKUP(EX$4,FromEViewsBaselineQTR!$B$1:$IK$80,MATCH($A18,FromEViewsBaselineQTR!$A$1:$A$80,0),FALSE)</f>
        <v>323.21629999999999</v>
      </c>
      <c r="EY18" s="8">
        <f>HLOOKUP(EY$4,FromEViewsBaselineQTR!$B$1:$IK$80,MATCH($A18,FromEViewsBaselineQTR!$A$1:$A$80,0),FALSE)</f>
        <v>325.18279999999999</v>
      </c>
      <c r="EZ18" s="8">
        <f>HLOOKUP(EZ$4,FromEViewsBaselineQTR!$B$1:$IK$80,MATCH($A18,FromEViewsBaselineQTR!$A$1:$A$80,0),FALSE)</f>
        <v>327.03989999999999</v>
      </c>
      <c r="FA18" s="8">
        <f>HLOOKUP(FA$4,FromEViewsBaselineQTR!$B$1:$IK$80,MATCH($A18,FromEViewsBaselineQTR!$A$1:$A$80,0),FALSE)</f>
        <v>328.82659999999998</v>
      </c>
      <c r="FB18" s="8">
        <f>HLOOKUP(FB$4,FromEViewsBaselineQTR!$B$1:$IK$80,MATCH($A18,FromEViewsBaselineQTR!$A$1:$A$80,0),FALSE)</f>
        <v>330.56099999999998</v>
      </c>
      <c r="FC18" s="8">
        <f>HLOOKUP(FC$4,FromEViewsBaselineQTR!$B$1:$IK$80,MATCH($A18,FromEViewsBaselineQTR!$A$1:$A$80,0),FALSE)</f>
        <v>332.29770000000002</v>
      </c>
      <c r="FD18" s="8">
        <f>HLOOKUP(FD$4,FromEViewsBaselineQTR!$B$1:$IK$80,MATCH($A18,FromEViewsBaselineQTR!$A$1:$A$80,0),FALSE)</f>
        <v>333.99529999999999</v>
      </c>
      <c r="FE18" s="8">
        <f>HLOOKUP(FE$4,FromEViewsBaselineQTR!$B$1:$IK$80,MATCH($A18,FromEViewsBaselineQTR!$A$1:$A$80,0),FALSE)</f>
        <v>335.53789999999998</v>
      </c>
      <c r="FF18" s="8">
        <f>HLOOKUP(FF$4,FromEViewsBaselineQTR!$B$1:$IK$80,MATCH($A18,FromEViewsBaselineQTR!$A$1:$A$80,0),FALSE)</f>
        <v>337.02190000000002</v>
      </c>
    </row>
    <row r="19" spans="1:162" x14ac:dyDescent="0.2">
      <c r="A19" t="s">
        <v>273</v>
      </c>
      <c r="B19" s="25" t="s">
        <v>10</v>
      </c>
      <c r="C19" s="6">
        <f>HLOOKUP(C$4,FromEViewsBaselineQTR!$B$1:$IK$80,MATCH($A19,FromEViewsBaselineQTR!$A$1:$A$80,0),FALSE)</f>
        <v>225.4</v>
      </c>
      <c r="D19" s="6">
        <f>HLOOKUP(D$4,FromEViewsBaselineQTR!$B$1:$IK$80,MATCH($A19,FromEViewsBaselineQTR!$A$1:$A$80,0),FALSE)</f>
        <v>227.83333333333337</v>
      </c>
      <c r="E19" s="6">
        <f>HLOOKUP(E$4,FromEViewsBaselineQTR!$B$1:$IK$80,MATCH($A19,FromEViewsBaselineQTR!$A$1:$A$80,0),FALSE)</f>
        <v>230.36666666666667</v>
      </c>
      <c r="F19" s="6">
        <f>HLOOKUP(F$4,FromEViewsBaselineQTR!$B$1:$IK$80,MATCH($A19,FromEViewsBaselineQTR!$A$1:$A$80,0),FALSE)</f>
        <v>231.93333333333337</v>
      </c>
      <c r="G19" s="6">
        <f>HLOOKUP(G$4,FromEViewsBaselineQTR!$B$1:$IK$80,MATCH($A19,FromEViewsBaselineQTR!$A$1:$A$80,0),FALSE)</f>
        <v>233.33333333333337</v>
      </c>
      <c r="H19" s="6">
        <f>HLOOKUP(H$4,FromEViewsBaselineQTR!$B$1:$IK$80,MATCH($A19,FromEViewsBaselineQTR!$A$1:$A$80,0),FALSE)</f>
        <v>234.5</v>
      </c>
      <c r="I19" s="6">
        <f>HLOOKUP(I$4,FromEViewsBaselineQTR!$B$1:$IK$80,MATCH($A19,FromEViewsBaselineQTR!$A$1:$A$80,0),FALSE)</f>
        <v>234.63333333333333</v>
      </c>
      <c r="J19" s="6">
        <f>HLOOKUP(J$4,FromEViewsBaselineQTR!$B$1:$IK$80,MATCH($A19,FromEViewsBaselineQTR!$A$1:$A$80,0),FALSE)</f>
        <v>237.03333333333333</v>
      </c>
      <c r="K19" s="6">
        <f>HLOOKUP(K$4,FromEViewsBaselineQTR!$B$1:$IK$80,MATCH($A19,FromEViewsBaselineQTR!$A$1:$A$80,0),FALSE)</f>
        <v>238.2</v>
      </c>
      <c r="L19" s="6">
        <f>HLOOKUP(L$4,FromEViewsBaselineQTR!$B$1:$IK$80,MATCH($A19,FromEViewsBaselineQTR!$A$1:$A$80,0),FALSE)</f>
        <v>239.66666666666663</v>
      </c>
      <c r="M19" s="6">
        <f>HLOOKUP(M$4,FromEViewsBaselineQTR!$B$1:$IK$80,MATCH($A19,FromEViewsBaselineQTR!$A$1:$A$80,0),FALSE)</f>
        <v>242.73333333333332</v>
      </c>
      <c r="N19" s="6">
        <f>HLOOKUP(N$4,FromEViewsBaselineQTR!$B$1:$IK$80,MATCH($A19,FromEViewsBaselineQTR!$A$1:$A$80,0),FALSE)</f>
        <v>245.3</v>
      </c>
      <c r="O19" s="6">
        <f>HLOOKUP(O$4,FromEViewsBaselineQTR!$B$1:$IK$80,MATCH($A19,FromEViewsBaselineQTR!$A$1:$A$80,0),FALSE)</f>
        <v>246.76666666666668</v>
      </c>
      <c r="P19" s="6">
        <f>HLOOKUP(P$4,FromEViewsBaselineQTR!$B$1:$IK$80,MATCH($A19,FromEViewsBaselineQTR!$A$1:$A$80,0),FALSE)</f>
        <v>251.3</v>
      </c>
      <c r="Q19" s="6">
        <f>HLOOKUP(Q$4,FromEViewsBaselineQTR!$B$1:$IK$80,MATCH($A19,FromEViewsBaselineQTR!$A$1:$A$80,0),FALSE)</f>
        <v>253.3</v>
      </c>
      <c r="R19" s="6">
        <f>HLOOKUP(R$4,FromEViewsBaselineQTR!$B$1:$IK$80,MATCH($A19,FromEViewsBaselineQTR!$A$1:$A$80,0),FALSE)</f>
        <v>252.73333333333332</v>
      </c>
      <c r="S19" s="6">
        <f>HLOOKUP(S$4,FromEViewsBaselineQTR!$B$1:$IK$80,MATCH($A19,FromEViewsBaselineQTR!$A$1:$A$80,0),FALSE)</f>
        <v>254.06666666666663</v>
      </c>
      <c r="T19" s="6">
        <f>HLOOKUP(T$4,FromEViewsBaselineQTR!$B$1:$IK$80,MATCH($A19,FromEViewsBaselineQTR!$A$1:$A$80,0),FALSE)</f>
        <v>255.76666666666668</v>
      </c>
      <c r="U19" s="6">
        <f>HLOOKUP(U$4,FromEViewsBaselineQTR!$B$1:$IK$80,MATCH($A19,FromEViewsBaselineQTR!$A$1:$A$80,0),FALSE)</f>
        <v>257.46666666666664</v>
      </c>
      <c r="V19" s="6">
        <f>HLOOKUP(V$4,FromEViewsBaselineQTR!$B$1:$IK$80,MATCH($A19,FromEViewsBaselineQTR!$A$1:$A$80,0),FALSE)</f>
        <v>260.13333333333333</v>
      </c>
      <c r="W19" s="6">
        <f>HLOOKUP(W$4,FromEViewsBaselineQTR!$B$1:$IK$80,MATCH($A19,FromEViewsBaselineQTR!$A$1:$A$80,0),FALSE)</f>
        <v>264.86666666666667</v>
      </c>
      <c r="X19" s="6">
        <f>HLOOKUP(X$4,FromEViewsBaselineQTR!$B$1:$IK$80,MATCH($A19,FromEViewsBaselineQTR!$A$1:$A$80,0),FALSE)</f>
        <v>265.5333333333333</v>
      </c>
      <c r="Y19" s="6">
        <f>HLOOKUP(Y$4,FromEViewsBaselineQTR!$B$1:$IK$80,MATCH($A19,FromEViewsBaselineQTR!$A$1:$A$80,0),FALSE)</f>
        <v>266.76666666666665</v>
      </c>
      <c r="Z19" s="6">
        <f>HLOOKUP(Z$4,FromEViewsBaselineQTR!$B$1:$IK$80,MATCH($A19,FromEViewsBaselineQTR!$A$1:$A$80,0),FALSE)</f>
        <v>267.56666666666666</v>
      </c>
      <c r="AA19" s="6">
        <f>HLOOKUP(AA$4,FromEViewsBaselineQTR!$B$1:$IK$80,MATCH($A19,FromEViewsBaselineQTR!$A$1:$A$80,0),FALSE)</f>
        <v>266.66666666666669</v>
      </c>
      <c r="AB19" s="6">
        <f>HLOOKUP(AB$4,FromEViewsBaselineQTR!$B$1:$IK$80,MATCH($A19,FromEViewsBaselineQTR!$A$1:$A$80,0),FALSE)</f>
        <v>270.26666666666665</v>
      </c>
      <c r="AC19" s="6">
        <f>HLOOKUP(AC$4,FromEViewsBaselineQTR!$B$1:$IK$80,MATCH($A19,FromEViewsBaselineQTR!$A$1:$A$80,0),FALSE)</f>
        <v>272.73333333333335</v>
      </c>
      <c r="AD19" s="6">
        <f>HLOOKUP(AD$4,FromEViewsBaselineQTR!$B$1:$IK$80,MATCH($A19,FromEViewsBaselineQTR!$A$1:$A$80,0),FALSE)</f>
        <v>277.36666666666667</v>
      </c>
      <c r="AE19" s="6">
        <f>HLOOKUP(AE$4,FromEViewsBaselineQTR!$B$1:$IK$80,MATCH($A19,FromEViewsBaselineQTR!$A$1:$A$80,0),FALSE)</f>
        <v>279.10000000000002</v>
      </c>
      <c r="AF19" s="6">
        <f>HLOOKUP(AF$4,FromEViewsBaselineQTR!$B$1:$IK$80,MATCH($A19,FromEViewsBaselineQTR!$A$1:$A$80,0),FALSE)</f>
        <v>281.16666666666669</v>
      </c>
      <c r="AG19" s="6">
        <f>HLOOKUP(AG$4,FromEViewsBaselineQTR!$B$1:$IK$80,MATCH($A19,FromEViewsBaselineQTR!$A$1:$A$80,0),FALSE)</f>
        <v>284.3</v>
      </c>
      <c r="AH19" s="6">
        <f>HLOOKUP(AH$4,FromEViewsBaselineQTR!$B$1:$IK$80,MATCH($A19,FromEViewsBaselineQTR!$A$1:$A$80,0),FALSE)</f>
        <v>288.73333333333335</v>
      </c>
      <c r="AI19" s="6">
        <f>HLOOKUP(AI$4,FromEViewsBaselineQTR!$B$1:$IK$80,MATCH($A19,FromEViewsBaselineQTR!$A$1:$A$80,0),FALSE)</f>
        <v>289.63333333333333</v>
      </c>
      <c r="AJ19" s="6">
        <f>HLOOKUP(AJ$4,FromEViewsBaselineQTR!$B$1:$IK$80,MATCH($A19,FromEViewsBaselineQTR!$A$1:$A$80,0),FALSE)</f>
        <v>294.66666666666669</v>
      </c>
      <c r="AK19" s="6">
        <f>HLOOKUP(AK$4,FromEViewsBaselineQTR!$B$1:$IK$80,MATCH($A19,FromEViewsBaselineQTR!$A$1:$A$80,0),FALSE)</f>
        <v>296.96666666666664</v>
      </c>
      <c r="AL19" s="6">
        <f>HLOOKUP(AL$4,FromEViewsBaselineQTR!$B$1:$IK$80,MATCH($A19,FromEViewsBaselineQTR!$A$1:$A$80,0),FALSE)</f>
        <v>298.8</v>
      </c>
      <c r="AM19" s="6">
        <f>HLOOKUP(AM$4,FromEViewsBaselineQTR!$B$1:$IK$80,MATCH($A19,FromEViewsBaselineQTR!$A$1:$A$80,0),FALSE)</f>
        <v>301.43333333333334</v>
      </c>
      <c r="AN19" s="6">
        <f>HLOOKUP(AN$4,FromEViewsBaselineQTR!$B$1:$IK$80,MATCH($A19,FromEViewsBaselineQTR!$A$1:$A$80,0),FALSE)</f>
        <v>301.3</v>
      </c>
      <c r="AO19" s="6">
        <f>HLOOKUP(AO$4,FromEViewsBaselineQTR!$B$1:$IK$80,MATCH($A19,FromEViewsBaselineQTR!$A$1:$A$80,0),FALSE)</f>
        <v>303.56666666666666</v>
      </c>
      <c r="AP19" s="6">
        <f>HLOOKUP(AP$4,FromEViewsBaselineQTR!$B$1:$IK$80,MATCH($A19,FromEViewsBaselineQTR!$A$1:$A$80,0),FALSE)</f>
        <v>306.83333333333337</v>
      </c>
      <c r="AQ19" s="6">
        <f>HLOOKUP(AQ$4,FromEViewsBaselineQTR!$B$1:$IK$80,MATCH($A19,FromEViewsBaselineQTR!$A$1:$A$80,0),FALSE)</f>
        <v>309.89999999999998</v>
      </c>
      <c r="AR19" s="6">
        <f>HLOOKUP(AR$4,FromEViewsBaselineQTR!$B$1:$IK$80,MATCH($A19,FromEViewsBaselineQTR!$A$1:$A$80,0),FALSE)</f>
        <v>308.9666666666667</v>
      </c>
      <c r="AS19" s="6">
        <f>HLOOKUP(AS$4,FromEViewsBaselineQTR!$B$1:$IK$80,MATCH($A19,FromEViewsBaselineQTR!$A$1:$A$80,0),FALSE)</f>
        <v>311</v>
      </c>
      <c r="AT19" s="6">
        <f>HLOOKUP(AT$4,FromEViewsBaselineQTR!$B$1:$IK$80,MATCH($A19,FromEViewsBaselineQTR!$A$1:$A$80,0),FALSE)</f>
        <v>313.86666666666667</v>
      </c>
      <c r="AU19" s="6">
        <f>HLOOKUP(AU$4,FromEViewsBaselineQTR!$B$1:$IK$80,MATCH($A19,FromEViewsBaselineQTR!$A$1:$A$80,0),FALSE)</f>
        <v>311.96666666666664</v>
      </c>
      <c r="AV19" s="6">
        <f>HLOOKUP(AV$4,FromEViewsBaselineQTR!$B$1:$IK$80,MATCH($A19,FromEViewsBaselineQTR!$A$1:$A$80,0),FALSE)</f>
        <v>313.36666666666667</v>
      </c>
      <c r="AW19" s="6">
        <f>HLOOKUP(AW$4,FromEViewsBaselineQTR!$B$1:$IK$80,MATCH($A19,FromEViewsBaselineQTR!$A$1:$A$80,0),FALSE)</f>
        <v>313.06666666666666</v>
      </c>
      <c r="AX19" s="6">
        <f>HLOOKUP(AX$4,FromEViewsBaselineQTR!$B$1:$IK$80,MATCH($A19,FromEViewsBaselineQTR!$A$1:$A$80,0),FALSE)</f>
        <v>311.9666666666667</v>
      </c>
      <c r="AY19" s="6">
        <f>HLOOKUP(AY$4,FromEViewsBaselineQTR!$B$1:$IK$80,MATCH($A19,FromEViewsBaselineQTR!$A$1:$A$80,0),FALSE)</f>
        <v>312.86666666666667</v>
      </c>
      <c r="AZ19" s="6">
        <f>HLOOKUP(AZ$4,FromEViewsBaselineQTR!$B$1:$IK$80,MATCH($A19,FromEViewsBaselineQTR!$A$1:$A$80,0),FALSE)</f>
        <v>314.5</v>
      </c>
      <c r="BA19" s="6">
        <f>HLOOKUP(BA$4,FromEViewsBaselineQTR!$B$1:$IK$80,MATCH($A19,FromEViewsBaselineQTR!$A$1:$A$80,0),FALSE)</f>
        <v>315.63333333333333</v>
      </c>
      <c r="BB19" s="6">
        <f>HLOOKUP(BB$4,FromEViewsBaselineQTR!$B$1:$IK$80,MATCH($A19,FromEViewsBaselineQTR!$A$1:$A$80,0),FALSE)</f>
        <v>316.60000000000002</v>
      </c>
      <c r="BC19" s="6">
        <f>HLOOKUP(BC$4,FromEViewsBaselineQTR!$B$1:$IK$80,MATCH($A19,FromEViewsBaselineQTR!$A$1:$A$80,0),FALSE)</f>
        <v>318.16666666666669</v>
      </c>
      <c r="BD19" s="6">
        <f>HLOOKUP(BD$4,FromEViewsBaselineQTR!$B$1:$IK$80,MATCH($A19,FromEViewsBaselineQTR!$A$1:$A$80,0),FALSE)</f>
        <v>319.40000000000003</v>
      </c>
      <c r="BE19" s="6">
        <f>HLOOKUP(BE$4,FromEViewsBaselineQTR!$B$1:$IK$80,MATCH($A19,FromEViewsBaselineQTR!$A$1:$A$80,0),FALSE)</f>
        <v>321.06666666666666</v>
      </c>
      <c r="BF19" s="6">
        <f>HLOOKUP(BF$4,FromEViewsBaselineQTR!$B$1:$IK$80,MATCH($A19,FromEViewsBaselineQTR!$A$1:$A$80,0),FALSE)</f>
        <v>323.3</v>
      </c>
      <c r="BG19" s="6">
        <f>HLOOKUP(BG$4,FromEViewsBaselineQTR!$B$1:$IK$80,MATCH($A19,FromEViewsBaselineQTR!$A$1:$A$80,0),FALSE)</f>
        <v>322.3</v>
      </c>
      <c r="BH19" s="6">
        <f>HLOOKUP(BH$4,FromEViewsBaselineQTR!$B$1:$IK$80,MATCH($A19,FromEViewsBaselineQTR!$A$1:$A$80,0),FALSE)</f>
        <v>324.60000000000002</v>
      </c>
      <c r="BI19" s="6">
        <f>HLOOKUP(BI$4,FromEViewsBaselineQTR!$B$1:$IK$80,MATCH($A19,FromEViewsBaselineQTR!$A$1:$A$80,0),FALSE)</f>
        <v>325.4666666666667</v>
      </c>
      <c r="BJ19" s="6">
        <f>HLOOKUP(BJ$4,FromEViewsBaselineQTR!$B$1:$IK$80,MATCH($A19,FromEViewsBaselineQTR!$A$1:$A$80,0),FALSE)</f>
        <v>327.3</v>
      </c>
      <c r="BK19" s="6">
        <f>HLOOKUP(BK$4,FromEViewsBaselineQTR!$B$1:$IK$80,MATCH($A19,FromEViewsBaselineQTR!$A$1:$A$80,0),FALSE)</f>
        <v>329.0333333333333</v>
      </c>
      <c r="BL19" s="6">
        <f>HLOOKUP(BL$4,FromEViewsBaselineQTR!$B$1:$IK$80,MATCH($A19,FromEViewsBaselineQTR!$A$1:$A$80,0),FALSE)</f>
        <v>332.36666666666667</v>
      </c>
      <c r="BM19" s="6">
        <f>HLOOKUP(BM$4,FromEViewsBaselineQTR!$B$1:$IK$80,MATCH($A19,FromEViewsBaselineQTR!$A$1:$A$80,0),FALSE)</f>
        <v>333.9</v>
      </c>
      <c r="BN19" s="6">
        <f>HLOOKUP(BN$4,FromEViewsBaselineQTR!$B$1:$IK$80,MATCH($A19,FromEViewsBaselineQTR!$A$1:$A$80,0),FALSE)</f>
        <v>335.06666666666666</v>
      </c>
      <c r="BO19" s="6">
        <f>HLOOKUP(BO$4,FromEViewsBaselineQTR!$B$1:$IK$80,MATCH($A19,FromEViewsBaselineQTR!$A$1:$A$80,0),FALSE)</f>
        <v>336.83333333333331</v>
      </c>
      <c r="BP19" s="6">
        <f>HLOOKUP(BP$4,FromEViewsBaselineQTR!$B$1:$IK$80,MATCH($A19,FromEViewsBaselineQTR!$A$1:$A$80,0),FALSE)</f>
        <v>338.13333333333333</v>
      </c>
      <c r="BQ19" s="6">
        <f>HLOOKUP(BQ$4,FromEViewsBaselineQTR!$B$1:$IK$80,MATCH($A19,FromEViewsBaselineQTR!$A$1:$A$80,0),FALSE)</f>
        <v>339.73333333333335</v>
      </c>
      <c r="BR19" s="6">
        <f>HLOOKUP(BR$4,FromEViewsBaselineQTR!$B$1:$IK$80,MATCH($A19,FromEViewsBaselineQTR!$A$1:$A$80,0),FALSE)</f>
        <v>341.7</v>
      </c>
      <c r="BS19" s="6">
        <f>HLOOKUP(BS$4,FromEViewsBaselineQTR!$B$1:$IK$80,MATCH($A19,FromEViewsBaselineQTR!$A$1:$A$80,0),FALSE)</f>
        <v>344.86666666666667</v>
      </c>
      <c r="BT19" s="6">
        <f>HLOOKUP(BT$4,FromEViewsBaselineQTR!$B$1:$IK$80,MATCH($A19,FromEViewsBaselineQTR!$A$1:$A$80,0),FALSE)</f>
        <v>346.93333333333334</v>
      </c>
      <c r="BU19" s="6">
        <f>HLOOKUP(BU$4,FromEViewsBaselineQTR!$B$1:$IK$80,MATCH($A19,FromEViewsBaselineQTR!$A$1:$A$80,0),FALSE)</f>
        <v>349.5333333333333</v>
      </c>
      <c r="BV19" s="6">
        <f>HLOOKUP(BV$4,FromEViewsBaselineQTR!$B$1:$IK$80,MATCH($A19,FromEViewsBaselineQTR!$A$1:$A$80,0),FALSE)</f>
        <v>353</v>
      </c>
      <c r="BW19" s="6">
        <f>HLOOKUP(BW$4,FromEViewsBaselineQTR!$B$1:$IK$80,MATCH($A19,FromEViewsBaselineQTR!$A$1:$A$80,0),FALSE)</f>
        <v>355.5333333333333</v>
      </c>
      <c r="BX19" s="6">
        <f>HLOOKUP(BX$4,FromEViewsBaselineQTR!$B$1:$IK$80,MATCH($A19,FromEViewsBaselineQTR!$A$1:$A$80,0),FALSE)</f>
        <v>357.23333333333335</v>
      </c>
      <c r="BY19" s="6">
        <f>HLOOKUP(BY$4,FromEViewsBaselineQTR!$B$1:$IK$80,MATCH($A19,FromEViewsBaselineQTR!$A$1:$A$80,0),FALSE)</f>
        <v>360.03333333333336</v>
      </c>
      <c r="BZ19" s="6">
        <f>HLOOKUP(BZ$4,FromEViewsBaselineQTR!$B$1:$IK$80,MATCH($A19,FromEViewsBaselineQTR!$A$1:$A$80,0),FALSE)</f>
        <v>359.5</v>
      </c>
      <c r="CA19" s="6">
        <f>HLOOKUP(CA$4,FromEViewsBaselineQTR!$B$1:$IK$80,MATCH($A19,FromEViewsBaselineQTR!$A$1:$A$80,0),FALSE)</f>
        <v>358.8</v>
      </c>
      <c r="CB19" s="6">
        <f>HLOOKUP(CB$4,FromEViewsBaselineQTR!$B$1:$IK$80,MATCH($A19,FromEViewsBaselineQTR!$A$1:$A$80,0),FALSE)</f>
        <v>356.93333333333334</v>
      </c>
      <c r="CC19" s="6">
        <f>HLOOKUP(CC$4,FromEViewsBaselineQTR!$B$1:$IK$80,MATCH($A19,FromEViewsBaselineQTR!$A$1:$A$80,0),FALSE)</f>
        <v>358.2</v>
      </c>
      <c r="CD19" s="6">
        <f>HLOOKUP(CD$4,FromEViewsBaselineQTR!$B$1:$IK$80,MATCH($A19,FromEViewsBaselineQTR!$A$1:$A$80,0),FALSE)</f>
        <v>359.5</v>
      </c>
      <c r="CE19" s="6">
        <f>HLOOKUP(CE$4,FromEViewsBaselineQTR!$B$1:$IK$80,MATCH($A19,FromEViewsBaselineQTR!$A$1:$A$80,0),FALSE)</f>
        <v>359.43333333333334</v>
      </c>
      <c r="CF19" s="6">
        <f>HLOOKUP(CF$4,FromEViewsBaselineQTR!$B$1:$IK$80,MATCH($A19,FromEViewsBaselineQTR!$A$1:$A$80,0),FALSE)</f>
        <v>361.73333333333335</v>
      </c>
      <c r="CG19" s="6">
        <f>HLOOKUP(CG$4,FromEViewsBaselineQTR!$B$1:$IK$80,MATCH($A19,FromEViewsBaselineQTR!$A$1:$A$80,0),FALSE)</f>
        <v>364.33333333333331</v>
      </c>
      <c r="CH19" s="6">
        <f>HLOOKUP(CH$4,FromEViewsBaselineQTR!$B$1:$IK$80,MATCH($A19,FromEViewsBaselineQTR!$A$1:$A$80,0),FALSE)</f>
        <v>368.86666666666667</v>
      </c>
      <c r="CI19" s="6">
        <f>HLOOKUP(CI$4,FromEViewsBaselineQTR!$B$1:$IK$80,MATCH($A19,FromEViewsBaselineQTR!$A$1:$A$80,0),FALSE)</f>
        <v>370.36666666666667</v>
      </c>
      <c r="CJ19" s="6">
        <f>HLOOKUP(CJ$4,FromEViewsBaselineQTR!$B$1:$IK$80,MATCH($A19,FromEViewsBaselineQTR!$A$1:$A$80,0),FALSE)</f>
        <v>373.73333333333335</v>
      </c>
      <c r="CK19" s="6">
        <f>HLOOKUP(CK$4,FromEViewsBaselineQTR!$B$1:$IK$80,MATCH($A19,FromEViewsBaselineQTR!$A$1:$A$80,0),FALSE)</f>
        <v>375.4</v>
      </c>
      <c r="CL19" s="6">
        <f>HLOOKUP(CL$4,FromEViewsBaselineQTR!$B$1:$IK$80,MATCH($A19,FromEViewsBaselineQTR!$A$1:$A$80,0),FALSE)</f>
        <v>377.43333333333334</v>
      </c>
      <c r="CM19" s="6">
        <f>HLOOKUP(CM$4,FromEViewsBaselineQTR!$B$1:$IK$80,MATCH($A19,FromEViewsBaselineQTR!$A$1:$A$80,0),FALSE)</f>
        <v>379.86666666666667</v>
      </c>
      <c r="CN19" s="6">
        <f>HLOOKUP(CN$4,FromEViewsBaselineQTR!$B$1:$IK$80,MATCH($A19,FromEViewsBaselineQTR!$A$1:$A$80,0),FALSE)</f>
        <v>382.26666666666665</v>
      </c>
      <c r="CO19" s="6">
        <f>HLOOKUP(CO$4,FromEViewsBaselineQTR!$B$1:$IK$80,MATCH($A19,FromEViewsBaselineQTR!$A$1:$A$80,0),FALSE)</f>
        <v>383.33333333333331</v>
      </c>
      <c r="CP19" s="6">
        <f>HLOOKUP(CP$4,FromEViewsBaselineQTR!$B$1:$IK$80,MATCH($A19,FromEViewsBaselineQTR!$A$1:$A$80,0),FALSE)</f>
        <v>386.43333333333334</v>
      </c>
      <c r="CQ19" s="6">
        <f>HLOOKUP(CQ$4,FromEViewsBaselineQTR!$B$1:$IK$80,MATCH($A19,FromEViewsBaselineQTR!$A$1:$A$80,0),FALSE)</f>
        <v>387.43333333333334</v>
      </c>
      <c r="CR19" s="6">
        <f>HLOOKUP(CR$4,FromEViewsBaselineQTR!$B$1:$IK$80,MATCH($A19,FromEViewsBaselineQTR!$A$1:$A$80,0),FALSE)</f>
        <v>390.43333333333334</v>
      </c>
      <c r="CS19" s="6">
        <f>HLOOKUP(CS$4,FromEViewsBaselineQTR!$B$1:$IK$80,MATCH($A19,FromEViewsBaselineQTR!$A$1:$A$80,0),FALSE)</f>
        <v>392.73333333333335</v>
      </c>
      <c r="CT19" s="6">
        <f>HLOOKUP(CT$4,FromEViewsBaselineQTR!$B$1:$IK$80,MATCH($A19,FromEViewsBaselineQTR!$A$1:$A$80,0),FALSE)</f>
        <v>395.8</v>
      </c>
      <c r="CU19" s="6">
        <f>HLOOKUP(CU$4,FromEViewsBaselineQTR!$B$1:$IK$80,MATCH($A19,FromEViewsBaselineQTR!$A$1:$A$80,0),FALSE)</f>
        <v>399.63333333333333</v>
      </c>
      <c r="CV19" s="6">
        <f>HLOOKUP(CV$4,FromEViewsBaselineQTR!$B$1:$IK$80,MATCH($A19,FromEViewsBaselineQTR!$A$1:$A$80,0),FALSE)</f>
        <v>399.96666666666664</v>
      </c>
      <c r="CW19" s="6">
        <f>HLOOKUP(CW$4,FromEViewsBaselineQTR!$B$1:$IK$80,MATCH($A19,FromEViewsBaselineQTR!$A$1:$A$80,0),FALSE)</f>
        <v>403.03333333333336</v>
      </c>
      <c r="CX19" s="6">
        <f>HLOOKUP(CX$4,FromEViewsBaselineQTR!$B$1:$IK$80,MATCH($A19,FromEViewsBaselineQTR!$A$1:$A$80,0),FALSE)</f>
        <v>403.5</v>
      </c>
      <c r="CY19" s="6">
        <f>HLOOKUP(CY$4,FromEViewsBaselineQTR!$B$1:$IK$80,MATCH($A19,FromEViewsBaselineQTR!$A$1:$A$80,0),FALSE)</f>
        <v>406.26666666666665</v>
      </c>
      <c r="CZ19" s="6">
        <f>HLOOKUP(CZ$4,FromEViewsBaselineQTR!$B$1:$IK$80,MATCH($A19,FromEViewsBaselineQTR!$A$1:$A$80,0),FALSE)</f>
        <v>410.3</v>
      </c>
      <c r="DA19" s="6">
        <f>HLOOKUP(DA$4,FromEViewsBaselineQTR!$B$1:$IK$80,MATCH($A19,FromEViewsBaselineQTR!$A$1:$A$80,0),FALSE)</f>
        <v>414.06666666666666</v>
      </c>
      <c r="DB19" s="6">
        <f>HLOOKUP(DB$4,FromEViewsBaselineQTR!$B$1:$IK$80,MATCH($A19,FromEViewsBaselineQTR!$A$1:$A$80,0),FALSE)</f>
        <v>416.86666666666667</v>
      </c>
      <c r="DC19" s="6">
        <f>HLOOKUP(DC$4,FromEViewsBaselineQTR!$B$1:$IK$80,MATCH($A19,FromEViewsBaselineQTR!$A$1:$A$80,0),FALSE)</f>
        <v>422.43333333333334</v>
      </c>
      <c r="DD19" s="6">
        <f>HLOOKUP(DD$4,FromEViewsBaselineQTR!$B$1:$IK$80,MATCH($A19,FromEViewsBaselineQTR!$A$1:$A$80,0),FALSE)</f>
        <v>426.63333333333333</v>
      </c>
      <c r="DE19" s="6">
        <f>HLOOKUP(DE$4,FromEViewsBaselineQTR!$B$1:$IK$80,MATCH($A19,FromEViewsBaselineQTR!$A$1:$A$80,0),FALSE)</f>
        <v>429.8</v>
      </c>
      <c r="DF19" s="6">
        <f>HLOOKUP(DF$4,FromEViewsBaselineQTR!$B$1:$IK$80,MATCH($A19,FromEViewsBaselineQTR!$A$1:$A$80,0),FALSE)</f>
        <v>431.86666666666667</v>
      </c>
      <c r="DG19" s="6">
        <f>HLOOKUP(DG$4,FromEViewsBaselineQTR!$B$1:$IK$80,MATCH($A19,FromEViewsBaselineQTR!$A$1:$A$80,0),FALSE)</f>
        <v>434.7</v>
      </c>
      <c r="DH19" s="6">
        <f>HLOOKUP(DH$4,FromEViewsBaselineQTR!$B$1:$IK$80,MATCH($A19,FromEViewsBaselineQTR!$A$1:$A$80,0),FALSE)</f>
        <v>438.76666666666665</v>
      </c>
      <c r="DI19" s="6">
        <f>HLOOKUP(DI$4,FromEViewsBaselineQTR!$B$1:$IK$80,MATCH($A19,FromEViewsBaselineQTR!$A$1:$A$80,0),FALSE)</f>
        <v>440.93333333333334</v>
      </c>
      <c r="DJ19" s="6">
        <f>HLOOKUP(DJ$4,FromEViewsBaselineQTR!$B$1:$IK$80,MATCH($A19,FromEViewsBaselineQTR!$A$1:$A$80,0),FALSE)</f>
        <v>443.36666666666667</v>
      </c>
      <c r="DK19" s="6">
        <f>HLOOKUP(DK$4,FromEViewsBaselineQTR!$B$1:$IK$80,MATCH($A19,FromEViewsBaselineQTR!$A$1:$A$80,0),FALSE)</f>
        <v>448.7</v>
      </c>
      <c r="DL19" s="6">
        <f>HLOOKUP(DL$4,FromEViewsBaselineQTR!$B$1:$IK$80,MATCH($A19,FromEViewsBaselineQTR!$A$1:$A$80,0),FALSE)</f>
        <v>451.56666666666666</v>
      </c>
      <c r="DM19" s="6">
        <f>HLOOKUP(DM$4,FromEViewsBaselineQTR!$B$1:$IK$80,MATCH($A19,FromEViewsBaselineQTR!$A$1:$A$80,0),FALSE)</f>
        <v>454.0333333333333</v>
      </c>
      <c r="DN19" s="6">
        <f>HLOOKUP(DN$4,FromEViewsBaselineQTR!$B$1:$IK$80,MATCH($A19,FromEViewsBaselineQTR!$A$1:$A$80,0),FALSE)</f>
        <v>456.43333333333334</v>
      </c>
      <c r="DO19" s="6">
        <f>HLOOKUP(DO$4,FromEViewsBaselineQTR!$B$1:$IK$80,MATCH($A19,FromEViewsBaselineQTR!$A$1:$A$80,0),FALSE)</f>
        <v>459.9666666666667</v>
      </c>
      <c r="DP19" s="6">
        <f>HLOOKUP(DP$4,FromEViewsBaselineQTR!$B$1:$IK$80,MATCH($A19,FromEViewsBaselineQTR!$A$1:$A$80,0),FALSE)</f>
        <v>462.86666666666667</v>
      </c>
      <c r="DQ19" s="6">
        <f>HLOOKUP(DQ$4,FromEViewsBaselineQTR!$B$1:$IK$80,MATCH($A19,FromEViewsBaselineQTR!$A$1:$A$80,0),FALSE)</f>
        <v>465.86666666666667</v>
      </c>
      <c r="DR19" s="6">
        <f>HLOOKUP(DR$4,FromEViewsBaselineQTR!$B$1:$IK$80,MATCH($A19,FromEViewsBaselineQTR!$A$1:$A$80,0),FALSE)</f>
        <v>467.06666666666666</v>
      </c>
      <c r="DS19" s="46">
        <f>HLOOKUP(DS$4,FromEViewsBaselineQTR!$B$1:$IK$80,MATCH($A19,FromEViewsBaselineQTR!$A$1:$A$80,0),FALSE)</f>
        <v>464.43333333333334</v>
      </c>
      <c r="DT19" s="46">
        <f>HLOOKUP(DT$4,FromEViewsBaselineQTR!$B$1:$IK$80,MATCH($A19,FromEViewsBaselineQTR!$A$1:$A$80,0),FALSE)</f>
        <v>357.86666666666667</v>
      </c>
      <c r="DU19" s="46">
        <f>HLOOKUP(DU$4,FromEViewsBaselineQTR!$B$1:$IK$80,MATCH($A19,FromEViewsBaselineQTR!$A$1:$A$80,0),FALSE)</f>
        <v>379.63333333333333</v>
      </c>
      <c r="DV19" s="46">
        <f>HLOOKUP(DV$4,FromEViewsBaselineQTR!$B$1:$IK$80,MATCH($A19,FromEViewsBaselineQTR!$A$1:$A$80,0),FALSE)</f>
        <v>384.93333333333334</v>
      </c>
      <c r="DW19" s="46">
        <f>HLOOKUP(DW$4,FromEViewsBaselineQTR!$B$1:$IK$80,MATCH($A19,FromEViewsBaselineQTR!$A$1:$A$80,0),FALSE)</f>
        <v>387.4</v>
      </c>
      <c r="DX19" s="8">
        <f>HLOOKUP(DX$4,FromEViewsBaselineQTR!$B$1:$IK$80,MATCH($A19,FromEViewsBaselineQTR!$A$1:$A$80,0),FALSE)</f>
        <v>401.7</v>
      </c>
      <c r="DY19" s="8">
        <f>HLOOKUP(DY$4,FromEViewsBaselineQTR!$B$1:$IK$80,MATCH($A19,FromEViewsBaselineQTR!$A$1:$A$80,0),FALSE)</f>
        <v>419.93333333333334</v>
      </c>
      <c r="DZ19" s="8">
        <f>HLOOKUP(DZ$4,FromEViewsBaselineQTR!$B$1:$IK$80,MATCH($A19,FromEViewsBaselineQTR!$A$1:$A$80,0),FALSE)</f>
        <v>430.24669999999998</v>
      </c>
      <c r="EA19" s="8">
        <f>HLOOKUP(EA$4,FromEViewsBaselineQTR!$B$1:$IK$80,MATCH($A19,FromEViewsBaselineQTR!$A$1:$A$80,0),FALSE)</f>
        <v>437.76119999999997</v>
      </c>
      <c r="EB19" s="8">
        <f>HLOOKUP(EB$4,FromEViewsBaselineQTR!$B$1:$IK$80,MATCH($A19,FromEViewsBaselineQTR!$A$1:$A$80,0),FALSE)</f>
        <v>446.23239999999998</v>
      </c>
      <c r="EC19" s="8">
        <f>HLOOKUP(EC$4,FromEViewsBaselineQTR!$B$1:$IK$80,MATCH($A19,FromEViewsBaselineQTR!$A$1:$A$80,0),FALSE)</f>
        <v>453.55520000000001</v>
      </c>
      <c r="ED19" s="8">
        <f>HLOOKUP(ED$4,FromEViewsBaselineQTR!$B$1:$IK$80,MATCH($A19,FromEViewsBaselineQTR!$A$1:$A$80,0),FALSE)</f>
        <v>463.83659999999998</v>
      </c>
      <c r="EE19" s="8">
        <f>HLOOKUP(EE$4,FromEViewsBaselineQTR!$B$1:$IK$80,MATCH($A19,FromEViewsBaselineQTR!$A$1:$A$80,0),FALSE)</f>
        <v>470.46010000000001</v>
      </c>
      <c r="EF19" s="8">
        <f>HLOOKUP(EF$4,FromEViewsBaselineQTR!$B$1:$IK$80,MATCH($A19,FromEViewsBaselineQTR!$A$1:$A$80,0),FALSE)</f>
        <v>475.70780000000002</v>
      </c>
      <c r="EG19" s="8">
        <f>HLOOKUP(EG$4,FromEViewsBaselineQTR!$B$1:$IK$80,MATCH($A19,FromEViewsBaselineQTR!$A$1:$A$80,0),FALSE)</f>
        <v>481.7056</v>
      </c>
      <c r="EH19" s="8">
        <f>HLOOKUP(EH$4,FromEViewsBaselineQTR!$B$1:$IK$80,MATCH($A19,FromEViewsBaselineQTR!$A$1:$A$80,0),FALSE)</f>
        <v>483.62349999999998</v>
      </c>
      <c r="EI19" s="8">
        <f>HLOOKUP(EI$4,FromEViewsBaselineQTR!$B$1:$IK$80,MATCH($A19,FromEViewsBaselineQTR!$A$1:$A$80,0),FALSE)</f>
        <v>485.39690000000002</v>
      </c>
      <c r="EJ19" s="8">
        <f>HLOOKUP(EJ$4,FromEViewsBaselineQTR!$B$1:$IK$80,MATCH($A19,FromEViewsBaselineQTR!$A$1:$A$80,0),FALSE)</f>
        <v>488.36470000000003</v>
      </c>
      <c r="EK19" s="8">
        <f>HLOOKUP(EK$4,FromEViewsBaselineQTR!$B$1:$IK$80,MATCH($A19,FromEViewsBaselineQTR!$A$1:$A$80,0),FALSE)</f>
        <v>490.22879999999998</v>
      </c>
      <c r="EL19" s="8">
        <f>HLOOKUP(EL$4,FromEViewsBaselineQTR!$B$1:$IK$80,MATCH($A19,FromEViewsBaselineQTR!$A$1:$A$80,0),FALSE)</f>
        <v>491.75760000000002</v>
      </c>
      <c r="EM19" s="8">
        <f>HLOOKUP(EM$4,FromEViewsBaselineQTR!$B$1:$IK$80,MATCH($A19,FromEViewsBaselineQTR!$A$1:$A$80,0),FALSE)</f>
        <v>492.45510000000002</v>
      </c>
      <c r="EN19" s="8">
        <f>HLOOKUP(EN$4,FromEViewsBaselineQTR!$B$1:$IK$80,MATCH($A19,FromEViewsBaselineQTR!$A$1:$A$80,0),FALSE)</f>
        <v>493.452</v>
      </c>
      <c r="EO19" s="8">
        <f>HLOOKUP(EO$4,FromEViewsBaselineQTR!$B$1:$IK$80,MATCH($A19,FromEViewsBaselineQTR!$A$1:$A$80,0),FALSE)</f>
        <v>494.334</v>
      </c>
      <c r="EP19" s="8">
        <f>HLOOKUP(EP$4,FromEViewsBaselineQTR!$B$1:$IK$80,MATCH($A19,FromEViewsBaselineQTR!$A$1:$A$80,0),FALSE)</f>
        <v>495.45310000000001</v>
      </c>
      <c r="EQ19" s="8">
        <f>HLOOKUP(EQ$4,FromEViewsBaselineQTR!$B$1:$IK$80,MATCH($A19,FromEViewsBaselineQTR!$A$1:$A$80,0),FALSE)</f>
        <v>496.3734</v>
      </c>
      <c r="ER19" s="8">
        <f>HLOOKUP(ER$4,FromEViewsBaselineQTR!$B$1:$IK$80,MATCH($A19,FromEViewsBaselineQTR!$A$1:$A$80,0),FALSE)</f>
        <v>497.57330000000002</v>
      </c>
      <c r="ES19" s="8">
        <f>HLOOKUP(ES$4,FromEViewsBaselineQTR!$B$1:$IK$80,MATCH($A19,FromEViewsBaselineQTR!$A$1:$A$80,0),FALSE)</f>
        <v>498.79469999999998</v>
      </c>
      <c r="ET19" s="8">
        <f>HLOOKUP(ET$4,FromEViewsBaselineQTR!$B$1:$IK$80,MATCH($A19,FromEViewsBaselineQTR!$A$1:$A$80,0),FALSE)</f>
        <v>500.11880000000002</v>
      </c>
      <c r="EU19" s="8">
        <f>HLOOKUP(EU$4,FromEViewsBaselineQTR!$B$1:$IK$80,MATCH($A19,FromEViewsBaselineQTR!$A$1:$A$80,0),FALSE)</f>
        <v>501.6798</v>
      </c>
      <c r="EV19" s="8">
        <f>HLOOKUP(EV$4,FromEViewsBaselineQTR!$B$1:$IK$80,MATCH($A19,FromEViewsBaselineQTR!$A$1:$A$80,0),FALSE)</f>
        <v>503.48930000000001</v>
      </c>
      <c r="EW19" s="8">
        <f>HLOOKUP(EW$4,FromEViewsBaselineQTR!$B$1:$IK$80,MATCH($A19,FromEViewsBaselineQTR!$A$1:$A$80,0),FALSE)</f>
        <v>505.4914</v>
      </c>
      <c r="EX19" s="8">
        <f>HLOOKUP(EX$4,FromEViewsBaselineQTR!$B$1:$IK$80,MATCH($A19,FromEViewsBaselineQTR!$A$1:$A$80,0),FALSE)</f>
        <v>507.02050000000003</v>
      </c>
      <c r="EY19" s="8">
        <f>HLOOKUP(EY$4,FromEViewsBaselineQTR!$B$1:$IK$80,MATCH($A19,FromEViewsBaselineQTR!$A$1:$A$80,0),FALSE)</f>
        <v>508.45010000000002</v>
      </c>
      <c r="EZ19" s="8">
        <f>HLOOKUP(EZ$4,FromEViewsBaselineQTR!$B$1:$IK$80,MATCH($A19,FromEViewsBaselineQTR!$A$1:$A$80,0),FALSE)</f>
        <v>509.90269999999998</v>
      </c>
      <c r="FA19" s="8">
        <f>HLOOKUP(FA$4,FromEViewsBaselineQTR!$B$1:$IK$80,MATCH($A19,FromEViewsBaselineQTR!$A$1:$A$80,0),FALSE)</f>
        <v>511.21069999999997</v>
      </c>
      <c r="FB19" s="8">
        <f>HLOOKUP(FB$4,FromEViewsBaselineQTR!$B$1:$IK$80,MATCH($A19,FromEViewsBaselineQTR!$A$1:$A$80,0),FALSE)</f>
        <v>512.46860000000004</v>
      </c>
      <c r="FC19" s="8">
        <f>HLOOKUP(FC$4,FromEViewsBaselineQTR!$B$1:$IK$80,MATCH($A19,FromEViewsBaselineQTR!$A$1:$A$80,0),FALSE)</f>
        <v>513.64250000000004</v>
      </c>
      <c r="FD19" s="8">
        <f>HLOOKUP(FD$4,FromEViewsBaselineQTR!$B$1:$IK$80,MATCH($A19,FromEViewsBaselineQTR!$A$1:$A$80,0),FALSE)</f>
        <v>514.90300000000002</v>
      </c>
      <c r="FE19" s="8">
        <f>HLOOKUP(FE$4,FromEViewsBaselineQTR!$B$1:$IK$80,MATCH($A19,FromEViewsBaselineQTR!$A$1:$A$80,0),FALSE)</f>
        <v>516.09640000000002</v>
      </c>
      <c r="FF19" s="8">
        <f>HLOOKUP(FF$4,FromEViewsBaselineQTR!$B$1:$IK$80,MATCH($A19,FromEViewsBaselineQTR!$A$1:$A$80,0),FALSE)</f>
        <v>517.29499999999996</v>
      </c>
    </row>
    <row r="20" spans="1:162" x14ac:dyDescent="0.2">
      <c r="A20" t="s">
        <v>268</v>
      </c>
      <c r="B20" s="25" t="s">
        <v>11</v>
      </c>
      <c r="C20" s="6">
        <f>HLOOKUP(C$4,FromEViewsBaselineQTR!$B$1:$IK$80,MATCH($A20,FromEViewsBaselineQTR!$A$1:$A$80,0),FALSE)</f>
        <v>144.96666666666667</v>
      </c>
      <c r="D20" s="6">
        <f>HLOOKUP(D$4,FromEViewsBaselineQTR!$B$1:$IK$80,MATCH($A20,FromEViewsBaselineQTR!$A$1:$A$80,0),FALSE)</f>
        <v>146.63333333333335</v>
      </c>
      <c r="E20" s="6">
        <f>HLOOKUP(E$4,FromEViewsBaselineQTR!$B$1:$IK$80,MATCH($A20,FromEViewsBaselineQTR!$A$1:$A$80,0),FALSE)</f>
        <v>149.43333333333331</v>
      </c>
      <c r="F20" s="6">
        <f>HLOOKUP(F$4,FromEViewsBaselineQTR!$B$1:$IK$80,MATCH($A20,FromEViewsBaselineQTR!$A$1:$A$80,0),FALSE)</f>
        <v>148.83333333333334</v>
      </c>
      <c r="G20" s="6">
        <f>HLOOKUP(G$4,FromEViewsBaselineQTR!$B$1:$IK$80,MATCH($A20,FromEViewsBaselineQTR!$A$1:$A$80,0),FALSE)</f>
        <v>149.36666666666665</v>
      </c>
      <c r="H20" s="6">
        <f>HLOOKUP(H$4,FromEViewsBaselineQTR!$B$1:$IK$80,MATCH($A20,FromEViewsBaselineQTR!$A$1:$A$80,0),FALSE)</f>
        <v>153.16666666666669</v>
      </c>
      <c r="I20" s="6">
        <f>HLOOKUP(I$4,FromEViewsBaselineQTR!$B$1:$IK$80,MATCH($A20,FromEViewsBaselineQTR!$A$1:$A$80,0),FALSE)</f>
        <v>154.6</v>
      </c>
      <c r="J20" s="6">
        <f>HLOOKUP(J$4,FromEViewsBaselineQTR!$B$1:$IK$80,MATCH($A20,FromEViewsBaselineQTR!$A$1:$A$80,0),FALSE)</f>
        <v>154.86666666666667</v>
      </c>
      <c r="K20" s="6">
        <f>HLOOKUP(K$4,FromEViewsBaselineQTR!$B$1:$IK$80,MATCH($A20,FromEViewsBaselineQTR!$A$1:$A$80,0),FALSE)</f>
        <v>157.29999999999998</v>
      </c>
      <c r="L20" s="6">
        <f>HLOOKUP(L$4,FromEViewsBaselineQTR!$B$1:$IK$80,MATCH($A20,FromEViewsBaselineQTR!$A$1:$A$80,0),FALSE)</f>
        <v>158.60000000000002</v>
      </c>
      <c r="M20" s="6">
        <f>HLOOKUP(M$4,FromEViewsBaselineQTR!$B$1:$IK$80,MATCH($A20,FromEViewsBaselineQTR!$A$1:$A$80,0),FALSE)</f>
        <v>157.9666666666667</v>
      </c>
      <c r="N20" s="6">
        <f>HLOOKUP(N$4,FromEViewsBaselineQTR!$B$1:$IK$80,MATCH($A20,FromEViewsBaselineQTR!$A$1:$A$80,0),FALSE)</f>
        <v>161.1</v>
      </c>
      <c r="O20" s="6">
        <f>HLOOKUP(O$4,FromEViewsBaselineQTR!$B$1:$IK$80,MATCH($A20,FromEViewsBaselineQTR!$A$1:$A$80,0),FALSE)</f>
        <v>160.23333333333335</v>
      </c>
      <c r="P20" s="6">
        <f>HLOOKUP(P$4,FromEViewsBaselineQTR!$B$1:$IK$80,MATCH($A20,FromEViewsBaselineQTR!$A$1:$A$80,0),FALSE)</f>
        <v>161.56666666666666</v>
      </c>
      <c r="Q20" s="6">
        <f>HLOOKUP(Q$4,FromEViewsBaselineQTR!$B$1:$IK$80,MATCH($A20,FromEViewsBaselineQTR!$A$1:$A$80,0),FALSE)</f>
        <v>162.20000000000002</v>
      </c>
      <c r="R20" s="6">
        <f>HLOOKUP(R$4,FromEViewsBaselineQTR!$B$1:$IK$80,MATCH($A20,FromEViewsBaselineQTR!$A$1:$A$80,0),FALSE)</f>
        <v>163.53333333333333</v>
      </c>
      <c r="S20" s="6">
        <f>HLOOKUP(S$4,FromEViewsBaselineQTR!$B$1:$IK$80,MATCH($A20,FromEViewsBaselineQTR!$A$1:$A$80,0),FALSE)</f>
        <v>163.33333333333334</v>
      </c>
      <c r="T20" s="6">
        <f>HLOOKUP(T$4,FromEViewsBaselineQTR!$B$1:$IK$80,MATCH($A20,FromEViewsBaselineQTR!$A$1:$A$80,0),FALSE)</f>
        <v>164.66666666666666</v>
      </c>
      <c r="U20" s="6">
        <f>HLOOKUP(U$4,FromEViewsBaselineQTR!$B$1:$IK$80,MATCH($A20,FromEViewsBaselineQTR!$A$1:$A$80,0),FALSE)</f>
        <v>163.16666666666669</v>
      </c>
      <c r="V20" s="6">
        <f>HLOOKUP(V$4,FromEViewsBaselineQTR!$B$1:$IK$80,MATCH($A20,FromEViewsBaselineQTR!$A$1:$A$80,0),FALSE)</f>
        <v>167.03333333333333</v>
      </c>
      <c r="W20" s="6">
        <f>HLOOKUP(W$4,FromEViewsBaselineQTR!$B$1:$IK$80,MATCH($A20,FromEViewsBaselineQTR!$A$1:$A$80,0),FALSE)</f>
        <v>167.6</v>
      </c>
      <c r="X20" s="6">
        <f>HLOOKUP(X$4,FromEViewsBaselineQTR!$B$1:$IK$80,MATCH($A20,FromEViewsBaselineQTR!$A$1:$A$80,0),FALSE)</f>
        <v>168.16666666666666</v>
      </c>
      <c r="Y20" s="6">
        <f>HLOOKUP(Y$4,FromEViewsBaselineQTR!$B$1:$IK$80,MATCH($A20,FromEViewsBaselineQTR!$A$1:$A$80,0),FALSE)</f>
        <v>166.93333333333334</v>
      </c>
      <c r="Z20" s="6">
        <f>HLOOKUP(Z$4,FromEViewsBaselineQTR!$B$1:$IK$80,MATCH($A20,FromEViewsBaselineQTR!$A$1:$A$80,0),FALSE)</f>
        <v>168.86666666666667</v>
      </c>
      <c r="AA20" s="6">
        <f>HLOOKUP(AA$4,FromEViewsBaselineQTR!$B$1:$IK$80,MATCH($A20,FromEViewsBaselineQTR!$A$1:$A$80,0),FALSE)</f>
        <v>171</v>
      </c>
      <c r="AB20" s="6">
        <f>HLOOKUP(AB$4,FromEViewsBaselineQTR!$B$1:$IK$80,MATCH($A20,FromEViewsBaselineQTR!$A$1:$A$80,0),FALSE)</f>
        <v>170.7</v>
      </c>
      <c r="AC20" s="6">
        <f>HLOOKUP(AC$4,FromEViewsBaselineQTR!$B$1:$IK$80,MATCH($A20,FromEViewsBaselineQTR!$A$1:$A$80,0),FALSE)</f>
        <v>170.13333333333335</v>
      </c>
      <c r="AD20" s="6">
        <f>HLOOKUP(AD$4,FromEViewsBaselineQTR!$B$1:$IK$80,MATCH($A20,FromEViewsBaselineQTR!$A$1:$A$80,0),FALSE)</f>
        <v>170.93333333333334</v>
      </c>
      <c r="AE20" s="6">
        <f>HLOOKUP(AE$4,FromEViewsBaselineQTR!$B$1:$IK$80,MATCH($A20,FromEViewsBaselineQTR!$A$1:$A$80,0),FALSE)</f>
        <v>170.96666666666667</v>
      </c>
      <c r="AF20" s="6">
        <f>HLOOKUP(AF$4,FromEViewsBaselineQTR!$B$1:$IK$80,MATCH($A20,FromEViewsBaselineQTR!$A$1:$A$80,0),FALSE)</f>
        <v>174.53333333333333</v>
      </c>
      <c r="AG20" s="6">
        <f>HLOOKUP(AG$4,FromEViewsBaselineQTR!$B$1:$IK$80,MATCH($A20,FromEViewsBaselineQTR!$A$1:$A$80,0),FALSE)</f>
        <v>174.43333333333334</v>
      </c>
      <c r="AH20" s="6">
        <f>HLOOKUP(AH$4,FromEViewsBaselineQTR!$B$1:$IK$80,MATCH($A20,FromEViewsBaselineQTR!$A$1:$A$80,0),FALSE)</f>
        <v>175.16666666666669</v>
      </c>
      <c r="AI20" s="6">
        <f>HLOOKUP(AI$4,FromEViewsBaselineQTR!$B$1:$IK$80,MATCH($A20,FromEViewsBaselineQTR!$A$1:$A$80,0),FALSE)</f>
        <v>176.66666666666669</v>
      </c>
      <c r="AJ20" s="6">
        <f>HLOOKUP(AJ$4,FromEViewsBaselineQTR!$B$1:$IK$80,MATCH($A20,FromEViewsBaselineQTR!$A$1:$A$80,0),FALSE)</f>
        <v>178.13333333333333</v>
      </c>
      <c r="AK20" s="6">
        <f>HLOOKUP(AK$4,FromEViewsBaselineQTR!$B$1:$IK$80,MATCH($A20,FromEViewsBaselineQTR!$A$1:$A$80,0),FALSE)</f>
        <v>179.03333333333333</v>
      </c>
      <c r="AL20" s="6">
        <f>HLOOKUP(AL$4,FromEViewsBaselineQTR!$B$1:$IK$80,MATCH($A20,FromEViewsBaselineQTR!$A$1:$A$80,0),FALSE)</f>
        <v>180.2</v>
      </c>
      <c r="AM20" s="6">
        <f>HLOOKUP(AM$4,FromEViewsBaselineQTR!$B$1:$IK$80,MATCH($A20,FromEViewsBaselineQTR!$A$1:$A$80,0),FALSE)</f>
        <v>180.76666666666668</v>
      </c>
      <c r="AN20" s="6">
        <f>HLOOKUP(AN$4,FromEViewsBaselineQTR!$B$1:$IK$80,MATCH($A20,FromEViewsBaselineQTR!$A$1:$A$80,0),FALSE)</f>
        <v>182.2</v>
      </c>
      <c r="AO20" s="6">
        <f>HLOOKUP(AO$4,FromEViewsBaselineQTR!$B$1:$IK$80,MATCH($A20,FromEViewsBaselineQTR!$A$1:$A$80,0),FALSE)</f>
        <v>183.8</v>
      </c>
      <c r="AP20" s="6">
        <f>HLOOKUP(AP$4,FromEViewsBaselineQTR!$B$1:$IK$80,MATCH($A20,FromEViewsBaselineQTR!$A$1:$A$80,0),FALSE)</f>
        <v>184.1</v>
      </c>
      <c r="AQ20" s="6">
        <f>HLOOKUP(AQ$4,FromEViewsBaselineQTR!$B$1:$IK$80,MATCH($A20,FromEViewsBaselineQTR!$A$1:$A$80,0),FALSE)</f>
        <v>185.16666666666666</v>
      </c>
      <c r="AR20" s="6">
        <f>HLOOKUP(AR$4,FromEViewsBaselineQTR!$B$1:$IK$80,MATCH($A20,FromEViewsBaselineQTR!$A$1:$A$80,0),FALSE)</f>
        <v>186.76666666666665</v>
      </c>
      <c r="AS20" s="6">
        <f>HLOOKUP(AS$4,FromEViewsBaselineQTR!$B$1:$IK$80,MATCH($A20,FromEViewsBaselineQTR!$A$1:$A$80,0),FALSE)</f>
        <v>185.66666666666666</v>
      </c>
      <c r="AT20" s="6">
        <f>HLOOKUP(AT$4,FromEViewsBaselineQTR!$B$1:$IK$80,MATCH($A20,FromEViewsBaselineQTR!$A$1:$A$80,0),FALSE)</f>
        <v>185.86666666666665</v>
      </c>
      <c r="AU20" s="6">
        <f>HLOOKUP(AU$4,FromEViewsBaselineQTR!$B$1:$IK$80,MATCH($A20,FromEViewsBaselineQTR!$A$1:$A$80,0),FALSE)</f>
        <v>189.73333333333332</v>
      </c>
      <c r="AV20" s="6">
        <f>HLOOKUP(AV$4,FromEViewsBaselineQTR!$B$1:$IK$80,MATCH($A20,FromEViewsBaselineQTR!$A$1:$A$80,0),FALSE)</f>
        <v>191.36666666666667</v>
      </c>
      <c r="AW20" s="6">
        <f>HLOOKUP(AW$4,FromEViewsBaselineQTR!$B$1:$IK$80,MATCH($A20,FromEViewsBaselineQTR!$A$1:$A$80,0),FALSE)</f>
        <v>192.29999999999998</v>
      </c>
      <c r="AX20" s="6">
        <f>HLOOKUP(AX$4,FromEViewsBaselineQTR!$B$1:$IK$80,MATCH($A20,FromEViewsBaselineQTR!$A$1:$A$80,0),FALSE)</f>
        <v>194.13333333333335</v>
      </c>
      <c r="AY20" s="6">
        <f>HLOOKUP(AY$4,FromEViewsBaselineQTR!$B$1:$IK$80,MATCH($A20,FromEViewsBaselineQTR!$A$1:$A$80,0),FALSE)</f>
        <v>194.86666666666667</v>
      </c>
      <c r="AZ20" s="6">
        <f>HLOOKUP(AZ$4,FromEViewsBaselineQTR!$B$1:$IK$80,MATCH($A20,FromEViewsBaselineQTR!$A$1:$A$80,0),FALSE)</f>
        <v>195.59999999999997</v>
      </c>
      <c r="BA20" s="6">
        <f>HLOOKUP(BA$4,FromEViewsBaselineQTR!$B$1:$IK$80,MATCH($A20,FromEViewsBaselineQTR!$A$1:$A$80,0),FALSE)</f>
        <v>195.83333333333334</v>
      </c>
      <c r="BB20" s="6">
        <f>HLOOKUP(BB$4,FromEViewsBaselineQTR!$B$1:$IK$80,MATCH($A20,FromEViewsBaselineQTR!$A$1:$A$80,0),FALSE)</f>
        <v>197.1</v>
      </c>
      <c r="BC20" s="6">
        <f>HLOOKUP(BC$4,FromEViewsBaselineQTR!$B$1:$IK$80,MATCH($A20,FromEViewsBaselineQTR!$A$1:$A$80,0),FALSE)</f>
        <v>197.66666666666666</v>
      </c>
      <c r="BD20" s="6">
        <f>HLOOKUP(BD$4,FromEViewsBaselineQTR!$B$1:$IK$80,MATCH($A20,FromEViewsBaselineQTR!$A$1:$A$80,0),FALSE)</f>
        <v>198.73333333333335</v>
      </c>
      <c r="BE20" s="6">
        <f>HLOOKUP(BE$4,FromEViewsBaselineQTR!$B$1:$IK$80,MATCH($A20,FromEViewsBaselineQTR!$A$1:$A$80,0),FALSE)</f>
        <v>197.39999999999998</v>
      </c>
      <c r="BF20" s="6">
        <f>HLOOKUP(BF$4,FromEViewsBaselineQTR!$B$1:$IK$80,MATCH($A20,FromEViewsBaselineQTR!$A$1:$A$80,0),FALSE)</f>
        <v>198.20000000000002</v>
      </c>
      <c r="BG20" s="6">
        <f>HLOOKUP(BG$4,FromEViewsBaselineQTR!$B$1:$IK$80,MATCH($A20,FromEViewsBaselineQTR!$A$1:$A$80,0),FALSE)</f>
        <v>197.5</v>
      </c>
      <c r="BH20" s="6">
        <f>HLOOKUP(BH$4,FromEViewsBaselineQTR!$B$1:$IK$80,MATCH($A20,FromEViewsBaselineQTR!$A$1:$A$80,0),FALSE)</f>
        <v>197.83333333333331</v>
      </c>
      <c r="BI20" s="6">
        <f>HLOOKUP(BI$4,FromEViewsBaselineQTR!$B$1:$IK$80,MATCH($A20,FromEViewsBaselineQTR!$A$1:$A$80,0),FALSE)</f>
        <v>198.2</v>
      </c>
      <c r="BJ20" s="6">
        <f>HLOOKUP(BJ$4,FromEViewsBaselineQTR!$B$1:$IK$80,MATCH($A20,FromEViewsBaselineQTR!$A$1:$A$80,0),FALSE)</f>
        <v>198.46666666666667</v>
      </c>
      <c r="BK20" s="6">
        <f>HLOOKUP(BK$4,FromEViewsBaselineQTR!$B$1:$IK$80,MATCH($A20,FromEViewsBaselineQTR!$A$1:$A$80,0),FALSE)</f>
        <v>197.3</v>
      </c>
      <c r="BL20" s="6">
        <f>HLOOKUP(BL$4,FromEViewsBaselineQTR!$B$1:$IK$80,MATCH($A20,FromEViewsBaselineQTR!$A$1:$A$80,0),FALSE)</f>
        <v>197.56666666666666</v>
      </c>
      <c r="BM20" s="6">
        <f>HLOOKUP(BM$4,FromEViewsBaselineQTR!$B$1:$IK$80,MATCH($A20,FromEViewsBaselineQTR!$A$1:$A$80,0),FALSE)</f>
        <v>197.96666666666667</v>
      </c>
      <c r="BN20" s="6">
        <f>HLOOKUP(BN$4,FromEViewsBaselineQTR!$B$1:$IK$80,MATCH($A20,FromEViewsBaselineQTR!$A$1:$A$80,0),FALSE)</f>
        <v>198.23333333333335</v>
      </c>
      <c r="BO20" s="6">
        <f>HLOOKUP(BO$4,FromEViewsBaselineQTR!$B$1:$IK$80,MATCH($A20,FromEViewsBaselineQTR!$A$1:$A$80,0),FALSE)</f>
        <v>198.63333333333333</v>
      </c>
      <c r="BP20" s="6">
        <f>HLOOKUP(BP$4,FromEViewsBaselineQTR!$B$1:$IK$80,MATCH($A20,FromEViewsBaselineQTR!$A$1:$A$80,0),FALSE)</f>
        <v>198.29999999999998</v>
      </c>
      <c r="BQ20" s="6">
        <f>HLOOKUP(BQ$4,FromEViewsBaselineQTR!$B$1:$IK$80,MATCH($A20,FromEViewsBaselineQTR!$A$1:$A$80,0),FALSE)</f>
        <v>198.29999999999998</v>
      </c>
      <c r="BR20" s="6">
        <f>HLOOKUP(BR$4,FromEViewsBaselineQTR!$B$1:$IK$80,MATCH($A20,FromEViewsBaselineQTR!$A$1:$A$80,0),FALSE)</f>
        <v>198.83333333333331</v>
      </c>
      <c r="BS20" s="6">
        <f>HLOOKUP(BS$4,FromEViewsBaselineQTR!$B$1:$IK$80,MATCH($A20,FromEViewsBaselineQTR!$A$1:$A$80,0),FALSE)</f>
        <v>198.93333333333331</v>
      </c>
      <c r="BT20" s="6">
        <f>HLOOKUP(BT$4,FromEViewsBaselineQTR!$B$1:$IK$80,MATCH($A20,FromEViewsBaselineQTR!$A$1:$A$80,0),FALSE)</f>
        <v>199.43333333333331</v>
      </c>
      <c r="BU20" s="6">
        <f>HLOOKUP(BU$4,FromEViewsBaselineQTR!$B$1:$IK$80,MATCH($A20,FromEViewsBaselineQTR!$A$1:$A$80,0),FALSE)</f>
        <v>200.96666666666667</v>
      </c>
      <c r="BV20" s="6">
        <f>HLOOKUP(BV$4,FromEViewsBaselineQTR!$B$1:$IK$80,MATCH($A20,FromEViewsBaselineQTR!$A$1:$A$80,0),FALSE)</f>
        <v>201.33333333333331</v>
      </c>
      <c r="BW20" s="6">
        <f>HLOOKUP(BW$4,FromEViewsBaselineQTR!$B$1:$IK$80,MATCH($A20,FromEViewsBaselineQTR!$A$1:$A$80,0),FALSE)</f>
        <v>202.36666666666667</v>
      </c>
      <c r="BX20" s="6">
        <f>HLOOKUP(BX$4,FromEViewsBaselineQTR!$B$1:$IK$80,MATCH($A20,FromEViewsBaselineQTR!$A$1:$A$80,0),FALSE)</f>
        <v>202.46666666666667</v>
      </c>
      <c r="BY20" s="6">
        <f>HLOOKUP(BY$4,FromEViewsBaselineQTR!$B$1:$IK$80,MATCH($A20,FromEViewsBaselineQTR!$A$1:$A$80,0),FALSE)</f>
        <v>206.23333333333332</v>
      </c>
      <c r="BZ20" s="6">
        <f>HLOOKUP(BZ$4,FromEViewsBaselineQTR!$B$1:$IK$80,MATCH($A20,FromEViewsBaselineQTR!$A$1:$A$80,0),FALSE)</f>
        <v>206.9</v>
      </c>
      <c r="CA20" s="6">
        <f>HLOOKUP(CA$4,FromEViewsBaselineQTR!$B$1:$IK$80,MATCH($A20,FromEViewsBaselineQTR!$A$1:$A$80,0),FALSE)</f>
        <v>206</v>
      </c>
      <c r="CB20" s="6">
        <f>HLOOKUP(CB$4,FromEViewsBaselineQTR!$B$1:$IK$80,MATCH($A20,FromEViewsBaselineQTR!$A$1:$A$80,0),FALSE)</f>
        <v>207.1</v>
      </c>
      <c r="CC20" s="6">
        <f>HLOOKUP(CC$4,FromEViewsBaselineQTR!$B$1:$IK$80,MATCH($A20,FromEViewsBaselineQTR!$A$1:$A$80,0),FALSE)</f>
        <v>206.06666666666666</v>
      </c>
      <c r="CD20" s="6">
        <f>HLOOKUP(CD$4,FromEViewsBaselineQTR!$B$1:$IK$80,MATCH($A20,FromEViewsBaselineQTR!$A$1:$A$80,0),FALSE)</f>
        <v>205.5</v>
      </c>
      <c r="CE20" s="6">
        <f>HLOOKUP(CE$4,FromEViewsBaselineQTR!$B$1:$IK$80,MATCH($A20,FromEViewsBaselineQTR!$A$1:$A$80,0),FALSE)</f>
        <v>204.9</v>
      </c>
      <c r="CF20" s="6">
        <f>HLOOKUP(CF$4,FromEViewsBaselineQTR!$B$1:$IK$80,MATCH($A20,FromEViewsBaselineQTR!$A$1:$A$80,0),FALSE)</f>
        <v>208.13333333333333</v>
      </c>
      <c r="CG20" s="6">
        <f>HLOOKUP(CG$4,FromEViewsBaselineQTR!$B$1:$IK$80,MATCH($A20,FromEViewsBaselineQTR!$A$1:$A$80,0),FALSE)</f>
        <v>206.1</v>
      </c>
      <c r="CH20" s="6">
        <f>HLOOKUP(CH$4,FromEViewsBaselineQTR!$B$1:$IK$80,MATCH($A20,FromEViewsBaselineQTR!$A$1:$A$80,0),FALSE)</f>
        <v>204.06666666666669</v>
      </c>
      <c r="CI20" s="6">
        <f>HLOOKUP(CI$4,FromEViewsBaselineQTR!$B$1:$IK$80,MATCH($A20,FromEViewsBaselineQTR!$A$1:$A$80,0),FALSE)</f>
        <v>203.03333333333333</v>
      </c>
      <c r="CJ20" s="6">
        <f>HLOOKUP(CJ$4,FromEViewsBaselineQTR!$B$1:$IK$80,MATCH($A20,FromEViewsBaselineQTR!$A$1:$A$80,0),FALSE)</f>
        <v>202.7</v>
      </c>
      <c r="CK20" s="6">
        <f>HLOOKUP(CK$4,FromEViewsBaselineQTR!$B$1:$IK$80,MATCH($A20,FromEViewsBaselineQTR!$A$1:$A$80,0),FALSE)</f>
        <v>201.13333333333333</v>
      </c>
      <c r="CL20" s="6">
        <f>HLOOKUP(CL$4,FromEViewsBaselineQTR!$B$1:$IK$80,MATCH($A20,FromEViewsBaselineQTR!$A$1:$A$80,0),FALSE)</f>
        <v>201.9</v>
      </c>
      <c r="CM20" s="6">
        <f>HLOOKUP(CM$4,FromEViewsBaselineQTR!$B$1:$IK$80,MATCH($A20,FromEViewsBaselineQTR!$A$1:$A$80,0),FALSE)</f>
        <v>202.33333333333334</v>
      </c>
      <c r="CN20" s="6">
        <f>HLOOKUP(CN$4,FromEViewsBaselineQTR!$B$1:$IK$80,MATCH($A20,FromEViewsBaselineQTR!$A$1:$A$80,0),FALSE)</f>
        <v>202.33333333333334</v>
      </c>
      <c r="CO20" s="6">
        <f>HLOOKUP(CO$4,FromEViewsBaselineQTR!$B$1:$IK$80,MATCH($A20,FromEViewsBaselineQTR!$A$1:$A$80,0),FALSE)</f>
        <v>202.46666666666667</v>
      </c>
      <c r="CP20" s="6">
        <f>HLOOKUP(CP$4,FromEViewsBaselineQTR!$B$1:$IK$80,MATCH($A20,FromEViewsBaselineQTR!$A$1:$A$80,0),FALSE)</f>
        <v>203.53333333333333</v>
      </c>
      <c r="CQ20" s="6">
        <f>HLOOKUP(CQ$4,FromEViewsBaselineQTR!$B$1:$IK$80,MATCH($A20,FromEViewsBaselineQTR!$A$1:$A$80,0),FALSE)</f>
        <v>204.13333333333338</v>
      </c>
      <c r="CR20" s="6">
        <f>HLOOKUP(CR$4,FromEViewsBaselineQTR!$B$1:$IK$80,MATCH($A20,FromEViewsBaselineQTR!$A$1:$A$80,0),FALSE)</f>
        <v>204.26666666666668</v>
      </c>
      <c r="CS20" s="6">
        <f>HLOOKUP(CS$4,FromEViewsBaselineQTR!$B$1:$IK$80,MATCH($A20,FromEViewsBaselineQTR!$A$1:$A$80,0),FALSE)</f>
        <v>204.63333333333335</v>
      </c>
      <c r="CT20" s="6">
        <f>HLOOKUP(CT$4,FromEViewsBaselineQTR!$B$1:$IK$80,MATCH($A20,FromEViewsBaselineQTR!$A$1:$A$80,0),FALSE)</f>
        <v>206.16666666666669</v>
      </c>
      <c r="CU20" s="6">
        <f>HLOOKUP(CU$4,FromEViewsBaselineQTR!$B$1:$IK$80,MATCH($A20,FromEViewsBaselineQTR!$A$1:$A$80,0),FALSE)</f>
        <v>206.70000000000002</v>
      </c>
      <c r="CV20" s="6">
        <f>HLOOKUP(CV$4,FromEViewsBaselineQTR!$B$1:$IK$80,MATCH($A20,FromEViewsBaselineQTR!$A$1:$A$80,0),FALSE)</f>
        <v>206.96666666666664</v>
      </c>
      <c r="CW20" s="6">
        <f>HLOOKUP(CW$4,FromEViewsBaselineQTR!$B$1:$IK$80,MATCH($A20,FromEViewsBaselineQTR!$A$1:$A$80,0),FALSE)</f>
        <v>208.16666666666666</v>
      </c>
      <c r="CX20" s="6">
        <f>HLOOKUP(CX$4,FromEViewsBaselineQTR!$B$1:$IK$80,MATCH($A20,FromEViewsBaselineQTR!$A$1:$A$80,0),FALSE)</f>
        <v>209.1</v>
      </c>
      <c r="CY20" s="6">
        <f>HLOOKUP(CY$4,FromEViewsBaselineQTR!$B$1:$IK$80,MATCH($A20,FromEViewsBaselineQTR!$A$1:$A$80,0),FALSE)</f>
        <v>210.63333333333333</v>
      </c>
      <c r="CZ20" s="6">
        <f>HLOOKUP(CZ$4,FromEViewsBaselineQTR!$B$1:$IK$80,MATCH($A20,FromEViewsBaselineQTR!$A$1:$A$80,0),FALSE)</f>
        <v>212.16666666666669</v>
      </c>
      <c r="DA20" s="6">
        <f>HLOOKUP(DA$4,FromEViewsBaselineQTR!$B$1:$IK$80,MATCH($A20,FromEViewsBaselineQTR!$A$1:$A$80,0),FALSE)</f>
        <v>214.06666666666666</v>
      </c>
      <c r="DB20" s="6">
        <f>HLOOKUP(DB$4,FromEViewsBaselineQTR!$B$1:$IK$80,MATCH($A20,FromEViewsBaselineQTR!$A$1:$A$80,0),FALSE)</f>
        <v>214.66666666666666</v>
      </c>
      <c r="DC20" s="6">
        <f>HLOOKUP(DC$4,FromEViewsBaselineQTR!$B$1:$IK$80,MATCH($A20,FromEViewsBaselineQTR!$A$1:$A$80,0),FALSE)</f>
        <v>215.36666666666667</v>
      </c>
      <c r="DD20" s="6">
        <f>HLOOKUP(DD$4,FromEViewsBaselineQTR!$B$1:$IK$80,MATCH($A20,FromEViewsBaselineQTR!$A$1:$A$80,0),FALSE)</f>
        <v>217.23333333333332</v>
      </c>
      <c r="DE20" s="6">
        <f>HLOOKUP(DE$4,FromEViewsBaselineQTR!$B$1:$IK$80,MATCH($A20,FromEViewsBaselineQTR!$A$1:$A$80,0),FALSE)</f>
        <v>218.6</v>
      </c>
      <c r="DF20" s="6">
        <f>HLOOKUP(DF$4,FromEViewsBaselineQTR!$B$1:$IK$80,MATCH($A20,FromEViewsBaselineQTR!$A$1:$A$80,0),FALSE)</f>
        <v>219.96666666666664</v>
      </c>
      <c r="DG20" s="6">
        <f>HLOOKUP(DG$4,FromEViewsBaselineQTR!$B$1:$IK$80,MATCH($A20,FromEViewsBaselineQTR!$A$1:$A$80,0),FALSE)</f>
        <v>220.26666666666671</v>
      </c>
      <c r="DH20" s="6">
        <f>HLOOKUP(DH$4,FromEViewsBaselineQTR!$B$1:$IK$80,MATCH($A20,FromEViewsBaselineQTR!$A$1:$A$80,0),FALSE)</f>
        <v>221.23333333333332</v>
      </c>
      <c r="DI20" s="6">
        <f>HLOOKUP(DI$4,FromEViewsBaselineQTR!$B$1:$IK$80,MATCH($A20,FromEViewsBaselineQTR!$A$1:$A$80,0),FALSE)</f>
        <v>221.79999999999995</v>
      </c>
      <c r="DJ20" s="6">
        <f>HLOOKUP(DJ$4,FromEViewsBaselineQTR!$B$1:$IK$80,MATCH($A20,FromEViewsBaselineQTR!$A$1:$A$80,0),FALSE)</f>
        <v>221.73333333333329</v>
      </c>
      <c r="DK20" s="6">
        <f>HLOOKUP(DK$4,FromEViewsBaselineQTR!$B$1:$IK$80,MATCH($A20,FromEViewsBaselineQTR!$A$1:$A$80,0),FALSE)</f>
        <v>220.13333333333338</v>
      </c>
      <c r="DL20" s="6">
        <f>HLOOKUP(DL$4,FromEViewsBaselineQTR!$B$1:$IK$80,MATCH($A20,FromEViewsBaselineQTR!$A$1:$A$80,0),FALSE)</f>
        <v>219.03333333333336</v>
      </c>
      <c r="DM20" s="6">
        <f>HLOOKUP(DM$4,FromEViewsBaselineQTR!$B$1:$IK$80,MATCH($A20,FromEViewsBaselineQTR!$A$1:$A$80,0),FALSE)</f>
        <v>218.03333333333333</v>
      </c>
      <c r="DN20" s="6">
        <f>HLOOKUP(DN$4,FromEViewsBaselineQTR!$B$1:$IK$80,MATCH($A20,FromEViewsBaselineQTR!$A$1:$A$80,0),FALSE)</f>
        <v>216.96666666666667</v>
      </c>
      <c r="DO20" s="6">
        <f>HLOOKUP(DO$4,FromEViewsBaselineQTR!$B$1:$IK$80,MATCH($A20,FromEViewsBaselineQTR!$A$1:$A$80,0),FALSE)</f>
        <v>214.23333333333338</v>
      </c>
      <c r="DP20" s="6">
        <f>HLOOKUP(DP$4,FromEViewsBaselineQTR!$B$1:$IK$80,MATCH($A20,FromEViewsBaselineQTR!$A$1:$A$80,0),FALSE)</f>
        <v>215.1</v>
      </c>
      <c r="DQ20" s="6">
        <f>HLOOKUP(DQ$4,FromEViewsBaselineQTR!$B$1:$IK$80,MATCH($A20,FromEViewsBaselineQTR!$A$1:$A$80,0),FALSE)</f>
        <v>218.33333333333337</v>
      </c>
      <c r="DR20" s="6">
        <f>HLOOKUP(DR$4,FromEViewsBaselineQTR!$B$1:$IK$80,MATCH($A20,FromEViewsBaselineQTR!$A$1:$A$80,0),FALSE)</f>
        <v>216.39999999999998</v>
      </c>
      <c r="DS20" s="46">
        <f>HLOOKUP(DS$4,FromEViewsBaselineQTR!$B$1:$IK$80,MATCH($A20,FromEViewsBaselineQTR!$A$1:$A$80,0),FALSE)</f>
        <v>219.4</v>
      </c>
      <c r="DT20" s="46">
        <f>HLOOKUP(DT$4,FromEViewsBaselineQTR!$B$1:$IK$80,MATCH($A20,FromEViewsBaselineQTR!$A$1:$A$80,0),FALSE)</f>
        <v>205.4666666666667</v>
      </c>
      <c r="DU20" s="46">
        <f>HLOOKUP(DU$4,FromEViewsBaselineQTR!$B$1:$IK$80,MATCH($A20,FromEViewsBaselineQTR!$A$1:$A$80,0),FALSE)</f>
        <v>211.20000000000002</v>
      </c>
      <c r="DV20" s="46">
        <f>HLOOKUP(DV$4,FromEViewsBaselineQTR!$B$1:$IK$80,MATCH($A20,FromEViewsBaselineQTR!$A$1:$A$80,0),FALSE)</f>
        <v>202.73333333333335</v>
      </c>
      <c r="DW20" s="46">
        <f>HLOOKUP(DW$4,FromEViewsBaselineQTR!$B$1:$IK$80,MATCH($A20,FromEViewsBaselineQTR!$A$1:$A$80,0),FALSE)</f>
        <v>203.16666666666663</v>
      </c>
      <c r="DX20" s="8">
        <f>HLOOKUP(DX$4,FromEViewsBaselineQTR!$B$1:$IK$80,MATCH($A20,FromEViewsBaselineQTR!$A$1:$A$80,0),FALSE)</f>
        <v>205.63333333333333</v>
      </c>
      <c r="DY20" s="8">
        <f>HLOOKUP(DY$4,FromEViewsBaselineQTR!$B$1:$IK$80,MATCH($A20,FromEViewsBaselineQTR!$A$1:$A$80,0),FALSE)</f>
        <v>211.43333333333334</v>
      </c>
      <c r="DZ20" s="8">
        <f>HLOOKUP(DZ$4,FromEViewsBaselineQTR!$B$1:$IK$80,MATCH($A20,FromEViewsBaselineQTR!$A$1:$A$80,0),FALSE)</f>
        <v>210.6917</v>
      </c>
      <c r="EA20" s="8">
        <f>HLOOKUP(EA$4,FromEViewsBaselineQTR!$B$1:$IK$80,MATCH($A20,FromEViewsBaselineQTR!$A$1:$A$80,0),FALSE)</f>
        <v>213.35669999999999</v>
      </c>
      <c r="EB20" s="8">
        <f>HLOOKUP(EB$4,FromEViewsBaselineQTR!$B$1:$IK$80,MATCH($A20,FromEViewsBaselineQTR!$A$1:$A$80,0),FALSE)</f>
        <v>215.9247</v>
      </c>
      <c r="EC20" s="8">
        <f>HLOOKUP(EC$4,FromEViewsBaselineQTR!$B$1:$IK$80,MATCH($A20,FromEViewsBaselineQTR!$A$1:$A$80,0),FALSE)</f>
        <v>218.55690000000001</v>
      </c>
      <c r="ED20" s="8">
        <f>HLOOKUP(ED$4,FromEViewsBaselineQTR!$B$1:$IK$80,MATCH($A20,FromEViewsBaselineQTR!$A$1:$A$80,0),FALSE)</f>
        <v>220.9246</v>
      </c>
      <c r="EE20" s="8">
        <f>HLOOKUP(EE$4,FromEViewsBaselineQTR!$B$1:$IK$80,MATCH($A20,FromEViewsBaselineQTR!$A$1:$A$80,0),FALSE)</f>
        <v>222.0026</v>
      </c>
      <c r="EF20" s="8">
        <f>HLOOKUP(EF$4,FromEViewsBaselineQTR!$B$1:$IK$80,MATCH($A20,FromEViewsBaselineQTR!$A$1:$A$80,0),FALSE)</f>
        <v>222.93510000000001</v>
      </c>
      <c r="EG20" s="8">
        <f>HLOOKUP(EG$4,FromEViewsBaselineQTR!$B$1:$IK$80,MATCH($A20,FromEViewsBaselineQTR!$A$1:$A$80,0),FALSE)</f>
        <v>223.61859999999999</v>
      </c>
      <c r="EH20" s="8">
        <f>HLOOKUP(EH$4,FromEViewsBaselineQTR!$B$1:$IK$80,MATCH($A20,FromEViewsBaselineQTR!$A$1:$A$80,0),FALSE)</f>
        <v>224.18530000000001</v>
      </c>
      <c r="EI20" s="8">
        <f>HLOOKUP(EI$4,FromEViewsBaselineQTR!$B$1:$IK$80,MATCH($A20,FromEViewsBaselineQTR!$A$1:$A$80,0),FALSE)</f>
        <v>224.696</v>
      </c>
      <c r="EJ20" s="8">
        <f>HLOOKUP(EJ$4,FromEViewsBaselineQTR!$B$1:$IK$80,MATCH($A20,FromEViewsBaselineQTR!$A$1:$A$80,0),FALSE)</f>
        <v>225.20249999999999</v>
      </c>
      <c r="EK20" s="8">
        <f>HLOOKUP(EK$4,FromEViewsBaselineQTR!$B$1:$IK$80,MATCH($A20,FromEViewsBaselineQTR!$A$1:$A$80,0),FALSE)</f>
        <v>225.76660000000001</v>
      </c>
      <c r="EL20" s="8">
        <f>HLOOKUP(EL$4,FromEViewsBaselineQTR!$B$1:$IK$80,MATCH($A20,FromEViewsBaselineQTR!$A$1:$A$80,0),FALSE)</f>
        <v>226.304</v>
      </c>
      <c r="EM20" s="8">
        <f>HLOOKUP(EM$4,FromEViewsBaselineQTR!$B$1:$IK$80,MATCH($A20,FromEViewsBaselineQTR!$A$1:$A$80,0),FALSE)</f>
        <v>226.83269999999999</v>
      </c>
      <c r="EN20" s="8">
        <f>HLOOKUP(EN$4,FromEViewsBaselineQTR!$B$1:$IK$80,MATCH($A20,FromEViewsBaselineQTR!$A$1:$A$80,0),FALSE)</f>
        <v>227.36199999999999</v>
      </c>
      <c r="EO20" s="8">
        <f>HLOOKUP(EO$4,FromEViewsBaselineQTR!$B$1:$IK$80,MATCH($A20,FromEViewsBaselineQTR!$A$1:$A$80,0),FALSE)</f>
        <v>227.8818</v>
      </c>
      <c r="EP20" s="8">
        <f>HLOOKUP(EP$4,FromEViewsBaselineQTR!$B$1:$IK$80,MATCH($A20,FromEViewsBaselineQTR!$A$1:$A$80,0),FALSE)</f>
        <v>228.3997</v>
      </c>
      <c r="EQ20" s="8">
        <f>HLOOKUP(EQ$4,FromEViewsBaselineQTR!$B$1:$IK$80,MATCH($A20,FromEViewsBaselineQTR!$A$1:$A$80,0),FALSE)</f>
        <v>228.90940000000001</v>
      </c>
      <c r="ER20" s="8">
        <f>HLOOKUP(ER$4,FromEViewsBaselineQTR!$B$1:$IK$80,MATCH($A20,FromEViewsBaselineQTR!$A$1:$A$80,0),FALSE)</f>
        <v>229.41759999999999</v>
      </c>
      <c r="ES20" s="8">
        <f>HLOOKUP(ES$4,FromEViewsBaselineQTR!$B$1:$IK$80,MATCH($A20,FromEViewsBaselineQTR!$A$1:$A$80,0),FALSE)</f>
        <v>229.91839999999999</v>
      </c>
      <c r="ET20" s="8">
        <f>HLOOKUP(ET$4,FromEViewsBaselineQTR!$B$1:$IK$80,MATCH($A20,FromEViewsBaselineQTR!$A$1:$A$80,0),FALSE)</f>
        <v>230.41579999999999</v>
      </c>
      <c r="EU20" s="8">
        <f>HLOOKUP(EU$4,FromEViewsBaselineQTR!$B$1:$IK$80,MATCH($A20,FromEViewsBaselineQTR!$A$1:$A$80,0),FALSE)</f>
        <v>230.90799999999999</v>
      </c>
      <c r="EV20" s="8">
        <f>HLOOKUP(EV$4,FromEViewsBaselineQTR!$B$1:$IK$80,MATCH($A20,FromEViewsBaselineQTR!$A$1:$A$80,0),FALSE)</f>
        <v>231.4007</v>
      </c>
      <c r="EW20" s="8">
        <f>HLOOKUP(EW$4,FromEViewsBaselineQTR!$B$1:$IK$80,MATCH($A20,FromEViewsBaselineQTR!$A$1:$A$80,0),FALSE)</f>
        <v>231.89160000000001</v>
      </c>
      <c r="EX20" s="8">
        <f>HLOOKUP(EX$4,FromEViewsBaselineQTR!$B$1:$IK$80,MATCH($A20,FromEViewsBaselineQTR!$A$1:$A$80,0),FALSE)</f>
        <v>232.38210000000001</v>
      </c>
      <c r="EY20" s="8">
        <f>HLOOKUP(EY$4,FromEViewsBaselineQTR!$B$1:$IK$80,MATCH($A20,FromEViewsBaselineQTR!$A$1:$A$80,0),FALSE)</f>
        <v>232.87190000000001</v>
      </c>
      <c r="EZ20" s="8">
        <f>HLOOKUP(EZ$4,FromEViewsBaselineQTR!$B$1:$IK$80,MATCH($A20,FromEViewsBaselineQTR!$A$1:$A$80,0),FALSE)</f>
        <v>233.36609999999999</v>
      </c>
      <c r="FA20" s="8">
        <f>HLOOKUP(FA$4,FromEViewsBaselineQTR!$B$1:$IK$80,MATCH($A20,FromEViewsBaselineQTR!$A$1:$A$80,0),FALSE)</f>
        <v>233.85079999999999</v>
      </c>
      <c r="FB20" s="8">
        <f>HLOOKUP(FB$4,FromEViewsBaselineQTR!$B$1:$IK$80,MATCH($A20,FromEViewsBaselineQTR!$A$1:$A$80,0),FALSE)</f>
        <v>234.33699999999999</v>
      </c>
      <c r="FC20" s="8">
        <f>HLOOKUP(FC$4,FromEViewsBaselineQTR!$B$1:$IK$80,MATCH($A20,FromEViewsBaselineQTR!$A$1:$A$80,0),FALSE)</f>
        <v>234.81979999999999</v>
      </c>
      <c r="FD20" s="8">
        <f>HLOOKUP(FD$4,FromEViewsBaselineQTR!$B$1:$IK$80,MATCH($A20,FromEViewsBaselineQTR!$A$1:$A$80,0),FALSE)</f>
        <v>235.30930000000001</v>
      </c>
      <c r="FE20" s="8">
        <f>HLOOKUP(FE$4,FromEViewsBaselineQTR!$B$1:$IK$80,MATCH($A20,FromEViewsBaselineQTR!$A$1:$A$80,0),FALSE)</f>
        <v>235.78630000000001</v>
      </c>
      <c r="FF20" s="8">
        <f>HLOOKUP(FF$4,FromEViewsBaselineQTR!$B$1:$IK$80,MATCH($A20,FromEViewsBaselineQTR!$A$1:$A$80,0),FALSE)</f>
        <v>236.26849999999999</v>
      </c>
    </row>
    <row r="21" spans="1:162" x14ac:dyDescent="0.2">
      <c r="A21" t="s">
        <v>274</v>
      </c>
      <c r="B21" s="25" t="s">
        <v>12</v>
      </c>
      <c r="C21" s="6">
        <f>HLOOKUP(C$4,FromEViewsBaselineQTR!$B$1:$IK$80,MATCH($A21,FromEViewsBaselineQTR!$A$1:$A$80,0),FALSE)</f>
        <v>123.2</v>
      </c>
      <c r="D21" s="6">
        <f>HLOOKUP(D$4,FromEViewsBaselineQTR!$B$1:$IK$80,MATCH($A21,FromEViewsBaselineQTR!$A$1:$A$80,0),FALSE)</f>
        <v>124.26666666666668</v>
      </c>
      <c r="E21" s="6">
        <f>HLOOKUP(E$4,FromEViewsBaselineQTR!$B$1:$IK$80,MATCH($A21,FromEViewsBaselineQTR!$A$1:$A$80,0),FALSE)</f>
        <v>127.73333333333332</v>
      </c>
      <c r="F21" s="6">
        <f>HLOOKUP(F$4,FromEViewsBaselineQTR!$B$1:$IK$80,MATCH($A21,FromEViewsBaselineQTR!$A$1:$A$80,0),FALSE)</f>
        <v>127.7</v>
      </c>
      <c r="G21" s="6">
        <f>HLOOKUP(G$4,FromEViewsBaselineQTR!$B$1:$IK$80,MATCH($A21,FromEViewsBaselineQTR!$A$1:$A$80,0),FALSE)</f>
        <v>128.19999999999999</v>
      </c>
      <c r="H21" s="6">
        <f>HLOOKUP(H$4,FromEViewsBaselineQTR!$B$1:$IK$80,MATCH($A21,FromEViewsBaselineQTR!$A$1:$A$80,0),FALSE)</f>
        <v>131.83333333333334</v>
      </c>
      <c r="I21" s="6">
        <f>HLOOKUP(I$4,FromEViewsBaselineQTR!$B$1:$IK$80,MATCH($A21,FromEViewsBaselineQTR!$A$1:$A$80,0),FALSE)</f>
        <v>132.9</v>
      </c>
      <c r="J21" s="6">
        <f>HLOOKUP(J$4,FromEViewsBaselineQTR!$B$1:$IK$80,MATCH($A21,FromEViewsBaselineQTR!$A$1:$A$80,0),FALSE)</f>
        <v>133.30000000000001</v>
      </c>
      <c r="K21" s="6">
        <f>HLOOKUP(K$4,FromEViewsBaselineQTR!$B$1:$IK$80,MATCH($A21,FromEViewsBaselineQTR!$A$1:$A$80,0),FALSE)</f>
        <v>135.63333333333333</v>
      </c>
      <c r="L21" s="6">
        <f>HLOOKUP(L$4,FromEViewsBaselineQTR!$B$1:$IK$80,MATCH($A21,FromEViewsBaselineQTR!$A$1:$A$80,0),FALSE)</f>
        <v>136.86666666666667</v>
      </c>
      <c r="M21" s="6">
        <f>HLOOKUP(M$4,FromEViewsBaselineQTR!$B$1:$IK$80,MATCH($A21,FromEViewsBaselineQTR!$A$1:$A$80,0),FALSE)</f>
        <v>136.20000000000002</v>
      </c>
      <c r="N21" s="6">
        <f>HLOOKUP(N$4,FromEViewsBaselineQTR!$B$1:$IK$80,MATCH($A21,FromEViewsBaselineQTR!$A$1:$A$80,0),FALSE)</f>
        <v>139.19999999999999</v>
      </c>
      <c r="O21" s="6">
        <f>HLOOKUP(O$4,FromEViewsBaselineQTR!$B$1:$IK$80,MATCH($A21,FromEViewsBaselineQTR!$A$1:$A$80,0),FALSE)</f>
        <v>138</v>
      </c>
      <c r="P21" s="6">
        <f>HLOOKUP(P$4,FromEViewsBaselineQTR!$B$1:$IK$80,MATCH($A21,FromEViewsBaselineQTR!$A$1:$A$80,0),FALSE)</f>
        <v>139.30000000000001</v>
      </c>
      <c r="Q21" s="6">
        <f>HLOOKUP(Q$4,FromEViewsBaselineQTR!$B$1:$IK$80,MATCH($A21,FromEViewsBaselineQTR!$A$1:$A$80,0),FALSE)</f>
        <v>139.73333333333335</v>
      </c>
      <c r="R21" s="6">
        <f>HLOOKUP(R$4,FromEViewsBaselineQTR!$B$1:$IK$80,MATCH($A21,FromEViewsBaselineQTR!$A$1:$A$80,0),FALSE)</f>
        <v>141.19999999999999</v>
      </c>
      <c r="S21" s="6">
        <f>HLOOKUP(S$4,FromEViewsBaselineQTR!$B$1:$IK$80,MATCH($A21,FromEViewsBaselineQTR!$A$1:$A$80,0),FALSE)</f>
        <v>141</v>
      </c>
      <c r="T21" s="6">
        <f>HLOOKUP(T$4,FromEViewsBaselineQTR!$B$1:$IK$80,MATCH($A21,FromEViewsBaselineQTR!$A$1:$A$80,0),FALSE)</f>
        <v>142.29999999999998</v>
      </c>
      <c r="U21" s="6">
        <f>HLOOKUP(U$4,FromEViewsBaselineQTR!$B$1:$IK$80,MATCH($A21,FromEViewsBaselineQTR!$A$1:$A$80,0),FALSE)</f>
        <v>140.93333333333334</v>
      </c>
      <c r="V21" s="6">
        <f>HLOOKUP(V$4,FromEViewsBaselineQTR!$B$1:$IK$80,MATCH($A21,FromEViewsBaselineQTR!$A$1:$A$80,0),FALSE)</f>
        <v>144.86666666666667</v>
      </c>
      <c r="W21" s="6">
        <f>HLOOKUP(W$4,FromEViewsBaselineQTR!$B$1:$IK$80,MATCH($A21,FromEViewsBaselineQTR!$A$1:$A$80,0),FALSE)</f>
        <v>145.66666666666666</v>
      </c>
      <c r="X21" s="6">
        <f>HLOOKUP(X$4,FromEViewsBaselineQTR!$B$1:$IK$80,MATCH($A21,FromEViewsBaselineQTR!$A$1:$A$80,0),FALSE)</f>
        <v>146.23333333333332</v>
      </c>
      <c r="Y21" s="6">
        <f>HLOOKUP(Y$4,FromEViewsBaselineQTR!$B$1:$IK$80,MATCH($A21,FromEViewsBaselineQTR!$A$1:$A$80,0),FALSE)</f>
        <v>145.13333333333333</v>
      </c>
      <c r="Z21" s="6">
        <f>HLOOKUP(Z$4,FromEViewsBaselineQTR!$B$1:$IK$80,MATCH($A21,FromEViewsBaselineQTR!$A$1:$A$80,0),FALSE)</f>
        <v>147.1</v>
      </c>
      <c r="AA21" s="6">
        <f>HLOOKUP(AA$4,FromEViewsBaselineQTR!$B$1:$IK$80,MATCH($A21,FromEViewsBaselineQTR!$A$1:$A$80,0),FALSE)</f>
        <v>149.26666666666668</v>
      </c>
      <c r="AB21" s="6">
        <f>HLOOKUP(AB$4,FromEViewsBaselineQTR!$B$1:$IK$80,MATCH($A21,FromEViewsBaselineQTR!$A$1:$A$80,0),FALSE)</f>
        <v>149.1</v>
      </c>
      <c r="AC21" s="6">
        <f>HLOOKUP(AC$4,FromEViewsBaselineQTR!$B$1:$IK$80,MATCH($A21,FromEViewsBaselineQTR!$A$1:$A$80,0),FALSE)</f>
        <v>148.80000000000001</v>
      </c>
      <c r="AD21" s="6">
        <f>HLOOKUP(AD$4,FromEViewsBaselineQTR!$B$1:$IK$80,MATCH($A21,FromEViewsBaselineQTR!$A$1:$A$80,0),FALSE)</f>
        <v>149.36666666666667</v>
      </c>
      <c r="AE21" s="6">
        <f>HLOOKUP(AE$4,FromEViewsBaselineQTR!$B$1:$IK$80,MATCH($A21,FromEViewsBaselineQTR!$A$1:$A$80,0),FALSE)</f>
        <v>149.36666666666667</v>
      </c>
      <c r="AF21" s="6">
        <f>HLOOKUP(AF$4,FromEViewsBaselineQTR!$B$1:$IK$80,MATCH($A21,FromEViewsBaselineQTR!$A$1:$A$80,0),FALSE)</f>
        <v>152.86666666666667</v>
      </c>
      <c r="AG21" s="6">
        <f>HLOOKUP(AG$4,FromEViewsBaselineQTR!$B$1:$IK$80,MATCH($A21,FromEViewsBaselineQTR!$A$1:$A$80,0),FALSE)</f>
        <v>152.53333333333333</v>
      </c>
      <c r="AH21" s="6">
        <f>HLOOKUP(AH$4,FromEViewsBaselineQTR!$B$1:$IK$80,MATCH($A21,FromEViewsBaselineQTR!$A$1:$A$80,0),FALSE)</f>
        <v>153.4</v>
      </c>
      <c r="AI21" s="6">
        <f>HLOOKUP(AI$4,FromEViewsBaselineQTR!$B$1:$IK$80,MATCH($A21,FromEViewsBaselineQTR!$A$1:$A$80,0),FALSE)</f>
        <v>154.36666666666667</v>
      </c>
      <c r="AJ21" s="6">
        <f>HLOOKUP(AJ$4,FromEViewsBaselineQTR!$B$1:$IK$80,MATCH($A21,FromEViewsBaselineQTR!$A$1:$A$80,0),FALSE)</f>
        <v>155.86666666666667</v>
      </c>
      <c r="AK21" s="6">
        <f>HLOOKUP(AK$4,FromEViewsBaselineQTR!$B$1:$IK$80,MATCH($A21,FromEViewsBaselineQTR!$A$1:$A$80,0),FALSE)</f>
        <v>156.5</v>
      </c>
      <c r="AL21" s="6">
        <f>HLOOKUP(AL$4,FromEViewsBaselineQTR!$B$1:$IK$80,MATCH($A21,FromEViewsBaselineQTR!$A$1:$A$80,0),FALSE)</f>
        <v>157.26666666666665</v>
      </c>
      <c r="AM21" s="6">
        <f>HLOOKUP(AM$4,FromEViewsBaselineQTR!$B$1:$IK$80,MATCH($A21,FromEViewsBaselineQTR!$A$1:$A$80,0),FALSE)</f>
        <v>157.36666666666667</v>
      </c>
      <c r="AN21" s="6">
        <f>HLOOKUP(AN$4,FromEViewsBaselineQTR!$B$1:$IK$80,MATCH($A21,FromEViewsBaselineQTR!$A$1:$A$80,0),FALSE)</f>
        <v>159.23333333333332</v>
      </c>
      <c r="AO21" s="6">
        <f>HLOOKUP(AO$4,FromEViewsBaselineQTR!$B$1:$IK$80,MATCH($A21,FromEViewsBaselineQTR!$A$1:$A$80,0),FALSE)</f>
        <v>160.96666666666667</v>
      </c>
      <c r="AP21" s="6">
        <f>HLOOKUP(AP$4,FromEViewsBaselineQTR!$B$1:$IK$80,MATCH($A21,FromEViewsBaselineQTR!$A$1:$A$80,0),FALSE)</f>
        <v>160.93333333333334</v>
      </c>
      <c r="AQ21" s="6">
        <f>HLOOKUP(AQ$4,FromEViewsBaselineQTR!$B$1:$IK$80,MATCH($A21,FromEViewsBaselineQTR!$A$1:$A$80,0),FALSE)</f>
        <v>161.96666666666667</v>
      </c>
      <c r="AR21" s="6">
        <f>HLOOKUP(AR$4,FromEViewsBaselineQTR!$B$1:$IK$80,MATCH($A21,FromEViewsBaselineQTR!$A$1:$A$80,0),FALSE)</f>
        <v>161.23333333333332</v>
      </c>
      <c r="AS21" s="6">
        <f>HLOOKUP(AS$4,FromEViewsBaselineQTR!$B$1:$IK$80,MATCH($A21,FromEViewsBaselineQTR!$A$1:$A$80,0),FALSE)</f>
        <v>162.03333333333333</v>
      </c>
      <c r="AT21" s="6">
        <f>HLOOKUP(AT$4,FromEViewsBaselineQTR!$B$1:$IK$80,MATCH($A21,FromEViewsBaselineQTR!$A$1:$A$80,0),FALSE)</f>
        <v>162.69999999999999</v>
      </c>
      <c r="AU21" s="6">
        <f>HLOOKUP(AU$4,FromEViewsBaselineQTR!$B$1:$IK$80,MATCH($A21,FromEViewsBaselineQTR!$A$1:$A$80,0),FALSE)</f>
        <v>166.06666666666666</v>
      </c>
      <c r="AV21" s="6">
        <f>HLOOKUP(AV$4,FromEViewsBaselineQTR!$B$1:$IK$80,MATCH($A21,FromEViewsBaselineQTR!$A$1:$A$80,0),FALSE)</f>
        <v>167.83333333333334</v>
      </c>
      <c r="AW21" s="6">
        <f>HLOOKUP(AW$4,FromEViewsBaselineQTR!$B$1:$IK$80,MATCH($A21,FromEViewsBaselineQTR!$A$1:$A$80,0),FALSE)</f>
        <v>168.63333333333333</v>
      </c>
      <c r="AX21" s="6">
        <f>HLOOKUP(AX$4,FromEViewsBaselineQTR!$B$1:$IK$80,MATCH($A21,FromEViewsBaselineQTR!$A$1:$A$80,0),FALSE)</f>
        <v>170.3</v>
      </c>
      <c r="AY21" s="6">
        <f>HLOOKUP(AY$4,FromEViewsBaselineQTR!$B$1:$IK$80,MATCH($A21,FromEViewsBaselineQTR!$A$1:$A$80,0),FALSE)</f>
        <v>171.1</v>
      </c>
      <c r="AZ21" s="6">
        <f>HLOOKUP(AZ$4,FromEViewsBaselineQTR!$B$1:$IK$80,MATCH($A21,FromEViewsBaselineQTR!$A$1:$A$80,0),FALSE)</f>
        <v>171.83333333333331</v>
      </c>
      <c r="BA21" s="6">
        <f>HLOOKUP(BA$4,FromEViewsBaselineQTR!$B$1:$IK$80,MATCH($A21,FromEViewsBaselineQTR!$A$1:$A$80,0),FALSE)</f>
        <v>172</v>
      </c>
      <c r="BB21" s="6">
        <f>HLOOKUP(BB$4,FromEViewsBaselineQTR!$B$1:$IK$80,MATCH($A21,FromEViewsBaselineQTR!$A$1:$A$80,0),FALSE)</f>
        <v>172.13333333333333</v>
      </c>
      <c r="BC21" s="6">
        <f>HLOOKUP(BC$4,FromEViewsBaselineQTR!$B$1:$IK$80,MATCH($A21,FromEViewsBaselineQTR!$A$1:$A$80,0),FALSE)</f>
        <v>172.6</v>
      </c>
      <c r="BD21" s="6">
        <f>HLOOKUP(BD$4,FromEViewsBaselineQTR!$B$1:$IK$80,MATCH($A21,FromEViewsBaselineQTR!$A$1:$A$80,0),FALSE)</f>
        <v>173.8</v>
      </c>
      <c r="BE21" s="6">
        <f>HLOOKUP(BE$4,FromEViewsBaselineQTR!$B$1:$IK$80,MATCH($A21,FromEViewsBaselineQTR!$A$1:$A$80,0),FALSE)</f>
        <v>172.7</v>
      </c>
      <c r="BF21" s="6">
        <f>HLOOKUP(BF$4,FromEViewsBaselineQTR!$B$1:$IK$80,MATCH($A21,FromEViewsBaselineQTR!$A$1:$A$80,0),FALSE)</f>
        <v>173.4</v>
      </c>
      <c r="BG21" s="6">
        <f>HLOOKUP(BG$4,FromEViewsBaselineQTR!$B$1:$IK$80,MATCH($A21,FromEViewsBaselineQTR!$A$1:$A$80,0),FALSE)</f>
        <v>172.83333333333334</v>
      </c>
      <c r="BH21" s="6">
        <f>HLOOKUP(BH$4,FromEViewsBaselineQTR!$B$1:$IK$80,MATCH($A21,FromEViewsBaselineQTR!$A$1:$A$80,0),FALSE)</f>
        <v>173.13333333333333</v>
      </c>
      <c r="BI21" s="6">
        <f>HLOOKUP(BI$4,FromEViewsBaselineQTR!$B$1:$IK$80,MATCH($A21,FromEViewsBaselineQTR!$A$1:$A$80,0),FALSE)</f>
        <v>173.6</v>
      </c>
      <c r="BJ21" s="6">
        <f>HLOOKUP(BJ$4,FromEViewsBaselineQTR!$B$1:$IK$80,MATCH($A21,FromEViewsBaselineQTR!$A$1:$A$80,0),FALSE)</f>
        <v>173.76666666666668</v>
      </c>
      <c r="BK21" s="6">
        <f>HLOOKUP(BK$4,FromEViewsBaselineQTR!$B$1:$IK$80,MATCH($A21,FromEViewsBaselineQTR!$A$1:$A$80,0),FALSE)</f>
        <v>173</v>
      </c>
      <c r="BL21" s="6">
        <f>HLOOKUP(BL$4,FromEViewsBaselineQTR!$B$1:$IK$80,MATCH($A21,FromEViewsBaselineQTR!$A$1:$A$80,0),FALSE)</f>
        <v>173.36666666666667</v>
      </c>
      <c r="BM21" s="6">
        <f>HLOOKUP(BM$4,FromEViewsBaselineQTR!$B$1:$IK$80,MATCH($A21,FromEViewsBaselineQTR!$A$1:$A$80,0),FALSE)</f>
        <v>173.66666666666666</v>
      </c>
      <c r="BN21" s="6">
        <f>HLOOKUP(BN$4,FromEViewsBaselineQTR!$B$1:$IK$80,MATCH($A21,FromEViewsBaselineQTR!$A$1:$A$80,0),FALSE)</f>
        <v>174.33333333333334</v>
      </c>
      <c r="BO21" s="6">
        <f>HLOOKUP(BO$4,FromEViewsBaselineQTR!$B$1:$IK$80,MATCH($A21,FromEViewsBaselineQTR!$A$1:$A$80,0),FALSE)</f>
        <v>174.86666666666667</v>
      </c>
      <c r="BP21" s="6">
        <f>HLOOKUP(BP$4,FromEViewsBaselineQTR!$B$1:$IK$80,MATCH($A21,FromEViewsBaselineQTR!$A$1:$A$80,0),FALSE)</f>
        <v>174.63333333333333</v>
      </c>
      <c r="BQ21" s="6">
        <f>HLOOKUP(BQ$4,FromEViewsBaselineQTR!$B$1:$IK$80,MATCH($A21,FromEViewsBaselineQTR!$A$1:$A$80,0),FALSE)</f>
        <v>174.66666666666666</v>
      </c>
      <c r="BR21" s="6">
        <f>HLOOKUP(BR$4,FromEViewsBaselineQTR!$B$1:$IK$80,MATCH($A21,FromEViewsBaselineQTR!$A$1:$A$80,0),FALSE)</f>
        <v>175.1</v>
      </c>
      <c r="BS21" s="6">
        <f>HLOOKUP(BS$4,FromEViewsBaselineQTR!$B$1:$IK$80,MATCH($A21,FromEViewsBaselineQTR!$A$1:$A$80,0),FALSE)</f>
        <v>175.26666666666665</v>
      </c>
      <c r="BT21" s="6">
        <f>HLOOKUP(BT$4,FromEViewsBaselineQTR!$B$1:$IK$80,MATCH($A21,FromEViewsBaselineQTR!$A$1:$A$80,0),FALSE)</f>
        <v>175.79999999999998</v>
      </c>
      <c r="BU21" s="6">
        <f>HLOOKUP(BU$4,FromEViewsBaselineQTR!$B$1:$IK$80,MATCH($A21,FromEViewsBaselineQTR!$A$1:$A$80,0),FALSE)</f>
        <v>177.33333333333334</v>
      </c>
      <c r="BV21" s="6">
        <f>HLOOKUP(BV$4,FromEViewsBaselineQTR!$B$1:$IK$80,MATCH($A21,FromEViewsBaselineQTR!$A$1:$A$80,0),FALSE)</f>
        <v>177.6</v>
      </c>
      <c r="BW21" s="6">
        <f>HLOOKUP(BW$4,FromEViewsBaselineQTR!$B$1:$IK$80,MATCH($A21,FromEViewsBaselineQTR!$A$1:$A$80,0),FALSE)</f>
        <v>178.53333333333333</v>
      </c>
      <c r="BX21" s="6">
        <f>HLOOKUP(BX$4,FromEViewsBaselineQTR!$B$1:$IK$80,MATCH($A21,FromEViewsBaselineQTR!$A$1:$A$80,0),FALSE)</f>
        <v>178.63333333333333</v>
      </c>
      <c r="BY21" s="6">
        <f>HLOOKUP(BY$4,FromEViewsBaselineQTR!$B$1:$IK$80,MATCH($A21,FromEViewsBaselineQTR!$A$1:$A$80,0),FALSE)</f>
        <v>182.33333333333331</v>
      </c>
      <c r="BZ21" s="6">
        <f>HLOOKUP(BZ$4,FromEViewsBaselineQTR!$B$1:$IK$80,MATCH($A21,FromEViewsBaselineQTR!$A$1:$A$80,0),FALSE)</f>
        <v>182.8</v>
      </c>
      <c r="CA21" s="6">
        <f>HLOOKUP(CA$4,FromEViewsBaselineQTR!$B$1:$IK$80,MATCH($A21,FromEViewsBaselineQTR!$A$1:$A$80,0),FALSE)</f>
        <v>181.86666666666667</v>
      </c>
      <c r="CB21" s="6">
        <f>HLOOKUP(CB$4,FromEViewsBaselineQTR!$B$1:$IK$80,MATCH($A21,FromEViewsBaselineQTR!$A$1:$A$80,0),FALSE)</f>
        <v>182.2</v>
      </c>
      <c r="CC21" s="6">
        <f>HLOOKUP(CC$4,FromEViewsBaselineQTR!$B$1:$IK$80,MATCH($A21,FromEViewsBaselineQTR!$A$1:$A$80,0),FALSE)</f>
        <v>181.63333333333333</v>
      </c>
      <c r="CD21" s="6">
        <f>HLOOKUP(CD$4,FromEViewsBaselineQTR!$B$1:$IK$80,MATCH($A21,FromEViewsBaselineQTR!$A$1:$A$80,0),FALSE)</f>
        <v>181.3</v>
      </c>
      <c r="CE21" s="6">
        <f>HLOOKUP(CE$4,FromEViewsBaselineQTR!$B$1:$IK$80,MATCH($A21,FromEViewsBaselineQTR!$A$1:$A$80,0),FALSE)</f>
        <v>181.3</v>
      </c>
      <c r="CF21" s="6">
        <f>HLOOKUP(CF$4,FromEViewsBaselineQTR!$B$1:$IK$80,MATCH($A21,FromEViewsBaselineQTR!$A$1:$A$80,0),FALSE)</f>
        <v>181.86666666666667</v>
      </c>
      <c r="CG21" s="6">
        <f>HLOOKUP(CG$4,FromEViewsBaselineQTR!$B$1:$IK$80,MATCH($A21,FromEViewsBaselineQTR!$A$1:$A$80,0),FALSE)</f>
        <v>182</v>
      </c>
      <c r="CH21" s="6">
        <f>HLOOKUP(CH$4,FromEViewsBaselineQTR!$B$1:$IK$80,MATCH($A21,FromEViewsBaselineQTR!$A$1:$A$80,0),FALSE)</f>
        <v>180.43333333333337</v>
      </c>
      <c r="CI21" s="6">
        <f>HLOOKUP(CI$4,FromEViewsBaselineQTR!$B$1:$IK$80,MATCH($A21,FromEViewsBaselineQTR!$A$1:$A$80,0),FALSE)</f>
        <v>179.4</v>
      </c>
      <c r="CJ21" s="6">
        <f>HLOOKUP(CJ$4,FromEViewsBaselineQTR!$B$1:$IK$80,MATCH($A21,FromEViewsBaselineQTR!$A$1:$A$80,0),FALSE)</f>
        <v>179.13333333333333</v>
      </c>
      <c r="CK21" s="6">
        <f>HLOOKUP(CK$4,FromEViewsBaselineQTR!$B$1:$IK$80,MATCH($A21,FromEViewsBaselineQTR!$A$1:$A$80,0),FALSE)</f>
        <v>177.79999999999998</v>
      </c>
      <c r="CL21" s="6">
        <f>HLOOKUP(CL$4,FromEViewsBaselineQTR!$B$1:$IK$80,MATCH($A21,FromEViewsBaselineQTR!$A$1:$A$80,0),FALSE)</f>
        <v>178.70000000000002</v>
      </c>
      <c r="CM21" s="6">
        <f>HLOOKUP(CM$4,FromEViewsBaselineQTR!$B$1:$IK$80,MATCH($A21,FromEViewsBaselineQTR!$A$1:$A$80,0),FALSE)</f>
        <v>179.20000000000002</v>
      </c>
      <c r="CN21" s="6">
        <f>HLOOKUP(CN$4,FromEViewsBaselineQTR!$B$1:$IK$80,MATCH($A21,FromEViewsBaselineQTR!$A$1:$A$80,0),FALSE)</f>
        <v>179.3</v>
      </c>
      <c r="CO21" s="6">
        <f>HLOOKUP(CO$4,FromEViewsBaselineQTR!$B$1:$IK$80,MATCH($A21,FromEViewsBaselineQTR!$A$1:$A$80,0),FALSE)</f>
        <v>179.46666666666667</v>
      </c>
      <c r="CP21" s="6">
        <f>HLOOKUP(CP$4,FromEViewsBaselineQTR!$B$1:$IK$80,MATCH($A21,FromEViewsBaselineQTR!$A$1:$A$80,0),FALSE)</f>
        <v>180.6</v>
      </c>
      <c r="CQ21" s="6">
        <f>HLOOKUP(CQ$4,FromEViewsBaselineQTR!$B$1:$IK$80,MATCH($A21,FromEViewsBaselineQTR!$A$1:$A$80,0),FALSE)</f>
        <v>181.33333333333337</v>
      </c>
      <c r="CR21" s="6">
        <f>HLOOKUP(CR$4,FromEViewsBaselineQTR!$B$1:$IK$80,MATCH($A21,FromEViewsBaselineQTR!$A$1:$A$80,0),FALSE)</f>
        <v>181.73333333333335</v>
      </c>
      <c r="CS21" s="6">
        <f>HLOOKUP(CS$4,FromEViewsBaselineQTR!$B$1:$IK$80,MATCH($A21,FromEViewsBaselineQTR!$A$1:$A$80,0),FALSE)</f>
        <v>182.26666666666668</v>
      </c>
      <c r="CT21" s="6">
        <f>HLOOKUP(CT$4,FromEViewsBaselineQTR!$B$1:$IK$80,MATCH($A21,FromEViewsBaselineQTR!$A$1:$A$80,0),FALSE)</f>
        <v>183.9</v>
      </c>
      <c r="CU21" s="6">
        <f>HLOOKUP(CU$4,FromEViewsBaselineQTR!$B$1:$IK$80,MATCH($A21,FromEViewsBaselineQTR!$A$1:$A$80,0),FALSE)</f>
        <v>184.4</v>
      </c>
      <c r="CV21" s="6">
        <f>HLOOKUP(CV$4,FromEViewsBaselineQTR!$B$1:$IK$80,MATCH($A21,FromEViewsBaselineQTR!$A$1:$A$80,0),FALSE)</f>
        <v>184.73333333333332</v>
      </c>
      <c r="CW21" s="6">
        <f>HLOOKUP(CW$4,FromEViewsBaselineQTR!$B$1:$IK$80,MATCH($A21,FromEViewsBaselineQTR!$A$1:$A$80,0),FALSE)</f>
        <v>186.13333333333333</v>
      </c>
      <c r="CX21" s="6">
        <f>HLOOKUP(CX$4,FromEViewsBaselineQTR!$B$1:$IK$80,MATCH($A21,FromEViewsBaselineQTR!$A$1:$A$80,0),FALSE)</f>
        <v>187.2</v>
      </c>
      <c r="CY21" s="6">
        <f>HLOOKUP(CY$4,FromEViewsBaselineQTR!$B$1:$IK$80,MATCH($A21,FromEViewsBaselineQTR!$A$1:$A$80,0),FALSE)</f>
        <v>188.7</v>
      </c>
      <c r="CZ21" s="6">
        <f>HLOOKUP(CZ$4,FromEViewsBaselineQTR!$B$1:$IK$80,MATCH($A21,FromEViewsBaselineQTR!$A$1:$A$80,0),FALSE)</f>
        <v>190.16666666666669</v>
      </c>
      <c r="DA21" s="6">
        <f>HLOOKUP(DA$4,FromEViewsBaselineQTR!$B$1:$IK$80,MATCH($A21,FromEViewsBaselineQTR!$A$1:$A$80,0),FALSE)</f>
        <v>192.03333333333333</v>
      </c>
      <c r="DB21" s="6">
        <f>HLOOKUP(DB$4,FromEViewsBaselineQTR!$B$1:$IK$80,MATCH($A21,FromEViewsBaselineQTR!$A$1:$A$80,0),FALSE)</f>
        <v>192.6</v>
      </c>
      <c r="DC21" s="6">
        <f>HLOOKUP(DC$4,FromEViewsBaselineQTR!$B$1:$IK$80,MATCH($A21,FromEViewsBaselineQTR!$A$1:$A$80,0),FALSE)</f>
        <v>193.3</v>
      </c>
      <c r="DD21" s="6">
        <f>HLOOKUP(DD$4,FromEViewsBaselineQTR!$B$1:$IK$80,MATCH($A21,FromEViewsBaselineQTR!$A$1:$A$80,0),FALSE)</f>
        <v>195.13333333333333</v>
      </c>
      <c r="DE21" s="6">
        <f>HLOOKUP(DE$4,FromEViewsBaselineQTR!$B$1:$IK$80,MATCH($A21,FromEViewsBaselineQTR!$A$1:$A$80,0),FALSE)</f>
        <v>196.46666666666667</v>
      </c>
      <c r="DF21" s="6">
        <f>HLOOKUP(DF$4,FromEViewsBaselineQTR!$B$1:$IK$80,MATCH($A21,FromEViewsBaselineQTR!$A$1:$A$80,0),FALSE)</f>
        <v>197.7</v>
      </c>
      <c r="DG21" s="6">
        <f>HLOOKUP(DG$4,FromEViewsBaselineQTR!$B$1:$IK$80,MATCH($A21,FromEViewsBaselineQTR!$A$1:$A$80,0),FALSE)</f>
        <v>197.93333333333337</v>
      </c>
      <c r="DH21" s="6">
        <f>HLOOKUP(DH$4,FromEViewsBaselineQTR!$B$1:$IK$80,MATCH($A21,FromEViewsBaselineQTR!$A$1:$A$80,0),FALSE)</f>
        <v>199.03333333333333</v>
      </c>
      <c r="DI21" s="6">
        <f>HLOOKUP(DI$4,FromEViewsBaselineQTR!$B$1:$IK$80,MATCH($A21,FromEViewsBaselineQTR!$A$1:$A$80,0),FALSE)</f>
        <v>199.66666666666663</v>
      </c>
      <c r="DJ21" s="6">
        <f>HLOOKUP(DJ$4,FromEViewsBaselineQTR!$B$1:$IK$80,MATCH($A21,FromEViewsBaselineQTR!$A$1:$A$80,0),FALSE)</f>
        <v>199.66666666666663</v>
      </c>
      <c r="DK21" s="6">
        <f>HLOOKUP(DK$4,FromEViewsBaselineQTR!$B$1:$IK$80,MATCH($A21,FromEViewsBaselineQTR!$A$1:$A$80,0),FALSE)</f>
        <v>198.33333333333337</v>
      </c>
      <c r="DL21" s="6">
        <f>HLOOKUP(DL$4,FromEViewsBaselineQTR!$B$1:$IK$80,MATCH($A21,FromEViewsBaselineQTR!$A$1:$A$80,0),FALSE)</f>
        <v>197.33333333333337</v>
      </c>
      <c r="DM21" s="6">
        <f>HLOOKUP(DM$4,FromEViewsBaselineQTR!$B$1:$IK$80,MATCH($A21,FromEViewsBaselineQTR!$A$1:$A$80,0),FALSE)</f>
        <v>196.4</v>
      </c>
      <c r="DN21" s="6">
        <f>HLOOKUP(DN$4,FromEViewsBaselineQTR!$B$1:$IK$80,MATCH($A21,FromEViewsBaselineQTR!$A$1:$A$80,0),FALSE)</f>
        <v>195.46666666666667</v>
      </c>
      <c r="DO21" s="6">
        <f>HLOOKUP(DO$4,FromEViewsBaselineQTR!$B$1:$IK$80,MATCH($A21,FromEViewsBaselineQTR!$A$1:$A$80,0),FALSE)</f>
        <v>192.93333333333337</v>
      </c>
      <c r="DP21" s="6">
        <f>HLOOKUP(DP$4,FromEViewsBaselineQTR!$B$1:$IK$80,MATCH($A21,FromEViewsBaselineQTR!$A$1:$A$80,0),FALSE)</f>
        <v>193.9</v>
      </c>
      <c r="DQ21" s="6">
        <f>HLOOKUP(DQ$4,FromEViewsBaselineQTR!$B$1:$IK$80,MATCH($A21,FromEViewsBaselineQTR!$A$1:$A$80,0),FALSE)</f>
        <v>196.93333333333337</v>
      </c>
      <c r="DR21" s="6">
        <f>HLOOKUP(DR$4,FromEViewsBaselineQTR!$B$1:$IK$80,MATCH($A21,FromEViewsBaselineQTR!$A$1:$A$80,0),FALSE)</f>
        <v>195.16666666666663</v>
      </c>
      <c r="DS21" s="46">
        <f>HLOOKUP(DS$4,FromEViewsBaselineQTR!$B$1:$IK$80,MATCH($A21,FromEViewsBaselineQTR!$A$1:$A$80,0),FALSE)</f>
        <v>198.03333333333333</v>
      </c>
      <c r="DT21" s="46">
        <f>HLOOKUP(DT$4,FromEViewsBaselineQTR!$B$1:$IK$80,MATCH($A21,FromEViewsBaselineQTR!$A$1:$A$80,0),FALSE)</f>
        <v>183.93333333333337</v>
      </c>
      <c r="DU21" s="46">
        <f>HLOOKUP(DU$4,FromEViewsBaselineQTR!$B$1:$IK$80,MATCH($A21,FromEViewsBaselineQTR!$A$1:$A$80,0),FALSE)</f>
        <v>188.3</v>
      </c>
      <c r="DV21" s="46">
        <f>HLOOKUP(DV$4,FromEViewsBaselineQTR!$B$1:$IK$80,MATCH($A21,FromEViewsBaselineQTR!$A$1:$A$80,0),FALSE)</f>
        <v>180.8</v>
      </c>
      <c r="DW21" s="46">
        <f>HLOOKUP(DW$4,FromEViewsBaselineQTR!$B$1:$IK$80,MATCH($A21,FromEViewsBaselineQTR!$A$1:$A$80,0),FALSE)</f>
        <v>181.56666666666663</v>
      </c>
      <c r="DX21" s="8">
        <f>HLOOKUP(DX$4,FromEViewsBaselineQTR!$B$1:$IK$80,MATCH($A21,FromEViewsBaselineQTR!$A$1:$A$80,0),FALSE)</f>
        <v>184.13333333333333</v>
      </c>
      <c r="DY21" s="8">
        <f>HLOOKUP(DY$4,FromEViewsBaselineQTR!$B$1:$IK$80,MATCH($A21,FromEViewsBaselineQTR!$A$1:$A$80,0),FALSE)</f>
        <v>190.13333333333333</v>
      </c>
      <c r="DZ21" s="8">
        <f>HLOOKUP(DZ$4,FromEViewsBaselineQTR!$B$1:$IK$80,MATCH($A21,FromEViewsBaselineQTR!$A$1:$A$80,0),FALSE)</f>
        <v>189.41040000000001</v>
      </c>
      <c r="EA21" s="8">
        <f>HLOOKUP(EA$4,FromEViewsBaselineQTR!$B$1:$IK$80,MATCH($A21,FromEViewsBaselineQTR!$A$1:$A$80,0),FALSE)</f>
        <v>192.0772</v>
      </c>
      <c r="EB21" s="8">
        <f>HLOOKUP(EB$4,FromEViewsBaselineQTR!$B$1:$IK$80,MATCH($A21,FromEViewsBaselineQTR!$A$1:$A$80,0),FALSE)</f>
        <v>194.6454</v>
      </c>
      <c r="EC21" s="8">
        <f>HLOOKUP(EC$4,FromEViewsBaselineQTR!$B$1:$IK$80,MATCH($A21,FromEViewsBaselineQTR!$A$1:$A$80,0),FALSE)</f>
        <v>197.27760000000001</v>
      </c>
      <c r="ED21" s="8">
        <f>HLOOKUP(ED$4,FromEViewsBaselineQTR!$B$1:$IK$80,MATCH($A21,FromEViewsBaselineQTR!$A$1:$A$80,0),FALSE)</f>
        <v>199.64529999999999</v>
      </c>
      <c r="EE21" s="8">
        <f>HLOOKUP(EE$4,FromEViewsBaselineQTR!$B$1:$IK$80,MATCH($A21,FromEViewsBaselineQTR!$A$1:$A$80,0),FALSE)</f>
        <v>200.72329999999999</v>
      </c>
      <c r="EF21" s="8">
        <f>HLOOKUP(EF$4,FromEViewsBaselineQTR!$B$1:$IK$80,MATCH($A21,FromEViewsBaselineQTR!$A$1:$A$80,0),FALSE)</f>
        <v>201.6558</v>
      </c>
      <c r="EG21" s="8">
        <f>HLOOKUP(EG$4,FromEViewsBaselineQTR!$B$1:$IK$80,MATCH($A21,FromEViewsBaselineQTR!$A$1:$A$80,0),FALSE)</f>
        <v>202.33930000000001</v>
      </c>
      <c r="EH21" s="8">
        <f>HLOOKUP(EH$4,FromEViewsBaselineQTR!$B$1:$IK$80,MATCH($A21,FromEViewsBaselineQTR!$A$1:$A$80,0),FALSE)</f>
        <v>202.90600000000001</v>
      </c>
      <c r="EI21" s="8">
        <f>HLOOKUP(EI$4,FromEViewsBaselineQTR!$B$1:$IK$80,MATCH($A21,FromEViewsBaselineQTR!$A$1:$A$80,0),FALSE)</f>
        <v>203.41669999999999</v>
      </c>
      <c r="EJ21" s="8">
        <f>HLOOKUP(EJ$4,FromEViewsBaselineQTR!$B$1:$IK$80,MATCH($A21,FromEViewsBaselineQTR!$A$1:$A$80,0),FALSE)</f>
        <v>203.92320000000001</v>
      </c>
      <c r="EK21" s="8">
        <f>HLOOKUP(EK$4,FromEViewsBaselineQTR!$B$1:$IK$80,MATCH($A21,FromEViewsBaselineQTR!$A$1:$A$80,0),FALSE)</f>
        <v>204.4873</v>
      </c>
      <c r="EL21" s="8">
        <f>HLOOKUP(EL$4,FromEViewsBaselineQTR!$B$1:$IK$80,MATCH($A21,FromEViewsBaselineQTR!$A$1:$A$80,0),FALSE)</f>
        <v>205.0247</v>
      </c>
      <c r="EM21" s="8">
        <f>HLOOKUP(EM$4,FromEViewsBaselineQTR!$B$1:$IK$80,MATCH($A21,FromEViewsBaselineQTR!$A$1:$A$80,0),FALSE)</f>
        <v>205.55340000000001</v>
      </c>
      <c r="EN21" s="8">
        <f>HLOOKUP(EN$4,FromEViewsBaselineQTR!$B$1:$IK$80,MATCH($A21,FromEViewsBaselineQTR!$A$1:$A$80,0),FALSE)</f>
        <v>206.08269999999999</v>
      </c>
      <c r="EO21" s="8">
        <f>HLOOKUP(EO$4,FromEViewsBaselineQTR!$B$1:$IK$80,MATCH($A21,FromEViewsBaselineQTR!$A$1:$A$80,0),FALSE)</f>
        <v>206.60249999999999</v>
      </c>
      <c r="EP21" s="8">
        <f>HLOOKUP(EP$4,FromEViewsBaselineQTR!$B$1:$IK$80,MATCH($A21,FromEViewsBaselineQTR!$A$1:$A$80,0),FALSE)</f>
        <v>207.12039999999999</v>
      </c>
      <c r="EQ21" s="8">
        <f>HLOOKUP(EQ$4,FromEViewsBaselineQTR!$B$1:$IK$80,MATCH($A21,FromEViewsBaselineQTR!$A$1:$A$80,0),FALSE)</f>
        <v>207.6301</v>
      </c>
      <c r="ER21" s="8">
        <f>HLOOKUP(ER$4,FromEViewsBaselineQTR!$B$1:$IK$80,MATCH($A21,FromEViewsBaselineQTR!$A$1:$A$80,0),FALSE)</f>
        <v>208.13829999999999</v>
      </c>
      <c r="ES21" s="8">
        <f>HLOOKUP(ES$4,FromEViewsBaselineQTR!$B$1:$IK$80,MATCH($A21,FromEViewsBaselineQTR!$A$1:$A$80,0),FALSE)</f>
        <v>208.63910000000001</v>
      </c>
      <c r="ET21" s="8">
        <f>HLOOKUP(ET$4,FromEViewsBaselineQTR!$B$1:$IK$80,MATCH($A21,FromEViewsBaselineQTR!$A$1:$A$80,0),FALSE)</f>
        <v>209.13650000000001</v>
      </c>
      <c r="EU21" s="8">
        <f>HLOOKUP(EU$4,FromEViewsBaselineQTR!$B$1:$IK$80,MATCH($A21,FromEViewsBaselineQTR!$A$1:$A$80,0),FALSE)</f>
        <v>209.62870000000001</v>
      </c>
      <c r="EV21" s="8">
        <f>HLOOKUP(EV$4,FromEViewsBaselineQTR!$B$1:$IK$80,MATCH($A21,FromEViewsBaselineQTR!$A$1:$A$80,0),FALSE)</f>
        <v>210.12139999999999</v>
      </c>
      <c r="EW21" s="8">
        <f>HLOOKUP(EW$4,FromEViewsBaselineQTR!$B$1:$IK$80,MATCH($A21,FromEViewsBaselineQTR!$A$1:$A$80,0),FALSE)</f>
        <v>210.6123</v>
      </c>
      <c r="EX21" s="8">
        <f>HLOOKUP(EX$4,FromEViewsBaselineQTR!$B$1:$IK$80,MATCH($A21,FromEViewsBaselineQTR!$A$1:$A$80,0),FALSE)</f>
        <v>211.1028</v>
      </c>
      <c r="EY21" s="8">
        <f>HLOOKUP(EY$4,FromEViewsBaselineQTR!$B$1:$IK$80,MATCH($A21,FromEViewsBaselineQTR!$A$1:$A$80,0),FALSE)</f>
        <v>211.5926</v>
      </c>
      <c r="EZ21" s="8">
        <f>HLOOKUP(EZ$4,FromEViewsBaselineQTR!$B$1:$IK$80,MATCH($A21,FromEViewsBaselineQTR!$A$1:$A$80,0),FALSE)</f>
        <v>212.08680000000001</v>
      </c>
      <c r="FA21" s="8">
        <f>HLOOKUP(FA$4,FromEViewsBaselineQTR!$B$1:$IK$80,MATCH($A21,FromEViewsBaselineQTR!$A$1:$A$80,0),FALSE)</f>
        <v>212.57149999999999</v>
      </c>
      <c r="FB21" s="8">
        <f>HLOOKUP(FB$4,FromEViewsBaselineQTR!$B$1:$IK$80,MATCH($A21,FromEViewsBaselineQTR!$A$1:$A$80,0),FALSE)</f>
        <v>213.05770000000001</v>
      </c>
      <c r="FC21" s="8">
        <f>HLOOKUP(FC$4,FromEViewsBaselineQTR!$B$1:$IK$80,MATCH($A21,FromEViewsBaselineQTR!$A$1:$A$80,0),FALSE)</f>
        <v>213.54040000000001</v>
      </c>
      <c r="FD21" s="8">
        <f>HLOOKUP(FD$4,FromEViewsBaselineQTR!$B$1:$IK$80,MATCH($A21,FromEViewsBaselineQTR!$A$1:$A$80,0),FALSE)</f>
        <v>214.03</v>
      </c>
      <c r="FE21" s="8">
        <f>HLOOKUP(FE$4,FromEViewsBaselineQTR!$B$1:$IK$80,MATCH($A21,FromEViewsBaselineQTR!$A$1:$A$80,0),FALSE)</f>
        <v>214.50700000000001</v>
      </c>
      <c r="FF21" s="8">
        <f>HLOOKUP(FF$4,FromEViewsBaselineQTR!$B$1:$IK$80,MATCH($A21,FromEViewsBaselineQTR!$A$1:$A$80,0),FALSE)</f>
        <v>214.98920000000001</v>
      </c>
    </row>
    <row r="22" spans="1:162" x14ac:dyDescent="0.2">
      <c r="A22" t="s">
        <v>275</v>
      </c>
      <c r="B22" s="25" t="s">
        <v>13</v>
      </c>
      <c r="C22" s="6">
        <f>HLOOKUP(C$4,FromEViewsBaselineQTR!$B$1:$IK$80,MATCH($A22,FromEViewsBaselineQTR!$A$1:$A$80,0),FALSE)</f>
        <v>21.766666666666666</v>
      </c>
      <c r="D22" s="6">
        <f>HLOOKUP(D$4,FromEViewsBaselineQTR!$B$1:$IK$80,MATCH($A22,FromEViewsBaselineQTR!$A$1:$A$80,0),FALSE)</f>
        <v>22.366666666666667</v>
      </c>
      <c r="E22" s="6">
        <f>HLOOKUP(E$4,FromEViewsBaselineQTR!$B$1:$IK$80,MATCH($A22,FromEViewsBaselineQTR!$A$1:$A$80,0),FALSE)</f>
        <v>21.7</v>
      </c>
      <c r="F22" s="6">
        <f>HLOOKUP(F$4,FromEViewsBaselineQTR!$B$1:$IK$80,MATCH($A22,FromEViewsBaselineQTR!$A$1:$A$80,0),FALSE)</f>
        <v>21.133333333333333</v>
      </c>
      <c r="G22" s="6">
        <f>HLOOKUP(G$4,FromEViewsBaselineQTR!$B$1:$IK$80,MATCH($A22,FromEViewsBaselineQTR!$A$1:$A$80,0),FALSE)</f>
        <v>21.166666666666668</v>
      </c>
      <c r="H22" s="6">
        <f>HLOOKUP(H$4,FromEViewsBaselineQTR!$B$1:$IK$80,MATCH($A22,FromEViewsBaselineQTR!$A$1:$A$80,0),FALSE)</f>
        <v>21.333333333333332</v>
      </c>
      <c r="I22" s="6">
        <f>HLOOKUP(I$4,FromEViewsBaselineQTR!$B$1:$IK$80,MATCH($A22,FromEViewsBaselineQTR!$A$1:$A$80,0),FALSE)</f>
        <v>21.7</v>
      </c>
      <c r="J22" s="6">
        <f>HLOOKUP(J$4,FromEViewsBaselineQTR!$B$1:$IK$80,MATCH($A22,FromEViewsBaselineQTR!$A$1:$A$80,0),FALSE)</f>
        <v>21.566666666666663</v>
      </c>
      <c r="K22" s="6">
        <f>HLOOKUP(K$4,FromEViewsBaselineQTR!$B$1:$IK$80,MATCH($A22,FromEViewsBaselineQTR!$A$1:$A$80,0),FALSE)</f>
        <v>21.666666666666668</v>
      </c>
      <c r="L22" s="6">
        <f>HLOOKUP(L$4,FromEViewsBaselineQTR!$B$1:$IK$80,MATCH($A22,FromEViewsBaselineQTR!$A$1:$A$80,0),FALSE)</f>
        <v>21.733333333333334</v>
      </c>
      <c r="M22" s="6">
        <f>HLOOKUP(M$4,FromEViewsBaselineQTR!$B$1:$IK$80,MATCH($A22,FromEViewsBaselineQTR!$A$1:$A$80,0),FALSE)</f>
        <v>21.766666666666666</v>
      </c>
      <c r="N22" s="6">
        <f>HLOOKUP(N$4,FromEViewsBaselineQTR!$B$1:$IK$80,MATCH($A22,FromEViewsBaselineQTR!$A$1:$A$80,0),FALSE)</f>
        <v>21.9</v>
      </c>
      <c r="O22" s="6">
        <f>HLOOKUP(O$4,FromEViewsBaselineQTR!$B$1:$IK$80,MATCH($A22,FromEViewsBaselineQTR!$A$1:$A$80,0),FALSE)</f>
        <v>22.233333333333334</v>
      </c>
      <c r="P22" s="6">
        <f>HLOOKUP(P$4,FromEViewsBaselineQTR!$B$1:$IK$80,MATCH($A22,FromEViewsBaselineQTR!$A$1:$A$80,0),FALSE)</f>
        <v>22.266666666666666</v>
      </c>
      <c r="Q22" s="6">
        <f>HLOOKUP(Q$4,FromEViewsBaselineQTR!$B$1:$IK$80,MATCH($A22,FromEViewsBaselineQTR!$A$1:$A$80,0),FALSE)</f>
        <v>22.466666666666665</v>
      </c>
      <c r="R22" s="6">
        <f>HLOOKUP(R$4,FromEViewsBaselineQTR!$B$1:$IK$80,MATCH($A22,FromEViewsBaselineQTR!$A$1:$A$80,0),FALSE)</f>
        <v>22.333333333333332</v>
      </c>
      <c r="S22" s="6">
        <f>HLOOKUP(S$4,FromEViewsBaselineQTR!$B$1:$IK$80,MATCH($A22,FromEViewsBaselineQTR!$A$1:$A$80,0),FALSE)</f>
        <v>22.333333333333332</v>
      </c>
      <c r="T22" s="6">
        <f>HLOOKUP(T$4,FromEViewsBaselineQTR!$B$1:$IK$80,MATCH($A22,FromEViewsBaselineQTR!$A$1:$A$80,0),FALSE)</f>
        <v>22.366666666666667</v>
      </c>
      <c r="U22" s="6">
        <f>HLOOKUP(U$4,FromEViewsBaselineQTR!$B$1:$IK$80,MATCH($A22,FromEViewsBaselineQTR!$A$1:$A$80,0),FALSE)</f>
        <v>22.233333333333334</v>
      </c>
      <c r="V22" s="6">
        <f>HLOOKUP(V$4,FromEViewsBaselineQTR!$B$1:$IK$80,MATCH($A22,FromEViewsBaselineQTR!$A$1:$A$80,0),FALSE)</f>
        <v>22.166666666666668</v>
      </c>
      <c r="W22" s="6">
        <f>HLOOKUP(W$4,FromEViewsBaselineQTR!$B$1:$IK$80,MATCH($A22,FromEViewsBaselineQTR!$A$1:$A$80,0),FALSE)</f>
        <v>21.933333333333337</v>
      </c>
      <c r="X22" s="6">
        <f>HLOOKUP(X$4,FromEViewsBaselineQTR!$B$1:$IK$80,MATCH($A22,FromEViewsBaselineQTR!$A$1:$A$80,0),FALSE)</f>
        <v>21.933333333333337</v>
      </c>
      <c r="Y22" s="6">
        <f>HLOOKUP(Y$4,FromEViewsBaselineQTR!$B$1:$IK$80,MATCH($A22,FromEViewsBaselineQTR!$A$1:$A$80,0),FALSE)</f>
        <v>21.8</v>
      </c>
      <c r="Z22" s="6">
        <f>HLOOKUP(Z$4,FromEViewsBaselineQTR!$B$1:$IK$80,MATCH($A22,FromEViewsBaselineQTR!$A$1:$A$80,0),FALSE)</f>
        <v>21.766666666666666</v>
      </c>
      <c r="AA22" s="6">
        <f>HLOOKUP(AA$4,FromEViewsBaselineQTR!$B$1:$IK$80,MATCH($A22,FromEViewsBaselineQTR!$A$1:$A$80,0),FALSE)</f>
        <v>21.733333333333334</v>
      </c>
      <c r="AB22" s="6">
        <f>HLOOKUP(AB$4,FromEViewsBaselineQTR!$B$1:$IK$80,MATCH($A22,FromEViewsBaselineQTR!$A$1:$A$80,0),FALSE)</f>
        <v>21.6</v>
      </c>
      <c r="AC22" s="6">
        <f>HLOOKUP(AC$4,FromEViewsBaselineQTR!$B$1:$IK$80,MATCH($A22,FromEViewsBaselineQTR!$A$1:$A$80,0),FALSE)</f>
        <v>21.333333333333332</v>
      </c>
      <c r="AD22" s="6">
        <f>HLOOKUP(AD$4,FromEViewsBaselineQTR!$B$1:$IK$80,MATCH($A22,FromEViewsBaselineQTR!$A$1:$A$80,0),FALSE)</f>
        <v>21.566666666666663</v>
      </c>
      <c r="AE22" s="6">
        <f>HLOOKUP(AE$4,FromEViewsBaselineQTR!$B$1:$IK$80,MATCH($A22,FromEViewsBaselineQTR!$A$1:$A$80,0),FALSE)</f>
        <v>21.6</v>
      </c>
      <c r="AF22" s="6">
        <f>HLOOKUP(AF$4,FromEViewsBaselineQTR!$B$1:$IK$80,MATCH($A22,FromEViewsBaselineQTR!$A$1:$A$80,0),FALSE)</f>
        <v>21.666666666666668</v>
      </c>
      <c r="AG22" s="6">
        <f>HLOOKUP(AG$4,FromEViewsBaselineQTR!$B$1:$IK$80,MATCH($A22,FromEViewsBaselineQTR!$A$1:$A$80,0),FALSE)</f>
        <v>21.9</v>
      </c>
      <c r="AH22" s="6">
        <f>HLOOKUP(AH$4,FromEViewsBaselineQTR!$B$1:$IK$80,MATCH($A22,FromEViewsBaselineQTR!$A$1:$A$80,0),FALSE)</f>
        <v>21.766666666666666</v>
      </c>
      <c r="AI22" s="6">
        <f>HLOOKUP(AI$4,FromEViewsBaselineQTR!$B$1:$IK$80,MATCH($A22,FromEViewsBaselineQTR!$A$1:$A$80,0),FALSE)</f>
        <v>22.3</v>
      </c>
      <c r="AJ22" s="6">
        <f>HLOOKUP(AJ$4,FromEViewsBaselineQTR!$B$1:$IK$80,MATCH($A22,FromEViewsBaselineQTR!$A$1:$A$80,0),FALSE)</f>
        <v>22.266666666666666</v>
      </c>
      <c r="AK22" s="6">
        <f>HLOOKUP(AK$4,FromEViewsBaselineQTR!$B$1:$IK$80,MATCH($A22,FromEViewsBaselineQTR!$A$1:$A$80,0),FALSE)</f>
        <v>22.533333333333335</v>
      </c>
      <c r="AL22" s="6">
        <f>HLOOKUP(AL$4,FromEViewsBaselineQTR!$B$1:$IK$80,MATCH($A22,FromEViewsBaselineQTR!$A$1:$A$80,0),FALSE)</f>
        <v>22.933333333333337</v>
      </c>
      <c r="AM22" s="6">
        <f>HLOOKUP(AM$4,FromEViewsBaselineQTR!$B$1:$IK$80,MATCH($A22,FromEViewsBaselineQTR!$A$1:$A$80,0),FALSE)</f>
        <v>23.4</v>
      </c>
      <c r="AN22" s="6">
        <f>HLOOKUP(AN$4,FromEViewsBaselineQTR!$B$1:$IK$80,MATCH($A22,FromEViewsBaselineQTR!$A$1:$A$80,0),FALSE)</f>
        <v>22.966666666666665</v>
      </c>
      <c r="AO22" s="6">
        <f>HLOOKUP(AO$4,FromEViewsBaselineQTR!$B$1:$IK$80,MATCH($A22,FromEViewsBaselineQTR!$A$1:$A$80,0),FALSE)</f>
        <v>22.833333333333332</v>
      </c>
      <c r="AP22" s="6">
        <f>HLOOKUP(AP$4,FromEViewsBaselineQTR!$B$1:$IK$80,MATCH($A22,FromEViewsBaselineQTR!$A$1:$A$80,0),FALSE)</f>
        <v>23.166666666666668</v>
      </c>
      <c r="AQ22" s="6">
        <f>HLOOKUP(AQ$4,FromEViewsBaselineQTR!$B$1:$IK$80,MATCH($A22,FromEViewsBaselineQTR!$A$1:$A$80,0),FALSE)</f>
        <v>23.2</v>
      </c>
      <c r="AR22" s="6">
        <f>HLOOKUP(AR$4,FromEViewsBaselineQTR!$B$1:$IK$80,MATCH($A22,FromEViewsBaselineQTR!$A$1:$A$80,0),FALSE)</f>
        <v>25.533333333333335</v>
      </c>
      <c r="AS22" s="6">
        <f>HLOOKUP(AS$4,FromEViewsBaselineQTR!$B$1:$IK$80,MATCH($A22,FromEViewsBaselineQTR!$A$1:$A$80,0),FALSE)</f>
        <v>23.633333333333333</v>
      </c>
      <c r="AT22" s="6">
        <f>HLOOKUP(AT$4,FromEViewsBaselineQTR!$B$1:$IK$80,MATCH($A22,FromEViewsBaselineQTR!$A$1:$A$80,0),FALSE)</f>
        <v>23.166666666666668</v>
      </c>
      <c r="AU22" s="6">
        <f>HLOOKUP(AU$4,FromEViewsBaselineQTR!$B$1:$IK$80,MATCH($A22,FromEViewsBaselineQTR!$A$1:$A$80,0),FALSE)</f>
        <v>23.666666666666668</v>
      </c>
      <c r="AV22" s="6">
        <f>HLOOKUP(AV$4,FromEViewsBaselineQTR!$B$1:$IK$80,MATCH($A22,FromEViewsBaselineQTR!$A$1:$A$80,0),FALSE)</f>
        <v>23.533333333333335</v>
      </c>
      <c r="AW22" s="6">
        <f>HLOOKUP(AW$4,FromEViewsBaselineQTR!$B$1:$IK$80,MATCH($A22,FromEViewsBaselineQTR!$A$1:$A$80,0),FALSE)</f>
        <v>23.666666666666668</v>
      </c>
      <c r="AX22" s="6">
        <f>HLOOKUP(AX$4,FromEViewsBaselineQTR!$B$1:$IK$80,MATCH($A22,FromEViewsBaselineQTR!$A$1:$A$80,0),FALSE)</f>
        <v>23.833333333333332</v>
      </c>
      <c r="AY22" s="6">
        <f>HLOOKUP(AY$4,FromEViewsBaselineQTR!$B$1:$IK$80,MATCH($A22,FromEViewsBaselineQTR!$A$1:$A$80,0),FALSE)</f>
        <v>23.766666666666666</v>
      </c>
      <c r="AZ22" s="6">
        <f>HLOOKUP(AZ$4,FromEViewsBaselineQTR!$B$1:$IK$80,MATCH($A22,FromEViewsBaselineQTR!$A$1:$A$80,0),FALSE)</f>
        <v>23.766666666666666</v>
      </c>
      <c r="BA22" s="6">
        <f>HLOOKUP(BA$4,FromEViewsBaselineQTR!$B$1:$IK$80,MATCH($A22,FromEViewsBaselineQTR!$A$1:$A$80,0),FALSE)</f>
        <v>23.833333333333332</v>
      </c>
      <c r="BB22" s="6">
        <f>HLOOKUP(BB$4,FromEViewsBaselineQTR!$B$1:$IK$80,MATCH($A22,FromEViewsBaselineQTR!$A$1:$A$80,0),FALSE)</f>
        <v>24.966666666666669</v>
      </c>
      <c r="BC22" s="6">
        <f>HLOOKUP(BC$4,FromEViewsBaselineQTR!$B$1:$IK$80,MATCH($A22,FromEViewsBaselineQTR!$A$1:$A$80,0),FALSE)</f>
        <v>25.066666666666663</v>
      </c>
      <c r="BD22" s="6">
        <f>HLOOKUP(BD$4,FromEViewsBaselineQTR!$B$1:$IK$80,MATCH($A22,FromEViewsBaselineQTR!$A$1:$A$80,0),FALSE)</f>
        <v>24.933333333333337</v>
      </c>
      <c r="BE22" s="6">
        <f>HLOOKUP(BE$4,FromEViewsBaselineQTR!$B$1:$IK$80,MATCH($A22,FromEViewsBaselineQTR!$A$1:$A$80,0),FALSE)</f>
        <v>24.7</v>
      </c>
      <c r="BF22" s="6">
        <f>HLOOKUP(BF$4,FromEViewsBaselineQTR!$B$1:$IK$80,MATCH($A22,FromEViewsBaselineQTR!$A$1:$A$80,0),FALSE)</f>
        <v>24.8</v>
      </c>
      <c r="BG22" s="6">
        <f>HLOOKUP(BG$4,FromEViewsBaselineQTR!$B$1:$IK$80,MATCH($A22,FromEViewsBaselineQTR!$A$1:$A$80,0),FALSE)</f>
        <v>24.666666666666668</v>
      </c>
      <c r="BH22" s="6">
        <f>HLOOKUP(BH$4,FromEViewsBaselineQTR!$B$1:$IK$80,MATCH($A22,FromEViewsBaselineQTR!$A$1:$A$80,0),FALSE)</f>
        <v>24.7</v>
      </c>
      <c r="BI22" s="6">
        <f>HLOOKUP(BI$4,FromEViewsBaselineQTR!$B$1:$IK$80,MATCH($A22,FromEViewsBaselineQTR!$A$1:$A$80,0),FALSE)</f>
        <v>24.6</v>
      </c>
      <c r="BJ22" s="6">
        <f>HLOOKUP(BJ$4,FromEViewsBaselineQTR!$B$1:$IK$80,MATCH($A22,FromEViewsBaselineQTR!$A$1:$A$80,0),FALSE)</f>
        <v>24.7</v>
      </c>
      <c r="BK22" s="6">
        <f>HLOOKUP(BK$4,FromEViewsBaselineQTR!$B$1:$IK$80,MATCH($A22,FromEViewsBaselineQTR!$A$1:$A$80,0),FALSE)</f>
        <v>24.3</v>
      </c>
      <c r="BL22" s="6">
        <f>HLOOKUP(BL$4,FromEViewsBaselineQTR!$B$1:$IK$80,MATCH($A22,FromEViewsBaselineQTR!$A$1:$A$80,0),FALSE)</f>
        <v>24.2</v>
      </c>
      <c r="BM22" s="6">
        <f>HLOOKUP(BM$4,FromEViewsBaselineQTR!$B$1:$IK$80,MATCH($A22,FromEViewsBaselineQTR!$A$1:$A$80,0),FALSE)</f>
        <v>24.3</v>
      </c>
      <c r="BN22" s="6">
        <f>HLOOKUP(BN$4,FromEViewsBaselineQTR!$B$1:$IK$80,MATCH($A22,FromEViewsBaselineQTR!$A$1:$A$80,0),FALSE)</f>
        <v>23.9</v>
      </c>
      <c r="BO22" s="6">
        <f>HLOOKUP(BO$4,FromEViewsBaselineQTR!$B$1:$IK$80,MATCH($A22,FromEViewsBaselineQTR!$A$1:$A$80,0),FALSE)</f>
        <v>23.766666666666666</v>
      </c>
      <c r="BP22" s="6">
        <f>HLOOKUP(BP$4,FromEViewsBaselineQTR!$B$1:$IK$80,MATCH($A22,FromEViewsBaselineQTR!$A$1:$A$80,0),FALSE)</f>
        <v>23.666666666666668</v>
      </c>
      <c r="BQ22" s="6">
        <f>HLOOKUP(BQ$4,FromEViewsBaselineQTR!$B$1:$IK$80,MATCH($A22,FromEViewsBaselineQTR!$A$1:$A$80,0),FALSE)</f>
        <v>23.633333333333333</v>
      </c>
      <c r="BR22" s="6">
        <f>HLOOKUP(BR$4,FromEViewsBaselineQTR!$B$1:$IK$80,MATCH($A22,FromEViewsBaselineQTR!$A$1:$A$80,0),FALSE)</f>
        <v>23.733333333333334</v>
      </c>
      <c r="BS22" s="6">
        <f>HLOOKUP(BS$4,FromEViewsBaselineQTR!$B$1:$IK$80,MATCH($A22,FromEViewsBaselineQTR!$A$1:$A$80,0),FALSE)</f>
        <v>23.666666666666668</v>
      </c>
      <c r="BT22" s="6">
        <f>HLOOKUP(BT$4,FromEViewsBaselineQTR!$B$1:$IK$80,MATCH($A22,FromEViewsBaselineQTR!$A$1:$A$80,0),FALSE)</f>
        <v>23.633333333333333</v>
      </c>
      <c r="BU22" s="6">
        <f>HLOOKUP(BU$4,FromEViewsBaselineQTR!$B$1:$IK$80,MATCH($A22,FromEViewsBaselineQTR!$A$1:$A$80,0),FALSE)</f>
        <v>23.633333333333333</v>
      </c>
      <c r="BV22" s="6">
        <f>HLOOKUP(BV$4,FromEViewsBaselineQTR!$B$1:$IK$80,MATCH($A22,FromEViewsBaselineQTR!$A$1:$A$80,0),FALSE)</f>
        <v>23.733333333333334</v>
      </c>
      <c r="BW22" s="6">
        <f>HLOOKUP(BW$4,FromEViewsBaselineQTR!$B$1:$IK$80,MATCH($A22,FromEViewsBaselineQTR!$A$1:$A$80,0),FALSE)</f>
        <v>23.833333333333332</v>
      </c>
      <c r="BX22" s="6">
        <f>HLOOKUP(BX$4,FromEViewsBaselineQTR!$B$1:$IK$80,MATCH($A22,FromEViewsBaselineQTR!$A$1:$A$80,0),FALSE)</f>
        <v>23.833333333333332</v>
      </c>
      <c r="BY22" s="6">
        <f>HLOOKUP(BY$4,FromEViewsBaselineQTR!$B$1:$IK$80,MATCH($A22,FromEViewsBaselineQTR!$A$1:$A$80,0),FALSE)</f>
        <v>23.9</v>
      </c>
      <c r="BZ22" s="6">
        <f>HLOOKUP(BZ$4,FromEViewsBaselineQTR!$B$1:$IK$80,MATCH($A22,FromEViewsBaselineQTR!$A$1:$A$80,0),FALSE)</f>
        <v>24.1</v>
      </c>
      <c r="CA22" s="6">
        <f>HLOOKUP(CA$4,FromEViewsBaselineQTR!$B$1:$IK$80,MATCH($A22,FromEViewsBaselineQTR!$A$1:$A$80,0),FALSE)</f>
        <v>24.133333333333333</v>
      </c>
      <c r="CB22" s="6">
        <f>HLOOKUP(CB$4,FromEViewsBaselineQTR!$B$1:$IK$80,MATCH($A22,FromEViewsBaselineQTR!$A$1:$A$80,0),FALSE)</f>
        <v>24.9</v>
      </c>
      <c r="CC22" s="6">
        <f>HLOOKUP(CC$4,FromEViewsBaselineQTR!$B$1:$IK$80,MATCH($A22,FromEViewsBaselineQTR!$A$1:$A$80,0),FALSE)</f>
        <v>24.433333333333337</v>
      </c>
      <c r="CD22" s="6">
        <f>HLOOKUP(CD$4,FromEViewsBaselineQTR!$B$1:$IK$80,MATCH($A22,FromEViewsBaselineQTR!$A$1:$A$80,0),FALSE)</f>
        <v>24.2</v>
      </c>
      <c r="CE22" s="6">
        <f>HLOOKUP(CE$4,FromEViewsBaselineQTR!$B$1:$IK$80,MATCH($A22,FromEViewsBaselineQTR!$A$1:$A$80,0),FALSE)</f>
        <v>23.6</v>
      </c>
      <c r="CF22" s="6">
        <f>HLOOKUP(CF$4,FromEViewsBaselineQTR!$B$1:$IK$80,MATCH($A22,FromEViewsBaselineQTR!$A$1:$A$80,0),FALSE)</f>
        <v>26.266666666666666</v>
      </c>
      <c r="CG22" s="6">
        <f>HLOOKUP(CG$4,FromEViewsBaselineQTR!$B$1:$IK$80,MATCH($A22,FromEViewsBaselineQTR!$A$1:$A$80,0),FALSE)</f>
        <v>24.1</v>
      </c>
      <c r="CH22" s="6">
        <f>HLOOKUP(CH$4,FromEViewsBaselineQTR!$B$1:$IK$80,MATCH($A22,FromEViewsBaselineQTR!$A$1:$A$80,0),FALSE)</f>
        <v>23.633333333333333</v>
      </c>
      <c r="CI22" s="6">
        <f>HLOOKUP(CI$4,FromEViewsBaselineQTR!$B$1:$IK$80,MATCH($A22,FromEViewsBaselineQTR!$A$1:$A$80,0),FALSE)</f>
        <v>23.633333333333333</v>
      </c>
      <c r="CJ22" s="6">
        <f>HLOOKUP(CJ$4,FromEViewsBaselineQTR!$B$1:$IK$80,MATCH($A22,FromEViewsBaselineQTR!$A$1:$A$80,0),FALSE)</f>
        <v>23.566666666666663</v>
      </c>
      <c r="CK22" s="6">
        <f>HLOOKUP(CK$4,FromEViewsBaselineQTR!$B$1:$IK$80,MATCH($A22,FromEViewsBaselineQTR!$A$1:$A$80,0),FALSE)</f>
        <v>23.333333333333332</v>
      </c>
      <c r="CL22" s="6">
        <f>HLOOKUP(CL$4,FromEViewsBaselineQTR!$B$1:$IK$80,MATCH($A22,FromEViewsBaselineQTR!$A$1:$A$80,0),FALSE)</f>
        <v>23.2</v>
      </c>
      <c r="CM22" s="6">
        <f>HLOOKUP(CM$4,FromEViewsBaselineQTR!$B$1:$IK$80,MATCH($A22,FromEViewsBaselineQTR!$A$1:$A$80,0),FALSE)</f>
        <v>23.133333333333333</v>
      </c>
      <c r="CN22" s="6">
        <f>HLOOKUP(CN$4,FromEViewsBaselineQTR!$B$1:$IK$80,MATCH($A22,FromEViewsBaselineQTR!$A$1:$A$80,0),FALSE)</f>
        <v>23.033333333333331</v>
      </c>
      <c r="CO22" s="6">
        <f>HLOOKUP(CO$4,FromEViewsBaselineQTR!$B$1:$IK$80,MATCH($A22,FromEViewsBaselineQTR!$A$1:$A$80,0),FALSE)</f>
        <v>23</v>
      </c>
      <c r="CP22" s="6">
        <f>HLOOKUP(CP$4,FromEViewsBaselineQTR!$B$1:$IK$80,MATCH($A22,FromEViewsBaselineQTR!$A$1:$A$80,0),FALSE)</f>
        <v>22.933333333333337</v>
      </c>
      <c r="CQ22" s="6">
        <f>HLOOKUP(CQ$4,FromEViewsBaselineQTR!$B$1:$IK$80,MATCH($A22,FromEViewsBaselineQTR!$A$1:$A$80,0),FALSE)</f>
        <v>22.8</v>
      </c>
      <c r="CR22" s="6">
        <f>HLOOKUP(CR$4,FromEViewsBaselineQTR!$B$1:$IK$80,MATCH($A22,FromEViewsBaselineQTR!$A$1:$A$80,0),FALSE)</f>
        <v>22.533333333333335</v>
      </c>
      <c r="CS22" s="6">
        <f>HLOOKUP(CS$4,FromEViewsBaselineQTR!$B$1:$IK$80,MATCH($A22,FromEViewsBaselineQTR!$A$1:$A$80,0),FALSE)</f>
        <v>22.366666666666667</v>
      </c>
      <c r="CT22" s="6">
        <f>HLOOKUP(CT$4,FromEViewsBaselineQTR!$B$1:$IK$80,MATCH($A22,FromEViewsBaselineQTR!$A$1:$A$80,0),FALSE)</f>
        <v>22.266666666666666</v>
      </c>
      <c r="CU22" s="6">
        <f>HLOOKUP(CU$4,FromEViewsBaselineQTR!$B$1:$IK$80,MATCH($A22,FromEViewsBaselineQTR!$A$1:$A$80,0),FALSE)</f>
        <v>22.3</v>
      </c>
      <c r="CV22" s="6">
        <f>HLOOKUP(CV$4,FromEViewsBaselineQTR!$B$1:$IK$80,MATCH($A22,FromEViewsBaselineQTR!$A$1:$A$80,0),FALSE)</f>
        <v>22.233333333333334</v>
      </c>
      <c r="CW22" s="6">
        <f>HLOOKUP(CW$4,FromEViewsBaselineQTR!$B$1:$IK$80,MATCH($A22,FromEViewsBaselineQTR!$A$1:$A$80,0),FALSE)</f>
        <v>22.033333333333335</v>
      </c>
      <c r="CX22" s="6">
        <f>HLOOKUP(CX$4,FromEViewsBaselineQTR!$B$1:$IK$80,MATCH($A22,FromEViewsBaselineQTR!$A$1:$A$80,0),FALSE)</f>
        <v>21.9</v>
      </c>
      <c r="CY22" s="6">
        <f>HLOOKUP(CY$4,FromEViewsBaselineQTR!$B$1:$IK$80,MATCH($A22,FromEViewsBaselineQTR!$A$1:$A$80,0),FALSE)</f>
        <v>21.933333333333337</v>
      </c>
      <c r="CZ22" s="6">
        <f>HLOOKUP(CZ$4,FromEViewsBaselineQTR!$B$1:$IK$80,MATCH($A22,FromEViewsBaselineQTR!$A$1:$A$80,0),FALSE)</f>
        <v>22</v>
      </c>
      <c r="DA22" s="6">
        <f>HLOOKUP(DA$4,FromEViewsBaselineQTR!$B$1:$IK$80,MATCH($A22,FromEViewsBaselineQTR!$A$1:$A$80,0),FALSE)</f>
        <v>22.033333333333335</v>
      </c>
      <c r="DB22" s="6">
        <f>HLOOKUP(DB$4,FromEViewsBaselineQTR!$B$1:$IK$80,MATCH($A22,FromEViewsBaselineQTR!$A$1:$A$80,0),FALSE)</f>
        <v>22.066666666666663</v>
      </c>
      <c r="DC22" s="6">
        <f>HLOOKUP(DC$4,FromEViewsBaselineQTR!$B$1:$IK$80,MATCH($A22,FromEViewsBaselineQTR!$A$1:$A$80,0),FALSE)</f>
        <v>22.066666666666663</v>
      </c>
      <c r="DD22" s="6">
        <f>HLOOKUP(DD$4,FromEViewsBaselineQTR!$B$1:$IK$80,MATCH($A22,FromEViewsBaselineQTR!$A$1:$A$80,0),FALSE)</f>
        <v>22.1</v>
      </c>
      <c r="DE22" s="6">
        <f>HLOOKUP(DE$4,FromEViewsBaselineQTR!$B$1:$IK$80,MATCH($A22,FromEViewsBaselineQTR!$A$1:$A$80,0),FALSE)</f>
        <v>22.133333333333333</v>
      </c>
      <c r="DF22" s="6">
        <f>HLOOKUP(DF$4,FromEViewsBaselineQTR!$B$1:$IK$80,MATCH($A22,FromEViewsBaselineQTR!$A$1:$A$80,0),FALSE)</f>
        <v>22.266666666666666</v>
      </c>
      <c r="DG22" s="6">
        <f>HLOOKUP(DG$4,FromEViewsBaselineQTR!$B$1:$IK$80,MATCH($A22,FromEViewsBaselineQTR!$A$1:$A$80,0),FALSE)</f>
        <v>22.333333333333332</v>
      </c>
      <c r="DH22" s="6">
        <f>HLOOKUP(DH$4,FromEViewsBaselineQTR!$B$1:$IK$80,MATCH($A22,FromEViewsBaselineQTR!$A$1:$A$80,0),FALSE)</f>
        <v>22.2</v>
      </c>
      <c r="DI22" s="6">
        <f>HLOOKUP(DI$4,FromEViewsBaselineQTR!$B$1:$IK$80,MATCH($A22,FromEViewsBaselineQTR!$A$1:$A$80,0),FALSE)</f>
        <v>22.133333333333333</v>
      </c>
      <c r="DJ22" s="6">
        <f>HLOOKUP(DJ$4,FromEViewsBaselineQTR!$B$1:$IK$80,MATCH($A22,FromEViewsBaselineQTR!$A$1:$A$80,0),FALSE)</f>
        <v>22.066666666666663</v>
      </c>
      <c r="DK22" s="6">
        <f>HLOOKUP(DK$4,FromEViewsBaselineQTR!$B$1:$IK$80,MATCH($A22,FromEViewsBaselineQTR!$A$1:$A$80,0),FALSE)</f>
        <v>21.8</v>
      </c>
      <c r="DL22" s="6">
        <f>HLOOKUP(DL$4,FromEViewsBaselineQTR!$B$1:$IK$80,MATCH($A22,FromEViewsBaselineQTR!$A$1:$A$80,0),FALSE)</f>
        <v>21.7</v>
      </c>
      <c r="DM22" s="6">
        <f>HLOOKUP(DM$4,FromEViewsBaselineQTR!$B$1:$IK$80,MATCH($A22,FromEViewsBaselineQTR!$A$1:$A$80,0),FALSE)</f>
        <v>21.633333333333333</v>
      </c>
      <c r="DN22" s="6">
        <f>HLOOKUP(DN$4,FromEViewsBaselineQTR!$B$1:$IK$80,MATCH($A22,FromEViewsBaselineQTR!$A$1:$A$80,0),FALSE)</f>
        <v>21.5</v>
      </c>
      <c r="DO22" s="6">
        <f>HLOOKUP(DO$4,FromEViewsBaselineQTR!$B$1:$IK$80,MATCH($A22,FromEViewsBaselineQTR!$A$1:$A$80,0),FALSE)</f>
        <v>21.3</v>
      </c>
      <c r="DP22" s="6">
        <f>HLOOKUP(DP$4,FromEViewsBaselineQTR!$B$1:$IK$80,MATCH($A22,FromEViewsBaselineQTR!$A$1:$A$80,0),FALSE)</f>
        <v>21.2</v>
      </c>
      <c r="DQ22" s="6">
        <f>HLOOKUP(DQ$4,FromEViewsBaselineQTR!$B$1:$IK$80,MATCH($A22,FromEViewsBaselineQTR!$A$1:$A$80,0),FALSE)</f>
        <v>21.4</v>
      </c>
      <c r="DR22" s="6">
        <f>HLOOKUP(DR$4,FromEViewsBaselineQTR!$B$1:$IK$80,MATCH($A22,FromEViewsBaselineQTR!$A$1:$A$80,0),FALSE)</f>
        <v>21.233333333333334</v>
      </c>
      <c r="DS22" s="46">
        <f>HLOOKUP(DS$4,FromEViewsBaselineQTR!$B$1:$IK$80,MATCH($A22,FromEViewsBaselineQTR!$A$1:$A$80,0),FALSE)</f>
        <v>21.366666666666667</v>
      </c>
      <c r="DT22" s="46">
        <f>HLOOKUP(DT$4,FromEViewsBaselineQTR!$B$1:$IK$80,MATCH($A22,FromEViewsBaselineQTR!$A$1:$A$80,0),FALSE)</f>
        <v>21.533333333333335</v>
      </c>
      <c r="DU22" s="46">
        <f>HLOOKUP(DU$4,FromEViewsBaselineQTR!$B$1:$IK$80,MATCH($A22,FromEViewsBaselineQTR!$A$1:$A$80,0),FALSE)</f>
        <v>22.9</v>
      </c>
      <c r="DV22" s="46">
        <f>HLOOKUP(DV$4,FromEViewsBaselineQTR!$B$1:$IK$80,MATCH($A22,FromEViewsBaselineQTR!$A$1:$A$80,0),FALSE)</f>
        <v>21.933333333333337</v>
      </c>
      <c r="DW22" s="46">
        <f>HLOOKUP(DW$4,FromEViewsBaselineQTR!$B$1:$IK$80,MATCH($A22,FromEViewsBaselineQTR!$A$1:$A$80,0),FALSE)</f>
        <v>21.6</v>
      </c>
      <c r="DX22" s="8">
        <f>HLOOKUP(DX$4,FromEViewsBaselineQTR!$B$1:$IK$80,MATCH($A22,FromEViewsBaselineQTR!$A$1:$A$80,0),FALSE)</f>
        <v>21.5</v>
      </c>
      <c r="DY22" s="8">
        <f>HLOOKUP(DY$4,FromEViewsBaselineQTR!$B$1:$IK$80,MATCH($A22,FromEViewsBaselineQTR!$A$1:$A$80,0),FALSE)</f>
        <v>21.3</v>
      </c>
      <c r="DZ22" s="8">
        <f>HLOOKUP(DZ$4,FromEViewsBaselineQTR!$B$1:$IK$80,MATCH($A22,FromEViewsBaselineQTR!$A$1:$A$80,0),FALSE)</f>
        <v>21.28125</v>
      </c>
      <c r="EA22" s="8">
        <f>HLOOKUP(EA$4,FromEViewsBaselineQTR!$B$1:$IK$80,MATCH($A22,FromEViewsBaselineQTR!$A$1:$A$80,0),FALSE)</f>
        <v>21.279489999999999</v>
      </c>
      <c r="EB22" s="8">
        <f>HLOOKUP(EB$4,FromEViewsBaselineQTR!$B$1:$IK$80,MATCH($A22,FromEViewsBaselineQTR!$A$1:$A$80,0),FALSE)</f>
        <v>21.279319999999998</v>
      </c>
      <c r="EC22" s="8">
        <f>HLOOKUP(EC$4,FromEViewsBaselineQTR!$B$1:$IK$80,MATCH($A22,FromEViewsBaselineQTR!$A$1:$A$80,0),FALSE)</f>
        <v>21.279309999999999</v>
      </c>
      <c r="ED22" s="8">
        <f>HLOOKUP(ED$4,FromEViewsBaselineQTR!$B$1:$IK$80,MATCH($A22,FromEViewsBaselineQTR!$A$1:$A$80,0),FALSE)</f>
        <v>21.279309999999999</v>
      </c>
      <c r="EE22" s="8">
        <f>HLOOKUP(EE$4,FromEViewsBaselineQTR!$B$1:$IK$80,MATCH($A22,FromEViewsBaselineQTR!$A$1:$A$80,0),FALSE)</f>
        <v>21.279309999999999</v>
      </c>
      <c r="EF22" s="8">
        <f>HLOOKUP(EF$4,FromEViewsBaselineQTR!$B$1:$IK$80,MATCH($A22,FromEViewsBaselineQTR!$A$1:$A$80,0),FALSE)</f>
        <v>21.279309999999999</v>
      </c>
      <c r="EG22" s="8">
        <f>HLOOKUP(EG$4,FromEViewsBaselineQTR!$B$1:$IK$80,MATCH($A22,FromEViewsBaselineQTR!$A$1:$A$80,0),FALSE)</f>
        <v>21.279309999999999</v>
      </c>
      <c r="EH22" s="8">
        <f>HLOOKUP(EH$4,FromEViewsBaselineQTR!$B$1:$IK$80,MATCH($A22,FromEViewsBaselineQTR!$A$1:$A$80,0),FALSE)</f>
        <v>21.279309999999999</v>
      </c>
      <c r="EI22" s="8">
        <f>HLOOKUP(EI$4,FromEViewsBaselineQTR!$B$1:$IK$80,MATCH($A22,FromEViewsBaselineQTR!$A$1:$A$80,0),FALSE)</f>
        <v>21.279309999999999</v>
      </c>
      <c r="EJ22" s="8">
        <f>HLOOKUP(EJ$4,FromEViewsBaselineQTR!$B$1:$IK$80,MATCH($A22,FromEViewsBaselineQTR!$A$1:$A$80,0),FALSE)</f>
        <v>21.279309999999999</v>
      </c>
      <c r="EK22" s="8">
        <f>HLOOKUP(EK$4,FromEViewsBaselineQTR!$B$1:$IK$80,MATCH($A22,FromEViewsBaselineQTR!$A$1:$A$80,0),FALSE)</f>
        <v>21.279309999999999</v>
      </c>
      <c r="EL22" s="8">
        <f>HLOOKUP(EL$4,FromEViewsBaselineQTR!$B$1:$IK$80,MATCH($A22,FromEViewsBaselineQTR!$A$1:$A$80,0),FALSE)</f>
        <v>21.279309999999999</v>
      </c>
      <c r="EM22" s="8">
        <f>HLOOKUP(EM$4,FromEViewsBaselineQTR!$B$1:$IK$80,MATCH($A22,FromEViewsBaselineQTR!$A$1:$A$80,0),FALSE)</f>
        <v>21.279309999999999</v>
      </c>
      <c r="EN22" s="8">
        <f>HLOOKUP(EN$4,FromEViewsBaselineQTR!$B$1:$IK$80,MATCH($A22,FromEViewsBaselineQTR!$A$1:$A$80,0),FALSE)</f>
        <v>21.279309999999999</v>
      </c>
      <c r="EO22" s="8">
        <f>HLOOKUP(EO$4,FromEViewsBaselineQTR!$B$1:$IK$80,MATCH($A22,FromEViewsBaselineQTR!$A$1:$A$80,0),FALSE)</f>
        <v>21.279309999999999</v>
      </c>
      <c r="EP22" s="8">
        <f>HLOOKUP(EP$4,FromEViewsBaselineQTR!$B$1:$IK$80,MATCH($A22,FromEViewsBaselineQTR!$A$1:$A$80,0),FALSE)</f>
        <v>21.279309999999999</v>
      </c>
      <c r="EQ22" s="8">
        <f>HLOOKUP(EQ$4,FromEViewsBaselineQTR!$B$1:$IK$80,MATCH($A22,FromEViewsBaselineQTR!$A$1:$A$80,0),FALSE)</f>
        <v>21.279309999999999</v>
      </c>
      <c r="ER22" s="8">
        <f>HLOOKUP(ER$4,FromEViewsBaselineQTR!$B$1:$IK$80,MATCH($A22,FromEViewsBaselineQTR!$A$1:$A$80,0),FALSE)</f>
        <v>21.279309999999999</v>
      </c>
      <c r="ES22" s="8">
        <f>HLOOKUP(ES$4,FromEViewsBaselineQTR!$B$1:$IK$80,MATCH($A22,FromEViewsBaselineQTR!$A$1:$A$80,0),FALSE)</f>
        <v>21.279309999999999</v>
      </c>
      <c r="ET22" s="8">
        <f>HLOOKUP(ET$4,FromEViewsBaselineQTR!$B$1:$IK$80,MATCH($A22,FromEViewsBaselineQTR!$A$1:$A$80,0),FALSE)</f>
        <v>21.279309999999999</v>
      </c>
      <c r="EU22" s="8">
        <f>HLOOKUP(EU$4,FromEViewsBaselineQTR!$B$1:$IK$80,MATCH($A22,FromEViewsBaselineQTR!$A$1:$A$80,0),FALSE)</f>
        <v>21.279309999999999</v>
      </c>
      <c r="EV22" s="8">
        <f>HLOOKUP(EV$4,FromEViewsBaselineQTR!$B$1:$IK$80,MATCH($A22,FromEViewsBaselineQTR!$A$1:$A$80,0),FALSE)</f>
        <v>21.279309999999999</v>
      </c>
      <c r="EW22" s="8">
        <f>HLOOKUP(EW$4,FromEViewsBaselineQTR!$B$1:$IK$80,MATCH($A22,FromEViewsBaselineQTR!$A$1:$A$80,0),FALSE)</f>
        <v>21.279309999999999</v>
      </c>
      <c r="EX22" s="8">
        <f>HLOOKUP(EX$4,FromEViewsBaselineQTR!$B$1:$IK$80,MATCH($A22,FromEViewsBaselineQTR!$A$1:$A$80,0),FALSE)</f>
        <v>21.279309999999999</v>
      </c>
      <c r="EY22" s="8">
        <f>HLOOKUP(EY$4,FromEViewsBaselineQTR!$B$1:$IK$80,MATCH($A22,FromEViewsBaselineQTR!$A$1:$A$80,0),FALSE)</f>
        <v>21.279309999999999</v>
      </c>
      <c r="EZ22" s="8">
        <f>HLOOKUP(EZ$4,FromEViewsBaselineQTR!$B$1:$IK$80,MATCH($A22,FromEViewsBaselineQTR!$A$1:$A$80,0),FALSE)</f>
        <v>21.279309999999999</v>
      </c>
      <c r="FA22" s="8">
        <f>HLOOKUP(FA$4,FromEViewsBaselineQTR!$B$1:$IK$80,MATCH($A22,FromEViewsBaselineQTR!$A$1:$A$80,0),FALSE)</f>
        <v>21.279309999999999</v>
      </c>
      <c r="FB22" s="8">
        <f>HLOOKUP(FB$4,FromEViewsBaselineQTR!$B$1:$IK$80,MATCH($A22,FromEViewsBaselineQTR!$A$1:$A$80,0),FALSE)</f>
        <v>21.279309999999999</v>
      </c>
      <c r="FC22" s="8">
        <f>HLOOKUP(FC$4,FromEViewsBaselineQTR!$B$1:$IK$80,MATCH($A22,FromEViewsBaselineQTR!$A$1:$A$80,0),FALSE)</f>
        <v>21.279309999999999</v>
      </c>
      <c r="FD22" s="8">
        <f>HLOOKUP(FD$4,FromEViewsBaselineQTR!$B$1:$IK$80,MATCH($A22,FromEViewsBaselineQTR!$A$1:$A$80,0),FALSE)</f>
        <v>21.279309999999999</v>
      </c>
      <c r="FE22" s="8">
        <f>HLOOKUP(FE$4,FromEViewsBaselineQTR!$B$1:$IK$80,MATCH($A22,FromEViewsBaselineQTR!$A$1:$A$80,0),FALSE)</f>
        <v>21.279309999999999</v>
      </c>
      <c r="FF22" s="8">
        <f>HLOOKUP(FF$4,FromEViewsBaselineQTR!$B$1:$IK$80,MATCH($A22,FromEViewsBaselineQTR!$A$1:$A$80,0),FALSE)</f>
        <v>21.279309999999999</v>
      </c>
    </row>
    <row r="23" spans="1:162" x14ac:dyDescent="0.2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</row>
    <row r="24" spans="1:162" x14ac:dyDescent="0.2">
      <c r="A24" t="s">
        <v>277</v>
      </c>
      <c r="B24" s="25" t="s">
        <v>218</v>
      </c>
      <c r="C24" s="5">
        <f>HLOOKUP(C$4,FromEViewsBaselineQTR!$B$1:$IK$80,MATCH($A24,FromEViewsBaselineQTR!$A$1:$A$80,0),FALSE)</f>
        <v>75136.742655145761</v>
      </c>
      <c r="D24" s="5">
        <f>HLOOKUP(D$4,FromEViewsBaselineQTR!$B$1:$IK$80,MATCH($A24,FromEViewsBaselineQTR!$A$1:$A$80,0),FALSE)</f>
        <v>76051.235794718756</v>
      </c>
      <c r="E24" s="5">
        <f>HLOOKUP(E$4,FromEViewsBaselineQTR!$B$1:$IK$80,MATCH($A24,FromEViewsBaselineQTR!$A$1:$A$80,0),FALSE)</f>
        <v>76390.786253074097</v>
      </c>
      <c r="F24" s="5">
        <f>HLOOKUP(F$4,FromEViewsBaselineQTR!$B$1:$IK$80,MATCH($A24,FromEViewsBaselineQTR!$A$1:$A$80,0),FALSE)</f>
        <v>76540.393390596699</v>
      </c>
      <c r="G24" s="5">
        <f>HLOOKUP(G$4,FromEViewsBaselineQTR!$B$1:$IK$80,MATCH($A24,FromEViewsBaselineQTR!$A$1:$A$80,0),FALSE)</f>
        <v>77388.016084344854</v>
      </c>
      <c r="H24" s="5">
        <f>HLOOKUP(H$4,FromEViewsBaselineQTR!$B$1:$IK$80,MATCH($A24,FromEViewsBaselineQTR!$A$1:$A$80,0),FALSE)</f>
        <v>77895.258195199422</v>
      </c>
      <c r="I24" s="5">
        <f>HLOOKUP(I$4,FromEViewsBaselineQTR!$B$1:$IK$80,MATCH($A24,FromEViewsBaselineQTR!$A$1:$A$80,0),FALSE)</f>
        <v>78309.368798272597</v>
      </c>
      <c r="J24" s="5">
        <f>HLOOKUP(J$4,FromEViewsBaselineQTR!$B$1:$IK$80,MATCH($A24,FromEViewsBaselineQTR!$A$1:$A$80,0),FALSE)</f>
        <v>79052.940498357915</v>
      </c>
      <c r="K24" s="5">
        <f>HLOOKUP(K$4,FromEViewsBaselineQTR!$B$1:$IK$80,MATCH($A24,FromEViewsBaselineQTR!$A$1:$A$80,0),FALSE)</f>
        <v>80651.676849538999</v>
      </c>
      <c r="L24" s="5">
        <f>HLOOKUP(L$4,FromEViewsBaselineQTR!$B$1:$IK$80,MATCH($A24,FromEViewsBaselineQTR!$A$1:$A$80,0),FALSE)</f>
        <v>81297.944240950135</v>
      </c>
      <c r="M24" s="5">
        <f>HLOOKUP(M$4,FromEViewsBaselineQTR!$B$1:$IK$80,MATCH($A24,FromEViewsBaselineQTR!$A$1:$A$80,0),FALSE)</f>
        <v>82068.085882459214</v>
      </c>
      <c r="N24" s="5">
        <f>HLOOKUP(N$4,FromEViewsBaselineQTR!$B$1:$IK$80,MATCH($A24,FromEViewsBaselineQTR!$A$1:$A$80,0),FALSE)</f>
        <v>83944.857168890681</v>
      </c>
      <c r="O24" s="5">
        <f>HLOOKUP(O$4,FromEViewsBaselineQTR!$B$1:$IK$80,MATCH($A24,FromEViewsBaselineQTR!$A$1:$A$80,0),FALSE)</f>
        <v>82833.529069176089</v>
      </c>
      <c r="P24" s="5">
        <f>HLOOKUP(P$4,FromEViewsBaselineQTR!$B$1:$IK$80,MATCH($A24,FromEViewsBaselineQTR!$A$1:$A$80,0),FALSE)</f>
        <v>83338.106920865815</v>
      </c>
      <c r="Q24" s="5">
        <f>HLOOKUP(Q$4,FromEViewsBaselineQTR!$B$1:$IK$80,MATCH($A24,FromEViewsBaselineQTR!$A$1:$A$80,0),FALSE)</f>
        <v>82605.538093971933</v>
      </c>
      <c r="R24" s="5">
        <f>HLOOKUP(R$4,FromEViewsBaselineQTR!$B$1:$IK$80,MATCH($A24,FromEViewsBaselineQTR!$A$1:$A$80,0),FALSE)</f>
        <v>82814.412471914955</v>
      </c>
      <c r="S24" s="5">
        <f>HLOOKUP(S$4,FromEViewsBaselineQTR!$B$1:$IK$80,MATCH($A24,FromEViewsBaselineQTR!$A$1:$A$80,0),FALSE)</f>
        <v>83769.753533236071</v>
      </c>
      <c r="T24" s="5">
        <f>HLOOKUP(T$4,FromEViewsBaselineQTR!$B$1:$IK$80,MATCH($A24,FromEViewsBaselineQTR!$A$1:$A$80,0),FALSE)</f>
        <v>85109.747859650888</v>
      </c>
      <c r="U24" s="5">
        <f>HLOOKUP(U$4,FromEViewsBaselineQTR!$B$1:$IK$80,MATCH($A24,FromEViewsBaselineQTR!$A$1:$A$80,0),FALSE)</f>
        <v>85420.377838480592</v>
      </c>
      <c r="V24" s="5">
        <f>HLOOKUP(V$4,FromEViewsBaselineQTR!$B$1:$IK$80,MATCH($A24,FromEViewsBaselineQTR!$A$1:$A$80,0),FALSE)</f>
        <v>87136.084177041368</v>
      </c>
      <c r="W24" s="5">
        <f>HLOOKUP(W$4,FromEViewsBaselineQTR!$B$1:$IK$80,MATCH($A24,FromEViewsBaselineQTR!$A$1:$A$80,0),FALSE)</f>
        <v>87686.839773192987</v>
      </c>
      <c r="X24" s="5">
        <f>HLOOKUP(X$4,FromEViewsBaselineQTR!$B$1:$IK$80,MATCH($A24,FromEViewsBaselineQTR!$A$1:$A$80,0),FALSE)</f>
        <v>88360.901274113858</v>
      </c>
      <c r="Y24" s="5">
        <f>HLOOKUP(Y$4,FromEViewsBaselineQTR!$B$1:$IK$80,MATCH($A24,FromEViewsBaselineQTR!$A$1:$A$80,0),FALSE)</f>
        <v>89199.995234155664</v>
      </c>
      <c r="Z24" s="5">
        <f>HLOOKUP(Z$4,FromEViewsBaselineQTR!$B$1:$IK$80,MATCH($A24,FromEViewsBaselineQTR!$A$1:$A$80,0),FALSE)</f>
        <v>89658.077871065572</v>
      </c>
      <c r="AA24" s="5">
        <f>HLOOKUP(AA$4,FromEViewsBaselineQTR!$B$1:$IK$80,MATCH($A24,FromEViewsBaselineQTR!$A$1:$A$80,0),FALSE)</f>
        <v>92050.055901015061</v>
      </c>
      <c r="AB24" s="5">
        <f>HLOOKUP(AB$4,FromEViewsBaselineQTR!$B$1:$IK$80,MATCH($A24,FromEViewsBaselineQTR!$A$1:$A$80,0),FALSE)</f>
        <v>93583.823671070757</v>
      </c>
      <c r="AC24" s="5">
        <f>HLOOKUP(AC$4,FromEViewsBaselineQTR!$B$1:$IK$80,MATCH($A24,FromEViewsBaselineQTR!$A$1:$A$80,0),FALSE)</f>
        <v>94955.454923563957</v>
      </c>
      <c r="AD24" s="5">
        <f>HLOOKUP(AD$4,FromEViewsBaselineQTR!$B$1:$IK$80,MATCH($A24,FromEViewsBaselineQTR!$A$1:$A$80,0),FALSE)</f>
        <v>95986.065130464645</v>
      </c>
      <c r="AE24" s="5">
        <f>HLOOKUP(AE$4,FromEViewsBaselineQTR!$B$1:$IK$80,MATCH($A24,FromEViewsBaselineQTR!$A$1:$A$80,0),FALSE)</f>
        <v>98681.243347198586</v>
      </c>
      <c r="AF24" s="5">
        <f>HLOOKUP(AF$4,FromEViewsBaselineQTR!$B$1:$IK$80,MATCH($A24,FromEViewsBaselineQTR!$A$1:$A$80,0),FALSE)</f>
        <v>100257.87171595093</v>
      </c>
      <c r="AG24" s="5">
        <f>HLOOKUP(AG$4,FromEViewsBaselineQTR!$B$1:$IK$80,MATCH($A24,FromEViewsBaselineQTR!$A$1:$A$80,0),FALSE)</f>
        <v>101472.65479890145</v>
      </c>
      <c r="AH24" s="5">
        <f>HLOOKUP(AH$4,FromEViewsBaselineQTR!$B$1:$IK$80,MATCH($A24,FromEViewsBaselineQTR!$A$1:$A$80,0),FALSE)</f>
        <v>103601.73761091197</v>
      </c>
      <c r="AI24" s="5">
        <f>HLOOKUP(AI$4,FromEViewsBaselineQTR!$B$1:$IK$80,MATCH($A24,FromEViewsBaselineQTR!$A$1:$A$80,0),FALSE)</f>
        <v>109359.31137821116</v>
      </c>
      <c r="AJ24" s="5">
        <f>HLOOKUP(AJ$4,FromEViewsBaselineQTR!$B$1:$IK$80,MATCH($A24,FromEViewsBaselineQTR!$A$1:$A$80,0),FALSE)</f>
        <v>112102.31855285811</v>
      </c>
      <c r="AK24" s="5">
        <f>HLOOKUP(AK$4,FromEViewsBaselineQTR!$B$1:$IK$80,MATCH($A24,FromEViewsBaselineQTR!$A$1:$A$80,0),FALSE)</f>
        <v>114749.68021600241</v>
      </c>
      <c r="AL24" s="5">
        <f>HLOOKUP(AL$4,FromEViewsBaselineQTR!$B$1:$IK$80,MATCH($A24,FromEViewsBaselineQTR!$A$1:$A$80,0),FALSE)</f>
        <v>116773.15288506898</v>
      </c>
      <c r="AM24" s="5">
        <f>HLOOKUP(AM$4,FromEViewsBaselineQTR!$B$1:$IK$80,MATCH($A24,FromEViewsBaselineQTR!$A$1:$A$80,0),FALSE)</f>
        <v>119633.46693593607</v>
      </c>
      <c r="AN24" s="5">
        <f>HLOOKUP(AN$4,FromEViewsBaselineQTR!$B$1:$IK$80,MATCH($A24,FromEViewsBaselineQTR!$A$1:$A$80,0),FALSE)</f>
        <v>119129.95881458453</v>
      </c>
      <c r="AO24" s="5">
        <f>HLOOKUP(AO$4,FromEViewsBaselineQTR!$B$1:$IK$80,MATCH($A24,FromEViewsBaselineQTR!$A$1:$A$80,0),FALSE)</f>
        <v>122302.25702610657</v>
      </c>
      <c r="AP24" s="5">
        <f>HLOOKUP(AP$4,FromEViewsBaselineQTR!$B$1:$IK$80,MATCH($A24,FromEViewsBaselineQTR!$A$1:$A$80,0),FALSE)</f>
        <v>126000.4768770377</v>
      </c>
      <c r="AQ24" s="5">
        <f>HLOOKUP(AQ$4,FromEViewsBaselineQTR!$B$1:$IK$80,MATCH($A24,FromEViewsBaselineQTR!$A$1:$A$80,0),FALSE)</f>
        <v>128116.53319376094</v>
      </c>
      <c r="AR24" s="5">
        <f>HLOOKUP(AR$4,FromEViewsBaselineQTR!$B$1:$IK$80,MATCH($A24,FromEViewsBaselineQTR!$A$1:$A$80,0),FALSE)</f>
        <v>126368.95985947369</v>
      </c>
      <c r="AS24" s="5">
        <f>HLOOKUP(AS$4,FromEViewsBaselineQTR!$B$1:$IK$80,MATCH($A24,FromEViewsBaselineQTR!$A$1:$A$80,0),FALSE)</f>
        <v>125359.03297879608</v>
      </c>
      <c r="AT24" s="5">
        <f>HLOOKUP(AT$4,FromEViewsBaselineQTR!$B$1:$IK$80,MATCH($A24,FromEViewsBaselineQTR!$A$1:$A$80,0),FALSE)</f>
        <v>125730.25297532562</v>
      </c>
      <c r="AU24" s="5">
        <f>HLOOKUP(AU$4,FromEViewsBaselineQTR!$B$1:$IK$80,MATCH($A24,FromEViewsBaselineQTR!$A$1:$A$80,0),FALSE)</f>
        <v>126094.83042579607</v>
      </c>
      <c r="AV24" s="5">
        <f>HLOOKUP(AV$4,FromEViewsBaselineQTR!$B$1:$IK$80,MATCH($A24,FromEViewsBaselineQTR!$A$1:$A$80,0),FALSE)</f>
        <v>127105.51883144867</v>
      </c>
      <c r="AW24" s="5">
        <f>HLOOKUP(AW$4,FromEViewsBaselineQTR!$B$1:$IK$80,MATCH($A24,FromEViewsBaselineQTR!$A$1:$A$80,0),FALSE)</f>
        <v>124039.39747734895</v>
      </c>
      <c r="AX24" s="5">
        <f>HLOOKUP(AX$4,FromEViewsBaselineQTR!$B$1:$IK$80,MATCH($A24,FromEViewsBaselineQTR!$A$1:$A$80,0),FALSE)</f>
        <v>124025.56898502129</v>
      </c>
      <c r="AY24" s="5">
        <f>HLOOKUP(AY$4,FromEViewsBaselineQTR!$B$1:$IK$80,MATCH($A24,FromEViewsBaselineQTR!$A$1:$A$80,0),FALSE)</f>
        <v>125152.27595879947</v>
      </c>
      <c r="AZ24" s="5">
        <f>HLOOKUP(AZ$4,FromEViewsBaselineQTR!$B$1:$IK$80,MATCH($A24,FromEViewsBaselineQTR!$A$1:$A$80,0),FALSE)</f>
        <v>124145.66953839709</v>
      </c>
      <c r="BA24" s="5">
        <f>HLOOKUP(BA$4,FromEViewsBaselineQTR!$B$1:$IK$80,MATCH($A24,FromEViewsBaselineQTR!$A$1:$A$80,0),FALSE)</f>
        <v>123674.95354167181</v>
      </c>
      <c r="BB24" s="5">
        <f>HLOOKUP(BB$4,FromEViewsBaselineQTR!$B$1:$IK$80,MATCH($A24,FromEViewsBaselineQTR!$A$1:$A$80,0),FALSE)</f>
        <v>124553.53870242914</v>
      </c>
      <c r="BC24" s="5">
        <f>HLOOKUP(BC$4,FromEViewsBaselineQTR!$B$1:$IK$80,MATCH($A24,FromEViewsBaselineQTR!$A$1:$A$80,0),FALSE)</f>
        <v>123648.04771046268</v>
      </c>
      <c r="BD24" s="5">
        <f>HLOOKUP(BD$4,FromEViewsBaselineQTR!$B$1:$IK$80,MATCH($A24,FromEViewsBaselineQTR!$A$1:$A$80,0),FALSE)</f>
        <v>125338.47482289691</v>
      </c>
      <c r="BE24" s="5">
        <f>HLOOKUP(BE$4,FromEViewsBaselineQTR!$B$1:$IK$80,MATCH($A24,FromEViewsBaselineQTR!$A$1:$A$80,0),FALSE)</f>
        <v>125952.09659748379</v>
      </c>
      <c r="BF24" s="5">
        <f>HLOOKUP(BF$4,FromEViewsBaselineQTR!$B$1:$IK$80,MATCH($A24,FromEViewsBaselineQTR!$A$1:$A$80,0),FALSE)</f>
        <v>125497.22880777724</v>
      </c>
      <c r="BG24" s="5">
        <f>HLOOKUP(BG$4,FromEViewsBaselineQTR!$B$1:$IK$80,MATCH($A24,FromEViewsBaselineQTR!$A$1:$A$80,0),FALSE)</f>
        <v>126464.86100259252</v>
      </c>
      <c r="BH24" s="5">
        <f>HLOOKUP(BH$4,FromEViewsBaselineQTR!$B$1:$IK$80,MATCH($A24,FromEViewsBaselineQTR!$A$1:$A$80,0),FALSE)</f>
        <v>129535.2643680969</v>
      </c>
      <c r="BI24" s="5">
        <f>HLOOKUP(BI$4,FromEViewsBaselineQTR!$B$1:$IK$80,MATCH($A24,FromEViewsBaselineQTR!$A$1:$A$80,0),FALSE)</f>
        <v>130366.24230267425</v>
      </c>
      <c r="BJ24" s="5">
        <f>HLOOKUP(BJ$4,FromEViewsBaselineQTR!$B$1:$IK$80,MATCH($A24,FromEViewsBaselineQTR!$A$1:$A$80,0),FALSE)</f>
        <v>146311.69887153417</v>
      </c>
      <c r="BK24" s="5">
        <f>HLOOKUP(BK$4,FromEViewsBaselineQTR!$B$1:$IK$80,MATCH($A24,FromEViewsBaselineQTR!$A$1:$A$80,0),FALSE)</f>
        <v>133489.86593610019</v>
      </c>
      <c r="BL24" s="5">
        <f>HLOOKUP(BL$4,FromEViewsBaselineQTR!$B$1:$IK$80,MATCH($A24,FromEViewsBaselineQTR!$A$1:$A$80,0),FALSE)</f>
        <v>133406.97236704285</v>
      </c>
      <c r="BM24" s="5">
        <f>HLOOKUP(BM$4,FromEViewsBaselineQTR!$B$1:$IK$80,MATCH($A24,FromEViewsBaselineQTR!$A$1:$A$80,0),FALSE)</f>
        <v>132261.32627777441</v>
      </c>
      <c r="BN24" s="5">
        <f>HLOOKUP(BN$4,FromEViewsBaselineQTR!$B$1:$IK$80,MATCH($A24,FromEViewsBaselineQTR!$A$1:$A$80,0),FALSE)</f>
        <v>133763.41386722308</v>
      </c>
      <c r="BO24" s="5">
        <f>HLOOKUP(BO$4,FromEViewsBaselineQTR!$B$1:$IK$80,MATCH($A24,FromEViewsBaselineQTR!$A$1:$A$80,0),FALSE)</f>
        <v>139268.48547854496</v>
      </c>
      <c r="BP24" s="5">
        <f>HLOOKUP(BP$4,FromEViewsBaselineQTR!$B$1:$IK$80,MATCH($A24,FromEViewsBaselineQTR!$A$1:$A$80,0),FALSE)</f>
        <v>141995.94729910497</v>
      </c>
      <c r="BQ24" s="5">
        <f>HLOOKUP(BQ$4,FromEViewsBaselineQTR!$B$1:$IK$80,MATCH($A24,FromEViewsBaselineQTR!$A$1:$A$80,0),FALSE)</f>
        <v>144073.86832905581</v>
      </c>
      <c r="BR24" s="5">
        <f>HLOOKUP(BR$4,FromEViewsBaselineQTR!$B$1:$IK$80,MATCH($A24,FromEViewsBaselineQTR!$A$1:$A$80,0),FALSE)</f>
        <v>148823.63681553298</v>
      </c>
      <c r="BS24" s="5">
        <f>HLOOKUP(BS$4,FromEViewsBaselineQTR!$B$1:$IK$80,MATCH($A24,FromEViewsBaselineQTR!$A$1:$A$80,0),FALSE)</f>
        <v>150179.0046876717</v>
      </c>
      <c r="BT24" s="5">
        <f>HLOOKUP(BT$4,FromEViewsBaselineQTR!$B$1:$IK$80,MATCH($A24,FromEViewsBaselineQTR!$A$1:$A$80,0),FALSE)</f>
        <v>152422.67746797812</v>
      </c>
      <c r="BU24" s="5">
        <f>HLOOKUP(BU$4,FromEViewsBaselineQTR!$B$1:$IK$80,MATCH($A24,FromEViewsBaselineQTR!$A$1:$A$80,0),FALSE)</f>
        <v>152983.03670539884</v>
      </c>
      <c r="BV24" s="5">
        <f>HLOOKUP(BV$4,FromEViewsBaselineQTR!$B$1:$IK$80,MATCH($A24,FromEViewsBaselineQTR!$A$1:$A$80,0),FALSE)</f>
        <v>153034.34490236788</v>
      </c>
      <c r="BW24" s="5">
        <f>HLOOKUP(BW$4,FromEViewsBaselineQTR!$B$1:$IK$80,MATCH($A24,FromEViewsBaselineQTR!$A$1:$A$80,0),FALSE)</f>
        <v>152587.94100789295</v>
      </c>
      <c r="BX24" s="5">
        <f>HLOOKUP(BX$4,FromEViewsBaselineQTR!$B$1:$IK$80,MATCH($A24,FromEViewsBaselineQTR!$A$1:$A$80,0),FALSE)</f>
        <v>154925.63505358485</v>
      </c>
      <c r="BY24" s="5">
        <f>HLOOKUP(BY$4,FromEViewsBaselineQTR!$B$1:$IK$80,MATCH($A24,FromEViewsBaselineQTR!$A$1:$A$80,0),FALSE)</f>
        <v>151440.77176314453</v>
      </c>
      <c r="BZ24" s="5">
        <f>HLOOKUP(BZ$4,FromEViewsBaselineQTR!$B$1:$IK$80,MATCH($A24,FromEViewsBaselineQTR!$A$1:$A$80,0),FALSE)</f>
        <v>150709.3091903321</v>
      </c>
      <c r="CA24" s="5">
        <f>HLOOKUP(CA$4,FromEViewsBaselineQTR!$B$1:$IK$80,MATCH($A24,FromEViewsBaselineQTR!$A$1:$A$80,0),FALSE)</f>
        <v>145302.05818745104</v>
      </c>
      <c r="CB24" s="5">
        <f>HLOOKUP(CB$4,FromEViewsBaselineQTR!$B$1:$IK$80,MATCH($A24,FromEViewsBaselineQTR!$A$1:$A$80,0),FALSE)</f>
        <v>143409.9811874989</v>
      </c>
      <c r="CC24" s="5">
        <f>HLOOKUP(CC$4,FromEViewsBaselineQTR!$B$1:$IK$80,MATCH($A24,FromEViewsBaselineQTR!$A$1:$A$80,0),FALSE)</f>
        <v>139773.45798159568</v>
      </c>
      <c r="CD24" s="5">
        <f>HLOOKUP(CD$4,FromEViewsBaselineQTR!$B$1:$IK$80,MATCH($A24,FromEViewsBaselineQTR!$A$1:$A$80,0),FALSE)</f>
        <v>138349.23251232927</v>
      </c>
      <c r="CE24" s="5">
        <f>HLOOKUP(CE$4,FromEViewsBaselineQTR!$B$1:$IK$80,MATCH($A24,FromEViewsBaselineQTR!$A$1:$A$80,0),FALSE)</f>
        <v>139928.05739777308</v>
      </c>
      <c r="CF24" s="5">
        <f>HLOOKUP(CF$4,FromEViewsBaselineQTR!$B$1:$IK$80,MATCH($A24,FromEViewsBaselineQTR!$A$1:$A$80,0),FALSE)</f>
        <v>142112.35459308437</v>
      </c>
      <c r="CG24" s="5">
        <f>HLOOKUP(CG$4,FromEViewsBaselineQTR!$B$1:$IK$80,MATCH($A24,FromEViewsBaselineQTR!$A$1:$A$80,0),FALSE)</f>
        <v>143872.3029432703</v>
      </c>
      <c r="CH24" s="5">
        <f>HLOOKUP(CH$4,FromEViewsBaselineQTR!$B$1:$IK$80,MATCH($A24,FromEViewsBaselineQTR!$A$1:$A$80,0),FALSE)</f>
        <v>144860.66659049247</v>
      </c>
      <c r="CI24" s="5">
        <f>HLOOKUP(CI$4,FromEViewsBaselineQTR!$B$1:$IK$80,MATCH($A24,FromEViewsBaselineQTR!$A$1:$A$80,0),FALSE)</f>
        <v>148136.270148134</v>
      </c>
      <c r="CJ24" s="5">
        <f>HLOOKUP(CJ$4,FromEViewsBaselineQTR!$B$1:$IK$80,MATCH($A24,FromEViewsBaselineQTR!$A$1:$A$80,0),FALSE)</f>
        <v>147794.29353910557</v>
      </c>
      <c r="CK24" s="5">
        <f>HLOOKUP(CK$4,FromEViewsBaselineQTR!$B$1:$IK$80,MATCH($A24,FromEViewsBaselineQTR!$A$1:$A$80,0),FALSE)</f>
        <v>149056.2767594491</v>
      </c>
      <c r="CL24" s="5">
        <f>HLOOKUP(CL$4,FromEViewsBaselineQTR!$B$1:$IK$80,MATCH($A24,FromEViewsBaselineQTR!$A$1:$A$80,0),FALSE)</f>
        <v>151498.89805239273</v>
      </c>
      <c r="CM24" s="5">
        <f>HLOOKUP(CM$4,FromEViewsBaselineQTR!$B$1:$IK$80,MATCH($A24,FromEViewsBaselineQTR!$A$1:$A$80,0),FALSE)</f>
        <v>158059.81031208168</v>
      </c>
      <c r="CN24" s="5">
        <f>HLOOKUP(CN$4,FromEViewsBaselineQTR!$B$1:$IK$80,MATCH($A24,FromEViewsBaselineQTR!$A$1:$A$80,0),FALSE)</f>
        <v>162150.07031450642</v>
      </c>
      <c r="CO24" s="5">
        <f>HLOOKUP(CO$4,FromEViewsBaselineQTR!$B$1:$IK$80,MATCH($A24,FromEViewsBaselineQTR!$A$1:$A$80,0),FALSE)</f>
        <v>163835.34802189266</v>
      </c>
      <c r="CP24" s="5">
        <f>HLOOKUP(CP$4,FromEViewsBaselineQTR!$B$1:$IK$80,MATCH($A24,FromEViewsBaselineQTR!$A$1:$A$80,0),FALSE)</f>
        <v>170792.59311665662</v>
      </c>
      <c r="CQ24" s="5">
        <f>HLOOKUP(CQ$4,FromEViewsBaselineQTR!$B$1:$IK$80,MATCH($A24,FromEViewsBaselineQTR!$A$1:$A$80,0),FALSE)</f>
        <v>165331.58199022268</v>
      </c>
      <c r="CR24" s="5">
        <f>HLOOKUP(CR$4,FromEViewsBaselineQTR!$B$1:$IK$80,MATCH($A24,FromEViewsBaselineQTR!$A$1:$A$80,0),FALSE)</f>
        <v>166085.34189538527</v>
      </c>
      <c r="CS24" s="5">
        <f>HLOOKUP(CS$4,FromEViewsBaselineQTR!$B$1:$IK$80,MATCH($A24,FromEViewsBaselineQTR!$A$1:$A$80,0),FALSE)</f>
        <v>167194.37954752822</v>
      </c>
      <c r="CT24" s="5">
        <f>HLOOKUP(CT$4,FromEViewsBaselineQTR!$B$1:$IK$80,MATCH($A24,FromEViewsBaselineQTR!$A$1:$A$80,0),FALSE)</f>
        <v>167171.43795666803</v>
      </c>
      <c r="CU24" s="5">
        <f>HLOOKUP(CU$4,FromEViewsBaselineQTR!$B$1:$IK$80,MATCH($A24,FromEViewsBaselineQTR!$A$1:$A$80,0),FALSE)</f>
        <v>173015.69895279687</v>
      </c>
      <c r="CV24" s="5">
        <f>HLOOKUP(CV$4,FromEViewsBaselineQTR!$B$1:$IK$80,MATCH($A24,FromEViewsBaselineQTR!$A$1:$A$80,0),FALSE)</f>
        <v>177349.40111497886</v>
      </c>
      <c r="CW24" s="5">
        <f>HLOOKUP(CW$4,FromEViewsBaselineQTR!$B$1:$IK$80,MATCH($A24,FromEViewsBaselineQTR!$A$1:$A$80,0),FALSE)</f>
        <v>182436.34335231071</v>
      </c>
      <c r="CX24" s="5">
        <f>HLOOKUP(CX$4,FromEViewsBaselineQTR!$B$1:$IK$80,MATCH($A24,FromEViewsBaselineQTR!$A$1:$A$80,0),FALSE)</f>
        <v>187222.29095636841</v>
      </c>
      <c r="CY24" s="5">
        <f>HLOOKUP(CY$4,FromEViewsBaselineQTR!$B$1:$IK$80,MATCH($A24,FromEViewsBaselineQTR!$A$1:$A$80,0),FALSE)</f>
        <v>190272.43066202349</v>
      </c>
      <c r="CZ24" s="5">
        <f>HLOOKUP(CZ$4,FromEViewsBaselineQTR!$B$1:$IK$80,MATCH($A24,FromEViewsBaselineQTR!$A$1:$A$80,0),FALSE)</f>
        <v>190978.09691097552</v>
      </c>
      <c r="DA24" s="5">
        <f>HLOOKUP(DA$4,FromEViewsBaselineQTR!$B$1:$IK$80,MATCH($A24,FromEViewsBaselineQTR!$A$1:$A$80,0),FALSE)</f>
        <v>192026.04746540191</v>
      </c>
      <c r="DB24" s="5">
        <f>HLOOKUP(DB$4,FromEViewsBaselineQTR!$B$1:$IK$80,MATCH($A24,FromEViewsBaselineQTR!$A$1:$A$80,0),FALSE)</f>
        <v>192921.88403895067</v>
      </c>
      <c r="DC24" s="5">
        <f>HLOOKUP(DC$4,FromEViewsBaselineQTR!$B$1:$IK$80,MATCH($A24,FromEViewsBaselineQTR!$A$1:$A$80,0),FALSE)</f>
        <v>198703.41777415818</v>
      </c>
      <c r="DD24" s="5">
        <f>HLOOKUP(DD$4,FromEViewsBaselineQTR!$B$1:$IK$80,MATCH($A24,FromEViewsBaselineQTR!$A$1:$A$80,0),FALSE)</f>
        <v>200229.45799186637</v>
      </c>
      <c r="DE24" s="5">
        <f>HLOOKUP(DE$4,FromEViewsBaselineQTR!$B$1:$IK$80,MATCH($A24,FromEViewsBaselineQTR!$A$1:$A$80,0),FALSE)</f>
        <v>202768.32571595858</v>
      </c>
      <c r="DF24" s="5">
        <f>HLOOKUP(DF$4,FromEViewsBaselineQTR!$B$1:$IK$80,MATCH($A24,FromEViewsBaselineQTR!$A$1:$A$80,0),FALSE)</f>
        <v>205352.8007036105</v>
      </c>
      <c r="DG24" s="5">
        <f>HLOOKUP(DG$4,FromEViewsBaselineQTR!$B$1:$IK$80,MATCH($A24,FromEViewsBaselineQTR!$A$1:$A$80,0),FALSE)</f>
        <v>209822.2407952041</v>
      </c>
      <c r="DH24" s="5">
        <f>HLOOKUP(DH$4,FromEViewsBaselineQTR!$B$1:$IK$80,MATCH($A24,FromEViewsBaselineQTR!$A$1:$A$80,0),FALSE)</f>
        <v>211211.19298889648</v>
      </c>
      <c r="DI24" s="5">
        <f>HLOOKUP(DI$4,FromEViewsBaselineQTR!$B$1:$IK$80,MATCH($A24,FromEViewsBaselineQTR!$A$1:$A$80,0),FALSE)</f>
        <v>212638.12162462351</v>
      </c>
      <c r="DJ24" s="5">
        <f>HLOOKUP(DJ$4,FromEViewsBaselineQTR!$B$1:$IK$80,MATCH($A24,FromEViewsBaselineQTR!$A$1:$A$80,0),FALSE)</f>
        <v>214433.64072852532</v>
      </c>
      <c r="DK24" s="5">
        <f>HLOOKUP(DK$4,FromEViewsBaselineQTR!$B$1:$IK$80,MATCH($A24,FromEViewsBaselineQTR!$A$1:$A$80,0),FALSE)</f>
        <v>219751.38285281882</v>
      </c>
      <c r="DL24" s="5">
        <f>HLOOKUP(DL$4,FromEViewsBaselineQTR!$B$1:$IK$80,MATCH($A24,FromEViewsBaselineQTR!$A$1:$A$80,0),FALSE)</f>
        <v>221581.48651470651</v>
      </c>
      <c r="DM24" s="5">
        <f>HLOOKUP(DM$4,FromEViewsBaselineQTR!$B$1:$IK$80,MATCH($A24,FromEViewsBaselineQTR!$A$1:$A$80,0),FALSE)</f>
        <v>224378.96964871133</v>
      </c>
      <c r="DN24" s="5">
        <f>HLOOKUP(DN$4,FromEViewsBaselineQTR!$B$1:$IK$80,MATCH($A24,FromEViewsBaselineQTR!$A$1:$A$80,0),FALSE)</f>
        <v>226118.10817814589</v>
      </c>
      <c r="DO24" s="5">
        <f>HLOOKUP(DO$4,FromEViewsBaselineQTR!$B$1:$IK$80,MATCH($A24,FromEViewsBaselineQTR!$A$1:$A$80,0),FALSE)</f>
        <v>231757.2357844229</v>
      </c>
      <c r="DP24" s="5">
        <f>HLOOKUP(DP$4,FromEViewsBaselineQTR!$B$1:$IK$80,MATCH($A24,FromEViewsBaselineQTR!$A$1:$A$80,0),FALSE)</f>
        <v>231286.40853441379</v>
      </c>
      <c r="DQ24" s="5">
        <f>HLOOKUP(DQ$4,FromEViewsBaselineQTR!$B$1:$IK$80,MATCH($A24,FromEViewsBaselineQTR!$A$1:$A$80,0),FALSE)</f>
        <v>231345.96311211845</v>
      </c>
      <c r="DR24" s="5">
        <f>HLOOKUP(DR$4,FromEViewsBaselineQTR!$B$1:$IK$80,MATCH($A24,FromEViewsBaselineQTR!$A$1:$A$80,0),FALSE)</f>
        <v>232244.15046658929</v>
      </c>
      <c r="DS24" s="10">
        <f>HLOOKUP(DS$4,FromEViewsBaselineQTR!$B$1:$IK$80,MATCH($A24,FromEViewsBaselineQTR!$A$1:$A$80,0),FALSE)</f>
        <v>237132.74869392143</v>
      </c>
      <c r="DT24" s="10">
        <f>HLOOKUP(DT$4,FromEViewsBaselineQTR!$B$1:$IK$80,MATCH($A24,FromEViewsBaselineQTR!$A$1:$A$80,0),FALSE)</f>
        <v>253886.35312775261</v>
      </c>
      <c r="DU24" s="10">
        <f>HLOOKUP(DU$4,FromEViewsBaselineQTR!$B$1:$IK$80,MATCH($A24,FromEViewsBaselineQTR!$A$1:$A$80,0),FALSE)</f>
        <v>243746.1240077767</v>
      </c>
      <c r="DV24" s="10">
        <f>HLOOKUP(DV$4,FromEViewsBaselineQTR!$B$1:$IK$80,MATCH($A24,FromEViewsBaselineQTR!$A$1:$A$80,0),FALSE)</f>
        <v>241744.78207689285</v>
      </c>
      <c r="DW24" s="10">
        <f>HLOOKUP(DW$4,FromEViewsBaselineQTR!$B$1:$IK$80,MATCH($A24,FromEViewsBaselineQTR!$A$1:$A$80,0),FALSE)</f>
        <v>267092.27007727203</v>
      </c>
      <c r="DX24" s="10">
        <f>HLOOKUP(DX$4,FromEViewsBaselineQTR!$B$1:$IK$80,MATCH($A24,FromEViewsBaselineQTR!$A$1:$A$80,0),FALSE)</f>
        <v>254791.28456542245</v>
      </c>
      <c r="DY24" s="10">
        <f>HLOOKUP(DY$4,FromEViewsBaselineQTR!$B$1:$IK$80,MATCH($A24,FromEViewsBaselineQTR!$A$1:$A$80,0),FALSE)</f>
        <v>254728.18143918653</v>
      </c>
      <c r="DZ24" s="10">
        <f>HLOOKUP(DZ$4,FromEViewsBaselineQTR!$B$1:$IK$80,MATCH($A24,FromEViewsBaselineQTR!$A$1:$A$80,0),FALSE)</f>
        <v>251894.3</v>
      </c>
      <c r="EA24" s="10">
        <f>HLOOKUP(EA$4,FromEViewsBaselineQTR!$B$1:$IK$80,MATCH($A24,FromEViewsBaselineQTR!$A$1:$A$80,0),FALSE)</f>
        <v>252779.7</v>
      </c>
      <c r="EB24" s="10">
        <f>HLOOKUP(EB$4,FromEViewsBaselineQTR!$B$1:$IK$80,MATCH($A24,FromEViewsBaselineQTR!$A$1:$A$80,0),FALSE)</f>
        <v>255331.7</v>
      </c>
      <c r="EC24" s="10">
        <f>HLOOKUP(EC$4,FromEViewsBaselineQTR!$B$1:$IK$80,MATCH($A24,FromEViewsBaselineQTR!$A$1:$A$80,0),FALSE)</f>
        <v>258411.8</v>
      </c>
      <c r="ED24" s="10">
        <f>HLOOKUP(ED$4,FromEViewsBaselineQTR!$B$1:$IK$80,MATCH($A24,FromEViewsBaselineQTR!$A$1:$A$80,0),FALSE)</f>
        <v>260655.6</v>
      </c>
      <c r="EE24" s="10">
        <f>HLOOKUP(EE$4,FromEViewsBaselineQTR!$B$1:$IK$80,MATCH($A24,FromEViewsBaselineQTR!$A$1:$A$80,0),FALSE)</f>
        <v>263412.09999999998</v>
      </c>
      <c r="EF24" s="10">
        <f>HLOOKUP(EF$4,FromEViewsBaselineQTR!$B$1:$IK$80,MATCH($A24,FromEViewsBaselineQTR!$A$1:$A$80,0),FALSE)</f>
        <v>266328.40000000002</v>
      </c>
      <c r="EG24" s="10">
        <f>HLOOKUP(EG$4,FromEViewsBaselineQTR!$B$1:$IK$80,MATCH($A24,FromEViewsBaselineQTR!$A$1:$A$80,0),FALSE)</f>
        <v>269027.20000000001</v>
      </c>
      <c r="EH24" s="10">
        <f>HLOOKUP(EH$4,FromEViewsBaselineQTR!$B$1:$IK$80,MATCH($A24,FromEViewsBaselineQTR!$A$1:$A$80,0),FALSE)</f>
        <v>271711.2</v>
      </c>
      <c r="EI24" s="10">
        <f>HLOOKUP(EI$4,FromEViewsBaselineQTR!$B$1:$IK$80,MATCH($A24,FromEViewsBaselineQTR!$A$1:$A$80,0),FALSE)</f>
        <v>274788.5</v>
      </c>
      <c r="EJ24" s="10">
        <f>HLOOKUP(EJ$4,FromEViewsBaselineQTR!$B$1:$IK$80,MATCH($A24,FromEViewsBaselineQTR!$A$1:$A$80,0),FALSE)</f>
        <v>277610.40000000002</v>
      </c>
      <c r="EK24" s="10">
        <f>HLOOKUP(EK$4,FromEViewsBaselineQTR!$B$1:$IK$80,MATCH($A24,FromEViewsBaselineQTR!$A$1:$A$80,0),FALSE)</f>
        <v>280550.40000000002</v>
      </c>
      <c r="EL24" s="10">
        <f>HLOOKUP(EL$4,FromEViewsBaselineQTR!$B$1:$IK$80,MATCH($A24,FromEViewsBaselineQTR!$A$1:$A$80,0),FALSE)</f>
        <v>283416.90000000002</v>
      </c>
      <c r="EM24" s="10">
        <f>HLOOKUP(EM$4,FromEViewsBaselineQTR!$B$1:$IK$80,MATCH($A24,FromEViewsBaselineQTR!$A$1:$A$80,0),FALSE)</f>
        <v>286601.2</v>
      </c>
      <c r="EN24" s="10">
        <f>HLOOKUP(EN$4,FromEViewsBaselineQTR!$B$1:$IK$80,MATCH($A24,FromEViewsBaselineQTR!$A$1:$A$80,0),FALSE)</f>
        <v>289554.8</v>
      </c>
      <c r="EO24" s="10">
        <f>HLOOKUP(EO$4,FromEViewsBaselineQTR!$B$1:$IK$80,MATCH($A24,FromEViewsBaselineQTR!$A$1:$A$80,0),FALSE)</f>
        <v>292525.2</v>
      </c>
      <c r="EP24" s="10">
        <f>HLOOKUP(EP$4,FromEViewsBaselineQTR!$B$1:$IK$80,MATCH($A24,FromEViewsBaselineQTR!$A$1:$A$80,0),FALSE)</f>
        <v>295530.59999999998</v>
      </c>
      <c r="EQ24" s="10">
        <f>HLOOKUP(EQ$4,FromEViewsBaselineQTR!$B$1:$IK$80,MATCH($A24,FromEViewsBaselineQTR!$A$1:$A$80,0),FALSE)</f>
        <v>298829.90000000002</v>
      </c>
      <c r="ER24" s="10">
        <f>HLOOKUP(ER$4,FromEViewsBaselineQTR!$B$1:$IK$80,MATCH($A24,FromEViewsBaselineQTR!$A$1:$A$80,0),FALSE)</f>
        <v>301805.2</v>
      </c>
      <c r="ES24" s="10">
        <f>HLOOKUP(ES$4,FromEViewsBaselineQTR!$B$1:$IK$80,MATCH($A24,FromEViewsBaselineQTR!$A$1:$A$80,0),FALSE)</f>
        <v>304761</v>
      </c>
      <c r="ET24" s="10">
        <f>HLOOKUP(ET$4,FromEViewsBaselineQTR!$B$1:$IK$80,MATCH($A24,FromEViewsBaselineQTR!$A$1:$A$80,0),FALSE)</f>
        <v>307697.8</v>
      </c>
      <c r="EU24" s="10">
        <f>HLOOKUP(EU$4,FromEViewsBaselineQTR!$B$1:$IK$80,MATCH($A24,FromEViewsBaselineQTR!$A$1:$A$80,0),FALSE)</f>
        <v>310889</v>
      </c>
      <c r="EV24" s="10">
        <f>HLOOKUP(EV$4,FromEViewsBaselineQTR!$B$1:$IK$80,MATCH($A24,FromEViewsBaselineQTR!$A$1:$A$80,0),FALSE)</f>
        <v>313778</v>
      </c>
      <c r="EW24" s="10">
        <f>HLOOKUP(EW$4,FromEViewsBaselineQTR!$B$1:$IK$80,MATCH($A24,FromEViewsBaselineQTR!$A$1:$A$80,0),FALSE)</f>
        <v>316615.5</v>
      </c>
      <c r="EX24" s="10">
        <f>HLOOKUP(EX$4,FromEViewsBaselineQTR!$B$1:$IK$80,MATCH($A24,FromEViewsBaselineQTR!$A$1:$A$80,0),FALSE)</f>
        <v>319465.5</v>
      </c>
      <c r="EY24" s="10">
        <f>HLOOKUP(EY$4,FromEViewsBaselineQTR!$B$1:$IK$80,MATCH($A24,FromEViewsBaselineQTR!$A$1:$A$80,0),FALSE)</f>
        <v>322695.2</v>
      </c>
      <c r="EZ24" s="10">
        <f>HLOOKUP(EZ$4,FromEViewsBaselineQTR!$B$1:$IK$80,MATCH($A24,FromEViewsBaselineQTR!$A$1:$A$80,0),FALSE)</f>
        <v>325563.2</v>
      </c>
      <c r="FA24" s="10">
        <f>HLOOKUP(FA$4,FromEViewsBaselineQTR!$B$1:$IK$80,MATCH($A24,FromEViewsBaselineQTR!$A$1:$A$80,0),FALSE)</f>
        <v>328400.2</v>
      </c>
      <c r="FB24" s="10">
        <f>HLOOKUP(FB$4,FromEViewsBaselineQTR!$B$1:$IK$80,MATCH($A24,FromEViewsBaselineQTR!$A$1:$A$80,0),FALSE)</f>
        <v>331255.59999999998</v>
      </c>
      <c r="FC24" s="10">
        <f>HLOOKUP(FC$4,FromEViewsBaselineQTR!$B$1:$IK$80,MATCH($A24,FromEViewsBaselineQTR!$A$1:$A$80,0),FALSE)</f>
        <v>334520.59999999998</v>
      </c>
      <c r="FD24" s="10">
        <f>HLOOKUP(FD$4,FromEViewsBaselineQTR!$B$1:$IK$80,MATCH($A24,FromEViewsBaselineQTR!$A$1:$A$80,0),FALSE)</f>
        <v>337428.9</v>
      </c>
      <c r="FE24" s="10">
        <f>HLOOKUP(FE$4,FromEViewsBaselineQTR!$B$1:$IK$80,MATCH($A24,FromEViewsBaselineQTR!$A$1:$A$80,0),FALSE)</f>
        <v>340218.9</v>
      </c>
      <c r="FF24" s="10">
        <f>HLOOKUP(FF$4,FromEViewsBaselineQTR!$B$1:$IK$80,MATCH($A24,FromEViewsBaselineQTR!$A$1:$A$80,0),FALSE)</f>
        <v>343108.2</v>
      </c>
    </row>
    <row r="25" spans="1:162" x14ac:dyDescent="0.2">
      <c r="A25" t="s">
        <v>276</v>
      </c>
      <c r="B25" s="25" t="s">
        <v>219</v>
      </c>
      <c r="C25" s="5">
        <f>HLOOKUP(C$4,FromEViewsBaselineQTR!$B$1:$IK$80,MATCH($A25,FromEViewsBaselineQTR!$A$1:$A$80,0),FALSE)</f>
        <v>46734.302564074111</v>
      </c>
      <c r="D25" s="5">
        <f>HLOOKUP(D$4,FromEViewsBaselineQTR!$B$1:$IK$80,MATCH($A25,FromEViewsBaselineQTR!$A$1:$A$80,0),FALSE)</f>
        <v>47732.797634197283</v>
      </c>
      <c r="E25" s="5">
        <f>HLOOKUP(E$4,FromEViewsBaselineQTR!$B$1:$IK$80,MATCH($A25,FromEViewsBaselineQTR!$A$1:$A$80,0),FALSE)</f>
        <v>48554.747650316429</v>
      </c>
      <c r="F25" s="5">
        <f>HLOOKUP(F$4,FromEViewsBaselineQTR!$B$1:$IK$80,MATCH($A25,FromEViewsBaselineQTR!$A$1:$A$80,0),FALSE)</f>
        <v>49293.544151412083</v>
      </c>
      <c r="G25" s="5">
        <f>HLOOKUP(G$4,FromEViewsBaselineQTR!$B$1:$IK$80,MATCH($A25,FromEViewsBaselineQTR!$A$1:$A$80,0),FALSE)</f>
        <v>50101.001613004861</v>
      </c>
      <c r="H25" s="5">
        <f>HLOOKUP(H$4,FromEViewsBaselineQTR!$B$1:$IK$80,MATCH($A25,FromEViewsBaselineQTR!$A$1:$A$80,0),FALSE)</f>
        <v>50705.139369583107</v>
      </c>
      <c r="I25" s="5">
        <f>HLOOKUP(I$4,FromEViewsBaselineQTR!$B$1:$IK$80,MATCH($A25,FromEViewsBaselineQTR!$A$1:$A$80,0),FALSE)</f>
        <v>51320.827935635927</v>
      </c>
      <c r="J25" s="5">
        <f>HLOOKUP(J$4,FromEViewsBaselineQTR!$B$1:$IK$80,MATCH($A25,FromEViewsBaselineQTR!$A$1:$A$80,0),FALSE)</f>
        <v>52184.427081776026</v>
      </c>
      <c r="K25" s="5">
        <f>HLOOKUP(K$4,FromEViewsBaselineQTR!$B$1:$IK$80,MATCH($A25,FromEViewsBaselineQTR!$A$1:$A$80,0),FALSE)</f>
        <v>53572.876347306279</v>
      </c>
      <c r="L25" s="5">
        <f>HLOOKUP(L$4,FromEViewsBaselineQTR!$B$1:$IK$80,MATCH($A25,FromEViewsBaselineQTR!$A$1:$A$80,0),FALSE)</f>
        <v>54361.496375596129</v>
      </c>
      <c r="M25" s="5">
        <f>HLOOKUP(M$4,FromEViewsBaselineQTR!$B$1:$IK$80,MATCH($A25,FromEViewsBaselineQTR!$A$1:$A$80,0),FALSE)</f>
        <v>55226.897713742102</v>
      </c>
      <c r="N25" s="5">
        <f>HLOOKUP(N$4,FromEViewsBaselineQTR!$B$1:$IK$80,MATCH($A25,FromEViewsBaselineQTR!$A$1:$A$80,0),FALSE)</f>
        <v>56883.553563355395</v>
      </c>
      <c r="O25" s="5">
        <f>HLOOKUP(O$4,FromEViewsBaselineQTR!$B$1:$IK$80,MATCH($A25,FromEViewsBaselineQTR!$A$1:$A$80,0),FALSE)</f>
        <v>56465.13176058526</v>
      </c>
      <c r="P25" s="5">
        <f>HLOOKUP(P$4,FromEViewsBaselineQTR!$B$1:$IK$80,MATCH($A25,FromEViewsBaselineQTR!$A$1:$A$80,0),FALSE)</f>
        <v>57189.942493374954</v>
      </c>
      <c r="Q25" s="5">
        <f>HLOOKUP(Q$4,FromEViewsBaselineQTR!$B$1:$IK$80,MATCH($A25,FromEViewsBaselineQTR!$A$1:$A$80,0),FALSE)</f>
        <v>56934.215020508273</v>
      </c>
      <c r="R25" s="5">
        <f>HLOOKUP(R$4,FromEViewsBaselineQTR!$B$1:$IK$80,MATCH($A25,FromEViewsBaselineQTR!$A$1:$A$80,0),FALSE)</f>
        <v>57406.950725531438</v>
      </c>
      <c r="S25" s="5">
        <f>HLOOKUP(S$4,FromEViewsBaselineQTR!$B$1:$IK$80,MATCH($A25,FromEViewsBaselineQTR!$A$1:$A$80,0),FALSE)</f>
        <v>58276.942138001672</v>
      </c>
      <c r="T25" s="5">
        <f>HLOOKUP(T$4,FromEViewsBaselineQTR!$B$1:$IK$80,MATCH($A25,FromEViewsBaselineQTR!$A$1:$A$80,0),FALSE)</f>
        <v>59539.375212697378</v>
      </c>
      <c r="U25" s="5">
        <f>HLOOKUP(U$4,FromEViewsBaselineQTR!$B$1:$IK$80,MATCH($A25,FromEViewsBaselineQTR!$A$1:$A$80,0),FALSE)</f>
        <v>60186.344021215038</v>
      </c>
      <c r="V25" s="5">
        <f>HLOOKUP(V$4,FromEViewsBaselineQTR!$B$1:$IK$80,MATCH($A25,FromEViewsBaselineQTR!$A$1:$A$80,0),FALSE)</f>
        <v>61682.762628085817</v>
      </c>
      <c r="W25" s="5">
        <f>HLOOKUP(W$4,FromEViewsBaselineQTR!$B$1:$IK$80,MATCH($A25,FromEViewsBaselineQTR!$A$1:$A$80,0),FALSE)</f>
        <v>62376.910341058567</v>
      </c>
      <c r="X25" s="5">
        <f>HLOOKUP(X$4,FromEViewsBaselineQTR!$B$1:$IK$80,MATCH($A25,FromEViewsBaselineQTR!$A$1:$A$80,0),FALSE)</f>
        <v>63221.341252615734</v>
      </c>
      <c r="Y25" s="5">
        <f>HLOOKUP(Y$4,FromEViewsBaselineQTR!$B$1:$IK$80,MATCH($A25,FromEViewsBaselineQTR!$A$1:$A$80,0),FALSE)</f>
        <v>64083.060576122109</v>
      </c>
      <c r="Z25" s="5">
        <f>HLOOKUP(Z$4,FromEViewsBaselineQTR!$B$1:$IK$80,MATCH($A25,FromEViewsBaselineQTR!$A$1:$A$80,0),FALSE)</f>
        <v>64695.475830203497</v>
      </c>
      <c r="AA25" s="5">
        <f>HLOOKUP(AA$4,FromEViewsBaselineQTR!$B$1:$IK$80,MATCH($A25,FromEViewsBaselineQTR!$A$1:$A$80,0),FALSE)</f>
        <v>66790.600061217512</v>
      </c>
      <c r="AB25" s="5">
        <f>HLOOKUP(AB$4,FromEViewsBaselineQTR!$B$1:$IK$80,MATCH($A25,FromEViewsBaselineQTR!$A$1:$A$80,0),FALSE)</f>
        <v>68357.368162296916</v>
      </c>
      <c r="AC25" s="5">
        <f>HLOOKUP(AC$4,FromEViewsBaselineQTR!$B$1:$IK$80,MATCH($A25,FromEViewsBaselineQTR!$A$1:$A$80,0),FALSE)</f>
        <v>69655.523513729568</v>
      </c>
      <c r="AD25" s="5">
        <f>HLOOKUP(AD$4,FromEViewsBaselineQTR!$B$1:$IK$80,MATCH($A25,FromEViewsBaselineQTR!$A$1:$A$80,0),FALSE)</f>
        <v>70891.468262755967</v>
      </c>
      <c r="AE25" s="5">
        <f>HLOOKUP(AE$4,FromEViewsBaselineQTR!$B$1:$IK$80,MATCH($A25,FromEViewsBaselineQTR!$A$1:$A$80,0),FALSE)</f>
        <v>73203.719939818853</v>
      </c>
      <c r="AF25" s="5">
        <f>HLOOKUP(AF$4,FromEViewsBaselineQTR!$B$1:$IK$80,MATCH($A25,FromEViewsBaselineQTR!$A$1:$A$80,0),FALSE)</f>
        <v>74559.77403771838</v>
      </c>
      <c r="AG25" s="5">
        <f>HLOOKUP(AG$4,FromEViewsBaselineQTR!$B$1:$IK$80,MATCH($A25,FromEViewsBaselineQTR!$A$1:$A$80,0),FALSE)</f>
        <v>75662.070324252869</v>
      </c>
      <c r="AH25" s="5">
        <f>HLOOKUP(AH$4,FromEViewsBaselineQTR!$B$1:$IK$80,MATCH($A25,FromEViewsBaselineQTR!$A$1:$A$80,0),FALSE)</f>
        <v>77492.027698209931</v>
      </c>
      <c r="AI25" s="5">
        <f>HLOOKUP(AI$4,FromEViewsBaselineQTR!$B$1:$IK$80,MATCH($A25,FromEViewsBaselineQTR!$A$1:$A$80,0),FALSE)</f>
        <v>81805.139283357086</v>
      </c>
      <c r="AJ25" s="5">
        <f>HLOOKUP(AJ$4,FromEViewsBaselineQTR!$B$1:$IK$80,MATCH($A25,FromEViewsBaselineQTR!$A$1:$A$80,0),FALSE)</f>
        <v>84008.356500326336</v>
      </c>
      <c r="AK25" s="5">
        <f>HLOOKUP(AK$4,FromEViewsBaselineQTR!$B$1:$IK$80,MATCH($A25,FromEViewsBaselineQTR!$A$1:$A$80,0),FALSE)</f>
        <v>86257.334618369016</v>
      </c>
      <c r="AL25" s="5">
        <f>HLOOKUP(AL$4,FromEViewsBaselineQTR!$B$1:$IK$80,MATCH($A25,FromEViewsBaselineQTR!$A$1:$A$80,0),FALSE)</f>
        <v>88010.757597947639</v>
      </c>
      <c r="AM25" s="5">
        <f>HLOOKUP(AM$4,FromEViewsBaselineQTR!$B$1:$IK$80,MATCH($A25,FromEViewsBaselineQTR!$A$1:$A$80,0),FALSE)</f>
        <v>90343.605226010841</v>
      </c>
      <c r="AN25" s="5">
        <f>HLOOKUP(AN$4,FromEViewsBaselineQTR!$B$1:$IK$80,MATCH($A25,FromEViewsBaselineQTR!$A$1:$A$80,0),FALSE)</f>
        <v>90475.629820912523</v>
      </c>
      <c r="AO25" s="5">
        <f>HLOOKUP(AO$4,FromEViewsBaselineQTR!$B$1:$IK$80,MATCH($A25,FromEViewsBaselineQTR!$A$1:$A$80,0),FALSE)</f>
        <v>93396.118577986286</v>
      </c>
      <c r="AP25" s="5">
        <f>HLOOKUP(AP$4,FromEViewsBaselineQTR!$B$1:$IK$80,MATCH($A25,FromEViewsBaselineQTR!$A$1:$A$80,0),FALSE)</f>
        <v>96803.646375090524</v>
      </c>
      <c r="AQ25" s="5">
        <f>HLOOKUP(AQ$4,FromEViewsBaselineQTR!$B$1:$IK$80,MATCH($A25,FromEViewsBaselineQTR!$A$1:$A$80,0),FALSE)</f>
        <v>99228.817289231723</v>
      </c>
      <c r="AR25" s="5">
        <f>HLOOKUP(AR$4,FromEViewsBaselineQTR!$B$1:$IK$80,MATCH($A25,FromEViewsBaselineQTR!$A$1:$A$80,0),FALSE)</f>
        <v>98341.588252241025</v>
      </c>
      <c r="AS25" s="5">
        <f>HLOOKUP(AS$4,FromEViewsBaselineQTR!$B$1:$IK$80,MATCH($A25,FromEViewsBaselineQTR!$A$1:$A$80,0),FALSE)</f>
        <v>98184.955399982442</v>
      </c>
      <c r="AT25" s="5">
        <f>HLOOKUP(AT$4,FromEViewsBaselineQTR!$B$1:$IK$80,MATCH($A25,FromEViewsBaselineQTR!$A$1:$A$80,0),FALSE)</f>
        <v>99032.691058544995</v>
      </c>
      <c r="AU25" s="5">
        <f>HLOOKUP(AU$4,FromEViewsBaselineQTR!$B$1:$IK$80,MATCH($A25,FromEViewsBaselineQTR!$A$1:$A$80,0),FALSE)</f>
        <v>100054.98699456493</v>
      </c>
      <c r="AV25" s="5">
        <f>HLOOKUP(AV$4,FromEViewsBaselineQTR!$B$1:$IK$80,MATCH($A25,FromEViewsBaselineQTR!$A$1:$A$80,0),FALSE)</f>
        <v>101329.79066761921</v>
      </c>
      <c r="AW25" s="5">
        <f>HLOOKUP(AW$4,FromEViewsBaselineQTR!$B$1:$IK$80,MATCH($A25,FromEViewsBaselineQTR!$A$1:$A$80,0),FALSE)</f>
        <v>98935.063821908276</v>
      </c>
      <c r="AX25" s="5">
        <f>HLOOKUP(AX$4,FromEViewsBaselineQTR!$B$1:$IK$80,MATCH($A25,FromEViewsBaselineQTR!$A$1:$A$80,0),FALSE)</f>
        <v>98964.962515907886</v>
      </c>
      <c r="AY25" s="5">
        <f>HLOOKUP(AY$4,FromEViewsBaselineQTR!$B$1:$IK$80,MATCH($A25,FromEViewsBaselineQTR!$A$1:$A$80,0),FALSE)</f>
        <v>100064.25072009851</v>
      </c>
      <c r="AZ25" s="5">
        <f>HLOOKUP(AZ$4,FromEViewsBaselineQTR!$B$1:$IK$80,MATCH($A25,FromEViewsBaselineQTR!$A$1:$A$80,0),FALSE)</f>
        <v>99995.612443092701</v>
      </c>
      <c r="BA25" s="5">
        <f>HLOOKUP(BA$4,FromEViewsBaselineQTR!$B$1:$IK$80,MATCH($A25,FromEViewsBaselineQTR!$A$1:$A$80,0),FALSE)</f>
        <v>100132.18938547916</v>
      </c>
      <c r="BB25" s="5">
        <f>HLOOKUP(BB$4,FromEViewsBaselineQTR!$B$1:$IK$80,MATCH($A25,FromEViewsBaselineQTR!$A$1:$A$80,0),FALSE)</f>
        <v>101314.3394513299</v>
      </c>
      <c r="BC25" s="5">
        <f>HLOOKUP(BC$4,FromEViewsBaselineQTR!$B$1:$IK$80,MATCH($A25,FromEViewsBaselineQTR!$A$1:$A$80,0),FALSE)</f>
        <v>101346.88582540362</v>
      </c>
      <c r="BD25" s="5">
        <f>HLOOKUP(BD$4,FromEViewsBaselineQTR!$B$1:$IK$80,MATCH($A25,FromEViewsBaselineQTR!$A$1:$A$80,0),FALSE)</f>
        <v>102835.205053194</v>
      </c>
      <c r="BE25" s="5">
        <f>HLOOKUP(BE$4,FromEViewsBaselineQTR!$B$1:$IK$80,MATCH($A25,FromEViewsBaselineQTR!$A$1:$A$80,0),FALSE)</f>
        <v>104020.05801696394</v>
      </c>
      <c r="BF25" s="5">
        <f>HLOOKUP(BF$4,FromEViewsBaselineQTR!$B$1:$IK$80,MATCH($A25,FromEViewsBaselineQTR!$A$1:$A$80,0),FALSE)</f>
        <v>104153.91510443857</v>
      </c>
      <c r="BG25" s="5">
        <f>HLOOKUP(BG$4,FromEViewsBaselineQTR!$B$1:$IK$80,MATCH($A25,FromEViewsBaselineQTR!$A$1:$A$80,0),FALSE)</f>
        <v>105766.3572022982</v>
      </c>
      <c r="BH25" s="5">
        <f>HLOOKUP(BH$4,FromEViewsBaselineQTR!$B$1:$IK$80,MATCH($A25,FromEViewsBaselineQTR!$A$1:$A$80,0),FALSE)</f>
        <v>109063.51118736288</v>
      </c>
      <c r="BI25" s="5">
        <f>HLOOKUP(BI$4,FromEViewsBaselineQTR!$B$1:$IK$80,MATCH($A25,FromEViewsBaselineQTR!$A$1:$A$80,0),FALSE)</f>
        <v>110302.87761229269</v>
      </c>
      <c r="BJ25" s="5">
        <f>HLOOKUP(BJ$4,FromEViewsBaselineQTR!$B$1:$IK$80,MATCH($A25,FromEViewsBaselineQTR!$A$1:$A$80,0),FALSE)</f>
        <v>124852.16199804626</v>
      </c>
      <c r="BK25" s="5">
        <f>HLOOKUP(BK$4,FromEViewsBaselineQTR!$B$1:$IK$80,MATCH($A25,FromEViewsBaselineQTR!$A$1:$A$80,0),FALSE)</f>
        <v>114573.01703429544</v>
      </c>
      <c r="BL25" s="5">
        <f>HLOOKUP(BL$4,FromEViewsBaselineQTR!$B$1:$IK$80,MATCH($A25,FromEViewsBaselineQTR!$A$1:$A$80,0),FALSE)</f>
        <v>115224.93610313858</v>
      </c>
      <c r="BM25" s="5">
        <f>HLOOKUP(BM$4,FromEViewsBaselineQTR!$B$1:$IK$80,MATCH($A25,FromEViewsBaselineQTR!$A$1:$A$80,0),FALSE)</f>
        <v>115469.42829354818</v>
      </c>
      <c r="BN25" s="5">
        <f>HLOOKUP(BN$4,FromEViewsBaselineQTR!$B$1:$IK$80,MATCH($A25,FromEViewsBaselineQTR!$A$1:$A$80,0),FALSE)</f>
        <v>117710.46656901763</v>
      </c>
      <c r="BO25" s="5">
        <f>HLOOKUP(BO$4,FromEViewsBaselineQTR!$B$1:$IK$80,MATCH($A25,FromEViewsBaselineQTR!$A$1:$A$80,0),FALSE)</f>
        <v>123191.33151490171</v>
      </c>
      <c r="BP25" s="5">
        <f>HLOOKUP(BP$4,FromEViewsBaselineQTR!$B$1:$IK$80,MATCH($A25,FromEViewsBaselineQTR!$A$1:$A$80,0),FALSE)</f>
        <v>126705.82369393736</v>
      </c>
      <c r="BQ25" s="5">
        <f>HLOOKUP(BQ$4,FromEViewsBaselineQTR!$B$1:$IK$80,MATCH($A25,FromEViewsBaselineQTR!$A$1:$A$80,0),FALSE)</f>
        <v>129484.9484220556</v>
      </c>
      <c r="BR25" s="5">
        <f>HLOOKUP(BR$4,FromEViewsBaselineQTR!$B$1:$IK$80,MATCH($A25,FromEViewsBaselineQTR!$A$1:$A$80,0),FALSE)</f>
        <v>133533.49636910512</v>
      </c>
      <c r="BS25" s="5">
        <f>HLOOKUP(BS$4,FromEViewsBaselineQTR!$B$1:$IK$80,MATCH($A25,FromEViewsBaselineQTR!$A$1:$A$80,0),FALSE)</f>
        <v>135981.08158449922</v>
      </c>
      <c r="BT25" s="5">
        <f>HLOOKUP(BT$4,FromEViewsBaselineQTR!$B$1:$IK$80,MATCH($A25,FromEViewsBaselineQTR!$A$1:$A$80,0),FALSE)</f>
        <v>139184.7679298842</v>
      </c>
      <c r="BU25" s="5">
        <f>HLOOKUP(BU$4,FromEViewsBaselineQTR!$B$1:$IK$80,MATCH($A25,FromEViewsBaselineQTR!$A$1:$A$80,0),FALSE)</f>
        <v>140485.85243693483</v>
      </c>
      <c r="BV25" s="5">
        <f>HLOOKUP(BV$4,FromEViewsBaselineQTR!$B$1:$IK$80,MATCH($A25,FromEViewsBaselineQTR!$A$1:$A$80,0),FALSE)</f>
        <v>141962.31004868157</v>
      </c>
      <c r="BW25" s="5">
        <f>HLOOKUP(BW$4,FromEViewsBaselineQTR!$B$1:$IK$80,MATCH($A25,FromEViewsBaselineQTR!$A$1:$A$80,0),FALSE)</f>
        <v>142700.24243058148</v>
      </c>
      <c r="BX25" s="5">
        <f>HLOOKUP(BX$4,FromEViewsBaselineQTR!$B$1:$IK$80,MATCH($A25,FromEViewsBaselineQTR!$A$1:$A$80,0),FALSE)</f>
        <v>146296.27718110019</v>
      </c>
      <c r="BY25" s="5">
        <f>HLOOKUP(BY$4,FromEViewsBaselineQTR!$B$1:$IK$80,MATCH($A25,FromEViewsBaselineQTR!$A$1:$A$80,0),FALSE)</f>
        <v>144532.04375530986</v>
      </c>
      <c r="BZ25" s="5">
        <f>HLOOKUP(BZ$4,FromEViewsBaselineQTR!$B$1:$IK$80,MATCH($A25,FromEViewsBaselineQTR!$A$1:$A$80,0),FALSE)</f>
        <v>141537.1406330085</v>
      </c>
      <c r="CA25" s="5">
        <f>HLOOKUP(CA$4,FromEViewsBaselineQTR!$B$1:$IK$80,MATCH($A25,FromEViewsBaselineQTR!$A$1:$A$80,0),FALSE)</f>
        <v>135537.75987725434</v>
      </c>
      <c r="CB25" s="5">
        <f>HLOOKUP(CB$4,FromEViewsBaselineQTR!$B$1:$IK$80,MATCH($A25,FromEViewsBaselineQTR!$A$1:$A$80,0),FALSE)</f>
        <v>134304.88148190459</v>
      </c>
      <c r="CC25" s="5">
        <f>HLOOKUP(CC$4,FromEViewsBaselineQTR!$B$1:$IK$80,MATCH($A25,FromEViewsBaselineQTR!$A$1:$A$80,0),FALSE)</f>
        <v>131800.77993832546</v>
      </c>
      <c r="CD25" s="5">
        <f>HLOOKUP(CD$4,FromEViewsBaselineQTR!$B$1:$IK$80,MATCH($A25,FromEViewsBaselineQTR!$A$1:$A$80,0),FALSE)</f>
        <v>131464.97470251576</v>
      </c>
      <c r="CE25" s="5">
        <f>HLOOKUP(CE$4,FromEViewsBaselineQTR!$B$1:$IK$80,MATCH($A25,FromEViewsBaselineQTR!$A$1:$A$80,0),FALSE)</f>
        <v>133478.77323230973</v>
      </c>
      <c r="CF25" s="5">
        <f>HLOOKUP(CF$4,FromEViewsBaselineQTR!$B$1:$IK$80,MATCH($A25,FromEViewsBaselineQTR!$A$1:$A$80,0),FALSE)</f>
        <v>135772.72245468688</v>
      </c>
      <c r="CG25" s="5">
        <f>HLOOKUP(CG$4,FromEViewsBaselineQTR!$B$1:$IK$80,MATCH($A25,FromEViewsBaselineQTR!$A$1:$A$80,0),FALSE)</f>
        <v>137718.88454638663</v>
      </c>
      <c r="CH25" s="5">
        <f>HLOOKUP(CH$4,FromEViewsBaselineQTR!$B$1:$IK$80,MATCH($A25,FromEViewsBaselineQTR!$A$1:$A$80,0),FALSE)</f>
        <v>139552.97176661683</v>
      </c>
      <c r="CI25" s="5">
        <f>HLOOKUP(CI$4,FromEViewsBaselineQTR!$B$1:$IK$80,MATCH($A25,FromEViewsBaselineQTR!$A$1:$A$80,0),FALSE)</f>
        <v>143906.97963540477</v>
      </c>
      <c r="CJ25" s="5">
        <f>HLOOKUP(CJ$4,FromEViewsBaselineQTR!$B$1:$IK$80,MATCH($A25,FromEViewsBaselineQTR!$A$1:$A$80,0),FALSE)</f>
        <v>144986.20196186256</v>
      </c>
      <c r="CK25" s="5">
        <f>HLOOKUP(CK$4,FromEViewsBaselineQTR!$B$1:$IK$80,MATCH($A25,FromEViewsBaselineQTR!$A$1:$A$80,0),FALSE)</f>
        <v>146900.92299750747</v>
      </c>
      <c r="CL25" s="5">
        <f>HLOOKUP(CL$4,FromEViewsBaselineQTR!$B$1:$IK$80,MATCH($A25,FromEViewsBaselineQTR!$A$1:$A$80,0),FALSE)</f>
        <v>149800.59540522541</v>
      </c>
      <c r="CM25" s="5">
        <f>HLOOKUP(CM$4,FromEViewsBaselineQTR!$B$1:$IK$80,MATCH($A25,FromEViewsBaselineQTR!$A$1:$A$80,0),FALSE)</f>
        <v>157323.2515960274</v>
      </c>
      <c r="CN25" s="5">
        <f>HLOOKUP(CN$4,FromEViewsBaselineQTR!$B$1:$IK$80,MATCH($A25,FromEViewsBaselineQTR!$A$1:$A$80,0),FALSE)</f>
        <v>161785.23265629879</v>
      </c>
      <c r="CO25" s="5">
        <f>HLOOKUP(CO$4,FromEViewsBaselineQTR!$B$1:$IK$80,MATCH($A25,FromEViewsBaselineQTR!$A$1:$A$80,0),FALSE)</f>
        <v>163941.84099810687</v>
      </c>
      <c r="CP25" s="5">
        <f>HLOOKUP(CP$4,FromEViewsBaselineQTR!$B$1:$IK$80,MATCH($A25,FromEViewsBaselineQTR!$A$1:$A$80,0),FALSE)</f>
        <v>171861.7547495669</v>
      </c>
      <c r="CQ25" s="5">
        <f>HLOOKUP(CQ$4,FromEViewsBaselineQTR!$B$1:$IK$80,MATCH($A25,FromEViewsBaselineQTR!$A$1:$A$80,0),FALSE)</f>
        <v>166966.711336106</v>
      </c>
      <c r="CR25" s="5">
        <f>HLOOKUP(CR$4,FromEViewsBaselineQTR!$B$1:$IK$80,MATCH($A25,FromEViewsBaselineQTR!$A$1:$A$80,0),FALSE)</f>
        <v>167847.50737289531</v>
      </c>
      <c r="CS25" s="5">
        <f>HLOOKUP(CS$4,FromEViewsBaselineQTR!$B$1:$IK$80,MATCH($A25,FromEViewsBaselineQTR!$A$1:$A$80,0),FALSE)</f>
        <v>169653.80887067236</v>
      </c>
      <c r="CT25" s="5">
        <f>HLOOKUP(CT$4,FromEViewsBaselineQTR!$B$1:$IK$80,MATCH($A25,FromEViewsBaselineQTR!$A$1:$A$80,0),FALSE)</f>
        <v>170341.00842032646</v>
      </c>
      <c r="CU25" s="5">
        <f>HLOOKUP(CU$4,FromEViewsBaselineQTR!$B$1:$IK$80,MATCH($A25,FromEViewsBaselineQTR!$A$1:$A$80,0),FALSE)</f>
        <v>177143.85352981061</v>
      </c>
      <c r="CV25" s="5">
        <f>HLOOKUP(CV$4,FromEViewsBaselineQTR!$B$1:$IK$80,MATCH($A25,FromEViewsBaselineQTR!$A$1:$A$80,0),FALSE)</f>
        <v>182490.76025330208</v>
      </c>
      <c r="CW25" s="5">
        <f>HLOOKUP(CW$4,FromEViewsBaselineQTR!$B$1:$IK$80,MATCH($A25,FromEViewsBaselineQTR!$A$1:$A$80,0),FALSE)</f>
        <v>188256.06270524941</v>
      </c>
      <c r="CX25" s="5">
        <f>HLOOKUP(CX$4,FromEViewsBaselineQTR!$B$1:$IK$80,MATCH($A25,FromEViewsBaselineQTR!$A$1:$A$80,0),FALSE)</f>
        <v>192971.88751163849</v>
      </c>
      <c r="CY25" s="5">
        <f>HLOOKUP(CY$4,FromEViewsBaselineQTR!$B$1:$IK$80,MATCH($A25,FromEViewsBaselineQTR!$A$1:$A$80,0),FALSE)</f>
        <v>195301.33100442079</v>
      </c>
      <c r="CZ25" s="5">
        <f>HLOOKUP(CZ$4,FromEViewsBaselineQTR!$B$1:$IK$80,MATCH($A25,FromEViewsBaselineQTR!$A$1:$A$80,0),FALSE)</f>
        <v>196976.71893494928</v>
      </c>
      <c r="DA25" s="5">
        <f>HLOOKUP(DA$4,FromEViewsBaselineQTR!$B$1:$IK$80,MATCH($A25,FromEViewsBaselineQTR!$A$1:$A$80,0),FALSE)</f>
        <v>198535.73047447903</v>
      </c>
      <c r="DB25" s="5">
        <f>HLOOKUP(DB$4,FromEViewsBaselineQTR!$B$1:$IK$80,MATCH($A25,FromEViewsBaselineQTR!$A$1:$A$80,0),FALSE)</f>
        <v>199265.15558615135</v>
      </c>
      <c r="DC25" s="5">
        <f>HLOOKUP(DC$4,FromEViewsBaselineQTR!$B$1:$IK$80,MATCH($A25,FromEViewsBaselineQTR!$A$1:$A$80,0),FALSE)</f>
        <v>205346.07303034829</v>
      </c>
      <c r="DD25" s="5">
        <f>HLOOKUP(DD$4,FromEViewsBaselineQTR!$B$1:$IK$80,MATCH($A25,FromEViewsBaselineQTR!$A$1:$A$80,0),FALSE)</f>
        <v>208222.61795490168</v>
      </c>
      <c r="DE25" s="5">
        <f>HLOOKUP(DE$4,FromEViewsBaselineQTR!$B$1:$IK$80,MATCH($A25,FromEViewsBaselineQTR!$A$1:$A$80,0),FALSE)</f>
        <v>211653.6337488319</v>
      </c>
      <c r="DF25" s="5">
        <f>HLOOKUP(DF$4,FromEViewsBaselineQTR!$B$1:$IK$80,MATCH($A25,FromEViewsBaselineQTR!$A$1:$A$80,0),FALSE)</f>
        <v>215365.80326591857</v>
      </c>
      <c r="DG25" s="5">
        <f>HLOOKUP(DG$4,FromEViewsBaselineQTR!$B$1:$IK$80,MATCH($A25,FromEViewsBaselineQTR!$A$1:$A$80,0),FALSE)</f>
        <v>221263.84758576661</v>
      </c>
      <c r="DH25" s="5">
        <f>HLOOKUP(DH$4,FromEViewsBaselineQTR!$B$1:$IK$80,MATCH($A25,FromEViewsBaselineQTR!$A$1:$A$80,0),FALSE)</f>
        <v>223357.94869768791</v>
      </c>
      <c r="DI25" s="5">
        <f>HLOOKUP(DI$4,FromEViewsBaselineQTR!$B$1:$IK$80,MATCH($A25,FromEViewsBaselineQTR!$A$1:$A$80,0),FALSE)</f>
        <v>225706.86057967285</v>
      </c>
      <c r="DJ25" s="5">
        <f>HLOOKUP(DJ$4,FromEViewsBaselineQTR!$B$1:$IK$80,MATCH($A25,FromEViewsBaselineQTR!$A$1:$A$80,0),FALSE)</f>
        <v>229135.21113687303</v>
      </c>
      <c r="DK25" s="5">
        <f>HLOOKUP(DK$4,FromEViewsBaselineQTR!$B$1:$IK$80,MATCH($A25,FromEViewsBaselineQTR!$A$1:$A$80,0),FALSE)</f>
        <v>236357.99485500637</v>
      </c>
      <c r="DL25" s="5">
        <f>HLOOKUP(DL$4,FromEViewsBaselineQTR!$B$1:$IK$80,MATCH($A25,FromEViewsBaselineQTR!$A$1:$A$80,0),FALSE)</f>
        <v>239715.71537107008</v>
      </c>
      <c r="DM25" s="5">
        <f>HLOOKUP(DM$4,FromEViewsBaselineQTR!$B$1:$IK$80,MATCH($A25,FromEViewsBaselineQTR!$A$1:$A$80,0),FALSE)</f>
        <v>243554.39639489021</v>
      </c>
      <c r="DN25" s="5">
        <f>HLOOKUP(DN$4,FromEViewsBaselineQTR!$B$1:$IK$80,MATCH($A25,FromEViewsBaselineQTR!$A$1:$A$80,0),FALSE)</f>
        <v>246437.08137903409</v>
      </c>
      <c r="DO25" s="5">
        <f>HLOOKUP(DO$4,FromEViewsBaselineQTR!$B$1:$IK$80,MATCH($A25,FromEViewsBaselineQTR!$A$1:$A$80,0),FALSE)</f>
        <v>252847.14424080536</v>
      </c>
      <c r="DP25" s="5">
        <f>HLOOKUP(DP$4,FromEViewsBaselineQTR!$B$1:$IK$80,MATCH($A25,FromEViewsBaselineQTR!$A$1:$A$80,0),FALSE)</f>
        <v>254033.42681377337</v>
      </c>
      <c r="DQ25" s="5">
        <f>HLOOKUP(DQ$4,FromEViewsBaselineQTR!$B$1:$IK$80,MATCH($A25,FromEViewsBaselineQTR!$A$1:$A$80,0),FALSE)</f>
        <v>254806.75723131836</v>
      </c>
      <c r="DR25" s="5">
        <f>HLOOKUP(DR$4,FromEViewsBaselineQTR!$B$1:$IK$80,MATCH($A25,FromEViewsBaselineQTR!$A$1:$A$80,0),FALSE)</f>
        <v>256889.89971410373</v>
      </c>
      <c r="DS25" s="10">
        <f>HLOOKUP(DS$4,FromEViewsBaselineQTR!$B$1:$IK$80,MATCH($A25,FromEViewsBaselineQTR!$A$1:$A$80,0),FALSE)</f>
        <v>263117.75529580133</v>
      </c>
      <c r="DT25" s="10">
        <f>HLOOKUP(DT$4,FromEViewsBaselineQTR!$B$1:$IK$80,MATCH($A25,FromEViewsBaselineQTR!$A$1:$A$80,0),FALSE)</f>
        <v>280557.11452382297</v>
      </c>
      <c r="DU25" s="10">
        <f>HLOOKUP(DU$4,FromEViewsBaselineQTR!$B$1:$IK$80,MATCH($A25,FromEViewsBaselineQTR!$A$1:$A$80,0),FALSE)</f>
        <v>271793.99049735157</v>
      </c>
      <c r="DV25" s="10">
        <f>HLOOKUP(DV$4,FromEViewsBaselineQTR!$B$1:$IK$80,MATCH($A25,FromEViewsBaselineQTR!$A$1:$A$80,0),FALSE)</f>
        <v>271009.12441466626</v>
      </c>
      <c r="DW25" s="10">
        <f>HLOOKUP(DW$4,FromEViewsBaselineQTR!$B$1:$IK$80,MATCH($A25,FromEViewsBaselineQTR!$A$1:$A$80,0),FALSE)</f>
        <v>301784.88503760891</v>
      </c>
      <c r="DX25" s="10">
        <f>HLOOKUP(DX$4,FromEViewsBaselineQTR!$B$1:$IK$80,MATCH($A25,FromEViewsBaselineQTR!$A$1:$A$80,0),FALSE)</f>
        <v>292429.05312142667</v>
      </c>
      <c r="DY25" s="10">
        <f>HLOOKUP(DY$4,FromEViewsBaselineQTR!$B$1:$IK$80,MATCH($A25,FromEViewsBaselineQTR!$A$1:$A$80,0),FALSE)</f>
        <v>296144.43645938387</v>
      </c>
      <c r="DZ25" s="10">
        <f>HLOOKUP(DZ$4,FromEViewsBaselineQTR!$B$1:$IK$80,MATCH($A25,FromEViewsBaselineQTR!$A$1:$A$80,0),FALSE)</f>
        <v>296672.7</v>
      </c>
      <c r="EA25" s="10">
        <f>HLOOKUP(EA$4,FromEViewsBaselineQTR!$B$1:$IK$80,MATCH($A25,FromEViewsBaselineQTR!$A$1:$A$80,0),FALSE)</f>
        <v>298763.09999999998</v>
      </c>
      <c r="EB25" s="10">
        <f>HLOOKUP(EB$4,FromEViewsBaselineQTR!$B$1:$IK$80,MATCH($A25,FromEViewsBaselineQTR!$A$1:$A$80,0),FALSE)</f>
        <v>303504.40000000002</v>
      </c>
      <c r="EC25" s="10">
        <f>HLOOKUP(EC$4,FromEViewsBaselineQTR!$B$1:$IK$80,MATCH($A25,FromEViewsBaselineQTR!$A$1:$A$80,0),FALSE)</f>
        <v>308939.59999999998</v>
      </c>
      <c r="ED25" s="10">
        <f>HLOOKUP(ED$4,FromEViewsBaselineQTR!$B$1:$IK$80,MATCH($A25,FromEViewsBaselineQTR!$A$1:$A$80,0),FALSE)</f>
        <v>313138.40000000002</v>
      </c>
      <c r="EE25" s="10">
        <f>HLOOKUP(EE$4,FromEViewsBaselineQTR!$B$1:$IK$80,MATCH($A25,FromEViewsBaselineQTR!$A$1:$A$80,0),FALSE)</f>
        <v>318020.59999999998</v>
      </c>
      <c r="EF25" s="10">
        <f>HLOOKUP(EF$4,FromEViewsBaselineQTR!$B$1:$IK$80,MATCH($A25,FromEViewsBaselineQTR!$A$1:$A$80,0),FALSE)</f>
        <v>323072.3</v>
      </c>
      <c r="EG25" s="10">
        <f>HLOOKUP(EG$4,FromEViewsBaselineQTR!$B$1:$IK$80,MATCH($A25,FromEViewsBaselineQTR!$A$1:$A$80,0),FALSE)</f>
        <v>327862.7</v>
      </c>
      <c r="EH25" s="10">
        <f>HLOOKUP(EH$4,FromEViewsBaselineQTR!$B$1:$IK$80,MATCH($A25,FromEViewsBaselineQTR!$A$1:$A$80,0),FALSE)</f>
        <v>332745.7</v>
      </c>
      <c r="EI25" s="10">
        <f>HLOOKUP(EI$4,FromEViewsBaselineQTR!$B$1:$IK$80,MATCH($A25,FromEViewsBaselineQTR!$A$1:$A$80,0),FALSE)</f>
        <v>338201.7</v>
      </c>
      <c r="EJ25" s="10">
        <f>HLOOKUP(EJ$4,FromEViewsBaselineQTR!$B$1:$IK$80,MATCH($A25,FromEViewsBaselineQTR!$A$1:$A$80,0),FALSE)</f>
        <v>343396.3</v>
      </c>
      <c r="EK25" s="10">
        <f>HLOOKUP(EK$4,FromEViewsBaselineQTR!$B$1:$IK$80,MATCH($A25,FromEViewsBaselineQTR!$A$1:$A$80,0),FALSE)</f>
        <v>348768</v>
      </c>
      <c r="EL25" s="10">
        <f>HLOOKUP(EL$4,FromEViewsBaselineQTR!$B$1:$IK$80,MATCH($A25,FromEViewsBaselineQTR!$A$1:$A$80,0),FALSE)</f>
        <v>354133.9</v>
      </c>
      <c r="EM25" s="10">
        <f>HLOOKUP(EM$4,FromEViewsBaselineQTR!$B$1:$IK$80,MATCH($A25,FromEViewsBaselineQTR!$A$1:$A$80,0),FALSE)</f>
        <v>359946.2</v>
      </c>
      <c r="EN25" s="10">
        <f>HLOOKUP(EN$4,FromEViewsBaselineQTR!$B$1:$IK$80,MATCH($A25,FromEViewsBaselineQTR!$A$1:$A$80,0),FALSE)</f>
        <v>365500.1</v>
      </c>
      <c r="EO25" s="10">
        <f>HLOOKUP(EO$4,FromEViewsBaselineQTR!$B$1:$IK$80,MATCH($A25,FromEViewsBaselineQTR!$A$1:$A$80,0),FALSE)</f>
        <v>371128.5</v>
      </c>
      <c r="EP25" s="10">
        <f>HLOOKUP(EP$4,FromEViewsBaselineQTR!$B$1:$IK$80,MATCH($A25,FromEViewsBaselineQTR!$A$1:$A$80,0),FALSE)</f>
        <v>376871.5</v>
      </c>
      <c r="EQ25" s="10">
        <f>HLOOKUP(EQ$4,FromEViewsBaselineQTR!$B$1:$IK$80,MATCH($A25,FromEViewsBaselineQTR!$A$1:$A$80,0),FALSE)</f>
        <v>383052.4</v>
      </c>
      <c r="ER25" s="10">
        <f>HLOOKUP(ER$4,FromEViewsBaselineQTR!$B$1:$IK$80,MATCH($A25,FromEViewsBaselineQTR!$A$1:$A$80,0),FALSE)</f>
        <v>388897.1</v>
      </c>
      <c r="ES25" s="10">
        <f>HLOOKUP(ES$4,FromEViewsBaselineQTR!$B$1:$IK$80,MATCH($A25,FromEViewsBaselineQTR!$A$1:$A$80,0),FALSE)</f>
        <v>394785.5</v>
      </c>
      <c r="ET25" s="10">
        <f>HLOOKUP(ET$4,FromEViewsBaselineQTR!$B$1:$IK$80,MATCH($A25,FromEViewsBaselineQTR!$A$1:$A$80,0),FALSE)</f>
        <v>400720.3</v>
      </c>
      <c r="EU25" s="10">
        <f>HLOOKUP(EU$4,FromEViewsBaselineQTR!$B$1:$IK$80,MATCH($A25,FromEViewsBaselineQTR!$A$1:$A$80,0),FALSE)</f>
        <v>407115.7</v>
      </c>
      <c r="EV25" s="10">
        <f>HLOOKUP(EV$4,FromEViewsBaselineQTR!$B$1:$IK$80,MATCH($A25,FromEViewsBaselineQTR!$A$1:$A$80,0),FALSE)</f>
        <v>413123.6</v>
      </c>
      <c r="EW25" s="10">
        <f>HLOOKUP(EW$4,FromEViewsBaselineQTR!$B$1:$IK$80,MATCH($A25,FromEViewsBaselineQTR!$A$1:$A$80,0),FALSE)</f>
        <v>419160.7</v>
      </c>
      <c r="EX25" s="10">
        <f>HLOOKUP(EX$4,FromEViewsBaselineQTR!$B$1:$IK$80,MATCH($A25,FromEViewsBaselineQTR!$A$1:$A$80,0),FALSE)</f>
        <v>425281.1</v>
      </c>
      <c r="EY25" s="10">
        <f>HLOOKUP(EY$4,FromEViewsBaselineQTR!$B$1:$IK$80,MATCH($A25,FromEViewsBaselineQTR!$A$1:$A$80,0),FALSE)</f>
        <v>431985.2</v>
      </c>
      <c r="EZ25" s="10">
        <f>HLOOKUP(EZ$4,FromEViewsBaselineQTR!$B$1:$IK$80,MATCH($A25,FromEViewsBaselineQTR!$A$1:$A$80,0),FALSE)</f>
        <v>438258.5</v>
      </c>
      <c r="FA25" s="10">
        <f>HLOOKUP(FA$4,FromEViewsBaselineQTR!$B$1:$IK$80,MATCH($A25,FromEViewsBaselineQTR!$A$1:$A$80,0),FALSE)</f>
        <v>444533</v>
      </c>
      <c r="FB25" s="10">
        <f>HLOOKUP(FB$4,FromEViewsBaselineQTR!$B$1:$IK$80,MATCH($A25,FromEViewsBaselineQTR!$A$1:$A$80,0),FALSE)</f>
        <v>450884.5</v>
      </c>
      <c r="FC25" s="10">
        <f>HLOOKUP(FC$4,FromEViewsBaselineQTR!$B$1:$IK$80,MATCH($A25,FromEViewsBaselineQTR!$A$1:$A$80,0),FALSE)</f>
        <v>457857.1</v>
      </c>
      <c r="FD25" s="10">
        <f>HLOOKUP(FD$4,FromEViewsBaselineQTR!$B$1:$IK$80,MATCH($A25,FromEViewsBaselineQTR!$A$1:$A$80,0),FALSE)</f>
        <v>464367.6</v>
      </c>
      <c r="FE25" s="10">
        <f>HLOOKUP(FE$4,FromEViewsBaselineQTR!$B$1:$IK$80,MATCH($A25,FromEViewsBaselineQTR!$A$1:$A$80,0),FALSE)</f>
        <v>470787.5</v>
      </c>
      <c r="FF25" s="10">
        <f>HLOOKUP(FF$4,FromEViewsBaselineQTR!$B$1:$IK$80,MATCH($A25,FromEViewsBaselineQTR!$A$1:$A$80,0),FALSE)</f>
        <v>477381.5</v>
      </c>
    </row>
    <row r="26" spans="1:162" x14ac:dyDescent="0.2">
      <c r="A26" t="s">
        <v>278</v>
      </c>
      <c r="B26" s="25" t="s">
        <v>220</v>
      </c>
      <c r="C26" s="5">
        <f>HLOOKUP(C$4,FromEViewsBaselineQTR!$B$1:$IK$80,MATCH($A26,FromEViewsBaselineQTR!$A$1:$A$80,0),FALSE)</f>
        <v>29149.188808440245</v>
      </c>
      <c r="D26" s="5">
        <f>HLOOKUP(D$4,FromEViewsBaselineQTR!$B$1:$IK$80,MATCH($A26,FromEViewsBaselineQTR!$A$1:$A$80,0),FALSE)</f>
        <v>29921.122077547087</v>
      </c>
      <c r="E26" s="5">
        <f>HLOOKUP(E$4,FromEViewsBaselineQTR!$B$1:$IK$80,MATCH($A26,FromEViewsBaselineQTR!$A$1:$A$80,0),FALSE)</f>
        <v>30458.193955528619</v>
      </c>
      <c r="F26" s="5">
        <f>HLOOKUP(F$4,FromEViewsBaselineQTR!$B$1:$IK$80,MATCH($A26,FromEViewsBaselineQTR!$A$1:$A$80,0),FALSE)</f>
        <v>30906.071158484068</v>
      </c>
      <c r="G26" s="5">
        <f>HLOOKUP(G$4,FromEViewsBaselineQTR!$B$1:$IK$80,MATCH($A26,FromEViewsBaselineQTR!$A$1:$A$80,0),FALSE)</f>
        <v>31186.684680226863</v>
      </c>
      <c r="H26" s="5">
        <f>HLOOKUP(H$4,FromEViewsBaselineQTR!$B$1:$IK$80,MATCH($A26,FromEViewsBaselineQTR!$A$1:$A$80,0),FALSE)</f>
        <v>31598.962022281125</v>
      </c>
      <c r="I26" s="5">
        <f>HLOOKUP(I$4,FromEViewsBaselineQTR!$B$1:$IK$80,MATCH($A26,FromEViewsBaselineQTR!$A$1:$A$80,0),FALSE)</f>
        <v>32223.595542356023</v>
      </c>
      <c r="J26" s="5">
        <f>HLOOKUP(J$4,FromEViewsBaselineQTR!$B$1:$IK$80,MATCH($A26,FromEViewsBaselineQTR!$A$1:$A$80,0),FALSE)</f>
        <v>32884.217755136007</v>
      </c>
      <c r="K26" s="5">
        <f>HLOOKUP(K$4,FromEViewsBaselineQTR!$B$1:$IK$80,MATCH($A26,FromEViewsBaselineQTR!$A$1:$A$80,0),FALSE)</f>
        <v>34083.364104328211</v>
      </c>
      <c r="L26" s="5">
        <f>HLOOKUP(L$4,FromEViewsBaselineQTR!$B$1:$IK$80,MATCH($A26,FromEViewsBaselineQTR!$A$1:$A$80,0),FALSE)</f>
        <v>34403.353965215007</v>
      </c>
      <c r="M26" s="5">
        <f>HLOOKUP(M$4,FromEViewsBaselineQTR!$B$1:$IK$80,MATCH($A26,FromEViewsBaselineQTR!$A$1:$A$80,0),FALSE)</f>
        <v>34854.731569833864</v>
      </c>
      <c r="N26" s="5">
        <f>HLOOKUP(N$4,FromEViewsBaselineQTR!$B$1:$IK$80,MATCH($A26,FromEViewsBaselineQTR!$A$1:$A$80,0),FALSE)</f>
        <v>36223.20236062292</v>
      </c>
      <c r="O26" s="5">
        <f>HLOOKUP(O$4,FromEViewsBaselineQTR!$B$1:$IK$80,MATCH($A26,FromEViewsBaselineQTR!$A$1:$A$80,0),FALSE)</f>
        <v>35253.702501145162</v>
      </c>
      <c r="P26" s="5">
        <f>HLOOKUP(P$4,FromEViewsBaselineQTR!$B$1:$IK$80,MATCH($A26,FromEViewsBaselineQTR!$A$1:$A$80,0),FALSE)</f>
        <v>35558.11135889421</v>
      </c>
      <c r="Q26" s="5">
        <f>HLOOKUP(Q$4,FromEViewsBaselineQTR!$B$1:$IK$80,MATCH($A26,FromEViewsBaselineQTR!$A$1:$A$80,0),FALSE)</f>
        <v>35325.019778617483</v>
      </c>
      <c r="R26" s="5">
        <f>HLOOKUP(R$4,FromEViewsBaselineQTR!$B$1:$IK$80,MATCH($A26,FromEViewsBaselineQTR!$A$1:$A$80,0),FALSE)</f>
        <v>34901.938361343135</v>
      </c>
      <c r="S26" s="5">
        <f>HLOOKUP(S$4,FromEViewsBaselineQTR!$B$1:$IK$80,MATCH($A26,FromEViewsBaselineQTR!$A$1:$A$80,0),FALSE)</f>
        <v>35724.739063065928</v>
      </c>
      <c r="T26" s="5">
        <f>HLOOKUP(T$4,FromEViewsBaselineQTR!$B$1:$IK$80,MATCH($A26,FromEViewsBaselineQTR!$A$1:$A$80,0),FALSE)</f>
        <v>36442.302763821972</v>
      </c>
      <c r="U26" s="5">
        <f>HLOOKUP(U$4,FromEViewsBaselineQTR!$B$1:$IK$80,MATCH($A26,FromEViewsBaselineQTR!$A$1:$A$80,0),FALSE)</f>
        <v>36488.986070021623</v>
      </c>
      <c r="V26" s="5">
        <f>HLOOKUP(V$4,FromEViewsBaselineQTR!$B$1:$IK$80,MATCH($A26,FromEViewsBaselineQTR!$A$1:$A$80,0),FALSE)</f>
        <v>37498.440103090412</v>
      </c>
      <c r="W26" s="5">
        <f>HLOOKUP(W$4,FromEViewsBaselineQTR!$B$1:$IK$80,MATCH($A26,FromEViewsBaselineQTR!$A$1:$A$80,0),FALSE)</f>
        <v>38234.573273414862</v>
      </c>
      <c r="X26" s="5">
        <f>HLOOKUP(X$4,FromEViewsBaselineQTR!$B$1:$IK$80,MATCH($A26,FromEViewsBaselineQTR!$A$1:$A$80,0),FALSE)</f>
        <v>38606.899767647257</v>
      </c>
      <c r="Y26" s="5">
        <f>HLOOKUP(Y$4,FromEViewsBaselineQTR!$B$1:$IK$80,MATCH($A26,FromEViewsBaselineQTR!$A$1:$A$80,0),FALSE)</f>
        <v>39206.190048154574</v>
      </c>
      <c r="Z26" s="5">
        <f>HLOOKUP(Z$4,FromEViewsBaselineQTR!$B$1:$IK$80,MATCH($A26,FromEViewsBaselineQTR!$A$1:$A$80,0),FALSE)</f>
        <v>39195.428910783186</v>
      </c>
      <c r="AA26" s="5">
        <f>HLOOKUP(AA$4,FromEViewsBaselineQTR!$B$1:$IK$80,MATCH($A26,FromEViewsBaselineQTR!$A$1:$A$80,0),FALSE)</f>
        <v>41146.032800552217</v>
      </c>
      <c r="AB26" s="5">
        <f>HLOOKUP(AB$4,FromEViewsBaselineQTR!$B$1:$IK$80,MATCH($A26,FromEViewsBaselineQTR!$A$1:$A$80,0),FALSE)</f>
        <v>42099.443182803763</v>
      </c>
      <c r="AC26" s="5">
        <f>HLOOKUP(AC$4,FromEViewsBaselineQTR!$B$1:$IK$80,MATCH($A26,FromEViewsBaselineQTR!$A$1:$A$80,0),FALSE)</f>
        <v>43406.766586437523</v>
      </c>
      <c r="AD26" s="5">
        <f>HLOOKUP(AD$4,FromEViewsBaselineQTR!$B$1:$IK$80,MATCH($A26,FromEViewsBaselineQTR!$A$1:$A$80,0),FALSE)</f>
        <v>44609.557430206303</v>
      </c>
      <c r="AE26" s="5">
        <f>HLOOKUP(AE$4,FromEViewsBaselineQTR!$B$1:$IK$80,MATCH($A26,FromEViewsBaselineQTR!$A$1:$A$80,0),FALSE)</f>
        <v>46973.636422100266</v>
      </c>
      <c r="AF26" s="5">
        <f>HLOOKUP(AF$4,FromEViewsBaselineQTR!$B$1:$IK$80,MATCH($A26,FromEViewsBaselineQTR!$A$1:$A$80,0),FALSE)</f>
        <v>48504.869949338383</v>
      </c>
      <c r="AG26" s="5">
        <f>HLOOKUP(AG$4,FromEViewsBaselineQTR!$B$1:$IK$80,MATCH($A26,FromEViewsBaselineQTR!$A$1:$A$80,0),FALSE)</f>
        <v>49255.893056354682</v>
      </c>
      <c r="AH26" s="5">
        <f>HLOOKUP(AH$4,FromEViewsBaselineQTR!$B$1:$IK$80,MATCH($A26,FromEViewsBaselineQTR!$A$1:$A$80,0),FALSE)</f>
        <v>50810.340572206434</v>
      </c>
      <c r="AI26" s="5">
        <f>HLOOKUP(AI$4,FromEViewsBaselineQTR!$B$1:$IK$80,MATCH($A26,FromEViewsBaselineQTR!$A$1:$A$80,0),FALSE)</f>
        <v>53850.956430773302</v>
      </c>
      <c r="AJ26" s="5">
        <f>HLOOKUP(AJ$4,FromEViewsBaselineQTR!$B$1:$IK$80,MATCH($A26,FromEViewsBaselineQTR!$A$1:$A$80,0),FALSE)</f>
        <v>55266.423572201464</v>
      </c>
      <c r="AK26" s="5">
        <f>HLOOKUP(AK$4,FromEViewsBaselineQTR!$B$1:$IK$80,MATCH($A26,FromEViewsBaselineQTR!$A$1:$A$80,0),FALSE)</f>
        <v>56918.401363582387</v>
      </c>
      <c r="AL26" s="5">
        <f>HLOOKUP(AL$4,FromEViewsBaselineQTR!$B$1:$IK$80,MATCH($A26,FromEViewsBaselineQTR!$A$1:$A$80,0),FALSE)</f>
        <v>58171.28663344252</v>
      </c>
      <c r="AM26" s="5">
        <f>HLOOKUP(AM$4,FromEViewsBaselineQTR!$B$1:$IK$80,MATCH($A26,FromEViewsBaselineQTR!$A$1:$A$80,0),FALSE)</f>
        <v>61367.089421284538</v>
      </c>
      <c r="AN26" s="5">
        <f>HLOOKUP(AN$4,FromEViewsBaselineQTR!$B$1:$IK$80,MATCH($A26,FromEViewsBaselineQTR!$A$1:$A$80,0),FALSE)</f>
        <v>61032.595186784885</v>
      </c>
      <c r="AO26" s="5">
        <f>HLOOKUP(AO$4,FromEViewsBaselineQTR!$B$1:$IK$80,MATCH($A26,FromEViewsBaselineQTR!$A$1:$A$80,0),FALSE)</f>
        <v>63816.005291213092</v>
      </c>
      <c r="AP26" s="5">
        <f>HLOOKUP(AP$4,FromEViewsBaselineQTR!$B$1:$IK$80,MATCH($A26,FromEViewsBaselineQTR!$A$1:$A$80,0),FALSE)</f>
        <v>67018.586100717104</v>
      </c>
      <c r="AQ26" s="5">
        <f>HLOOKUP(AQ$4,FromEViewsBaselineQTR!$B$1:$IK$80,MATCH($A26,FromEViewsBaselineQTR!$A$1:$A$80,0),FALSE)</f>
        <v>68899.670145614495</v>
      </c>
      <c r="AR26" s="5">
        <f>HLOOKUP(AR$4,FromEViewsBaselineQTR!$B$1:$IK$80,MATCH($A26,FromEViewsBaselineQTR!$A$1:$A$80,0),FALSE)</f>
        <v>66394.483827222517</v>
      </c>
      <c r="AS26" s="5">
        <f>HLOOKUP(AS$4,FromEViewsBaselineQTR!$B$1:$IK$80,MATCH($A26,FromEViewsBaselineQTR!$A$1:$A$80,0),FALSE)</f>
        <v>65522.532635448355</v>
      </c>
      <c r="AT26" s="5">
        <f>HLOOKUP(AT$4,FromEViewsBaselineQTR!$B$1:$IK$80,MATCH($A26,FromEViewsBaselineQTR!$A$1:$A$80,0),FALSE)</f>
        <v>65981.545391714259</v>
      </c>
      <c r="AU26" s="5">
        <f>HLOOKUP(AU$4,FromEViewsBaselineQTR!$B$1:$IK$80,MATCH($A26,FromEViewsBaselineQTR!$A$1:$A$80,0),FALSE)</f>
        <v>66362.352432574859</v>
      </c>
      <c r="AV26" s="5">
        <f>HLOOKUP(AV$4,FromEViewsBaselineQTR!$B$1:$IK$80,MATCH($A26,FromEViewsBaselineQTR!$A$1:$A$80,0),FALSE)</f>
        <v>67400.569417412698</v>
      </c>
      <c r="AW26" s="5">
        <f>HLOOKUP(AW$4,FromEViewsBaselineQTR!$B$1:$IK$80,MATCH($A26,FromEViewsBaselineQTR!$A$1:$A$80,0),FALSE)</f>
        <v>64627.520827982895</v>
      </c>
      <c r="AX26" s="5">
        <f>HLOOKUP(AX$4,FromEViewsBaselineQTR!$B$1:$IK$80,MATCH($A26,FromEViewsBaselineQTR!$A$1:$A$80,0),FALSE)</f>
        <v>64556.025322029047</v>
      </c>
      <c r="AY26" s="5">
        <f>HLOOKUP(AY$4,FromEViewsBaselineQTR!$B$1:$IK$80,MATCH($A26,FromEViewsBaselineQTR!$A$1:$A$80,0),FALSE)</f>
        <v>65123.65544980744</v>
      </c>
      <c r="AZ26" s="5">
        <f>HLOOKUP(AZ$4,FromEViewsBaselineQTR!$B$1:$IK$80,MATCH($A26,FromEViewsBaselineQTR!$A$1:$A$80,0),FALSE)</f>
        <v>64585.297935792354</v>
      </c>
      <c r="BA26" s="5">
        <f>HLOOKUP(BA$4,FromEViewsBaselineQTR!$B$1:$IK$80,MATCH($A26,FromEViewsBaselineQTR!$A$1:$A$80,0),FALSE)</f>
        <v>64143.439353764719</v>
      </c>
      <c r="BB26" s="5">
        <f>HLOOKUP(BB$4,FromEViewsBaselineQTR!$B$1:$IK$80,MATCH($A26,FromEViewsBaselineQTR!$A$1:$A$80,0),FALSE)</f>
        <v>64645.87926063496</v>
      </c>
      <c r="BC26" s="5">
        <f>HLOOKUP(BC$4,FromEViewsBaselineQTR!$B$1:$IK$80,MATCH($A26,FromEViewsBaselineQTR!$A$1:$A$80,0),FALSE)</f>
        <v>64219.377735726332</v>
      </c>
      <c r="BD26" s="5">
        <f>HLOOKUP(BD$4,FromEViewsBaselineQTR!$B$1:$IK$80,MATCH($A26,FromEViewsBaselineQTR!$A$1:$A$80,0),FALSE)</f>
        <v>65093.129853705694</v>
      </c>
      <c r="BE26" s="5">
        <f>HLOOKUP(BE$4,FromEViewsBaselineQTR!$B$1:$IK$80,MATCH($A26,FromEViewsBaselineQTR!$A$1:$A$80,0),FALSE)</f>
        <v>65812.198770432718</v>
      </c>
      <c r="BF26" s="5">
        <f>HLOOKUP(BF$4,FromEViewsBaselineQTR!$B$1:$IK$80,MATCH($A26,FromEViewsBaselineQTR!$A$1:$A$80,0),FALSE)</f>
        <v>65509.485640134721</v>
      </c>
      <c r="BG26" s="5">
        <f>HLOOKUP(BG$4,FromEViewsBaselineQTR!$B$1:$IK$80,MATCH($A26,FromEViewsBaselineQTR!$A$1:$A$80,0),FALSE)</f>
        <v>65499.294099932915</v>
      </c>
      <c r="BH26" s="5">
        <f>HLOOKUP(BH$4,FromEViewsBaselineQTR!$B$1:$IK$80,MATCH($A26,FromEViewsBaselineQTR!$A$1:$A$80,0),FALSE)</f>
        <v>67252.39070963359</v>
      </c>
      <c r="BI26" s="5">
        <f>HLOOKUP(BI$4,FromEViewsBaselineQTR!$B$1:$IK$80,MATCH($A26,FromEViewsBaselineQTR!$A$1:$A$80,0),FALSE)</f>
        <v>67185.271134600058</v>
      </c>
      <c r="BJ26" s="5">
        <f>HLOOKUP(BJ$4,FromEViewsBaselineQTR!$B$1:$IK$80,MATCH($A26,FromEViewsBaselineQTR!$A$1:$A$80,0),FALSE)</f>
        <v>68348.840055832785</v>
      </c>
      <c r="BK26" s="5">
        <f>HLOOKUP(BK$4,FromEViewsBaselineQTR!$B$1:$IK$80,MATCH($A26,FromEViewsBaselineQTR!$A$1:$A$80,0),FALSE)</f>
        <v>68967.996886202658</v>
      </c>
      <c r="BL26" s="5">
        <f>HLOOKUP(BL$4,FromEViewsBaselineQTR!$B$1:$IK$80,MATCH($A26,FromEViewsBaselineQTR!$A$1:$A$80,0),FALSE)</f>
        <v>69767.180350428942</v>
      </c>
      <c r="BM26" s="5">
        <f>HLOOKUP(BM$4,FromEViewsBaselineQTR!$B$1:$IK$80,MATCH($A26,FromEViewsBaselineQTR!$A$1:$A$80,0),FALSE)</f>
        <v>70540.024240289829</v>
      </c>
      <c r="BN26" s="5">
        <f>HLOOKUP(BN$4,FromEViewsBaselineQTR!$B$1:$IK$80,MATCH($A26,FromEViewsBaselineQTR!$A$1:$A$80,0),FALSE)</f>
        <v>72925.262523077836</v>
      </c>
      <c r="BO26" s="5">
        <f>HLOOKUP(BO$4,FromEViewsBaselineQTR!$B$1:$IK$80,MATCH($A26,FromEViewsBaselineQTR!$A$1:$A$80,0),FALSE)</f>
        <v>75438.808992481587</v>
      </c>
      <c r="BP26" s="5">
        <f>HLOOKUP(BP$4,FromEViewsBaselineQTR!$B$1:$IK$80,MATCH($A26,FromEViewsBaselineQTR!$A$1:$A$80,0),FALSE)</f>
        <v>76545.176633861469</v>
      </c>
      <c r="BQ26" s="5">
        <f>HLOOKUP(BQ$4,FromEViewsBaselineQTR!$B$1:$IK$80,MATCH($A26,FromEViewsBaselineQTR!$A$1:$A$80,0),FALSE)</f>
        <v>77617.71302961139</v>
      </c>
      <c r="BR26" s="5">
        <f>HLOOKUP(BR$4,FromEViewsBaselineQTR!$B$1:$IK$80,MATCH($A26,FromEViewsBaselineQTR!$A$1:$A$80,0),FALSE)</f>
        <v>79849.313344044771</v>
      </c>
      <c r="BS26" s="5">
        <f>HLOOKUP(BS$4,FromEViewsBaselineQTR!$B$1:$IK$80,MATCH($A26,FromEViewsBaselineQTR!$A$1:$A$80,0),FALSE)</f>
        <v>81801.546385610694</v>
      </c>
      <c r="BT26" s="5">
        <f>HLOOKUP(BT$4,FromEViewsBaselineQTR!$B$1:$IK$80,MATCH($A26,FromEViewsBaselineQTR!$A$1:$A$80,0),FALSE)</f>
        <v>83496.317188273417</v>
      </c>
      <c r="BU26" s="5">
        <f>HLOOKUP(BU$4,FromEViewsBaselineQTR!$B$1:$IK$80,MATCH($A26,FromEViewsBaselineQTR!$A$1:$A$80,0),FALSE)</f>
        <v>84796.890760107024</v>
      </c>
      <c r="BV26" s="5">
        <f>HLOOKUP(BV$4,FromEViewsBaselineQTR!$B$1:$IK$80,MATCH($A26,FromEViewsBaselineQTR!$A$1:$A$80,0),FALSE)</f>
        <v>86103.889666007963</v>
      </c>
      <c r="BW26" s="5">
        <f>HLOOKUP(BW$4,FromEViewsBaselineQTR!$B$1:$IK$80,MATCH($A26,FromEViewsBaselineQTR!$A$1:$A$80,0),FALSE)</f>
        <v>86429.686272809951</v>
      </c>
      <c r="BX26" s="5">
        <f>HLOOKUP(BX$4,FromEViewsBaselineQTR!$B$1:$IK$80,MATCH($A26,FromEViewsBaselineQTR!$A$1:$A$80,0),FALSE)</f>
        <v>86316.803819309978</v>
      </c>
      <c r="BY26" s="5">
        <f>HLOOKUP(BY$4,FromEViewsBaselineQTR!$B$1:$IK$80,MATCH($A26,FromEViewsBaselineQTR!$A$1:$A$80,0),FALSE)</f>
        <v>87131.900661779335</v>
      </c>
      <c r="BZ26" s="5">
        <f>HLOOKUP(BZ$4,FromEViewsBaselineQTR!$B$1:$IK$80,MATCH($A26,FromEViewsBaselineQTR!$A$1:$A$80,0),FALSE)</f>
        <v>85527.76924609991</v>
      </c>
      <c r="CA26" s="5">
        <f>HLOOKUP(CA$4,FromEViewsBaselineQTR!$B$1:$IK$80,MATCH($A26,FromEViewsBaselineQTR!$A$1:$A$80,0),FALSE)</f>
        <v>83301.821898672002</v>
      </c>
      <c r="CB26" s="5">
        <f>HLOOKUP(CB$4,FromEViewsBaselineQTR!$B$1:$IK$80,MATCH($A26,FromEViewsBaselineQTR!$A$1:$A$80,0),FALSE)</f>
        <v>83626.054463824083</v>
      </c>
      <c r="CC26" s="5">
        <f>HLOOKUP(CC$4,FromEViewsBaselineQTR!$B$1:$IK$80,MATCH($A26,FromEViewsBaselineQTR!$A$1:$A$80,0),FALSE)</f>
        <v>82696.467339520401</v>
      </c>
      <c r="CD26" s="5">
        <f>HLOOKUP(CD$4,FromEViewsBaselineQTR!$B$1:$IK$80,MATCH($A26,FromEViewsBaselineQTR!$A$1:$A$80,0),FALSE)</f>
        <v>82952.500297982624</v>
      </c>
      <c r="CE26" s="5">
        <f>HLOOKUP(CE$4,FromEViewsBaselineQTR!$B$1:$IK$80,MATCH($A26,FromEViewsBaselineQTR!$A$1:$A$80,0),FALSE)</f>
        <v>82336.854542503163</v>
      </c>
      <c r="CF26" s="5">
        <f>HLOOKUP(CF$4,FromEViewsBaselineQTR!$B$1:$IK$80,MATCH($A26,FromEViewsBaselineQTR!$A$1:$A$80,0),FALSE)</f>
        <v>83770.263290313946</v>
      </c>
      <c r="CG26" s="5">
        <f>HLOOKUP(CG$4,FromEViewsBaselineQTR!$B$1:$IK$80,MATCH($A26,FromEViewsBaselineQTR!$A$1:$A$80,0),FALSE)</f>
        <v>84916.425012912572</v>
      </c>
      <c r="CH26" s="5">
        <f>HLOOKUP(CH$4,FromEViewsBaselineQTR!$B$1:$IK$80,MATCH($A26,FromEViewsBaselineQTR!$A$1:$A$80,0),FALSE)</f>
        <v>85944.529154269447</v>
      </c>
      <c r="CI26" s="5">
        <f>HLOOKUP(CI$4,FromEViewsBaselineQTR!$B$1:$IK$80,MATCH($A26,FromEViewsBaselineQTR!$A$1:$A$80,0),FALSE)</f>
        <v>87802.518437523715</v>
      </c>
      <c r="CJ26" s="5">
        <f>HLOOKUP(CJ$4,FromEViewsBaselineQTR!$B$1:$IK$80,MATCH($A26,FromEViewsBaselineQTR!$A$1:$A$80,0),FALSE)</f>
        <v>88748.319452382639</v>
      </c>
      <c r="CK26" s="5">
        <f>HLOOKUP(CK$4,FromEViewsBaselineQTR!$B$1:$IK$80,MATCH($A26,FromEViewsBaselineQTR!$A$1:$A$80,0),FALSE)</f>
        <v>90526.557814735817</v>
      </c>
      <c r="CL26" s="5">
        <f>HLOOKUP(CL$4,FromEViewsBaselineQTR!$B$1:$IK$80,MATCH($A26,FromEViewsBaselineQTR!$A$1:$A$80,0),FALSE)</f>
        <v>91776.792295356863</v>
      </c>
      <c r="CM26" s="5">
        <f>HLOOKUP(CM$4,FromEViewsBaselineQTR!$B$1:$IK$80,MATCH($A26,FromEViewsBaselineQTR!$A$1:$A$80,0),FALSE)</f>
        <v>94734.377849455923</v>
      </c>
      <c r="CN26" s="5">
        <f>HLOOKUP(CN$4,FromEViewsBaselineQTR!$B$1:$IK$80,MATCH($A26,FromEViewsBaselineQTR!$A$1:$A$80,0),FALSE)</f>
        <v>95757.113921727127</v>
      </c>
      <c r="CO26" s="5">
        <f>HLOOKUP(CO$4,FromEViewsBaselineQTR!$B$1:$IK$80,MATCH($A26,FromEViewsBaselineQTR!$A$1:$A$80,0),FALSE)</f>
        <v>97034.863229425115</v>
      </c>
      <c r="CP26" s="5">
        <f>HLOOKUP(CP$4,FromEViewsBaselineQTR!$B$1:$IK$80,MATCH($A26,FromEViewsBaselineQTR!$A$1:$A$80,0),FALSE)</f>
        <v>98534.628999390639</v>
      </c>
      <c r="CQ26" s="5">
        <f>HLOOKUP(CQ$4,FromEViewsBaselineQTR!$B$1:$IK$80,MATCH($A26,FromEViewsBaselineQTR!$A$1:$A$80,0),FALSE)</f>
        <v>99709.416316305462</v>
      </c>
      <c r="CR26" s="5">
        <f>HLOOKUP(CR$4,FromEViewsBaselineQTR!$B$1:$IK$80,MATCH($A26,FromEViewsBaselineQTR!$A$1:$A$80,0),FALSE)</f>
        <v>100489.23630903129</v>
      </c>
      <c r="CS26" s="5">
        <f>HLOOKUP(CS$4,FromEViewsBaselineQTR!$B$1:$IK$80,MATCH($A26,FromEViewsBaselineQTR!$A$1:$A$80,0),FALSE)</f>
        <v>101623.21834921036</v>
      </c>
      <c r="CT26" s="5">
        <f>HLOOKUP(CT$4,FromEViewsBaselineQTR!$B$1:$IK$80,MATCH($A26,FromEViewsBaselineQTR!$A$1:$A$80,0),FALSE)</f>
        <v>102416.39702545154</v>
      </c>
      <c r="CU26" s="5">
        <f>HLOOKUP(CU$4,FromEViewsBaselineQTR!$B$1:$IK$80,MATCH($A26,FromEViewsBaselineQTR!$A$1:$A$80,0),FALSE)</f>
        <v>106252.71186921249</v>
      </c>
      <c r="CV26" s="5">
        <f>HLOOKUP(CV$4,FromEViewsBaselineQTR!$B$1:$IK$80,MATCH($A26,FromEViewsBaselineQTR!$A$1:$A$80,0),FALSE)</f>
        <v>107298.35451698296</v>
      </c>
      <c r="CW26" s="5">
        <f>HLOOKUP(CW$4,FromEViewsBaselineQTR!$B$1:$IK$80,MATCH($A26,FromEViewsBaselineQTR!$A$1:$A$80,0),FALSE)</f>
        <v>110344.54873470408</v>
      </c>
      <c r="CX26" s="5">
        <f>HLOOKUP(CX$4,FromEViewsBaselineQTR!$B$1:$IK$80,MATCH($A26,FromEViewsBaselineQTR!$A$1:$A$80,0),FALSE)</f>
        <v>112662.94887909884</v>
      </c>
      <c r="CY26" s="5">
        <f>HLOOKUP(CY$4,FromEViewsBaselineQTR!$B$1:$IK$80,MATCH($A26,FromEViewsBaselineQTR!$A$1:$A$80,0),FALSE)</f>
        <v>113150.5638595982</v>
      </c>
      <c r="CZ26" s="5">
        <f>HLOOKUP(CZ$4,FromEViewsBaselineQTR!$B$1:$IK$80,MATCH($A26,FromEViewsBaselineQTR!$A$1:$A$80,0),FALSE)</f>
        <v>115230.68094420788</v>
      </c>
      <c r="DA26" s="5">
        <f>HLOOKUP(DA$4,FromEViewsBaselineQTR!$B$1:$IK$80,MATCH($A26,FromEViewsBaselineQTR!$A$1:$A$80,0),FALSE)</f>
        <v>116856.72531278688</v>
      </c>
      <c r="DB26" s="5">
        <f>HLOOKUP(DB$4,FromEViewsBaselineQTR!$B$1:$IK$80,MATCH($A26,FromEViewsBaselineQTR!$A$1:$A$80,0),FALSE)</f>
        <v>116885.80188340523</v>
      </c>
      <c r="DC26" s="5">
        <f>HLOOKUP(DC$4,FromEViewsBaselineQTR!$B$1:$IK$80,MATCH($A26,FromEViewsBaselineQTR!$A$1:$A$80,0),FALSE)</f>
        <v>121246.96060258817</v>
      </c>
      <c r="DD26" s="5">
        <f>HLOOKUP(DD$4,FromEViewsBaselineQTR!$B$1:$IK$80,MATCH($A26,FromEViewsBaselineQTR!$A$1:$A$80,0),FALSE)</f>
        <v>122758.41681244402</v>
      </c>
      <c r="DE26" s="5">
        <f>HLOOKUP(DE$4,FromEViewsBaselineQTR!$B$1:$IK$80,MATCH($A26,FromEViewsBaselineQTR!$A$1:$A$80,0),FALSE)</f>
        <v>124595.76077785857</v>
      </c>
      <c r="DF26" s="5">
        <f>HLOOKUP(DF$4,FromEViewsBaselineQTR!$B$1:$IK$80,MATCH($A26,FromEViewsBaselineQTR!$A$1:$A$80,0),FALSE)</f>
        <v>126671.72980710727</v>
      </c>
      <c r="DG26" s="5">
        <f>HLOOKUP(DG$4,FromEViewsBaselineQTR!$B$1:$IK$80,MATCH($A26,FromEViewsBaselineQTR!$A$1:$A$80,0),FALSE)</f>
        <v>131515.95493941309</v>
      </c>
      <c r="DH26" s="5">
        <f>HLOOKUP(DH$4,FromEViewsBaselineQTR!$B$1:$IK$80,MATCH($A26,FromEViewsBaselineQTR!$A$1:$A$80,0),FALSE)</f>
        <v>132919.55650695006</v>
      </c>
      <c r="DI26" s="5">
        <f>HLOOKUP(DI$4,FromEViewsBaselineQTR!$B$1:$IK$80,MATCH($A26,FromEViewsBaselineQTR!$A$1:$A$80,0),FALSE)</f>
        <v>134585.47757826041</v>
      </c>
      <c r="DJ26" s="5">
        <f>HLOOKUP(DJ$4,FromEViewsBaselineQTR!$B$1:$IK$80,MATCH($A26,FromEViewsBaselineQTR!$A$1:$A$80,0),FALSE)</f>
        <v>137060.28297537443</v>
      </c>
      <c r="DK26" s="5">
        <f>HLOOKUP(DK$4,FromEViewsBaselineQTR!$B$1:$IK$80,MATCH($A26,FromEViewsBaselineQTR!$A$1:$A$80,0),FALSE)</f>
        <v>143892.29494868021</v>
      </c>
      <c r="DL26" s="5">
        <f>HLOOKUP(DL$4,FromEViewsBaselineQTR!$B$1:$IK$80,MATCH($A26,FromEViewsBaselineQTR!$A$1:$A$80,0),FALSE)</f>
        <v>146373.51022969044</v>
      </c>
      <c r="DM26" s="5">
        <f>HLOOKUP(DM$4,FromEViewsBaselineQTR!$B$1:$IK$80,MATCH($A26,FromEViewsBaselineQTR!$A$1:$A$80,0),FALSE)</f>
        <v>149485.58456641252</v>
      </c>
      <c r="DN26" s="5">
        <f>HLOOKUP(DN$4,FromEViewsBaselineQTR!$B$1:$IK$80,MATCH($A26,FromEViewsBaselineQTR!$A$1:$A$80,0),FALSE)</f>
        <v>151307.99425521461</v>
      </c>
      <c r="DO26" s="5">
        <f>HLOOKUP(DO$4,FromEViewsBaselineQTR!$B$1:$IK$80,MATCH($A26,FromEViewsBaselineQTR!$A$1:$A$80,0),FALSE)</f>
        <v>157854.52409625443</v>
      </c>
      <c r="DP26" s="5">
        <f>HLOOKUP(DP$4,FromEViewsBaselineQTR!$B$1:$IK$80,MATCH($A26,FromEViewsBaselineQTR!$A$1:$A$80,0),FALSE)</f>
        <v>158587.89182104429</v>
      </c>
      <c r="DQ26" s="5">
        <f>HLOOKUP(DQ$4,FromEViewsBaselineQTR!$B$1:$IK$80,MATCH($A26,FromEViewsBaselineQTR!$A$1:$A$80,0),FALSE)</f>
        <v>159323.53971511027</v>
      </c>
      <c r="DR26" s="5">
        <f>HLOOKUP(DR$4,FromEViewsBaselineQTR!$B$1:$IK$80,MATCH($A26,FromEViewsBaselineQTR!$A$1:$A$80,0),FALSE)</f>
        <v>161440.45236758873</v>
      </c>
      <c r="DS26" s="10">
        <f>HLOOKUP(DS$4,FromEViewsBaselineQTR!$B$1:$IK$80,MATCH($A26,FromEViewsBaselineQTR!$A$1:$A$80,0),FALSE)</f>
        <v>168169.27403828048</v>
      </c>
      <c r="DT26" s="10">
        <f>HLOOKUP(DT$4,FromEViewsBaselineQTR!$B$1:$IK$80,MATCH($A26,FromEViewsBaselineQTR!$A$1:$A$80,0),FALSE)</f>
        <v>159016.41215620597</v>
      </c>
      <c r="DU26" s="10">
        <f>HLOOKUP(DU$4,FromEViewsBaselineQTR!$B$1:$IK$80,MATCH($A26,FromEViewsBaselineQTR!$A$1:$A$80,0),FALSE)</f>
        <v>167276.65858252751</v>
      </c>
      <c r="DV26" s="10">
        <f>HLOOKUP(DV$4,FromEViewsBaselineQTR!$B$1:$IK$80,MATCH($A26,FromEViewsBaselineQTR!$A$1:$A$80,0),FALSE)</f>
        <v>175424.29522298358</v>
      </c>
      <c r="DW26" s="10">
        <f>HLOOKUP(DW$4,FromEViewsBaselineQTR!$B$1:$IK$80,MATCH($A26,FromEViewsBaselineQTR!$A$1:$A$80,0),FALSE)</f>
        <v>177557.0006093861</v>
      </c>
      <c r="DX26" s="10">
        <f>HLOOKUP(DX$4,FromEViewsBaselineQTR!$B$1:$IK$80,MATCH($A26,FromEViewsBaselineQTR!$A$1:$A$80,0),FALSE)</f>
        <v>183864.33937255706</v>
      </c>
      <c r="DY26" s="10">
        <f>HLOOKUP(DY$4,FromEViewsBaselineQTR!$B$1:$IK$80,MATCH($A26,FromEViewsBaselineQTR!$A$1:$A$80,0),FALSE)</f>
        <v>188775.97909456561</v>
      </c>
      <c r="DZ26" s="10">
        <f>HLOOKUP(DZ$4,FromEViewsBaselineQTR!$B$1:$IK$80,MATCH($A26,FromEViewsBaselineQTR!$A$1:$A$80,0),FALSE)</f>
        <v>192333.8</v>
      </c>
      <c r="EA26" s="10">
        <f>HLOOKUP(EA$4,FromEViewsBaselineQTR!$B$1:$IK$80,MATCH($A26,FromEViewsBaselineQTR!$A$1:$A$80,0),FALSE)</f>
        <v>195848.7</v>
      </c>
      <c r="EB26" s="10">
        <f>HLOOKUP(EB$4,FromEViewsBaselineQTR!$B$1:$IK$80,MATCH($A26,FromEViewsBaselineQTR!$A$1:$A$80,0),FALSE)</f>
        <v>198995.7</v>
      </c>
      <c r="EC26" s="10">
        <f>HLOOKUP(EC$4,FromEViewsBaselineQTR!$B$1:$IK$80,MATCH($A26,FromEViewsBaselineQTR!$A$1:$A$80,0),FALSE)</f>
        <v>202370.6</v>
      </c>
      <c r="ED26" s="10">
        <f>HLOOKUP(ED$4,FromEViewsBaselineQTR!$B$1:$IK$80,MATCH($A26,FromEViewsBaselineQTR!$A$1:$A$80,0),FALSE)</f>
        <v>205433.4</v>
      </c>
      <c r="EE26" s="10">
        <f>HLOOKUP(EE$4,FromEViewsBaselineQTR!$B$1:$IK$80,MATCH($A26,FromEViewsBaselineQTR!$A$1:$A$80,0),FALSE)</f>
        <v>208382.6</v>
      </c>
      <c r="EF26" s="10">
        <f>HLOOKUP(EF$4,FromEViewsBaselineQTR!$B$1:$IK$80,MATCH($A26,FromEViewsBaselineQTR!$A$1:$A$80,0),FALSE)</f>
        <v>211534.1</v>
      </c>
      <c r="EG26" s="10">
        <f>HLOOKUP(EG$4,FromEViewsBaselineQTR!$B$1:$IK$80,MATCH($A26,FromEViewsBaselineQTR!$A$1:$A$80,0),FALSE)</f>
        <v>214371</v>
      </c>
      <c r="EH26" s="10">
        <f>HLOOKUP(EH$4,FromEViewsBaselineQTR!$B$1:$IK$80,MATCH($A26,FromEViewsBaselineQTR!$A$1:$A$80,0),FALSE)</f>
        <v>217401.9</v>
      </c>
      <c r="EI26" s="10">
        <f>HLOOKUP(EI$4,FromEViewsBaselineQTR!$B$1:$IK$80,MATCH($A26,FromEViewsBaselineQTR!$A$1:$A$80,0),FALSE)</f>
        <v>220456.2</v>
      </c>
      <c r="EJ26" s="10">
        <f>HLOOKUP(EJ$4,FromEViewsBaselineQTR!$B$1:$IK$80,MATCH($A26,FromEViewsBaselineQTR!$A$1:$A$80,0),FALSE)</f>
        <v>223618.7</v>
      </c>
      <c r="EK26" s="10">
        <f>HLOOKUP(EK$4,FromEViewsBaselineQTR!$B$1:$IK$80,MATCH($A26,FromEViewsBaselineQTR!$A$1:$A$80,0),FALSE)</f>
        <v>226987.3</v>
      </c>
      <c r="EL26" s="10">
        <f>HLOOKUP(EL$4,FromEViewsBaselineQTR!$B$1:$IK$80,MATCH($A26,FromEViewsBaselineQTR!$A$1:$A$80,0),FALSE)</f>
        <v>230341.4</v>
      </c>
      <c r="EM26" s="10">
        <f>HLOOKUP(EM$4,FromEViewsBaselineQTR!$B$1:$IK$80,MATCH($A26,FromEViewsBaselineQTR!$A$1:$A$80,0),FALSE)</f>
        <v>233785.9</v>
      </c>
      <c r="EN26" s="10">
        <f>HLOOKUP(EN$4,FromEViewsBaselineQTR!$B$1:$IK$80,MATCH($A26,FromEViewsBaselineQTR!$A$1:$A$80,0),FALSE)</f>
        <v>237262.1</v>
      </c>
      <c r="EO26" s="10">
        <f>HLOOKUP(EO$4,FromEViewsBaselineQTR!$B$1:$IK$80,MATCH($A26,FromEViewsBaselineQTR!$A$1:$A$80,0),FALSE)</f>
        <v>240794.5</v>
      </c>
      <c r="EP26" s="10">
        <f>HLOOKUP(EP$4,FromEViewsBaselineQTR!$B$1:$IK$80,MATCH($A26,FromEViewsBaselineQTR!$A$1:$A$80,0),FALSE)</f>
        <v>244436</v>
      </c>
      <c r="EQ26" s="10">
        <f>HLOOKUP(EQ$4,FromEViewsBaselineQTR!$B$1:$IK$80,MATCH($A26,FromEViewsBaselineQTR!$A$1:$A$80,0),FALSE)</f>
        <v>248177.1</v>
      </c>
      <c r="ER26" s="10">
        <f>HLOOKUP(ER$4,FromEViewsBaselineQTR!$B$1:$IK$80,MATCH($A26,FromEViewsBaselineQTR!$A$1:$A$80,0),FALSE)</f>
        <v>251954</v>
      </c>
      <c r="ES26" s="10">
        <f>HLOOKUP(ES$4,FromEViewsBaselineQTR!$B$1:$IK$80,MATCH($A26,FromEViewsBaselineQTR!$A$1:$A$80,0),FALSE)</f>
        <v>255778.4</v>
      </c>
      <c r="ET26" s="10">
        <f>HLOOKUP(ET$4,FromEViewsBaselineQTR!$B$1:$IK$80,MATCH($A26,FromEViewsBaselineQTR!$A$1:$A$80,0),FALSE)</f>
        <v>259647.5</v>
      </c>
      <c r="EU26" s="10">
        <f>HLOOKUP(EU$4,FromEViewsBaselineQTR!$B$1:$IK$80,MATCH($A26,FromEViewsBaselineQTR!$A$1:$A$80,0),FALSE)</f>
        <v>263571.7</v>
      </c>
      <c r="EV26" s="10">
        <f>HLOOKUP(EV$4,FromEViewsBaselineQTR!$B$1:$IK$80,MATCH($A26,FromEViewsBaselineQTR!$A$1:$A$80,0),FALSE)</f>
        <v>267495.09999999998</v>
      </c>
      <c r="EW26" s="10">
        <f>HLOOKUP(EW$4,FromEViewsBaselineQTR!$B$1:$IK$80,MATCH($A26,FromEViewsBaselineQTR!$A$1:$A$80,0),FALSE)</f>
        <v>271449.40000000002</v>
      </c>
      <c r="EX26" s="10">
        <f>HLOOKUP(EX$4,FromEViewsBaselineQTR!$B$1:$IK$80,MATCH($A26,FromEViewsBaselineQTR!$A$1:$A$80,0),FALSE)</f>
        <v>275448.90000000002</v>
      </c>
      <c r="EY26" s="10">
        <f>HLOOKUP(EY$4,FromEViewsBaselineQTR!$B$1:$IK$80,MATCH($A26,FromEViewsBaselineQTR!$A$1:$A$80,0),FALSE)</f>
        <v>279531.59999999998</v>
      </c>
      <c r="EZ26" s="10">
        <f>HLOOKUP(EZ$4,FromEViewsBaselineQTR!$B$1:$IK$80,MATCH($A26,FromEViewsBaselineQTR!$A$1:$A$80,0),FALSE)</f>
        <v>283636.40000000002</v>
      </c>
      <c r="FA26" s="10">
        <f>HLOOKUP(FA$4,FromEViewsBaselineQTR!$B$1:$IK$80,MATCH($A26,FromEViewsBaselineQTR!$A$1:$A$80,0),FALSE)</f>
        <v>287750.5</v>
      </c>
      <c r="FB26" s="10">
        <f>HLOOKUP(FB$4,FromEViewsBaselineQTR!$B$1:$IK$80,MATCH($A26,FromEViewsBaselineQTR!$A$1:$A$80,0),FALSE)</f>
        <v>291919.5</v>
      </c>
      <c r="FC26" s="10">
        <f>HLOOKUP(FC$4,FromEViewsBaselineQTR!$B$1:$IK$80,MATCH($A26,FromEViewsBaselineQTR!$A$1:$A$80,0),FALSE)</f>
        <v>296176.8</v>
      </c>
      <c r="FD26" s="10">
        <f>HLOOKUP(FD$4,FromEViewsBaselineQTR!$B$1:$IK$80,MATCH($A26,FromEViewsBaselineQTR!$A$1:$A$80,0),FALSE)</f>
        <v>300475.8</v>
      </c>
      <c r="FE26" s="10">
        <f>HLOOKUP(FE$4,FromEViewsBaselineQTR!$B$1:$IK$80,MATCH($A26,FromEViewsBaselineQTR!$A$1:$A$80,0),FALSE)</f>
        <v>304747</v>
      </c>
      <c r="FF26" s="10">
        <f>HLOOKUP(FF$4,FromEViewsBaselineQTR!$B$1:$IK$80,MATCH($A26,FromEViewsBaselineQTR!$A$1:$A$80,0),FALSE)</f>
        <v>309109.09999999998</v>
      </c>
    </row>
    <row r="27" spans="1:162" x14ac:dyDescent="0.2">
      <c r="A27" t="s">
        <v>279</v>
      </c>
      <c r="B27" s="25" t="s">
        <v>15</v>
      </c>
      <c r="C27" s="5">
        <f>HLOOKUP(C$4,FromEViewsBaselineQTR!$B$1:$IK$80,MATCH($A27,FromEViewsBaselineQTR!$A$1:$A$80,0),FALSE)</f>
        <v>23687.729164687349</v>
      </c>
      <c r="D27" s="5">
        <f>HLOOKUP(D$4,FromEViewsBaselineQTR!$B$1:$IK$80,MATCH($A27,FromEViewsBaselineQTR!$A$1:$A$80,0),FALSE)</f>
        <v>23976.074558209468</v>
      </c>
      <c r="E27" s="5">
        <f>HLOOKUP(E$4,FromEViewsBaselineQTR!$B$1:$IK$80,MATCH($A27,FromEViewsBaselineQTR!$A$1:$A$80,0),FALSE)</f>
        <v>24175.04985729972</v>
      </c>
      <c r="F27" s="5">
        <f>HLOOKUP(F$4,FromEViewsBaselineQTR!$B$1:$IK$80,MATCH($A27,FromEViewsBaselineQTR!$A$1:$A$80,0),FALSE)</f>
        <v>24347.343619140058</v>
      </c>
      <c r="G27" s="5">
        <f>HLOOKUP(G$4,FromEViewsBaselineQTR!$B$1:$IK$80,MATCH($A27,FromEViewsBaselineQTR!$A$1:$A$80,0),FALSE)</f>
        <v>24582.619803777139</v>
      </c>
      <c r="H27" s="5">
        <f>HLOOKUP(H$4,FromEViewsBaselineQTR!$B$1:$IK$80,MATCH($A27,FromEViewsBaselineQTR!$A$1:$A$80,0),FALSE)</f>
        <v>24757.196248531796</v>
      </c>
      <c r="I27" s="5">
        <f>HLOOKUP(I$4,FromEViewsBaselineQTR!$B$1:$IK$80,MATCH($A27,FromEViewsBaselineQTR!$A$1:$A$80,0),FALSE)</f>
        <v>24967.33667945104</v>
      </c>
      <c r="J27" s="5">
        <f>HLOOKUP(J$4,FromEViewsBaselineQTR!$B$1:$IK$80,MATCH($A27,FromEViewsBaselineQTR!$A$1:$A$80,0),FALSE)</f>
        <v>25313.051490866626</v>
      </c>
      <c r="K27" s="5">
        <f>HLOOKUP(K$4,FromEViewsBaselineQTR!$B$1:$IK$80,MATCH($A27,FromEViewsBaselineQTR!$A$1:$A$80,0),FALSE)</f>
        <v>25912.437566957236</v>
      </c>
      <c r="L27" s="5">
        <f>HLOOKUP(L$4,FromEViewsBaselineQTR!$B$1:$IK$80,MATCH($A27,FromEViewsBaselineQTR!$A$1:$A$80,0),FALSE)</f>
        <v>26208.623861529155</v>
      </c>
      <c r="M27" s="5">
        <f>HLOOKUP(M$4,FromEViewsBaselineQTR!$B$1:$IK$80,MATCH($A27,FromEViewsBaselineQTR!$A$1:$A$80,0),FALSE)</f>
        <v>26529.705535118384</v>
      </c>
      <c r="N27" s="5">
        <f>HLOOKUP(N$4,FromEViewsBaselineQTR!$B$1:$IK$80,MATCH($A27,FromEViewsBaselineQTR!$A$1:$A$80,0),FALSE)</f>
        <v>27220.706875188127</v>
      </c>
      <c r="O27" s="5">
        <f>HLOOKUP(O$4,FromEViewsBaselineQTR!$B$1:$IK$80,MATCH($A27,FromEViewsBaselineQTR!$A$1:$A$80,0),FALSE)</f>
        <v>26914.572711878307</v>
      </c>
      <c r="P27" s="5">
        <f>HLOOKUP(P$4,FromEViewsBaselineQTR!$B$1:$IK$80,MATCH($A27,FromEViewsBaselineQTR!$A$1:$A$80,0),FALSE)</f>
        <v>27154.242608899611</v>
      </c>
      <c r="Q27" s="5">
        <f>HLOOKUP(Q$4,FromEViewsBaselineQTR!$B$1:$IK$80,MATCH($A27,FromEViewsBaselineQTR!$A$1:$A$80,0),FALSE)</f>
        <v>26930.193717460865</v>
      </c>
      <c r="R27" s="5">
        <f>HLOOKUP(R$4,FromEViewsBaselineQTR!$B$1:$IK$80,MATCH($A27,FromEViewsBaselineQTR!$A$1:$A$80,0),FALSE)</f>
        <v>27053.822417095966</v>
      </c>
      <c r="S27" s="5">
        <f>HLOOKUP(S$4,FromEViewsBaselineQTR!$B$1:$IK$80,MATCH($A27,FromEViewsBaselineQTR!$A$1:$A$80,0),FALSE)</f>
        <v>27366.632153536208</v>
      </c>
      <c r="T27" s="5">
        <f>HLOOKUP(T$4,FromEViewsBaselineQTR!$B$1:$IK$80,MATCH($A27,FromEViewsBaselineQTR!$A$1:$A$80,0),FALSE)</f>
        <v>27865.046141395786</v>
      </c>
      <c r="U27" s="5">
        <f>HLOOKUP(U$4,FromEViewsBaselineQTR!$B$1:$IK$80,MATCH($A27,FromEViewsBaselineQTR!$A$1:$A$80,0),FALSE)</f>
        <v>28076.660744149562</v>
      </c>
      <c r="V27" s="5">
        <f>HLOOKUP(V$4,FromEViewsBaselineQTR!$B$1:$IK$80,MATCH($A27,FromEViewsBaselineQTR!$A$1:$A$80,0),FALSE)</f>
        <v>28684.738535015134</v>
      </c>
      <c r="W27" s="5">
        <f>HLOOKUP(W$4,FromEViewsBaselineQTR!$B$1:$IK$80,MATCH($A27,FromEViewsBaselineQTR!$A$1:$A$80,0),FALSE)</f>
        <v>28919.101016047494</v>
      </c>
      <c r="X27" s="5">
        <f>HLOOKUP(X$4,FromEViewsBaselineQTR!$B$1:$IK$80,MATCH($A27,FromEViewsBaselineQTR!$A$1:$A$80,0),FALSE)</f>
        <v>29222.660738979204</v>
      </c>
      <c r="Y27" s="5">
        <f>HLOOKUP(Y$4,FromEViewsBaselineQTR!$B$1:$IK$80,MATCH($A27,FromEViewsBaselineQTR!$A$1:$A$80,0),FALSE)</f>
        <v>29532.725675567439</v>
      </c>
      <c r="Z27" s="5">
        <f>HLOOKUP(Z$4,FromEViewsBaselineQTR!$B$1:$IK$80,MATCH($A27,FromEViewsBaselineQTR!$A$1:$A$80,0),FALSE)</f>
        <v>29725.9470010921</v>
      </c>
      <c r="AA27" s="5">
        <f>HLOOKUP(AA$4,FromEViewsBaselineQTR!$B$1:$IK$80,MATCH($A27,FromEViewsBaselineQTR!$A$1:$A$80,0),FALSE)</f>
        <v>30595.967846449617</v>
      </c>
      <c r="AB27" s="5">
        <f>HLOOKUP(AB$4,FromEViewsBaselineQTR!$B$1:$IK$80,MATCH($A27,FromEViewsBaselineQTR!$A$1:$A$80,0),FALSE)</f>
        <v>31216.793209320425</v>
      </c>
      <c r="AC27" s="5">
        <f>HLOOKUP(AC$4,FromEViewsBaselineQTR!$B$1:$IK$80,MATCH($A27,FromEViewsBaselineQTR!$A$1:$A$80,0),FALSE)</f>
        <v>31705.42892054762</v>
      </c>
      <c r="AD27" s="5">
        <f>HLOOKUP(AD$4,FromEViewsBaselineQTR!$B$1:$IK$80,MATCH($A27,FromEViewsBaselineQTR!$A$1:$A$80,0),FALSE)</f>
        <v>32152.583648751544</v>
      </c>
      <c r="AE27" s="5">
        <f>HLOOKUP(AE$4,FromEViewsBaselineQTR!$B$1:$IK$80,MATCH($A27,FromEViewsBaselineQTR!$A$1:$A$80,0),FALSE)</f>
        <v>33068.626081878123</v>
      </c>
      <c r="AF27" s="5">
        <f>HLOOKUP(AF$4,FromEViewsBaselineQTR!$B$1:$IK$80,MATCH($A27,FromEViewsBaselineQTR!$A$1:$A$80,0),FALSE)</f>
        <v>33530.232387937162</v>
      </c>
      <c r="AG27" s="5">
        <f>HLOOKUP(AG$4,FromEViewsBaselineQTR!$B$1:$IK$80,MATCH($A27,FromEViewsBaselineQTR!$A$1:$A$80,0),FALSE)</f>
        <v>33861.196762376305</v>
      </c>
      <c r="AH27" s="5">
        <f>HLOOKUP(AH$4,FromEViewsBaselineQTR!$B$1:$IK$80,MATCH($A27,FromEViewsBaselineQTR!$A$1:$A$80,0),FALSE)</f>
        <v>34505.7592302025</v>
      </c>
      <c r="AI27" s="5">
        <f>HLOOKUP(AI$4,FromEViewsBaselineQTR!$B$1:$IK$80,MATCH($A27,FromEViewsBaselineQTR!$A$1:$A$80,0),FALSE)</f>
        <v>36242.475853907294</v>
      </c>
      <c r="AJ27" s="5">
        <f>HLOOKUP(AJ$4,FromEViewsBaselineQTR!$B$1:$IK$80,MATCH($A27,FromEViewsBaselineQTR!$A$1:$A$80,0),FALSE)</f>
        <v>37034.921844068966</v>
      </c>
      <c r="AK27" s="5">
        <f>HLOOKUP(AK$4,FromEViewsBaselineQTR!$B$1:$IK$80,MATCH($A27,FromEViewsBaselineQTR!$A$1:$A$80,0),FALSE)</f>
        <v>37842.425140212283</v>
      </c>
      <c r="AL27" s="5">
        <f>HLOOKUP(AL$4,FromEViewsBaselineQTR!$B$1:$IK$80,MATCH($A27,FromEViewsBaselineQTR!$A$1:$A$80,0),FALSE)</f>
        <v>38426.688131496689</v>
      </c>
      <c r="AM27" s="5">
        <f>HLOOKUP(AM$4,FromEViewsBaselineQTR!$B$1:$IK$80,MATCH($A27,FromEViewsBaselineQTR!$A$1:$A$80,0),FALSE)</f>
        <v>39256.138133166089</v>
      </c>
      <c r="AN27" s="5">
        <f>HLOOKUP(AN$4,FromEViewsBaselineQTR!$B$1:$IK$80,MATCH($A27,FromEViewsBaselineQTR!$A$1:$A$80,0),FALSE)</f>
        <v>39124.411537760992</v>
      </c>
      <c r="AO27" s="5">
        <f>HLOOKUP(AO$4,FromEViewsBaselineQTR!$B$1:$IK$80,MATCH($A27,FromEViewsBaselineQTR!$A$1:$A$80,0),FALSE)</f>
        <v>40197.654689773844</v>
      </c>
      <c r="AP27" s="5">
        <f>HLOOKUP(AP$4,FromEViewsBaselineQTR!$B$1:$IK$80,MATCH($A27,FromEViewsBaselineQTR!$A$1:$A$80,0),FALSE)</f>
        <v>41480.106630773807</v>
      </c>
      <c r="AQ27" s="5">
        <f>HLOOKUP(AQ$4,FromEViewsBaselineQTR!$B$1:$IK$80,MATCH($A27,FromEViewsBaselineQTR!$A$1:$A$80,0),FALSE)</f>
        <v>42349.915832319013</v>
      </c>
      <c r="AR27" s="5">
        <f>HLOOKUP(AR$4,FromEViewsBaselineQTR!$B$1:$IK$80,MATCH($A27,FromEViewsBaselineQTR!$A$1:$A$80,0),FALSE)</f>
        <v>41826.114502259654</v>
      </c>
      <c r="AS27" s="5">
        <f>HLOOKUP(AS$4,FromEViewsBaselineQTR!$B$1:$IK$80,MATCH($A27,FromEViewsBaselineQTR!$A$1:$A$80,0),FALSE)</f>
        <v>41629.18214924966</v>
      </c>
      <c r="AT27" s="5">
        <f>HLOOKUP(AT$4,FromEViewsBaselineQTR!$B$1:$IK$80,MATCH($A27,FromEViewsBaselineQTR!$A$1:$A$80,0),FALSE)</f>
        <v>41861.088520684389</v>
      </c>
      <c r="AU27" s="5">
        <f>HLOOKUP(AU$4,FromEViewsBaselineQTR!$B$1:$IK$80,MATCH($A27,FromEViewsBaselineQTR!$A$1:$A$80,0),FALSE)</f>
        <v>42157.686323921291</v>
      </c>
      <c r="AV27" s="5">
        <f>HLOOKUP(AV$4,FromEViewsBaselineQTR!$B$1:$IK$80,MATCH($A27,FromEViewsBaselineQTR!$A$1:$A$80,0),FALSE)</f>
        <v>42543.945127606741</v>
      </c>
      <c r="AW27" s="5">
        <f>HLOOKUP(AW$4,FromEViewsBaselineQTR!$B$1:$IK$80,MATCH($A27,FromEViewsBaselineQTR!$A$1:$A$80,0),FALSE)</f>
        <v>41385.573287550949</v>
      </c>
      <c r="AX27" s="5">
        <f>HLOOKUP(AX$4,FromEViewsBaselineQTR!$B$1:$IK$80,MATCH($A27,FromEViewsBaselineQTR!$A$1:$A$80,0),FALSE)</f>
        <v>41250.462367219247</v>
      </c>
      <c r="AY27" s="5">
        <f>HLOOKUP(AY$4,FromEViewsBaselineQTR!$B$1:$IK$80,MATCH($A27,FromEViewsBaselineQTR!$A$1:$A$80,0),FALSE)</f>
        <v>41575.622878708506</v>
      </c>
      <c r="AZ27" s="5">
        <f>HLOOKUP(AZ$4,FromEViewsBaselineQTR!$B$1:$IK$80,MATCH($A27,FromEViewsBaselineQTR!$A$1:$A$80,0),FALSE)</f>
        <v>41437.695126737446</v>
      </c>
      <c r="BA27" s="5">
        <f>HLOOKUP(BA$4,FromEViewsBaselineQTR!$B$1:$IK$80,MATCH($A27,FromEViewsBaselineQTR!$A$1:$A$80,0),FALSE)</f>
        <v>41402.815395668084</v>
      </c>
      <c r="BB27" s="5">
        <f>HLOOKUP(BB$4,FromEViewsBaselineQTR!$B$1:$IK$80,MATCH($A27,FromEViewsBaselineQTR!$A$1:$A$80,0),FALSE)</f>
        <v>41808.734306658713</v>
      </c>
      <c r="BC27" s="5">
        <f>HLOOKUP(BC$4,FromEViewsBaselineQTR!$B$1:$IK$80,MATCH($A27,FromEViewsBaselineQTR!$A$1:$A$80,0),FALSE)</f>
        <v>41740.479429117513</v>
      </c>
      <c r="BD27" s="5">
        <f>HLOOKUP(BD$4,FromEViewsBaselineQTR!$B$1:$IK$80,MATCH($A27,FromEViewsBaselineQTR!$A$1:$A$80,0),FALSE)</f>
        <v>42265.156625868083</v>
      </c>
      <c r="BE27" s="5">
        <f>HLOOKUP(BE$4,FromEViewsBaselineQTR!$B$1:$IK$80,MATCH($A27,FromEViewsBaselineQTR!$A$1:$A$80,0),FALSE)</f>
        <v>42657.969029733904</v>
      </c>
      <c r="BF27" s="5">
        <f>HLOOKUP(BF$4,FromEViewsBaselineQTR!$B$1:$IK$80,MATCH($A27,FromEViewsBaselineQTR!$A$1:$A$80,0),FALSE)</f>
        <v>42616.158954274622</v>
      </c>
      <c r="BG27" s="5">
        <f>HLOOKUP(BG$4,FromEViewsBaselineQTR!$B$1:$IK$80,MATCH($A27,FromEViewsBaselineQTR!$A$1:$A$80,0),FALSE)</f>
        <v>43177.678450260355</v>
      </c>
      <c r="BH27" s="5">
        <f>HLOOKUP(BH$4,FromEViewsBaselineQTR!$B$1:$IK$80,MATCH($A27,FromEViewsBaselineQTR!$A$1:$A$80,0),FALSE)</f>
        <v>44422.844982159178</v>
      </c>
      <c r="BI27" s="5">
        <f>HLOOKUP(BI$4,FromEViewsBaselineQTR!$B$1:$IK$80,MATCH($A27,FromEViewsBaselineQTR!$A$1:$A$80,0),FALSE)</f>
        <v>44818.638372983354</v>
      </c>
      <c r="BJ27" s="5">
        <f>HLOOKUP(BJ$4,FromEViewsBaselineQTR!$B$1:$IK$80,MATCH($A27,FromEViewsBaselineQTR!$A$1:$A$80,0),FALSE)</f>
        <v>50588.494821223139</v>
      </c>
      <c r="BK27" s="5">
        <f>HLOOKUP(BK$4,FromEViewsBaselineQTR!$B$1:$IK$80,MATCH($A27,FromEViewsBaselineQTR!$A$1:$A$80,0),FALSE)</f>
        <v>46266.985026034519</v>
      </c>
      <c r="BL27" s="5">
        <f>HLOOKUP(BL$4,FromEViewsBaselineQTR!$B$1:$IK$80,MATCH($A27,FromEViewsBaselineQTR!$A$1:$A$80,0),FALSE)</f>
        <v>46341.052264309394</v>
      </c>
      <c r="BM27" s="5">
        <f>HLOOKUP(BM$4,FromEViewsBaselineQTR!$B$1:$IK$80,MATCH($A27,FromEViewsBaselineQTR!$A$1:$A$80,0),FALSE)</f>
        <v>46228.326094719348</v>
      </c>
      <c r="BN27" s="5">
        <f>HLOOKUP(BN$4,FromEViewsBaselineQTR!$B$1:$IK$80,MATCH($A27,FromEViewsBaselineQTR!$A$1:$A$80,0),FALSE)</f>
        <v>46902.66690645332</v>
      </c>
      <c r="BO27" s="5">
        <f>HLOOKUP(BO$4,FromEViewsBaselineQTR!$B$1:$IK$80,MATCH($A27,FromEViewsBaselineQTR!$A$1:$A$80,0),FALSE)</f>
        <v>48859.565077588544</v>
      </c>
      <c r="BP27" s="5">
        <f>HLOOKUP(BP$4,FromEViewsBaselineQTR!$B$1:$IK$80,MATCH($A27,FromEViewsBaselineQTR!$A$1:$A$80,0),FALSE)</f>
        <v>50037.811714810232</v>
      </c>
      <c r="BQ27" s="5">
        <f>HLOOKUP(BQ$4,FromEViewsBaselineQTR!$B$1:$IK$80,MATCH($A27,FromEViewsBaselineQTR!$A$1:$A$80,0),FALSE)</f>
        <v>50933.099277976275</v>
      </c>
      <c r="BR27" s="5">
        <f>HLOOKUP(BR$4,FromEViewsBaselineQTR!$B$1:$IK$80,MATCH($A27,FromEViewsBaselineQTR!$A$1:$A$80,0),FALSE)</f>
        <v>52332.863798977385</v>
      </c>
      <c r="BS27" s="5">
        <f>HLOOKUP(BS$4,FromEViewsBaselineQTR!$B$1:$IK$80,MATCH($A27,FromEViewsBaselineQTR!$A$1:$A$80,0),FALSE)</f>
        <v>53109.062754158011</v>
      </c>
      <c r="BT27" s="5">
        <f>HLOOKUP(BT$4,FromEViewsBaselineQTR!$B$1:$IK$80,MATCH($A27,FromEViewsBaselineQTR!$A$1:$A$80,0),FALSE)</f>
        <v>54184.299292435462</v>
      </c>
      <c r="BU27" s="5">
        <f>HLOOKUP(BU$4,FromEViewsBaselineQTR!$B$1:$IK$80,MATCH($A27,FromEViewsBaselineQTR!$A$1:$A$80,0),FALSE)</f>
        <v>54524.917424720581</v>
      </c>
      <c r="BV27" s="5">
        <f>HLOOKUP(BV$4,FromEViewsBaselineQTR!$B$1:$IK$80,MATCH($A27,FromEViewsBaselineQTR!$A$1:$A$80,0),FALSE)</f>
        <v>54943.140098859505</v>
      </c>
      <c r="BW27" s="5">
        <f>HLOOKUP(BW$4,FromEViewsBaselineQTR!$B$1:$IK$80,MATCH($A27,FromEViewsBaselineQTR!$A$1:$A$80,0),FALSE)</f>
        <v>55086.941263438843</v>
      </c>
      <c r="BX27" s="5">
        <f>HLOOKUP(BX$4,FromEViewsBaselineQTR!$B$1:$IK$80,MATCH($A27,FromEViewsBaselineQTR!$A$1:$A$80,0),FALSE)</f>
        <v>56343.117835171026</v>
      </c>
      <c r="BY27" s="5">
        <f>HLOOKUP(BY$4,FromEViewsBaselineQTR!$B$1:$IK$80,MATCH($A27,FromEViewsBaselineQTR!$A$1:$A$80,0),FALSE)</f>
        <v>55538.724939247426</v>
      </c>
      <c r="BZ27" s="5">
        <f>HLOOKUP(BZ$4,FromEViewsBaselineQTR!$B$1:$IK$80,MATCH($A27,FromEViewsBaselineQTR!$A$1:$A$80,0),FALSE)</f>
        <v>54261.80564887412</v>
      </c>
      <c r="CA27" s="5">
        <f>HLOOKUP(CA$4,FromEViewsBaselineQTR!$B$1:$IK$80,MATCH($A27,FromEViewsBaselineQTR!$A$1:$A$80,0),FALSE)</f>
        <v>51828.921152604293</v>
      </c>
      <c r="CB27" s="5">
        <f>HLOOKUP(CB$4,FromEViewsBaselineQTR!$B$1:$IK$80,MATCH($A27,FromEViewsBaselineQTR!$A$1:$A$80,0),FALSE)</f>
        <v>51209.261723783136</v>
      </c>
      <c r="CC27" s="5">
        <f>HLOOKUP(CC$4,FromEViewsBaselineQTR!$B$1:$IK$80,MATCH($A27,FromEViewsBaselineQTR!$A$1:$A$80,0),FALSE)</f>
        <v>50103.173200854631</v>
      </c>
      <c r="CD27" s="5">
        <f>HLOOKUP(CD$4,FromEViewsBaselineQTR!$B$1:$IK$80,MATCH($A27,FromEViewsBaselineQTR!$A$1:$A$80,0),FALSE)</f>
        <v>49832.558248710353</v>
      </c>
      <c r="CE27" s="5">
        <f>HLOOKUP(CE$4,FromEViewsBaselineQTR!$B$1:$IK$80,MATCH($A27,FromEViewsBaselineQTR!$A$1:$A$80,0),FALSE)</f>
        <v>50472.502757450602</v>
      </c>
      <c r="CF27" s="5">
        <f>HLOOKUP(CF$4,FromEViewsBaselineQTR!$B$1:$IK$80,MATCH($A27,FromEViewsBaselineQTR!$A$1:$A$80,0),FALSE)</f>
        <v>51245.776424993259</v>
      </c>
      <c r="CG27" s="5">
        <f>HLOOKUP(CG$4,FromEViewsBaselineQTR!$B$1:$IK$80,MATCH($A27,FromEViewsBaselineQTR!$A$1:$A$80,0),FALSE)</f>
        <v>51908.071911224622</v>
      </c>
      <c r="CH27" s="5">
        <f>HLOOKUP(CH$4,FromEViewsBaselineQTR!$B$1:$IK$80,MATCH($A27,FromEViewsBaselineQTR!$A$1:$A$80,0),FALSE)</f>
        <v>52536.611700239948</v>
      </c>
      <c r="CI27" s="5">
        <f>HLOOKUP(CI$4,FromEViewsBaselineQTR!$B$1:$IK$80,MATCH($A27,FromEViewsBaselineQTR!$A$1:$A$80,0),FALSE)</f>
        <v>54108.504901265143</v>
      </c>
      <c r="CJ27" s="5">
        <f>HLOOKUP(CJ$4,FromEViewsBaselineQTR!$B$1:$IK$80,MATCH($A27,FromEViewsBaselineQTR!$A$1:$A$80,0),FALSE)</f>
        <v>54433.038696504103</v>
      </c>
      <c r="CK27" s="5">
        <f>HLOOKUP(CK$4,FromEViewsBaselineQTR!$B$1:$IK$80,MATCH($A27,FromEViewsBaselineQTR!$A$1:$A$80,0),FALSE)</f>
        <v>55054.234302045101</v>
      </c>
      <c r="CL27" s="5">
        <f>HLOOKUP(CL$4,FromEViewsBaselineQTR!$B$1:$IK$80,MATCH($A27,FromEViewsBaselineQTR!$A$1:$A$80,0),FALSE)</f>
        <v>56026.461497731012</v>
      </c>
      <c r="CM27" s="5">
        <f>HLOOKUP(CM$4,FromEViewsBaselineQTR!$B$1:$IK$80,MATCH($A27,FromEViewsBaselineQTR!$A$1:$A$80,0),FALSE)</f>
        <v>58704.896300618457</v>
      </c>
      <c r="CN27" s="5">
        <f>HLOOKUP(CN$4,FromEViewsBaselineQTR!$B$1:$IK$80,MATCH($A27,FromEViewsBaselineQTR!$A$1:$A$80,0),FALSE)</f>
        <v>60216.002827675606</v>
      </c>
      <c r="CO27" s="5">
        <f>HLOOKUP(CO$4,FromEViewsBaselineQTR!$B$1:$IK$80,MATCH($A27,FromEViewsBaselineQTR!$A$1:$A$80,0),FALSE)</f>
        <v>60845.936141351645</v>
      </c>
      <c r="CP27" s="5">
        <f>HLOOKUP(CP$4,FromEViewsBaselineQTR!$B$1:$IK$80,MATCH($A27,FromEViewsBaselineQTR!$A$1:$A$80,0),FALSE)</f>
        <v>63584.415900485597</v>
      </c>
      <c r="CQ27" s="5">
        <f>HLOOKUP(CQ$4,FromEViewsBaselineQTR!$B$1:$IK$80,MATCH($A27,FromEViewsBaselineQTR!$A$1:$A$80,0),FALSE)</f>
        <v>61556.817333765663</v>
      </c>
      <c r="CR27" s="5">
        <f>HLOOKUP(CR$4,FromEViewsBaselineQTR!$B$1:$IK$80,MATCH($A27,FromEViewsBaselineQTR!$A$1:$A$80,0),FALSE)</f>
        <v>61641.944512491864</v>
      </c>
      <c r="CS27" s="5">
        <f>HLOOKUP(CS$4,FromEViewsBaselineQTR!$B$1:$IK$80,MATCH($A27,FromEViewsBaselineQTR!$A$1:$A$80,0),FALSE)</f>
        <v>62046.652630036297</v>
      </c>
      <c r="CT27" s="5">
        <f>HLOOKUP(CT$4,FromEViewsBaselineQTR!$B$1:$IK$80,MATCH($A27,FromEViewsBaselineQTR!$A$1:$A$80,0),FALSE)</f>
        <v>62028.780264766188</v>
      </c>
      <c r="CU27" s="5">
        <f>HLOOKUP(CU$4,FromEViewsBaselineQTR!$B$1:$IK$80,MATCH($A27,FromEViewsBaselineQTR!$A$1:$A$80,0),FALSE)</f>
        <v>64223.276907390784</v>
      </c>
      <c r="CV27" s="5">
        <f>HLOOKUP(CV$4,FromEViewsBaselineQTR!$B$1:$IK$80,MATCH($A27,FromEViewsBaselineQTR!$A$1:$A$80,0),FALSE)</f>
        <v>65871.986549783891</v>
      </c>
      <c r="CW27" s="5">
        <f>HLOOKUP(CW$4,FromEViewsBaselineQTR!$B$1:$IK$80,MATCH($A27,FromEViewsBaselineQTR!$A$1:$A$80,0),FALSE)</f>
        <v>67648.586756522898</v>
      </c>
      <c r="CX27" s="5">
        <f>HLOOKUP(CX$4,FromEViewsBaselineQTR!$B$1:$IK$80,MATCH($A27,FromEViewsBaselineQTR!$A$1:$A$80,0),FALSE)</f>
        <v>69015.724392643999</v>
      </c>
      <c r="CY27" s="5">
        <f>HLOOKUP(CY$4,FromEViewsBaselineQTR!$B$1:$IK$80,MATCH($A27,FromEViewsBaselineQTR!$A$1:$A$80,0),FALSE)</f>
        <v>69492.360875469967</v>
      </c>
      <c r="CZ27" s="5">
        <f>HLOOKUP(CZ$4,FromEViewsBaselineQTR!$B$1:$IK$80,MATCH($A27,FromEViewsBaselineQTR!$A$1:$A$80,0),FALSE)</f>
        <v>69698.129192897701</v>
      </c>
      <c r="DA27" s="5">
        <f>HLOOKUP(DA$4,FromEViewsBaselineQTR!$B$1:$IK$80,MATCH($A27,FromEViewsBaselineQTR!$A$1:$A$80,0),FALSE)</f>
        <v>69834.210812295962</v>
      </c>
      <c r="DB27" s="5">
        <f>HLOOKUP(DB$4,FromEViewsBaselineQTR!$B$1:$IK$80,MATCH($A27,FromEViewsBaselineQTR!$A$1:$A$80,0),FALSE)</f>
        <v>69663.720472135436</v>
      </c>
      <c r="DC27" s="5">
        <f>HLOOKUP(DC$4,FromEViewsBaselineQTR!$B$1:$IK$80,MATCH($A27,FromEViewsBaselineQTR!$A$1:$A$80,0),FALSE)</f>
        <v>71351.26027823468</v>
      </c>
      <c r="DD27" s="5">
        <f>HLOOKUP(DD$4,FromEViewsBaselineQTR!$B$1:$IK$80,MATCH($A27,FromEViewsBaselineQTR!$A$1:$A$80,0),FALSE)</f>
        <v>71918.562266070512</v>
      </c>
      <c r="DE27" s="5">
        <f>HLOOKUP(DE$4,FromEViewsBaselineQTR!$B$1:$IK$80,MATCH($A27,FromEViewsBaselineQTR!$A$1:$A$80,0),FALSE)</f>
        <v>72682.784806518132</v>
      </c>
      <c r="DF27" s="5">
        <f>HLOOKUP(DF$4,FromEViewsBaselineQTR!$B$1:$IK$80,MATCH($A27,FromEViewsBaselineQTR!$A$1:$A$80,0),FALSE)</f>
        <v>73552.950320422009</v>
      </c>
      <c r="DG27" s="5">
        <f>HLOOKUP(DG$4,FromEViewsBaselineQTR!$B$1:$IK$80,MATCH($A27,FromEViewsBaselineQTR!$A$1:$A$80,0),FALSE)</f>
        <v>75180.540105931374</v>
      </c>
      <c r="DH27" s="5">
        <f>HLOOKUP(DH$4,FromEViewsBaselineQTR!$B$1:$IK$80,MATCH($A27,FromEViewsBaselineQTR!$A$1:$A$80,0),FALSE)</f>
        <v>75533.171238939729</v>
      </c>
      <c r="DI27" s="5">
        <f>HLOOKUP(DI$4,FromEViewsBaselineQTR!$B$1:$IK$80,MATCH($A27,FromEViewsBaselineQTR!$A$1:$A$80,0),FALSE)</f>
        <v>75989.707055503299</v>
      </c>
      <c r="DJ27" s="5">
        <f>HLOOKUP(DJ$4,FromEViewsBaselineQTR!$B$1:$IK$80,MATCH($A27,FromEViewsBaselineQTR!$A$1:$A$80,0),FALSE)</f>
        <v>76817.161500246424</v>
      </c>
      <c r="DK27" s="5">
        <f>HLOOKUP(DK$4,FromEViewsBaselineQTR!$B$1:$IK$80,MATCH($A27,FromEViewsBaselineQTR!$A$1:$A$80,0),FALSE)</f>
        <v>78909.096475503902</v>
      </c>
      <c r="DL27" s="5">
        <f>HLOOKUP(DL$4,FromEViewsBaselineQTR!$B$1:$IK$80,MATCH($A27,FromEViewsBaselineQTR!$A$1:$A$80,0),FALSE)</f>
        <v>79696.77186239096</v>
      </c>
      <c r="DM27" s="5">
        <f>HLOOKUP(DM$4,FromEViewsBaselineQTR!$B$1:$IK$80,MATCH($A27,FromEViewsBaselineQTR!$A$1:$A$80,0),FALSE)</f>
        <v>80636.705665480782</v>
      </c>
      <c r="DN27" s="5">
        <f>HLOOKUP(DN$4,FromEViewsBaselineQTR!$B$1:$IK$80,MATCH($A27,FromEViewsBaselineQTR!$A$1:$A$80,0),FALSE)</f>
        <v>81256.756718300865</v>
      </c>
      <c r="DO27" s="5">
        <f>HLOOKUP(DO$4,FromEViewsBaselineQTR!$B$1:$IK$80,MATCH($A27,FromEViewsBaselineQTR!$A$1:$A$80,0),FALSE)</f>
        <v>83036.828978918013</v>
      </c>
      <c r="DP27" s="5">
        <f>HLOOKUP(DP$4,FromEViewsBaselineQTR!$B$1:$IK$80,MATCH($A27,FromEViewsBaselineQTR!$A$1:$A$80,0),FALSE)</f>
        <v>83103.212444029516</v>
      </c>
      <c r="DQ27" s="5">
        <f>HLOOKUP(DQ$4,FromEViewsBaselineQTR!$B$1:$IK$80,MATCH($A27,FromEViewsBaselineQTR!$A$1:$A$80,0),FALSE)</f>
        <v>83041.524593561815</v>
      </c>
      <c r="DR27" s="5">
        <f>HLOOKUP(DR$4,FromEViewsBaselineQTR!$B$1:$IK$80,MATCH($A27,FromEViewsBaselineQTR!$A$1:$A$80,0),FALSE)</f>
        <v>83409.297692129592</v>
      </c>
      <c r="DS27" s="10">
        <f>HLOOKUP(DS$4,FromEViewsBaselineQTR!$B$1:$IK$80,MATCH($A27,FromEViewsBaselineQTR!$A$1:$A$80,0),FALSE)</f>
        <v>85115.567979750034</v>
      </c>
      <c r="DT27" s="10">
        <f>HLOOKUP(DT$4,FromEViewsBaselineQTR!$B$1:$IK$80,MATCH($A27,FromEViewsBaselineQTR!$A$1:$A$80,0),FALSE)</f>
        <v>90420.373612942858</v>
      </c>
      <c r="DU27" s="10">
        <f>HLOOKUP(DU$4,FromEViewsBaselineQTR!$B$1:$IK$80,MATCH($A27,FromEViewsBaselineQTR!$A$1:$A$80,0),FALSE)</f>
        <v>87270.22143576041</v>
      </c>
      <c r="DV27" s="10">
        <f>HLOOKUP(DV$4,FromEViewsBaselineQTR!$B$1:$IK$80,MATCH($A27,FromEViewsBaselineQTR!$A$1:$A$80,0),FALSE)</f>
        <v>86556.971779559361</v>
      </c>
      <c r="DW27" s="10">
        <f>HLOOKUP(DW$4,FromEViewsBaselineQTR!$B$1:$IK$80,MATCH($A27,FromEViewsBaselineQTR!$A$1:$A$80,0),FALSE)</f>
        <v>96182.163378818979</v>
      </c>
      <c r="DX27" s="10">
        <f>HLOOKUP(DX$4,FromEViewsBaselineQTR!$B$1:$IK$80,MATCH($A27,FromEViewsBaselineQTR!$A$1:$A$80,0),FALSE)</f>
        <v>92861.87750687894</v>
      </c>
      <c r="DY27" s="10">
        <f>HLOOKUP(DY$4,FromEViewsBaselineQTR!$B$1:$IK$80,MATCH($A27,FromEViewsBaselineQTR!$A$1:$A$80,0),FALSE)</f>
        <v>93709.37847092934</v>
      </c>
      <c r="DZ27" s="10">
        <f>HLOOKUP(DZ$4,FromEViewsBaselineQTR!$B$1:$IK$80,MATCH($A27,FromEViewsBaselineQTR!$A$1:$A$80,0),FALSE)</f>
        <v>93556.38</v>
      </c>
      <c r="EA27" s="10">
        <f>HLOOKUP(EA$4,FromEViewsBaselineQTR!$B$1:$IK$80,MATCH($A27,FromEViewsBaselineQTR!$A$1:$A$80,0),FALSE)</f>
        <v>93907.72</v>
      </c>
      <c r="EB27" s="10">
        <f>HLOOKUP(EB$4,FromEViewsBaselineQTR!$B$1:$IK$80,MATCH($A27,FromEViewsBaselineQTR!$A$1:$A$80,0),FALSE)</f>
        <v>95100.87</v>
      </c>
      <c r="EC27" s="10">
        <f>HLOOKUP(EC$4,FromEViewsBaselineQTR!$B$1:$IK$80,MATCH($A27,FromEViewsBaselineQTR!$A$1:$A$80,0),FALSE)</f>
        <v>96518.07</v>
      </c>
      <c r="ED27" s="10">
        <f>HLOOKUP(ED$4,FromEViewsBaselineQTR!$B$1:$IK$80,MATCH($A27,FromEViewsBaselineQTR!$A$1:$A$80,0),FALSE)</f>
        <v>97557</v>
      </c>
      <c r="EE27" s="10">
        <f>HLOOKUP(EE$4,FromEViewsBaselineQTR!$B$1:$IK$80,MATCH($A27,FromEViewsBaselineQTR!$A$1:$A$80,0),FALSE)</f>
        <v>98817.67</v>
      </c>
      <c r="EF27" s="10">
        <f>HLOOKUP(EF$4,FromEViewsBaselineQTR!$B$1:$IK$80,MATCH($A27,FromEViewsBaselineQTR!$A$1:$A$80,0),FALSE)</f>
        <v>100139.1</v>
      </c>
      <c r="EG27" s="10">
        <f>HLOOKUP(EG$4,FromEViewsBaselineQTR!$B$1:$IK$80,MATCH($A27,FromEViewsBaselineQTR!$A$1:$A$80,0),FALSE)</f>
        <v>101386.6</v>
      </c>
      <c r="EH27" s="10">
        <f>HLOOKUP(EH$4,FromEViewsBaselineQTR!$B$1:$IK$80,MATCH($A27,FromEViewsBaselineQTR!$A$1:$A$80,0),FALSE)</f>
        <v>102668</v>
      </c>
      <c r="EI27" s="10">
        <f>HLOOKUP(EI$4,FromEViewsBaselineQTR!$B$1:$IK$80,MATCH($A27,FromEViewsBaselineQTR!$A$1:$A$80,0),FALSE)</f>
        <v>104128.6</v>
      </c>
      <c r="EJ27" s="10">
        <f>HLOOKUP(EJ$4,FromEViewsBaselineQTR!$B$1:$IK$80,MATCH($A27,FromEViewsBaselineQTR!$A$1:$A$80,0),FALSE)</f>
        <v>105509</v>
      </c>
      <c r="EK27" s="10">
        <f>HLOOKUP(EK$4,FromEViewsBaselineQTR!$B$1:$IK$80,MATCH($A27,FromEViewsBaselineQTR!$A$1:$A$80,0),FALSE)</f>
        <v>106942</v>
      </c>
      <c r="EL27" s="10">
        <f>HLOOKUP(EL$4,FromEViewsBaselineQTR!$B$1:$IK$80,MATCH($A27,FromEViewsBaselineQTR!$A$1:$A$80,0),FALSE)</f>
        <v>108369.8</v>
      </c>
      <c r="EM27" s="10">
        <f>HLOOKUP(EM$4,FromEViewsBaselineQTR!$B$1:$IK$80,MATCH($A27,FromEViewsBaselineQTR!$A$1:$A$80,0),FALSE)</f>
        <v>109929.1</v>
      </c>
      <c r="EN27" s="10">
        <f>HLOOKUP(EN$4,FromEViewsBaselineQTR!$B$1:$IK$80,MATCH($A27,FromEViewsBaselineQTR!$A$1:$A$80,0),FALSE)</f>
        <v>111403.6</v>
      </c>
      <c r="EO27" s="10">
        <f>HLOOKUP(EO$4,FromEViewsBaselineQTR!$B$1:$IK$80,MATCH($A27,FromEViewsBaselineQTR!$A$1:$A$80,0),FALSE)</f>
        <v>112893.9</v>
      </c>
      <c r="EP27" s="10">
        <f>HLOOKUP(EP$4,FromEViewsBaselineQTR!$B$1:$IK$80,MATCH($A27,FromEViewsBaselineQTR!$A$1:$A$80,0),FALSE)</f>
        <v>114411</v>
      </c>
      <c r="EQ27" s="10">
        <f>HLOOKUP(EQ$4,FromEViewsBaselineQTR!$B$1:$IK$80,MATCH($A27,FromEViewsBaselineQTR!$A$1:$A$80,0),FALSE)</f>
        <v>116052.1</v>
      </c>
      <c r="ER27" s="10">
        <f>HLOOKUP(ER$4,FromEViewsBaselineQTR!$B$1:$IK$80,MATCH($A27,FromEViewsBaselineQTR!$A$1:$A$80,0),FALSE)</f>
        <v>117582.1</v>
      </c>
      <c r="ES27" s="10">
        <f>HLOOKUP(ES$4,FromEViewsBaselineQTR!$B$1:$IK$80,MATCH($A27,FromEViewsBaselineQTR!$A$1:$A$80,0),FALSE)</f>
        <v>119116.3</v>
      </c>
      <c r="ET27" s="10">
        <f>HLOOKUP(ET$4,FromEViewsBaselineQTR!$B$1:$IK$80,MATCH($A27,FromEViewsBaselineQTR!$A$1:$A$80,0),FALSE)</f>
        <v>120655.5</v>
      </c>
      <c r="EU27" s="10">
        <f>HLOOKUP(EU$4,FromEViewsBaselineQTR!$B$1:$IK$80,MATCH($A27,FromEViewsBaselineQTR!$A$1:$A$80,0),FALSE)</f>
        <v>122324.3</v>
      </c>
      <c r="EV27" s="10">
        <f>HLOOKUP(EV$4,FromEViewsBaselineQTR!$B$1:$IK$80,MATCH($A27,FromEViewsBaselineQTR!$A$1:$A$80,0),FALSE)</f>
        <v>123867.6</v>
      </c>
      <c r="EW27" s="10">
        <f>HLOOKUP(EW$4,FromEViewsBaselineQTR!$B$1:$IK$80,MATCH($A27,FromEViewsBaselineQTR!$A$1:$A$80,0),FALSE)</f>
        <v>125410.6</v>
      </c>
      <c r="EX27" s="10">
        <f>HLOOKUP(EX$4,FromEViewsBaselineQTR!$B$1:$IK$80,MATCH($A27,FromEViewsBaselineQTR!$A$1:$A$80,0),FALSE)</f>
        <v>126968.9</v>
      </c>
      <c r="EY27" s="10">
        <f>HLOOKUP(EY$4,FromEViewsBaselineQTR!$B$1:$IK$80,MATCH($A27,FromEViewsBaselineQTR!$A$1:$A$80,0),FALSE)</f>
        <v>128690.9</v>
      </c>
      <c r="EZ27" s="10">
        <f>HLOOKUP(EZ$4,FromEViewsBaselineQTR!$B$1:$IK$80,MATCH($A27,FromEViewsBaselineQTR!$A$1:$A$80,0),FALSE)</f>
        <v>130273.8</v>
      </c>
      <c r="FA27" s="10">
        <f>HLOOKUP(FA$4,FromEViewsBaselineQTR!$B$1:$IK$80,MATCH($A27,FromEViewsBaselineQTR!$A$1:$A$80,0),FALSE)</f>
        <v>131846.39999999999</v>
      </c>
      <c r="FB27" s="10">
        <f>HLOOKUP(FB$4,FromEViewsBaselineQTR!$B$1:$IK$80,MATCH($A27,FromEViewsBaselineQTR!$A$1:$A$80,0),FALSE)</f>
        <v>133431</v>
      </c>
      <c r="FC27" s="10">
        <f>HLOOKUP(FC$4,FromEViewsBaselineQTR!$B$1:$IK$80,MATCH($A27,FromEViewsBaselineQTR!$A$1:$A$80,0),FALSE)</f>
        <v>135187.9</v>
      </c>
      <c r="FD27" s="10">
        <f>HLOOKUP(FD$4,FromEViewsBaselineQTR!$B$1:$IK$80,MATCH($A27,FromEViewsBaselineQTR!$A$1:$A$80,0),FALSE)</f>
        <v>136796.79999999999</v>
      </c>
      <c r="FE27" s="10">
        <f>HLOOKUP(FE$4,FromEViewsBaselineQTR!$B$1:$IK$80,MATCH($A27,FromEViewsBaselineQTR!$A$1:$A$80,0),FALSE)</f>
        <v>138367.4</v>
      </c>
      <c r="FF27" s="10">
        <f>HLOOKUP(FF$4,FromEViewsBaselineQTR!$B$1:$IK$80,MATCH($A27,FromEViewsBaselineQTR!$A$1:$A$80,0),FALSE)</f>
        <v>139976.70000000001</v>
      </c>
    </row>
    <row r="28" spans="1:162" x14ac:dyDescent="0.2"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</row>
    <row r="29" spans="1:162" x14ac:dyDescent="0.2">
      <c r="A29" t="s">
        <v>300</v>
      </c>
      <c r="B29" s="25" t="s">
        <v>247</v>
      </c>
      <c r="C29" s="3">
        <f>HLOOKUP(C$4,FromEViewsBaselineQTR!$B$1:$IK$80,MATCH($A29,FromEViewsBaselineQTR!$A$1:$A$80,0),FALSE)</f>
        <v>123.5000014</v>
      </c>
      <c r="D29" s="3">
        <f>HLOOKUP(D$4,FromEViewsBaselineQTR!$B$1:$IK$80,MATCH($A29,FromEViewsBaselineQTR!$A$1:$A$80,0),FALSE)</f>
        <v>124.8999953</v>
      </c>
      <c r="E29" s="3">
        <f>HLOOKUP(E$4,FromEViewsBaselineQTR!$B$1:$IK$80,MATCH($A29,FromEViewsBaselineQTR!$A$1:$A$80,0),FALSE)</f>
        <v>127.7999997</v>
      </c>
      <c r="F29" s="3">
        <f>HLOOKUP(F$4,FromEViewsBaselineQTR!$B$1:$IK$80,MATCH($A29,FromEViewsBaselineQTR!$A$1:$A$80,0),FALSE)</f>
        <v>130.9999943</v>
      </c>
      <c r="G29" s="3">
        <f>HLOOKUP(G$4,FromEViewsBaselineQTR!$B$1:$IK$80,MATCH($A29,FromEViewsBaselineQTR!$A$1:$A$80,0),FALSE)</f>
        <v>132.5000048</v>
      </c>
      <c r="H29" s="3">
        <f>HLOOKUP(H$4,FromEViewsBaselineQTR!$B$1:$IK$80,MATCH($A29,FromEViewsBaselineQTR!$A$1:$A$80,0),FALSE)</f>
        <v>133.5000038</v>
      </c>
      <c r="I29" s="3">
        <f>HLOOKUP(I$4,FromEViewsBaselineQTR!$B$1:$IK$80,MATCH($A29,FromEViewsBaselineQTR!$A$1:$A$80,0),FALSE)</f>
        <v>134.5999956</v>
      </c>
      <c r="J29" s="3">
        <f>HLOOKUP(J$4,FromEViewsBaselineQTR!$B$1:$IK$80,MATCH($A29,FromEViewsBaselineQTR!$A$1:$A$80,0),FALSE)</f>
        <v>135.800004</v>
      </c>
      <c r="K29" s="3">
        <f>HLOOKUP(K$4,FromEViewsBaselineQTR!$B$1:$IK$80,MATCH($A29,FromEViewsBaselineQTR!$A$1:$A$80,0),FALSE)</f>
        <v>137.1000051</v>
      </c>
      <c r="L29" s="3">
        <f>HLOOKUP(L$4,FromEViewsBaselineQTR!$B$1:$IK$80,MATCH($A29,FromEViewsBaselineQTR!$A$1:$A$80,0),FALSE)</f>
        <v>138.499999</v>
      </c>
      <c r="M29" s="3">
        <f>HLOOKUP(M$4,FromEViewsBaselineQTR!$B$1:$IK$80,MATCH($A29,FromEViewsBaselineQTR!$A$1:$A$80,0),FALSE)</f>
        <v>139.6000028</v>
      </c>
      <c r="N29" s="3">
        <f>HLOOKUP(N$4,FromEViewsBaselineQTR!$B$1:$IK$80,MATCH($A29,FromEViewsBaselineQTR!$A$1:$A$80,0),FALSE)</f>
        <v>140.7999992</v>
      </c>
      <c r="O29" s="3">
        <f>HLOOKUP(O$4,FromEViewsBaselineQTR!$B$1:$IK$80,MATCH($A29,FromEViewsBaselineQTR!$A$1:$A$80,0),FALSE)</f>
        <v>141.4999962</v>
      </c>
      <c r="P29" s="3">
        <f>HLOOKUP(P$4,FromEViewsBaselineQTR!$B$1:$IK$80,MATCH($A29,FromEViewsBaselineQTR!$A$1:$A$80,0),FALSE)</f>
        <v>142.2999978</v>
      </c>
      <c r="Q29" s="3">
        <f>HLOOKUP(Q$4,FromEViewsBaselineQTR!$B$1:$IK$80,MATCH($A29,FromEViewsBaselineQTR!$A$1:$A$80,0),FALSE)</f>
        <v>143.2000041</v>
      </c>
      <c r="R29" s="3">
        <f>HLOOKUP(R$4,FromEViewsBaselineQTR!$B$1:$IK$80,MATCH($A29,FromEViewsBaselineQTR!$A$1:$A$80,0),FALSE)</f>
        <v>144.599998</v>
      </c>
      <c r="S29" s="3">
        <f>HLOOKUP(S$4,FromEViewsBaselineQTR!$B$1:$IK$80,MATCH($A29,FromEViewsBaselineQTR!$A$1:$A$80,0),FALSE)</f>
        <v>145.7999945</v>
      </c>
      <c r="T29" s="3">
        <f>HLOOKUP(T$4,FromEViewsBaselineQTR!$B$1:$IK$80,MATCH($A29,FromEViewsBaselineQTR!$A$1:$A$80,0),FALSE)</f>
        <v>147.0000029</v>
      </c>
      <c r="U29" s="3">
        <f>HLOOKUP(U$4,FromEViewsBaselineQTR!$B$1:$IK$80,MATCH($A29,FromEViewsBaselineQTR!$A$1:$A$80,0),FALSE)</f>
        <v>148.5000014</v>
      </c>
      <c r="V29" s="3">
        <f>HLOOKUP(V$4,FromEViewsBaselineQTR!$B$1:$IK$80,MATCH($A29,FromEViewsBaselineQTR!$A$1:$A$80,0),FALSE)</f>
        <v>149.8999953</v>
      </c>
      <c r="W29" s="3">
        <f>HLOOKUP(W$4,FromEViewsBaselineQTR!$B$1:$IK$80,MATCH($A29,FromEViewsBaselineQTR!$A$1:$A$80,0),FALSE)</f>
        <v>150.6999969</v>
      </c>
      <c r="X29" s="3">
        <f>HLOOKUP(X$4,FromEViewsBaselineQTR!$B$1:$IK$80,MATCH($A29,FromEViewsBaselineQTR!$A$1:$A$80,0),FALSE)</f>
        <v>151.699996</v>
      </c>
      <c r="Y29" s="3">
        <f>HLOOKUP(Y$4,FromEViewsBaselineQTR!$B$1:$IK$80,MATCH($A29,FromEViewsBaselineQTR!$A$1:$A$80,0),FALSE)</f>
        <v>152.7999997</v>
      </c>
      <c r="Z29" s="3">
        <f>HLOOKUP(Z$4,FromEViewsBaselineQTR!$B$1:$IK$80,MATCH($A29,FromEViewsBaselineQTR!$A$1:$A$80,0),FALSE)</f>
        <v>153.7999988</v>
      </c>
      <c r="AA29" s="3">
        <f>HLOOKUP(AA$4,FromEViewsBaselineQTR!$B$1:$IK$80,MATCH($A29,FromEViewsBaselineQTR!$A$1:$A$80,0),FALSE)</f>
        <v>154.9000025</v>
      </c>
      <c r="AB29" s="3">
        <f>HLOOKUP(AB$4,FromEViewsBaselineQTR!$B$1:$IK$80,MATCH($A29,FromEViewsBaselineQTR!$A$1:$A$80,0),FALSE)</f>
        <v>156.2999964</v>
      </c>
      <c r="AC29" s="3">
        <f>HLOOKUP(AC$4,FromEViewsBaselineQTR!$B$1:$IK$80,MATCH($A29,FromEViewsBaselineQTR!$A$1:$A$80,0),FALSE)</f>
        <v>158.2999945</v>
      </c>
      <c r="AD29" s="3">
        <f>HLOOKUP(AD$4,FromEViewsBaselineQTR!$B$1:$IK$80,MATCH($A29,FromEViewsBaselineQTR!$A$1:$A$80,0),FALSE)</f>
        <v>160.5000019</v>
      </c>
      <c r="AE29" s="3">
        <f>HLOOKUP(AE$4,FromEViewsBaselineQTR!$B$1:$IK$80,MATCH($A29,FromEViewsBaselineQTR!$A$1:$A$80,0),FALSE)</f>
        <v>161.6000056</v>
      </c>
      <c r="AF29" s="3">
        <f>HLOOKUP(AF$4,FromEViewsBaselineQTR!$B$1:$IK$80,MATCH($A29,FromEViewsBaselineQTR!$A$1:$A$80,0),FALSE)</f>
        <v>162.1999979</v>
      </c>
      <c r="AG29" s="3">
        <f>HLOOKUP(AG$4,FromEViewsBaselineQTR!$B$1:$IK$80,MATCH($A29,FromEViewsBaselineQTR!$A$1:$A$80,0),FALSE)</f>
        <v>163.499999</v>
      </c>
      <c r="AH29" s="3">
        <f>HLOOKUP(AH$4,FromEViewsBaselineQTR!$B$1:$IK$80,MATCH($A29,FromEViewsBaselineQTR!$A$1:$A$80,0),FALSE)</f>
        <v>164.6999955</v>
      </c>
      <c r="AI29" s="3">
        <f>HLOOKUP(AI$4,FromEViewsBaselineQTR!$B$1:$IK$80,MATCH($A29,FromEViewsBaselineQTR!$A$1:$A$80,0),FALSE)</f>
        <v>166.5</v>
      </c>
      <c r="AJ29" s="3">
        <f>HLOOKUP(AJ$4,FromEViewsBaselineQTR!$B$1:$IK$80,MATCH($A29,FromEViewsBaselineQTR!$A$1:$A$80,0),FALSE)</f>
        <v>166.95</v>
      </c>
      <c r="AK29" s="3">
        <f>HLOOKUP(AK$4,FromEViewsBaselineQTR!$B$1:$IK$80,MATCH($A29,FromEViewsBaselineQTR!$A$1:$A$80,0),FALSE)</f>
        <v>168.5</v>
      </c>
      <c r="AL29" s="3">
        <f>HLOOKUP(AL$4,FromEViewsBaselineQTR!$B$1:$IK$80,MATCH($A29,FromEViewsBaselineQTR!$A$1:$A$80,0),FALSE)</f>
        <v>169.35</v>
      </c>
      <c r="AM29" s="3">
        <f>HLOOKUP(AM$4,FromEViewsBaselineQTR!$B$1:$IK$80,MATCH($A29,FromEViewsBaselineQTR!$A$1:$A$80,0),FALSE)</f>
        <v>170.6</v>
      </c>
      <c r="AN29" s="3">
        <f>HLOOKUP(AN$4,FromEViewsBaselineQTR!$B$1:$IK$80,MATCH($A29,FromEViewsBaselineQTR!$A$1:$A$80,0),FALSE)</f>
        <v>172.45</v>
      </c>
      <c r="AO29" s="3">
        <f>HLOOKUP(AO$4,FromEViewsBaselineQTR!$B$1:$IK$80,MATCH($A29,FromEViewsBaselineQTR!$A$1:$A$80,0),FALSE)</f>
        <v>173.4</v>
      </c>
      <c r="AP29" s="3">
        <f>HLOOKUP(AP$4,FromEViewsBaselineQTR!$B$1:$IK$80,MATCH($A29,FromEViewsBaselineQTR!$A$1:$A$80,0),FALSE)</f>
        <v>174.55</v>
      </c>
      <c r="AQ29" s="3">
        <f>HLOOKUP(AQ$4,FromEViewsBaselineQTR!$B$1:$IK$80,MATCH($A29,FromEViewsBaselineQTR!$A$1:$A$80,0),FALSE)</f>
        <v>176.1</v>
      </c>
      <c r="AR29" s="3">
        <f>HLOOKUP(AR$4,FromEViewsBaselineQTR!$B$1:$IK$80,MATCH($A29,FromEViewsBaselineQTR!$A$1:$A$80,0),FALSE)</f>
        <v>178.5</v>
      </c>
      <c r="AS29" s="3">
        <f>HLOOKUP(AS$4,FromEViewsBaselineQTR!$B$1:$IK$80,MATCH($A29,FromEViewsBaselineQTR!$A$1:$A$80,0),FALSE)</f>
        <v>180.3</v>
      </c>
      <c r="AT29" s="3">
        <f>HLOOKUP(AT$4,FromEViewsBaselineQTR!$B$1:$IK$80,MATCH($A29,FromEViewsBaselineQTR!$A$1:$A$80,0),FALSE)</f>
        <v>181.8</v>
      </c>
      <c r="AU29" s="3">
        <f>HLOOKUP(AU$4,FromEViewsBaselineQTR!$B$1:$IK$80,MATCH($A29,FromEViewsBaselineQTR!$A$1:$A$80,0),FALSE)</f>
        <v>184</v>
      </c>
      <c r="AV29" s="3">
        <f>HLOOKUP(AV$4,FromEViewsBaselineQTR!$B$1:$IK$80,MATCH($A29,FromEViewsBaselineQTR!$A$1:$A$80,0),FALSE)</f>
        <v>185.25</v>
      </c>
      <c r="AW29" s="3">
        <f>HLOOKUP(AW$4,FromEViewsBaselineQTR!$B$1:$IK$80,MATCH($A29,FromEViewsBaselineQTR!$A$1:$A$80,0),FALSE)</f>
        <v>186.8</v>
      </c>
      <c r="AX29" s="3">
        <f>HLOOKUP(AX$4,FromEViewsBaselineQTR!$B$1:$IK$80,MATCH($A29,FromEViewsBaselineQTR!$A$1:$A$80,0),FALSE)</f>
        <v>187</v>
      </c>
      <c r="AY29" s="3">
        <f>HLOOKUP(AY$4,FromEViewsBaselineQTR!$B$1:$IK$80,MATCH($A29,FromEViewsBaselineQTR!$A$1:$A$80,0),FALSE)</f>
        <v>187.6</v>
      </c>
      <c r="AZ29" s="3">
        <f>HLOOKUP(AZ$4,FromEViewsBaselineQTR!$B$1:$IK$80,MATCH($A29,FromEViewsBaselineQTR!$A$1:$A$80,0),FALSE)</f>
        <v>189.1</v>
      </c>
      <c r="BA29" s="3">
        <f>HLOOKUP(BA$4,FromEViewsBaselineQTR!$B$1:$IK$80,MATCH($A29,FromEViewsBaselineQTR!$A$1:$A$80,0),FALSE)</f>
        <v>190.3</v>
      </c>
      <c r="BB29" s="3">
        <f>HLOOKUP(BB$4,FromEViewsBaselineQTR!$B$1:$IK$80,MATCH($A29,FromEViewsBaselineQTR!$A$1:$A$80,0),FALSE)</f>
        <v>190.45</v>
      </c>
      <c r="BC29" s="3">
        <f>HLOOKUP(BC$4,FromEViewsBaselineQTR!$B$1:$IK$80,MATCH($A29,FromEViewsBaselineQTR!$A$1:$A$80,0),FALSE)</f>
        <v>191.3</v>
      </c>
      <c r="BD29" s="3">
        <f>HLOOKUP(BD$4,FromEViewsBaselineQTR!$B$1:$IK$80,MATCH($A29,FromEViewsBaselineQTR!$A$1:$A$80,0),FALSE)</f>
        <v>192</v>
      </c>
      <c r="BE29" s="3">
        <f>HLOOKUP(BE$4,FromEViewsBaselineQTR!$B$1:$IK$80,MATCH($A29,FromEViewsBaselineQTR!$A$1:$A$80,0),FALSE)</f>
        <v>194.4</v>
      </c>
      <c r="BF29" s="3">
        <f>HLOOKUP(BF$4,FromEViewsBaselineQTR!$B$1:$IK$80,MATCH($A29,FromEViewsBaselineQTR!$A$1:$A$80,0),FALSE)</f>
        <v>192.35</v>
      </c>
      <c r="BG29" s="3">
        <f>HLOOKUP(BG$4,FromEViewsBaselineQTR!$B$1:$IK$80,MATCH($A29,FromEViewsBaselineQTR!$A$1:$A$80,0),FALSE)</f>
        <v>193.5</v>
      </c>
      <c r="BH29" s="3">
        <f>HLOOKUP(BH$4,FromEViewsBaselineQTR!$B$1:$IK$80,MATCH($A29,FromEViewsBaselineQTR!$A$1:$A$80,0),FALSE)</f>
        <v>194.8</v>
      </c>
      <c r="BI29" s="3">
        <f>HLOOKUP(BI$4,FromEViewsBaselineQTR!$B$1:$IK$80,MATCH($A29,FromEViewsBaselineQTR!$A$1:$A$80,0),FALSE)</f>
        <v>194.6</v>
      </c>
      <c r="BJ29" s="3">
        <f>HLOOKUP(BJ$4,FromEViewsBaselineQTR!$B$1:$IK$80,MATCH($A29,FromEViewsBaselineQTR!$A$1:$A$80,0),FALSE)</f>
        <v>195.8</v>
      </c>
      <c r="BK29" s="3">
        <f>HLOOKUP(BK$4,FromEViewsBaselineQTR!$B$1:$IK$80,MATCH($A29,FromEViewsBaselineQTR!$A$1:$A$80,0),FALSE)</f>
        <v>197.6</v>
      </c>
      <c r="BL29" s="3">
        <f>HLOOKUP(BL$4,FromEViewsBaselineQTR!$B$1:$IK$80,MATCH($A29,FromEViewsBaselineQTR!$A$1:$A$80,0),FALSE)</f>
        <v>200.55</v>
      </c>
      <c r="BM29" s="3">
        <f>HLOOKUP(BM$4,FromEViewsBaselineQTR!$B$1:$IK$80,MATCH($A29,FromEViewsBaselineQTR!$A$1:$A$80,0),FALSE)</f>
        <v>199.9</v>
      </c>
      <c r="BN29" s="3">
        <f>HLOOKUP(BN$4,FromEViewsBaselineQTR!$B$1:$IK$80,MATCH($A29,FromEViewsBaselineQTR!$A$1:$A$80,0),FALSE)</f>
        <v>202.1</v>
      </c>
      <c r="BO29" s="3">
        <f>HLOOKUP(BO$4,FromEViewsBaselineQTR!$B$1:$IK$80,MATCH($A29,FromEViewsBaselineQTR!$A$1:$A$80,0),FALSE)</f>
        <v>203.6</v>
      </c>
      <c r="BP29" s="3">
        <f>HLOOKUP(BP$4,FromEViewsBaselineQTR!$B$1:$IK$80,MATCH($A29,FromEViewsBaselineQTR!$A$1:$A$80,0),FALSE)</f>
        <v>207.8</v>
      </c>
      <c r="BQ29" s="3">
        <f>HLOOKUP(BQ$4,FromEViewsBaselineQTR!$B$1:$IK$80,MATCH($A29,FromEViewsBaselineQTR!$A$1:$A$80,0),FALSE)</f>
        <v>209.6</v>
      </c>
      <c r="BR29" s="3">
        <f>HLOOKUP(BR$4,FromEViewsBaselineQTR!$B$1:$IK$80,MATCH($A29,FromEViewsBaselineQTR!$A$1:$A$80,0),FALSE)</f>
        <v>209.55</v>
      </c>
      <c r="BS29" s="3">
        <f>HLOOKUP(BS$4,FromEViewsBaselineQTR!$B$1:$IK$80,MATCH($A29,FromEViewsBaselineQTR!$A$1:$A$80,0),FALSE)</f>
        <v>211.70400000000001</v>
      </c>
      <c r="BT29" s="3">
        <f>HLOOKUP(BT$4,FromEViewsBaselineQTR!$B$1:$IK$80,MATCH($A29,FromEViewsBaselineQTR!$A$1:$A$80,0),FALSE)</f>
        <v>215.63849999999999</v>
      </c>
      <c r="BU29" s="3">
        <f>HLOOKUP(BU$4,FromEViewsBaselineQTR!$B$1:$IK$80,MATCH($A29,FromEViewsBaselineQTR!$A$1:$A$80,0),FALSE)</f>
        <v>215.97800000000001</v>
      </c>
      <c r="BV29" s="3">
        <f>HLOOKUP(BV$4,FromEViewsBaselineQTR!$B$1:$IK$80,MATCH($A29,FromEViewsBaselineQTR!$A$1:$A$80,0),FALSE)</f>
        <v>218.69649999999999</v>
      </c>
      <c r="BW29" s="3">
        <f>HLOOKUP(BW$4,FromEViewsBaselineQTR!$B$1:$IK$80,MATCH($A29,FromEViewsBaselineQTR!$A$1:$A$80,0),FALSE)</f>
        <v>221.72800000000001</v>
      </c>
      <c r="BX29" s="3">
        <f>HLOOKUP(BX$4,FromEViewsBaselineQTR!$B$1:$IK$80,MATCH($A29,FromEViewsBaselineQTR!$A$1:$A$80,0),FALSE)</f>
        <v>225.63200000000001</v>
      </c>
      <c r="BY29" s="3">
        <f>HLOOKUP(BY$4,FromEViewsBaselineQTR!$B$1:$IK$80,MATCH($A29,FromEViewsBaselineQTR!$A$1:$A$80,0),FALSE)</f>
        <v>227.745</v>
      </c>
      <c r="BZ29" s="3">
        <f>HLOOKUP(BZ$4,FromEViewsBaselineQTR!$B$1:$IK$80,MATCH($A29,FromEViewsBaselineQTR!$A$1:$A$80,0),FALSE)</f>
        <v>224.2475</v>
      </c>
      <c r="CA29" s="3">
        <f>HLOOKUP(CA$4,FromEViewsBaselineQTR!$B$1:$IK$80,MATCH($A29,FromEViewsBaselineQTR!$A$1:$A$80,0),FALSE)</f>
        <v>224.73699999999999</v>
      </c>
      <c r="CB29" s="3">
        <f>HLOOKUP(CB$4,FromEViewsBaselineQTR!$B$1:$IK$80,MATCH($A29,FromEViewsBaselineQTR!$A$1:$A$80,0),FALSE)</f>
        <v>226.58750000000001</v>
      </c>
      <c r="CC29" s="3">
        <f>HLOOKUP(CC$4,FromEViewsBaselineQTR!$B$1:$IK$80,MATCH($A29,FromEViewsBaselineQTR!$A$1:$A$80,0),FALSE)</f>
        <v>227.13800000000001</v>
      </c>
      <c r="CD29" s="3">
        <f>HLOOKUP(CD$4,FromEViewsBaselineQTR!$B$1:$IK$80,MATCH($A29,FromEViewsBaselineQTR!$A$1:$A$80,0),FALSE)</f>
        <v>225.9365</v>
      </c>
      <c r="CE29" s="3">
        <f>HLOOKUP(CE$4,FromEViewsBaselineQTR!$B$1:$IK$80,MATCH($A29,FromEViewsBaselineQTR!$A$1:$A$80,0),FALSE)</f>
        <v>226.08500000000001</v>
      </c>
      <c r="CF29" s="3">
        <f>HLOOKUP(CF$4,FromEViewsBaselineQTR!$B$1:$IK$80,MATCH($A29,FromEViewsBaselineQTR!$A$1:$A$80,0),FALSE)</f>
        <v>226.31549999999999</v>
      </c>
      <c r="CG29" s="3">
        <f>HLOOKUP(CG$4,FromEViewsBaselineQTR!$B$1:$IK$80,MATCH($A29,FromEViewsBaselineQTR!$A$1:$A$80,0),FALSE)</f>
        <v>227.64500000000001</v>
      </c>
      <c r="CH29" s="3">
        <f>HLOOKUP(CH$4,FromEViewsBaselineQTR!$B$1:$IK$80,MATCH($A29,FromEViewsBaselineQTR!$A$1:$A$80,0),FALSE)</f>
        <v>227.0565</v>
      </c>
      <c r="CI29" s="3">
        <f>HLOOKUP(CI$4,FromEViewsBaselineQTR!$B$1:$IK$80,MATCH($A29,FromEViewsBaselineQTR!$A$1:$A$80,0),FALSE)</f>
        <v>229.482</v>
      </c>
      <c r="CJ29" s="3">
        <f>HLOOKUP(CJ$4,FromEViewsBaselineQTR!$B$1:$IK$80,MATCH($A29,FromEViewsBaselineQTR!$A$1:$A$80,0),FALSE)</f>
        <v>232.28200000000001</v>
      </c>
      <c r="CK29" s="3">
        <f>HLOOKUP(CK$4,FromEViewsBaselineQTR!$B$1:$IK$80,MATCH($A29,FromEViewsBaselineQTR!$A$1:$A$80,0),FALSE)</f>
        <v>233.81</v>
      </c>
      <c r="CL29" s="3">
        <f>HLOOKUP(CL$4,FromEViewsBaselineQTR!$B$1:$IK$80,MATCH($A29,FromEViewsBaselineQTR!$A$1:$A$80,0),FALSE)</f>
        <v>235.364</v>
      </c>
      <c r="CM29" s="3">
        <f>HLOOKUP(CM$4,FromEViewsBaselineQTR!$B$1:$IK$80,MATCH($A29,FromEViewsBaselineQTR!$A$1:$A$80,0),FALSE)</f>
        <v>235.744</v>
      </c>
      <c r="CN29" s="3">
        <f>HLOOKUP(CN$4,FromEViewsBaselineQTR!$B$1:$IK$80,MATCH($A29,FromEViewsBaselineQTR!$A$1:$A$80,0),FALSE)</f>
        <v>238.7355</v>
      </c>
      <c r="CO29" s="3">
        <f>HLOOKUP(CO$4,FromEViewsBaselineQTR!$B$1:$IK$80,MATCH($A29,FromEViewsBaselineQTR!$A$1:$A$80,0),FALSE)</f>
        <v>240.21299999999999</v>
      </c>
      <c r="CP29" s="3">
        <f>HLOOKUP(CP$4,FromEViewsBaselineQTR!$B$1:$IK$80,MATCH($A29,FromEViewsBaselineQTR!$A$1:$A$80,0),FALSE)</f>
        <v>239.67400000000001</v>
      </c>
      <c r="CQ29" s="3">
        <f>HLOOKUP(CQ$4,FromEViewsBaselineQTR!$B$1:$IK$80,MATCH($A29,FromEViewsBaselineQTR!$A$1:$A$80,0),FALSE)</f>
        <v>239.898</v>
      </c>
      <c r="CR29" s="3">
        <f>HLOOKUP(CR$4,FromEViewsBaselineQTR!$B$1:$IK$80,MATCH($A29,FromEViewsBaselineQTR!$A$1:$A$80,0),FALSE)</f>
        <v>241.82149999999999</v>
      </c>
      <c r="CS29" s="3">
        <f>HLOOKUP(CS$4,FromEViewsBaselineQTR!$B$1:$IK$80,MATCH($A29,FromEViewsBaselineQTR!$A$1:$A$80,0),FALSE)</f>
        <v>242.767</v>
      </c>
      <c r="CT29" s="3">
        <f>HLOOKUP(CT$4,FromEViewsBaselineQTR!$B$1:$IK$80,MATCH($A29,FromEViewsBaselineQTR!$A$1:$A$80,0),FALSE)</f>
        <v>241.92099999999999</v>
      </c>
      <c r="CU29" s="3">
        <f>HLOOKUP(CU$4,FromEViewsBaselineQTR!$B$1:$IK$80,MATCH($A29,FromEViewsBaselineQTR!$A$1:$A$80,0),FALSE)</f>
        <v>242.77</v>
      </c>
      <c r="CV29" s="3">
        <f>HLOOKUP(CV$4,FromEViewsBaselineQTR!$B$1:$IK$80,MATCH($A29,FromEViewsBaselineQTR!$A$1:$A$80,0),FALSE)</f>
        <v>247.12899999999999</v>
      </c>
      <c r="CW29" s="3">
        <f>HLOOKUP(CW$4,FromEViewsBaselineQTR!$B$1:$IK$80,MATCH($A29,FromEViewsBaselineQTR!$A$1:$A$80,0),FALSE)</f>
        <v>247.185</v>
      </c>
      <c r="CX29" s="3">
        <f>HLOOKUP(CX$4,FromEViewsBaselineQTR!$B$1:$IK$80,MATCH($A29,FromEViewsBaselineQTR!$A$1:$A$80,0),FALSE)</f>
        <v>246.452</v>
      </c>
      <c r="CY29" s="3">
        <f>HLOOKUP(CY$4,FromEViewsBaselineQTR!$B$1:$IK$80,MATCH($A29,FromEViewsBaselineQTR!$A$1:$A$80,0),FALSE)</f>
        <v>245.49600000000001</v>
      </c>
      <c r="CZ29" s="3">
        <f>HLOOKUP(CZ$4,FromEViewsBaselineQTR!$B$1:$IK$80,MATCH($A29,FromEViewsBaselineQTR!$A$1:$A$80,0),FALSE)</f>
        <v>249.6165</v>
      </c>
      <c r="DA29" s="3">
        <f>HLOOKUP(DA$4,FromEViewsBaselineQTR!$B$1:$IK$80,MATCH($A29,FromEViewsBaselineQTR!$A$1:$A$80,0),FALSE)</f>
        <v>251.61699999999999</v>
      </c>
      <c r="DB29" s="3">
        <f>HLOOKUP(DB$4,FromEViewsBaselineQTR!$B$1:$IK$80,MATCH($A29,FromEViewsBaselineQTR!$A$1:$A$80,0),FALSE)</f>
        <v>250.608</v>
      </c>
      <c r="DC29" s="3">
        <f>HLOOKUP(DC$4,FromEViewsBaselineQTR!$B$1:$IK$80,MATCH($A29,FromEViewsBaselineQTR!$A$1:$A$80,0),FALSE)</f>
        <v>250.94200000000001</v>
      </c>
      <c r="DD29" s="3">
        <f>HLOOKUP(DD$4,FromEViewsBaselineQTR!$B$1:$IK$80,MATCH($A29,FromEViewsBaselineQTR!$A$1:$A$80,0),FALSE)</f>
        <v>254.95650000000001</v>
      </c>
      <c r="DE29" s="3">
        <f>HLOOKUP(DE$4,FromEViewsBaselineQTR!$B$1:$IK$80,MATCH($A29,FromEViewsBaselineQTR!$A$1:$A$80,0),FALSE)</f>
        <v>256.90699999999998</v>
      </c>
      <c r="DF29" s="3">
        <f>HLOOKUP(DF$4,FromEViewsBaselineQTR!$B$1:$IK$80,MATCH($A29,FromEViewsBaselineQTR!$A$1:$A$80,0),FALSE)</f>
        <v>256.88099999999997</v>
      </c>
      <c r="DG29" s="3">
        <f>HLOOKUP(DG$4,FromEViewsBaselineQTR!$B$1:$IK$80,MATCH($A29,FromEViewsBaselineQTR!$A$1:$A$80,0),FALSE)</f>
        <v>259.50299999999999</v>
      </c>
      <c r="DH29" s="3">
        <f>HLOOKUP(DH$4,FromEViewsBaselineQTR!$B$1:$IK$80,MATCH($A29,FromEViewsBaselineQTR!$A$1:$A$80,0),FALSE)</f>
        <v>262.65800000000002</v>
      </c>
      <c r="DI29" s="3">
        <f>HLOOKUP(DI$4,FromEViewsBaselineQTR!$B$1:$IK$80,MATCH($A29,FromEViewsBaselineQTR!$A$1:$A$80,0),FALSE)</f>
        <v>263.33300000000003</v>
      </c>
      <c r="DJ29" s="3">
        <f>HLOOKUP(DJ$4,FromEViewsBaselineQTR!$B$1:$IK$80,MATCH($A29,FromEViewsBaselineQTR!$A$1:$A$80,0),FALSE)</f>
        <v>265.25150000000002</v>
      </c>
      <c r="DK29" s="3">
        <f>HLOOKUP(DK$4,FromEViewsBaselineQTR!$B$1:$IK$80,MATCH($A29,FromEViewsBaselineQTR!$A$1:$A$80,0),FALSE)</f>
        <v>268.03100000000001</v>
      </c>
      <c r="DL29" s="3">
        <f>HLOOKUP(DL$4,FromEViewsBaselineQTR!$B$1:$IK$80,MATCH($A29,FromEViewsBaselineQTR!$A$1:$A$80,0),FALSE)</f>
        <v>271.35199999999998</v>
      </c>
      <c r="DM29" s="3">
        <f>HLOOKUP(DM$4,FromEViewsBaselineQTR!$B$1:$IK$80,MATCH($A29,FromEViewsBaselineQTR!$A$1:$A$80,0),FALSE)</f>
        <v>271.625</v>
      </c>
      <c r="DN29" s="3">
        <f>HLOOKUP(DN$4,FromEViewsBaselineQTR!$B$1:$IK$80,MATCH($A29,FromEViewsBaselineQTR!$A$1:$A$80,0),FALSE)</f>
        <v>273.04899999999998</v>
      </c>
      <c r="DO29" s="3">
        <f>HLOOKUP(DO$4,FromEViewsBaselineQTR!$B$1:$IK$80,MATCH($A29,FromEViewsBaselineQTR!$A$1:$A$80,0),FALSE)</f>
        <v>275.30399999999997</v>
      </c>
      <c r="DP29" s="3">
        <f>HLOOKUP(DP$4,FromEViewsBaselineQTR!$B$1:$IK$80,MATCH($A29,FromEViewsBaselineQTR!$A$1:$A$80,0),FALSE)</f>
        <v>277.69799999999998</v>
      </c>
      <c r="DQ29" s="3">
        <f>HLOOKUP(DQ$4,FromEViewsBaselineQTR!$B$1:$IK$80,MATCH($A29,FromEViewsBaselineQTR!$A$1:$A$80,0),FALSE)</f>
        <v>280.286</v>
      </c>
      <c r="DR29" s="3">
        <f>HLOOKUP(DR$4,FromEViewsBaselineQTR!$B$1:$IK$80,MATCH($A29,FromEViewsBaselineQTR!$A$1:$A$80,0),FALSE)</f>
        <v>279.05149999999998</v>
      </c>
      <c r="DS29" s="3">
        <f>HLOOKUP(DS$4,FromEViewsBaselineQTR!$B$1:$IK$80,MATCH($A29,FromEViewsBaselineQTR!$A$1:$A$80,0),FALSE)</f>
        <v>282.11500000000001</v>
      </c>
      <c r="DT29" s="3">
        <f>HLOOKUP(DT$4,FromEViewsBaselineQTR!$B$1:$IK$80,MATCH($A29,FromEViewsBaselineQTR!$A$1:$A$80,0),FALSE)</f>
        <v>280.76949999999999</v>
      </c>
      <c r="DU29" s="3">
        <f>HLOOKUP(DU$4,FromEViewsBaselineQTR!$B$1:$IK$80,MATCH($A29,FromEViewsBaselineQTR!$A$1:$A$80,0),FALSE)</f>
        <v>284.90499999999997</v>
      </c>
      <c r="DV29" s="3">
        <f>HLOOKUP(DV$4,FromEViewsBaselineQTR!$B$1:$IK$80,MATCH($A29,FromEViewsBaselineQTR!$A$1:$A$80,0),FALSE)</f>
        <v>283.95699999999999</v>
      </c>
      <c r="DW29" s="3">
        <f>HLOOKUP(DW$4,FromEViewsBaselineQTR!$B$1:$IK$80,MATCH($A29,FromEViewsBaselineQTR!$A$1:$A$80,0),FALSE)</f>
        <v>286.95</v>
      </c>
      <c r="DX29" s="9">
        <f>HLOOKUP(DX$4,FromEViewsBaselineQTR!$B$1:$IK$80,MATCH($A29,FromEViewsBaselineQTR!$A$1:$A$80,0),FALSE)</f>
        <v>293.32049999999998</v>
      </c>
      <c r="DY29" s="9">
        <f>HLOOKUP(DY$4,FromEViewsBaselineQTR!$B$1:$IK$80,MATCH($A29,FromEViewsBaselineQTR!$A$1:$A$80,0),FALSE)</f>
        <v>299.70400000000001</v>
      </c>
      <c r="DZ29" s="9">
        <f>HLOOKUP(DZ$4,FromEViewsBaselineQTR!$B$1:$IK$80,MATCH($A29,FromEViewsBaselineQTR!$A$1:$A$80,0),FALSE)</f>
        <v>303.55</v>
      </c>
      <c r="EA29" s="9">
        <f>HLOOKUP(EA$4,FromEViewsBaselineQTR!$B$1:$IK$80,MATCH($A29,FromEViewsBaselineQTR!$A$1:$A$80,0),FALSE)</f>
        <v>305.06229999999999</v>
      </c>
      <c r="EB29" s="9">
        <f>HLOOKUP(EB$4,FromEViewsBaselineQTR!$B$1:$IK$80,MATCH($A29,FromEViewsBaselineQTR!$A$1:$A$80,0),FALSE)</f>
        <v>310.44499999999999</v>
      </c>
      <c r="EC29" s="9">
        <f>HLOOKUP(EC$4,FromEViewsBaselineQTR!$B$1:$IK$80,MATCH($A29,FromEViewsBaselineQTR!$A$1:$A$80,0),FALSE)</f>
        <v>313.83269999999999</v>
      </c>
      <c r="ED29" s="9">
        <f>HLOOKUP(ED$4,FromEViewsBaselineQTR!$B$1:$IK$80,MATCH($A29,FromEViewsBaselineQTR!$A$1:$A$80,0),FALSE)</f>
        <v>315.18099999999998</v>
      </c>
      <c r="EE29" s="9">
        <f>HLOOKUP(EE$4,FromEViewsBaselineQTR!$B$1:$IK$80,MATCH($A29,FromEViewsBaselineQTR!$A$1:$A$80,0),FALSE)</f>
        <v>316.76749999999998</v>
      </c>
      <c r="EF29" s="9">
        <f>HLOOKUP(EF$4,FromEViewsBaselineQTR!$B$1:$IK$80,MATCH($A29,FromEViewsBaselineQTR!$A$1:$A$80,0),FALSE)</f>
        <v>320.20639999999997</v>
      </c>
      <c r="EG29" s="9">
        <f>HLOOKUP(EG$4,FromEViewsBaselineQTR!$B$1:$IK$80,MATCH($A29,FromEViewsBaselineQTR!$A$1:$A$80,0),FALSE)</f>
        <v>322.5326</v>
      </c>
      <c r="EH29" s="9">
        <f>HLOOKUP(EH$4,FromEViewsBaselineQTR!$B$1:$IK$80,MATCH($A29,FromEViewsBaselineQTR!$A$1:$A$80,0),FALSE)</f>
        <v>323.19650000000001</v>
      </c>
      <c r="EI29" s="9">
        <f>HLOOKUP(EI$4,FromEViewsBaselineQTR!$B$1:$IK$80,MATCH($A29,FromEViewsBaselineQTR!$A$1:$A$80,0),FALSE)</f>
        <v>324.92160000000001</v>
      </c>
      <c r="EJ29" s="9">
        <f>HLOOKUP(EJ$4,FromEViewsBaselineQTR!$B$1:$IK$80,MATCH($A29,FromEViewsBaselineQTR!$A$1:$A$80,0),FALSE)</f>
        <v>328.03210000000001</v>
      </c>
      <c r="EK29" s="9">
        <f>HLOOKUP(EK$4,FromEViewsBaselineQTR!$B$1:$IK$80,MATCH($A29,FromEViewsBaselineQTR!$A$1:$A$80,0),FALSE)</f>
        <v>329.83159999999998</v>
      </c>
      <c r="EL29" s="9">
        <f>HLOOKUP(EL$4,FromEViewsBaselineQTR!$B$1:$IK$80,MATCH($A29,FromEViewsBaselineQTR!$A$1:$A$80,0),FALSE)</f>
        <v>330.60390000000001</v>
      </c>
      <c r="EM29" s="9">
        <f>HLOOKUP(EM$4,FromEViewsBaselineQTR!$B$1:$IK$80,MATCH($A29,FromEViewsBaselineQTR!$A$1:$A$80,0),FALSE)</f>
        <v>332.565</v>
      </c>
      <c r="EN29" s="9">
        <f>HLOOKUP(EN$4,FromEViewsBaselineQTR!$B$1:$IK$80,MATCH($A29,FromEViewsBaselineQTR!$A$1:$A$80,0),FALSE)</f>
        <v>335.73770000000002</v>
      </c>
      <c r="EO29" s="9">
        <f>HLOOKUP(EO$4,FromEViewsBaselineQTR!$B$1:$IK$80,MATCH($A29,FromEViewsBaselineQTR!$A$1:$A$80,0),FALSE)</f>
        <v>337.46690000000001</v>
      </c>
      <c r="EP29" s="9">
        <f>HLOOKUP(EP$4,FromEViewsBaselineQTR!$B$1:$IK$80,MATCH($A29,FromEViewsBaselineQTR!$A$1:$A$80,0),FALSE)</f>
        <v>338.50299999999999</v>
      </c>
      <c r="EQ29" s="9">
        <f>HLOOKUP(EQ$4,FromEViewsBaselineQTR!$B$1:$IK$80,MATCH($A29,FromEViewsBaselineQTR!$A$1:$A$80,0),FALSE)</f>
        <v>340.74639999999999</v>
      </c>
      <c r="ER29" s="9">
        <f>HLOOKUP(ER$4,FromEViewsBaselineQTR!$B$1:$IK$80,MATCH($A29,FromEViewsBaselineQTR!$A$1:$A$80,0),FALSE)</f>
        <v>344.06939999999997</v>
      </c>
      <c r="ES29" s="9">
        <f>HLOOKUP(ES$4,FromEViewsBaselineQTR!$B$1:$IK$80,MATCH($A29,FromEViewsBaselineQTR!$A$1:$A$80,0),FALSE)</f>
        <v>345.89350000000002</v>
      </c>
      <c r="ET29" s="9">
        <f>HLOOKUP(ET$4,FromEViewsBaselineQTR!$B$1:$IK$80,MATCH($A29,FromEViewsBaselineQTR!$A$1:$A$80,0),FALSE)</f>
        <v>347.12299999999999</v>
      </c>
      <c r="EU29" s="9">
        <f>HLOOKUP(EU$4,FromEViewsBaselineQTR!$B$1:$IK$80,MATCH($A29,FromEViewsBaselineQTR!$A$1:$A$80,0),FALSE)</f>
        <v>349.69349999999997</v>
      </c>
      <c r="EV29" s="9">
        <f>HLOOKUP(EV$4,FromEViewsBaselineQTR!$B$1:$IK$80,MATCH($A29,FromEViewsBaselineQTR!$A$1:$A$80,0),FALSE)</f>
        <v>353.14429999999999</v>
      </c>
      <c r="EW29" s="9">
        <f>HLOOKUP(EW$4,FromEViewsBaselineQTR!$B$1:$IK$80,MATCH($A29,FromEViewsBaselineQTR!$A$1:$A$80,0),FALSE)</f>
        <v>355.108</v>
      </c>
      <c r="EX29" s="9">
        <f>HLOOKUP(EX$4,FromEViewsBaselineQTR!$B$1:$IK$80,MATCH($A29,FromEViewsBaselineQTR!$A$1:$A$80,0),FALSE)</f>
        <v>356.51650000000001</v>
      </c>
      <c r="EY29" s="9">
        <f>HLOOKUP(EY$4,FromEViewsBaselineQTR!$B$1:$IK$80,MATCH($A29,FromEViewsBaselineQTR!$A$1:$A$80,0),FALSE)</f>
        <v>359.25170000000003</v>
      </c>
      <c r="EZ29" s="9">
        <f>HLOOKUP(EZ$4,FromEViewsBaselineQTR!$B$1:$IK$80,MATCH($A29,FromEViewsBaselineQTR!$A$1:$A$80,0),FALSE)</f>
        <v>362.88389999999998</v>
      </c>
      <c r="FA29" s="9">
        <f>HLOOKUP(FA$4,FromEViewsBaselineQTR!$B$1:$IK$80,MATCH($A29,FromEViewsBaselineQTR!$A$1:$A$80,0),FALSE)</f>
        <v>364.93509999999998</v>
      </c>
      <c r="FB29" s="9">
        <f>HLOOKUP(FB$4,FromEViewsBaselineQTR!$B$1:$IK$80,MATCH($A29,FromEViewsBaselineQTR!$A$1:$A$80,0),FALSE)</f>
        <v>366.46620000000001</v>
      </c>
      <c r="FC29" s="9">
        <f>HLOOKUP(FC$4,FromEViewsBaselineQTR!$B$1:$IK$80,MATCH($A29,FromEViewsBaselineQTR!$A$1:$A$80,0),FALSE)</f>
        <v>369.27789999999999</v>
      </c>
      <c r="FD29" s="9">
        <f>HLOOKUP(FD$4,FromEViewsBaselineQTR!$B$1:$IK$80,MATCH($A29,FromEViewsBaselineQTR!$A$1:$A$80,0),FALSE)</f>
        <v>372.95920000000001</v>
      </c>
      <c r="FE29" s="9">
        <f>HLOOKUP(FE$4,FromEViewsBaselineQTR!$B$1:$IK$80,MATCH($A29,FromEViewsBaselineQTR!$A$1:$A$80,0),FALSE)</f>
        <v>375.04930000000002</v>
      </c>
      <c r="FF29" s="9">
        <f>HLOOKUP(FF$4,FromEViewsBaselineQTR!$B$1:$IK$80,MATCH($A29,FromEViewsBaselineQTR!$A$1:$A$80,0),FALSE)</f>
        <v>376.61259999999999</v>
      </c>
    </row>
    <row r="30" spans="1:162" x14ac:dyDescent="0.2">
      <c r="A30" t="s">
        <v>303</v>
      </c>
      <c r="B30" s="25" t="s">
        <v>248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>
        <f>HLOOKUP(AI$4,FromEViewsBaselineQTR!$B$1:$IK$80,MATCH($A30,FromEViewsBaselineQTR!$A$1:$A$80,0),FALSE)</f>
        <v>162.19999999999999</v>
      </c>
      <c r="AJ30" s="3">
        <f>HLOOKUP(AJ$4,FromEViewsBaselineQTR!$B$1:$IK$80,MATCH($A30,FromEViewsBaselineQTR!$A$1:$A$80,0),FALSE)</f>
        <v>162.35</v>
      </c>
      <c r="AK30" s="3">
        <f>HLOOKUP(AK$4,FromEViewsBaselineQTR!$B$1:$IK$80,MATCH($A30,FromEViewsBaselineQTR!$A$1:$A$80,0),FALSE)</f>
        <v>163.80000000000001</v>
      </c>
      <c r="AL30" s="3">
        <f>HLOOKUP(AL$4,FromEViewsBaselineQTR!$B$1:$IK$80,MATCH($A30,FromEViewsBaselineQTR!$A$1:$A$80,0),FALSE)</f>
        <v>164.9</v>
      </c>
      <c r="AM30" s="3">
        <f>HLOOKUP(AM$4,FromEViewsBaselineQTR!$B$1:$IK$80,MATCH($A30,FromEViewsBaselineQTR!$A$1:$A$80,0),FALSE)</f>
        <v>166</v>
      </c>
      <c r="AN30" s="3">
        <f>HLOOKUP(AN$4,FromEViewsBaselineQTR!$B$1:$IK$80,MATCH($A30,FromEViewsBaselineQTR!$A$1:$A$80,0),FALSE)</f>
        <v>167.9</v>
      </c>
      <c r="AO30" s="3">
        <f>HLOOKUP(AO$4,FromEViewsBaselineQTR!$B$1:$IK$80,MATCH($A30,FromEViewsBaselineQTR!$A$1:$A$80,0),FALSE)</f>
        <v>168.8</v>
      </c>
      <c r="AP30" s="3">
        <f>HLOOKUP(AP$4,FromEViewsBaselineQTR!$B$1:$IK$80,MATCH($A30,FromEViewsBaselineQTR!$A$1:$A$80,0),FALSE)</f>
        <v>170.15</v>
      </c>
      <c r="AQ30" s="3">
        <f>HLOOKUP(AQ$4,FromEViewsBaselineQTR!$B$1:$IK$80,MATCH($A30,FromEViewsBaselineQTR!$A$1:$A$80,0),FALSE)</f>
        <v>171.6</v>
      </c>
      <c r="AR30" s="3">
        <f>HLOOKUP(AR$4,FromEViewsBaselineQTR!$B$1:$IK$80,MATCH($A30,FromEViewsBaselineQTR!$A$1:$A$80,0),FALSE)</f>
        <v>173.9</v>
      </c>
      <c r="AS30" s="3">
        <f>HLOOKUP(AS$4,FromEViewsBaselineQTR!$B$1:$IK$80,MATCH($A30,FromEViewsBaselineQTR!$A$1:$A$80,0),FALSE)</f>
        <v>175.4</v>
      </c>
      <c r="AT30" s="3">
        <f>HLOOKUP(AT$4,FromEViewsBaselineQTR!$B$1:$IK$80,MATCH($A30,FromEViewsBaselineQTR!$A$1:$A$80,0),FALSE)</f>
        <v>177.25</v>
      </c>
      <c r="AU30" s="3">
        <f>HLOOKUP(AU$4,FromEViewsBaselineQTR!$B$1:$IK$80,MATCH($A30,FromEViewsBaselineQTR!$A$1:$A$80,0),FALSE)</f>
        <v>179.2</v>
      </c>
      <c r="AV30" s="3">
        <f>HLOOKUP(AV$4,FromEViewsBaselineQTR!$B$1:$IK$80,MATCH($A30,FromEViewsBaselineQTR!$A$1:$A$80,0),FALSE)</f>
        <v>180.35</v>
      </c>
      <c r="AW30" s="3">
        <f>HLOOKUP(AW$4,FromEViewsBaselineQTR!$B$1:$IK$80,MATCH($A30,FromEViewsBaselineQTR!$A$1:$A$80,0),FALSE)</f>
        <v>181.5</v>
      </c>
      <c r="AX30" s="3">
        <f>HLOOKUP(AX$4,FromEViewsBaselineQTR!$B$1:$IK$80,MATCH($A30,FromEViewsBaselineQTR!$A$1:$A$80,0),FALSE)</f>
        <v>182.1</v>
      </c>
      <c r="AY30" s="3">
        <f>HLOOKUP(AY$4,FromEViewsBaselineQTR!$B$1:$IK$80,MATCH($A30,FromEViewsBaselineQTR!$A$1:$A$80,0),FALSE)</f>
        <v>182.5</v>
      </c>
      <c r="AZ30" s="3">
        <f>HLOOKUP(AZ$4,FromEViewsBaselineQTR!$B$1:$IK$80,MATCH($A30,FromEViewsBaselineQTR!$A$1:$A$80,0),FALSE)</f>
        <v>183.85</v>
      </c>
      <c r="BA30" s="3">
        <f>HLOOKUP(BA$4,FromEViewsBaselineQTR!$B$1:$IK$80,MATCH($A30,FromEViewsBaselineQTR!$A$1:$A$80,0),FALSE)</f>
        <v>184.8</v>
      </c>
      <c r="BB30" s="3">
        <f>HLOOKUP(BB$4,FromEViewsBaselineQTR!$B$1:$IK$80,MATCH($A30,FromEViewsBaselineQTR!$A$1:$A$80,0),FALSE)</f>
        <v>185.05</v>
      </c>
      <c r="BC30" s="3">
        <f>HLOOKUP(BC$4,FromEViewsBaselineQTR!$B$1:$IK$80,MATCH($A30,FromEViewsBaselineQTR!$A$1:$A$80,0),FALSE)</f>
        <v>186.2</v>
      </c>
      <c r="BD30" s="3">
        <f>HLOOKUP(BD$4,FromEViewsBaselineQTR!$B$1:$IK$80,MATCH($A30,FromEViewsBaselineQTR!$A$1:$A$80,0),FALSE)</f>
        <v>186.35</v>
      </c>
      <c r="BE30" s="3">
        <f>HLOOKUP(BE$4,FromEViewsBaselineQTR!$B$1:$IK$80,MATCH($A30,FromEViewsBaselineQTR!$A$1:$A$80,0),FALSE)</f>
        <v>188.2</v>
      </c>
      <c r="BF30" s="3">
        <f>HLOOKUP(BF$4,FromEViewsBaselineQTR!$B$1:$IK$80,MATCH($A30,FromEViewsBaselineQTR!$A$1:$A$80,0),FALSE)</f>
        <v>186.55</v>
      </c>
      <c r="BG30" s="3">
        <f>HLOOKUP(BG$4,FromEViewsBaselineQTR!$B$1:$IK$80,MATCH($A30,FromEViewsBaselineQTR!$A$1:$A$80,0),FALSE)</f>
        <v>187.8</v>
      </c>
      <c r="BH30" s="3">
        <f>HLOOKUP(BH$4,FromEViewsBaselineQTR!$B$1:$IK$80,MATCH($A30,FromEViewsBaselineQTR!$A$1:$A$80,0),FALSE)</f>
        <v>189.75</v>
      </c>
      <c r="BI30" s="3">
        <f>HLOOKUP(BI$4,FromEViewsBaselineQTR!$B$1:$IK$80,MATCH($A30,FromEViewsBaselineQTR!$A$1:$A$80,0),FALSE)</f>
        <v>189.6</v>
      </c>
      <c r="BJ30" s="3">
        <f>HLOOKUP(BJ$4,FromEViewsBaselineQTR!$B$1:$IK$80,MATCH($A30,FromEViewsBaselineQTR!$A$1:$A$80,0),FALSE)</f>
        <v>190.95</v>
      </c>
      <c r="BK30" s="3">
        <f>HLOOKUP(BK$4,FromEViewsBaselineQTR!$B$1:$IK$80,MATCH($A30,FromEViewsBaselineQTR!$A$1:$A$80,0),FALSE)</f>
        <v>192.4</v>
      </c>
      <c r="BL30" s="3">
        <f>HLOOKUP(BL$4,FromEViewsBaselineQTR!$B$1:$IK$80,MATCH($A30,FromEViewsBaselineQTR!$A$1:$A$80,0),FALSE)</f>
        <v>195.5</v>
      </c>
      <c r="BM30" s="3">
        <f>HLOOKUP(BM$4,FromEViewsBaselineQTR!$B$1:$IK$80,MATCH($A30,FromEViewsBaselineQTR!$A$1:$A$80,0),FALSE)</f>
        <v>195.3</v>
      </c>
      <c r="BN30" s="3">
        <f>HLOOKUP(BN$4,FromEViewsBaselineQTR!$B$1:$IK$80,MATCH($A30,FromEViewsBaselineQTR!$A$1:$A$80,0),FALSE)</f>
        <v>197.35</v>
      </c>
      <c r="BO30" s="3">
        <f>HLOOKUP(BO$4,FromEViewsBaselineQTR!$B$1:$IK$80,MATCH($A30,FromEViewsBaselineQTR!$A$1:$A$80,0),FALSE)</f>
        <v>198</v>
      </c>
      <c r="BP30" s="3">
        <f>HLOOKUP(BP$4,FromEViewsBaselineQTR!$B$1:$IK$80,MATCH($A30,FromEViewsBaselineQTR!$A$1:$A$80,0),FALSE)</f>
        <v>203.15</v>
      </c>
      <c r="BQ30" s="3">
        <f>HLOOKUP(BQ$4,FromEViewsBaselineQTR!$B$1:$IK$80,MATCH($A30,FromEViewsBaselineQTR!$A$1:$A$80,0),FALSE)</f>
        <v>205.1</v>
      </c>
      <c r="BR30" s="3">
        <f>HLOOKUP(BR$4,FromEViewsBaselineQTR!$B$1:$IK$80,MATCH($A30,FromEViewsBaselineQTR!$A$1:$A$80,0),FALSE)</f>
        <v>204.1</v>
      </c>
      <c r="BS30" s="3">
        <f>HLOOKUP(BS$4,FromEViewsBaselineQTR!$B$1:$IK$80,MATCH($A30,FromEViewsBaselineQTR!$A$1:$A$80,0),FALSE)</f>
        <v>205.74600000000001</v>
      </c>
      <c r="BT30" s="3">
        <f>HLOOKUP(BT$4,FromEViewsBaselineQTR!$B$1:$IK$80,MATCH($A30,FromEViewsBaselineQTR!$A$1:$A$80,0),FALSE)</f>
        <v>210.46899999999999</v>
      </c>
      <c r="BU30" s="3">
        <f>HLOOKUP(BU$4,FromEViewsBaselineQTR!$B$1:$IK$80,MATCH($A30,FromEViewsBaselineQTR!$A$1:$A$80,0),FALSE)</f>
        <v>210.22</v>
      </c>
      <c r="BV30" s="3">
        <f>HLOOKUP(BV$4,FromEViewsBaselineQTR!$B$1:$IK$80,MATCH($A30,FromEViewsBaselineQTR!$A$1:$A$80,0),FALSE)</f>
        <v>213.56549999999999</v>
      </c>
      <c r="BW30" s="3">
        <f>HLOOKUP(BW$4,FromEViewsBaselineQTR!$B$1:$IK$80,MATCH($A30,FromEViewsBaselineQTR!$A$1:$A$80,0),FALSE)</f>
        <v>216.33199999999999</v>
      </c>
      <c r="BX30" s="3">
        <f>HLOOKUP(BX$4,FromEViewsBaselineQTR!$B$1:$IK$80,MATCH($A30,FromEViewsBaselineQTR!$A$1:$A$80,0),FALSE)</f>
        <v>221.02799999999999</v>
      </c>
      <c r="BY30" s="3">
        <f>HLOOKUP(BY$4,FromEViewsBaselineQTR!$B$1:$IK$80,MATCH($A30,FromEViewsBaselineQTR!$A$1:$A$80,0),FALSE)</f>
        <v>223.273</v>
      </c>
      <c r="BZ30" s="3">
        <f>HLOOKUP(BZ$4,FromEViewsBaselineQTR!$B$1:$IK$80,MATCH($A30,FromEViewsBaselineQTR!$A$1:$A$80,0),FALSE)</f>
        <v>218.55549999999999</v>
      </c>
      <c r="CA30" s="3">
        <f>HLOOKUP(CA$4,FromEViewsBaselineQTR!$B$1:$IK$80,MATCH($A30,FromEViewsBaselineQTR!$A$1:$A$80,0),FALSE)</f>
        <v>218.75200000000001</v>
      </c>
      <c r="CB30" s="3">
        <f>HLOOKUP(CB$4,FromEViewsBaselineQTR!$B$1:$IK$80,MATCH($A30,FromEViewsBaselineQTR!$A$1:$A$80,0),FALSE)</f>
        <v>221.10050000000001</v>
      </c>
      <c r="CC30" s="3">
        <f>HLOOKUP(CC$4,FromEViewsBaselineQTR!$B$1:$IK$80,MATCH($A30,FromEViewsBaselineQTR!$A$1:$A$80,0),FALSE)</f>
        <v>221.87299999999999</v>
      </c>
      <c r="CD30" s="3">
        <f>HLOOKUP(CD$4,FromEViewsBaselineQTR!$B$1:$IK$80,MATCH($A30,FromEViewsBaselineQTR!$A$1:$A$80,0),FALSE)</f>
        <v>221.12200000000001</v>
      </c>
      <c r="CE30" s="3">
        <f>HLOOKUP(CE$4,FromEViewsBaselineQTR!$B$1:$IK$80,MATCH($A30,FromEViewsBaselineQTR!$A$1:$A$80,0),FALSE)</f>
        <v>221.215</v>
      </c>
      <c r="CF30" s="3">
        <f>HLOOKUP(CF$4,FromEViewsBaselineQTR!$B$1:$IK$80,MATCH($A30,FromEViewsBaselineQTR!$A$1:$A$80,0),FALSE)</f>
        <v>222.083</v>
      </c>
      <c r="CG30" s="3">
        <f>HLOOKUP(CG$4,FromEViewsBaselineQTR!$B$1:$IK$80,MATCH($A30,FromEViewsBaselineQTR!$A$1:$A$80,0),FALSE)</f>
        <v>223.44399999999999</v>
      </c>
      <c r="CH30" s="3">
        <f>HLOOKUP(CH$4,FromEViewsBaselineQTR!$B$1:$IK$80,MATCH($A30,FromEViewsBaselineQTR!$A$1:$A$80,0),FALSE)</f>
        <v>222.98249999999999</v>
      </c>
      <c r="CI30" s="3">
        <f>HLOOKUP(CI$4,FromEViewsBaselineQTR!$B$1:$IK$80,MATCH($A30,FromEViewsBaselineQTR!$A$1:$A$80,0),FALSE)</f>
        <v>225.79</v>
      </c>
      <c r="CJ30" s="3">
        <f>HLOOKUP(CJ$4,FromEViewsBaselineQTR!$B$1:$IK$80,MATCH($A30,FromEViewsBaselineQTR!$A$1:$A$80,0),FALSE)</f>
        <v>229.1925</v>
      </c>
      <c r="CK30" s="3">
        <f>HLOOKUP(CK$4,FromEViewsBaselineQTR!$B$1:$IK$80,MATCH($A30,FromEViewsBaselineQTR!$A$1:$A$80,0),FALSE)</f>
        <v>230.55799999999999</v>
      </c>
      <c r="CL30" s="3">
        <f>HLOOKUP(CL$4,FromEViewsBaselineQTR!$B$1:$IK$80,MATCH($A30,FromEViewsBaselineQTR!$A$1:$A$80,0),FALSE)</f>
        <v>231.99700000000001</v>
      </c>
      <c r="CM30" s="3">
        <f>HLOOKUP(CM$4,FromEViewsBaselineQTR!$B$1:$IK$80,MATCH($A30,FromEViewsBaselineQTR!$A$1:$A$80,0),FALSE)</f>
        <v>232.08099999999999</v>
      </c>
      <c r="CN30" s="3">
        <f>HLOOKUP(CN$4,FromEViewsBaselineQTR!$B$1:$IK$80,MATCH($A30,FromEViewsBaselineQTR!$A$1:$A$80,0),FALSE)</f>
        <v>235.51499999999999</v>
      </c>
      <c r="CO30" s="3">
        <f>HLOOKUP(CO$4,FromEViewsBaselineQTR!$B$1:$IK$80,MATCH($A30,FromEViewsBaselineQTR!$A$1:$A$80,0),FALSE)</f>
        <v>236.75</v>
      </c>
      <c r="CP30" s="3">
        <f>HLOOKUP(CP$4,FromEViewsBaselineQTR!$B$1:$IK$80,MATCH($A30,FromEViewsBaselineQTR!$A$1:$A$80,0),FALSE)</f>
        <v>236.26750000000001</v>
      </c>
      <c r="CQ30" s="3">
        <f>HLOOKUP(CQ$4,FromEViewsBaselineQTR!$B$1:$IK$80,MATCH($A30,FromEViewsBaselineQTR!$A$1:$A$80,0),FALSE)</f>
        <v>236.542</v>
      </c>
      <c r="CR30" s="3">
        <f>HLOOKUP(CR$4,FromEViewsBaselineQTR!$B$1:$IK$80,MATCH($A30,FromEViewsBaselineQTR!$A$1:$A$80,0),FALSE)</f>
        <v>238.184</v>
      </c>
      <c r="CS30" s="3">
        <f>HLOOKUP(CS$4,FromEViewsBaselineQTR!$B$1:$IK$80,MATCH($A30,FromEViewsBaselineQTR!$A$1:$A$80,0),FALSE)</f>
        <v>239.34299999999999</v>
      </c>
      <c r="CT30" s="3">
        <f>HLOOKUP(CT$4,FromEViewsBaselineQTR!$B$1:$IK$80,MATCH($A30,FromEViewsBaselineQTR!$A$1:$A$80,0),FALSE)</f>
        <v>238.69200000000001</v>
      </c>
      <c r="CU30" s="3">
        <f>HLOOKUP(CU$4,FromEViewsBaselineQTR!$B$1:$IK$80,MATCH($A30,FromEViewsBaselineQTR!$A$1:$A$80,0),FALSE)</f>
        <v>239.607</v>
      </c>
      <c r="CV30" s="3">
        <f>HLOOKUP(CV$4,FromEViewsBaselineQTR!$B$1:$IK$80,MATCH($A30,FromEViewsBaselineQTR!$A$1:$A$80,0),FALSE)</f>
        <v>243.9915</v>
      </c>
      <c r="CW30" s="3">
        <f>HLOOKUP(CW$4,FromEViewsBaselineQTR!$B$1:$IK$80,MATCH($A30,FromEViewsBaselineQTR!$A$1:$A$80,0),FALSE)</f>
        <v>244.471</v>
      </c>
      <c r="CX30" s="3">
        <f>HLOOKUP(CX$4,FromEViewsBaselineQTR!$B$1:$IK$80,MATCH($A30,FromEViewsBaselineQTR!$A$1:$A$80,0),FALSE)</f>
        <v>242.50749999999999</v>
      </c>
      <c r="CY30" s="3">
        <f>HLOOKUP(CY$4,FromEViewsBaselineQTR!$B$1:$IK$80,MATCH($A30,FromEViewsBaselineQTR!$A$1:$A$80,0),FALSE)</f>
        <v>240.73500000000001</v>
      </c>
      <c r="CZ30" s="3">
        <f>HLOOKUP(CZ$4,FromEViewsBaselineQTR!$B$1:$IK$80,MATCH($A30,FromEViewsBaselineQTR!$A$1:$A$80,0),FALSE)</f>
        <v>245.04499999999999</v>
      </c>
      <c r="DA30" s="3">
        <f>HLOOKUP(DA$4,FromEViewsBaselineQTR!$B$1:$IK$80,MATCH($A30,FromEViewsBaselineQTR!$A$1:$A$80,0),FALSE)</f>
        <v>247.5</v>
      </c>
      <c r="DB30" s="3">
        <f>HLOOKUP(DB$4,FromEViewsBaselineQTR!$B$1:$IK$80,MATCH($A30,FromEViewsBaselineQTR!$A$1:$A$80,0),FALSE)</f>
        <v>246.22649999999999</v>
      </c>
      <c r="DC30" s="3">
        <f>HLOOKUP(DC$4,FromEViewsBaselineQTR!$B$1:$IK$80,MATCH($A30,FromEViewsBaselineQTR!$A$1:$A$80,0),FALSE)</f>
        <v>246.464</v>
      </c>
      <c r="DD30" s="3">
        <f>HLOOKUP(DD$4,FromEViewsBaselineQTR!$B$1:$IK$80,MATCH($A30,FromEViewsBaselineQTR!$A$1:$A$80,0),FALSE)</f>
        <v>250.62200000000001</v>
      </c>
      <c r="DE30" s="3">
        <f>HLOOKUP(DE$4,FromEViewsBaselineQTR!$B$1:$IK$80,MATCH($A30,FromEViewsBaselineQTR!$A$1:$A$80,0),FALSE)</f>
        <v>252.393</v>
      </c>
      <c r="DF30" s="3">
        <f>HLOOKUP(DF$4,FromEViewsBaselineQTR!$B$1:$IK$80,MATCH($A30,FromEViewsBaselineQTR!$A$1:$A$80,0),FALSE)</f>
        <v>252.46250000000001</v>
      </c>
      <c r="DG30" s="3">
        <f>HLOOKUP(DG$4,FromEViewsBaselineQTR!$B$1:$IK$80,MATCH($A30,FromEViewsBaselineQTR!$A$1:$A$80,0),FALSE)</f>
        <v>255.471</v>
      </c>
      <c r="DH30" s="3">
        <f>HLOOKUP(DH$4,FromEViewsBaselineQTR!$B$1:$IK$80,MATCH($A30,FromEViewsBaselineQTR!$A$1:$A$80,0),FALSE)</f>
        <v>258.5675</v>
      </c>
      <c r="DI30" s="3">
        <f>HLOOKUP(DI$4,FromEViewsBaselineQTR!$B$1:$IK$80,MATCH($A30,FromEViewsBaselineQTR!$A$1:$A$80,0),FALSE)</f>
        <v>259.52800000000002</v>
      </c>
      <c r="DJ30" s="3">
        <f>HLOOKUP(DJ$4,FromEViewsBaselineQTR!$B$1:$IK$80,MATCH($A30,FromEViewsBaselineQTR!$A$1:$A$80,0),FALSE)</f>
        <v>261.85149999999999</v>
      </c>
      <c r="DK30" s="3">
        <f>HLOOKUP(DK$4,FromEViewsBaselineQTR!$B$1:$IK$80,MATCH($A30,FromEViewsBaselineQTR!$A$1:$A$80,0),FALSE)</f>
        <v>264.47699999999998</v>
      </c>
      <c r="DL30" s="3">
        <f>HLOOKUP(DL$4,FromEViewsBaselineQTR!$B$1:$IK$80,MATCH($A30,FromEViewsBaselineQTR!$A$1:$A$80,0),FALSE)</f>
        <v>267.83850000000001</v>
      </c>
      <c r="DM30" s="3">
        <f>HLOOKUP(DM$4,FromEViewsBaselineQTR!$B$1:$IK$80,MATCH($A30,FromEViewsBaselineQTR!$A$1:$A$80,0),FALSE)</f>
        <v>267.75700000000001</v>
      </c>
      <c r="DN30" s="3">
        <f>HLOOKUP(DN$4,FromEViewsBaselineQTR!$B$1:$IK$80,MATCH($A30,FromEViewsBaselineQTR!$A$1:$A$80,0),FALSE)</f>
        <v>269.59449999999998</v>
      </c>
      <c r="DO30" s="3">
        <f>HLOOKUP(DO$4,FromEViewsBaselineQTR!$B$1:$IK$80,MATCH($A30,FromEViewsBaselineQTR!$A$1:$A$80,0),FALSE)</f>
        <v>271.03899999999999</v>
      </c>
      <c r="DP30" s="3">
        <f>HLOOKUP(DP$4,FromEViewsBaselineQTR!$B$1:$IK$80,MATCH($A30,FromEViewsBaselineQTR!$A$1:$A$80,0),FALSE)</f>
        <v>272.94049999999999</v>
      </c>
      <c r="DQ30" s="3">
        <f>HLOOKUP(DQ$4,FromEViewsBaselineQTR!$B$1:$IK$80,MATCH($A30,FromEViewsBaselineQTR!$A$1:$A$80,0),FALSE)</f>
        <v>274.52</v>
      </c>
      <c r="DR30" s="3">
        <f>HLOOKUP(DR$4,FromEViewsBaselineQTR!$B$1:$IK$80,MATCH($A30,FromEViewsBaselineQTR!$A$1:$A$80,0),FALSE)</f>
        <v>274.65600000000001</v>
      </c>
      <c r="DS30" s="3">
        <f>HLOOKUP(DS$4,FromEViewsBaselineQTR!$B$1:$IK$80,MATCH($A30,FromEViewsBaselineQTR!$A$1:$A$80,0),FALSE)</f>
        <v>278.08100000000002</v>
      </c>
      <c r="DT30" s="3">
        <f>HLOOKUP(DT$4,FromEViewsBaselineQTR!$B$1:$IK$80,MATCH($A30,FromEViewsBaselineQTR!$A$1:$A$80,0),FALSE)</f>
        <v>276.33550000000002</v>
      </c>
      <c r="DU30" s="3">
        <f>HLOOKUP(DU$4,FromEViewsBaselineQTR!$B$1:$IK$80,MATCH($A30,FromEViewsBaselineQTR!$A$1:$A$80,0),FALSE)</f>
        <v>281.13099999999997</v>
      </c>
      <c r="DV30" s="3">
        <f>HLOOKUP(DV$4,FromEViewsBaselineQTR!$B$1:$IK$80,MATCH($A30,FromEViewsBaselineQTR!$A$1:$A$80,0),FALSE)</f>
        <v>279.73</v>
      </c>
      <c r="DW30" s="3">
        <f>HLOOKUP(DW$4,FromEViewsBaselineQTR!$B$1:$IK$80,MATCH($A30,FromEViewsBaselineQTR!$A$1:$A$80,0),FALSE)</f>
        <v>282.79500000000002</v>
      </c>
      <c r="DX30" s="9">
        <f>HLOOKUP(DX$4,FromEViewsBaselineQTR!$B$1:$IK$80,MATCH($A30,FromEViewsBaselineQTR!$A$1:$A$80,0),FALSE)</f>
        <v>290.15350000000001</v>
      </c>
      <c r="DY30" s="9">
        <f>HLOOKUP(DY$4,FromEViewsBaselineQTR!$B$1:$IK$80,MATCH($A30,FromEViewsBaselineQTR!$A$1:$A$80,0),FALSE)</f>
        <v>295.41000000000003</v>
      </c>
      <c r="DZ30" s="9">
        <f>HLOOKUP(DZ$4,FromEViewsBaselineQTR!$B$1:$IK$80,MATCH($A30,FromEViewsBaselineQTR!$A$1:$A$80,0),FALSE)</f>
        <v>299.74579999999997</v>
      </c>
      <c r="EA30" s="9">
        <f>HLOOKUP(EA$4,FromEViewsBaselineQTR!$B$1:$IK$80,MATCH($A30,FromEViewsBaselineQTR!$A$1:$A$80,0),FALSE)</f>
        <v>301.22199999999998</v>
      </c>
      <c r="EB30" s="9">
        <f>HLOOKUP(EB$4,FromEViewsBaselineQTR!$B$1:$IK$80,MATCH($A30,FromEViewsBaselineQTR!$A$1:$A$80,0),FALSE)</f>
        <v>306.88900000000001</v>
      </c>
      <c r="EC30" s="9">
        <f>HLOOKUP(EC$4,FromEViewsBaselineQTR!$B$1:$IK$80,MATCH($A30,FromEViewsBaselineQTR!$A$1:$A$80,0),FALSE)</f>
        <v>310.33409999999998</v>
      </c>
      <c r="ED30" s="9">
        <f>HLOOKUP(ED$4,FromEViewsBaselineQTR!$B$1:$IK$80,MATCH($A30,FromEViewsBaselineQTR!$A$1:$A$80,0),FALSE)</f>
        <v>311.24200000000002</v>
      </c>
      <c r="EE30" s="9">
        <f>HLOOKUP(EE$4,FromEViewsBaselineQTR!$B$1:$IK$80,MATCH($A30,FromEViewsBaselineQTR!$A$1:$A$80,0),FALSE)</f>
        <v>313.13549999999998</v>
      </c>
      <c r="EF30" s="9">
        <f>HLOOKUP(EF$4,FromEViewsBaselineQTR!$B$1:$IK$80,MATCH($A30,FromEViewsBaselineQTR!$A$1:$A$80,0),FALSE)</f>
        <v>317.1157</v>
      </c>
      <c r="EG30" s="9">
        <f>HLOOKUP(EG$4,FromEViewsBaselineQTR!$B$1:$IK$80,MATCH($A30,FromEViewsBaselineQTR!$A$1:$A$80,0),FALSE)</f>
        <v>319.12110000000001</v>
      </c>
      <c r="EH30" s="9">
        <f>HLOOKUP(EH$4,FromEViewsBaselineQTR!$B$1:$IK$80,MATCH($A30,FromEViewsBaselineQTR!$A$1:$A$80,0),FALSE)</f>
        <v>319.43880000000001</v>
      </c>
      <c r="EI30" s="9">
        <f>HLOOKUP(EI$4,FromEViewsBaselineQTR!$B$1:$IK$80,MATCH($A30,FromEViewsBaselineQTR!$A$1:$A$80,0),FALSE)</f>
        <v>321.13690000000003</v>
      </c>
      <c r="EJ30" s="9">
        <f>HLOOKUP(EJ$4,FromEViewsBaselineQTR!$B$1:$IK$80,MATCH($A30,FromEViewsBaselineQTR!$A$1:$A$80,0),FALSE)</f>
        <v>324.66210000000001</v>
      </c>
      <c r="EK30" s="9">
        <f>HLOOKUP(EK$4,FromEViewsBaselineQTR!$B$1:$IK$80,MATCH($A30,FromEViewsBaselineQTR!$A$1:$A$80,0),FALSE)</f>
        <v>326.19499999999999</v>
      </c>
      <c r="EL30" s="9">
        <f>HLOOKUP(EL$4,FromEViewsBaselineQTR!$B$1:$IK$80,MATCH($A30,FromEViewsBaselineQTR!$A$1:$A$80,0),FALSE)</f>
        <v>326.53629999999998</v>
      </c>
      <c r="EM30" s="9">
        <f>HLOOKUP(EM$4,FromEViewsBaselineQTR!$B$1:$IK$80,MATCH($A30,FromEViewsBaselineQTR!$A$1:$A$80,0),FALSE)</f>
        <v>328.36970000000002</v>
      </c>
      <c r="EN30" s="9">
        <f>HLOOKUP(EN$4,FromEViewsBaselineQTR!$B$1:$IK$80,MATCH($A30,FromEViewsBaselineQTR!$A$1:$A$80,0),FALSE)</f>
        <v>332.00130000000001</v>
      </c>
      <c r="EO30" s="9">
        <f>HLOOKUP(EO$4,FromEViewsBaselineQTR!$B$1:$IK$80,MATCH($A30,FromEViewsBaselineQTR!$A$1:$A$80,0),FALSE)</f>
        <v>333.54899999999998</v>
      </c>
      <c r="EP30" s="9">
        <f>HLOOKUP(EP$4,FromEViewsBaselineQTR!$B$1:$IK$80,MATCH($A30,FromEViewsBaselineQTR!$A$1:$A$80,0),FALSE)</f>
        <v>334.0994</v>
      </c>
      <c r="EQ30" s="9">
        <f>HLOOKUP(EQ$4,FromEViewsBaselineQTR!$B$1:$IK$80,MATCH($A30,FromEViewsBaselineQTR!$A$1:$A$80,0),FALSE)</f>
        <v>336.16770000000002</v>
      </c>
      <c r="ER30" s="9">
        <f>HLOOKUP(ER$4,FromEViewsBaselineQTR!$B$1:$IK$80,MATCH($A30,FromEViewsBaselineQTR!$A$1:$A$80,0),FALSE)</f>
        <v>339.96460000000002</v>
      </c>
      <c r="ES30" s="9">
        <f>HLOOKUP(ES$4,FromEViewsBaselineQTR!$B$1:$IK$80,MATCH($A30,FromEViewsBaselineQTR!$A$1:$A$80,0),FALSE)</f>
        <v>341.6164</v>
      </c>
      <c r="ET30" s="9">
        <f>HLOOKUP(ET$4,FromEViewsBaselineQTR!$B$1:$IK$80,MATCH($A30,FromEViewsBaselineQTR!$A$1:$A$80,0),FALSE)</f>
        <v>342.32100000000003</v>
      </c>
      <c r="EU30" s="9">
        <f>HLOOKUP(EU$4,FromEViewsBaselineQTR!$B$1:$IK$80,MATCH($A30,FromEViewsBaselineQTR!$A$1:$A$80,0),FALSE)</f>
        <v>344.6893</v>
      </c>
      <c r="EV30" s="9">
        <f>HLOOKUP(EV$4,FromEViewsBaselineQTR!$B$1:$IK$80,MATCH($A30,FromEViewsBaselineQTR!$A$1:$A$80,0),FALSE)</f>
        <v>348.63639999999998</v>
      </c>
      <c r="EW30" s="9">
        <f>HLOOKUP(EW$4,FromEViewsBaselineQTR!$B$1:$IK$80,MATCH($A30,FromEViewsBaselineQTR!$A$1:$A$80,0),FALSE)</f>
        <v>350.44720000000001</v>
      </c>
      <c r="EX30" s="9">
        <f>HLOOKUP(EX$4,FromEViewsBaselineQTR!$B$1:$IK$80,MATCH($A30,FromEViewsBaselineQTR!$A$1:$A$80,0),FALSE)</f>
        <v>351.32150000000001</v>
      </c>
      <c r="EY30" s="9">
        <f>HLOOKUP(EY$4,FromEViewsBaselineQTR!$B$1:$IK$80,MATCH($A30,FromEViewsBaselineQTR!$A$1:$A$80,0),FALSE)</f>
        <v>353.8338</v>
      </c>
      <c r="EZ30" s="9">
        <f>HLOOKUP(EZ$4,FromEViewsBaselineQTR!$B$1:$IK$80,MATCH($A30,FromEViewsBaselineQTR!$A$1:$A$80,0),FALSE)</f>
        <v>358.00459999999998</v>
      </c>
      <c r="FA30" s="9">
        <f>HLOOKUP(FA$4,FromEViewsBaselineQTR!$B$1:$IK$80,MATCH($A30,FromEViewsBaselineQTR!$A$1:$A$80,0),FALSE)</f>
        <v>359.91250000000002</v>
      </c>
      <c r="FB30" s="9">
        <f>HLOOKUP(FB$4,FromEViewsBaselineQTR!$B$1:$IK$80,MATCH($A30,FromEViewsBaselineQTR!$A$1:$A$80,0),FALSE)</f>
        <v>360.8956</v>
      </c>
      <c r="FC30" s="9">
        <f>HLOOKUP(FC$4,FromEViewsBaselineQTR!$B$1:$IK$80,MATCH($A30,FromEViewsBaselineQTR!$A$1:$A$80,0),FALSE)</f>
        <v>363.48939999999999</v>
      </c>
      <c r="FD30" s="9">
        <f>HLOOKUP(FD$4,FromEViewsBaselineQTR!$B$1:$IK$80,MATCH($A30,FromEViewsBaselineQTR!$A$1:$A$80,0),FALSE)</f>
        <v>367.73329999999999</v>
      </c>
      <c r="FE30" s="9">
        <f>HLOOKUP(FE$4,FromEViewsBaselineQTR!$B$1:$IK$80,MATCH($A30,FromEViewsBaselineQTR!$A$1:$A$80,0),FALSE)</f>
        <v>369.69940000000003</v>
      </c>
      <c r="FF30" s="9">
        <f>HLOOKUP(FF$4,FromEViewsBaselineQTR!$B$1:$IK$80,MATCH($A30,FromEViewsBaselineQTR!$A$1:$A$80,0),FALSE)</f>
        <v>370.71010000000001</v>
      </c>
    </row>
    <row r="31" spans="1:162" x14ac:dyDescent="0.2">
      <c r="A31" t="s">
        <v>301</v>
      </c>
      <c r="B31" s="25" t="s">
        <v>16</v>
      </c>
      <c r="C31" s="3">
        <f>HLOOKUP(C$4,FromEViewsBaselineQTR!$B$1:$IK$80,MATCH($A31,FromEViewsBaselineQTR!$A$1:$A$80,0),FALSE)</f>
        <v>36512.52452345952</v>
      </c>
      <c r="D31" s="3">
        <f>HLOOKUP(D$4,FromEViewsBaselineQTR!$B$1:$IK$80,MATCH($A31,FromEViewsBaselineQTR!$A$1:$A$80,0),FALSE)</f>
        <v>24449.245269281433</v>
      </c>
      <c r="E31" s="3">
        <f>HLOOKUP(E$4,FromEViewsBaselineQTR!$B$1:$IK$80,MATCH($A31,FromEViewsBaselineQTR!$A$1:$A$80,0),FALSE)</f>
        <v>18777.278990306244</v>
      </c>
      <c r="F31" s="3">
        <f>HLOOKUP(F$4,FromEViewsBaselineQTR!$B$1:$IK$80,MATCH($A31,FromEViewsBaselineQTR!$A$1:$A$80,0),FALSE)</f>
        <v>14962.385155410253</v>
      </c>
      <c r="G31" s="3">
        <f>HLOOKUP(G$4,FromEViewsBaselineQTR!$B$1:$IK$80,MATCH($A31,FromEViewsBaselineQTR!$A$1:$A$80,0),FALSE)</f>
        <v>10420.021902278484</v>
      </c>
      <c r="H31" s="3">
        <f>HLOOKUP(H$4,FromEViewsBaselineQTR!$B$1:$IK$80,MATCH($A31,FromEViewsBaselineQTR!$A$1:$A$80,0),FALSE)</f>
        <v>10825.847793904402</v>
      </c>
      <c r="I31" s="3">
        <f>HLOOKUP(I$4,FromEViewsBaselineQTR!$B$1:$IK$80,MATCH($A31,FromEViewsBaselineQTR!$A$1:$A$80,0),FALSE)</f>
        <v>11622.948169593337</v>
      </c>
      <c r="J31" s="3">
        <f>HLOOKUP(J$4,FromEViewsBaselineQTR!$B$1:$IK$80,MATCH($A31,FromEViewsBaselineQTR!$A$1:$A$80,0),FALSE)</f>
        <v>8723.431625768917</v>
      </c>
      <c r="K31" s="3">
        <f>HLOOKUP(K$4,FromEViewsBaselineQTR!$B$1:$IK$80,MATCH($A31,FromEViewsBaselineQTR!$A$1:$A$80,0),FALSE)</f>
        <v>14459.524572742152</v>
      </c>
      <c r="L31" s="3">
        <f>HLOOKUP(L$4,FromEViewsBaselineQTR!$B$1:$IK$80,MATCH($A31,FromEViewsBaselineQTR!$A$1:$A$80,0),FALSE)</f>
        <v>14830.469555556827</v>
      </c>
      <c r="M31" s="3">
        <f>HLOOKUP(M$4,FromEViewsBaselineQTR!$B$1:$IK$80,MATCH($A31,FromEViewsBaselineQTR!$A$1:$A$80,0),FALSE)</f>
        <v>12034.061250930168</v>
      </c>
      <c r="N31" s="3">
        <f>HLOOKUP(N$4,FromEViewsBaselineQTR!$B$1:$IK$80,MATCH($A31,FromEViewsBaselineQTR!$A$1:$A$80,0),FALSE)</f>
        <v>12491.744023194084</v>
      </c>
      <c r="O31" s="3">
        <f>HLOOKUP(O$4,FromEViewsBaselineQTR!$B$1:$IK$80,MATCH($A31,FromEViewsBaselineQTR!$A$1:$A$80,0),FALSE)</f>
        <v>10967.278650609325</v>
      </c>
      <c r="P31" s="3">
        <f>HLOOKUP(P$4,FromEViewsBaselineQTR!$B$1:$IK$80,MATCH($A31,FromEViewsBaselineQTR!$A$1:$A$80,0),FALSE)</f>
        <v>12205.594859584466</v>
      </c>
      <c r="Q31" s="3">
        <f>HLOOKUP(Q$4,FromEViewsBaselineQTR!$B$1:$IK$80,MATCH($A31,FromEViewsBaselineQTR!$A$1:$A$80,0),FALSE)</f>
        <v>13150.86984339696</v>
      </c>
      <c r="R31" s="3">
        <f>HLOOKUP(R$4,FromEViewsBaselineQTR!$B$1:$IK$80,MATCH($A31,FromEViewsBaselineQTR!$A$1:$A$80,0),FALSE)</f>
        <v>15861.262062473388</v>
      </c>
      <c r="S31" s="3">
        <f>HLOOKUP(S$4,FromEViewsBaselineQTR!$B$1:$IK$80,MATCH($A31,FromEViewsBaselineQTR!$A$1:$A$80,0),FALSE)</f>
        <v>13226.712182016912</v>
      </c>
      <c r="T31" s="3">
        <f>HLOOKUP(T$4,FromEViewsBaselineQTR!$B$1:$IK$80,MATCH($A31,FromEViewsBaselineQTR!$A$1:$A$80,0),FALSE)</f>
        <v>14429.682536395847</v>
      </c>
      <c r="U31" s="3">
        <f>HLOOKUP(U$4,FromEViewsBaselineQTR!$B$1:$IK$80,MATCH($A31,FromEViewsBaselineQTR!$A$1:$A$80,0),FALSE)</f>
        <v>16605.751675441068</v>
      </c>
      <c r="V31" s="3">
        <f>HLOOKUP(V$4,FromEViewsBaselineQTR!$B$1:$IK$80,MATCH($A31,FromEViewsBaselineQTR!$A$1:$A$80,0),FALSE)</f>
        <v>15142.909855655063</v>
      </c>
      <c r="W31" s="3">
        <f>HLOOKUP(W$4,FromEViewsBaselineQTR!$B$1:$IK$80,MATCH($A31,FromEViewsBaselineQTR!$A$1:$A$80,0),FALSE)</f>
        <v>14106.750235084271</v>
      </c>
      <c r="X31" s="3">
        <f>HLOOKUP(X$4,FromEViewsBaselineQTR!$B$1:$IK$80,MATCH($A31,FromEViewsBaselineQTR!$A$1:$A$80,0),FALSE)</f>
        <v>14825.368260494964</v>
      </c>
      <c r="Y31" s="3">
        <f>HLOOKUP(Y$4,FromEViewsBaselineQTR!$B$1:$IK$80,MATCH($A31,FromEViewsBaselineQTR!$A$1:$A$80,0),FALSE)</f>
        <v>12808.174873279488</v>
      </c>
      <c r="Z31" s="3">
        <f>HLOOKUP(Z$4,FromEViewsBaselineQTR!$B$1:$IK$80,MATCH($A31,FromEViewsBaselineQTR!$A$1:$A$80,0),FALSE)</f>
        <v>14364.806228895144</v>
      </c>
      <c r="AA31" s="3">
        <f>HLOOKUP(AA$4,FromEViewsBaselineQTR!$B$1:$IK$80,MATCH($A31,FromEViewsBaselineQTR!$A$1:$A$80,0),FALSE)</f>
        <v>15746.053587183551</v>
      </c>
      <c r="AB31" s="3">
        <f>HLOOKUP(AB$4,FromEViewsBaselineQTR!$B$1:$IK$80,MATCH($A31,FromEViewsBaselineQTR!$A$1:$A$80,0),FALSE)</f>
        <v>15894.516603169284</v>
      </c>
      <c r="AC31" s="3">
        <f>HLOOKUP(AC$4,FromEViewsBaselineQTR!$B$1:$IK$80,MATCH($A31,FromEViewsBaselineQTR!$A$1:$A$80,0),FALSE)</f>
        <v>15559.960496242931</v>
      </c>
      <c r="AD31" s="3">
        <f>HLOOKUP(AD$4,FromEViewsBaselineQTR!$B$1:$IK$80,MATCH($A31,FromEViewsBaselineQTR!$A$1:$A$80,0),FALSE)</f>
        <v>16910.965720737862</v>
      </c>
      <c r="AE31" s="3">
        <f>HLOOKUP(AE$4,FromEViewsBaselineQTR!$B$1:$IK$80,MATCH($A31,FromEViewsBaselineQTR!$A$1:$A$80,0),FALSE)</f>
        <v>17920.126390491481</v>
      </c>
      <c r="AF31" s="3">
        <f>HLOOKUP(AF$4,FromEViewsBaselineQTR!$B$1:$IK$80,MATCH($A31,FromEViewsBaselineQTR!$A$1:$A$80,0),FALSE)</f>
        <v>15360.542021372929</v>
      </c>
      <c r="AG31" s="3">
        <f>HLOOKUP(AG$4,FromEViewsBaselineQTR!$B$1:$IK$80,MATCH($A31,FromEViewsBaselineQTR!$A$1:$A$80,0),FALSE)</f>
        <v>21444.475329274763</v>
      </c>
      <c r="AH31" s="3">
        <f>HLOOKUP(AH$4,FromEViewsBaselineQTR!$B$1:$IK$80,MATCH($A31,FromEViewsBaselineQTR!$A$1:$A$80,0),FALSE)</f>
        <v>16445.879056819813</v>
      </c>
      <c r="AI31" s="3">
        <f>HLOOKUP(AI$4,FromEViewsBaselineQTR!$B$1:$IK$80,MATCH($A31,FromEViewsBaselineQTR!$A$1:$A$80,0),FALSE)</f>
        <v>20146.170411602667</v>
      </c>
      <c r="AJ31" s="3">
        <f>HLOOKUP(AJ$4,FromEViewsBaselineQTR!$B$1:$IK$80,MATCH($A31,FromEViewsBaselineQTR!$A$1:$A$80,0),FALSE)</f>
        <v>18897.538093325005</v>
      </c>
      <c r="AK31" s="3">
        <f>HLOOKUP(AK$4,FromEViewsBaselineQTR!$B$1:$IK$80,MATCH($A31,FromEViewsBaselineQTR!$A$1:$A$80,0),FALSE)</f>
        <v>21360.683232124262</v>
      </c>
      <c r="AL31" s="3">
        <f>HLOOKUP(AL$4,FromEViewsBaselineQTR!$B$1:$IK$80,MATCH($A31,FromEViewsBaselineQTR!$A$1:$A$80,0),FALSE)</f>
        <v>23700.915907485301</v>
      </c>
      <c r="AM31" s="3">
        <f>HLOOKUP(AM$4,FromEViewsBaselineQTR!$B$1:$IK$80,MATCH($A31,FromEViewsBaselineQTR!$A$1:$A$80,0),FALSE)</f>
        <v>16683.302883052682</v>
      </c>
      <c r="AN31" s="3">
        <f>HLOOKUP(AN$4,FromEViewsBaselineQTR!$B$1:$IK$80,MATCH($A31,FromEViewsBaselineQTR!$A$1:$A$80,0),FALSE)</f>
        <v>23598.086367857999</v>
      </c>
      <c r="AO31" s="3">
        <f>HLOOKUP(AO$4,FromEViewsBaselineQTR!$B$1:$IK$80,MATCH($A31,FromEViewsBaselineQTR!$A$1:$A$80,0),FALSE)</f>
        <v>18492.81996470298</v>
      </c>
      <c r="AP31" s="3">
        <f>HLOOKUP(AP$4,FromEViewsBaselineQTR!$B$1:$IK$80,MATCH($A31,FromEViewsBaselineQTR!$A$1:$A$80,0),FALSE)</f>
        <v>19529.656235745686</v>
      </c>
      <c r="AQ31" s="3">
        <f>HLOOKUP(AQ$4,FromEViewsBaselineQTR!$B$1:$IK$80,MATCH($A31,FromEViewsBaselineQTR!$A$1:$A$80,0),FALSE)</f>
        <v>20623.988451816746</v>
      </c>
      <c r="AR31" s="3">
        <f>HLOOKUP(AR$4,FromEViewsBaselineQTR!$B$1:$IK$80,MATCH($A31,FromEViewsBaselineQTR!$A$1:$A$80,0),FALSE)</f>
        <v>17927.875848965221</v>
      </c>
      <c r="AS31" s="3">
        <f>HLOOKUP(AS$4,FromEViewsBaselineQTR!$B$1:$IK$80,MATCH($A31,FromEViewsBaselineQTR!$A$1:$A$80,0),FALSE)</f>
        <v>18723.620370864614</v>
      </c>
      <c r="AT31" s="3">
        <f>HLOOKUP(AT$4,FromEViewsBaselineQTR!$B$1:$IK$80,MATCH($A31,FromEViewsBaselineQTR!$A$1:$A$80,0),FALSE)</f>
        <v>18162.085570965479</v>
      </c>
      <c r="AU31" s="3">
        <f>HLOOKUP(AU$4,FromEViewsBaselineQTR!$B$1:$IK$80,MATCH($A31,FromEViewsBaselineQTR!$A$1:$A$80,0),FALSE)</f>
        <v>18449.756177807089</v>
      </c>
      <c r="AV31" s="3">
        <f>HLOOKUP(AV$4,FromEViewsBaselineQTR!$B$1:$IK$80,MATCH($A31,FromEViewsBaselineQTR!$A$1:$A$80,0),FALSE)</f>
        <v>17081.216765952504</v>
      </c>
      <c r="AW31" s="3">
        <f>HLOOKUP(AW$4,FromEViewsBaselineQTR!$B$1:$IK$80,MATCH($A31,FromEViewsBaselineQTR!$A$1:$A$80,0),FALSE)</f>
        <v>14443.296395804966</v>
      </c>
      <c r="AX31" s="3">
        <f>HLOOKUP(AX$4,FromEViewsBaselineQTR!$B$1:$IK$80,MATCH($A31,FromEViewsBaselineQTR!$A$1:$A$80,0),FALSE)</f>
        <v>12389.887414107397</v>
      </c>
      <c r="AY31" s="3">
        <f>HLOOKUP(AY$4,FromEViewsBaselineQTR!$B$1:$IK$80,MATCH($A31,FromEViewsBaselineQTR!$A$1:$A$80,0),FALSE)</f>
        <v>12903.316899704305</v>
      </c>
      <c r="AZ31" s="3">
        <f>HLOOKUP(AZ$4,FromEViewsBaselineQTR!$B$1:$IK$80,MATCH($A31,FromEViewsBaselineQTR!$A$1:$A$80,0),FALSE)</f>
        <v>17998.035836357809</v>
      </c>
      <c r="BA31" s="3">
        <f>HLOOKUP(BA$4,FromEViewsBaselineQTR!$B$1:$IK$80,MATCH($A31,FromEViewsBaselineQTR!$A$1:$A$80,0),FALSE)</f>
        <v>12958.256373248412</v>
      </c>
      <c r="BB31" s="3">
        <f>HLOOKUP(BB$4,FromEViewsBaselineQTR!$B$1:$IK$80,MATCH($A31,FromEViewsBaselineQTR!$A$1:$A$80,0),FALSE)</f>
        <v>15326.642618836524</v>
      </c>
      <c r="BC31" s="3">
        <f>HLOOKUP(BC$4,FromEViewsBaselineQTR!$B$1:$IK$80,MATCH($A31,FromEViewsBaselineQTR!$A$1:$A$80,0),FALSE)</f>
        <v>14577.828103411932</v>
      </c>
      <c r="BD31" s="3">
        <f>HLOOKUP(BD$4,FromEViewsBaselineQTR!$B$1:$IK$80,MATCH($A31,FromEViewsBaselineQTR!$A$1:$A$80,0),FALSE)</f>
        <v>16190.604357479868</v>
      </c>
      <c r="BE31" s="3">
        <f>HLOOKUP(BE$4,FromEViewsBaselineQTR!$B$1:$IK$80,MATCH($A31,FromEViewsBaselineQTR!$A$1:$A$80,0),FALSE)</f>
        <v>17346.169236780541</v>
      </c>
      <c r="BF31" s="3">
        <f>HLOOKUP(BF$4,FromEViewsBaselineQTR!$B$1:$IK$80,MATCH($A31,FromEViewsBaselineQTR!$A$1:$A$80,0),FALSE)</f>
        <v>13835.690986878395</v>
      </c>
      <c r="BG31" s="3">
        <f>HLOOKUP(BG$4,FromEViewsBaselineQTR!$B$1:$IK$80,MATCH($A31,FromEViewsBaselineQTR!$A$1:$A$80,0),FALSE)</f>
        <v>16416.433128904668</v>
      </c>
      <c r="BH31" s="3">
        <f>HLOOKUP(BH$4,FromEViewsBaselineQTR!$B$1:$IK$80,MATCH($A31,FromEViewsBaselineQTR!$A$1:$A$80,0),FALSE)</f>
        <v>16174.022013853428</v>
      </c>
      <c r="BI31" s="3">
        <f>HLOOKUP(BI$4,FromEViewsBaselineQTR!$B$1:$IK$80,MATCH($A31,FromEViewsBaselineQTR!$A$1:$A$80,0),FALSE)</f>
        <v>18302.062875631978</v>
      </c>
      <c r="BJ31" s="3">
        <f>HLOOKUP(BJ$4,FromEViewsBaselineQTR!$B$1:$IK$80,MATCH($A31,FromEViewsBaselineQTR!$A$1:$A$80,0),FALSE)</f>
        <v>18881.129692893934</v>
      </c>
      <c r="BK31" s="3">
        <f>HLOOKUP(BK$4,FromEViewsBaselineQTR!$B$1:$IK$80,MATCH($A31,FromEViewsBaselineQTR!$A$1:$A$80,0),FALSE)</f>
        <v>18282.440620861344</v>
      </c>
      <c r="BL31" s="3">
        <f>HLOOKUP(BL$4,FromEViewsBaselineQTR!$B$1:$IK$80,MATCH($A31,FromEViewsBaselineQTR!$A$1:$A$80,0),FALSE)</f>
        <v>17237.971436496926</v>
      </c>
      <c r="BM31" s="3">
        <f>HLOOKUP(BM$4,FromEViewsBaselineQTR!$B$1:$IK$80,MATCH($A31,FromEViewsBaselineQTR!$A$1:$A$80,0),FALSE)</f>
        <v>18101.056796005942</v>
      </c>
      <c r="BN31" s="3">
        <f>HLOOKUP(BN$4,FromEViewsBaselineQTR!$B$1:$IK$80,MATCH($A31,FromEViewsBaselineQTR!$A$1:$A$80,0),FALSE)</f>
        <v>22303.505551865666</v>
      </c>
      <c r="BO31" s="3">
        <f>HLOOKUP(BO$4,FromEViewsBaselineQTR!$B$1:$IK$80,MATCH($A31,FromEViewsBaselineQTR!$A$1:$A$80,0),FALSE)</f>
        <v>16574.599929746568</v>
      </c>
      <c r="BP31" s="3">
        <f>HLOOKUP(BP$4,FromEViewsBaselineQTR!$B$1:$IK$80,MATCH($A31,FromEViewsBaselineQTR!$A$1:$A$80,0),FALSE)</f>
        <v>22145.819056831308</v>
      </c>
      <c r="BQ31" s="3">
        <f>HLOOKUP(BQ$4,FromEViewsBaselineQTR!$B$1:$IK$80,MATCH($A31,FromEViewsBaselineQTR!$A$1:$A$80,0),FALSE)</f>
        <v>21980.634702249452</v>
      </c>
      <c r="BR31" s="3">
        <f>HLOOKUP(BR$4,FromEViewsBaselineQTR!$B$1:$IK$80,MATCH($A31,FromEViewsBaselineQTR!$A$1:$A$80,0),FALSE)</f>
        <v>16726.165157024749</v>
      </c>
      <c r="BS31" s="3">
        <f>HLOOKUP(BS$4,FromEViewsBaselineQTR!$B$1:$IK$80,MATCH($A31,FromEViewsBaselineQTR!$A$1:$A$80,0),FALSE)</f>
        <v>28255.974623981292</v>
      </c>
      <c r="BT31" s="3">
        <f>HLOOKUP(BT$4,FromEViewsBaselineQTR!$B$1:$IK$80,MATCH($A31,FromEViewsBaselineQTR!$A$1:$A$80,0),FALSE)</f>
        <v>19072.433640709343</v>
      </c>
      <c r="BU31" s="3">
        <f>HLOOKUP(BU$4,FromEViewsBaselineQTR!$B$1:$IK$80,MATCH($A31,FromEViewsBaselineQTR!$A$1:$A$80,0),FALSE)</f>
        <v>19531.214272250269</v>
      </c>
      <c r="BV31" s="3">
        <f>HLOOKUP(BV$4,FromEViewsBaselineQTR!$B$1:$IK$80,MATCH($A31,FromEViewsBaselineQTR!$A$1:$A$80,0),FALSE)</f>
        <v>18546.636907174416</v>
      </c>
      <c r="BW31" s="3">
        <f>HLOOKUP(BW$4,FromEViewsBaselineQTR!$B$1:$IK$80,MATCH($A31,FromEViewsBaselineQTR!$A$1:$A$80,0),FALSE)</f>
        <v>15250.299414474432</v>
      </c>
      <c r="BX31" s="3">
        <f>HLOOKUP(BX$4,FromEViewsBaselineQTR!$B$1:$IK$80,MATCH($A31,FromEViewsBaselineQTR!$A$1:$A$80,0),FALSE)</f>
        <v>16240.609042656108</v>
      </c>
      <c r="BY31" s="3">
        <f>HLOOKUP(BY$4,FromEViewsBaselineQTR!$B$1:$IK$80,MATCH($A31,FromEViewsBaselineQTR!$A$1:$A$80,0),FALSE)</f>
        <v>11358.635517409319</v>
      </c>
      <c r="BZ31" s="3">
        <f>HLOOKUP(BZ$4,FromEViewsBaselineQTR!$B$1:$IK$80,MATCH($A31,FromEViewsBaselineQTR!$A$1:$A$80,0),FALSE)</f>
        <v>8208.1418945815567</v>
      </c>
      <c r="CA31" s="3">
        <f>HLOOKUP(CA$4,FromEViewsBaselineQTR!$B$1:$IK$80,MATCH($A31,FromEViewsBaselineQTR!$A$1:$A$80,0),FALSE)</f>
        <v>5579.1724007296798</v>
      </c>
      <c r="CB31" s="3">
        <f>HLOOKUP(CB$4,FromEViewsBaselineQTR!$B$1:$IK$80,MATCH($A31,FromEViewsBaselineQTR!$A$1:$A$80,0),FALSE)</f>
        <v>5022.7409026368123</v>
      </c>
      <c r="CC31" s="3">
        <f>HLOOKUP(CC$4,FromEViewsBaselineQTR!$B$1:$IK$80,MATCH($A31,FromEViewsBaselineQTR!$A$1:$A$80,0),FALSE)</f>
        <v>5081.2703791412168</v>
      </c>
      <c r="CD31" s="3">
        <f>HLOOKUP(CD$4,FromEViewsBaselineQTR!$B$1:$IK$80,MATCH($A31,FromEViewsBaselineQTR!$A$1:$A$80,0),FALSE)</f>
        <v>6267.7670893725244</v>
      </c>
      <c r="CE31" s="3">
        <f>HLOOKUP(CE$4,FromEViewsBaselineQTR!$B$1:$IK$80,MATCH($A31,FromEViewsBaselineQTR!$A$1:$A$80,0),FALSE)</f>
        <v>8871.9527042612044</v>
      </c>
      <c r="CF31" s="3">
        <f>HLOOKUP(CF$4,FromEViewsBaselineQTR!$B$1:$IK$80,MATCH($A31,FromEViewsBaselineQTR!$A$1:$A$80,0),FALSE)</f>
        <v>5647.9001609348998</v>
      </c>
      <c r="CG31" s="3">
        <f>HLOOKUP(CG$4,FromEViewsBaselineQTR!$B$1:$IK$80,MATCH($A31,FromEViewsBaselineQTR!$A$1:$A$80,0),FALSE)</f>
        <v>8453.2023290551806</v>
      </c>
      <c r="CH31" s="3">
        <f>HLOOKUP(CH$4,FromEViewsBaselineQTR!$B$1:$IK$80,MATCH($A31,FromEViewsBaselineQTR!$A$1:$A$80,0),FALSE)</f>
        <v>9092.7646864239359</v>
      </c>
      <c r="CI31" s="3">
        <f>HLOOKUP(CI$4,FromEViewsBaselineQTR!$B$1:$IK$80,MATCH($A31,FromEViewsBaselineQTR!$A$1:$A$80,0),FALSE)</f>
        <v>5216.7988288444922</v>
      </c>
      <c r="CJ31" s="3">
        <f>HLOOKUP(CJ$4,FromEViewsBaselineQTR!$B$1:$IK$80,MATCH($A31,FromEViewsBaselineQTR!$A$1:$A$80,0),FALSE)</f>
        <v>11728.11211045428</v>
      </c>
      <c r="CK31" s="3">
        <f>HLOOKUP(CK$4,FromEViewsBaselineQTR!$B$1:$IK$80,MATCH($A31,FromEViewsBaselineQTR!$A$1:$A$80,0),FALSE)</f>
        <v>8695.124621009003</v>
      </c>
      <c r="CL31" s="3">
        <f>HLOOKUP(CL$4,FromEViewsBaselineQTR!$B$1:$IK$80,MATCH($A31,FromEViewsBaselineQTR!$A$1:$A$80,0),FALSE)</f>
        <v>8621.0056573932125</v>
      </c>
      <c r="CM31" s="3">
        <f>HLOOKUP(CM$4,FromEViewsBaselineQTR!$B$1:$IK$80,MATCH($A31,FromEViewsBaselineQTR!$A$1:$A$80,0),FALSE)</f>
        <v>12297.180427930283</v>
      </c>
      <c r="CN31" s="3">
        <f>HLOOKUP(CN$4,FromEViewsBaselineQTR!$B$1:$IK$80,MATCH($A31,FromEViewsBaselineQTR!$A$1:$A$80,0),FALSE)</f>
        <v>15325.758097561788</v>
      </c>
      <c r="CO31" s="3">
        <f>HLOOKUP(CO$4,FromEViewsBaselineQTR!$B$1:$IK$80,MATCH($A31,FromEViewsBaselineQTR!$A$1:$A$80,0),FALSE)</f>
        <v>15301.112520445033</v>
      </c>
      <c r="CP31" s="3">
        <f>HLOOKUP(CP$4,FromEViewsBaselineQTR!$B$1:$IK$80,MATCH($A31,FromEViewsBaselineQTR!$A$1:$A$80,0),FALSE)</f>
        <v>14377.564722564985</v>
      </c>
      <c r="CQ31" s="3">
        <f>HLOOKUP(CQ$4,FromEViewsBaselineQTR!$B$1:$IK$80,MATCH($A31,FromEViewsBaselineQTR!$A$1:$A$80,0),FALSE)</f>
        <v>14384.150003132701</v>
      </c>
      <c r="CR31" s="3">
        <f>HLOOKUP(CR$4,FromEViewsBaselineQTR!$B$1:$IK$80,MATCH($A31,FromEViewsBaselineQTR!$A$1:$A$80,0),FALSE)</f>
        <v>13761.144765308713</v>
      </c>
      <c r="CS31" s="3">
        <f>HLOOKUP(CS$4,FromEViewsBaselineQTR!$B$1:$IK$80,MATCH($A31,FromEViewsBaselineQTR!$A$1:$A$80,0),FALSE)</f>
        <v>15579.585686127935</v>
      </c>
      <c r="CT31" s="3">
        <f>HLOOKUP(CT$4,FromEViewsBaselineQTR!$B$1:$IK$80,MATCH($A31,FromEViewsBaselineQTR!$A$1:$A$80,0),FALSE)</f>
        <v>17815.76868734532</v>
      </c>
      <c r="CU31" s="3">
        <f>HLOOKUP(CU$4,FromEViewsBaselineQTR!$B$1:$IK$80,MATCH($A31,FromEViewsBaselineQTR!$A$1:$A$80,0),FALSE)</f>
        <v>14212.894572424979</v>
      </c>
      <c r="CV31" s="3">
        <f>HLOOKUP(CV$4,FromEViewsBaselineQTR!$B$1:$IK$80,MATCH($A31,FromEViewsBaselineQTR!$A$1:$A$80,0),FALSE)</f>
        <v>19507.984099754005</v>
      </c>
      <c r="CW31" s="3">
        <f>HLOOKUP(CW$4,FromEViewsBaselineQTR!$B$1:$IK$80,MATCH($A31,FromEViewsBaselineQTR!$A$1:$A$80,0),FALSE)</f>
        <v>18675.87089473816</v>
      </c>
      <c r="CX31" s="3">
        <f>HLOOKUP(CX$4,FromEViewsBaselineQTR!$B$1:$IK$80,MATCH($A31,FromEViewsBaselineQTR!$A$1:$A$80,0),FALSE)</f>
        <v>17675.538901803709</v>
      </c>
      <c r="CY31" s="3">
        <f>HLOOKUP(CY$4,FromEViewsBaselineQTR!$B$1:$IK$80,MATCH($A31,FromEViewsBaselineQTR!$A$1:$A$80,0),FALSE)</f>
        <v>33399.976367591822</v>
      </c>
      <c r="CZ31" s="3">
        <f>HLOOKUP(CZ$4,FromEViewsBaselineQTR!$B$1:$IK$80,MATCH($A31,FromEViewsBaselineQTR!$A$1:$A$80,0),FALSE)</f>
        <v>18083.236316358001</v>
      </c>
      <c r="DA31" s="3">
        <f>HLOOKUP(DA$4,FromEViewsBaselineQTR!$B$1:$IK$80,MATCH($A31,FromEViewsBaselineQTR!$A$1:$A$80,0),FALSE)</f>
        <v>22165.273354368946</v>
      </c>
      <c r="DB31" s="3">
        <f>HLOOKUP(DB$4,FromEViewsBaselineQTR!$B$1:$IK$80,MATCH($A31,FromEViewsBaselineQTR!$A$1:$A$80,0),FALSE)</f>
        <v>17953.229497329106</v>
      </c>
      <c r="DC31" s="3">
        <f>HLOOKUP(DC$4,FromEViewsBaselineQTR!$B$1:$IK$80,MATCH($A31,FromEViewsBaselineQTR!$A$1:$A$80,0),FALSE)</f>
        <v>16918.069645154006</v>
      </c>
      <c r="DD31" s="3">
        <f>HLOOKUP(DD$4,FromEViewsBaselineQTR!$B$1:$IK$80,MATCH($A31,FromEViewsBaselineQTR!$A$1:$A$80,0),FALSE)</f>
        <v>23087.656957636813</v>
      </c>
      <c r="DE31" s="3">
        <f>HLOOKUP(DE$4,FromEViewsBaselineQTR!$B$1:$IK$80,MATCH($A31,FromEViewsBaselineQTR!$A$1:$A$80,0),FALSE)</f>
        <v>20830.700473953362</v>
      </c>
      <c r="DF31" s="3">
        <f>HLOOKUP(DF$4,FromEViewsBaselineQTR!$B$1:$IK$80,MATCH($A31,FromEViewsBaselineQTR!$A$1:$A$80,0),FALSE)</f>
        <v>22699.257807754329</v>
      </c>
      <c r="DG31" s="3">
        <f>HLOOKUP(DG$4,FromEViewsBaselineQTR!$B$1:$IK$80,MATCH($A31,FromEViewsBaselineQTR!$A$1:$A$80,0),FALSE)</f>
        <v>20805.29063782236</v>
      </c>
      <c r="DH31" s="3">
        <f>HLOOKUP(DH$4,FromEViewsBaselineQTR!$B$1:$IK$80,MATCH($A31,FromEViewsBaselineQTR!$A$1:$A$80,0),FALSE)</f>
        <v>18804.489829554852</v>
      </c>
      <c r="DI31" s="3">
        <f>HLOOKUP(DI$4,FromEViewsBaselineQTR!$B$1:$IK$80,MATCH($A31,FromEViewsBaselineQTR!$A$1:$A$80,0),FALSE)</f>
        <v>22516.619618766323</v>
      </c>
      <c r="DJ31" s="3">
        <f>HLOOKUP(DJ$4,FromEViewsBaselineQTR!$B$1:$IK$80,MATCH($A31,FromEViewsBaselineQTR!$A$1:$A$80,0),FALSE)</f>
        <v>24270.131845061485</v>
      </c>
      <c r="DK31" s="3">
        <f>HLOOKUP(DK$4,FromEViewsBaselineQTR!$B$1:$IK$80,MATCH($A31,FromEViewsBaselineQTR!$A$1:$A$80,0),FALSE)</f>
        <v>24154.624691622685</v>
      </c>
      <c r="DL31" s="3">
        <f>HLOOKUP(DL$4,FromEViewsBaselineQTR!$B$1:$IK$80,MATCH($A31,FromEViewsBaselineQTR!$A$1:$A$80,0),FALSE)</f>
        <v>18232.178767877715</v>
      </c>
      <c r="DM31" s="3">
        <f>HLOOKUP(DM$4,FromEViewsBaselineQTR!$B$1:$IK$80,MATCH($A31,FromEViewsBaselineQTR!$A$1:$A$80,0),FALSE)</f>
        <v>16343.783787051361</v>
      </c>
      <c r="DN31" s="3">
        <f>HLOOKUP(DN$4,FromEViewsBaselineQTR!$B$1:$IK$80,MATCH($A31,FromEViewsBaselineQTR!$A$1:$A$80,0),FALSE)</f>
        <v>19011.762277736496</v>
      </c>
      <c r="DO31" s="3">
        <f>HLOOKUP(DO$4,FromEViewsBaselineQTR!$B$1:$IK$80,MATCH($A31,FromEViewsBaselineQTR!$A$1:$A$80,0),FALSE)</f>
        <v>19816.090326459729</v>
      </c>
      <c r="DP31" s="3">
        <f>HLOOKUP(DP$4,FromEViewsBaselineQTR!$B$1:$IK$80,MATCH($A31,FromEViewsBaselineQTR!$A$1:$A$80,0),FALSE)</f>
        <v>24295.087880295323</v>
      </c>
      <c r="DQ31" s="3">
        <f>HLOOKUP(DQ$4,FromEViewsBaselineQTR!$B$1:$IK$80,MATCH($A31,FromEViewsBaselineQTR!$A$1:$A$80,0),FALSE)</f>
        <v>23230.043747722513</v>
      </c>
      <c r="DR31" s="3">
        <f>HLOOKUP(DR$4,FromEViewsBaselineQTR!$B$1:$IK$80,MATCH($A31,FromEViewsBaselineQTR!$A$1:$A$80,0),FALSE)</f>
        <v>22180.6327445106</v>
      </c>
      <c r="DS31" s="3">
        <f>HLOOKUP(DS$4,FromEViewsBaselineQTR!$B$1:$IK$80,MATCH($A31,FromEViewsBaselineQTR!$A$1:$A$80,0),FALSE)</f>
        <v>19370.976843628177</v>
      </c>
      <c r="DT31" s="3">
        <f>HLOOKUP(DT$4,FromEViewsBaselineQTR!$B$1:$IK$80,MATCH($A31,FromEViewsBaselineQTR!$A$1:$A$80,0),FALSE)</f>
        <v>20003.575364460299</v>
      </c>
      <c r="DU31" s="3">
        <f>HLOOKUP(DU$4,FromEViewsBaselineQTR!$B$1:$IK$80,MATCH($A31,FromEViewsBaselineQTR!$A$1:$A$80,0),FALSE)</f>
        <v>20815.85996910583</v>
      </c>
      <c r="DV31" s="3">
        <f>HLOOKUP(DV$4,FromEViewsBaselineQTR!$B$1:$IK$80,MATCH($A31,FromEViewsBaselineQTR!$A$1:$A$80,0),FALSE)</f>
        <v>16329.630277160461</v>
      </c>
      <c r="DW31" s="3">
        <f>HLOOKUP(DW$4,FromEViewsBaselineQTR!$B$1:$IK$80,MATCH($A31,FromEViewsBaselineQTR!$A$1:$A$80,0),FALSE)</f>
        <v>27563.150774906739</v>
      </c>
      <c r="DX31" s="9">
        <f>HLOOKUP(DX$4,FromEViewsBaselineQTR!$B$1:$IK$80,MATCH($A31,FromEViewsBaselineQTR!$A$1:$A$80,0),FALSE)</f>
        <v>16772.918922499321</v>
      </c>
      <c r="DY31" s="9">
        <f>HLOOKUP(DY$4,FromEViewsBaselineQTR!$B$1:$IK$80,MATCH($A31,FromEViewsBaselineQTR!$A$1:$A$80,0),FALSE)</f>
        <v>25112.248685459988</v>
      </c>
      <c r="DZ31" s="9">
        <f>HLOOKUP(DZ$4,FromEViewsBaselineQTR!$B$1:$IK$80,MATCH($A31,FromEViewsBaselineQTR!$A$1:$A$80,0),FALSE)</f>
        <v>24210.560000000001</v>
      </c>
      <c r="EA31" s="9">
        <f>HLOOKUP(EA$4,FromEViewsBaselineQTR!$B$1:$IK$80,MATCH($A31,FromEViewsBaselineQTR!$A$1:$A$80,0),FALSE)</f>
        <v>22461</v>
      </c>
      <c r="EB31" s="9">
        <f>HLOOKUP(EB$4,FromEViewsBaselineQTR!$B$1:$IK$80,MATCH($A31,FromEViewsBaselineQTR!$A$1:$A$80,0),FALSE)</f>
        <v>25096.03</v>
      </c>
      <c r="EC31" s="9">
        <f>HLOOKUP(EC$4,FromEViewsBaselineQTR!$B$1:$IK$80,MATCH($A31,FromEViewsBaselineQTR!$A$1:$A$80,0),FALSE)</f>
        <v>20498.439999999999</v>
      </c>
      <c r="ED31" s="9">
        <f>HLOOKUP(ED$4,FromEViewsBaselineQTR!$B$1:$IK$80,MATCH($A31,FromEViewsBaselineQTR!$A$1:$A$80,0),FALSE)</f>
        <v>20189.27</v>
      </c>
      <c r="EE31" s="9">
        <f>HLOOKUP(EE$4,FromEViewsBaselineQTR!$B$1:$IK$80,MATCH($A31,FromEViewsBaselineQTR!$A$1:$A$80,0),FALSE)</f>
        <v>20118.03</v>
      </c>
      <c r="EF31" s="9">
        <f>HLOOKUP(EF$4,FromEViewsBaselineQTR!$B$1:$IK$80,MATCH($A31,FromEViewsBaselineQTR!$A$1:$A$80,0),FALSE)</f>
        <v>18828.84</v>
      </c>
      <c r="EG31" s="9">
        <f>HLOOKUP(EG$4,FromEViewsBaselineQTR!$B$1:$IK$80,MATCH($A31,FromEViewsBaselineQTR!$A$1:$A$80,0),FALSE)</f>
        <v>19635.02</v>
      </c>
      <c r="EH31" s="9">
        <f>HLOOKUP(EH$4,FromEViewsBaselineQTR!$B$1:$IK$80,MATCH($A31,FromEViewsBaselineQTR!$A$1:$A$80,0),FALSE)</f>
        <v>19982.400000000001</v>
      </c>
      <c r="EI31" s="9">
        <f>HLOOKUP(EI$4,FromEViewsBaselineQTR!$B$1:$IK$80,MATCH($A31,FromEViewsBaselineQTR!$A$1:$A$80,0),FALSE)</f>
        <v>20197.580000000002</v>
      </c>
      <c r="EJ31" s="9">
        <f>HLOOKUP(EJ$4,FromEViewsBaselineQTR!$B$1:$IK$80,MATCH($A31,FromEViewsBaselineQTR!$A$1:$A$80,0),FALSE)</f>
        <v>21111.040000000001</v>
      </c>
      <c r="EK31" s="9">
        <f>HLOOKUP(EK$4,FromEViewsBaselineQTR!$B$1:$IK$80,MATCH($A31,FromEViewsBaselineQTR!$A$1:$A$80,0),FALSE)</f>
        <v>21452.54</v>
      </c>
      <c r="EL31" s="9">
        <f>HLOOKUP(EL$4,FromEViewsBaselineQTR!$B$1:$IK$80,MATCH($A31,FromEViewsBaselineQTR!$A$1:$A$80,0),FALSE)</f>
        <v>21653.93</v>
      </c>
      <c r="EM31" s="9">
        <f>HLOOKUP(EM$4,FromEViewsBaselineQTR!$B$1:$IK$80,MATCH($A31,FromEViewsBaselineQTR!$A$1:$A$80,0),FALSE)</f>
        <v>22158.25</v>
      </c>
      <c r="EN31" s="9">
        <f>HLOOKUP(EN$4,FromEViewsBaselineQTR!$B$1:$IK$80,MATCH($A31,FromEViewsBaselineQTR!$A$1:$A$80,0),FALSE)</f>
        <v>22234.65</v>
      </c>
      <c r="EO31" s="9">
        <f>HLOOKUP(EO$4,FromEViewsBaselineQTR!$B$1:$IK$80,MATCH($A31,FromEViewsBaselineQTR!$A$1:$A$80,0),FALSE)</f>
        <v>22458.89</v>
      </c>
      <c r="EP31" s="9">
        <f>HLOOKUP(EP$4,FromEViewsBaselineQTR!$B$1:$IK$80,MATCH($A31,FromEViewsBaselineQTR!$A$1:$A$80,0),FALSE)</f>
        <v>22609.96</v>
      </c>
      <c r="EQ31" s="9">
        <f>HLOOKUP(EQ$4,FromEViewsBaselineQTR!$B$1:$IK$80,MATCH($A31,FromEViewsBaselineQTR!$A$1:$A$80,0),FALSE)</f>
        <v>22628.61</v>
      </c>
      <c r="ER31" s="9">
        <f>HLOOKUP(ER$4,FromEViewsBaselineQTR!$B$1:$IK$80,MATCH($A31,FromEViewsBaselineQTR!$A$1:$A$80,0),FALSE)</f>
        <v>22706.880000000001</v>
      </c>
      <c r="ES31" s="9">
        <f>HLOOKUP(ES$4,FromEViewsBaselineQTR!$B$1:$IK$80,MATCH($A31,FromEViewsBaselineQTR!$A$1:$A$80,0),FALSE)</f>
        <v>22736.79</v>
      </c>
      <c r="ET31" s="9">
        <f>HLOOKUP(ET$4,FromEViewsBaselineQTR!$B$1:$IK$80,MATCH($A31,FromEViewsBaselineQTR!$A$1:$A$80,0),FALSE)</f>
        <v>22724.49</v>
      </c>
      <c r="EU31" s="9">
        <f>HLOOKUP(EU$4,FromEViewsBaselineQTR!$B$1:$IK$80,MATCH($A31,FromEViewsBaselineQTR!$A$1:$A$80,0),FALSE)</f>
        <v>22815.16</v>
      </c>
      <c r="EV31" s="9">
        <f>HLOOKUP(EV$4,FromEViewsBaselineQTR!$B$1:$IK$80,MATCH($A31,FromEViewsBaselineQTR!$A$1:$A$80,0),FALSE)</f>
        <v>22747.25</v>
      </c>
      <c r="EW31" s="9">
        <f>HLOOKUP(EW$4,FromEViewsBaselineQTR!$B$1:$IK$80,MATCH($A31,FromEViewsBaselineQTR!$A$1:$A$80,0),FALSE)</f>
        <v>22819.03</v>
      </c>
      <c r="EX31" s="9">
        <f>HLOOKUP(EX$4,FromEViewsBaselineQTR!$B$1:$IK$80,MATCH($A31,FromEViewsBaselineQTR!$A$1:$A$80,0),FALSE)</f>
        <v>22844.79</v>
      </c>
      <c r="EY31" s="9">
        <f>HLOOKUP(EY$4,FromEViewsBaselineQTR!$B$1:$IK$80,MATCH($A31,FromEViewsBaselineQTR!$A$1:$A$80,0),FALSE)</f>
        <v>22935.23</v>
      </c>
      <c r="EZ31" s="9">
        <f>HLOOKUP(EZ$4,FromEViewsBaselineQTR!$B$1:$IK$80,MATCH($A31,FromEViewsBaselineQTR!$A$1:$A$80,0),FALSE)</f>
        <v>23072.98</v>
      </c>
      <c r="FA31" s="9">
        <f>HLOOKUP(FA$4,FromEViewsBaselineQTR!$B$1:$IK$80,MATCH($A31,FromEViewsBaselineQTR!$A$1:$A$80,0),FALSE)</f>
        <v>23194.799999999999</v>
      </c>
      <c r="FB31" s="9">
        <f>HLOOKUP(FB$4,FromEViewsBaselineQTR!$B$1:$IK$80,MATCH($A31,FromEViewsBaselineQTR!$A$1:$A$80,0),FALSE)</f>
        <v>23364.38</v>
      </c>
      <c r="FC31" s="9">
        <f>HLOOKUP(FC$4,FromEViewsBaselineQTR!$B$1:$IK$80,MATCH($A31,FromEViewsBaselineQTR!$A$1:$A$80,0),FALSE)</f>
        <v>23503.64</v>
      </c>
      <c r="FD31" s="9">
        <f>HLOOKUP(FD$4,FromEViewsBaselineQTR!$B$1:$IK$80,MATCH($A31,FromEViewsBaselineQTR!$A$1:$A$80,0),FALSE)</f>
        <v>23625.59</v>
      </c>
      <c r="FE31" s="9">
        <f>HLOOKUP(FE$4,FromEViewsBaselineQTR!$B$1:$IK$80,MATCH($A31,FromEViewsBaselineQTR!$A$1:$A$80,0),FALSE)</f>
        <v>23689.25</v>
      </c>
      <c r="FF31" s="9">
        <f>HLOOKUP(FF$4,FromEViewsBaselineQTR!$B$1:$IK$80,MATCH($A31,FromEViewsBaselineQTR!$A$1:$A$80,0),FALSE)</f>
        <v>23787.33</v>
      </c>
    </row>
    <row r="32" spans="1:162" x14ac:dyDescent="0.2">
      <c r="A32" t="s">
        <v>280</v>
      </c>
      <c r="B32" s="25" t="s">
        <v>17</v>
      </c>
      <c r="C32" s="6">
        <f>HLOOKUP(C$4,FromEViewsBaselineQTR!$B$1:$IK$80,MATCH($A32,FromEViewsBaselineQTR!$A$1:$A$80,0),FALSE)</f>
        <v>1972.933</v>
      </c>
      <c r="D32" s="6">
        <f>HLOOKUP(D$4,FromEViewsBaselineQTR!$B$1:$IK$80,MATCH($A32,FromEViewsBaselineQTR!$A$1:$A$80,0),FALSE)</f>
        <v>1990.8512345634765</v>
      </c>
      <c r="E32" s="6">
        <f>HLOOKUP(E$4,FromEViewsBaselineQTR!$B$1:$IK$80,MATCH($A32,FromEViewsBaselineQTR!$A$1:$A$80,0),FALSE)</f>
        <v>2008.4652539260512</v>
      </c>
      <c r="F32" s="6">
        <f>HLOOKUP(F$4,FromEViewsBaselineQTR!$B$1:$IK$80,MATCH($A32,FromEViewsBaselineQTR!$A$1:$A$80,0),FALSE)</f>
        <v>2024.5963963256013</v>
      </c>
      <c r="G32" s="6">
        <f>HLOOKUP(G$4,FromEViewsBaselineQTR!$B$1:$IK$80,MATCH($A32,FromEViewsBaselineQTR!$A$1:$A$80,0),FALSE)</f>
        <v>2038.066</v>
      </c>
      <c r="H32" s="6">
        <f>HLOOKUP(H$4,FromEViewsBaselineQTR!$B$1:$IK$80,MATCH($A32,FromEViewsBaselineQTR!$A$1:$A$80,0),FALSE)</f>
        <v>2048.0970001839419</v>
      </c>
      <c r="I32" s="6">
        <f>HLOOKUP(I$4,FromEViewsBaselineQTR!$B$1:$IK$80,MATCH($A32,FromEViewsBaselineQTR!$A$1:$A$80,0),FALSE)</f>
        <v>2055.5187200993969</v>
      </c>
      <c r="J32" s="6">
        <f>HLOOKUP(J$4,FromEViewsBaselineQTR!$B$1:$IK$80,MATCH($A32,FromEViewsBaselineQTR!$A$1:$A$80,0),FALSE)</f>
        <v>2061.5620799651533</v>
      </c>
      <c r="K32" s="6">
        <f>HLOOKUP(K$4,FromEViewsBaselineQTR!$B$1:$IK$80,MATCH($A32,FromEViewsBaselineQTR!$A$1:$A$80,0),FALSE)</f>
        <v>2067.4580000000001</v>
      </c>
      <c r="L32" s="6">
        <f>HLOOKUP(L$4,FromEViewsBaselineQTR!$B$1:$IK$80,MATCH($A32,FromEViewsBaselineQTR!$A$1:$A$80,0),FALSE)</f>
        <v>2074.1835459507556</v>
      </c>
      <c r="M32" s="6">
        <f>HLOOKUP(M$4,FromEViewsBaselineQTR!$B$1:$IK$80,MATCH($A32,FromEViewsBaselineQTR!$A$1:$A$80,0),FALSE)</f>
        <v>2081.7003656763604</v>
      </c>
      <c r="N32" s="6">
        <f>HLOOKUP(N$4,FromEViewsBaselineQTR!$B$1:$IK$80,MATCH($A32,FromEViewsBaselineQTR!$A$1:$A$80,0),FALSE)</f>
        <v>2089.716252563785</v>
      </c>
      <c r="O32" s="6">
        <f>HLOOKUP(O$4,FromEViewsBaselineQTR!$B$1:$IK$80,MATCH($A32,FromEViewsBaselineQTR!$A$1:$A$80,0),FALSE)</f>
        <v>2097.9389999999999</v>
      </c>
      <c r="P32" s="6">
        <f>HLOOKUP(P$4,FromEViewsBaselineQTR!$B$1:$IK$80,MATCH($A32,FromEViewsBaselineQTR!$A$1:$A$80,0),FALSE)</f>
        <v>2106.1144410130355</v>
      </c>
      <c r="Q32" s="6">
        <f>HLOOKUP(Q$4,FromEViewsBaselineQTR!$B$1:$IK$80,MATCH($A32,FromEViewsBaselineQTR!$A$1:$A$80,0),FALSE)</f>
        <v>2114.1405671951611</v>
      </c>
      <c r="R32" s="6">
        <f>HLOOKUP(R$4,FromEViewsBaselineQTR!$B$1:$IK$80,MATCH($A32,FromEViewsBaselineQTR!$A$1:$A$80,0),FALSE)</f>
        <v>2121.9534097797064</v>
      </c>
      <c r="S32" s="6">
        <f>HLOOKUP(S$4,FromEViewsBaselineQTR!$B$1:$IK$80,MATCH($A32,FromEViewsBaselineQTR!$A$1:$A$80,0),FALSE)</f>
        <v>2129.489</v>
      </c>
      <c r="T32" s="6">
        <f>HLOOKUP(T$4,FromEViewsBaselineQTR!$B$1:$IK$80,MATCH($A32,FromEViewsBaselineQTR!$A$1:$A$80,0),FALSE)</f>
        <v>2136.7047056221022</v>
      </c>
      <c r="U32" s="6">
        <f>HLOOKUP(U$4,FromEViewsBaselineQTR!$B$1:$IK$80,MATCH($A32,FromEViewsBaselineQTR!$A$1:$A$80,0),FALSE)</f>
        <v>2143.6432405429941</v>
      </c>
      <c r="V32" s="6">
        <f>HLOOKUP(V$4,FromEViewsBaselineQTR!$B$1:$IK$80,MATCH($A32,FromEViewsBaselineQTR!$A$1:$A$80,0),FALSE)</f>
        <v>2150.3686551923897</v>
      </c>
      <c r="W32" s="6">
        <f>HLOOKUP(W$4,FromEViewsBaselineQTR!$B$1:$IK$80,MATCH($A32,FromEViewsBaselineQTR!$A$1:$A$80,0),FALSE)</f>
        <v>2156.9450000000002</v>
      </c>
      <c r="X32" s="6">
        <f>HLOOKUP(X$4,FromEViewsBaselineQTR!$B$1:$IK$80,MATCH($A32,FromEViewsBaselineQTR!$A$1:$A$80,0),FALSE)</f>
        <v>2163.4354864985562</v>
      </c>
      <c r="Y32" s="6">
        <f>HLOOKUP(Y$4,FromEViewsBaselineQTR!$B$1:$IK$80,MATCH($A32,FromEViewsBaselineQTR!$A$1:$A$80,0),FALSE)</f>
        <v>2169.8999706328605</v>
      </c>
      <c r="Z32" s="6">
        <f>HLOOKUP(Z$4,FromEViewsBaselineQTR!$B$1:$IK$80,MATCH($A32,FromEViewsBaselineQTR!$A$1:$A$80,0),FALSE)</f>
        <v>2176.3974694507347</v>
      </c>
      <c r="AA32" s="6">
        <f>HLOOKUP(AA$4,FromEViewsBaselineQTR!$B$1:$IK$80,MATCH($A32,FromEViewsBaselineQTR!$A$1:$A$80,0),FALSE)</f>
        <v>2182.9870000000001</v>
      </c>
      <c r="AB32" s="6">
        <f>HLOOKUP(AB$4,FromEViewsBaselineQTR!$B$1:$IK$80,MATCH($A32,FromEViewsBaselineQTR!$A$1:$A$80,0),FALSE)</f>
        <v>2189.7626608836745</v>
      </c>
      <c r="AC32" s="6">
        <f>HLOOKUP(AC$4,FromEViewsBaselineQTR!$B$1:$IK$80,MATCH($A32,FromEViewsBaselineQTR!$A$1:$A$80,0),FALSE)</f>
        <v>2196.9588769255633</v>
      </c>
      <c r="AD32" s="6">
        <f>HLOOKUP(AD$4,FromEViewsBaselineQTR!$B$1:$IK$80,MATCH($A32,FromEViewsBaselineQTR!$A$1:$A$80,0),FALSE)</f>
        <v>2204.8451545046714</v>
      </c>
      <c r="AE32" s="6">
        <f>HLOOKUP(AE$4,FromEViewsBaselineQTR!$B$1:$IK$80,MATCH($A32,FromEViewsBaselineQTR!$A$1:$A$80,0),FALSE)</f>
        <v>2213.6909999999998</v>
      </c>
      <c r="AF32" s="6">
        <f>HLOOKUP(AF$4,FromEViewsBaselineQTR!$B$1:$IK$80,MATCH($A32,FromEViewsBaselineQTR!$A$1:$A$80,0),FALSE)</f>
        <v>2223.6581355917474</v>
      </c>
      <c r="AG32" s="6">
        <f>HLOOKUP(AG$4,FromEViewsBaselineQTR!$B$1:$IK$80,MATCH($A32,FromEViewsBaselineQTR!$A$1:$A$80,0),FALSE)</f>
        <v>2234.4771466648858</v>
      </c>
      <c r="AH32" s="6">
        <f>HLOOKUP(AH$4,FromEViewsBaselineQTR!$B$1:$IK$80,MATCH($A32,FromEViewsBaselineQTR!$A$1:$A$80,0),FALSE)</f>
        <v>2245.7708344055804</v>
      </c>
      <c r="AI32" s="6">
        <f>HLOOKUP(AI$4,FromEViewsBaselineQTR!$B$1:$IK$80,MATCH($A32,FromEViewsBaselineQTR!$A$1:$A$80,0),FALSE)</f>
        <v>2257.1619999999998</v>
      </c>
      <c r="AJ32" s="6">
        <f>HLOOKUP(AJ$4,FromEViewsBaselineQTR!$B$1:$IK$80,MATCH($A32,FromEViewsBaselineQTR!$A$1:$A$80,0),FALSE)</f>
        <v>2268.3551717493369</v>
      </c>
      <c r="AK32" s="6">
        <f>HLOOKUP(AK$4,FromEViewsBaselineQTR!$B$1:$IK$80,MATCH($A32,FromEViewsBaselineQTR!$A$1:$A$80,0),FALSE)</f>
        <v>2279.381786414895</v>
      </c>
      <c r="AL32" s="6">
        <f>HLOOKUP(AL$4,FromEViewsBaselineQTR!$B$1:$IK$80,MATCH($A32,FromEViewsBaselineQTR!$A$1:$A$80,0),FALSE)</f>
        <v>2290.3550078730059</v>
      </c>
      <c r="AM32" s="6">
        <f>HLOOKUP(AM$4,FromEViewsBaselineQTR!$B$1:$IK$80,MATCH($A32,FromEViewsBaselineQTR!$A$1:$A$80,0),FALSE)</f>
        <v>2301.3879999999999</v>
      </c>
      <c r="AN32" s="6">
        <f>HLOOKUP(AN$4,FromEViewsBaselineQTR!$B$1:$IK$80,MATCH($A32,FromEViewsBaselineQTR!$A$1:$A$80,0),FALSE)</f>
        <v>2312.5109430359053</v>
      </c>
      <c r="AO32" s="6">
        <f>HLOOKUP(AO$4,FromEViewsBaselineQTR!$B$1:$IK$80,MATCH($A32,FromEViewsBaselineQTR!$A$1:$A$80,0),FALSE)</f>
        <v>2323.4220826755341</v>
      </c>
      <c r="AP32" s="6">
        <f>HLOOKUP(AP$4,FromEViewsBaselineQTR!$B$1:$IK$80,MATCH($A32,FromEViewsBaselineQTR!$A$1:$A$80,0),FALSE)</f>
        <v>2333.7366809773957</v>
      </c>
      <c r="AQ32" s="6">
        <f>HLOOKUP(AQ$4,FromEViewsBaselineQTR!$B$1:$IK$80,MATCH($A32,FromEViewsBaselineQTR!$A$1:$A$80,0),FALSE)</f>
        <v>2343.0700000000002</v>
      </c>
      <c r="AR32" s="6">
        <f>HLOOKUP(AR$4,FromEViewsBaselineQTR!$B$1:$IK$80,MATCH($A32,FromEViewsBaselineQTR!$A$1:$A$80,0),FALSE)</f>
        <v>2351.200665482043</v>
      </c>
      <c r="AS32" s="6">
        <f>HLOOKUP(AS$4,FromEViewsBaselineQTR!$B$1:$IK$80,MATCH($A32,FromEViewsBaselineQTR!$A$1:$A$80,0),FALSE)</f>
        <v>2358.560757882969</v>
      </c>
      <c r="AT32" s="6">
        <f>HLOOKUP(AT$4,FromEViewsBaselineQTR!$B$1:$IK$80,MATCH($A32,FromEViewsBaselineQTR!$A$1:$A$80,0),FALSE)</f>
        <v>2365.7457213424104</v>
      </c>
      <c r="AU32" s="6">
        <f>HLOOKUP(AU$4,FromEViewsBaselineQTR!$B$1:$IK$80,MATCH($A32,FromEViewsBaselineQTR!$A$1:$A$80,0),FALSE)</f>
        <v>2373.3510000000001</v>
      </c>
      <c r="AV32" s="6">
        <f>HLOOKUP(AV$4,FromEViewsBaselineQTR!$B$1:$IK$80,MATCH($A32,FromEViewsBaselineQTR!$A$1:$A$80,0),FALSE)</f>
        <v>2381.7676137859244</v>
      </c>
      <c r="AW32" s="6">
        <f>HLOOKUP(AW$4,FromEViewsBaselineQTR!$B$1:$IK$80,MATCH($A32,FromEViewsBaselineQTR!$A$1:$A$80,0),FALSE)</f>
        <v>2390.5688857925907</v>
      </c>
      <c r="AX32" s="6">
        <f>HLOOKUP(AX$4,FromEViewsBaselineQTR!$B$1:$IK$80,MATCH($A32,FromEViewsBaselineQTR!$A$1:$A$80,0),FALSE)</f>
        <v>2399.1237149029621</v>
      </c>
      <c r="AY32" s="6">
        <f>HLOOKUP(AY$4,FromEViewsBaselineQTR!$B$1:$IK$80,MATCH($A32,FromEViewsBaselineQTR!$A$1:$A$80,0),FALSE)</f>
        <v>2406.8009999999999</v>
      </c>
      <c r="AZ32" s="6">
        <f>HLOOKUP(AZ$4,FromEViewsBaselineQTR!$B$1:$IK$80,MATCH($A32,FromEViewsBaselineQTR!$A$1:$A$80,0),FALSE)</f>
        <v>2413.1557543742601</v>
      </c>
      <c r="BA32" s="6">
        <f>HLOOKUP(BA$4,FromEViewsBaselineQTR!$B$1:$IK$80,MATCH($A32,FromEViewsBaselineQTR!$A$1:$A$80,0),FALSE)</f>
        <v>2418.4874489466683</v>
      </c>
      <c r="BB32" s="6">
        <f>HLOOKUP(BB$4,FromEViewsBaselineQTR!$B$1:$IK$80,MATCH($A32,FromEViewsBaselineQTR!$A$1:$A$80,0),FALSE)</f>
        <v>2423.2816690457421</v>
      </c>
      <c r="BC32" s="6">
        <f>HLOOKUP(BC$4,FromEViewsBaselineQTR!$B$1:$IK$80,MATCH($A32,FromEViewsBaselineQTR!$A$1:$A$80,0),FALSE)</f>
        <v>2428.0239999999999</v>
      </c>
      <c r="BD32" s="6">
        <f>HLOOKUP(BD$4,FromEViewsBaselineQTR!$B$1:$IK$80,MATCH($A32,FromEViewsBaselineQTR!$A$1:$A$80,0),FALSE)</f>
        <v>2433.096509342035</v>
      </c>
      <c r="BE32" s="6">
        <f>HLOOKUP(BE$4,FromEViewsBaselineQTR!$B$1:$IK$80,MATCH($A32,FromEViewsBaselineQTR!$A$1:$A$80,0),FALSE)</f>
        <v>2438.4671934207367</v>
      </c>
      <c r="BF32" s="6">
        <f>HLOOKUP(BF$4,FromEViewsBaselineQTR!$B$1:$IK$80,MATCH($A32,FromEViewsBaselineQTR!$A$1:$A$80,0),FALSE)</f>
        <v>2444.0005307890701</v>
      </c>
      <c r="BG32" s="6">
        <f>HLOOKUP(BG$4,FromEViewsBaselineQTR!$B$1:$IK$80,MATCH($A32,FromEViewsBaselineQTR!$A$1:$A$80,0),FALSE)</f>
        <v>2449.5610000000001</v>
      </c>
      <c r="BH32" s="6">
        <f>HLOOKUP(BH$4,FromEViewsBaselineQTR!$B$1:$IK$80,MATCH($A32,FromEViewsBaselineQTR!$A$1:$A$80,0),FALSE)</f>
        <v>2455.122161382601</v>
      </c>
      <c r="BI32" s="6">
        <f>HLOOKUP(BI$4,FromEViewsBaselineQTR!$B$1:$IK$80,MATCH($A32,FromEViewsBaselineQTR!$A$1:$A$80,0),FALSE)</f>
        <v>2461.0939023703854</v>
      </c>
      <c r="BJ32" s="6">
        <f>HLOOKUP(BJ$4,FromEViewsBaselineQTR!$B$1:$IK$80,MATCH($A32,FromEViewsBaselineQTR!$A$1:$A$80,0),FALSE)</f>
        <v>2467.9951921729771</v>
      </c>
      <c r="BK32" s="6">
        <f>HLOOKUP(BK$4,FromEViewsBaselineQTR!$B$1:$IK$80,MATCH($A32,FromEViewsBaselineQTR!$A$1:$A$80,0),FALSE)</f>
        <v>2476.3449999999998</v>
      </c>
      <c r="BL32" s="6">
        <f>HLOOKUP(BL$4,FromEViewsBaselineQTR!$B$1:$IK$80,MATCH($A32,FromEViewsBaselineQTR!$A$1:$A$80,0),FALSE)</f>
        <v>2486.4548920025636</v>
      </c>
      <c r="BM32" s="6">
        <f>HLOOKUP(BM$4,FromEViewsBaselineQTR!$B$1:$IK$80,MATCH($A32,FromEViewsBaselineQTR!$A$1:$A$80,0),FALSE)</f>
        <v>2497.8068220977229</v>
      </c>
      <c r="BN32" s="6">
        <f>HLOOKUP(BN$4,FromEViewsBaselineQTR!$B$1:$IK$80,MATCH($A32,FromEViewsBaselineQTR!$A$1:$A$80,0),FALSE)</f>
        <v>2509.6753411440213</v>
      </c>
      <c r="BO32" s="6">
        <f>HLOOKUP(BO$4,FromEViewsBaselineQTR!$B$1:$IK$80,MATCH($A32,FromEViewsBaselineQTR!$A$1:$A$80,0),FALSE)</f>
        <v>2521.335</v>
      </c>
      <c r="BP32" s="6">
        <f>HLOOKUP(BP$4,FromEViewsBaselineQTR!$B$1:$IK$80,MATCH($A32,FromEViewsBaselineQTR!$A$1:$A$80,0),FALSE)</f>
        <v>2532.2015362321463</v>
      </c>
      <c r="BQ32" s="6">
        <f>HLOOKUP(BQ$4,FromEViewsBaselineQTR!$B$1:$IK$80,MATCH($A32,FromEViewsBaselineQTR!$A$1:$A$80,0),FALSE)</f>
        <v>2542.2554342387239</v>
      </c>
      <c r="BR32" s="6">
        <f>HLOOKUP(BR$4,FromEViewsBaselineQTR!$B$1:$IK$80,MATCH($A32,FromEViewsBaselineQTR!$A$1:$A$80,0),FALSE)</f>
        <v>2551.6183651259394</v>
      </c>
      <c r="BS32" s="6">
        <f>HLOOKUP(BS$4,FromEViewsBaselineQTR!$B$1:$IK$80,MATCH($A32,FromEViewsBaselineQTR!$A$1:$A$80,0),FALSE)</f>
        <v>2560.4119999999998</v>
      </c>
      <c r="BT32" s="6">
        <f>HLOOKUP(BT$4,FromEViewsBaselineQTR!$B$1:$IK$80,MATCH($A32,FromEViewsBaselineQTR!$A$1:$A$80,0),FALSE)</f>
        <v>2568.7287599438505</v>
      </c>
      <c r="BU32" s="6">
        <f>HLOOKUP(BU$4,FromEViewsBaselineQTR!$B$1:$IK$80,MATCH($A32,FromEViewsBaselineQTR!$A$1:$A$80,0),FALSE)</f>
        <v>2576.544065947382</v>
      </c>
      <c r="BV32" s="6">
        <f>HLOOKUP(BV$4,FromEViewsBaselineQTR!$B$1:$IK$80,MATCH($A32,FromEViewsBaselineQTR!$A$1:$A$80,0),FALSE)</f>
        <v>2583.8040889772224</v>
      </c>
      <c r="BW32" s="6">
        <f>HLOOKUP(BW$4,FromEViewsBaselineQTR!$B$1:$IK$80,MATCH($A32,FromEViewsBaselineQTR!$A$1:$A$80,0),FALSE)</f>
        <v>2590.4549999999999</v>
      </c>
      <c r="BX32" s="6">
        <f>HLOOKUP(BX$4,FromEViewsBaselineQTR!$B$1:$IK$80,MATCH($A32,FromEViewsBaselineQTR!$A$1:$A$80,0),FALSE)</f>
        <v>2596.5243458674513</v>
      </c>
      <c r="BY32" s="6">
        <f>HLOOKUP(BY$4,FromEViewsBaselineQTR!$B$1:$IK$80,MATCH($A32,FromEViewsBaselineQTR!$A$1:$A$80,0),FALSE)</f>
        <v>2602.365176971748</v>
      </c>
      <c r="BZ32" s="6">
        <f>HLOOKUP(BZ$4,FromEViewsBaselineQTR!$B$1:$IK$80,MATCH($A32,FromEViewsBaselineQTR!$A$1:$A$80,0),FALSE)</f>
        <v>2608.4119195901703</v>
      </c>
      <c r="CA32" s="6">
        <f>HLOOKUP(CA$4,FromEViewsBaselineQTR!$B$1:$IK$80,MATCH($A32,FromEViewsBaselineQTR!$A$1:$A$80,0),FALSE)</f>
        <v>2615.0990000000002</v>
      </c>
      <c r="CB32" s="6">
        <f>HLOOKUP(CB$4,FromEViewsBaselineQTR!$B$1:$IK$80,MATCH($A32,FromEViewsBaselineQTR!$A$1:$A$80,0),FALSE)</f>
        <v>2622.6677940863447</v>
      </c>
      <c r="CC32" s="6">
        <f>HLOOKUP(CC$4,FromEViewsBaselineQTR!$B$1:$IK$80,MATCH($A32,FromEViewsBaselineQTR!$A$1:$A$80,0),FALSE)</f>
        <v>2630.5874761656269</v>
      </c>
      <c r="CD32" s="6">
        <f>HLOOKUP(CD$4,FromEViewsBaselineQTR!$B$1:$IK$80,MATCH($A32,FromEViewsBaselineQTR!$A$1:$A$80,0),FALSE)</f>
        <v>2638.134170162095</v>
      </c>
      <c r="CE32" s="6">
        <f>HLOOKUP(CE$4,FromEViewsBaselineQTR!$B$1:$IK$80,MATCH($A32,FromEViewsBaselineQTR!$A$1:$A$80,0),FALSE)</f>
        <v>2644.5839999999998</v>
      </c>
      <c r="CF32" s="6">
        <f>HLOOKUP(CF$4,FromEViewsBaselineQTR!$B$1:$IK$80,MATCH($A32,FromEViewsBaselineQTR!$A$1:$A$80,0),FALSE)</f>
        <v>2649.4421965371703</v>
      </c>
      <c r="CG32" s="6">
        <f>HLOOKUP(CG$4,FromEViewsBaselineQTR!$B$1:$IK$80,MATCH($A32,FromEViewsBaselineQTR!$A$1:$A$80,0),FALSE)</f>
        <v>2653.1304183657462</v>
      </c>
      <c r="CH32" s="6">
        <f>HLOOKUP(CH$4,FromEViewsBaselineQTR!$B$1:$IK$80,MATCH($A32,FromEViewsBaselineQTR!$A$1:$A$80,0),FALSE)</f>
        <v>2656.2994310114495</v>
      </c>
      <c r="CI32" s="6">
        <f>HLOOKUP(CI$4,FromEViewsBaselineQTR!$B$1:$IK$80,MATCH($A32,FromEViewsBaselineQTR!$A$1:$A$80,0),FALSE)</f>
        <v>2659.6</v>
      </c>
      <c r="CJ32" s="6">
        <f>HLOOKUP(CJ$4,FromEViewsBaselineQTR!$B$1:$IK$80,MATCH($A32,FromEViewsBaselineQTR!$A$1:$A$80,0),FALSE)</f>
        <v>2663.5698728899756</v>
      </c>
      <c r="CK32" s="6">
        <f>HLOOKUP(CK$4,FromEViewsBaselineQTR!$B$1:$IK$80,MATCH($A32,FromEViewsBaselineQTR!$A$1:$A$80,0),FALSE)</f>
        <v>2668.2947253713878</v>
      </c>
      <c r="CL32" s="6">
        <f>HLOOKUP(CL$4,FromEViewsBaselineQTR!$B$1:$IK$80,MATCH($A32,FromEViewsBaselineQTR!$A$1:$A$80,0),FALSE)</f>
        <v>2673.7472151671063</v>
      </c>
      <c r="CM32" s="6">
        <f>HLOOKUP(CM$4,FromEViewsBaselineQTR!$B$1:$IK$80,MATCH($A32,FromEViewsBaselineQTR!$A$1:$A$80,0),FALSE)</f>
        <v>2679.9</v>
      </c>
      <c r="CN32" s="6">
        <f>HLOOKUP(CN$4,FromEViewsBaselineQTR!$B$1:$IK$80,MATCH($A32,FromEViewsBaselineQTR!$A$1:$A$80,0),FALSE)</f>
        <v>2686.7481244029273</v>
      </c>
      <c r="CO32" s="6">
        <f>HLOOKUP(CO$4,FromEViewsBaselineQTR!$B$1:$IK$80,MATCH($A32,FromEViewsBaselineQTR!$A$1:$A$80,0),FALSE)</f>
        <v>2694.3761801487017</v>
      </c>
      <c r="CP32" s="6">
        <f>HLOOKUP(CP$4,FromEViewsBaselineQTR!$B$1:$IK$80,MATCH($A32,FromEViewsBaselineQTR!$A$1:$A$80,0),FALSE)</f>
        <v>2702.8911458201251</v>
      </c>
      <c r="CQ32" s="6">
        <f>HLOOKUP(CQ$4,FromEViewsBaselineQTR!$B$1:$IK$80,MATCH($A32,FromEViewsBaselineQTR!$A$1:$A$80,0),FALSE)</f>
        <v>2712.4</v>
      </c>
      <c r="CR32" s="6">
        <f>HLOOKUP(CR$4,FromEViewsBaselineQTR!$B$1:$IK$80,MATCH($A32,FromEViewsBaselineQTR!$A$1:$A$80,0),FALSE)</f>
        <v>2722.943098248315</v>
      </c>
      <c r="CS32" s="6">
        <f>HLOOKUP(CS$4,FromEViewsBaselineQTR!$B$1:$IK$80,MATCH($A32,FromEViewsBaselineQTR!$A$1:$A$80,0),FALSE)</f>
        <v>2734.294304033805</v>
      </c>
      <c r="CT32" s="6">
        <f>HLOOKUP(CT$4,FromEViewsBaselineQTR!$B$1:$IK$80,MATCH($A32,FromEViewsBaselineQTR!$A$1:$A$80,0),FALSE)</f>
        <v>2746.1608578023929</v>
      </c>
      <c r="CU32" s="6">
        <f>HLOOKUP(CU$4,FromEViewsBaselineQTR!$B$1:$IK$80,MATCH($A32,FromEViewsBaselineQTR!$A$1:$A$80,0),FALSE)</f>
        <v>2758.25</v>
      </c>
      <c r="CV32" s="6">
        <f>HLOOKUP(CV$4,FromEViewsBaselineQTR!$B$1:$IK$80,MATCH($A32,FromEViewsBaselineQTR!$A$1:$A$80,0),FALSE)</f>
        <v>2770.384951353813</v>
      </c>
      <c r="CW32" s="6">
        <f>HLOOKUP(CW$4,FromEViewsBaselineQTR!$B$1:$IK$80,MATCH($A32,FromEViewsBaselineQTR!$A$1:$A$80,0),FALSE)</f>
        <v>2782.8528537160773</v>
      </c>
      <c r="CX32" s="6">
        <f>HLOOKUP(CX$4,FromEViewsBaselineQTR!$B$1:$IK$80,MATCH($A32,FromEViewsBaselineQTR!$A$1:$A$80,0),FALSE)</f>
        <v>2796.0568292203029</v>
      </c>
      <c r="CY32" s="6">
        <f>HLOOKUP(CY$4,FromEViewsBaselineQTR!$B$1:$IK$80,MATCH($A32,FromEViewsBaselineQTR!$A$1:$A$80,0),FALSE)</f>
        <v>2810.4</v>
      </c>
      <c r="CZ32" s="6">
        <f>HLOOKUP(CZ$4,FromEViewsBaselineQTR!$B$1:$IK$80,MATCH($A32,FromEViewsBaselineQTR!$A$1:$A$80,0),FALSE)</f>
        <v>2826.1406900864336</v>
      </c>
      <c r="DA32" s="6">
        <f>HLOOKUP(DA$4,FromEViewsBaselineQTR!$B$1:$IK$80,MATCH($A32,FromEViewsBaselineQTR!$A$1:$A$80,0),FALSE)</f>
        <v>2842.9580311018867</v>
      </c>
      <c r="DB32" s="6">
        <f>HLOOKUP(DB$4,FromEViewsBaselineQTR!$B$1:$IK$80,MATCH($A32,FromEViewsBaselineQTR!$A$1:$A$80,0),FALSE)</f>
        <v>2860.386356566396</v>
      </c>
      <c r="DC32" s="6">
        <f>HLOOKUP(DC$4,FromEViewsBaselineQTR!$B$1:$IK$80,MATCH($A32,FromEViewsBaselineQTR!$A$1:$A$80,0),FALSE)</f>
        <v>2877.96</v>
      </c>
      <c r="DD32" s="6">
        <f>HLOOKUP(DD$4,FromEViewsBaselineQTR!$B$1:$IK$80,MATCH($A32,FromEViewsBaselineQTR!$A$1:$A$80,0),FALSE)</f>
        <v>2895.2555695504529</v>
      </c>
      <c r="DE32" s="6">
        <f>HLOOKUP(DE$4,FromEViewsBaselineQTR!$B$1:$IK$80,MATCH($A32,FromEViewsBaselineQTR!$A$1:$A$80,0),FALSE)</f>
        <v>2912.0187718763768</v>
      </c>
      <c r="DF32" s="6">
        <f>HLOOKUP(DF$4,FromEViewsBaselineQTR!$B$1:$IK$80,MATCH($A32,FromEViewsBaselineQTR!$A$1:$A$80,0),FALSE)</f>
        <v>2928.0375882641129</v>
      </c>
      <c r="DG32" s="6">
        <f>HLOOKUP(DG$4,FromEViewsBaselineQTR!$B$1:$IK$80,MATCH($A32,FromEViewsBaselineQTR!$A$1:$A$80,0),FALSE)</f>
        <v>2943.1</v>
      </c>
      <c r="DH32" s="6">
        <f>HLOOKUP(DH$4,FromEViewsBaselineQTR!$B$1:$IK$80,MATCH($A32,FromEViewsBaselineQTR!$A$1:$A$80,0),FALSE)</f>
        <v>2957.0842192117552</v>
      </c>
      <c r="DI32" s="6">
        <f>HLOOKUP(DI$4,FromEViewsBaselineQTR!$B$1:$IK$80,MATCH($A32,FromEViewsBaselineQTR!$A$1:$A$80,0),FALSE)</f>
        <v>2970.2293813926049</v>
      </c>
      <c r="DJ32" s="6">
        <f>HLOOKUP(DJ$4,FromEViewsBaselineQTR!$B$1:$IK$80,MATCH($A32,FromEViewsBaselineQTR!$A$1:$A$80,0),FALSE)</f>
        <v>2982.8648528771523</v>
      </c>
      <c r="DK32" s="6">
        <f>HLOOKUP(DK$4,FromEViewsBaselineQTR!$B$1:$IK$80,MATCH($A32,FromEViewsBaselineQTR!$A$1:$A$80,0),FALSE)</f>
        <v>2995.32</v>
      </c>
      <c r="DL32" s="6">
        <f>HLOOKUP(DL$4,FromEViewsBaselineQTR!$B$1:$IK$80,MATCH($A32,FromEViewsBaselineQTR!$A$1:$A$80,0),FALSE)</f>
        <v>3007.8472411025259</v>
      </c>
      <c r="DM32" s="6">
        <f>HLOOKUP(DM$4,FromEViewsBaselineQTR!$B$1:$IK$80,MATCH($A32,FromEViewsBaselineQTR!$A$1:$A$80,0),FALSE)</f>
        <v>3020.3912025532036</v>
      </c>
      <c r="DN32" s="6">
        <f>HLOOKUP(DN$4,FromEViewsBaselineQTR!$B$1:$IK$80,MATCH($A32,FromEViewsBaselineQTR!$A$1:$A$80,0),FALSE)</f>
        <v>3032.8195627272789</v>
      </c>
      <c r="DO32" s="6">
        <f>HLOOKUP(DO$4,FromEViewsBaselineQTR!$B$1:$IK$80,MATCH($A32,FromEViewsBaselineQTR!$A$1:$A$80,0),FALSE)</f>
        <v>3045</v>
      </c>
      <c r="DP32" s="6">
        <f>HLOOKUP(DP$4,FromEViewsBaselineQTR!$B$1:$IK$80,MATCH($A32,FromEViewsBaselineQTR!$A$1:$A$80,0),FALSE)</f>
        <v>3056.8424413781399</v>
      </c>
      <c r="DQ32" s="6">
        <f>HLOOKUP(DQ$4,FromEViewsBaselineQTR!$B$1:$IK$80,MATCH($A32,FromEViewsBaselineQTR!$A$1:$A$80,0),FALSE)</f>
        <v>3068.4258083945806</v>
      </c>
      <c r="DR32" s="6">
        <f>HLOOKUP(DR$4,FromEViewsBaselineQTR!$B$1:$IK$80,MATCH($A32,FromEViewsBaselineQTR!$A$1:$A$80,0),FALSE)</f>
        <v>3079.8712712137312</v>
      </c>
      <c r="DS32" s="46">
        <f>HLOOKUP(DS$4,FromEViewsBaselineQTR!$B$1:$IK$80,MATCH($A32,FromEViewsBaselineQTR!$A$1:$A$80,0),FALSE)</f>
        <v>3091.3</v>
      </c>
      <c r="DT32" s="46">
        <f>HLOOKUP(DT$4,FromEViewsBaselineQTR!$B$1:$IK$80,MATCH($A32,FromEViewsBaselineQTR!$A$1:$A$80,0),FALSE)</f>
        <v>3102.8086183849141</v>
      </c>
      <c r="DU32" s="46">
        <f>HLOOKUP(DU$4,FromEViewsBaselineQTR!$B$1:$IK$80,MATCH($A32,FromEViewsBaselineQTR!$A$1:$A$80,0),FALSE)</f>
        <v>3114.3955638684733</v>
      </c>
      <c r="DV32" s="46">
        <f>HLOOKUP(DV$4,FromEViewsBaselineQTR!$B$1:$IK$80,MATCH($A32,FromEViewsBaselineQTR!$A$1:$A$80,0),FALSE)</f>
        <v>3126.0347274177952</v>
      </c>
      <c r="DW32" s="46">
        <f>HLOOKUP(DW$4,FromEViewsBaselineQTR!$B$1:$IK$80,MATCH($A32,FromEViewsBaselineQTR!$A$1:$A$80,0),FALSE)</f>
        <v>3137.6387724718957</v>
      </c>
      <c r="DX32" s="8">
        <f>HLOOKUP(DX$4,FromEViewsBaselineQTR!$B$1:$IK$80,MATCH($A32,FromEViewsBaselineQTR!$A$1:$A$80,0),FALSE)</f>
        <v>3149.0753899495985</v>
      </c>
      <c r="DY32" s="8">
        <f>HLOOKUP(DY$4,FromEViewsBaselineQTR!$B$1:$IK$80,MATCH($A32,FromEViewsBaselineQTR!$A$1:$A$80,0),FALSE)</f>
        <v>3160.2433106655835</v>
      </c>
      <c r="DZ32" s="8">
        <f>HLOOKUP(DZ$4,FromEViewsBaselineQTR!$B$1:$IK$80,MATCH($A32,FromEViewsBaselineQTR!$A$1:$A$80,0),FALSE)</f>
        <v>3171.0582358202846</v>
      </c>
      <c r="EA32" s="8">
        <f>HLOOKUP(EA$4,FromEViewsBaselineQTR!$B$1:$IK$80,MATCH($A32,FromEViewsBaselineQTR!$A$1:$A$80,0),FALSE)</f>
        <v>3181.454071094141</v>
      </c>
      <c r="EB32" s="8">
        <f>HLOOKUP(EB$4,FromEViewsBaselineQTR!$B$1:$IK$80,MATCH($A32,FromEViewsBaselineQTR!$A$1:$A$80,0),FALSE)</f>
        <v>3191.3942993125861</v>
      </c>
      <c r="EC32" s="8">
        <f>HLOOKUP(EC$4,FromEViewsBaselineQTR!$B$1:$IK$80,MATCH($A32,FromEViewsBaselineQTR!$A$1:$A$80,0),FALSE)</f>
        <v>3200.8466064883123</v>
      </c>
      <c r="ED32" s="8">
        <f>HLOOKUP(ED$4,FromEViewsBaselineQTR!$B$1:$IK$80,MATCH($A32,FromEViewsBaselineQTR!$A$1:$A$80,0),FALSE)</f>
        <v>3209.799460232171</v>
      </c>
      <c r="EE32" s="8">
        <f>HLOOKUP(EE$4,FromEViewsBaselineQTR!$B$1:$IK$80,MATCH($A32,FromEViewsBaselineQTR!$A$1:$A$80,0),FALSE)</f>
        <v>3218.2566229386407</v>
      </c>
      <c r="EF32" s="8">
        <f>HLOOKUP(EF$4,FromEViewsBaselineQTR!$B$1:$IK$80,MATCH($A32,FromEViewsBaselineQTR!$A$1:$A$80,0),FALSE)</f>
        <v>3226.2345167859512</v>
      </c>
      <c r="EG32" s="8">
        <f>HLOOKUP(EG$4,FromEViewsBaselineQTR!$B$1:$IK$80,MATCH($A32,FromEViewsBaselineQTR!$A$1:$A$80,0),FALSE)</f>
        <v>3233.7858932703962</v>
      </c>
      <c r="EH32" s="8">
        <f>HLOOKUP(EH$4,FromEViewsBaselineQTR!$B$1:$IK$80,MATCH($A32,FromEViewsBaselineQTR!$A$1:$A$80,0),FALSE)</f>
        <v>3240.9886097181638</v>
      </c>
      <c r="EI32" s="8">
        <f>HLOOKUP(EI$4,FromEViewsBaselineQTR!$B$1:$IK$80,MATCH($A32,FromEViewsBaselineQTR!$A$1:$A$80,0),FALSE)</f>
        <v>3247.9220133416197</v>
      </c>
      <c r="EJ32" s="8">
        <f>HLOOKUP(EJ$4,FromEViewsBaselineQTR!$B$1:$IK$80,MATCH($A32,FromEViewsBaselineQTR!$A$1:$A$80,0),FALSE)</f>
        <v>3254.6641865202719</v>
      </c>
      <c r="EK32" s="8">
        <f>HLOOKUP(EK$4,FromEViewsBaselineQTR!$B$1:$IK$80,MATCH($A32,FromEViewsBaselineQTR!$A$1:$A$80,0),FALSE)</f>
        <v>3261.2810852694338</v>
      </c>
      <c r="EL32" s="8">
        <f>HLOOKUP(EL$4,FromEViewsBaselineQTR!$B$1:$IK$80,MATCH($A32,FromEViewsBaselineQTR!$A$1:$A$80,0),FALSE)</f>
        <v>3267.8284912380664</v>
      </c>
      <c r="EM32" s="8">
        <f>HLOOKUP(EM$4,FromEViewsBaselineQTR!$B$1:$IK$80,MATCH($A32,FromEViewsBaselineQTR!$A$1:$A$80,0),FALSE)</f>
        <v>3274.3471929646716</v>
      </c>
      <c r="EN32" s="8">
        <f>HLOOKUP(EN$4,FromEViewsBaselineQTR!$B$1:$IK$80,MATCH($A32,FromEViewsBaselineQTR!$A$1:$A$80,0),FALSE)</f>
        <v>3280.8650242638587</v>
      </c>
      <c r="EO32" s="8">
        <f>HLOOKUP(EO$4,FromEViewsBaselineQTR!$B$1:$IK$80,MATCH($A32,FromEViewsBaselineQTR!$A$1:$A$80,0),FALSE)</f>
        <v>3287.4111217236255</v>
      </c>
      <c r="EP32" s="8">
        <f>HLOOKUP(EP$4,FromEViewsBaselineQTR!$B$1:$IK$80,MATCH($A32,FromEViewsBaselineQTR!$A$1:$A$80,0),FALSE)</f>
        <v>3294.0157075572397</v>
      </c>
      <c r="EQ32" s="8">
        <f>HLOOKUP(EQ$4,FromEViewsBaselineQTR!$B$1:$IK$80,MATCH($A32,FromEViewsBaselineQTR!$A$1:$A$80,0),FALSE)</f>
        <v>3300.6945476125893</v>
      </c>
      <c r="ER32" s="8">
        <f>HLOOKUP(ER$4,FromEViewsBaselineQTR!$B$1:$IK$80,MATCH($A32,FromEViewsBaselineQTR!$A$1:$A$80,0),FALSE)</f>
        <v>3307.4520114573661</v>
      </c>
      <c r="ES32" s="8">
        <f>HLOOKUP(ES$4,FromEViewsBaselineQTR!$B$1:$IK$80,MATCH($A32,FromEViewsBaselineQTR!$A$1:$A$80,0),FALSE)</f>
        <v>3314.2859440623192</v>
      </c>
      <c r="ET32" s="8">
        <f>HLOOKUP(ET$4,FromEViewsBaselineQTR!$B$1:$IK$80,MATCH($A32,FromEViewsBaselineQTR!$A$1:$A$80,0),FALSE)</f>
        <v>3321.1933615238195</v>
      </c>
      <c r="EU32" s="8">
        <f>HLOOKUP(EU$4,FromEViewsBaselineQTR!$B$1:$IK$80,MATCH($A32,FromEViewsBaselineQTR!$A$1:$A$80,0),FALSE)</f>
        <v>3328.1675418490172</v>
      </c>
      <c r="EV32" s="8">
        <f>HLOOKUP(EV$4,FromEViewsBaselineQTR!$B$1:$IK$80,MATCH($A32,FromEViewsBaselineQTR!$A$1:$A$80,0),FALSE)</f>
        <v>3335.2031011041481</v>
      </c>
      <c r="EW32" s="8">
        <f>HLOOKUP(EW$4,FromEViewsBaselineQTR!$B$1:$IK$80,MATCH($A32,FromEViewsBaselineQTR!$A$1:$A$80,0),FALSE)</f>
        <v>3342.3053724239549</v>
      </c>
      <c r="EX32" s="8">
        <f>HLOOKUP(EX$4,FromEViewsBaselineQTR!$B$1:$IK$80,MATCH($A32,FromEViewsBaselineQTR!$A$1:$A$80,0),FALSE)</f>
        <v>3349.4896377521709</v>
      </c>
      <c r="EY32" s="8">
        <f>HLOOKUP(EY$4,FromEViewsBaselineQTR!$B$1:$IK$80,MATCH($A32,FromEViewsBaselineQTR!$A$1:$A$80,0),FALSE)</f>
        <v>3356.7648113526752</v>
      </c>
      <c r="EZ32" s="8">
        <f>HLOOKUP(EZ$4,FromEViewsBaselineQTR!$B$1:$IK$80,MATCH($A32,FromEViewsBaselineQTR!$A$1:$A$80,0),FALSE)</f>
        <v>3364.1333532693016</v>
      </c>
      <c r="FA32" s="8">
        <f>HLOOKUP(FA$4,FromEViewsBaselineQTR!$B$1:$IK$80,MATCH($A32,FromEViewsBaselineQTR!$A$1:$A$80,0),FALSE)</f>
        <v>3371.5967581668788</v>
      </c>
      <c r="FB32" s="8">
        <f>HLOOKUP(FB$4,FromEViewsBaselineQTR!$B$1:$IK$80,MATCH($A32,FromEViewsBaselineQTR!$A$1:$A$80,0),FALSE)</f>
        <v>3379.15882071752</v>
      </c>
      <c r="FC32" s="8">
        <f>HLOOKUP(FC$4,FromEViewsBaselineQTR!$B$1:$IK$80,MATCH($A32,FromEViewsBaselineQTR!$A$1:$A$80,0),FALSE)</f>
        <v>3386.8193662364465</v>
      </c>
      <c r="FD32" s="8">
        <f>HLOOKUP(FD$4,FromEViewsBaselineQTR!$B$1:$IK$80,MATCH($A32,FromEViewsBaselineQTR!$A$1:$A$80,0),FALSE)</f>
        <v>3394.5787049366672</v>
      </c>
      <c r="FE32" s="8">
        <f>HLOOKUP(FE$4,FromEViewsBaselineQTR!$B$1:$IK$80,MATCH($A32,FromEViewsBaselineQTR!$A$1:$A$80,0),FALSE)</f>
        <v>3402.4451866830623</v>
      </c>
      <c r="FF32" s="8">
        <f>HLOOKUP(FF$4,FromEViewsBaselineQTR!$B$1:$IK$80,MATCH($A32,FromEViewsBaselineQTR!$A$1:$A$80,0),FALSE)</f>
        <v>3410.4347494985132</v>
      </c>
    </row>
    <row r="33" spans="2:162" x14ac:dyDescent="0.2">
      <c r="B33" s="25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46"/>
      <c r="DU33" s="46"/>
      <c r="DV33" s="46"/>
      <c r="DW33" s="6"/>
      <c r="DX33" s="46"/>
      <c r="DY33" s="52"/>
      <c r="DZ33" s="6"/>
      <c r="EA33" s="6"/>
      <c r="EB33" s="46"/>
      <c r="EC33" s="52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</row>
    <row r="34" spans="2:162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DP34" s="4"/>
      <c r="DT34" s="46"/>
      <c r="DU34" s="47"/>
      <c r="DX34" s="46"/>
      <c r="DY34" s="52"/>
      <c r="EB34" s="46"/>
      <c r="EC34" s="52"/>
    </row>
    <row r="35" spans="2:162" x14ac:dyDescent="0.2">
      <c r="B35" s="24" t="s">
        <v>222</v>
      </c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2:162" x14ac:dyDescent="0.2">
      <c r="B36" s="15" t="s">
        <v>223</v>
      </c>
      <c r="C36" s="22" t="str">
        <f t="shared" ref="C36:Z36" si="0">C4</f>
        <v>1990Q1</v>
      </c>
      <c r="D36" s="22" t="str">
        <f t="shared" si="0"/>
        <v>1990Q2</v>
      </c>
      <c r="E36" s="22" t="str">
        <f t="shared" si="0"/>
        <v>1990Q3</v>
      </c>
      <c r="F36" s="22" t="str">
        <f t="shared" si="0"/>
        <v>1990Q4</v>
      </c>
      <c r="G36" s="22" t="str">
        <f t="shared" si="0"/>
        <v>1991Q1</v>
      </c>
      <c r="H36" s="22" t="str">
        <f t="shared" si="0"/>
        <v>1991Q2</v>
      </c>
      <c r="I36" s="22" t="str">
        <f t="shared" si="0"/>
        <v>1991Q3</v>
      </c>
      <c r="J36" s="22" t="str">
        <f t="shared" si="0"/>
        <v>1991Q4</v>
      </c>
      <c r="K36" s="22" t="str">
        <f t="shared" si="0"/>
        <v>1992Q1</v>
      </c>
      <c r="L36" s="22" t="str">
        <f t="shared" si="0"/>
        <v>1992Q2</v>
      </c>
      <c r="M36" s="22" t="str">
        <f t="shared" si="0"/>
        <v>1992Q3</v>
      </c>
      <c r="N36" s="22" t="str">
        <f t="shared" si="0"/>
        <v>1992Q4</v>
      </c>
      <c r="O36" s="22" t="str">
        <f t="shared" si="0"/>
        <v>1993Q1</v>
      </c>
      <c r="P36" s="22" t="str">
        <f t="shared" si="0"/>
        <v>1993Q2</v>
      </c>
      <c r="Q36" s="22" t="str">
        <f t="shared" si="0"/>
        <v>1993Q3</v>
      </c>
      <c r="R36" s="22" t="str">
        <f t="shared" si="0"/>
        <v>1993Q4</v>
      </c>
      <c r="S36" s="22" t="str">
        <f t="shared" si="0"/>
        <v>1994Q1</v>
      </c>
      <c r="T36" s="22" t="str">
        <f t="shared" si="0"/>
        <v>1994Q2</v>
      </c>
      <c r="U36" s="22" t="str">
        <f t="shared" si="0"/>
        <v>1994Q3</v>
      </c>
      <c r="V36" s="22" t="str">
        <f t="shared" si="0"/>
        <v>1994Q4</v>
      </c>
      <c r="W36" s="22" t="str">
        <f t="shared" si="0"/>
        <v>1995Q1</v>
      </c>
      <c r="X36" s="22" t="str">
        <f t="shared" si="0"/>
        <v>1995Q2</v>
      </c>
      <c r="Y36" s="22" t="str">
        <f t="shared" si="0"/>
        <v>1995Q3</v>
      </c>
      <c r="Z36" s="22" t="str">
        <f t="shared" si="0"/>
        <v>1995Q4</v>
      </c>
      <c r="AA36" s="22" t="str">
        <f t="shared" ref="AA36:BF36" si="1">AA4</f>
        <v>1996Q1</v>
      </c>
      <c r="AB36" s="22" t="str">
        <f t="shared" si="1"/>
        <v>1996Q2</v>
      </c>
      <c r="AC36" s="22" t="str">
        <f t="shared" si="1"/>
        <v>1996Q3</v>
      </c>
      <c r="AD36" s="22" t="str">
        <f t="shared" si="1"/>
        <v>1996Q4</v>
      </c>
      <c r="AE36" s="22" t="str">
        <f t="shared" si="1"/>
        <v>1997Q1</v>
      </c>
      <c r="AF36" s="22" t="str">
        <f t="shared" si="1"/>
        <v>1997Q2</v>
      </c>
      <c r="AG36" s="22" t="str">
        <f t="shared" si="1"/>
        <v>1997Q3</v>
      </c>
      <c r="AH36" s="22" t="str">
        <f t="shared" si="1"/>
        <v>1997Q4</v>
      </c>
      <c r="AI36" s="22" t="str">
        <f t="shared" si="1"/>
        <v>1998Q1</v>
      </c>
      <c r="AJ36" s="22" t="str">
        <f t="shared" si="1"/>
        <v>1998Q2</v>
      </c>
      <c r="AK36" s="22" t="str">
        <f t="shared" si="1"/>
        <v>1998Q3</v>
      </c>
      <c r="AL36" s="22" t="str">
        <f t="shared" si="1"/>
        <v>1998Q4</v>
      </c>
      <c r="AM36" s="22" t="str">
        <f t="shared" si="1"/>
        <v>1999Q1</v>
      </c>
      <c r="AN36" s="22" t="str">
        <f t="shared" si="1"/>
        <v>1999Q2</v>
      </c>
      <c r="AO36" s="22" t="str">
        <f t="shared" si="1"/>
        <v>1999Q3</v>
      </c>
      <c r="AP36" s="22" t="str">
        <f t="shared" si="1"/>
        <v>1999Q4</v>
      </c>
      <c r="AQ36" s="22" t="str">
        <f t="shared" si="1"/>
        <v>2000Q1</v>
      </c>
      <c r="AR36" s="22" t="str">
        <f t="shared" si="1"/>
        <v>2000Q2</v>
      </c>
      <c r="AS36" s="22" t="str">
        <f t="shared" si="1"/>
        <v>2000Q3</v>
      </c>
      <c r="AT36" s="22" t="str">
        <f t="shared" si="1"/>
        <v>2000Q4</v>
      </c>
      <c r="AU36" s="22" t="str">
        <f t="shared" si="1"/>
        <v>2001Q1</v>
      </c>
      <c r="AV36" s="22" t="str">
        <f t="shared" si="1"/>
        <v>2001Q2</v>
      </c>
      <c r="AW36" s="22" t="str">
        <f t="shared" si="1"/>
        <v>2001Q3</v>
      </c>
      <c r="AX36" s="22" t="str">
        <f t="shared" si="1"/>
        <v>2001Q4</v>
      </c>
      <c r="AY36" s="22" t="str">
        <f t="shared" si="1"/>
        <v>2002Q1</v>
      </c>
      <c r="AZ36" s="22" t="str">
        <f t="shared" si="1"/>
        <v>2002Q2</v>
      </c>
      <c r="BA36" s="22" t="str">
        <f t="shared" si="1"/>
        <v>2002Q3</v>
      </c>
      <c r="BB36" s="22" t="str">
        <f t="shared" si="1"/>
        <v>2002Q4</v>
      </c>
      <c r="BC36" s="22" t="str">
        <f t="shared" si="1"/>
        <v>2003Q1</v>
      </c>
      <c r="BD36" s="22" t="str">
        <f t="shared" si="1"/>
        <v>2003Q2</v>
      </c>
      <c r="BE36" s="22" t="str">
        <f t="shared" si="1"/>
        <v>2003Q3</v>
      </c>
      <c r="BF36" s="22" t="str">
        <f t="shared" si="1"/>
        <v>2003Q4</v>
      </c>
      <c r="BG36" s="22" t="str">
        <f t="shared" ref="BG36:CL36" si="2">BG4</f>
        <v>2004Q1</v>
      </c>
      <c r="BH36" s="22" t="str">
        <f t="shared" si="2"/>
        <v>2004Q2</v>
      </c>
      <c r="BI36" s="22" t="str">
        <f t="shared" si="2"/>
        <v>2004Q3</v>
      </c>
      <c r="BJ36" s="22" t="str">
        <f t="shared" si="2"/>
        <v>2004Q4</v>
      </c>
      <c r="BK36" s="22" t="str">
        <f t="shared" si="2"/>
        <v>2005Q1</v>
      </c>
      <c r="BL36" s="22" t="str">
        <f t="shared" si="2"/>
        <v>2005Q2</v>
      </c>
      <c r="BM36" s="22" t="str">
        <f t="shared" si="2"/>
        <v>2005Q3</v>
      </c>
      <c r="BN36" s="22" t="str">
        <f t="shared" si="2"/>
        <v>2005Q4</v>
      </c>
      <c r="BO36" s="22" t="str">
        <f t="shared" si="2"/>
        <v>2006Q1</v>
      </c>
      <c r="BP36" s="22" t="str">
        <f t="shared" si="2"/>
        <v>2006Q2</v>
      </c>
      <c r="BQ36" s="22" t="str">
        <f t="shared" si="2"/>
        <v>2006Q3</v>
      </c>
      <c r="BR36" s="22" t="str">
        <f t="shared" si="2"/>
        <v>2006Q4</v>
      </c>
      <c r="BS36" s="22" t="str">
        <f t="shared" si="2"/>
        <v>2007Q1</v>
      </c>
      <c r="BT36" s="22" t="str">
        <f t="shared" si="2"/>
        <v>2007Q2</v>
      </c>
      <c r="BU36" s="22" t="str">
        <f t="shared" si="2"/>
        <v>2007Q3</v>
      </c>
      <c r="BV36" s="22" t="str">
        <f t="shared" si="2"/>
        <v>2007Q4</v>
      </c>
      <c r="BW36" s="22" t="str">
        <f t="shared" si="2"/>
        <v>2008Q1</v>
      </c>
      <c r="BX36" s="22" t="str">
        <f t="shared" si="2"/>
        <v>2008Q2</v>
      </c>
      <c r="BY36" s="22" t="str">
        <f t="shared" si="2"/>
        <v>2008Q3</v>
      </c>
      <c r="BZ36" s="22" t="str">
        <f t="shared" si="2"/>
        <v>2008Q4</v>
      </c>
      <c r="CA36" s="22" t="str">
        <f t="shared" si="2"/>
        <v>2009Q1</v>
      </c>
      <c r="CB36" s="22" t="str">
        <f t="shared" si="2"/>
        <v>2009Q2</v>
      </c>
      <c r="CC36" s="22" t="str">
        <f t="shared" si="2"/>
        <v>2009Q3</v>
      </c>
      <c r="CD36" s="22" t="str">
        <f t="shared" si="2"/>
        <v>2009Q4</v>
      </c>
      <c r="CE36" s="22" t="str">
        <f t="shared" si="2"/>
        <v>2010Q1</v>
      </c>
      <c r="CF36" s="22" t="str">
        <f t="shared" si="2"/>
        <v>2010Q2</v>
      </c>
      <c r="CG36" s="22" t="str">
        <f t="shared" si="2"/>
        <v>2010Q3</v>
      </c>
      <c r="CH36" s="22" t="str">
        <f t="shared" si="2"/>
        <v>2010Q4</v>
      </c>
      <c r="CI36" s="22" t="str">
        <f t="shared" si="2"/>
        <v>2011Q1</v>
      </c>
      <c r="CJ36" s="22" t="str">
        <f t="shared" si="2"/>
        <v>2011Q2</v>
      </c>
      <c r="CK36" s="22" t="str">
        <f t="shared" si="2"/>
        <v>2011Q3</v>
      </c>
      <c r="CL36" s="22" t="str">
        <f t="shared" si="2"/>
        <v>2011Q4</v>
      </c>
      <c r="CM36" s="22" t="str">
        <f t="shared" ref="CM36:DR36" si="3">CM4</f>
        <v>2012Q1</v>
      </c>
      <c r="CN36" s="22" t="str">
        <f t="shared" si="3"/>
        <v>2012Q2</v>
      </c>
      <c r="CO36" s="22" t="str">
        <f t="shared" si="3"/>
        <v>2012Q3</v>
      </c>
      <c r="CP36" s="22" t="str">
        <f t="shared" si="3"/>
        <v>2012Q4</v>
      </c>
      <c r="CQ36" s="22" t="str">
        <f t="shared" si="3"/>
        <v>2013Q1</v>
      </c>
      <c r="CR36" s="22" t="str">
        <f t="shared" si="3"/>
        <v>2013Q2</v>
      </c>
      <c r="CS36" s="22" t="str">
        <f t="shared" si="3"/>
        <v>2013Q3</v>
      </c>
      <c r="CT36" s="22" t="str">
        <f t="shared" si="3"/>
        <v>2013Q4</v>
      </c>
      <c r="CU36" s="22" t="str">
        <f t="shared" si="3"/>
        <v>2014Q1</v>
      </c>
      <c r="CV36" s="22" t="str">
        <f t="shared" si="3"/>
        <v>2014Q2</v>
      </c>
      <c r="CW36" s="22" t="str">
        <f t="shared" si="3"/>
        <v>2014Q3</v>
      </c>
      <c r="CX36" s="22" t="str">
        <f t="shared" si="3"/>
        <v>2014Q4</v>
      </c>
      <c r="CY36" s="22" t="str">
        <f t="shared" si="3"/>
        <v>2015Q1</v>
      </c>
      <c r="CZ36" s="22" t="str">
        <f t="shared" si="3"/>
        <v>2015Q2</v>
      </c>
      <c r="DA36" s="22" t="str">
        <f t="shared" si="3"/>
        <v>2015Q3</v>
      </c>
      <c r="DB36" s="22" t="str">
        <f t="shared" si="3"/>
        <v>2015Q4</v>
      </c>
      <c r="DC36" s="22" t="str">
        <f t="shared" si="3"/>
        <v>2016Q1</v>
      </c>
      <c r="DD36" s="22" t="str">
        <f t="shared" si="3"/>
        <v>2016Q2</v>
      </c>
      <c r="DE36" s="22" t="str">
        <f t="shared" si="3"/>
        <v>2016Q3</v>
      </c>
      <c r="DF36" s="22" t="str">
        <f t="shared" si="3"/>
        <v>2016Q4</v>
      </c>
      <c r="DG36" s="22" t="str">
        <f t="shared" si="3"/>
        <v>2017Q1</v>
      </c>
      <c r="DH36" s="22" t="str">
        <f t="shared" si="3"/>
        <v>2017Q2</v>
      </c>
      <c r="DI36" s="22" t="str">
        <f t="shared" si="3"/>
        <v>2017Q3</v>
      </c>
      <c r="DJ36" s="22" t="str">
        <f t="shared" si="3"/>
        <v>2017Q4</v>
      </c>
      <c r="DK36" s="22" t="str">
        <f t="shared" si="3"/>
        <v>2018Q1</v>
      </c>
      <c r="DL36" s="22" t="str">
        <f t="shared" si="3"/>
        <v>2018Q2</v>
      </c>
      <c r="DM36" s="22" t="str">
        <f t="shared" si="3"/>
        <v>2018Q3</v>
      </c>
      <c r="DN36" s="22" t="str">
        <f t="shared" si="3"/>
        <v>2018Q4</v>
      </c>
      <c r="DO36" s="22" t="str">
        <f t="shared" si="3"/>
        <v>2019Q1</v>
      </c>
      <c r="DP36" s="22" t="str">
        <f t="shared" si="3"/>
        <v>2019Q2</v>
      </c>
      <c r="DQ36" s="22" t="str">
        <f t="shared" si="3"/>
        <v>2019Q3</v>
      </c>
      <c r="DR36" s="22" t="str">
        <f t="shared" si="3"/>
        <v>2019Q4</v>
      </c>
      <c r="DS36" s="22" t="str">
        <f t="shared" ref="DS36:EX36" si="4">DS4</f>
        <v>2020Q1</v>
      </c>
      <c r="DT36" s="22" t="str">
        <f t="shared" si="4"/>
        <v>2020Q2</v>
      </c>
      <c r="DU36" s="22" t="str">
        <f t="shared" si="4"/>
        <v>2020Q3</v>
      </c>
      <c r="DV36" s="22" t="str">
        <f t="shared" si="4"/>
        <v>2020Q4</v>
      </c>
      <c r="DW36" s="22" t="str">
        <f t="shared" si="4"/>
        <v>2021Q1</v>
      </c>
      <c r="DX36" s="22" t="str">
        <f t="shared" si="4"/>
        <v>2021Q2</v>
      </c>
      <c r="DY36" s="22" t="str">
        <f t="shared" si="4"/>
        <v>2021Q3</v>
      </c>
      <c r="DZ36" s="22" t="str">
        <f t="shared" si="4"/>
        <v>2021Q4</v>
      </c>
      <c r="EA36" s="22" t="str">
        <f t="shared" si="4"/>
        <v>2022Q1</v>
      </c>
      <c r="EB36" s="22" t="str">
        <f t="shared" si="4"/>
        <v>2022Q2</v>
      </c>
      <c r="EC36" s="22" t="str">
        <f t="shared" si="4"/>
        <v>2022Q3</v>
      </c>
      <c r="ED36" s="22" t="str">
        <f t="shared" si="4"/>
        <v>2022Q4</v>
      </c>
      <c r="EE36" s="22" t="str">
        <f t="shared" si="4"/>
        <v>2023Q1</v>
      </c>
      <c r="EF36" s="22" t="str">
        <f t="shared" si="4"/>
        <v>2023Q2</v>
      </c>
      <c r="EG36" s="22" t="str">
        <f t="shared" si="4"/>
        <v>2023Q3</v>
      </c>
      <c r="EH36" s="22" t="str">
        <f t="shared" si="4"/>
        <v>2023Q4</v>
      </c>
      <c r="EI36" s="22" t="str">
        <f t="shared" si="4"/>
        <v>2024Q1</v>
      </c>
      <c r="EJ36" s="22" t="str">
        <f t="shared" si="4"/>
        <v>2024Q2</v>
      </c>
      <c r="EK36" s="22" t="str">
        <f t="shared" si="4"/>
        <v>2024Q3</v>
      </c>
      <c r="EL36" s="22" t="str">
        <f t="shared" si="4"/>
        <v>2024Q4</v>
      </c>
      <c r="EM36" s="22" t="str">
        <f t="shared" si="4"/>
        <v>2025Q1</v>
      </c>
      <c r="EN36" s="22" t="str">
        <f t="shared" si="4"/>
        <v>2025Q2</v>
      </c>
      <c r="EO36" s="22" t="str">
        <f t="shared" si="4"/>
        <v>2025Q3</v>
      </c>
      <c r="EP36" s="22" t="str">
        <f t="shared" si="4"/>
        <v>2025Q4</v>
      </c>
      <c r="EQ36" s="22" t="str">
        <f t="shared" si="4"/>
        <v>2026Q1</v>
      </c>
      <c r="ER36" s="22" t="str">
        <f t="shared" si="4"/>
        <v>2026Q2</v>
      </c>
      <c r="ES36" s="22" t="str">
        <f t="shared" si="4"/>
        <v>2026Q3</v>
      </c>
      <c r="ET36" s="22" t="str">
        <f t="shared" si="4"/>
        <v>2026Q4</v>
      </c>
      <c r="EU36" s="22" t="str">
        <f t="shared" si="4"/>
        <v>2027Q1</v>
      </c>
      <c r="EV36" s="22" t="str">
        <f t="shared" si="4"/>
        <v>2027Q2</v>
      </c>
      <c r="EW36" s="22" t="str">
        <f t="shared" si="4"/>
        <v>2027Q3</v>
      </c>
      <c r="EX36" s="22" t="str">
        <f t="shared" si="4"/>
        <v>2027Q4</v>
      </c>
      <c r="EY36" s="22" t="str">
        <f t="shared" ref="EY36:FF36" si="5">EY4</f>
        <v>2028Q1</v>
      </c>
      <c r="EZ36" s="22" t="str">
        <f t="shared" si="5"/>
        <v>2028Q2</v>
      </c>
      <c r="FA36" s="22" t="str">
        <f t="shared" si="5"/>
        <v>2028Q3</v>
      </c>
      <c r="FB36" s="22" t="str">
        <f t="shared" si="5"/>
        <v>2028Q4</v>
      </c>
      <c r="FC36" s="22" t="str">
        <f t="shared" si="5"/>
        <v>2029Q1</v>
      </c>
      <c r="FD36" s="22" t="str">
        <f t="shared" si="5"/>
        <v>2029Q2</v>
      </c>
      <c r="FE36" s="22" t="str">
        <f t="shared" si="5"/>
        <v>2029Q3</v>
      </c>
      <c r="FF36" s="22" t="str">
        <f t="shared" si="5"/>
        <v>2029Q4</v>
      </c>
    </row>
    <row r="37" spans="2:162" x14ac:dyDescent="0.2">
      <c r="B37" t="str">
        <f t="shared" ref="B37:B52" si="6">B7</f>
        <v>Employment (thous.)</v>
      </c>
      <c r="C37" s="21"/>
      <c r="D37" s="21">
        <f t="shared" ref="D37:AA37" si="7">100*((D7/C7)^4-1)</f>
        <v>3.5045039974868075</v>
      </c>
      <c r="E37" s="21">
        <f t="shared" si="7"/>
        <v>3.6099453701751161</v>
      </c>
      <c r="F37" s="21">
        <f t="shared" si="7"/>
        <v>-1.9536154102106185</v>
      </c>
      <c r="G37" s="21">
        <f t="shared" si="7"/>
        <v>-1.0625661290396216</v>
      </c>
      <c r="H37" s="21">
        <f t="shared" si="7"/>
        <v>1.1830619266727238</v>
      </c>
      <c r="I37" s="21">
        <f t="shared" si="7"/>
        <v>1.5912408835735858</v>
      </c>
      <c r="J37" s="21">
        <f t="shared" si="7"/>
        <v>0.5142530475468865</v>
      </c>
      <c r="K37" s="21">
        <f t="shared" si="7"/>
        <v>3.3432558202804996</v>
      </c>
      <c r="L37" s="21">
        <f t="shared" si="7"/>
        <v>0.49751147814105501</v>
      </c>
      <c r="M37" s="21">
        <f t="shared" si="7"/>
        <v>-1.0702795540604826</v>
      </c>
      <c r="N37" s="21">
        <f t="shared" si="7"/>
        <v>1.7639622602848348</v>
      </c>
      <c r="O37" s="21">
        <f t="shared" si="7"/>
        <v>0.93458691179331144</v>
      </c>
      <c r="P37" s="21">
        <f t="shared" si="7"/>
        <v>1.2763155877686838</v>
      </c>
      <c r="Q37" s="21">
        <f t="shared" si="7"/>
        <v>5.2715601276920321</v>
      </c>
      <c r="R37" s="21">
        <f t="shared" si="7"/>
        <v>-4.8069531437843649</v>
      </c>
      <c r="S37" s="21">
        <f t="shared" si="7"/>
        <v>2.1617328767826516</v>
      </c>
      <c r="T37" s="21">
        <f t="shared" si="7"/>
        <v>1.6182134726959729</v>
      </c>
      <c r="U37" s="21">
        <f t="shared" si="7"/>
        <v>1.1659644850249062</v>
      </c>
      <c r="V37" s="21">
        <f t="shared" si="7"/>
        <v>4.4837083373127973</v>
      </c>
      <c r="W37" s="21">
        <f t="shared" si="7"/>
        <v>3.3383606372556773</v>
      </c>
      <c r="X37" s="21">
        <f t="shared" si="7"/>
        <v>-4.541454895443664E-2</v>
      </c>
      <c r="Y37" s="21">
        <f t="shared" si="7"/>
        <v>0.72882260922095821</v>
      </c>
      <c r="Z37" s="21">
        <f t="shared" si="7"/>
        <v>-2.1142448257931212</v>
      </c>
      <c r="AA37" s="21">
        <f t="shared" si="7"/>
        <v>10.241133316986772</v>
      </c>
      <c r="AB37" s="21">
        <f t="shared" ref="AB37:BG37" si="8">100*((AB7/AA7)^4-1)</f>
        <v>2.9574740487277262</v>
      </c>
      <c r="AC37" s="21">
        <f t="shared" si="8"/>
        <v>4.5817327687194043</v>
      </c>
      <c r="AD37" s="21">
        <f t="shared" si="8"/>
        <v>7.4611265618432121</v>
      </c>
      <c r="AE37" s="21">
        <f t="shared" si="8"/>
        <v>4.6473512537061668</v>
      </c>
      <c r="AF37" s="21">
        <f t="shared" si="8"/>
        <v>7.9902670725808811</v>
      </c>
      <c r="AG37" s="21">
        <f t="shared" si="8"/>
        <v>4.3654027718541988</v>
      </c>
      <c r="AH37" s="21">
        <f t="shared" si="8"/>
        <v>6.761317277022072</v>
      </c>
      <c r="AI37" s="21">
        <f t="shared" si="8"/>
        <v>3.3206666729413747</v>
      </c>
      <c r="AJ37" s="21">
        <f t="shared" si="8"/>
        <v>5.4813578140773256</v>
      </c>
      <c r="AK37" s="21">
        <f t="shared" si="8"/>
        <v>3.513282261197137</v>
      </c>
      <c r="AL37" s="21">
        <f t="shared" si="8"/>
        <v>3.4726175549113947</v>
      </c>
      <c r="AM37" s="21">
        <f t="shared" si="8"/>
        <v>1.4099114316666661</v>
      </c>
      <c r="AN37" s="21">
        <f t="shared" si="8"/>
        <v>1.3363223931755375</v>
      </c>
      <c r="AO37" s="21">
        <f t="shared" si="8"/>
        <v>3.3396992748856658</v>
      </c>
      <c r="AP37" s="21">
        <f t="shared" si="8"/>
        <v>2.9585598695074156</v>
      </c>
      <c r="AQ37" s="21">
        <f t="shared" si="8"/>
        <v>1.7544492644976595</v>
      </c>
      <c r="AR37" s="21">
        <f t="shared" si="8"/>
        <v>2.1894469187034638</v>
      </c>
      <c r="AS37" s="21">
        <f t="shared" si="8"/>
        <v>1.8233148929665655</v>
      </c>
      <c r="AT37" s="21">
        <f t="shared" si="8"/>
        <v>2.2248986235296586</v>
      </c>
      <c r="AU37" s="21">
        <f t="shared" si="8"/>
        <v>-2.1305396531039245</v>
      </c>
      <c r="AV37" s="21">
        <f t="shared" si="8"/>
        <v>-2.7501894542219407</v>
      </c>
      <c r="AW37" s="21">
        <f t="shared" si="8"/>
        <v>-3.7467847187583669</v>
      </c>
      <c r="AX37" s="21">
        <f t="shared" si="8"/>
        <v>-5.7786991475076155</v>
      </c>
      <c r="AY37" s="21">
        <f t="shared" si="8"/>
        <v>-4.0448876910654459</v>
      </c>
      <c r="AZ37" s="21">
        <f t="shared" si="8"/>
        <v>-1.7503345513302349</v>
      </c>
      <c r="BA37" s="21">
        <f t="shared" si="8"/>
        <v>-1.077127935005795</v>
      </c>
      <c r="BB37" s="21">
        <f t="shared" si="8"/>
        <v>-1.4608492920637706</v>
      </c>
      <c r="BC37" s="21">
        <f t="shared" si="8"/>
        <v>-0.94652887537913788</v>
      </c>
      <c r="BD37" s="21">
        <f t="shared" si="8"/>
        <v>-1.4598655287113904</v>
      </c>
      <c r="BE37" s="21">
        <f t="shared" si="8"/>
        <v>-0.20889019915319995</v>
      </c>
      <c r="BF37" s="21">
        <f t="shared" si="8"/>
        <v>0.85932907972861017</v>
      </c>
      <c r="BG37" s="21">
        <f t="shared" si="8"/>
        <v>0.1591168697503198</v>
      </c>
      <c r="BH37" s="21">
        <f t="shared" ref="BH37:CM37" si="9">100*((BH7/BG7)^4-1)</f>
        <v>1.7097261912874417</v>
      </c>
      <c r="BI37" s="21">
        <f t="shared" si="9"/>
        <v>1.1126181329154994</v>
      </c>
      <c r="BJ37" s="21">
        <f t="shared" si="9"/>
        <v>2.8112539640009038</v>
      </c>
      <c r="BK37" s="21">
        <f t="shared" si="9"/>
        <v>1.884483419519456</v>
      </c>
      <c r="BL37" s="21">
        <f t="shared" si="9"/>
        <v>3.6072057425970305</v>
      </c>
      <c r="BM37" s="21">
        <f t="shared" si="9"/>
        <v>2.5664431480420857</v>
      </c>
      <c r="BN37" s="21">
        <f t="shared" si="9"/>
        <v>4.5415751413978578</v>
      </c>
      <c r="BO37" s="21">
        <f t="shared" si="9"/>
        <v>3.1132813489217037</v>
      </c>
      <c r="BP37" s="21">
        <f t="shared" si="9"/>
        <v>3.0313886251644551</v>
      </c>
      <c r="BQ37" s="21">
        <f t="shared" si="9"/>
        <v>2.5787759308522951</v>
      </c>
      <c r="BR37" s="21">
        <f t="shared" si="9"/>
        <v>2.3255932980946525</v>
      </c>
      <c r="BS37" s="21">
        <f t="shared" si="9"/>
        <v>4.387060307318924</v>
      </c>
      <c r="BT37" s="21">
        <f t="shared" si="9"/>
        <v>2.9305477760242393</v>
      </c>
      <c r="BU37" s="21">
        <f t="shared" si="9"/>
        <v>2.6960453593034783</v>
      </c>
      <c r="BV37" s="21">
        <f t="shared" si="9"/>
        <v>2.3747558403930391</v>
      </c>
      <c r="BW37" s="21">
        <f t="shared" si="9"/>
        <v>2.5798994545645826</v>
      </c>
      <c r="BX37" s="21">
        <f t="shared" si="9"/>
        <v>-0.18695951889080575</v>
      </c>
      <c r="BY37" s="21">
        <f t="shared" si="9"/>
        <v>0.81357634653465016</v>
      </c>
      <c r="BZ37" s="21">
        <f t="shared" si="9"/>
        <v>-7.0380409618420963</v>
      </c>
      <c r="CA37" s="21">
        <f t="shared" si="9"/>
        <v>-6.1316306629685009</v>
      </c>
      <c r="CB37" s="21">
        <f t="shared" si="9"/>
        <v>-8.469369348417688</v>
      </c>
      <c r="CC37" s="21">
        <f t="shared" si="9"/>
        <v>-4.4496514819907134</v>
      </c>
      <c r="CD37" s="21">
        <f t="shared" si="9"/>
        <v>-2.787416091606687</v>
      </c>
      <c r="CE37" s="21">
        <f t="shared" si="9"/>
        <v>-0.78361664784407647</v>
      </c>
      <c r="CF37" s="21">
        <f t="shared" si="9"/>
        <v>1.846900983146238</v>
      </c>
      <c r="CG37" s="21">
        <f t="shared" si="9"/>
        <v>0.73811921117430401</v>
      </c>
      <c r="CH37" s="21">
        <f t="shared" si="9"/>
        <v>2.3389417430592641</v>
      </c>
      <c r="CI37" s="21">
        <f t="shared" si="9"/>
        <v>1.2103025108383125</v>
      </c>
      <c r="CJ37" s="21">
        <f t="shared" si="9"/>
        <v>2.7809636761644052</v>
      </c>
      <c r="CK37" s="21">
        <f t="shared" si="9"/>
        <v>2.0922616353809875</v>
      </c>
      <c r="CL37" s="21">
        <f t="shared" si="9"/>
        <v>2.2618209770098208</v>
      </c>
      <c r="CM37" s="21">
        <f t="shared" si="9"/>
        <v>2.400380820375636</v>
      </c>
      <c r="CN37" s="21">
        <f t="shared" ref="CN37:DS37" si="10">100*((CN7/CM7)^4-1)</f>
        <v>3.7088630066516748</v>
      </c>
      <c r="CO37" s="21">
        <f t="shared" si="10"/>
        <v>1.8806528581265525</v>
      </c>
      <c r="CP37" s="21">
        <f t="shared" si="10"/>
        <v>3.6668464358000863</v>
      </c>
      <c r="CQ37" s="21">
        <f t="shared" si="10"/>
        <v>2.7736214622834376</v>
      </c>
      <c r="CR37" s="21">
        <f t="shared" si="10"/>
        <v>2.5898592182117763</v>
      </c>
      <c r="CS37" s="21">
        <f t="shared" si="10"/>
        <v>2.7004220603457085</v>
      </c>
      <c r="CT37" s="21">
        <f t="shared" si="10"/>
        <v>3.2795926109049356</v>
      </c>
      <c r="CU37" s="21">
        <f t="shared" si="10"/>
        <v>2.669505977899056</v>
      </c>
      <c r="CV37" s="21">
        <f t="shared" si="10"/>
        <v>1.3149931996355946</v>
      </c>
      <c r="CW37" s="21">
        <f t="shared" si="10"/>
        <v>4.6977517105000866</v>
      </c>
      <c r="CX37" s="21">
        <f t="shared" si="10"/>
        <v>2.3937014313157423</v>
      </c>
      <c r="CY37" s="21">
        <f t="shared" si="10"/>
        <v>3.0595488135150228</v>
      </c>
      <c r="CZ37" s="21">
        <f t="shared" si="10"/>
        <v>3.3489320161584901</v>
      </c>
      <c r="DA37" s="21">
        <f t="shared" si="10"/>
        <v>4.1424974951247862</v>
      </c>
      <c r="DB37" s="21">
        <f t="shared" si="10"/>
        <v>2.3519512762622874</v>
      </c>
      <c r="DC37" s="21">
        <f t="shared" si="10"/>
        <v>3.4885823954513562</v>
      </c>
      <c r="DD37" s="21">
        <f t="shared" si="10"/>
        <v>4.0406141372547166</v>
      </c>
      <c r="DE37" s="21">
        <f t="shared" si="10"/>
        <v>2.8915186301299078</v>
      </c>
      <c r="DF37" s="21">
        <f t="shared" si="10"/>
        <v>1.4685501683708635</v>
      </c>
      <c r="DG37" s="21">
        <f t="shared" si="10"/>
        <v>2.6140821263572755</v>
      </c>
      <c r="DH37" s="21">
        <f t="shared" si="10"/>
        <v>3.4466360356930625</v>
      </c>
      <c r="DI37" s="21">
        <f t="shared" si="10"/>
        <v>1.762019484154953</v>
      </c>
      <c r="DJ37" s="21">
        <f t="shared" si="10"/>
        <v>1.3553889349403381</v>
      </c>
      <c r="DK37" s="21">
        <f t="shared" si="10"/>
        <v>3.3663685388888087</v>
      </c>
      <c r="DL37" s="21">
        <f t="shared" si="10"/>
        <v>1.7891381604311141</v>
      </c>
      <c r="DM37" s="21">
        <f t="shared" si="10"/>
        <v>2.1355109740790246</v>
      </c>
      <c r="DN37" s="21">
        <f t="shared" si="10"/>
        <v>2.2104633355308101</v>
      </c>
      <c r="DO37" s="21">
        <f t="shared" si="10"/>
        <v>1.7231157532336727</v>
      </c>
      <c r="DP37" s="21">
        <f t="shared" si="10"/>
        <v>3.3358539553810962</v>
      </c>
      <c r="DQ37" s="21">
        <f t="shared" si="10"/>
        <v>3.5337730372750231</v>
      </c>
      <c r="DR37" s="21">
        <f t="shared" si="10"/>
        <v>0.85210992064335134</v>
      </c>
      <c r="DS37" s="21">
        <f t="shared" si="10"/>
        <v>1.2661170736335325</v>
      </c>
      <c r="DT37" s="21">
        <f t="shared" ref="DT37:EY37" si="11">100*((DT7/DS7)^4-1)</f>
        <v>-37.234298475460712</v>
      </c>
      <c r="DU37" s="21">
        <f t="shared" si="11"/>
        <v>12.134243834771553</v>
      </c>
      <c r="DV37" s="21">
        <f t="shared" si="11"/>
        <v>3.1300875342985757</v>
      </c>
      <c r="DW37" s="21">
        <f t="shared" si="11"/>
        <v>2.2629130393752916</v>
      </c>
      <c r="DX37" s="20">
        <f t="shared" si="11"/>
        <v>4.0476198306466094</v>
      </c>
      <c r="DY37" s="20">
        <f t="shared" si="11"/>
        <v>7.6942438642542355</v>
      </c>
      <c r="DZ37" s="20">
        <f t="shared" si="11"/>
        <v>4.5710128892557433</v>
      </c>
      <c r="EA37" s="20">
        <f t="shared" si="11"/>
        <v>4.8525697066472029</v>
      </c>
      <c r="EB37" s="20">
        <f t="shared" si="11"/>
        <v>4.0512817290105696</v>
      </c>
      <c r="EC37" s="20">
        <f t="shared" si="11"/>
        <v>3.9608151337483077</v>
      </c>
      <c r="ED37" s="20">
        <f t="shared" si="11"/>
        <v>2.9606525299855413</v>
      </c>
      <c r="EE37" s="20">
        <f t="shared" si="11"/>
        <v>2.3707914870626068</v>
      </c>
      <c r="EF37" s="20">
        <f t="shared" si="11"/>
        <v>2.5396003089299679</v>
      </c>
      <c r="EG37" s="20">
        <f t="shared" si="11"/>
        <v>1.6912239971619725</v>
      </c>
      <c r="EH37" s="20">
        <f t="shared" si="11"/>
        <v>1.7979007730968055</v>
      </c>
      <c r="EI37" s="20">
        <f t="shared" si="11"/>
        <v>1.5658166052214373</v>
      </c>
      <c r="EJ37" s="20">
        <f t="shared" si="11"/>
        <v>1.6135361581947061</v>
      </c>
      <c r="EK37" s="20">
        <f t="shared" si="11"/>
        <v>1.8584567506072291</v>
      </c>
      <c r="EL37" s="20">
        <f t="shared" si="11"/>
        <v>1.6390048886712805</v>
      </c>
      <c r="EM37" s="20">
        <f t="shared" si="11"/>
        <v>1.4881498065800525</v>
      </c>
      <c r="EN37" s="20">
        <f t="shared" si="11"/>
        <v>1.4971635106394876</v>
      </c>
      <c r="EO37" s="20">
        <f t="shared" si="11"/>
        <v>1.4490240871262161</v>
      </c>
      <c r="EP37" s="20">
        <f t="shared" si="11"/>
        <v>1.4859808900351767</v>
      </c>
      <c r="EQ37" s="20">
        <f t="shared" si="11"/>
        <v>1.4442401538677041</v>
      </c>
      <c r="ER37" s="20">
        <f t="shared" si="11"/>
        <v>1.4366944131125825</v>
      </c>
      <c r="ES37" s="20">
        <f t="shared" si="11"/>
        <v>1.4017546691354132</v>
      </c>
      <c r="ET37" s="20">
        <f t="shared" si="11"/>
        <v>1.3453357224485041</v>
      </c>
      <c r="EU37" s="20">
        <f t="shared" si="11"/>
        <v>1.2654209649010539</v>
      </c>
      <c r="EV37" s="20">
        <f t="shared" si="11"/>
        <v>1.248801543640643</v>
      </c>
      <c r="EW37" s="20">
        <f t="shared" si="11"/>
        <v>1.1998126472327009</v>
      </c>
      <c r="EX37" s="20">
        <f t="shared" si="11"/>
        <v>1.173851323140096</v>
      </c>
      <c r="EY37" s="20">
        <f t="shared" si="11"/>
        <v>1.126854671461186</v>
      </c>
      <c r="EZ37" s="20">
        <f t="shared" ref="EZ37:FF37" si="12">100*((EZ7/EY7)^4-1)</f>
        <v>1.1496677268007849</v>
      </c>
      <c r="FA37" s="20">
        <f t="shared" si="12"/>
        <v>1.0674334871355162</v>
      </c>
      <c r="FB37" s="20">
        <f t="shared" si="12"/>
        <v>1.0695504714608228</v>
      </c>
      <c r="FC37" s="20">
        <f t="shared" si="12"/>
        <v>1.0182898161052556</v>
      </c>
      <c r="FD37" s="20">
        <f t="shared" si="12"/>
        <v>1.0767311116629319</v>
      </c>
      <c r="FE37" s="20">
        <f t="shared" si="12"/>
        <v>0.97999668278203611</v>
      </c>
      <c r="FF37" s="20">
        <f t="shared" si="12"/>
        <v>0.98454883034184704</v>
      </c>
    </row>
    <row r="38" spans="2:162" x14ac:dyDescent="0.2">
      <c r="B38" t="str">
        <f t="shared" si="6"/>
        <v xml:space="preserve">  Goods producing</v>
      </c>
      <c r="C38" s="21"/>
      <c r="D38" s="21">
        <f t="shared" ref="D38:AA38" si="13">100*((D8/C8)^4-1)</f>
        <v>0.77117368100476646</v>
      </c>
      <c r="E38" s="21">
        <f t="shared" si="13"/>
        <v>1.9325447053433864</v>
      </c>
      <c r="F38" s="21">
        <f t="shared" si="13"/>
        <v>-7.7371212622070367</v>
      </c>
      <c r="G38" s="21">
        <f t="shared" si="13"/>
        <v>-3.9819832422482659</v>
      </c>
      <c r="H38" s="21">
        <f t="shared" si="13"/>
        <v>-2.1959756374166806</v>
      </c>
      <c r="I38" s="21">
        <f t="shared" si="13"/>
        <v>3.2045541341659156</v>
      </c>
      <c r="J38" s="21">
        <f t="shared" si="13"/>
        <v>-1.7071737677265553</v>
      </c>
      <c r="K38" s="21">
        <f t="shared" si="13"/>
        <v>-0.49212505080857838</v>
      </c>
      <c r="L38" s="21">
        <f t="shared" si="13"/>
        <v>9.8765424575764094E-2</v>
      </c>
      <c r="M38" s="21">
        <f t="shared" si="13"/>
        <v>-3.4582353530047127</v>
      </c>
      <c r="N38" s="21">
        <f t="shared" si="13"/>
        <v>-5.0783148456789551</v>
      </c>
      <c r="O38" s="21">
        <f t="shared" si="13"/>
        <v>-7.877071244767853</v>
      </c>
      <c r="P38" s="21">
        <f t="shared" si="13"/>
        <v>-5.8400178457596708</v>
      </c>
      <c r="Q38" s="21">
        <f t="shared" si="13"/>
        <v>2.0540510906004172</v>
      </c>
      <c r="R38" s="21">
        <f t="shared" si="13"/>
        <v>-11.434643208690288</v>
      </c>
      <c r="S38" s="21">
        <f t="shared" si="13"/>
        <v>-6.0235185763335197</v>
      </c>
      <c r="T38" s="21">
        <f t="shared" si="13"/>
        <v>-2.2671143916390579</v>
      </c>
      <c r="U38" s="21">
        <f t="shared" si="13"/>
        <v>-1.0363313424259557</v>
      </c>
      <c r="V38" s="21">
        <f t="shared" si="13"/>
        <v>1.2132771827408906</v>
      </c>
      <c r="W38" s="21">
        <f t="shared" si="13"/>
        <v>4.6209488233352358</v>
      </c>
      <c r="X38" s="21">
        <f t="shared" si="13"/>
        <v>-3.9976247939388032</v>
      </c>
      <c r="Y38" s="21">
        <f t="shared" si="13"/>
        <v>-7.1275685107221936</v>
      </c>
      <c r="Z38" s="21">
        <f t="shared" si="13"/>
        <v>-24.802490962778744</v>
      </c>
      <c r="AA38" s="21">
        <f t="shared" si="13"/>
        <v>35.895264181910022</v>
      </c>
      <c r="AB38" s="21">
        <f t="shared" ref="AB38:BG38" si="14">100*((AB8/AA8)^4-1)</f>
        <v>7.2811967499869068</v>
      </c>
      <c r="AC38" s="21">
        <f t="shared" si="14"/>
        <v>8.997221630097286</v>
      </c>
      <c r="AD38" s="21">
        <f t="shared" si="14"/>
        <v>14.173716021761006</v>
      </c>
      <c r="AE38" s="21">
        <f t="shared" si="14"/>
        <v>13.009958114977028</v>
      </c>
      <c r="AF38" s="21">
        <f t="shared" si="14"/>
        <v>9.8936430774399398</v>
      </c>
      <c r="AG38" s="21">
        <f t="shared" si="14"/>
        <v>10.336611587104262</v>
      </c>
      <c r="AH38" s="21">
        <f t="shared" si="14"/>
        <v>13.808366530819871</v>
      </c>
      <c r="AI38" s="21">
        <f t="shared" si="14"/>
        <v>0.23077357281793276</v>
      </c>
      <c r="AJ38" s="21">
        <f t="shared" si="14"/>
        <v>5.8385920672648473</v>
      </c>
      <c r="AK38" s="21">
        <f t="shared" si="14"/>
        <v>2.1989786438914694</v>
      </c>
      <c r="AL38" s="21">
        <f t="shared" si="14"/>
        <v>-0.31597334678792333</v>
      </c>
      <c r="AM38" s="21">
        <f t="shared" si="14"/>
        <v>-7.853396350345232</v>
      </c>
      <c r="AN38" s="21">
        <f t="shared" si="14"/>
        <v>-3.911281121767074</v>
      </c>
      <c r="AO38" s="21">
        <f t="shared" si="14"/>
        <v>-4.806527959578089</v>
      </c>
      <c r="AP38" s="21">
        <f t="shared" si="14"/>
        <v>-2.3857180173025738</v>
      </c>
      <c r="AQ38" s="21">
        <f t="shared" si="14"/>
        <v>-8.4113528726933886</v>
      </c>
      <c r="AR38" s="21">
        <f t="shared" si="14"/>
        <v>3.3918221030363238</v>
      </c>
      <c r="AS38" s="21">
        <f t="shared" si="14"/>
        <v>-2.1961445411968539</v>
      </c>
      <c r="AT38" s="21">
        <f t="shared" si="14"/>
        <v>4.8417356736241146E-2</v>
      </c>
      <c r="AU38" s="21">
        <f t="shared" si="14"/>
        <v>-3.7693319071618547</v>
      </c>
      <c r="AV38" s="21">
        <f t="shared" si="14"/>
        <v>-5.2682873378159574</v>
      </c>
      <c r="AW38" s="21">
        <f t="shared" si="14"/>
        <v>-4.0004653434254855</v>
      </c>
      <c r="AX38" s="21">
        <f t="shared" si="14"/>
        <v>-12.887608366479697</v>
      </c>
      <c r="AY38" s="21">
        <f t="shared" si="14"/>
        <v>-13.083063983354792</v>
      </c>
      <c r="AZ38" s="21">
        <f t="shared" si="14"/>
        <v>-8.5624048160950252</v>
      </c>
      <c r="BA38" s="21">
        <f t="shared" si="14"/>
        <v>-6.2660116686974359</v>
      </c>
      <c r="BB38" s="21">
        <f t="shared" si="14"/>
        <v>-8.3140141336312752</v>
      </c>
      <c r="BC38" s="21">
        <f t="shared" si="14"/>
        <v>-9.0754023403008084</v>
      </c>
      <c r="BD38" s="21">
        <f t="shared" si="14"/>
        <v>-5.8761034222676649</v>
      </c>
      <c r="BE38" s="21">
        <f t="shared" si="14"/>
        <v>-4.0254443591579143</v>
      </c>
      <c r="BF38" s="21">
        <f t="shared" si="14"/>
        <v>-1.7835462378081424</v>
      </c>
      <c r="BG38" s="21">
        <f t="shared" si="14"/>
        <v>6.0136809547084447E-2</v>
      </c>
      <c r="BH38" s="21">
        <f t="shared" ref="BH38:CM38" si="15">100*((BH8/BG8)^4-1)</f>
        <v>6.0127769816609167E-2</v>
      </c>
      <c r="BI38" s="21">
        <f t="shared" si="15"/>
        <v>2.1814074267806127</v>
      </c>
      <c r="BJ38" s="21">
        <f t="shared" si="15"/>
        <v>6.3637706163674812</v>
      </c>
      <c r="BK38" s="21">
        <f t="shared" si="15"/>
        <v>4.8541509164821361</v>
      </c>
      <c r="BL38" s="21">
        <f t="shared" si="15"/>
        <v>8.4582103784926588</v>
      </c>
      <c r="BM38" s="21">
        <f t="shared" si="15"/>
        <v>0.57126390043180653</v>
      </c>
      <c r="BN38" s="21">
        <f t="shared" si="15"/>
        <v>16.214277652755559</v>
      </c>
      <c r="BO38" s="21">
        <f t="shared" si="15"/>
        <v>8.1897000826956159</v>
      </c>
      <c r="BP38" s="21">
        <f t="shared" si="15"/>
        <v>6.439379023112779</v>
      </c>
      <c r="BQ38" s="21">
        <f t="shared" si="15"/>
        <v>3.7020723378448972</v>
      </c>
      <c r="BR38" s="21">
        <f t="shared" si="15"/>
        <v>4.2079933589810992</v>
      </c>
      <c r="BS38" s="21">
        <f t="shared" si="15"/>
        <v>8.3468125186639384</v>
      </c>
      <c r="BT38" s="21">
        <f t="shared" si="15"/>
        <v>6.9938915529402568</v>
      </c>
      <c r="BU38" s="21">
        <f t="shared" si="15"/>
        <v>4.734122860721901</v>
      </c>
      <c r="BV38" s="21">
        <f t="shared" si="15"/>
        <v>1.5918105472692901</v>
      </c>
      <c r="BW38" s="21">
        <f t="shared" si="15"/>
        <v>0.2465026254684588</v>
      </c>
      <c r="BX38" s="21">
        <f t="shared" si="15"/>
        <v>-2.4386122790715059</v>
      </c>
      <c r="BY38" s="21">
        <f t="shared" si="15"/>
        <v>-3.0840337825586595</v>
      </c>
      <c r="BZ38" s="21">
        <f t="shared" si="15"/>
        <v>-21.602030884342994</v>
      </c>
      <c r="CA38" s="21">
        <f t="shared" si="15"/>
        <v>-9.3111801250140189</v>
      </c>
      <c r="CB38" s="21">
        <f t="shared" si="15"/>
        <v>-17.52382799065899</v>
      </c>
      <c r="CC38" s="21">
        <f t="shared" si="15"/>
        <v>-12.798097603450332</v>
      </c>
      <c r="CD38" s="21">
        <f t="shared" si="15"/>
        <v>-9.6640350149141518</v>
      </c>
      <c r="CE38" s="21">
        <f t="shared" si="15"/>
        <v>-4.6984040865604593</v>
      </c>
      <c r="CF38" s="21">
        <f t="shared" si="15"/>
        <v>-2.4890636977324632</v>
      </c>
      <c r="CG38" s="21">
        <f t="shared" si="15"/>
        <v>0.37054152082200975</v>
      </c>
      <c r="CH38" s="21">
        <f t="shared" si="15"/>
        <v>1.1758209004205433</v>
      </c>
      <c r="CI38" s="21">
        <f t="shared" si="15"/>
        <v>0.80104352399430478</v>
      </c>
      <c r="CJ38" s="21">
        <f t="shared" si="15"/>
        <v>6.1453311271971289</v>
      </c>
      <c r="CK38" s="21">
        <f t="shared" si="15"/>
        <v>6.2418780962287812</v>
      </c>
      <c r="CL38" s="21">
        <f t="shared" si="15"/>
        <v>4.7837809916944751</v>
      </c>
      <c r="CM38" s="21">
        <f t="shared" si="15"/>
        <v>3.3943246995882692</v>
      </c>
      <c r="CN38" s="21">
        <f t="shared" ref="CN38:DS38" si="16">100*((CN8/CM8)^4-1)</f>
        <v>6.6320849545338012</v>
      </c>
      <c r="CO38" s="21">
        <f t="shared" si="16"/>
        <v>5.564416702655639</v>
      </c>
      <c r="CP38" s="21">
        <f t="shared" si="16"/>
        <v>5.5470331628191261</v>
      </c>
      <c r="CQ38" s="21">
        <f t="shared" si="16"/>
        <v>4.1404195052734627</v>
      </c>
      <c r="CR38" s="21">
        <f t="shared" si="16"/>
        <v>2.0616442921404188</v>
      </c>
      <c r="CS38" s="21">
        <f t="shared" si="16"/>
        <v>2.8353237361101069</v>
      </c>
      <c r="CT38" s="21">
        <f t="shared" si="16"/>
        <v>0.87694734390801887</v>
      </c>
      <c r="CU38" s="21">
        <f t="shared" si="16"/>
        <v>1.3146906620448817</v>
      </c>
      <c r="CV38" s="21">
        <f t="shared" si="16"/>
        <v>1.8050826644713691</v>
      </c>
      <c r="CW38" s="21">
        <f t="shared" si="16"/>
        <v>5.9710097298525167</v>
      </c>
      <c r="CX38" s="21">
        <f t="shared" si="16"/>
        <v>5.2724143572001836</v>
      </c>
      <c r="CY38" s="21">
        <f t="shared" si="16"/>
        <v>4.603725265498726</v>
      </c>
      <c r="CZ38" s="21">
        <f t="shared" si="16"/>
        <v>1.5178008236579998</v>
      </c>
      <c r="DA38" s="21">
        <f t="shared" si="16"/>
        <v>2.8822263222382016</v>
      </c>
      <c r="DB38" s="21">
        <f t="shared" si="16"/>
        <v>0.92986589025110256</v>
      </c>
      <c r="DC38" s="21">
        <f t="shared" si="16"/>
        <v>2.907391206595844</v>
      </c>
      <c r="DD38" s="21">
        <f t="shared" si="16"/>
        <v>1.7967849613780063</v>
      </c>
      <c r="DE38" s="21">
        <f t="shared" si="16"/>
        <v>-0.70885796686718239</v>
      </c>
      <c r="DF38" s="21">
        <f t="shared" si="16"/>
        <v>-2.1690347251099973</v>
      </c>
      <c r="DG38" s="21">
        <f t="shared" si="16"/>
        <v>-0.6122430995207595</v>
      </c>
      <c r="DH38" s="21">
        <f t="shared" si="16"/>
        <v>-0.25583613380232295</v>
      </c>
      <c r="DI38" s="21">
        <f t="shared" si="16"/>
        <v>-3.5893432352344878</v>
      </c>
      <c r="DJ38" s="21">
        <f t="shared" si="16"/>
        <v>0.77805507788999417</v>
      </c>
      <c r="DK38" s="21">
        <f t="shared" si="16"/>
        <v>3.9811799311967544</v>
      </c>
      <c r="DL38" s="21">
        <f t="shared" si="16"/>
        <v>3.0502566060160108</v>
      </c>
      <c r="DM38" s="21">
        <f t="shared" si="16"/>
        <v>2.7680026467132191</v>
      </c>
      <c r="DN38" s="21">
        <f t="shared" si="16"/>
        <v>6.6605575337014722</v>
      </c>
      <c r="DO38" s="21">
        <f t="shared" si="16"/>
        <v>-9.9132582224148447E-2</v>
      </c>
      <c r="DP38" s="21">
        <f t="shared" si="16"/>
        <v>4.0271900641281944</v>
      </c>
      <c r="DQ38" s="21">
        <f t="shared" si="16"/>
        <v>9.8255949360170902E-2</v>
      </c>
      <c r="DR38" s="21">
        <f t="shared" si="16"/>
        <v>0.63980109791765827</v>
      </c>
      <c r="DS38" s="21">
        <f t="shared" si="16"/>
        <v>-1.2198698418986131</v>
      </c>
      <c r="DT38" s="21">
        <f t="shared" ref="DT38:EY38" si="17">100*((DT8/DS8)^4-1)</f>
        <v>-32.231075683818275</v>
      </c>
      <c r="DU38" s="21">
        <f t="shared" si="17"/>
        <v>1.8553393739381141</v>
      </c>
      <c r="DV38" s="21">
        <f t="shared" si="17"/>
        <v>-1.8747387933101267</v>
      </c>
      <c r="DW38" s="21">
        <f t="shared" si="17"/>
        <v>-3.8983195039572149</v>
      </c>
      <c r="DX38" s="20">
        <f t="shared" si="17"/>
        <v>-4.9419475247237887</v>
      </c>
      <c r="DY38" s="20">
        <f t="shared" si="17"/>
        <v>-0.77390460129819205</v>
      </c>
      <c r="DZ38" s="20">
        <f t="shared" si="17"/>
        <v>0.60305320582267896</v>
      </c>
      <c r="EA38" s="20">
        <f t="shared" si="17"/>
        <v>0.3971050407073129</v>
      </c>
      <c r="EB38" s="20">
        <f t="shared" si="17"/>
        <v>0.96811866140853464</v>
      </c>
      <c r="EC38" s="20">
        <f t="shared" si="17"/>
        <v>3.0690324542447689</v>
      </c>
      <c r="ED38" s="20">
        <f t="shared" si="17"/>
        <v>2.4344941002965248</v>
      </c>
      <c r="EE38" s="20">
        <f t="shared" si="17"/>
        <v>3.2461961537151307</v>
      </c>
      <c r="EF38" s="20">
        <f t="shared" si="17"/>
        <v>3.5543585643864395</v>
      </c>
      <c r="EG38" s="20">
        <f t="shared" si="17"/>
        <v>3.1234005062477088</v>
      </c>
      <c r="EH38" s="20">
        <f t="shared" si="17"/>
        <v>3.4174402496352618</v>
      </c>
      <c r="EI38" s="20">
        <f t="shared" si="17"/>
        <v>2.8436912829057803</v>
      </c>
      <c r="EJ38" s="20">
        <f t="shared" si="17"/>
        <v>2.6046772305325927</v>
      </c>
      <c r="EK38" s="20">
        <f t="shared" si="17"/>
        <v>2.5520067093986576</v>
      </c>
      <c r="EL38" s="20">
        <f t="shared" si="17"/>
        <v>2.2253938672061269</v>
      </c>
      <c r="EM38" s="20">
        <f t="shared" si="17"/>
        <v>2.1526801089928105</v>
      </c>
      <c r="EN38" s="20">
        <f t="shared" si="17"/>
        <v>2.2098177374460182</v>
      </c>
      <c r="EO38" s="20">
        <f t="shared" si="17"/>
        <v>2.2073010672590154</v>
      </c>
      <c r="EP38" s="20">
        <f t="shared" si="17"/>
        <v>2.3457850111615386</v>
      </c>
      <c r="EQ38" s="20">
        <f t="shared" si="17"/>
        <v>2.3491635899901775</v>
      </c>
      <c r="ER38" s="20">
        <f t="shared" si="17"/>
        <v>2.2980297500331925</v>
      </c>
      <c r="ES38" s="20">
        <f t="shared" si="17"/>
        <v>2.2568180041905084</v>
      </c>
      <c r="ET38" s="20">
        <f t="shared" si="17"/>
        <v>2.0434058423748125</v>
      </c>
      <c r="EU38" s="20">
        <f t="shared" si="17"/>
        <v>1.8177209714872467</v>
      </c>
      <c r="EV38" s="20">
        <f t="shared" si="17"/>
        <v>1.6776749419096459</v>
      </c>
      <c r="EW38" s="20">
        <f t="shared" si="17"/>
        <v>1.4848837694012351</v>
      </c>
      <c r="EX38" s="20">
        <f t="shared" si="17"/>
        <v>1.3851716353907806</v>
      </c>
      <c r="EY38" s="20">
        <f t="shared" si="17"/>
        <v>1.2798112329534428</v>
      </c>
      <c r="EZ38" s="20">
        <f t="shared" ref="EZ38:FF38" si="18">100*((EZ8/EY8)^4-1)</f>
        <v>1.2609532981718852</v>
      </c>
      <c r="FA38" s="20">
        <f t="shared" si="18"/>
        <v>1.2046481208330295</v>
      </c>
      <c r="FB38" s="20">
        <f t="shared" si="18"/>
        <v>1.1793781553693483</v>
      </c>
      <c r="FC38" s="20">
        <f t="shared" si="18"/>
        <v>1.1520078094460207</v>
      </c>
      <c r="FD38" s="20">
        <f t="shared" si="18"/>
        <v>1.1377227448585936</v>
      </c>
      <c r="FE38" s="20">
        <f t="shared" si="18"/>
        <v>1.0308452426421866</v>
      </c>
      <c r="FF38" s="20">
        <f t="shared" si="18"/>
        <v>0.99848751306224059</v>
      </c>
    </row>
    <row r="39" spans="2:162" x14ac:dyDescent="0.2">
      <c r="B39" t="str">
        <f t="shared" si="6"/>
        <v xml:space="preserve">    Natural resources</v>
      </c>
      <c r="C39" s="21"/>
      <c r="D39" s="21">
        <f t="shared" ref="D39:AA39" si="19">100*((D9/C9)^4-1)</f>
        <v>22.773766315482511</v>
      </c>
      <c r="E39" s="21">
        <f t="shared" si="19"/>
        <v>0</v>
      </c>
      <c r="F39" s="21">
        <f t="shared" si="19"/>
        <v>6.8351929012345547</v>
      </c>
      <c r="G39" s="21">
        <f t="shared" si="19"/>
        <v>-33.910659525846057</v>
      </c>
      <c r="H39" s="21">
        <f t="shared" si="19"/>
        <v>0</v>
      </c>
      <c r="I39" s="21">
        <f t="shared" si="19"/>
        <v>-13.771124923160983</v>
      </c>
      <c r="J39" s="21">
        <f t="shared" si="19"/>
        <v>7.7634684121284936</v>
      </c>
      <c r="K39" s="21">
        <f t="shared" si="19"/>
        <v>-32.203186713106454</v>
      </c>
      <c r="L39" s="21">
        <f t="shared" si="19"/>
        <v>-22.331126434372994</v>
      </c>
      <c r="M39" s="21">
        <f t="shared" si="19"/>
        <v>-8.4161854410183423</v>
      </c>
      <c r="N39" s="21">
        <f t="shared" si="19"/>
        <v>29.45382716049383</v>
      </c>
      <c r="O39" s="21">
        <f t="shared" si="19"/>
        <v>0</v>
      </c>
      <c r="P39" s="21">
        <f t="shared" si="19"/>
        <v>8.5973857361592909</v>
      </c>
      <c r="Q39" s="21">
        <f t="shared" si="19"/>
        <v>-7.9167520266527518</v>
      </c>
      <c r="R39" s="21">
        <f t="shared" si="19"/>
        <v>8.5973857361592909</v>
      </c>
      <c r="S39" s="21">
        <f t="shared" si="19"/>
        <v>-15.353869110139218</v>
      </c>
      <c r="T39" s="21">
        <f t="shared" si="19"/>
        <v>0</v>
      </c>
      <c r="U39" s="21">
        <f t="shared" si="19"/>
        <v>-15.965305928809748</v>
      </c>
      <c r="V39" s="21">
        <f t="shared" si="19"/>
        <v>29.45382716049383</v>
      </c>
      <c r="W39" s="21">
        <f t="shared" si="19"/>
        <v>8.5973857361592909</v>
      </c>
      <c r="X39" s="21">
        <f t="shared" si="19"/>
        <v>-7.9167520266527518</v>
      </c>
      <c r="Y39" s="21">
        <f t="shared" si="19"/>
        <v>0</v>
      </c>
      <c r="Z39" s="21">
        <f t="shared" si="19"/>
        <v>0</v>
      </c>
      <c r="AA39" s="21">
        <f t="shared" si="19"/>
        <v>8.5973857361592909</v>
      </c>
      <c r="AB39" s="21">
        <f t="shared" ref="AB39:BG39" si="20">100*((AB9/AA9)^4-1)</f>
        <v>-15.353869110139218</v>
      </c>
      <c r="AC39" s="21">
        <f t="shared" si="20"/>
        <v>8.7861276177684253</v>
      </c>
      <c r="AD39" s="21">
        <f t="shared" si="20"/>
        <v>27.44293212890625</v>
      </c>
      <c r="AE39" s="21">
        <f t="shared" si="20"/>
        <v>25.688150285556954</v>
      </c>
      <c r="AF39" s="21">
        <f t="shared" si="20"/>
        <v>0</v>
      </c>
      <c r="AG39" s="21">
        <f t="shared" si="20"/>
        <v>15.658370355316919</v>
      </c>
      <c r="AH39" s="21">
        <f t="shared" si="20"/>
        <v>23.212831648922251</v>
      </c>
      <c r="AI39" s="21">
        <f t="shared" si="20"/>
        <v>-39.659996925072996</v>
      </c>
      <c r="AJ39" s="21">
        <f t="shared" si="20"/>
        <v>7.9170596486467293</v>
      </c>
      <c r="AK39" s="21">
        <f t="shared" si="20"/>
        <v>33.781464019747332</v>
      </c>
      <c r="AL39" s="21">
        <f t="shared" si="20"/>
        <v>102.55185652218101</v>
      </c>
      <c r="AM39" s="21">
        <f t="shared" si="20"/>
        <v>-30.891557213155952</v>
      </c>
      <c r="AN39" s="21">
        <f t="shared" si="20"/>
        <v>6.6093854389883688</v>
      </c>
      <c r="AO39" s="21">
        <f t="shared" si="20"/>
        <v>6.5019839762187948</v>
      </c>
      <c r="AP39" s="21">
        <f t="shared" si="20"/>
        <v>-6.1050355434417725</v>
      </c>
      <c r="AQ39" s="21">
        <f t="shared" si="20"/>
        <v>0</v>
      </c>
      <c r="AR39" s="21">
        <f t="shared" si="20"/>
        <v>6.5019839762187948</v>
      </c>
      <c r="AS39" s="21">
        <f t="shared" si="20"/>
        <v>-6.1050355434417725</v>
      </c>
      <c r="AT39" s="21">
        <f t="shared" si="20"/>
        <v>-6.1996281207069348</v>
      </c>
      <c r="AU39" s="21">
        <f t="shared" si="20"/>
        <v>28.412997647048588</v>
      </c>
      <c r="AV39" s="21">
        <f t="shared" si="20"/>
        <v>-27.030125741933951</v>
      </c>
      <c r="AW39" s="21">
        <f t="shared" si="20"/>
        <v>-23.760492410681302</v>
      </c>
      <c r="AX39" s="21">
        <f t="shared" si="20"/>
        <v>-30.7349819311309</v>
      </c>
      <c r="AY39" s="21">
        <f t="shared" si="20"/>
        <v>-7.4732453126641341</v>
      </c>
      <c r="AZ39" s="21">
        <f t="shared" si="20"/>
        <v>-21.533506543264547</v>
      </c>
      <c r="BA39" s="21">
        <f t="shared" si="20"/>
        <v>0</v>
      </c>
      <c r="BB39" s="21">
        <f t="shared" si="20"/>
        <v>-15.653633777006149</v>
      </c>
      <c r="BC39" s="21">
        <f t="shared" si="20"/>
        <v>0</v>
      </c>
      <c r="BD39" s="21">
        <f t="shared" si="20"/>
        <v>-42.824675440696716</v>
      </c>
      <c r="BE39" s="21">
        <f t="shared" si="20"/>
        <v>-26.790585937499991</v>
      </c>
      <c r="BF39" s="21">
        <f t="shared" si="20"/>
        <v>23.438754728115608</v>
      </c>
      <c r="BG39" s="21">
        <f t="shared" si="20"/>
        <v>-18.988165248216838</v>
      </c>
      <c r="BH39" s="21">
        <f t="shared" ref="BH39:CM39" si="21">100*((BH9/BG9)^4-1)</f>
        <v>11.257037148889527</v>
      </c>
      <c r="BI39" s="21">
        <f t="shared" si="21"/>
        <v>-19.448131920411893</v>
      </c>
      <c r="BJ39" s="21">
        <f t="shared" si="21"/>
        <v>0</v>
      </c>
      <c r="BK39" s="21">
        <f t="shared" si="21"/>
        <v>-20.438004877305293</v>
      </c>
      <c r="BL39" s="21">
        <f t="shared" si="21"/>
        <v>-11.255776990218003</v>
      </c>
      <c r="BM39" s="21">
        <f t="shared" si="21"/>
        <v>0</v>
      </c>
      <c r="BN39" s="21">
        <f t="shared" si="21"/>
        <v>0</v>
      </c>
      <c r="BO39" s="21">
        <f t="shared" si="21"/>
        <v>0</v>
      </c>
      <c r="BP39" s="21">
        <f t="shared" si="21"/>
        <v>0</v>
      </c>
      <c r="BQ39" s="21">
        <f t="shared" si="21"/>
        <v>0</v>
      </c>
      <c r="BR39" s="21">
        <f t="shared" si="21"/>
        <v>0</v>
      </c>
      <c r="BS39" s="21">
        <f t="shared" si="21"/>
        <v>-11.581294200878411</v>
      </c>
      <c r="BT39" s="21">
        <f t="shared" si="21"/>
        <v>13.098239898681552</v>
      </c>
      <c r="BU39" s="21">
        <f t="shared" si="21"/>
        <v>12.68339122083173</v>
      </c>
      <c r="BV39" s="21">
        <f t="shared" si="21"/>
        <v>-11.255776990218003</v>
      </c>
      <c r="BW39" s="21">
        <f t="shared" si="21"/>
        <v>-31.698654463492947</v>
      </c>
      <c r="BX39" s="21">
        <f t="shared" si="21"/>
        <v>0</v>
      </c>
      <c r="BY39" s="21">
        <f t="shared" si="21"/>
        <v>0</v>
      </c>
      <c r="BZ39" s="21">
        <f t="shared" si="21"/>
        <v>-24.116543209876575</v>
      </c>
      <c r="CA39" s="21">
        <f t="shared" si="21"/>
        <v>-25.653373594335648</v>
      </c>
      <c r="CB39" s="21">
        <f t="shared" si="21"/>
        <v>-27.397500087531924</v>
      </c>
      <c r="CC39" s="21">
        <f t="shared" si="21"/>
        <v>0</v>
      </c>
      <c r="CD39" s="21">
        <f t="shared" si="21"/>
        <v>-29.393325617284006</v>
      </c>
      <c r="CE39" s="21">
        <f t="shared" si="21"/>
        <v>41.629670104501116</v>
      </c>
      <c r="CF39" s="21">
        <f t="shared" si="21"/>
        <v>-15.653633777006149</v>
      </c>
      <c r="CG39" s="21">
        <f t="shared" si="21"/>
        <v>18.558753006171358</v>
      </c>
      <c r="CH39" s="21">
        <f t="shared" si="21"/>
        <v>-29.393325617284006</v>
      </c>
      <c r="CI39" s="21">
        <f t="shared" si="21"/>
        <v>-16.979287616966033</v>
      </c>
      <c r="CJ39" s="21">
        <f t="shared" si="21"/>
        <v>0</v>
      </c>
      <c r="CK39" s="21">
        <f t="shared" si="21"/>
        <v>0</v>
      </c>
      <c r="CL39" s="21">
        <f t="shared" si="21"/>
        <v>43.891177030146935</v>
      </c>
      <c r="CM39" s="21">
        <f t="shared" si="21"/>
        <v>-16.289607312724041</v>
      </c>
      <c r="CN39" s="21">
        <f t="shared" ref="CN39:DS39" si="22">100*((CN9/CM9)^4-1)</f>
        <v>-16.979287616966033</v>
      </c>
      <c r="CO39" s="21">
        <f t="shared" si="22"/>
        <v>0</v>
      </c>
      <c r="CP39" s="21">
        <f t="shared" si="22"/>
        <v>0</v>
      </c>
      <c r="CQ39" s="21">
        <f t="shared" si="22"/>
        <v>20.451869334279451</v>
      </c>
      <c r="CR39" s="21">
        <f t="shared" si="22"/>
        <v>19.45948022676054</v>
      </c>
      <c r="CS39" s="21">
        <f t="shared" si="22"/>
        <v>0</v>
      </c>
      <c r="CT39" s="21">
        <f t="shared" si="22"/>
        <v>-30.503035652388366</v>
      </c>
      <c r="CU39" s="21">
        <f t="shared" si="22"/>
        <v>0</v>
      </c>
      <c r="CV39" s="21">
        <f t="shared" si="22"/>
        <v>0</v>
      </c>
      <c r="CW39" s="21">
        <f t="shared" si="22"/>
        <v>0</v>
      </c>
      <c r="CX39" s="21">
        <f t="shared" si="22"/>
        <v>43.891177030146935</v>
      </c>
      <c r="CY39" s="21">
        <f t="shared" si="22"/>
        <v>18.558753006171358</v>
      </c>
      <c r="CZ39" s="21">
        <f t="shared" si="22"/>
        <v>0</v>
      </c>
      <c r="DA39" s="21">
        <f t="shared" si="22"/>
        <v>-15.653633777006149</v>
      </c>
      <c r="DB39" s="21">
        <f t="shared" si="22"/>
        <v>18.558753006171358</v>
      </c>
      <c r="DC39" s="21">
        <f t="shared" si="22"/>
        <v>-29.393325617284006</v>
      </c>
      <c r="DD39" s="21">
        <f t="shared" si="22"/>
        <v>41.629670104501116</v>
      </c>
      <c r="DE39" s="21">
        <f t="shared" si="22"/>
        <v>0</v>
      </c>
      <c r="DF39" s="21">
        <f t="shared" si="22"/>
        <v>0</v>
      </c>
      <c r="DG39" s="21">
        <f t="shared" si="22"/>
        <v>0</v>
      </c>
      <c r="DH39" s="21">
        <f t="shared" si="22"/>
        <v>0</v>
      </c>
      <c r="DI39" s="21">
        <f t="shared" si="22"/>
        <v>0</v>
      </c>
      <c r="DJ39" s="21">
        <f t="shared" si="22"/>
        <v>0</v>
      </c>
      <c r="DK39" s="21">
        <f t="shared" si="22"/>
        <v>0</v>
      </c>
      <c r="DL39" s="21">
        <f t="shared" si="22"/>
        <v>0</v>
      </c>
      <c r="DM39" s="21">
        <f t="shared" si="22"/>
        <v>0</v>
      </c>
      <c r="DN39" s="21">
        <f t="shared" si="22"/>
        <v>0</v>
      </c>
      <c r="DO39" s="21">
        <f t="shared" si="22"/>
        <v>0</v>
      </c>
      <c r="DP39" s="21">
        <f t="shared" si="22"/>
        <v>0</v>
      </c>
      <c r="DQ39" s="21">
        <f t="shared" si="22"/>
        <v>0</v>
      </c>
      <c r="DR39" s="21">
        <f t="shared" si="22"/>
        <v>0</v>
      </c>
      <c r="DS39" s="21">
        <f t="shared" si="22"/>
        <v>0</v>
      </c>
      <c r="DT39" s="21">
        <f t="shared" ref="DT39:EY39" si="23">100*((DT9/DS9)^4-1)</f>
        <v>-41.381835937500036</v>
      </c>
      <c r="DU39" s="21">
        <f t="shared" si="23"/>
        <v>43.891177030146935</v>
      </c>
      <c r="DV39" s="21">
        <f t="shared" si="23"/>
        <v>-16.289607312724041</v>
      </c>
      <c r="DW39" s="21">
        <f t="shared" si="23"/>
        <v>-16.979287616966033</v>
      </c>
      <c r="DX39" s="20">
        <f t="shared" si="23"/>
        <v>0</v>
      </c>
      <c r="DY39" s="20">
        <f t="shared" si="23"/>
        <v>0</v>
      </c>
      <c r="DZ39" s="20">
        <f t="shared" si="23"/>
        <v>10.581172480300705</v>
      </c>
      <c r="EA39" s="20">
        <f t="shared" si="23"/>
        <v>6.9690326672724678</v>
      </c>
      <c r="EB39" s="20">
        <f t="shared" si="23"/>
        <v>4.6158448229828286</v>
      </c>
      <c r="EC39" s="20">
        <f t="shared" si="23"/>
        <v>3.0686403738598989</v>
      </c>
      <c r="ED39" s="20">
        <f t="shared" si="23"/>
        <v>2.0451309900028969</v>
      </c>
      <c r="EE39" s="20">
        <f t="shared" si="23"/>
        <v>1.3652819355568946</v>
      </c>
      <c r="EF39" s="20">
        <f t="shared" si="23"/>
        <v>0.91239438282266772</v>
      </c>
      <c r="EG39" s="20">
        <f t="shared" si="23"/>
        <v>0.61023464601277499</v>
      </c>
      <c r="EH39" s="20">
        <f t="shared" si="23"/>
        <v>0.40834572398420477</v>
      </c>
      <c r="EI39" s="20">
        <f t="shared" si="23"/>
        <v>0.27333868043943887</v>
      </c>
      <c r="EJ39" s="20">
        <f t="shared" si="23"/>
        <v>0.18295963009626881</v>
      </c>
      <c r="EK39" s="20">
        <f t="shared" si="23"/>
        <v>0.1225437659684081</v>
      </c>
      <c r="EL39" s="20">
        <f t="shared" si="23"/>
        <v>8.2047124553996653E-2</v>
      </c>
      <c r="EM39" s="20">
        <f t="shared" si="23"/>
        <v>5.4999240341691014E-2</v>
      </c>
      <c r="EN39" s="20">
        <f t="shared" si="23"/>
        <v>3.6764564292779411E-2</v>
      </c>
      <c r="EO39" s="20">
        <f t="shared" si="23"/>
        <v>2.4682905976902703E-2</v>
      </c>
      <c r="EP39" s="20">
        <f t="shared" si="23"/>
        <v>1.6471403047191302E-2</v>
      </c>
      <c r="EQ39" s="20">
        <f t="shared" si="23"/>
        <v>1.1068526548041469E-2</v>
      </c>
      <c r="ER39" s="20">
        <f t="shared" si="23"/>
        <v>7.414017255547023E-3</v>
      </c>
      <c r="ES39" s="20">
        <f t="shared" si="23"/>
        <v>4.9778452777982096E-3</v>
      </c>
      <c r="ET39" s="20">
        <f t="shared" si="23"/>
        <v>3.336153397648367E-3</v>
      </c>
      <c r="EU39" s="20">
        <f t="shared" si="23"/>
        <v>2.2240744407708846E-3</v>
      </c>
      <c r="EV39" s="20">
        <f t="shared" si="23"/>
        <v>1.4827039277021115E-3</v>
      </c>
      <c r="EW39" s="20">
        <f t="shared" si="23"/>
        <v>1.0061149948947801E-3</v>
      </c>
      <c r="EX39" s="20">
        <f t="shared" si="23"/>
        <v>6.3543856780867713E-4</v>
      </c>
      <c r="EY39" s="20">
        <f t="shared" si="23"/>
        <v>4.7657788484478658E-4</v>
      </c>
      <c r="EZ39" s="20">
        <f t="shared" ref="EZ39:FF39" si="24">100*((EZ9/EY9)^4-1)</f>
        <v>2.6476496584049158E-4</v>
      </c>
      <c r="FA39" s="20">
        <f t="shared" si="24"/>
        <v>2.1181179044038601E-4</v>
      </c>
      <c r="FB39" s="20">
        <f t="shared" si="24"/>
        <v>1.5885872717280591E-4</v>
      </c>
      <c r="FC39" s="20">
        <f t="shared" si="24"/>
        <v>5.2952866935740417E-5</v>
      </c>
      <c r="FD39" s="20">
        <f t="shared" si="24"/>
        <v>1.0590574095470373E-4</v>
      </c>
      <c r="FE39" s="20">
        <f t="shared" si="24"/>
        <v>0</v>
      </c>
      <c r="FF39" s="20">
        <f t="shared" si="24"/>
        <v>5.2952845974729712E-5</v>
      </c>
    </row>
    <row r="40" spans="2:162" x14ac:dyDescent="0.2">
      <c r="B40" t="str">
        <f t="shared" si="6"/>
        <v xml:space="preserve">    Construction</v>
      </c>
      <c r="C40" s="21"/>
      <c r="D40" s="21">
        <f t="shared" ref="D40:AA40" si="25">100*((D10/C10)^4-1)</f>
        <v>12.397800637334889</v>
      </c>
      <c r="E40" s="21">
        <f t="shared" si="25"/>
        <v>0</v>
      </c>
      <c r="F40" s="21">
        <f t="shared" si="25"/>
        <v>-18.63911538536971</v>
      </c>
      <c r="G40" s="21">
        <f t="shared" si="25"/>
        <v>-1.7524219853161216</v>
      </c>
      <c r="H40" s="21">
        <f t="shared" si="25"/>
        <v>-4.9976411271378645</v>
      </c>
      <c r="I40" s="21">
        <f t="shared" si="25"/>
        <v>5.4938731586810396</v>
      </c>
      <c r="J40" s="21">
        <f t="shared" si="25"/>
        <v>2.9089013443174494</v>
      </c>
      <c r="K40" s="21">
        <f t="shared" si="25"/>
        <v>4.6958825189944209</v>
      </c>
      <c r="L40" s="21">
        <f t="shared" si="25"/>
        <v>8.7467391130376715</v>
      </c>
      <c r="M40" s="21">
        <f t="shared" si="25"/>
        <v>-3.9816816643518105</v>
      </c>
      <c r="N40" s="21">
        <f t="shared" si="25"/>
        <v>-4.6454492373352974</v>
      </c>
      <c r="O40" s="21">
        <f t="shared" si="25"/>
        <v>-8.0126867324196827</v>
      </c>
      <c r="P40" s="21">
        <f t="shared" si="25"/>
        <v>-12.071215204509656</v>
      </c>
      <c r="Q40" s="21">
        <f t="shared" si="25"/>
        <v>0.92059232154930726</v>
      </c>
      <c r="R40" s="21">
        <f t="shared" si="25"/>
        <v>0</v>
      </c>
      <c r="S40" s="21">
        <f t="shared" si="25"/>
        <v>-1.5922343453397825</v>
      </c>
      <c r="T40" s="21">
        <f t="shared" si="25"/>
        <v>-2.277810927223678</v>
      </c>
      <c r="U40" s="21">
        <f t="shared" si="25"/>
        <v>-0.69144079650778068</v>
      </c>
      <c r="V40" s="21">
        <f t="shared" si="25"/>
        <v>4.4712202395945866</v>
      </c>
      <c r="W40" s="21">
        <f t="shared" si="25"/>
        <v>2.5424909398099604</v>
      </c>
      <c r="X40" s="21">
        <f t="shared" si="25"/>
        <v>-0.9070236221346617</v>
      </c>
      <c r="Y40" s="21">
        <f t="shared" si="25"/>
        <v>0.91532584375701997</v>
      </c>
      <c r="Z40" s="21">
        <f t="shared" si="25"/>
        <v>-6.4369242556852839</v>
      </c>
      <c r="AA40" s="21">
        <f t="shared" si="25"/>
        <v>8.8385691982755255</v>
      </c>
      <c r="AB40" s="21">
        <f t="shared" ref="AB40:BG40" si="26">100*((AB10/AA10)^4-1)</f>
        <v>5.7838931921490033</v>
      </c>
      <c r="AC40" s="21">
        <f t="shared" si="26"/>
        <v>6.6358434839522085</v>
      </c>
      <c r="AD40" s="21">
        <f t="shared" si="26"/>
        <v>13.128372309983938</v>
      </c>
      <c r="AE40" s="21">
        <f t="shared" si="26"/>
        <v>16.010879610257113</v>
      </c>
      <c r="AF40" s="21">
        <f t="shared" si="26"/>
        <v>4.1704562271193568</v>
      </c>
      <c r="AG40" s="21">
        <f t="shared" si="26"/>
        <v>4.3370986956182911</v>
      </c>
      <c r="AH40" s="21">
        <f t="shared" si="26"/>
        <v>16.633356495985897</v>
      </c>
      <c r="AI40" s="21">
        <f t="shared" si="26"/>
        <v>1.1661684395309679</v>
      </c>
      <c r="AJ40" s="21">
        <f t="shared" si="26"/>
        <v>11.251387827101533</v>
      </c>
      <c r="AK40" s="21">
        <f t="shared" si="26"/>
        <v>9.7302263940662428</v>
      </c>
      <c r="AL40" s="21">
        <f t="shared" si="26"/>
        <v>10.287418499996171</v>
      </c>
      <c r="AM40" s="21">
        <f t="shared" si="26"/>
        <v>5.669778670910075</v>
      </c>
      <c r="AN40" s="21">
        <f t="shared" si="26"/>
        <v>8.9423755351567316</v>
      </c>
      <c r="AO40" s="21">
        <f t="shared" si="26"/>
        <v>9.6706710010753696</v>
      </c>
      <c r="AP40" s="21">
        <f t="shared" si="26"/>
        <v>7.6454827613016807</v>
      </c>
      <c r="AQ40" s="21">
        <f t="shared" si="26"/>
        <v>8.380608970622605</v>
      </c>
      <c r="AR40" s="21">
        <f t="shared" si="26"/>
        <v>5.4747939406853741</v>
      </c>
      <c r="AS40" s="21">
        <f t="shared" si="26"/>
        <v>0.64334332245350456</v>
      </c>
      <c r="AT40" s="21">
        <f t="shared" si="26"/>
        <v>7.236959229521589</v>
      </c>
      <c r="AU40" s="21">
        <f t="shared" si="26"/>
        <v>-0.47141933278735948</v>
      </c>
      <c r="AV40" s="21">
        <f t="shared" si="26"/>
        <v>-11.01819249352789</v>
      </c>
      <c r="AW40" s="21">
        <f t="shared" si="26"/>
        <v>-6.6431988911704547</v>
      </c>
      <c r="AX40" s="21">
        <f t="shared" si="26"/>
        <v>-15.659687651720333</v>
      </c>
      <c r="AY40" s="21">
        <f t="shared" si="26"/>
        <v>-0.85854837219110358</v>
      </c>
      <c r="AZ40" s="21">
        <f t="shared" si="26"/>
        <v>-8.3564413019631907</v>
      </c>
      <c r="BA40" s="21">
        <f t="shared" si="26"/>
        <v>0.70764872289499348</v>
      </c>
      <c r="BB40" s="21">
        <f t="shared" si="26"/>
        <v>-4.67147496955298</v>
      </c>
      <c r="BC40" s="21">
        <f t="shared" si="26"/>
        <v>-4.8984459263345492</v>
      </c>
      <c r="BD40" s="21">
        <f t="shared" si="26"/>
        <v>0.90558625485157584</v>
      </c>
      <c r="BE40" s="21">
        <f t="shared" si="26"/>
        <v>0.90354068275302346</v>
      </c>
      <c r="BF40" s="21">
        <f t="shared" si="26"/>
        <v>4.7545522073228375</v>
      </c>
      <c r="BG40" s="21">
        <f t="shared" si="26"/>
        <v>5.0668817833324331</v>
      </c>
      <c r="BH40" s="21">
        <f t="shared" ref="BH40:CM40" si="27">100*((BH10/BG10)^4-1)</f>
        <v>-0.17532321010681473</v>
      </c>
      <c r="BI40" s="21">
        <f t="shared" si="27"/>
        <v>2.4799531511243034</v>
      </c>
      <c r="BJ40" s="21">
        <f t="shared" si="27"/>
        <v>9.9451690513077118</v>
      </c>
      <c r="BK40" s="21">
        <f t="shared" si="27"/>
        <v>5.3866010652343865</v>
      </c>
      <c r="BL40" s="21">
        <f t="shared" si="27"/>
        <v>9.3932858819567144</v>
      </c>
      <c r="BM40" s="21">
        <f t="shared" si="27"/>
        <v>12.552677520412182</v>
      </c>
      <c r="BN40" s="21">
        <f t="shared" si="27"/>
        <v>12.868657146177508</v>
      </c>
      <c r="BO40" s="21">
        <f t="shared" si="27"/>
        <v>10.953571469439671</v>
      </c>
      <c r="BP40" s="21">
        <f t="shared" si="27"/>
        <v>12.134319803168081</v>
      </c>
      <c r="BQ40" s="21">
        <f t="shared" si="27"/>
        <v>3.8671654315049375</v>
      </c>
      <c r="BR40" s="21">
        <f t="shared" si="27"/>
        <v>4.1292544553438892</v>
      </c>
      <c r="BS40" s="21">
        <f t="shared" si="27"/>
        <v>16.1342321850241</v>
      </c>
      <c r="BT40" s="21">
        <f t="shared" si="27"/>
        <v>14.74001559308098</v>
      </c>
      <c r="BU40" s="21">
        <f t="shared" si="27"/>
        <v>3.1136618106180736</v>
      </c>
      <c r="BV40" s="21">
        <f t="shared" si="27"/>
        <v>-0.13273600295493626</v>
      </c>
      <c r="BW40" s="21">
        <f t="shared" si="27"/>
        <v>-2.7607207254127353</v>
      </c>
      <c r="BX40" s="21">
        <f t="shared" si="27"/>
        <v>-6.0132852491160405</v>
      </c>
      <c r="BY40" s="21">
        <f t="shared" si="27"/>
        <v>-7.3943396527705989</v>
      </c>
      <c r="BZ40" s="21">
        <f t="shared" si="27"/>
        <v>-21.315921943236916</v>
      </c>
      <c r="CA40" s="21">
        <f t="shared" si="27"/>
        <v>-31.889296588358562</v>
      </c>
      <c r="CB40" s="21">
        <f t="shared" si="27"/>
        <v>-26.105966157426653</v>
      </c>
      <c r="CC40" s="21">
        <f t="shared" si="27"/>
        <v>-21.713163994653229</v>
      </c>
      <c r="CD40" s="21">
        <f t="shared" si="27"/>
        <v>-17.309007067074987</v>
      </c>
      <c r="CE40" s="21">
        <f t="shared" si="27"/>
        <v>-10.820516107184375</v>
      </c>
      <c r="CF40" s="21">
        <f t="shared" si="27"/>
        <v>-7.5858463740952731</v>
      </c>
      <c r="CG40" s="21">
        <f t="shared" si="27"/>
        <v>-1.4223802009914688</v>
      </c>
      <c r="CH40" s="21">
        <f t="shared" si="27"/>
        <v>-3.6396567089580723</v>
      </c>
      <c r="CI40" s="21">
        <f t="shared" si="27"/>
        <v>-9.3768116886014159</v>
      </c>
      <c r="CJ40" s="21">
        <f t="shared" si="27"/>
        <v>0.63778697774259374</v>
      </c>
      <c r="CK40" s="21">
        <f t="shared" si="27"/>
        <v>1.7048097780272276</v>
      </c>
      <c r="CL40" s="21">
        <f t="shared" si="27"/>
        <v>0</v>
      </c>
      <c r="CM40" s="21">
        <f t="shared" si="27"/>
        <v>1.2711704943805024</v>
      </c>
      <c r="CN40" s="21">
        <f t="shared" ref="CN40:DS40" si="28">100*((CN10/CM10)^4-1)</f>
        <v>11.614405056268051</v>
      </c>
      <c r="CO40" s="21">
        <f t="shared" si="28"/>
        <v>7.5677128433619956</v>
      </c>
      <c r="CP40" s="21">
        <f t="shared" si="28"/>
        <v>11.946494152654319</v>
      </c>
      <c r="CQ40" s="21">
        <f t="shared" si="28"/>
        <v>9.2869424111806644</v>
      </c>
      <c r="CR40" s="21">
        <f t="shared" si="28"/>
        <v>6.2512016474984833</v>
      </c>
      <c r="CS40" s="21">
        <f t="shared" si="28"/>
        <v>11.565693874718841</v>
      </c>
      <c r="CT40" s="21">
        <f t="shared" si="28"/>
        <v>4.0867973147541869</v>
      </c>
      <c r="CU40" s="21">
        <f t="shared" si="28"/>
        <v>7.4456781648902792</v>
      </c>
      <c r="CV40" s="21">
        <f t="shared" si="28"/>
        <v>5.4458886940517148</v>
      </c>
      <c r="CW40" s="21">
        <f t="shared" si="28"/>
        <v>16.764792861593158</v>
      </c>
      <c r="CX40" s="21">
        <f t="shared" si="28"/>
        <v>16.659379628412552</v>
      </c>
      <c r="CY40" s="21">
        <f t="shared" si="28"/>
        <v>12.22621200989944</v>
      </c>
      <c r="CZ40" s="21">
        <f t="shared" si="28"/>
        <v>6.6334378679942629</v>
      </c>
      <c r="DA40" s="21">
        <f t="shared" si="28"/>
        <v>3.6223955799405738</v>
      </c>
      <c r="DB40" s="21">
        <f t="shared" si="28"/>
        <v>5.9826268713105923</v>
      </c>
      <c r="DC40" s="21">
        <f t="shared" si="28"/>
        <v>11.55066454285063</v>
      </c>
      <c r="DD40" s="21">
        <f t="shared" si="28"/>
        <v>7.5926011990034237</v>
      </c>
      <c r="DE40" s="21">
        <f t="shared" si="28"/>
        <v>5.6261914897352439</v>
      </c>
      <c r="DF40" s="21">
        <f t="shared" si="28"/>
        <v>4.6571616273759942</v>
      </c>
      <c r="DG40" s="21">
        <f t="shared" si="28"/>
        <v>6.2221651481146001</v>
      </c>
      <c r="DH40" s="21">
        <f t="shared" si="28"/>
        <v>3.81515448352161</v>
      </c>
      <c r="DI40" s="21">
        <f t="shared" si="28"/>
        <v>1.248034828908029</v>
      </c>
      <c r="DJ40" s="21">
        <f t="shared" si="28"/>
        <v>4.4764042677621685</v>
      </c>
      <c r="DK40" s="21">
        <f t="shared" si="28"/>
        <v>10.018986042396548</v>
      </c>
      <c r="DL40" s="21">
        <f t="shared" si="28"/>
        <v>5.0083500161761441</v>
      </c>
      <c r="DM40" s="21">
        <f t="shared" si="28"/>
        <v>3.3225291896501474</v>
      </c>
      <c r="DN40" s="21">
        <f t="shared" si="28"/>
        <v>5.8534337555482985</v>
      </c>
      <c r="DO40" s="21">
        <f t="shared" si="28"/>
        <v>-6.1432940418429061</v>
      </c>
      <c r="DP40" s="21">
        <f t="shared" si="28"/>
        <v>6.9563060043045244</v>
      </c>
      <c r="DQ40" s="21">
        <f t="shared" si="28"/>
        <v>-0.12818456933808564</v>
      </c>
      <c r="DR40" s="21">
        <f t="shared" si="28"/>
        <v>1.2890584610849354</v>
      </c>
      <c r="DS40" s="21">
        <f t="shared" si="28"/>
        <v>0.89814993835393153</v>
      </c>
      <c r="DT40" s="21">
        <f t="shared" ref="DT40:EY40" si="29">100*((DT10/DS10)^4-1)</f>
        <v>-39.489552895312208</v>
      </c>
      <c r="DU40" s="21">
        <f t="shared" si="29"/>
        <v>36.012452297944009</v>
      </c>
      <c r="DV40" s="21">
        <f t="shared" si="29"/>
        <v>11.590786921269691</v>
      </c>
      <c r="DW40" s="21">
        <f t="shared" si="29"/>
        <v>3.8336450266201583</v>
      </c>
      <c r="DX40" s="20">
        <f t="shared" si="29"/>
        <v>1.6890969834206349</v>
      </c>
      <c r="DY40" s="20">
        <f t="shared" si="29"/>
        <v>-8.2197696312826132</v>
      </c>
      <c r="DZ40" s="20">
        <f t="shared" si="29"/>
        <v>-2.3486809671297904</v>
      </c>
      <c r="EA40" s="20">
        <f t="shared" si="29"/>
        <v>-1.7838025768944221</v>
      </c>
      <c r="EB40" s="20">
        <f t="shared" si="29"/>
        <v>-1.0768054964702123</v>
      </c>
      <c r="EC40" s="20">
        <f t="shared" si="29"/>
        <v>2.5414831397139626</v>
      </c>
      <c r="ED40" s="20">
        <f t="shared" si="29"/>
        <v>0.87104430860416304</v>
      </c>
      <c r="EE40" s="20">
        <f t="shared" si="29"/>
        <v>2.9202788264432566</v>
      </c>
      <c r="EF40" s="20">
        <f t="shared" si="29"/>
        <v>3.4633498312717448</v>
      </c>
      <c r="EG40" s="20">
        <f t="shared" si="29"/>
        <v>2.4806792227008989</v>
      </c>
      <c r="EH40" s="20">
        <f t="shared" si="29"/>
        <v>3.0477810440810549</v>
      </c>
      <c r="EI40" s="20">
        <f t="shared" si="29"/>
        <v>1.7972172544547638</v>
      </c>
      <c r="EJ40" s="20">
        <f t="shared" si="29"/>
        <v>1.3469009105863572</v>
      </c>
      <c r="EK40" s="20">
        <f t="shared" si="29"/>
        <v>1.3712849744343059</v>
      </c>
      <c r="EL40" s="20">
        <f t="shared" si="29"/>
        <v>0.8762202836673838</v>
      </c>
      <c r="EM40" s="20">
        <f t="shared" si="29"/>
        <v>0.94191351101229337</v>
      </c>
      <c r="EN40" s="20">
        <f t="shared" si="29"/>
        <v>1.1853941621418285</v>
      </c>
      <c r="EO40" s="20">
        <f t="shared" si="29"/>
        <v>1.3636203517478629</v>
      </c>
      <c r="EP40" s="20">
        <f t="shared" si="29"/>
        <v>1.9152168535970793</v>
      </c>
      <c r="EQ40" s="20">
        <f t="shared" si="29"/>
        <v>2.105563307152214</v>
      </c>
      <c r="ER40" s="20">
        <f t="shared" si="29"/>
        <v>2.1834490311658517</v>
      </c>
      <c r="ES40" s="20">
        <f t="shared" si="29"/>
        <v>2.2853147047525502</v>
      </c>
      <c r="ET40" s="20">
        <f t="shared" si="29"/>
        <v>1.953213168715151</v>
      </c>
      <c r="EU40" s="20">
        <f t="shared" si="29"/>
        <v>1.7029785817903598</v>
      </c>
      <c r="EV40" s="20">
        <f t="shared" si="29"/>
        <v>1.6022812640263062</v>
      </c>
      <c r="EW40" s="20">
        <f t="shared" si="29"/>
        <v>1.3705731986192404</v>
      </c>
      <c r="EX40" s="20">
        <f t="shared" si="29"/>
        <v>1.3545477345513479</v>
      </c>
      <c r="EY40" s="20">
        <f t="shared" si="29"/>
        <v>1.2668448536764743</v>
      </c>
      <c r="EZ40" s="20">
        <f t="shared" ref="EZ40:FF40" si="30">100*((EZ10/EY10)^4-1)</f>
        <v>1.2944598905084481</v>
      </c>
      <c r="FA40" s="20">
        <f t="shared" si="30"/>
        <v>1.2859374559326842</v>
      </c>
      <c r="FB40" s="20">
        <f t="shared" si="30"/>
        <v>1.3594695622914044</v>
      </c>
      <c r="FC40" s="20">
        <f t="shared" si="30"/>
        <v>1.3732286939548199</v>
      </c>
      <c r="FD40" s="20">
        <f t="shared" si="30"/>
        <v>1.475154233198972</v>
      </c>
      <c r="FE40" s="20">
        <f t="shared" si="30"/>
        <v>1.4325262330593835</v>
      </c>
      <c r="FF40" s="20">
        <f t="shared" si="30"/>
        <v>1.5062095130635722</v>
      </c>
    </row>
    <row r="41" spans="2:162" x14ac:dyDescent="0.2">
      <c r="B41" t="str">
        <f t="shared" si="6"/>
        <v xml:space="preserve">    Manufacturing</v>
      </c>
      <c r="C41" s="21"/>
      <c r="D41" s="21">
        <f t="shared" ref="D41:AA41" si="31">100*((D11/C11)^4-1)</f>
        <v>-2.5948570588994024</v>
      </c>
      <c r="E41" s="21">
        <f t="shared" si="31"/>
        <v>2.5359337712000274</v>
      </c>
      <c r="F41" s="21">
        <f t="shared" si="31"/>
        <v>-4.4185219284369133</v>
      </c>
      <c r="G41" s="21">
        <f t="shared" si="31"/>
        <v>-4.2847533795280164</v>
      </c>
      <c r="H41" s="21">
        <f t="shared" si="31"/>
        <v>-1.3965822825600993</v>
      </c>
      <c r="I41" s="21">
        <f t="shared" si="31"/>
        <v>2.7169730002735593</v>
      </c>
      <c r="J41" s="21">
        <f t="shared" si="31"/>
        <v>-3.0808022959091907</v>
      </c>
      <c r="K41" s="21">
        <f t="shared" si="31"/>
        <v>-1.6565427162901547</v>
      </c>
      <c r="L41" s="21">
        <f t="shared" si="31"/>
        <v>-2.1710558238049571</v>
      </c>
      <c r="M41" s="21">
        <f t="shared" si="31"/>
        <v>-3.2608547878602234</v>
      </c>
      <c r="N41" s="21">
        <f t="shared" si="31"/>
        <v>-5.4339279093643</v>
      </c>
      <c r="O41" s="21">
        <f t="shared" si="31"/>
        <v>-7.8964330091108259</v>
      </c>
      <c r="P41" s="21">
        <f t="shared" si="31"/>
        <v>-3.9928368567112016</v>
      </c>
      <c r="Q41" s="21">
        <f t="shared" si="31"/>
        <v>2.48007517854274</v>
      </c>
      <c r="R41" s="21">
        <f t="shared" si="31"/>
        <v>-14.774460836320724</v>
      </c>
      <c r="S41" s="21">
        <f t="shared" si="31"/>
        <v>-7.2770929114952647</v>
      </c>
      <c r="T41" s="21">
        <f t="shared" si="31"/>
        <v>-2.2827666956890758</v>
      </c>
      <c r="U41" s="21">
        <f t="shared" si="31"/>
        <v>-1.0093646720183647</v>
      </c>
      <c r="V41" s="21">
        <f t="shared" si="31"/>
        <v>8.8817841970012523E-14</v>
      </c>
      <c r="W41" s="21">
        <f t="shared" si="31"/>
        <v>5.2518331379209915</v>
      </c>
      <c r="X41" s="21">
        <f t="shared" si="31"/>
        <v>-4.9208241439510969</v>
      </c>
      <c r="Y41" s="21">
        <f t="shared" si="31"/>
        <v>-9.6412960363602362</v>
      </c>
      <c r="Z41" s="21">
        <f t="shared" si="31"/>
        <v>-30.362576184344736</v>
      </c>
      <c r="AA41" s="21">
        <f t="shared" si="31"/>
        <v>46.833255874153991</v>
      </c>
      <c r="AB41" s="21">
        <f t="shared" ref="AB41:BG41" si="32">100*((AB11/AA11)^4-1)</f>
        <v>7.998439092813947</v>
      </c>
      <c r="AC41" s="21">
        <f t="shared" si="32"/>
        <v>9.7748253445214317</v>
      </c>
      <c r="AD41" s="21">
        <f t="shared" si="32"/>
        <v>14.404023952705547</v>
      </c>
      <c r="AE41" s="21">
        <f t="shared" si="32"/>
        <v>11.951214125684007</v>
      </c>
      <c r="AF41" s="21">
        <f t="shared" si="32"/>
        <v>11.894608859976374</v>
      </c>
      <c r="AG41" s="21">
        <f t="shared" si="32"/>
        <v>12.256565750601322</v>
      </c>
      <c r="AH41" s="21">
        <f t="shared" si="32"/>
        <v>12.854598914306825</v>
      </c>
      <c r="AI41" s="21">
        <f t="shared" si="32"/>
        <v>0.36702821208396408</v>
      </c>
      <c r="AJ41" s="21">
        <f t="shared" si="32"/>
        <v>4.1522372644983818</v>
      </c>
      <c r="AK41" s="21">
        <f t="shared" si="32"/>
        <v>-0.36199057897370324</v>
      </c>
      <c r="AL41" s="21">
        <f t="shared" si="32"/>
        <v>-4.2831743833646518</v>
      </c>
      <c r="AM41" s="21">
        <f t="shared" si="32"/>
        <v>-11.900118168127683</v>
      </c>
      <c r="AN41" s="21">
        <f t="shared" si="32"/>
        <v>-8.3095471711212561</v>
      </c>
      <c r="AO41" s="21">
        <f t="shared" si="32"/>
        <v>-9.9252112339413561</v>
      </c>
      <c r="AP41" s="21">
        <f t="shared" si="32"/>
        <v>-6.0783964700812927</v>
      </c>
      <c r="AQ41" s="21">
        <f t="shared" si="32"/>
        <v>-14.710239838440431</v>
      </c>
      <c r="AR41" s="21">
        <f t="shared" si="32"/>
        <v>2.4714167317433144</v>
      </c>
      <c r="AS41" s="21">
        <f t="shared" si="32"/>
        <v>-3.3642154584859529</v>
      </c>
      <c r="AT41" s="21">
        <f t="shared" si="32"/>
        <v>-2.9134355536705292</v>
      </c>
      <c r="AU41" s="21">
        <f t="shared" si="32"/>
        <v>-5.5340121299401694</v>
      </c>
      <c r="AV41" s="21">
        <f t="shared" si="32"/>
        <v>-2.2738456206317204</v>
      </c>
      <c r="AW41" s="21">
        <f t="shared" si="32"/>
        <v>-2.5699174177152284</v>
      </c>
      <c r="AX41" s="21">
        <f t="shared" si="32"/>
        <v>-11.444890492102333</v>
      </c>
      <c r="AY41" s="21">
        <f t="shared" si="32"/>
        <v>-18.073799085744579</v>
      </c>
      <c r="AZ41" s="21">
        <f t="shared" si="32"/>
        <v>-8.518542306753595</v>
      </c>
      <c r="BA41" s="21">
        <f t="shared" si="32"/>
        <v>-9.3776228272703381</v>
      </c>
      <c r="BB41" s="21">
        <f t="shared" si="32"/>
        <v>-9.9077100302174426</v>
      </c>
      <c r="BC41" s="21">
        <f t="shared" si="32"/>
        <v>-11.091922638907903</v>
      </c>
      <c r="BD41" s="21">
        <f t="shared" si="32"/>
        <v>-8.591530248166535</v>
      </c>
      <c r="BE41" s="21">
        <f t="shared" si="32"/>
        <v>-6.1753707109409532</v>
      </c>
      <c r="BF41" s="21">
        <f t="shared" si="32"/>
        <v>-5.1464547853946048</v>
      </c>
      <c r="BG41" s="21">
        <f t="shared" si="32"/>
        <v>-2.2728927717820424</v>
      </c>
      <c r="BH41" s="21">
        <f t="shared" ref="BH41:CM41" si="33">100*((BH11/BG11)^4-1)</f>
        <v>9.22615553942574E-2</v>
      </c>
      <c r="BI41" s="21">
        <f t="shared" si="33"/>
        <v>2.2314343703828898</v>
      </c>
      <c r="BJ41" s="21">
        <f t="shared" si="33"/>
        <v>4.5696335613298666</v>
      </c>
      <c r="BK41" s="21">
        <f t="shared" si="33"/>
        <v>4.799525487473888</v>
      </c>
      <c r="BL41" s="21">
        <f t="shared" si="33"/>
        <v>8.1234250935934718</v>
      </c>
      <c r="BM41" s="21">
        <f t="shared" si="33"/>
        <v>-5.4233229611284184</v>
      </c>
      <c r="BN41" s="21">
        <f t="shared" si="33"/>
        <v>18.242068700777647</v>
      </c>
      <c r="BO41" s="21">
        <f t="shared" si="33"/>
        <v>6.7454060017673845</v>
      </c>
      <c r="BP41" s="21">
        <f t="shared" si="33"/>
        <v>3.4061260310091379</v>
      </c>
      <c r="BQ41" s="21">
        <f t="shared" si="33"/>
        <v>3.6340743584582613</v>
      </c>
      <c r="BR41" s="21">
        <f t="shared" si="33"/>
        <v>4.2819646784751031</v>
      </c>
      <c r="BS41" s="21">
        <f t="shared" si="33"/>
        <v>4.2366182182501433</v>
      </c>
      <c r="BT41" s="21">
        <f t="shared" si="33"/>
        <v>2.6153095248842018</v>
      </c>
      <c r="BU41" s="21">
        <f t="shared" si="33"/>
        <v>5.6653872235719271</v>
      </c>
      <c r="BV41" s="21">
        <f t="shared" si="33"/>
        <v>2.7242031345812601</v>
      </c>
      <c r="BW41" s="21">
        <f t="shared" si="33"/>
        <v>2.3044649243261661</v>
      </c>
      <c r="BX41" s="21">
        <f t="shared" si="33"/>
        <v>-0.31298880546853924</v>
      </c>
      <c r="BY41" s="21">
        <f t="shared" si="33"/>
        <v>-0.54767597468678986</v>
      </c>
      <c r="BZ41" s="21">
        <f t="shared" si="33"/>
        <v>-21.748894075414317</v>
      </c>
      <c r="CA41" s="21">
        <f t="shared" si="33"/>
        <v>5.8851964669648593</v>
      </c>
      <c r="CB41" s="21">
        <f t="shared" si="33"/>
        <v>-12.827448767798888</v>
      </c>
      <c r="CC41" s="21">
        <f t="shared" si="33"/>
        <v>-8.2479504499795357</v>
      </c>
      <c r="CD41" s="21">
        <f t="shared" si="33"/>
        <v>-5.7869057227802889</v>
      </c>
      <c r="CE41" s="21">
        <f t="shared" si="33"/>
        <v>-2.0159318328234144</v>
      </c>
      <c r="CF41" s="21">
        <f t="shared" si="33"/>
        <v>-8.8740981781343375E-2</v>
      </c>
      <c r="CG41" s="21">
        <f t="shared" si="33"/>
        <v>1.0697475628482112</v>
      </c>
      <c r="CH41" s="21">
        <f t="shared" si="33"/>
        <v>3.4986057539091231</v>
      </c>
      <c r="CI41" s="21">
        <f t="shared" si="33"/>
        <v>5.4640965304088684</v>
      </c>
      <c r="CJ41" s="21">
        <f t="shared" si="33"/>
        <v>8.4879815028173091</v>
      </c>
      <c r="CK41" s="21">
        <f t="shared" si="33"/>
        <v>8.1315531172186937</v>
      </c>
      <c r="CL41" s="21">
        <f t="shared" si="33"/>
        <v>6.5657221475158734</v>
      </c>
      <c r="CM41" s="21">
        <f t="shared" si="33"/>
        <v>4.3291046493948659</v>
      </c>
      <c r="CN41" s="21">
        <f t="shared" ref="CN41:DS41" si="34">100*((CN11/CM11)^4-1)</f>
        <v>4.869617412601257</v>
      </c>
      <c r="CO41" s="21">
        <f t="shared" si="34"/>
        <v>4.8110576100408364</v>
      </c>
      <c r="CP41" s="21">
        <f t="shared" si="34"/>
        <v>3.1238267598461267</v>
      </c>
      <c r="CQ41" s="21">
        <f t="shared" si="34"/>
        <v>2.0585231987379826</v>
      </c>
      <c r="CR41" s="21">
        <f t="shared" si="34"/>
        <v>0.31305004439639017</v>
      </c>
      <c r="CS41" s="21">
        <f t="shared" si="34"/>
        <v>-0.62341520620132762</v>
      </c>
      <c r="CT41" s="21">
        <f t="shared" si="34"/>
        <v>-0.31256080814804355</v>
      </c>
      <c r="CU41" s="21">
        <f t="shared" si="34"/>
        <v>-1.2468189720848066</v>
      </c>
      <c r="CV41" s="21">
        <f t="shared" si="34"/>
        <v>0.23582577954885942</v>
      </c>
      <c r="CW41" s="21">
        <f t="shared" si="34"/>
        <v>1.4203762706980871</v>
      </c>
      <c r="CX41" s="21">
        <f t="shared" si="34"/>
        <v>0.1565251119143074</v>
      </c>
      <c r="CY41" s="21">
        <f t="shared" si="34"/>
        <v>1.020299798541946</v>
      </c>
      <c r="CZ41" s="21">
        <f t="shared" si="34"/>
        <v>-0.93257572049154636</v>
      </c>
      <c r="DA41" s="21">
        <f t="shared" si="34"/>
        <v>2.6046984347159574</v>
      </c>
      <c r="DB41" s="21">
        <f t="shared" si="34"/>
        <v>-1.6211186188218374</v>
      </c>
      <c r="DC41" s="21">
        <f t="shared" si="34"/>
        <v>-1.1646968921938949</v>
      </c>
      <c r="DD41" s="21">
        <f t="shared" si="34"/>
        <v>-1.323067688271562</v>
      </c>
      <c r="DE41" s="21">
        <f t="shared" si="34"/>
        <v>-4.0188060638895244</v>
      </c>
      <c r="DF41" s="21">
        <f t="shared" si="34"/>
        <v>-5.8151885614052485</v>
      </c>
      <c r="DG41" s="21">
        <f t="shared" si="34"/>
        <v>-4.353620851723516</v>
      </c>
      <c r="DH41" s="21">
        <f t="shared" si="34"/>
        <v>-2.5789494627195486</v>
      </c>
      <c r="DI41" s="21">
        <f t="shared" si="34"/>
        <v>-6.3940512579220066</v>
      </c>
      <c r="DJ41" s="21">
        <f t="shared" si="34"/>
        <v>-1.4082828809623971</v>
      </c>
      <c r="DK41" s="21">
        <f t="shared" si="34"/>
        <v>0.41854081167349566</v>
      </c>
      <c r="DL41" s="21">
        <f t="shared" si="34"/>
        <v>1.8494676309551483</v>
      </c>
      <c r="DM41" s="21">
        <f t="shared" si="34"/>
        <v>2.4320097290139842</v>
      </c>
      <c r="DN41" s="21">
        <f t="shared" si="34"/>
        <v>7.2089663187314912</v>
      </c>
      <c r="DO41" s="21">
        <f t="shared" si="34"/>
        <v>3.8706560476839957</v>
      </c>
      <c r="DP41" s="21">
        <f t="shared" si="34"/>
        <v>2.2707935637716892</v>
      </c>
      <c r="DQ41" s="21">
        <f t="shared" si="34"/>
        <v>0.24011995199757497</v>
      </c>
      <c r="DR41" s="21">
        <f t="shared" si="34"/>
        <v>0.23997589456161705</v>
      </c>
      <c r="DS41" s="21">
        <f t="shared" si="34"/>
        <v>-2.5315171871763797</v>
      </c>
      <c r="DT41" s="21">
        <f t="shared" ref="DT41:EY41" si="35">100*((DT11/DS11)^4-1)</f>
        <v>-27.28557467589896</v>
      </c>
      <c r="DU41" s="21">
        <f t="shared" si="35"/>
        <v>-15.465126253844041</v>
      </c>
      <c r="DV41" s="21">
        <f t="shared" si="35"/>
        <v>-10.206228375007454</v>
      </c>
      <c r="DW41" s="21">
        <f t="shared" si="35"/>
        <v>-9.0919154763828836</v>
      </c>
      <c r="DX41" s="20">
        <f t="shared" si="35"/>
        <v>-9.6577655860810907</v>
      </c>
      <c r="DY41" s="20">
        <f t="shared" si="35"/>
        <v>5.1924416765038117</v>
      </c>
      <c r="DZ41" s="20">
        <f t="shared" si="35"/>
        <v>2.7691956057459333</v>
      </c>
      <c r="EA41" s="20">
        <f t="shared" si="35"/>
        <v>1.9717879312783904</v>
      </c>
      <c r="EB41" s="20">
        <f t="shared" si="35"/>
        <v>2.4417165434144072</v>
      </c>
      <c r="EC41" s="20">
        <f t="shared" si="35"/>
        <v>3.4469467800072984</v>
      </c>
      <c r="ED41" s="20">
        <f t="shared" si="35"/>
        <v>3.5613711269255166</v>
      </c>
      <c r="EE41" s="20">
        <f t="shared" si="35"/>
        <v>3.4873840689373381</v>
      </c>
      <c r="EF41" s="20">
        <f t="shared" si="35"/>
        <v>3.6326418028292951</v>
      </c>
      <c r="EG41" s="20">
        <f t="shared" si="35"/>
        <v>3.592599656802431</v>
      </c>
      <c r="EH41" s="20">
        <f t="shared" si="35"/>
        <v>3.6937887900870381</v>
      </c>
      <c r="EI41" s="20">
        <f t="shared" si="35"/>
        <v>3.5980398229204846</v>
      </c>
      <c r="EJ41" s="20">
        <f t="shared" si="35"/>
        <v>3.5051494102605885</v>
      </c>
      <c r="EK41" s="20">
        <f t="shared" si="35"/>
        <v>3.3931872936971308</v>
      </c>
      <c r="EL41" s="20">
        <f t="shared" si="35"/>
        <v>3.1796644310121636</v>
      </c>
      <c r="EM41" s="20">
        <f t="shared" si="35"/>
        <v>3.0039492297442072</v>
      </c>
      <c r="EN41" s="20">
        <f t="shared" si="35"/>
        <v>2.927692637326107</v>
      </c>
      <c r="EO41" s="20">
        <f t="shared" si="35"/>
        <v>2.7974357274792139</v>
      </c>
      <c r="EP41" s="20">
        <f t="shared" si="35"/>
        <v>2.6508147998324016</v>
      </c>
      <c r="EQ41" s="20">
        <f t="shared" si="35"/>
        <v>2.5263062357418375</v>
      </c>
      <c r="ER41" s="20">
        <f t="shared" si="35"/>
        <v>2.3869179701667909</v>
      </c>
      <c r="ES41" s="20">
        <f t="shared" si="35"/>
        <v>2.2485429543779301</v>
      </c>
      <c r="ET41" s="20">
        <f t="shared" si="35"/>
        <v>2.114092519944677</v>
      </c>
      <c r="EU41" s="20">
        <f t="shared" si="35"/>
        <v>1.9041833795682583</v>
      </c>
      <c r="EV41" s="20">
        <f t="shared" si="35"/>
        <v>1.7366914030778169</v>
      </c>
      <c r="EW41" s="20">
        <f t="shared" si="35"/>
        <v>1.5695929275259202</v>
      </c>
      <c r="EX41" s="20">
        <f t="shared" si="35"/>
        <v>1.4123676305445532</v>
      </c>
      <c r="EY41" s="20">
        <f t="shared" si="35"/>
        <v>1.2945296467454348</v>
      </c>
      <c r="EZ41" s="20">
        <f t="shared" ref="EZ41:FF41" si="36">100*((EZ11/EY11)^4-1)</f>
        <v>1.2438537096659319</v>
      </c>
      <c r="FA41" s="20">
        <f t="shared" si="36"/>
        <v>1.1551772265633531</v>
      </c>
      <c r="FB41" s="20">
        <f t="shared" si="36"/>
        <v>1.0631771005765955</v>
      </c>
      <c r="FC41" s="20">
        <f t="shared" si="36"/>
        <v>1.0072753346546781</v>
      </c>
      <c r="FD41" s="20">
        <f t="shared" si="36"/>
        <v>0.91419629863769281</v>
      </c>
      <c r="FE41" s="20">
        <f t="shared" si="36"/>
        <v>0.76353112685132452</v>
      </c>
      <c r="FF41" s="20">
        <f t="shared" si="36"/>
        <v>0.65855914896670864</v>
      </c>
    </row>
    <row r="42" spans="2:162" x14ac:dyDescent="0.2">
      <c r="B42" t="str">
        <f t="shared" si="6"/>
        <v xml:space="preserve">      Aerospace</v>
      </c>
      <c r="C42" s="21"/>
      <c r="D42" s="21">
        <f t="shared" ref="D42:AA42" si="37">100*((D12/C12)^4-1)</f>
        <v>-6.8291896628770328</v>
      </c>
      <c r="E42" s="21">
        <f t="shared" si="37"/>
        <v>-1.7722201912059532</v>
      </c>
      <c r="F42" s="21">
        <f t="shared" si="37"/>
        <v>-0.23873459963013044</v>
      </c>
      <c r="G42" s="21">
        <f t="shared" si="37"/>
        <v>3.5121578573575229</v>
      </c>
      <c r="H42" s="21">
        <f t="shared" si="37"/>
        <v>-0.59127702029770912</v>
      </c>
      <c r="I42" s="21">
        <f t="shared" si="37"/>
        <v>3.3650917936072444</v>
      </c>
      <c r="J42" s="21">
        <f t="shared" si="37"/>
        <v>-1.9862095260870793</v>
      </c>
      <c r="K42" s="21">
        <f t="shared" si="37"/>
        <v>-1.646055400813462</v>
      </c>
      <c r="L42" s="21">
        <f t="shared" si="37"/>
        <v>-7.6132623188632342</v>
      </c>
      <c r="M42" s="21">
        <f t="shared" si="37"/>
        <v>-6.269273126355424</v>
      </c>
      <c r="N42" s="21">
        <f t="shared" si="37"/>
        <v>-5.6637487249323719</v>
      </c>
      <c r="O42" s="21">
        <f t="shared" si="37"/>
        <v>-7.1713517844177455</v>
      </c>
      <c r="P42" s="21">
        <f t="shared" si="37"/>
        <v>-12.596996824342622</v>
      </c>
      <c r="Q42" s="21">
        <f t="shared" si="37"/>
        <v>-8.410826018923812</v>
      </c>
      <c r="R42" s="21">
        <f t="shared" si="37"/>
        <v>-18.248936765827683</v>
      </c>
      <c r="S42" s="21">
        <f t="shared" si="37"/>
        <v>-12.527830779144278</v>
      </c>
      <c r="T42" s="21">
        <f t="shared" si="37"/>
        <v>-9.7227429384951432</v>
      </c>
      <c r="U42" s="21">
        <f t="shared" si="37"/>
        <v>-3.5551980754305101</v>
      </c>
      <c r="V42" s="21">
        <f t="shared" si="37"/>
        <v>1.9842936881000028</v>
      </c>
      <c r="W42" s="21">
        <f t="shared" si="37"/>
        <v>-3.4229369841468404</v>
      </c>
      <c r="X42" s="21">
        <f t="shared" si="37"/>
        <v>-9.2429270650156603</v>
      </c>
      <c r="Y42" s="21">
        <f t="shared" si="37"/>
        <v>-29.042603929609623</v>
      </c>
      <c r="Z42" s="21">
        <f t="shared" si="37"/>
        <v>-58.58610555590591</v>
      </c>
      <c r="AA42" s="21">
        <f t="shared" si="37"/>
        <v>141.87507298187799</v>
      </c>
      <c r="AB42" s="21">
        <f t="shared" ref="AB42:BG42" si="38">100*((AB12/AA12)^4-1)</f>
        <v>10.029903722873645</v>
      </c>
      <c r="AC42" s="21">
        <f t="shared" si="38"/>
        <v>21.800181032796463</v>
      </c>
      <c r="AD42" s="21">
        <f t="shared" si="38"/>
        <v>31.365807229192889</v>
      </c>
      <c r="AE42" s="21">
        <f t="shared" si="38"/>
        <v>23.999281732857924</v>
      </c>
      <c r="AF42" s="21">
        <f t="shared" si="38"/>
        <v>13.937933672731507</v>
      </c>
      <c r="AG42" s="21">
        <f t="shared" si="38"/>
        <v>21.081996629593025</v>
      </c>
      <c r="AH42" s="21">
        <f t="shared" si="38"/>
        <v>18.705189614334916</v>
      </c>
      <c r="AI42" s="21">
        <f t="shared" si="38"/>
        <v>0</v>
      </c>
      <c r="AJ42" s="21">
        <f t="shared" si="38"/>
        <v>2.1146835359697747</v>
      </c>
      <c r="AK42" s="21">
        <f t="shared" si="38"/>
        <v>-1.8289412440965158</v>
      </c>
      <c r="AL42" s="21">
        <f t="shared" si="38"/>
        <v>-5.9081835900738788</v>
      </c>
      <c r="AM42" s="21">
        <f t="shared" si="38"/>
        <v>-16.303902018476137</v>
      </c>
      <c r="AN42" s="21">
        <f t="shared" si="38"/>
        <v>-19.360205206715044</v>
      </c>
      <c r="AO42" s="21">
        <f t="shared" si="38"/>
        <v>-19.522304906361466</v>
      </c>
      <c r="AP42" s="21">
        <f t="shared" si="38"/>
        <v>-13.02346116479236</v>
      </c>
      <c r="AQ42" s="21">
        <f t="shared" si="38"/>
        <v>-29.082540174665581</v>
      </c>
      <c r="AR42" s="21">
        <f t="shared" si="38"/>
        <v>13.833421987940131</v>
      </c>
      <c r="AS42" s="21">
        <f t="shared" si="38"/>
        <v>-5.0029055647105469</v>
      </c>
      <c r="AT42" s="21">
        <f t="shared" si="38"/>
        <v>0.48514162070498745</v>
      </c>
      <c r="AU42" s="21">
        <f t="shared" si="38"/>
        <v>3.2637066131229187</v>
      </c>
      <c r="AV42" s="21">
        <f t="shared" si="38"/>
        <v>1.2856403944186079</v>
      </c>
      <c r="AW42" s="21">
        <f t="shared" si="38"/>
        <v>2.9006984088697063</v>
      </c>
      <c r="AX42" s="21">
        <f t="shared" si="38"/>
        <v>-6.6347212137712557</v>
      </c>
      <c r="AY42" s="21">
        <f t="shared" si="38"/>
        <v>-25.727020568781732</v>
      </c>
      <c r="AZ42" s="21">
        <f t="shared" si="38"/>
        <v>-14.874885241263735</v>
      </c>
      <c r="BA42" s="21">
        <f t="shared" si="38"/>
        <v>-15.766160672074969</v>
      </c>
      <c r="BB42" s="21">
        <f t="shared" si="38"/>
        <v>-9.0971528195677891</v>
      </c>
      <c r="BC42" s="21">
        <f t="shared" si="38"/>
        <v>-17.284146240903851</v>
      </c>
      <c r="BD42" s="21">
        <f t="shared" si="38"/>
        <v>-13.797469433208143</v>
      </c>
      <c r="BE42" s="21">
        <f t="shared" si="38"/>
        <v>-13.726682557167823</v>
      </c>
      <c r="BF42" s="21">
        <f t="shared" si="38"/>
        <v>-9.0489437725283182</v>
      </c>
      <c r="BG42" s="21">
        <f t="shared" si="38"/>
        <v>-6.3177683143494257</v>
      </c>
      <c r="BH42" s="21">
        <f t="shared" ref="BH42:CM42" si="39">100*((BH12/BG12)^4-1)</f>
        <v>-2.9170542366320884</v>
      </c>
      <c r="BI42" s="21">
        <f t="shared" si="39"/>
        <v>0.91742518756923186</v>
      </c>
      <c r="BJ42" s="21">
        <f t="shared" si="39"/>
        <v>8.9516132355144542</v>
      </c>
      <c r="BK42" s="21">
        <f t="shared" si="39"/>
        <v>10.670024705356429</v>
      </c>
      <c r="BL42" s="21">
        <f t="shared" si="39"/>
        <v>9.6915451158978261</v>
      </c>
      <c r="BM42" s="21">
        <f t="shared" si="39"/>
        <v>-16.701510486412385</v>
      </c>
      <c r="BN42" s="21">
        <f t="shared" si="39"/>
        <v>49.78668586390598</v>
      </c>
      <c r="BO42" s="21">
        <f t="shared" si="39"/>
        <v>10.446306877341405</v>
      </c>
      <c r="BP42" s="21">
        <f t="shared" si="39"/>
        <v>4.3883811921126226</v>
      </c>
      <c r="BQ42" s="21">
        <f t="shared" si="39"/>
        <v>9.8594543107186858</v>
      </c>
      <c r="BR42" s="21">
        <f t="shared" si="39"/>
        <v>11.051718565231639</v>
      </c>
      <c r="BS42" s="21">
        <f t="shared" si="39"/>
        <v>8.9704859878693597</v>
      </c>
      <c r="BT42" s="21">
        <f t="shared" si="39"/>
        <v>5.7247346455399972</v>
      </c>
      <c r="BU42" s="21">
        <f t="shared" si="39"/>
        <v>10.944092697296238</v>
      </c>
      <c r="BV42" s="21">
        <f t="shared" si="39"/>
        <v>8.7900657731556198</v>
      </c>
      <c r="BW42" s="21">
        <f t="shared" si="39"/>
        <v>6.8024185138048088</v>
      </c>
      <c r="BX42" s="21">
        <f t="shared" si="39"/>
        <v>1.8537530886751918</v>
      </c>
      <c r="BY42" s="21">
        <f t="shared" si="39"/>
        <v>6.1337419794828651</v>
      </c>
      <c r="BZ42" s="21">
        <f t="shared" si="39"/>
        <v>-33.342788480248664</v>
      </c>
      <c r="CA42" s="21">
        <f t="shared" si="39"/>
        <v>47.088159329121005</v>
      </c>
      <c r="CB42" s="21">
        <f t="shared" si="39"/>
        <v>-8.6140892930380968</v>
      </c>
      <c r="CC42" s="21">
        <f t="shared" si="39"/>
        <v>-4.6407254541037553</v>
      </c>
      <c r="CD42" s="21">
        <f t="shared" si="39"/>
        <v>-3.8691493879507544</v>
      </c>
      <c r="CE42" s="21">
        <f t="shared" si="39"/>
        <v>-2.3920318797774676</v>
      </c>
      <c r="CF42" s="21">
        <f t="shared" si="39"/>
        <v>-3.0859219487279765</v>
      </c>
      <c r="CG42" s="21">
        <f t="shared" si="39"/>
        <v>1.7597466212052604</v>
      </c>
      <c r="CH42" s="21">
        <f t="shared" si="39"/>
        <v>3.5269999691472043</v>
      </c>
      <c r="CI42" s="21">
        <f t="shared" si="39"/>
        <v>6.3584764353281198</v>
      </c>
      <c r="CJ42" s="21">
        <f t="shared" si="39"/>
        <v>11.142655129567602</v>
      </c>
      <c r="CK42" s="21">
        <f t="shared" si="39"/>
        <v>16.48774796635777</v>
      </c>
      <c r="CL42" s="21">
        <f t="shared" si="39"/>
        <v>9.393930504228587</v>
      </c>
      <c r="CM42" s="21">
        <f t="shared" si="39"/>
        <v>5.5641839632080803</v>
      </c>
      <c r="CN42" s="21">
        <f t="shared" ref="CN42:DS42" si="40">100*((CN12/CM12)^4-1)</f>
        <v>6.1291242788356959</v>
      </c>
      <c r="CO42" s="21">
        <f t="shared" si="40"/>
        <v>11.026714319393838</v>
      </c>
      <c r="CP42" s="21">
        <f t="shared" si="40"/>
        <v>4.4987417054277223</v>
      </c>
      <c r="CQ42" s="21">
        <f t="shared" si="40"/>
        <v>1.0250694239489766</v>
      </c>
      <c r="CR42" s="21">
        <f t="shared" si="40"/>
        <v>-1.5910006465109872</v>
      </c>
      <c r="CS42" s="21">
        <f t="shared" si="40"/>
        <v>-1.4529362683682434</v>
      </c>
      <c r="CT42" s="21">
        <f t="shared" si="40"/>
        <v>-5.8775546612223506</v>
      </c>
      <c r="CU42" s="21">
        <f t="shared" si="40"/>
        <v>-3.5251748744617672</v>
      </c>
      <c r="CV42" s="21">
        <f t="shared" si="40"/>
        <v>-0.59947377084084152</v>
      </c>
      <c r="CW42" s="21">
        <f t="shared" si="40"/>
        <v>2.5819822799315828</v>
      </c>
      <c r="CX42" s="21">
        <f t="shared" si="40"/>
        <v>-2.5169939423530741</v>
      </c>
      <c r="CY42" s="21">
        <f t="shared" si="40"/>
        <v>-1.3470340956026061</v>
      </c>
      <c r="CZ42" s="21">
        <f t="shared" si="40"/>
        <v>-0.75258367519035474</v>
      </c>
      <c r="DA42" s="21">
        <f t="shared" si="40"/>
        <v>1.5208852700886455</v>
      </c>
      <c r="DB42" s="21">
        <f t="shared" si="40"/>
        <v>-4.0061650915575004</v>
      </c>
      <c r="DC42" s="21">
        <f t="shared" si="40"/>
        <v>-2.5625199212305216</v>
      </c>
      <c r="DD42" s="21">
        <f t="shared" si="40"/>
        <v>-4.3692714442319929</v>
      </c>
      <c r="DE42" s="21">
        <f t="shared" si="40"/>
        <v>-6.3495400348377746</v>
      </c>
      <c r="DF42" s="21">
        <f t="shared" si="40"/>
        <v>-11.87247197742346</v>
      </c>
      <c r="DG42" s="21">
        <f t="shared" si="40"/>
        <v>-6.1897916723219986</v>
      </c>
      <c r="DH42" s="21">
        <f t="shared" si="40"/>
        <v>-8.315308331412897</v>
      </c>
      <c r="DI42" s="21">
        <f t="shared" si="40"/>
        <v>-8.964538670156962</v>
      </c>
      <c r="DJ42" s="21">
        <f t="shared" si="40"/>
        <v>-6.7343712098734692</v>
      </c>
      <c r="DK42" s="21">
        <f t="shared" si="40"/>
        <v>1.9481384962902082</v>
      </c>
      <c r="DL42" s="21">
        <f t="shared" si="40"/>
        <v>3.1870020339953564</v>
      </c>
      <c r="DM42" s="21">
        <f t="shared" si="40"/>
        <v>8.0443766200914979</v>
      </c>
      <c r="DN42" s="21">
        <f t="shared" si="40"/>
        <v>7.3460917647671709</v>
      </c>
      <c r="DO42" s="21">
        <f t="shared" si="40"/>
        <v>5.810475799547965</v>
      </c>
      <c r="DP42" s="21">
        <f t="shared" si="40"/>
        <v>5.5554210511906676</v>
      </c>
      <c r="DQ42" s="21">
        <f t="shared" si="40"/>
        <v>4.1308381431432117</v>
      </c>
      <c r="DR42" s="21">
        <f t="shared" si="40"/>
        <v>-2.55272036460511</v>
      </c>
      <c r="DS42" s="21">
        <f t="shared" si="40"/>
        <v>0.16223886344033378</v>
      </c>
      <c r="DT42" s="21">
        <f t="shared" ref="DT42:EY42" si="41">100*((DT12/DS12)^4-1)</f>
        <v>-22.048877558274192</v>
      </c>
      <c r="DU42" s="21">
        <f t="shared" si="41"/>
        <v>-27.751670667041839</v>
      </c>
      <c r="DV42" s="21">
        <f t="shared" si="41"/>
        <v>-24.944676331358906</v>
      </c>
      <c r="DW42" s="21">
        <f t="shared" si="41"/>
        <v>-15.491347704832648</v>
      </c>
      <c r="DX42" s="20">
        <f t="shared" si="41"/>
        <v>-8.7144864564074105</v>
      </c>
      <c r="DY42" s="20">
        <f t="shared" si="41"/>
        <v>-1.2806665151959273</v>
      </c>
      <c r="DZ42" s="20">
        <f t="shared" si="41"/>
        <v>-3.7538656995257158</v>
      </c>
      <c r="EA42" s="20">
        <f t="shared" si="41"/>
        <v>1.1555066990042162</v>
      </c>
      <c r="EB42" s="20">
        <f t="shared" si="41"/>
        <v>3.0186363595094079</v>
      </c>
      <c r="EC42" s="20">
        <f t="shared" si="41"/>
        <v>5.0424671160010925</v>
      </c>
      <c r="ED42" s="20">
        <f t="shared" si="41"/>
        <v>6.2197243658314472</v>
      </c>
      <c r="EE42" s="20">
        <f t="shared" si="41"/>
        <v>7.1828011151191973</v>
      </c>
      <c r="EF42" s="20">
        <f t="shared" si="41"/>
        <v>7.7714389113430649</v>
      </c>
      <c r="EG42" s="20">
        <f t="shared" si="41"/>
        <v>8.1994842359742304</v>
      </c>
      <c r="EH42" s="20">
        <f t="shared" si="41"/>
        <v>8.3514009212006801</v>
      </c>
      <c r="EI42" s="20">
        <f t="shared" si="41"/>
        <v>8.310896269221967</v>
      </c>
      <c r="EJ42" s="20">
        <f t="shared" si="41"/>
        <v>8.1328640340881506</v>
      </c>
      <c r="EK42" s="20">
        <f t="shared" si="41"/>
        <v>7.7226522863786951</v>
      </c>
      <c r="EL42" s="20">
        <f t="shared" si="41"/>
        <v>7.3529055428795509</v>
      </c>
      <c r="EM42" s="20">
        <f t="shared" si="41"/>
        <v>6.98664804604614</v>
      </c>
      <c r="EN42" s="20">
        <f t="shared" si="41"/>
        <v>6.6805512661953781</v>
      </c>
      <c r="EO42" s="20">
        <f t="shared" si="41"/>
        <v>6.2812504812283398</v>
      </c>
      <c r="EP42" s="20">
        <f t="shared" si="41"/>
        <v>5.9046583676090503</v>
      </c>
      <c r="EQ42" s="20">
        <f t="shared" si="41"/>
        <v>5.5462850679740328</v>
      </c>
      <c r="ER42" s="20">
        <f t="shared" si="41"/>
        <v>5.2263020705417329</v>
      </c>
      <c r="ES42" s="20">
        <f t="shared" si="41"/>
        <v>4.9366466887382332</v>
      </c>
      <c r="ET42" s="20">
        <f t="shared" si="41"/>
        <v>4.6936890430528955</v>
      </c>
      <c r="EU42" s="20">
        <f t="shared" si="41"/>
        <v>4.3000904701768095</v>
      </c>
      <c r="EV42" s="20">
        <f t="shared" si="41"/>
        <v>4.0340398343454265</v>
      </c>
      <c r="EW42" s="20">
        <f t="shared" si="41"/>
        <v>3.7461625493970363</v>
      </c>
      <c r="EX42" s="20">
        <f t="shared" si="41"/>
        <v>3.5095361864460939</v>
      </c>
      <c r="EY42" s="20">
        <f t="shared" si="41"/>
        <v>3.2878621625120896</v>
      </c>
      <c r="EZ42" s="20">
        <f t="shared" ref="EZ42:FF42" si="42">100*((EZ12/EY12)^4-1)</f>
        <v>3.1203326476687998</v>
      </c>
      <c r="FA42" s="20">
        <f t="shared" si="42"/>
        <v>2.9207181134359717</v>
      </c>
      <c r="FB42" s="20">
        <f t="shared" si="42"/>
        <v>2.7205485990375866</v>
      </c>
      <c r="FC42" s="20">
        <f t="shared" si="42"/>
        <v>2.5809351176373285</v>
      </c>
      <c r="FD42" s="20">
        <f t="shared" si="42"/>
        <v>2.4154779630786383</v>
      </c>
      <c r="FE42" s="20">
        <f t="shared" si="42"/>
        <v>2.1124899031480293</v>
      </c>
      <c r="FF42" s="20">
        <f t="shared" si="42"/>
        <v>1.9626280220077508</v>
      </c>
    </row>
    <row r="43" spans="2:162" x14ac:dyDescent="0.2">
      <c r="B43" t="str">
        <f t="shared" si="6"/>
        <v xml:space="preserve"> Services providing</v>
      </c>
      <c r="C43" s="21"/>
      <c r="D43" s="21">
        <f t="shared" ref="D43:AA43" si="43">100*((D13/C13)^4-1)</f>
        <v>4.4405647330377551</v>
      </c>
      <c r="E43" s="21">
        <f t="shared" si="43"/>
        <v>4.1763065212424122</v>
      </c>
      <c r="F43" s="21">
        <f t="shared" si="43"/>
        <v>3.1805350999025706E-2</v>
      </c>
      <c r="G43" s="21">
        <f t="shared" si="43"/>
        <v>-9.5362968546286453E-2</v>
      </c>
      <c r="H43" s="21">
        <f t="shared" si="43"/>
        <v>2.2936411292748371</v>
      </c>
      <c r="I43" s="21">
        <f t="shared" si="43"/>
        <v>1.079655206857133</v>
      </c>
      <c r="J43" s="21">
        <f t="shared" si="43"/>
        <v>1.235824685583542</v>
      </c>
      <c r="K43" s="21">
        <f t="shared" si="43"/>
        <v>4.5893337330971562</v>
      </c>
      <c r="L43" s="21">
        <f t="shared" si="43"/>
        <v>0.62334235551357864</v>
      </c>
      <c r="M43" s="21">
        <f t="shared" si="43"/>
        <v>-0.31010132492765852</v>
      </c>
      <c r="N43" s="21">
        <f t="shared" si="43"/>
        <v>3.9727162852789322</v>
      </c>
      <c r="O43" s="21">
        <f t="shared" si="43"/>
        <v>3.743747289520627</v>
      </c>
      <c r="P43" s="21">
        <f t="shared" si="43"/>
        <v>3.4586074868415695</v>
      </c>
      <c r="Q43" s="21">
        <f t="shared" si="43"/>
        <v>6.2160361763954786</v>
      </c>
      <c r="R43" s="21">
        <f t="shared" si="43"/>
        <v>-2.8427042633520472</v>
      </c>
      <c r="S43" s="21">
        <f t="shared" si="43"/>
        <v>4.5443908006629785</v>
      </c>
      <c r="T43" s="21">
        <f t="shared" si="43"/>
        <v>2.6963770865212178</v>
      </c>
      <c r="U43" s="21">
        <f t="shared" si="43"/>
        <v>1.7647178423309873</v>
      </c>
      <c r="V43" s="21">
        <f t="shared" si="43"/>
        <v>5.370760341152625</v>
      </c>
      <c r="W43" s="21">
        <f t="shared" si="43"/>
        <v>3.0010912706967652</v>
      </c>
      <c r="X43" s="21">
        <f t="shared" si="43"/>
        <v>1.0242455475609313</v>
      </c>
      <c r="Y43" s="21">
        <f t="shared" si="43"/>
        <v>2.8685518795011244</v>
      </c>
      <c r="Z43" s="21">
        <f t="shared" si="43"/>
        <v>4.427060562521179</v>
      </c>
      <c r="AA43" s="21">
        <f t="shared" si="43"/>
        <v>4.7717391691502353</v>
      </c>
      <c r="AB43" s="21">
        <f t="shared" ref="AB43:BG43" si="44">100*((AB13/AA13)^4-1)</f>
        <v>1.8920620140324251</v>
      </c>
      <c r="AC43" s="21">
        <f t="shared" si="44"/>
        <v>3.4797676010910772</v>
      </c>
      <c r="AD43" s="21">
        <f t="shared" si="44"/>
        <v>5.7795696612163772</v>
      </c>
      <c r="AE43" s="21">
        <f t="shared" si="44"/>
        <v>2.5289683186015655</v>
      </c>
      <c r="AF43" s="21">
        <f t="shared" si="44"/>
        <v>7.4820130976779753</v>
      </c>
      <c r="AG43" s="21">
        <f t="shared" si="44"/>
        <v>2.7911978974321405</v>
      </c>
      <c r="AH43" s="21">
        <f t="shared" si="44"/>
        <v>4.8780598032879485</v>
      </c>
      <c r="AI43" s="21">
        <f t="shared" si="44"/>
        <v>4.2025381453545618</v>
      </c>
      <c r="AJ43" s="21">
        <f t="shared" si="44"/>
        <v>5.3820057690219913</v>
      </c>
      <c r="AK43" s="21">
        <f t="shared" si="44"/>
        <v>3.8820481739971546</v>
      </c>
      <c r="AL43" s="21">
        <f t="shared" si="44"/>
        <v>4.5437223321834752</v>
      </c>
      <c r="AM43" s="21">
        <f t="shared" si="44"/>
        <v>4.0699929622625364</v>
      </c>
      <c r="AN43" s="21">
        <f t="shared" si="44"/>
        <v>2.7688618137902576</v>
      </c>
      <c r="AO43" s="21">
        <f t="shared" si="44"/>
        <v>5.5559819100757135</v>
      </c>
      <c r="AP43" s="21">
        <f t="shared" si="44"/>
        <v>4.3563728728642115</v>
      </c>
      <c r="AQ43" s="21">
        <f t="shared" si="44"/>
        <v>4.4324737598699482</v>
      </c>
      <c r="AR43" s="21">
        <f t="shared" si="44"/>
        <v>1.8991131370541314</v>
      </c>
      <c r="AS43" s="21">
        <f t="shared" si="44"/>
        <v>2.8212365082691759</v>
      </c>
      <c r="AT43" s="21">
        <f t="shared" si="44"/>
        <v>2.7539142361463709</v>
      </c>
      <c r="AU43" s="21">
        <f t="shared" si="44"/>
        <v>-1.7357156664553841</v>
      </c>
      <c r="AV43" s="21">
        <f t="shared" si="44"/>
        <v>-2.1440761669893171</v>
      </c>
      <c r="AW43" s="21">
        <f t="shared" si="44"/>
        <v>-3.6868741830722085</v>
      </c>
      <c r="AX43" s="21">
        <f t="shared" si="44"/>
        <v>-4.0417547449035141</v>
      </c>
      <c r="AY43" s="21">
        <f t="shared" si="44"/>
        <v>-1.8696049998099928</v>
      </c>
      <c r="AZ43" s="21">
        <f t="shared" si="44"/>
        <v>-0.17947677984805344</v>
      </c>
      <c r="BA43" s="21">
        <f t="shared" si="44"/>
        <v>8.3876277875227778E-2</v>
      </c>
      <c r="BB43" s="21">
        <f t="shared" si="44"/>
        <v>5.989368702452591E-2</v>
      </c>
      <c r="BC43" s="21">
        <f t="shared" si="44"/>
        <v>0.82878706665903135</v>
      </c>
      <c r="BD43" s="21">
        <f t="shared" si="44"/>
        <v>-0.53664741863982401</v>
      </c>
      <c r="BE43" s="21">
        <f t="shared" si="44"/>
        <v>0.57558984461894003</v>
      </c>
      <c r="BF43" s="21">
        <f t="shared" si="44"/>
        <v>1.3932468905822004</v>
      </c>
      <c r="BG43" s="21">
        <f t="shared" si="44"/>
        <v>0.17872830324157096</v>
      </c>
      <c r="BH43" s="21">
        <f t="shared" ref="BH43:CM43" si="45">100*((BH13/BG13)^4-1)</f>
        <v>2.0387315720187038</v>
      </c>
      <c r="BI43" s="21">
        <f t="shared" si="45"/>
        <v>0.90303609774247118</v>
      </c>
      <c r="BJ43" s="21">
        <f t="shared" si="45"/>
        <v>2.1197941649614638</v>
      </c>
      <c r="BK43" s="21">
        <f t="shared" si="45"/>
        <v>1.2991827894706098</v>
      </c>
      <c r="BL43" s="21">
        <f t="shared" si="45"/>
        <v>2.6502735407621936</v>
      </c>
      <c r="BM43" s="21">
        <f t="shared" si="45"/>
        <v>2.9774496747479562</v>
      </c>
      <c r="BN43" s="21">
        <f t="shared" si="45"/>
        <v>2.2839574912341787</v>
      </c>
      <c r="BO43" s="21">
        <f t="shared" si="45"/>
        <v>2.0725000193224874</v>
      </c>
      <c r="BP43" s="21">
        <f t="shared" si="45"/>
        <v>2.3174076602951565</v>
      </c>
      <c r="BQ43" s="21">
        <f t="shared" si="45"/>
        <v>2.3387472620288507</v>
      </c>
      <c r="BR43" s="21">
        <f t="shared" si="45"/>
        <v>1.9233775256618735</v>
      </c>
      <c r="BS43" s="21">
        <f t="shared" si="45"/>
        <v>3.5436664282828989</v>
      </c>
      <c r="BT43" s="21">
        <f t="shared" si="45"/>
        <v>2.055852700659222</v>
      </c>
      <c r="BU43" s="21">
        <f t="shared" si="45"/>
        <v>2.2482029161843053</v>
      </c>
      <c r="BV43" s="21">
        <f t="shared" si="45"/>
        <v>2.5500189304626719</v>
      </c>
      <c r="BW43" s="21">
        <f t="shared" si="45"/>
        <v>3.1046710552589118</v>
      </c>
      <c r="BX43" s="21">
        <f t="shared" si="45"/>
        <v>0.31583078466284054</v>
      </c>
      <c r="BY43" s="21">
        <f t="shared" si="45"/>
        <v>1.684403772722054</v>
      </c>
      <c r="BZ43" s="21">
        <f t="shared" si="45"/>
        <v>-3.629674150349993</v>
      </c>
      <c r="CA43" s="21">
        <f t="shared" si="45"/>
        <v>-5.4666326304163242</v>
      </c>
      <c r="CB43" s="21">
        <f t="shared" si="45"/>
        <v>-6.5362515340375404</v>
      </c>
      <c r="CC43" s="21">
        <f t="shared" si="45"/>
        <v>-2.732193139895811</v>
      </c>
      <c r="CD43" s="21">
        <f t="shared" si="45"/>
        <v>-1.4219788989652038</v>
      </c>
      <c r="CE43" s="21">
        <f t="shared" si="45"/>
        <v>-3.4156407573060488E-2</v>
      </c>
      <c r="CF43" s="21">
        <f t="shared" si="45"/>
        <v>2.6682838058778913</v>
      </c>
      <c r="CG43" s="21">
        <f t="shared" si="45"/>
        <v>0.80565826190877043</v>
      </c>
      <c r="CH43" s="21">
        <f t="shared" si="45"/>
        <v>2.5531601017359629</v>
      </c>
      <c r="CI43" s="21">
        <f t="shared" si="45"/>
        <v>1.2851784148813827</v>
      </c>
      <c r="CJ43" s="21">
        <f t="shared" si="45"/>
        <v>2.1760087620131596</v>
      </c>
      <c r="CK43" s="21">
        <f t="shared" si="45"/>
        <v>1.3415503390299399</v>
      </c>
      <c r="CL43" s="21">
        <f t="shared" si="45"/>
        <v>1.7969554187134973</v>
      </c>
      <c r="CM43" s="21">
        <f t="shared" si="45"/>
        <v>2.2146260807103246</v>
      </c>
      <c r="CN43" s="21">
        <f t="shared" ref="CN43:DS43" si="46">100*((CN13/CM13)^4-1)</f>
        <v>3.1654114537858824</v>
      </c>
      <c r="CO43" s="21">
        <f t="shared" si="46"/>
        <v>1.1925306944374547</v>
      </c>
      <c r="CP43" s="21">
        <f t="shared" si="46"/>
        <v>3.3090957488714823</v>
      </c>
      <c r="CQ43" s="21">
        <f t="shared" si="46"/>
        <v>2.5116004786411184</v>
      </c>
      <c r="CR43" s="21">
        <f t="shared" si="46"/>
        <v>2.6923599797330944</v>
      </c>
      <c r="CS43" s="21">
        <f t="shared" si="46"/>
        <v>2.6743601154111785</v>
      </c>
      <c r="CT43" s="21">
        <f t="shared" si="46"/>
        <v>3.7491271049774122</v>
      </c>
      <c r="CU43" s="21">
        <f t="shared" si="46"/>
        <v>2.9312168675263761</v>
      </c>
      <c r="CV43" s="21">
        <f t="shared" si="46"/>
        <v>1.2214555275545491</v>
      </c>
      <c r="CW43" s="21">
        <f t="shared" si="46"/>
        <v>4.4551802256242334</v>
      </c>
      <c r="CX43" s="21">
        <f t="shared" si="46"/>
        <v>1.8471449471147317</v>
      </c>
      <c r="CY43" s="21">
        <f t="shared" si="46"/>
        <v>2.7622258023085156</v>
      </c>
      <c r="CZ43" s="21">
        <f t="shared" si="46"/>
        <v>3.7083064973869151</v>
      </c>
      <c r="DA43" s="21">
        <f t="shared" si="46"/>
        <v>4.3878927446280303</v>
      </c>
      <c r="DB43" s="21">
        <f t="shared" si="46"/>
        <v>2.6280731832122317</v>
      </c>
      <c r="DC43" s="21">
        <f t="shared" si="46"/>
        <v>3.6005419442107778</v>
      </c>
      <c r="DD43" s="21">
        <f t="shared" si="46"/>
        <v>4.4752567123568676</v>
      </c>
      <c r="DE43" s="21">
        <f t="shared" si="46"/>
        <v>3.5886722218484435</v>
      </c>
      <c r="DF43" s="21">
        <f t="shared" si="46"/>
        <v>2.1657421263712173</v>
      </c>
      <c r="DG43" s="21">
        <f t="shared" si="46"/>
        <v>3.2245364106821217</v>
      </c>
      <c r="DH43" s="21">
        <f t="shared" si="46"/>
        <v>4.1419441290307946</v>
      </c>
      <c r="DI43" s="21">
        <f t="shared" si="46"/>
        <v>2.7638763774497699</v>
      </c>
      <c r="DJ43" s="21">
        <f t="shared" si="46"/>
        <v>1.4595225840006387</v>
      </c>
      <c r="DK43" s="21">
        <f t="shared" si="46"/>
        <v>3.2562305300142924</v>
      </c>
      <c r="DL43" s="21">
        <f t="shared" si="46"/>
        <v>1.5634641803543792</v>
      </c>
      <c r="DM43" s="21">
        <f t="shared" si="46"/>
        <v>2.0216067423219908</v>
      </c>
      <c r="DN43" s="21">
        <f t="shared" si="46"/>
        <v>1.4205136721981537</v>
      </c>
      <c r="DO43" s="21">
        <f t="shared" si="46"/>
        <v>2.0596410976326807</v>
      </c>
      <c r="DP43" s="21">
        <f t="shared" si="46"/>
        <v>3.2102460196025806</v>
      </c>
      <c r="DQ43" s="21">
        <f t="shared" si="46"/>
        <v>4.1704752123990163</v>
      </c>
      <c r="DR43" s="21">
        <f t="shared" si="46"/>
        <v>0.89052593168317262</v>
      </c>
      <c r="DS43" s="21">
        <f t="shared" si="46"/>
        <v>1.7201989969941822</v>
      </c>
      <c r="DT43" s="21">
        <f t="shared" ref="DT43:EY43" si="47">100*((DT13/DS13)^4-1)</f>
        <v>-38.101423321825791</v>
      </c>
      <c r="DU43" s="21">
        <f t="shared" si="47"/>
        <v>14.101256418136977</v>
      </c>
      <c r="DV43" s="21">
        <f t="shared" si="47"/>
        <v>4.0422654388093893</v>
      </c>
      <c r="DW43" s="21">
        <f t="shared" si="47"/>
        <v>3.3754760787474858</v>
      </c>
      <c r="DX43" s="20">
        <f t="shared" si="47"/>
        <v>5.6610232411688388</v>
      </c>
      <c r="DY43" s="20">
        <f t="shared" si="47"/>
        <v>9.1688127633868142</v>
      </c>
      <c r="DZ43" s="20">
        <f t="shared" si="47"/>
        <v>5.2332475196309236</v>
      </c>
      <c r="EA43" s="20">
        <f t="shared" si="47"/>
        <v>5.5892923762211</v>
      </c>
      <c r="EB43" s="20">
        <f t="shared" si="47"/>
        <v>4.551545872422591</v>
      </c>
      <c r="EC43" s="20">
        <f t="shared" si="47"/>
        <v>4.1029294041044606</v>
      </c>
      <c r="ED43" s="20">
        <f t="shared" si="47"/>
        <v>3.0441709794913008</v>
      </c>
      <c r="EE43" s="20">
        <f t="shared" si="47"/>
        <v>2.2329770428980211</v>
      </c>
      <c r="EF43" s="20">
        <f t="shared" si="47"/>
        <v>2.3792308760750558</v>
      </c>
      <c r="EG43" s="20">
        <f t="shared" si="47"/>
        <v>1.4648613902222829</v>
      </c>
      <c r="EH43" s="20">
        <f t="shared" si="47"/>
        <v>1.5409804777587688</v>
      </c>
      <c r="EI43" s="20">
        <f t="shared" si="47"/>
        <v>1.3620405339102026</v>
      </c>
      <c r="EJ43" s="20">
        <f t="shared" si="47"/>
        <v>1.4546104204316013</v>
      </c>
      <c r="EK43" s="20">
        <f t="shared" si="47"/>
        <v>1.7469130579734315</v>
      </c>
      <c r="EL43" s="20">
        <f t="shared" si="47"/>
        <v>1.54410094315649</v>
      </c>
      <c r="EM43" s="20">
        <f t="shared" si="47"/>
        <v>1.3811275669867618</v>
      </c>
      <c r="EN43" s="20">
        <f t="shared" si="47"/>
        <v>1.3816643180593502</v>
      </c>
      <c r="EO43" s="20">
        <f t="shared" si="47"/>
        <v>1.3259662751906598</v>
      </c>
      <c r="EP43" s="20">
        <f t="shared" si="47"/>
        <v>1.3465942815384713</v>
      </c>
      <c r="EQ43" s="20">
        <f t="shared" si="47"/>
        <v>1.296966153618917</v>
      </c>
      <c r="ER43" s="20">
        <f t="shared" si="47"/>
        <v>1.2957550448075894</v>
      </c>
      <c r="ES43" s="20">
        <f t="shared" si="47"/>
        <v>1.2621128690134542</v>
      </c>
      <c r="ET43" s="20">
        <f t="shared" si="47"/>
        <v>1.2305110874058833</v>
      </c>
      <c r="EU43" s="20">
        <f t="shared" si="47"/>
        <v>1.1743645575555295</v>
      </c>
      <c r="EV43" s="20">
        <f t="shared" si="47"/>
        <v>1.1782803924172525</v>
      </c>
      <c r="EW43" s="20">
        <f t="shared" si="47"/>
        <v>1.1525810602608821</v>
      </c>
      <c r="EX43" s="20">
        <f t="shared" si="47"/>
        <v>1.139036359638057</v>
      </c>
      <c r="EY43" s="20">
        <f t="shared" si="47"/>
        <v>1.101308609907381</v>
      </c>
      <c r="EZ43" s="20">
        <f t="shared" ref="EZ43:FF43" si="48">100*((EZ13/EY13)^4-1)</f>
        <v>1.1312295089994429</v>
      </c>
      <c r="FA43" s="20">
        <f t="shared" si="48"/>
        <v>1.0449599646721541</v>
      </c>
      <c r="FB43" s="20">
        <f t="shared" si="48"/>
        <v>1.051388107681217</v>
      </c>
      <c r="FC43" s="20">
        <f t="shared" si="48"/>
        <v>0.99580115964859051</v>
      </c>
      <c r="FD43" s="20">
        <f t="shared" si="48"/>
        <v>1.0668729931149423</v>
      </c>
      <c r="FE43" s="20">
        <f t="shared" si="48"/>
        <v>0.97157966659240369</v>
      </c>
      <c r="FF43" s="20">
        <f t="shared" si="48"/>
        <v>0.9820910611055611</v>
      </c>
    </row>
    <row r="44" spans="2:162" x14ac:dyDescent="0.2">
      <c r="B44" t="str">
        <f t="shared" si="6"/>
        <v xml:space="preserve">  Wholesale and retail trade</v>
      </c>
      <c r="C44" s="21"/>
      <c r="D44" s="21">
        <f t="shared" ref="D44:AA44" si="49">100*((D14/C14)^4-1)</f>
        <v>0.83403965257975443</v>
      </c>
      <c r="E44" s="21">
        <f t="shared" si="49"/>
        <v>1.2884722629219469</v>
      </c>
      <c r="F44" s="21">
        <f t="shared" si="49"/>
        <v>4.4327375084592502</v>
      </c>
      <c r="G44" s="21">
        <f t="shared" si="49"/>
        <v>-8.0736053299293999</v>
      </c>
      <c r="H44" s="21">
        <f t="shared" si="49"/>
        <v>0.30418228995618968</v>
      </c>
      <c r="I44" s="21">
        <f t="shared" si="49"/>
        <v>-1.1336682876005311</v>
      </c>
      <c r="J44" s="21">
        <f t="shared" si="49"/>
        <v>-1.5136907666919774</v>
      </c>
      <c r="K44" s="21">
        <f t="shared" si="49"/>
        <v>4.1115810690431687</v>
      </c>
      <c r="L44" s="21">
        <f t="shared" si="49"/>
        <v>0.37875158844520307</v>
      </c>
      <c r="M44" s="21">
        <f t="shared" si="49"/>
        <v>-2.5447797599380984</v>
      </c>
      <c r="N44" s="21">
        <f t="shared" si="49"/>
        <v>0.91584977846381754</v>
      </c>
      <c r="O44" s="21">
        <f t="shared" si="49"/>
        <v>1.8337631488861028</v>
      </c>
      <c r="P44" s="21">
        <f t="shared" si="49"/>
        <v>1.2141769555696902</v>
      </c>
      <c r="Q44" s="21">
        <f t="shared" si="49"/>
        <v>7.8266086453360195</v>
      </c>
      <c r="R44" s="21">
        <f t="shared" si="49"/>
        <v>-6.4174849027915037</v>
      </c>
      <c r="S44" s="21">
        <f t="shared" si="49"/>
        <v>1.4354289414643562</v>
      </c>
      <c r="T44" s="21">
        <f t="shared" si="49"/>
        <v>2.0370939141359345</v>
      </c>
      <c r="U44" s="21">
        <f t="shared" si="49"/>
        <v>4.0841984072844006</v>
      </c>
      <c r="V44" s="21">
        <f t="shared" si="49"/>
        <v>1.4833790997063279</v>
      </c>
      <c r="W44" s="21">
        <f t="shared" si="49"/>
        <v>2.897017678340208</v>
      </c>
      <c r="X44" s="21">
        <f t="shared" si="49"/>
        <v>2.35543828295528</v>
      </c>
      <c r="Y44" s="21">
        <f t="shared" si="49"/>
        <v>4.199488422719555</v>
      </c>
      <c r="Z44" s="21">
        <f t="shared" si="49"/>
        <v>3.7124111993559694</v>
      </c>
      <c r="AA44" s="21">
        <f t="shared" si="49"/>
        <v>6.3351399373910988</v>
      </c>
      <c r="AB44" s="21">
        <f t="shared" ref="AB44:BG44" si="50">100*((AB14/AA14)^4-1)</f>
        <v>3.2621444540249511</v>
      </c>
      <c r="AC44" s="21">
        <f t="shared" si="50"/>
        <v>1.8898768846685732</v>
      </c>
      <c r="AD44" s="21">
        <f t="shared" si="50"/>
        <v>3.2913305745036814</v>
      </c>
      <c r="AE44" s="21">
        <f t="shared" si="50"/>
        <v>-2.0428336256317126</v>
      </c>
      <c r="AF44" s="21">
        <f t="shared" si="50"/>
        <v>10.97860339610255</v>
      </c>
      <c r="AG44" s="21">
        <f t="shared" si="50"/>
        <v>3.1274206317610576</v>
      </c>
      <c r="AH44" s="21">
        <f t="shared" si="50"/>
        <v>7.1181263243161652</v>
      </c>
      <c r="AI44" s="21">
        <f t="shared" si="50"/>
        <v>-1.3046139798159051</v>
      </c>
      <c r="AJ44" s="21">
        <f t="shared" si="50"/>
        <v>5.2977695545164183</v>
      </c>
      <c r="AK44" s="21">
        <f t="shared" si="50"/>
        <v>3.1529860162282652</v>
      </c>
      <c r="AL44" s="21">
        <f t="shared" si="50"/>
        <v>7.8213334281624025</v>
      </c>
      <c r="AM44" s="21">
        <f t="shared" si="50"/>
        <v>1.8460561748799176</v>
      </c>
      <c r="AN44" s="21">
        <f t="shared" si="50"/>
        <v>2.3489198366821951</v>
      </c>
      <c r="AO44" s="21">
        <f t="shared" si="50"/>
        <v>5.3602446691543237</v>
      </c>
      <c r="AP44" s="21">
        <f t="shared" si="50"/>
        <v>5.9972580034024281</v>
      </c>
      <c r="AQ44" s="21">
        <f t="shared" si="50"/>
        <v>1.7151217136261554</v>
      </c>
      <c r="AR44" s="21">
        <f t="shared" si="50"/>
        <v>2.3229965647973305</v>
      </c>
      <c r="AS44" s="21">
        <f t="shared" si="50"/>
        <v>-0.4812021349085982</v>
      </c>
      <c r="AT44" s="21">
        <f t="shared" si="50"/>
        <v>3.2979377397990506</v>
      </c>
      <c r="AU44" s="21">
        <f t="shared" si="50"/>
        <v>-3.30940469550145</v>
      </c>
      <c r="AV44" s="21">
        <f t="shared" si="50"/>
        <v>-3.8654233706026497</v>
      </c>
      <c r="AW44" s="21">
        <f t="shared" si="50"/>
        <v>-2.4157121537589421</v>
      </c>
      <c r="AX44" s="21">
        <f t="shared" si="50"/>
        <v>-6.5766479998851217</v>
      </c>
      <c r="AY44" s="21">
        <f t="shared" si="50"/>
        <v>-4.2347961259856177</v>
      </c>
      <c r="AZ44" s="21">
        <f t="shared" si="50"/>
        <v>-2.0645273880924742</v>
      </c>
      <c r="BA44" s="21">
        <f t="shared" si="50"/>
        <v>-2.8218020190556636</v>
      </c>
      <c r="BB44" s="21">
        <f t="shared" si="50"/>
        <v>-2.5291163722903853</v>
      </c>
      <c r="BC44" s="21">
        <f t="shared" si="50"/>
        <v>0.57947534537192702</v>
      </c>
      <c r="BD44" s="21">
        <f t="shared" si="50"/>
        <v>-2.352651200605449</v>
      </c>
      <c r="BE44" s="21">
        <f t="shared" si="50"/>
        <v>0.58209887586471165</v>
      </c>
      <c r="BF44" s="21">
        <f t="shared" si="50"/>
        <v>0.45186727080397393</v>
      </c>
      <c r="BG44" s="21">
        <f t="shared" si="50"/>
        <v>-0.44983461540424319</v>
      </c>
      <c r="BH44" s="21">
        <f t="shared" ref="BH44:CM44" si="51">100*((BH14/BG14)^4-1)</f>
        <v>2.2746673859705746</v>
      </c>
      <c r="BI44" s="21">
        <f t="shared" si="51"/>
        <v>-0.70304113598881335</v>
      </c>
      <c r="BJ44" s="21">
        <f t="shared" si="51"/>
        <v>0.51455111720581925</v>
      </c>
      <c r="BK44" s="21">
        <f t="shared" si="51"/>
        <v>1.6124806077451259</v>
      </c>
      <c r="BL44" s="21">
        <f t="shared" si="51"/>
        <v>2.8394493179110025</v>
      </c>
      <c r="BM44" s="21">
        <f t="shared" si="51"/>
        <v>2.754703950467241</v>
      </c>
      <c r="BN44" s="21">
        <f t="shared" si="51"/>
        <v>2.6716087008066491</v>
      </c>
      <c r="BO44" s="21">
        <f t="shared" si="51"/>
        <v>0.62715392710523954</v>
      </c>
      <c r="BP44" s="21">
        <f t="shared" si="51"/>
        <v>0.18754390412816235</v>
      </c>
      <c r="BQ44" s="21">
        <f t="shared" si="51"/>
        <v>0.56315856163515754</v>
      </c>
      <c r="BR44" s="21">
        <f t="shared" si="51"/>
        <v>0</v>
      </c>
      <c r="BS44" s="21">
        <f t="shared" si="51"/>
        <v>4.6301196525490473</v>
      </c>
      <c r="BT44" s="21">
        <f t="shared" si="51"/>
        <v>0.8659296947605144</v>
      </c>
      <c r="BU44" s="21">
        <f t="shared" si="51"/>
        <v>2.0456525085158273</v>
      </c>
      <c r="BV44" s="21">
        <f t="shared" si="51"/>
        <v>2.4086005322731197</v>
      </c>
      <c r="BW44" s="21">
        <f t="shared" si="51"/>
        <v>4.076701212646161</v>
      </c>
      <c r="BX44" s="21">
        <f t="shared" si="51"/>
        <v>-3.6829529774390579</v>
      </c>
      <c r="BY44" s="21">
        <f t="shared" si="51"/>
        <v>6.0822624259571079E-2</v>
      </c>
      <c r="BZ44" s="21">
        <f t="shared" si="51"/>
        <v>-6.8683970175468119</v>
      </c>
      <c r="CA44" s="21">
        <f t="shared" si="51"/>
        <v>-10.170655180973942</v>
      </c>
      <c r="CB44" s="21">
        <f t="shared" si="51"/>
        <v>-9.8490290182535407</v>
      </c>
      <c r="CC44" s="21">
        <f t="shared" si="51"/>
        <v>-3.0313036425721029</v>
      </c>
      <c r="CD44" s="21">
        <f t="shared" si="51"/>
        <v>-4.3327644726489307</v>
      </c>
      <c r="CE44" s="21">
        <f t="shared" si="51"/>
        <v>1.739671498175821</v>
      </c>
      <c r="CF44" s="21">
        <f t="shared" si="51"/>
        <v>1.5311363527431343</v>
      </c>
      <c r="CG44" s="21">
        <f t="shared" si="51"/>
        <v>-0.13181741494967536</v>
      </c>
      <c r="CH44" s="21">
        <f t="shared" si="51"/>
        <v>3.6098679262409616</v>
      </c>
      <c r="CI44" s="21">
        <f t="shared" si="51"/>
        <v>2.2415480538752641</v>
      </c>
      <c r="CJ44" s="21">
        <f t="shared" si="51"/>
        <v>2.162969714655949</v>
      </c>
      <c r="CK44" s="21">
        <f t="shared" si="51"/>
        <v>1.5611999694477463</v>
      </c>
      <c r="CL44" s="21">
        <f t="shared" si="51"/>
        <v>1.7507892693134242</v>
      </c>
      <c r="CM44" s="21">
        <f t="shared" si="51"/>
        <v>2.7868379927467046</v>
      </c>
      <c r="CN44" s="21">
        <f t="shared" ref="CN44:DS44" si="52">100*((CN14/CM14)^4-1)</f>
        <v>4.666214874331831</v>
      </c>
      <c r="CO44" s="21">
        <f t="shared" si="52"/>
        <v>3.8976210901090491</v>
      </c>
      <c r="CP44" s="21">
        <f t="shared" si="52"/>
        <v>4.0526884183625933</v>
      </c>
      <c r="CQ44" s="21">
        <f t="shared" si="52"/>
        <v>4.0120444653996223</v>
      </c>
      <c r="CR44" s="21">
        <f t="shared" si="52"/>
        <v>4.0351971488288063</v>
      </c>
      <c r="CS44" s="21">
        <f t="shared" si="52"/>
        <v>5.2478379860727342</v>
      </c>
      <c r="CT44" s="21">
        <f t="shared" si="52"/>
        <v>5.2420061728772671</v>
      </c>
      <c r="CU44" s="21">
        <f t="shared" si="52"/>
        <v>3.4680605500725825</v>
      </c>
      <c r="CV44" s="21">
        <f t="shared" si="52"/>
        <v>1.7082302902998503</v>
      </c>
      <c r="CW44" s="21">
        <f t="shared" si="52"/>
        <v>5.4708732419741501</v>
      </c>
      <c r="CX44" s="21">
        <f t="shared" si="52"/>
        <v>2.7306150862301148</v>
      </c>
      <c r="CY44" s="21">
        <f t="shared" si="52"/>
        <v>4.2948517791029817</v>
      </c>
      <c r="CZ44" s="21">
        <f t="shared" si="52"/>
        <v>3.8997461715238435</v>
      </c>
      <c r="DA44" s="21">
        <f t="shared" si="52"/>
        <v>3.2872428733944359</v>
      </c>
      <c r="DB44" s="21">
        <f t="shared" si="52"/>
        <v>1.4518818875082218</v>
      </c>
      <c r="DC44" s="21">
        <f t="shared" si="52"/>
        <v>2.0633688032236863</v>
      </c>
      <c r="DD44" s="21">
        <f t="shared" si="52"/>
        <v>5.8502167236174962</v>
      </c>
      <c r="DE44" s="21">
        <f t="shared" si="52"/>
        <v>4.4137445567189904</v>
      </c>
      <c r="DF44" s="21">
        <f t="shared" si="52"/>
        <v>2.6025480573485638</v>
      </c>
      <c r="DG44" s="21">
        <f t="shared" si="52"/>
        <v>6.3342753534336493</v>
      </c>
      <c r="DH44" s="21">
        <f t="shared" si="52"/>
        <v>7.7833919138318386</v>
      </c>
      <c r="DI44" s="21">
        <f t="shared" si="52"/>
        <v>6.2250842151140962</v>
      </c>
      <c r="DJ44" s="21">
        <f t="shared" si="52"/>
        <v>-0.30441378232241023</v>
      </c>
      <c r="DK44" s="21">
        <f t="shared" si="52"/>
        <v>3.1370174138841689</v>
      </c>
      <c r="DL44" s="21">
        <f t="shared" si="52"/>
        <v>-0.3526222876646945</v>
      </c>
      <c r="DM44" s="21">
        <f t="shared" si="52"/>
        <v>1.06442704677574</v>
      </c>
      <c r="DN44" s="21">
        <f t="shared" si="52"/>
        <v>-0.95327008915543354</v>
      </c>
      <c r="DO44" s="21">
        <f t="shared" si="52"/>
        <v>5.14365763269653</v>
      </c>
      <c r="DP44" s="21">
        <f t="shared" si="52"/>
        <v>2.2619275577441478</v>
      </c>
      <c r="DQ44" s="21">
        <f t="shared" si="52"/>
        <v>3.5150462896184287</v>
      </c>
      <c r="DR44" s="21">
        <f t="shared" si="52"/>
        <v>1.6812587672927481</v>
      </c>
      <c r="DS44" s="21">
        <f t="shared" si="52"/>
        <v>3.8216232912857917</v>
      </c>
      <c r="DT44" s="21">
        <f t="shared" ref="DT44:EY44" si="53">100*((DT14/DS14)^4-1)</f>
        <v>-29.147175213702937</v>
      </c>
      <c r="DU44" s="21">
        <f t="shared" si="53"/>
        <v>28.898941999616156</v>
      </c>
      <c r="DV44" s="21">
        <f t="shared" si="53"/>
        <v>9.2296271404013197</v>
      </c>
      <c r="DW44" s="21">
        <f t="shared" si="53"/>
        <v>5.3427282458859748</v>
      </c>
      <c r="DX44" s="20">
        <f t="shared" si="53"/>
        <v>0.81646931974923564</v>
      </c>
      <c r="DY44" s="20">
        <f t="shared" si="53"/>
        <v>-3.0232837815705405</v>
      </c>
      <c r="DZ44" s="20">
        <f t="shared" si="53"/>
        <v>1.0932218937484972</v>
      </c>
      <c r="EA44" s="20">
        <f t="shared" si="53"/>
        <v>0.89895082536410875</v>
      </c>
      <c r="EB44" s="20">
        <f t="shared" si="53"/>
        <v>-6.7429411750047237</v>
      </c>
      <c r="EC44" s="20">
        <f t="shared" si="53"/>
        <v>-3.6545044498849655</v>
      </c>
      <c r="ED44" s="20">
        <f t="shared" si="53"/>
        <v>-6.6960340624090726</v>
      </c>
      <c r="EE44" s="20">
        <f t="shared" si="53"/>
        <v>-0.5963921338141831</v>
      </c>
      <c r="EF44" s="20">
        <f t="shared" si="53"/>
        <v>7.7990744843971838</v>
      </c>
      <c r="EG44" s="20">
        <f t="shared" si="53"/>
        <v>2.4556802626864105</v>
      </c>
      <c r="EH44" s="20">
        <f t="shared" si="53"/>
        <v>4.4584367275577907</v>
      </c>
      <c r="EI44" s="20">
        <f t="shared" si="53"/>
        <v>0.29209800434339961</v>
      </c>
      <c r="EJ44" s="20">
        <f t="shared" si="53"/>
        <v>-2.1976981873514156</v>
      </c>
      <c r="EK44" s="20">
        <f t="shared" si="53"/>
        <v>2.213714980547965</v>
      </c>
      <c r="EL44" s="20">
        <f t="shared" si="53"/>
        <v>1.9409273832030838</v>
      </c>
      <c r="EM44" s="20">
        <f t="shared" si="53"/>
        <v>1.444424234095476</v>
      </c>
      <c r="EN44" s="20">
        <f t="shared" si="53"/>
        <v>1.338497412199291</v>
      </c>
      <c r="EO44" s="20">
        <f t="shared" si="53"/>
        <v>2.0272826383351816</v>
      </c>
      <c r="EP44" s="20">
        <f t="shared" si="53"/>
        <v>1.7702297912143505</v>
      </c>
      <c r="EQ44" s="20">
        <f t="shared" si="53"/>
        <v>1.5922900160563191</v>
      </c>
      <c r="ER44" s="20">
        <f t="shared" si="53"/>
        <v>1.7206117379932495</v>
      </c>
      <c r="ES44" s="20">
        <f t="shared" si="53"/>
        <v>1.7132423426302612</v>
      </c>
      <c r="ET44" s="20">
        <f t="shared" si="53"/>
        <v>1.6104984535540101</v>
      </c>
      <c r="EU44" s="20">
        <f t="shared" si="53"/>
        <v>1.1874193150531287</v>
      </c>
      <c r="EV44" s="20">
        <f t="shared" si="53"/>
        <v>1.5382568313236922</v>
      </c>
      <c r="EW44" s="20">
        <f t="shared" si="53"/>
        <v>1.2346879727564319</v>
      </c>
      <c r="EX44" s="20">
        <f t="shared" si="53"/>
        <v>0.97338222433351884</v>
      </c>
      <c r="EY44" s="20">
        <f t="shared" si="53"/>
        <v>0.52854767731378427</v>
      </c>
      <c r="EZ44" s="20">
        <f t="shared" ref="EZ44:FF44" si="54">100*((EZ14/EY14)^4-1)</f>
        <v>0.86703556245746327</v>
      </c>
      <c r="FA44" s="20">
        <f t="shared" si="54"/>
        <v>0.93771722749369513</v>
      </c>
      <c r="FB44" s="20">
        <f t="shared" si="54"/>
        <v>0.94754627710920136</v>
      </c>
      <c r="FC44" s="20">
        <f t="shared" si="54"/>
        <v>0.64482288802520937</v>
      </c>
      <c r="FD44" s="20">
        <f t="shared" si="54"/>
        <v>1.0166159001880448</v>
      </c>
      <c r="FE44" s="20">
        <f t="shared" si="54"/>
        <v>0.98080034649457026</v>
      </c>
      <c r="FF44" s="20">
        <f t="shared" si="54"/>
        <v>0.98689524991788513</v>
      </c>
    </row>
    <row r="45" spans="2:162" x14ac:dyDescent="0.2">
      <c r="B45" t="str">
        <f t="shared" si="6"/>
        <v xml:space="preserve">  Transportation and public utilities</v>
      </c>
      <c r="C45" s="21"/>
      <c r="D45" s="21">
        <f t="shared" ref="D45:AA45" si="55">100*((D15/C15)^4-1)</f>
        <v>15.779503089443558</v>
      </c>
      <c r="E45" s="21">
        <f t="shared" si="55"/>
        <v>2.8560360522236428</v>
      </c>
      <c r="F45" s="21">
        <f t="shared" si="55"/>
        <v>-10.526352685294416</v>
      </c>
      <c r="G45" s="21">
        <f t="shared" si="55"/>
        <v>13.197156031309065</v>
      </c>
      <c r="H45" s="21">
        <f t="shared" si="55"/>
        <v>-2.7679980592001274</v>
      </c>
      <c r="I45" s="21">
        <f t="shared" si="55"/>
        <v>6.5573935426423535</v>
      </c>
      <c r="J45" s="21">
        <f t="shared" si="55"/>
        <v>-5.6722907157022657</v>
      </c>
      <c r="K45" s="21">
        <f t="shared" si="55"/>
        <v>-6.485631168529105</v>
      </c>
      <c r="L45" s="21">
        <f t="shared" si="55"/>
        <v>1.0443775696300284</v>
      </c>
      <c r="M45" s="21">
        <f t="shared" si="55"/>
        <v>-4.3374661809086223</v>
      </c>
      <c r="N45" s="21">
        <f t="shared" si="55"/>
        <v>-3.3664821431637404</v>
      </c>
      <c r="O45" s="21">
        <f t="shared" si="55"/>
        <v>3.7554623008480892</v>
      </c>
      <c r="P45" s="21">
        <f t="shared" si="55"/>
        <v>-7.6348287793705065</v>
      </c>
      <c r="Q45" s="21">
        <f t="shared" si="55"/>
        <v>7.6994520964291491</v>
      </c>
      <c r="R45" s="21">
        <f t="shared" si="55"/>
        <v>-21.172474879246916</v>
      </c>
      <c r="S45" s="21">
        <f t="shared" si="55"/>
        <v>20.971238741926214</v>
      </c>
      <c r="T45" s="21">
        <f t="shared" si="55"/>
        <v>1.0666572355814585</v>
      </c>
      <c r="U45" s="21">
        <f t="shared" si="55"/>
        <v>0.53085483965917835</v>
      </c>
      <c r="V45" s="21">
        <f t="shared" si="55"/>
        <v>0.79601597554670445</v>
      </c>
      <c r="W45" s="21">
        <f t="shared" si="55"/>
        <v>-2.0955396543086868</v>
      </c>
      <c r="X45" s="21">
        <f t="shared" si="55"/>
        <v>-0.5298001596265034</v>
      </c>
      <c r="Y45" s="21">
        <f t="shared" si="55"/>
        <v>8.2150138920889404</v>
      </c>
      <c r="Z45" s="21">
        <f t="shared" si="55"/>
        <v>-0.5201549444605158</v>
      </c>
      <c r="AA45" s="21">
        <f t="shared" si="55"/>
        <v>10.289995941908604</v>
      </c>
      <c r="AB45" s="21">
        <f t="shared" ref="AB45:BG45" si="56">100*((AB15/AA15)^4-1)</f>
        <v>-14.875961603400034</v>
      </c>
      <c r="AC45" s="21">
        <f t="shared" si="56"/>
        <v>23.262660748624086</v>
      </c>
      <c r="AD45" s="21">
        <f t="shared" si="56"/>
        <v>10.178242366973533</v>
      </c>
      <c r="AE45" s="21">
        <f t="shared" si="56"/>
        <v>1.481456266131187</v>
      </c>
      <c r="AF45" s="21">
        <f t="shared" si="56"/>
        <v>3.7205351520554153</v>
      </c>
      <c r="AG45" s="21">
        <f t="shared" si="56"/>
        <v>-6.6170428356559619</v>
      </c>
      <c r="AH45" s="21">
        <f t="shared" si="56"/>
        <v>-17.251933404538413</v>
      </c>
      <c r="AI45" s="21">
        <f t="shared" si="56"/>
        <v>41.081161456487166</v>
      </c>
      <c r="AJ45" s="21">
        <f t="shared" si="56"/>
        <v>3.3630710659355856</v>
      </c>
      <c r="AK45" s="21">
        <f t="shared" si="56"/>
        <v>2.8535665417799283</v>
      </c>
      <c r="AL45" s="21">
        <f t="shared" si="56"/>
        <v>-1.6255104356370675</v>
      </c>
      <c r="AM45" s="21">
        <f t="shared" si="56"/>
        <v>6.2406546629193649</v>
      </c>
      <c r="AN45" s="21">
        <f t="shared" si="56"/>
        <v>-5.2098536239969402</v>
      </c>
      <c r="AO45" s="21">
        <f t="shared" si="56"/>
        <v>-0.7007272294891731</v>
      </c>
      <c r="AP45" s="21">
        <f t="shared" si="56"/>
        <v>5.5060634341029147</v>
      </c>
      <c r="AQ45" s="21">
        <f t="shared" si="56"/>
        <v>-5.8840413125069269</v>
      </c>
      <c r="AR45" s="21">
        <f t="shared" si="56"/>
        <v>-2.7905254876183783</v>
      </c>
      <c r="AS45" s="21">
        <f t="shared" si="56"/>
        <v>-0.47253313712090073</v>
      </c>
      <c r="AT45" s="21">
        <f t="shared" si="56"/>
        <v>5.5626463482817634</v>
      </c>
      <c r="AU45" s="21">
        <f t="shared" si="56"/>
        <v>0.23398644580705508</v>
      </c>
      <c r="AV45" s="21">
        <f t="shared" si="56"/>
        <v>-8.8054840514998016</v>
      </c>
      <c r="AW45" s="21">
        <f t="shared" si="56"/>
        <v>-11.210760582266099</v>
      </c>
      <c r="AX45" s="21">
        <f t="shared" si="56"/>
        <v>-14.199106105753689</v>
      </c>
      <c r="AY45" s="21">
        <f t="shared" si="56"/>
        <v>-2.0316798381009082</v>
      </c>
      <c r="AZ45" s="21">
        <f t="shared" si="56"/>
        <v>-4.7986100157883289</v>
      </c>
      <c r="BA45" s="21">
        <f t="shared" si="56"/>
        <v>4.5011236263549526</v>
      </c>
      <c r="BB45" s="21">
        <f t="shared" si="56"/>
        <v>-5.5471775956995151</v>
      </c>
      <c r="BC45" s="21">
        <f t="shared" si="56"/>
        <v>0.26152323409389666</v>
      </c>
      <c r="BD45" s="21">
        <f t="shared" si="56"/>
        <v>-6.3693694615169605</v>
      </c>
      <c r="BE45" s="21">
        <f t="shared" si="56"/>
        <v>0</v>
      </c>
      <c r="BF45" s="21">
        <f t="shared" si="56"/>
        <v>-2.3675372958120722</v>
      </c>
      <c r="BG45" s="21">
        <f t="shared" si="56"/>
        <v>-1.0638203309996097</v>
      </c>
      <c r="BH45" s="21">
        <f t="shared" ref="BH45:CM45" si="57">100*((BH15/BG15)^4-1)</f>
        <v>4.9070741461755496</v>
      </c>
      <c r="BI45" s="21">
        <f t="shared" si="57"/>
        <v>0.53015125779567462</v>
      </c>
      <c r="BJ45" s="21">
        <f t="shared" si="57"/>
        <v>3.4791011305977726</v>
      </c>
      <c r="BK45" s="21">
        <f t="shared" si="57"/>
        <v>-4.8849549568483974</v>
      </c>
      <c r="BL45" s="21">
        <f t="shared" si="57"/>
        <v>-3.1452313758935091</v>
      </c>
      <c r="BM45" s="21">
        <f t="shared" si="57"/>
        <v>-3.4308897510027081</v>
      </c>
      <c r="BN45" s="21">
        <f t="shared" si="57"/>
        <v>2.724639725941258</v>
      </c>
      <c r="BO45" s="21">
        <f t="shared" si="57"/>
        <v>3.2539723849698277</v>
      </c>
      <c r="BP45" s="21">
        <f t="shared" si="57"/>
        <v>0.5326219917891617</v>
      </c>
      <c r="BQ45" s="21">
        <f t="shared" si="57"/>
        <v>1.0659466170322318</v>
      </c>
      <c r="BR45" s="21">
        <f t="shared" si="57"/>
        <v>-0.264462665220766</v>
      </c>
      <c r="BS45" s="21">
        <f t="shared" si="57"/>
        <v>5.680041127374813</v>
      </c>
      <c r="BT45" s="21">
        <f t="shared" si="57"/>
        <v>3.4399784051066362</v>
      </c>
      <c r="BU45" s="21">
        <f t="shared" si="57"/>
        <v>-0.25881578155854124</v>
      </c>
      <c r="BV45" s="21">
        <f t="shared" si="57"/>
        <v>1.0409801721188439</v>
      </c>
      <c r="BW45" s="21">
        <f t="shared" si="57"/>
        <v>-1.0302554175004586</v>
      </c>
      <c r="BX45" s="21">
        <f t="shared" si="57"/>
        <v>-0.2589833539183628</v>
      </c>
      <c r="BY45" s="21">
        <f t="shared" si="57"/>
        <v>-4.5881376055667893</v>
      </c>
      <c r="BZ45" s="21">
        <f t="shared" si="57"/>
        <v>-8.138099841650714</v>
      </c>
      <c r="CA45" s="21">
        <f t="shared" si="57"/>
        <v>-6.025096025623256</v>
      </c>
      <c r="CB45" s="21">
        <f t="shared" si="57"/>
        <v>-12.443351642786027</v>
      </c>
      <c r="CC45" s="21">
        <f t="shared" si="57"/>
        <v>-5.5120929158468224</v>
      </c>
      <c r="CD45" s="21">
        <f t="shared" si="57"/>
        <v>-5.0409897631417895</v>
      </c>
      <c r="CE45" s="21">
        <f t="shared" si="57"/>
        <v>-2.8610446881304097</v>
      </c>
      <c r="CF45" s="21">
        <f t="shared" si="57"/>
        <v>-1.736572329610564</v>
      </c>
      <c r="CG45" s="21">
        <f t="shared" si="57"/>
        <v>2.0640676400675684</v>
      </c>
      <c r="CH45" s="21">
        <f t="shared" si="57"/>
        <v>3.8386213423419857</v>
      </c>
      <c r="CI45" s="21">
        <f t="shared" si="57"/>
        <v>2.0340794780123739</v>
      </c>
      <c r="CJ45" s="21">
        <f t="shared" si="57"/>
        <v>3.782778769966022</v>
      </c>
      <c r="CK45" s="21">
        <f t="shared" si="57"/>
        <v>3.747344117093232</v>
      </c>
      <c r="CL45" s="21">
        <f t="shared" si="57"/>
        <v>-2.5112105865556456</v>
      </c>
      <c r="CM45" s="21">
        <f t="shared" si="57"/>
        <v>1.4249864596604933</v>
      </c>
      <c r="CN45" s="21">
        <f t="shared" ref="CN45:DS45" si="58">100*((CN15/CM15)^4-1)</f>
        <v>2.5667144755189275</v>
      </c>
      <c r="CO45" s="21">
        <f t="shared" si="58"/>
        <v>-0.56022271213352903</v>
      </c>
      <c r="CP45" s="21">
        <f t="shared" si="58"/>
        <v>-2.5059666759542742</v>
      </c>
      <c r="CQ45" s="21">
        <f t="shared" si="58"/>
        <v>-0.84595929663530134</v>
      </c>
      <c r="CR45" s="21">
        <f t="shared" si="58"/>
        <v>4.3205929873875171</v>
      </c>
      <c r="CS45" s="21">
        <f t="shared" si="58"/>
        <v>3.6967329212764355</v>
      </c>
      <c r="CT45" s="21">
        <f t="shared" si="58"/>
        <v>5.098140307323118</v>
      </c>
      <c r="CU45" s="21">
        <f t="shared" si="58"/>
        <v>8.4939864529652844</v>
      </c>
      <c r="CV45" s="21">
        <f t="shared" si="58"/>
        <v>8.6033475890286759</v>
      </c>
      <c r="CW45" s="21">
        <f t="shared" si="58"/>
        <v>3.7404135545956008</v>
      </c>
      <c r="CX45" s="21">
        <f t="shared" si="58"/>
        <v>4.7832178913095103</v>
      </c>
      <c r="CY45" s="21">
        <f t="shared" si="58"/>
        <v>6.0689080203439216</v>
      </c>
      <c r="CZ45" s="21">
        <f t="shared" si="58"/>
        <v>0.76505867616429857</v>
      </c>
      <c r="DA45" s="21">
        <f t="shared" si="58"/>
        <v>5.4374300813230692</v>
      </c>
      <c r="DB45" s="21">
        <f t="shared" si="58"/>
        <v>8.2591649037025316</v>
      </c>
      <c r="DC45" s="21">
        <f t="shared" si="58"/>
        <v>-0.24532340490357463</v>
      </c>
      <c r="DD45" s="21">
        <f t="shared" si="58"/>
        <v>5.7719937916155928</v>
      </c>
      <c r="DE45" s="21">
        <f t="shared" si="58"/>
        <v>5.942679386562566</v>
      </c>
      <c r="DF45" s="21">
        <f t="shared" si="58"/>
        <v>3.1408066561664949</v>
      </c>
      <c r="DG45" s="21">
        <f t="shared" si="58"/>
        <v>3.116338925199913</v>
      </c>
      <c r="DH45" s="21">
        <f t="shared" si="58"/>
        <v>1.8945595654831227</v>
      </c>
      <c r="DI45" s="21">
        <f t="shared" si="58"/>
        <v>1.8856287202890787</v>
      </c>
      <c r="DJ45" s="21">
        <f t="shared" si="58"/>
        <v>6.1960510976192262</v>
      </c>
      <c r="DK45" s="21">
        <f t="shared" si="58"/>
        <v>3.0169049703580031</v>
      </c>
      <c r="DL45" s="21">
        <f t="shared" si="58"/>
        <v>0.22798508849024568</v>
      </c>
      <c r="DM45" s="21">
        <f t="shared" si="58"/>
        <v>-0.22746649879166192</v>
      </c>
      <c r="DN45" s="21">
        <f t="shared" si="58"/>
        <v>4.8700958491405988</v>
      </c>
      <c r="DO45" s="21">
        <f t="shared" si="58"/>
        <v>1.357446653057881</v>
      </c>
      <c r="DP45" s="21">
        <f t="shared" si="58"/>
        <v>1.8068430897761445</v>
      </c>
      <c r="DQ45" s="21">
        <f t="shared" si="58"/>
        <v>1.3467823893987152</v>
      </c>
      <c r="DR45" s="21">
        <f t="shared" si="58"/>
        <v>2.2445815377339695</v>
      </c>
      <c r="DS45" s="21">
        <f t="shared" si="58"/>
        <v>0.22154519345749524</v>
      </c>
      <c r="DT45" s="21">
        <f t="shared" ref="DT45:EY45" si="59">100*((DT15/DS15)^4-1)</f>
        <v>-36.964027538677726</v>
      </c>
      <c r="DU45" s="21">
        <f t="shared" si="59"/>
        <v>-1.2356972461369797</v>
      </c>
      <c r="DV45" s="21">
        <f t="shared" si="59"/>
        <v>9.5388280109462098</v>
      </c>
      <c r="DW45" s="21">
        <f t="shared" si="59"/>
        <v>6.2267590488235491</v>
      </c>
      <c r="DX45" s="20">
        <f t="shared" si="59"/>
        <v>-7.2293643254732203</v>
      </c>
      <c r="DY45" s="20">
        <f t="shared" si="59"/>
        <v>7.5344657173125773</v>
      </c>
      <c r="DZ45" s="20">
        <f t="shared" si="59"/>
        <v>14.099242277466239</v>
      </c>
      <c r="EA45" s="20">
        <f t="shared" si="59"/>
        <v>9.3202178186638349</v>
      </c>
      <c r="EB45" s="20">
        <f t="shared" si="59"/>
        <v>2.5503242269838911</v>
      </c>
      <c r="EC45" s="20">
        <f t="shared" si="59"/>
        <v>1.9975255815584125</v>
      </c>
      <c r="ED45" s="20">
        <f t="shared" si="59"/>
        <v>6.4255180515425447</v>
      </c>
      <c r="EE45" s="20">
        <f t="shared" si="59"/>
        <v>-9.6043358955650522</v>
      </c>
      <c r="EF45" s="20">
        <f t="shared" si="59"/>
        <v>1.9248763500648192</v>
      </c>
      <c r="EG45" s="20">
        <f t="shared" si="59"/>
        <v>-7.7162507341110516</v>
      </c>
      <c r="EH45" s="20">
        <f t="shared" si="59"/>
        <v>2.9035170669995169</v>
      </c>
      <c r="EI45" s="20">
        <f t="shared" si="59"/>
        <v>1.4937157850862359</v>
      </c>
      <c r="EJ45" s="20">
        <f t="shared" si="59"/>
        <v>3.3490233722329288</v>
      </c>
      <c r="EK45" s="20">
        <f t="shared" si="59"/>
        <v>1.6025352630627765</v>
      </c>
      <c r="EL45" s="20">
        <f t="shared" si="59"/>
        <v>-0.55309211792460289</v>
      </c>
      <c r="EM45" s="20">
        <f t="shared" si="59"/>
        <v>2.1962809037408659</v>
      </c>
      <c r="EN45" s="20">
        <f t="shared" si="59"/>
        <v>2.8320282070313674</v>
      </c>
      <c r="EO45" s="20">
        <f t="shared" si="59"/>
        <v>0.31901492938393172</v>
      </c>
      <c r="EP45" s="20">
        <f t="shared" si="59"/>
        <v>1.0594939043130802</v>
      </c>
      <c r="EQ45" s="20">
        <f t="shared" si="59"/>
        <v>0.80438643974478641</v>
      </c>
      <c r="ER45" s="20">
        <f t="shared" si="59"/>
        <v>1.0920450525950809</v>
      </c>
      <c r="ES45" s="20">
        <f t="shared" si="59"/>
        <v>0.24338141978212935</v>
      </c>
      <c r="ET45" s="20">
        <f t="shared" si="59"/>
        <v>0.59333038344113742</v>
      </c>
      <c r="EU45" s="20">
        <f t="shared" si="59"/>
        <v>0.17809499347567481</v>
      </c>
      <c r="EV45" s="20">
        <f t="shared" si="59"/>
        <v>-0.82635827462592681</v>
      </c>
      <c r="EW45" s="20">
        <f t="shared" si="59"/>
        <v>-0.24672402780374636</v>
      </c>
      <c r="EX45" s="20">
        <f t="shared" si="59"/>
        <v>-0.2121084718835986</v>
      </c>
      <c r="EY45" s="20">
        <f t="shared" si="59"/>
        <v>-0.61969307936178275</v>
      </c>
      <c r="EZ45" s="20">
        <f t="shared" ref="EZ45:FF45" si="60">100*((EZ15/EY15)^4-1)</f>
        <v>6.3034680251705666E-3</v>
      </c>
      <c r="FA45" s="20">
        <f t="shared" si="60"/>
        <v>-1.0644190330943437</v>
      </c>
      <c r="FB45" s="20">
        <f t="shared" si="60"/>
        <v>-0.49656473282335689</v>
      </c>
      <c r="FC45" s="20">
        <f t="shared" si="60"/>
        <v>-0.28671486640046151</v>
      </c>
      <c r="FD45" s="20">
        <f t="shared" si="60"/>
        <v>-7.9965730686215597E-2</v>
      </c>
      <c r="FE45" s="20">
        <f t="shared" si="60"/>
        <v>-0.87318876691311331</v>
      </c>
      <c r="FF45" s="20">
        <f t="shared" si="60"/>
        <v>-0.33240418529497662</v>
      </c>
    </row>
    <row r="46" spans="2:162" x14ac:dyDescent="0.2">
      <c r="B46" t="str">
        <f t="shared" si="6"/>
        <v xml:space="preserve">  Information</v>
      </c>
      <c r="C46" s="21"/>
      <c r="D46" s="21">
        <f t="shared" ref="D46:AA46" si="61">100*((D16/C16)^4-1)</f>
        <v>-1.2558713972128266</v>
      </c>
      <c r="E46" s="21">
        <f t="shared" si="61"/>
        <v>5.1602434408287046</v>
      </c>
      <c r="F46" s="21">
        <f t="shared" si="61"/>
        <v>-4.5051573293003138</v>
      </c>
      <c r="G46" s="21">
        <f t="shared" si="61"/>
        <v>7.8055318867148227</v>
      </c>
      <c r="H46" s="21">
        <f t="shared" si="61"/>
        <v>8.0940436314513207</v>
      </c>
      <c r="I46" s="21">
        <f t="shared" si="61"/>
        <v>7.0769697616646976</v>
      </c>
      <c r="J46" s="21">
        <f t="shared" si="61"/>
        <v>9.492837599085302</v>
      </c>
      <c r="K46" s="21">
        <f t="shared" si="61"/>
        <v>5.9774523202255292</v>
      </c>
      <c r="L46" s="21">
        <f t="shared" si="61"/>
        <v>1.5458650796331019</v>
      </c>
      <c r="M46" s="21">
        <f t="shared" si="61"/>
        <v>5.4675065614764318</v>
      </c>
      <c r="N46" s="21">
        <f t="shared" si="61"/>
        <v>9.3780020468318792</v>
      </c>
      <c r="O46" s="21">
        <f t="shared" si="61"/>
        <v>8.3765409615745412</v>
      </c>
      <c r="P46" s="21">
        <f t="shared" si="61"/>
        <v>8.9749442761787321</v>
      </c>
      <c r="Q46" s="21">
        <f t="shared" si="61"/>
        <v>14.550134486662071</v>
      </c>
      <c r="R46" s="21">
        <f t="shared" si="61"/>
        <v>-3.3809269832051236</v>
      </c>
      <c r="S46" s="21">
        <f t="shared" si="61"/>
        <v>6.7263393915097724</v>
      </c>
      <c r="T46" s="21">
        <f t="shared" si="61"/>
        <v>6.9721563081069915</v>
      </c>
      <c r="U46" s="21">
        <f t="shared" si="61"/>
        <v>2.020138253530579</v>
      </c>
      <c r="V46" s="21">
        <f t="shared" si="61"/>
        <v>30.181718812048164</v>
      </c>
      <c r="W46" s="21">
        <f t="shared" si="61"/>
        <v>6.3725415749817715</v>
      </c>
      <c r="X46" s="21">
        <f t="shared" si="61"/>
        <v>16.229169372305407</v>
      </c>
      <c r="Y46" s="21">
        <f t="shared" si="61"/>
        <v>12.66382515984934</v>
      </c>
      <c r="Z46" s="21">
        <f t="shared" si="61"/>
        <v>17.037434221757476</v>
      </c>
      <c r="AA46" s="21">
        <f t="shared" si="61"/>
        <v>5.6245263708590842</v>
      </c>
      <c r="AB46" s="21">
        <f t="shared" ref="AB46:BG46" si="62">100*((AB16/AA16)^4-1)</f>
        <v>10.439827364992649</v>
      </c>
      <c r="AC46" s="21">
        <f t="shared" si="62"/>
        <v>-3.4017152302227016</v>
      </c>
      <c r="AD46" s="21">
        <f t="shared" si="62"/>
        <v>7.4170544715951303</v>
      </c>
      <c r="AE46" s="21">
        <f t="shared" si="62"/>
        <v>8.9528906964970076</v>
      </c>
      <c r="AF46" s="21">
        <f t="shared" si="62"/>
        <v>9.0310329740367123</v>
      </c>
      <c r="AG46" s="21">
        <f t="shared" si="62"/>
        <v>13.460796218887072</v>
      </c>
      <c r="AH46" s="21">
        <f t="shared" si="62"/>
        <v>2.7083725497012212</v>
      </c>
      <c r="AI46" s="21">
        <f t="shared" si="62"/>
        <v>6.9539811515064942</v>
      </c>
      <c r="AJ46" s="21">
        <f t="shared" si="62"/>
        <v>2.4022953690286508</v>
      </c>
      <c r="AK46" s="21">
        <f t="shared" si="62"/>
        <v>11.596983418759832</v>
      </c>
      <c r="AL46" s="21">
        <f t="shared" si="62"/>
        <v>7.3321351713370619</v>
      </c>
      <c r="AM46" s="21">
        <f t="shared" si="62"/>
        <v>20.66258762084885</v>
      </c>
      <c r="AN46" s="21">
        <f t="shared" si="62"/>
        <v>5.2823119337232605</v>
      </c>
      <c r="AO46" s="21">
        <f t="shared" si="62"/>
        <v>26.598322078617166</v>
      </c>
      <c r="AP46" s="21">
        <f t="shared" si="62"/>
        <v>3.459361488484336</v>
      </c>
      <c r="AQ46" s="21">
        <f t="shared" si="62"/>
        <v>29.970350517980403</v>
      </c>
      <c r="AR46" s="21">
        <f t="shared" si="62"/>
        <v>16.616934755889723</v>
      </c>
      <c r="AS46" s="21">
        <f t="shared" si="62"/>
        <v>21.052594924703307</v>
      </c>
      <c r="AT46" s="21">
        <f t="shared" si="62"/>
        <v>6.305590275606332</v>
      </c>
      <c r="AU46" s="21">
        <f t="shared" si="62"/>
        <v>0</v>
      </c>
      <c r="AV46" s="21">
        <f t="shared" si="62"/>
        <v>-8.0072626456669465</v>
      </c>
      <c r="AW46" s="21">
        <f t="shared" si="62"/>
        <v>-7.6854017280019171</v>
      </c>
      <c r="AX46" s="21">
        <f t="shared" si="62"/>
        <v>-4.1480907576009756</v>
      </c>
      <c r="AY46" s="21">
        <f t="shared" si="62"/>
        <v>-7.749821187127937</v>
      </c>
      <c r="AZ46" s="21">
        <f t="shared" si="62"/>
        <v>-3.2197706965210737</v>
      </c>
      <c r="BA46" s="21">
        <f t="shared" si="62"/>
        <v>-1.9931424974031886</v>
      </c>
      <c r="BB46" s="21">
        <f t="shared" si="62"/>
        <v>-0.73192739199824386</v>
      </c>
      <c r="BC46" s="21">
        <f t="shared" si="62"/>
        <v>-3.6260938195096348</v>
      </c>
      <c r="BD46" s="21">
        <f t="shared" si="62"/>
        <v>-3.6592623226813448</v>
      </c>
      <c r="BE46" s="21">
        <f t="shared" si="62"/>
        <v>2.4567719180939918</v>
      </c>
      <c r="BF46" s="21">
        <f t="shared" si="62"/>
        <v>2.6314384283023573</v>
      </c>
      <c r="BG46" s="21">
        <f t="shared" si="62"/>
        <v>1.674771698995059</v>
      </c>
      <c r="BH46" s="21">
        <f t="shared" ref="BH46:CM46" si="63">100*((BH16/BG16)^4-1)</f>
        <v>1.481456266131187</v>
      </c>
      <c r="BI46" s="21">
        <f t="shared" si="63"/>
        <v>-0.54932348969450873</v>
      </c>
      <c r="BJ46" s="21">
        <f t="shared" si="63"/>
        <v>3.3485486619251548</v>
      </c>
      <c r="BK46" s="21">
        <f t="shared" si="63"/>
        <v>3.6947631404220971</v>
      </c>
      <c r="BL46" s="21">
        <f t="shared" si="63"/>
        <v>0.90599648122586807</v>
      </c>
      <c r="BM46" s="21">
        <f t="shared" si="63"/>
        <v>2.3629974099859341</v>
      </c>
      <c r="BN46" s="21">
        <f t="shared" si="63"/>
        <v>1.6219538655371846</v>
      </c>
      <c r="BO46" s="21">
        <f t="shared" si="63"/>
        <v>2.8852974079084159</v>
      </c>
      <c r="BP46" s="21">
        <f t="shared" si="63"/>
        <v>10.104933949931016</v>
      </c>
      <c r="BQ46" s="21">
        <f t="shared" si="63"/>
        <v>9.6706710010753696</v>
      </c>
      <c r="BR46" s="21">
        <f t="shared" si="63"/>
        <v>4.8163516920939342</v>
      </c>
      <c r="BS46" s="21">
        <f t="shared" si="63"/>
        <v>4.2411977655902433</v>
      </c>
      <c r="BT46" s="21">
        <f t="shared" si="63"/>
        <v>4.5380545152249541</v>
      </c>
      <c r="BU46" s="21">
        <f t="shared" si="63"/>
        <v>1.3141507624450322</v>
      </c>
      <c r="BV46" s="21">
        <f t="shared" si="63"/>
        <v>2.798760893570762</v>
      </c>
      <c r="BW46" s="21">
        <f t="shared" si="63"/>
        <v>5.7848489259744396</v>
      </c>
      <c r="BX46" s="21">
        <f t="shared" si="63"/>
        <v>5.5361688259097264</v>
      </c>
      <c r="BY46" s="21">
        <f t="shared" si="63"/>
        <v>7.4402609974940193</v>
      </c>
      <c r="BZ46" s="21">
        <f t="shared" si="63"/>
        <v>3.1284308528924942</v>
      </c>
      <c r="CA46" s="21">
        <f t="shared" si="63"/>
        <v>-1.677111680524368</v>
      </c>
      <c r="CB46" s="21">
        <f t="shared" si="63"/>
        <v>-5.136804675356399</v>
      </c>
      <c r="CC46" s="21">
        <f t="shared" si="63"/>
        <v>-4.4514155167296066</v>
      </c>
      <c r="CD46" s="21">
        <f t="shared" si="63"/>
        <v>-0.63016739677447253</v>
      </c>
      <c r="CE46" s="21">
        <f t="shared" si="63"/>
        <v>0.6341636895884406</v>
      </c>
      <c r="CF46" s="21">
        <f t="shared" si="63"/>
        <v>0.1580090547264934</v>
      </c>
      <c r="CG46" s="21">
        <f t="shared" si="63"/>
        <v>1.1095594284016963</v>
      </c>
      <c r="CH46" s="21">
        <f t="shared" si="63"/>
        <v>3.5084402990629204</v>
      </c>
      <c r="CI46" s="21">
        <f t="shared" si="63"/>
        <v>-0.77805504925875235</v>
      </c>
      <c r="CJ46" s="21">
        <f t="shared" si="63"/>
        <v>1.7312208758532233</v>
      </c>
      <c r="CK46" s="21">
        <f t="shared" si="63"/>
        <v>3.1506062181940298</v>
      </c>
      <c r="CL46" s="21">
        <f t="shared" si="63"/>
        <v>0.77473974731316897</v>
      </c>
      <c r="CM46" s="21">
        <f t="shared" si="63"/>
        <v>2.1763680525452855</v>
      </c>
      <c r="CN46" s="21">
        <f t="shared" ref="CN46:DS46" si="64">100*((CN16/CM16)^4-1)</f>
        <v>1.232651096529902</v>
      </c>
      <c r="CO46" s="21">
        <f t="shared" si="64"/>
        <v>-2.8737010762461379</v>
      </c>
      <c r="CP46" s="21">
        <f t="shared" si="64"/>
        <v>0.92735083064694468</v>
      </c>
      <c r="CQ46" s="21">
        <f t="shared" si="64"/>
        <v>1.8568169807025692</v>
      </c>
      <c r="CR46" s="21">
        <f t="shared" si="64"/>
        <v>2.6258499437939564</v>
      </c>
      <c r="CS46" s="21">
        <f t="shared" si="64"/>
        <v>3.0743344301044528</v>
      </c>
      <c r="CT46" s="21">
        <f t="shared" si="64"/>
        <v>4.2905834678440558</v>
      </c>
      <c r="CU46" s="21">
        <f t="shared" si="64"/>
        <v>3.4772805561307241</v>
      </c>
      <c r="CV46" s="21">
        <f t="shared" si="64"/>
        <v>4.2083735835438452</v>
      </c>
      <c r="CW46" s="21">
        <f t="shared" si="64"/>
        <v>8.1468806896481283</v>
      </c>
      <c r="CX46" s="21">
        <f t="shared" si="64"/>
        <v>-1.0016018401938664</v>
      </c>
      <c r="CY46" s="21">
        <f t="shared" si="64"/>
        <v>-1.574490644500226</v>
      </c>
      <c r="CZ46" s="21">
        <f t="shared" si="64"/>
        <v>5.006407056416462</v>
      </c>
      <c r="DA46" s="21">
        <f t="shared" si="64"/>
        <v>9.9168193296337961</v>
      </c>
      <c r="DB46" s="21">
        <f t="shared" si="64"/>
        <v>7.7467696354093452</v>
      </c>
      <c r="DC46" s="21">
        <f t="shared" si="64"/>
        <v>5.7318325594673425</v>
      </c>
      <c r="DD46" s="21">
        <f t="shared" si="64"/>
        <v>9.9349289030595358</v>
      </c>
      <c r="DE46" s="21">
        <f t="shared" si="64"/>
        <v>10.118867094563111</v>
      </c>
      <c r="DF46" s="21">
        <f t="shared" si="64"/>
        <v>6.1875043013417397</v>
      </c>
      <c r="DG46" s="21">
        <f t="shared" si="64"/>
        <v>4.7741331533335485</v>
      </c>
      <c r="DH46" s="21">
        <f t="shared" si="64"/>
        <v>5.759470282366852</v>
      </c>
      <c r="DI46" s="21">
        <f t="shared" si="64"/>
        <v>6.3231950208871179</v>
      </c>
      <c r="DJ46" s="21">
        <f t="shared" si="64"/>
        <v>3.2017180345805585</v>
      </c>
      <c r="DK46" s="21">
        <f t="shared" si="64"/>
        <v>3.9199059187183805</v>
      </c>
      <c r="DL46" s="21">
        <f t="shared" si="64"/>
        <v>13.422354846648311</v>
      </c>
      <c r="DM46" s="21">
        <f t="shared" si="64"/>
        <v>12.73332399588738</v>
      </c>
      <c r="DN46" s="21">
        <f t="shared" si="64"/>
        <v>4.690958326692396</v>
      </c>
      <c r="DO46" s="21">
        <f t="shared" si="64"/>
        <v>7.6592326126306176</v>
      </c>
      <c r="DP46" s="21">
        <f t="shared" si="64"/>
        <v>9.3710579182900702</v>
      </c>
      <c r="DQ46" s="21">
        <f t="shared" si="64"/>
        <v>12.732918104799019</v>
      </c>
      <c r="DR46" s="21">
        <f t="shared" si="64"/>
        <v>0.311082072370783</v>
      </c>
      <c r="DS46" s="21">
        <f t="shared" si="64"/>
        <v>5.3835294168162351</v>
      </c>
      <c r="DT46" s="21">
        <f t="shared" ref="DT46:EY46" si="65">100*((DT16/DS16)^4-1)</f>
        <v>1.5410015502816288</v>
      </c>
      <c r="DU46" s="21">
        <f t="shared" si="65"/>
        <v>1.7410934178155202</v>
      </c>
      <c r="DV46" s="21">
        <f t="shared" si="65"/>
        <v>7.9253118444887694</v>
      </c>
      <c r="DW46" s="21">
        <f t="shared" si="65"/>
        <v>3.9334637557311813</v>
      </c>
      <c r="DX46" s="20">
        <f t="shared" si="65"/>
        <v>0.88899317713597714</v>
      </c>
      <c r="DY46" s="20">
        <f t="shared" si="65"/>
        <v>6.4366122507501622</v>
      </c>
      <c r="DZ46" s="20">
        <f t="shared" si="65"/>
        <v>2.888705643711087</v>
      </c>
      <c r="EA46" s="20">
        <f t="shared" si="65"/>
        <v>6.2385847841707864</v>
      </c>
      <c r="EB46" s="20">
        <f t="shared" si="65"/>
        <v>2.6538320247143643</v>
      </c>
      <c r="EC46" s="20">
        <f t="shared" si="65"/>
        <v>4.0373273480420524</v>
      </c>
      <c r="ED46" s="20">
        <f t="shared" si="65"/>
        <v>1.543477704746099</v>
      </c>
      <c r="EE46" s="20">
        <f t="shared" si="65"/>
        <v>1.4014846892656196</v>
      </c>
      <c r="EF46" s="20">
        <f t="shared" si="65"/>
        <v>1.276249948627628</v>
      </c>
      <c r="EG46" s="20">
        <f t="shared" si="65"/>
        <v>0.75342223000613995</v>
      </c>
      <c r="EH46" s="20">
        <f t="shared" si="65"/>
        <v>0.92595401357564722</v>
      </c>
      <c r="EI46" s="20">
        <f t="shared" si="65"/>
        <v>1.003050959777263</v>
      </c>
      <c r="EJ46" s="20">
        <f t="shared" si="65"/>
        <v>1.180066441452654</v>
      </c>
      <c r="EK46" s="20">
        <f t="shared" si="65"/>
        <v>1.5134389701352058</v>
      </c>
      <c r="EL46" s="20">
        <f t="shared" si="65"/>
        <v>1.3851374227988433</v>
      </c>
      <c r="EM46" s="20">
        <f t="shared" si="65"/>
        <v>1.4245461946157389</v>
      </c>
      <c r="EN46" s="20">
        <f t="shared" si="65"/>
        <v>1.412379370844663</v>
      </c>
      <c r="EO46" s="20">
        <f t="shared" si="65"/>
        <v>1.4630211041501973</v>
      </c>
      <c r="EP46" s="20">
        <f t="shared" si="65"/>
        <v>1.3971228275371006</v>
      </c>
      <c r="EQ46" s="20">
        <f t="shared" si="65"/>
        <v>1.312189337628733</v>
      </c>
      <c r="ER46" s="20">
        <f t="shared" si="65"/>
        <v>1.2224815858013161</v>
      </c>
      <c r="ES46" s="20">
        <f t="shared" si="65"/>
        <v>1.1838504602749378</v>
      </c>
      <c r="ET46" s="20">
        <f t="shared" si="65"/>
        <v>1.0861665025820644</v>
      </c>
      <c r="EU46" s="20">
        <f t="shared" si="65"/>
        <v>1.014417029885939</v>
      </c>
      <c r="EV46" s="20">
        <f t="shared" si="65"/>
        <v>1.0310009259034469</v>
      </c>
      <c r="EW46" s="20">
        <f t="shared" si="65"/>
        <v>0.99545665310323272</v>
      </c>
      <c r="EX46" s="20">
        <f t="shared" si="65"/>
        <v>0.98531292414660854</v>
      </c>
      <c r="EY46" s="20">
        <f t="shared" si="65"/>
        <v>0.96626642713497635</v>
      </c>
      <c r="EZ46" s="20">
        <f t="shared" ref="EZ46:FF46" si="66">100*((EZ16/EY16)^4-1)</f>
        <v>1.0215998795414905</v>
      </c>
      <c r="FA46" s="20">
        <f t="shared" si="66"/>
        <v>1.0179466667605386</v>
      </c>
      <c r="FB46" s="20">
        <f t="shared" si="66"/>
        <v>1.1147005096390439</v>
      </c>
      <c r="FC46" s="20">
        <f t="shared" si="66"/>
        <v>1.1654763475269281</v>
      </c>
      <c r="FD46" s="20">
        <f t="shared" si="66"/>
        <v>1.3009133667569062</v>
      </c>
      <c r="FE46" s="20">
        <f t="shared" si="66"/>
        <v>1.2633909650595854</v>
      </c>
      <c r="FF46" s="20">
        <f t="shared" si="66"/>
        <v>1.2998766168179188</v>
      </c>
    </row>
    <row r="47" spans="2:162" x14ac:dyDescent="0.2">
      <c r="B47" t="str">
        <f t="shared" si="6"/>
        <v xml:space="preserve">  Financial activities</v>
      </c>
      <c r="C47" s="21"/>
      <c r="D47" s="21">
        <f t="shared" ref="D47:AA47" si="67">100*((D17/C17)^4-1)</f>
        <v>2.4802066061160755</v>
      </c>
      <c r="E47" s="21">
        <f t="shared" si="67"/>
        <v>0.37629309345390549</v>
      </c>
      <c r="F47" s="21">
        <f t="shared" si="67"/>
        <v>-2.602091010955021</v>
      </c>
      <c r="G47" s="21">
        <f t="shared" si="67"/>
        <v>0.37842909490823917</v>
      </c>
      <c r="H47" s="21">
        <f t="shared" si="67"/>
        <v>3.0546732409928889</v>
      </c>
      <c r="I47" s="21">
        <f t="shared" si="67"/>
        <v>-2.4134418527702151</v>
      </c>
      <c r="J47" s="21">
        <f t="shared" si="67"/>
        <v>-0.93918110011200762</v>
      </c>
      <c r="K47" s="21">
        <f t="shared" si="67"/>
        <v>4.4171081834669446</v>
      </c>
      <c r="L47" s="21">
        <f t="shared" si="67"/>
        <v>0.74976241772357621</v>
      </c>
      <c r="M47" s="21">
        <f t="shared" si="67"/>
        <v>3.9758498267808973</v>
      </c>
      <c r="N47" s="21">
        <f t="shared" si="67"/>
        <v>7.7929678985952711</v>
      </c>
      <c r="O47" s="21">
        <f t="shared" si="67"/>
        <v>1.2753198117378295</v>
      </c>
      <c r="P47" s="21">
        <f t="shared" si="67"/>
        <v>0.72496305122899951</v>
      </c>
      <c r="Q47" s="21">
        <f t="shared" si="67"/>
        <v>11.664346408035907</v>
      </c>
      <c r="R47" s="21">
        <f t="shared" si="67"/>
        <v>-2.4346684611827873</v>
      </c>
      <c r="S47" s="21">
        <f t="shared" si="67"/>
        <v>13.334471606110165</v>
      </c>
      <c r="T47" s="21">
        <f t="shared" si="67"/>
        <v>-8.1267180190200623</v>
      </c>
      <c r="U47" s="21">
        <f t="shared" si="67"/>
        <v>-4.2995157505946509</v>
      </c>
      <c r="V47" s="21">
        <f t="shared" si="67"/>
        <v>-8.0523130768470512</v>
      </c>
      <c r="W47" s="21">
        <f t="shared" si="67"/>
        <v>-1.614678661026181</v>
      </c>
      <c r="X47" s="21">
        <f t="shared" si="67"/>
        <v>-2.8684816588910311</v>
      </c>
      <c r="Y47" s="21">
        <f t="shared" si="67"/>
        <v>5.9713191520465614</v>
      </c>
      <c r="Z47" s="21">
        <f t="shared" si="67"/>
        <v>4.2032242068641867</v>
      </c>
      <c r="AA47" s="21">
        <f t="shared" si="67"/>
        <v>3.4269737934899513</v>
      </c>
      <c r="AB47" s="21">
        <f t="shared" ref="AB47:BG47" si="68">100*((AB17/AA17)^4-1)</f>
        <v>1.7777342700105336</v>
      </c>
      <c r="AC47" s="21">
        <f t="shared" si="68"/>
        <v>1.5918325424643553</v>
      </c>
      <c r="AD47" s="21">
        <f t="shared" si="68"/>
        <v>0.70236780292074474</v>
      </c>
      <c r="AE47" s="21">
        <f t="shared" si="68"/>
        <v>0.3501090745014368</v>
      </c>
      <c r="AF47" s="21">
        <f t="shared" si="68"/>
        <v>5.7077751498768814</v>
      </c>
      <c r="AG47" s="21">
        <f t="shared" si="68"/>
        <v>4.5546875911649298</v>
      </c>
      <c r="AH47" s="21">
        <f t="shared" si="68"/>
        <v>10.619976033566459</v>
      </c>
      <c r="AI47" s="21">
        <f t="shared" si="68"/>
        <v>-3.1189875665800448</v>
      </c>
      <c r="AJ47" s="21">
        <f t="shared" si="68"/>
        <v>18.773949388911639</v>
      </c>
      <c r="AK47" s="21">
        <f t="shared" si="68"/>
        <v>7.7538667131434869</v>
      </c>
      <c r="AL47" s="21">
        <f t="shared" si="68"/>
        <v>13.546696154497951</v>
      </c>
      <c r="AM47" s="21">
        <f t="shared" si="68"/>
        <v>1.9972496811238472</v>
      </c>
      <c r="AN47" s="21">
        <f t="shared" si="68"/>
        <v>2.6047286672571168</v>
      </c>
      <c r="AO47" s="21">
        <f t="shared" si="68"/>
        <v>3.2040194125130483</v>
      </c>
      <c r="AP47" s="21">
        <f t="shared" si="68"/>
        <v>-1.930516842536345</v>
      </c>
      <c r="AQ47" s="21">
        <f t="shared" si="68"/>
        <v>1.6637949049179257</v>
      </c>
      <c r="AR47" s="21">
        <f t="shared" si="68"/>
        <v>-2.226670983974155</v>
      </c>
      <c r="AS47" s="21">
        <f t="shared" si="68"/>
        <v>-1.7943469780569155</v>
      </c>
      <c r="AT47" s="21">
        <f t="shared" si="68"/>
        <v>1.2153297747876657</v>
      </c>
      <c r="AU47" s="21">
        <f t="shared" si="68"/>
        <v>7.1180204542131253</v>
      </c>
      <c r="AV47" s="21">
        <f t="shared" si="68"/>
        <v>-0.14812069297814867</v>
      </c>
      <c r="AW47" s="21">
        <f t="shared" si="68"/>
        <v>7.7782625004843231</v>
      </c>
      <c r="AX47" s="21">
        <f t="shared" si="68"/>
        <v>-3.0208206894561496</v>
      </c>
      <c r="AY47" s="21">
        <f t="shared" si="68"/>
        <v>-5.5970110543423708</v>
      </c>
      <c r="AZ47" s="21">
        <f t="shared" si="68"/>
        <v>1.0453523315158142</v>
      </c>
      <c r="BA47" s="21">
        <f t="shared" si="68"/>
        <v>0.5947938999461222</v>
      </c>
      <c r="BB47" s="21">
        <f t="shared" si="68"/>
        <v>2.5424045264121009</v>
      </c>
      <c r="BC47" s="21">
        <f t="shared" si="68"/>
        <v>6.0201735356105734</v>
      </c>
      <c r="BD47" s="21">
        <f t="shared" si="68"/>
        <v>2.3416498342964331</v>
      </c>
      <c r="BE47" s="21">
        <f t="shared" si="68"/>
        <v>3.6552640553964677</v>
      </c>
      <c r="BF47" s="21">
        <f t="shared" si="68"/>
        <v>-2.5485415649045384</v>
      </c>
      <c r="BG47" s="21">
        <f t="shared" si="68"/>
        <v>-0.86051848537427311</v>
      </c>
      <c r="BH47" s="21">
        <f t="shared" ref="BH47:CM47" si="69">100*((BH17/BG17)^4-1)</f>
        <v>-3.2754908200265387</v>
      </c>
      <c r="BI47" s="21">
        <f t="shared" si="69"/>
        <v>-0.58033941886697082</v>
      </c>
      <c r="BJ47" s="21">
        <f t="shared" si="69"/>
        <v>-0.7260815874181703</v>
      </c>
      <c r="BK47" s="21">
        <f t="shared" si="69"/>
        <v>-1.3064604169718552</v>
      </c>
      <c r="BL47" s="21">
        <f t="shared" si="69"/>
        <v>2.0648286770362789</v>
      </c>
      <c r="BM47" s="21">
        <f t="shared" si="69"/>
        <v>7.3282456548674713</v>
      </c>
      <c r="BN47" s="21">
        <f t="shared" si="69"/>
        <v>2.8920768862005231</v>
      </c>
      <c r="BO47" s="21">
        <f t="shared" si="69"/>
        <v>1.4280388157817514</v>
      </c>
      <c r="BP47" s="21">
        <f t="shared" si="69"/>
        <v>-0.42395276855471398</v>
      </c>
      <c r="BQ47" s="21">
        <f t="shared" si="69"/>
        <v>-1.269153678062418</v>
      </c>
      <c r="BR47" s="21">
        <f t="shared" si="69"/>
        <v>-0.99131824958590409</v>
      </c>
      <c r="BS47" s="21">
        <f t="shared" si="69"/>
        <v>0.57122311064239373</v>
      </c>
      <c r="BT47" s="21">
        <f t="shared" si="69"/>
        <v>0.14237406538524233</v>
      </c>
      <c r="BU47" s="21">
        <f t="shared" si="69"/>
        <v>-2.3963669477099825</v>
      </c>
      <c r="BV47" s="21">
        <f t="shared" si="69"/>
        <v>-0.14303591490048007</v>
      </c>
      <c r="BW47" s="21">
        <f t="shared" si="69"/>
        <v>0.43018400028680404</v>
      </c>
      <c r="BX47" s="21">
        <f t="shared" si="69"/>
        <v>-3.248888842173081</v>
      </c>
      <c r="BY47" s="21">
        <f t="shared" si="69"/>
        <v>-4.813266317013742</v>
      </c>
      <c r="BZ47" s="21">
        <f t="shared" si="69"/>
        <v>-8.2020795953139931</v>
      </c>
      <c r="CA47" s="21">
        <f t="shared" si="69"/>
        <v>-9.9004659879082251</v>
      </c>
      <c r="CB47" s="21">
        <f t="shared" si="69"/>
        <v>-8.444221660017492</v>
      </c>
      <c r="CC47" s="21">
        <f t="shared" si="69"/>
        <v>-8.91837476108911</v>
      </c>
      <c r="CD47" s="21">
        <f t="shared" si="69"/>
        <v>-7.9228981315221159</v>
      </c>
      <c r="CE47" s="21">
        <f t="shared" si="69"/>
        <v>-5.9147833725664567</v>
      </c>
      <c r="CF47" s="21">
        <f t="shared" si="69"/>
        <v>-0.49720226916325494</v>
      </c>
      <c r="CG47" s="21">
        <f t="shared" si="69"/>
        <v>-1.1586883758030186</v>
      </c>
      <c r="CH47" s="21">
        <f t="shared" si="69"/>
        <v>-0.66527835720497919</v>
      </c>
      <c r="CI47" s="21">
        <f t="shared" si="69"/>
        <v>-1.9891629202711036</v>
      </c>
      <c r="CJ47" s="21">
        <f t="shared" si="69"/>
        <v>-2.9873404029558848</v>
      </c>
      <c r="CK47" s="21">
        <f t="shared" si="69"/>
        <v>-3.8336832221729344</v>
      </c>
      <c r="CL47" s="21">
        <f t="shared" si="69"/>
        <v>-1.3593685158097557</v>
      </c>
      <c r="CM47" s="21">
        <f t="shared" si="69"/>
        <v>-2.2093900451329085</v>
      </c>
      <c r="CN47" s="21">
        <f t="shared" ref="CN47:DS47" si="70">100*((CN17/CM17)^4-1)</f>
        <v>1.3858606819333819</v>
      </c>
      <c r="CO47" s="21">
        <f t="shared" si="70"/>
        <v>1.2076636996157131</v>
      </c>
      <c r="CP47" s="21">
        <f t="shared" si="70"/>
        <v>3.1179997848351571</v>
      </c>
      <c r="CQ47" s="21">
        <f t="shared" si="70"/>
        <v>5.7264967281217771</v>
      </c>
      <c r="CR47" s="21">
        <f t="shared" si="70"/>
        <v>3.3938447492352086</v>
      </c>
      <c r="CS47" s="21">
        <f t="shared" si="70"/>
        <v>1.5040471488521723</v>
      </c>
      <c r="CT47" s="21">
        <f t="shared" si="70"/>
        <v>0.83038790549072594</v>
      </c>
      <c r="CU47" s="21">
        <f t="shared" si="70"/>
        <v>-0.82354925210545993</v>
      </c>
      <c r="CV47" s="21">
        <f t="shared" si="70"/>
        <v>0.66389813639136097</v>
      </c>
      <c r="CW47" s="21">
        <f t="shared" si="70"/>
        <v>2.502485949675437</v>
      </c>
      <c r="CX47" s="21">
        <f t="shared" si="70"/>
        <v>2.1526862929285517</v>
      </c>
      <c r="CY47" s="21">
        <f t="shared" si="70"/>
        <v>0.65519846496473466</v>
      </c>
      <c r="CZ47" s="21">
        <f t="shared" si="70"/>
        <v>0.81815896233998764</v>
      </c>
      <c r="DA47" s="21">
        <f t="shared" si="70"/>
        <v>1.4732717001868512</v>
      </c>
      <c r="DB47" s="21">
        <f t="shared" si="70"/>
        <v>0.81349998027153703</v>
      </c>
      <c r="DC47" s="21">
        <f t="shared" si="70"/>
        <v>2.9457933461578323</v>
      </c>
      <c r="DD47" s="21">
        <f t="shared" si="70"/>
        <v>0.48299368816187016</v>
      </c>
      <c r="DE47" s="21">
        <f t="shared" si="70"/>
        <v>2.4295309273392851</v>
      </c>
      <c r="DF47" s="21">
        <f t="shared" si="70"/>
        <v>-1.1122036898301602</v>
      </c>
      <c r="DG47" s="21">
        <f t="shared" si="70"/>
        <v>0.64153763905536731</v>
      </c>
      <c r="DH47" s="21">
        <f t="shared" si="70"/>
        <v>3.0698642181105518</v>
      </c>
      <c r="DI47" s="21">
        <f t="shared" si="70"/>
        <v>2.3994134458562577</v>
      </c>
      <c r="DJ47" s="21">
        <f t="shared" si="70"/>
        <v>2.0646530033156418</v>
      </c>
      <c r="DK47" s="21">
        <f t="shared" si="70"/>
        <v>5.2757157653500864</v>
      </c>
      <c r="DL47" s="21">
        <f t="shared" si="70"/>
        <v>2.9737752261594474</v>
      </c>
      <c r="DM47" s="21">
        <f t="shared" si="70"/>
        <v>0.46180411978531399</v>
      </c>
      <c r="DN47" s="21">
        <f t="shared" si="70"/>
        <v>0.15358031343732925</v>
      </c>
      <c r="DO47" s="21">
        <f t="shared" si="70"/>
        <v>2.633986519363174</v>
      </c>
      <c r="DP47" s="21">
        <f t="shared" si="70"/>
        <v>3.2398542305252187</v>
      </c>
      <c r="DQ47" s="21">
        <f t="shared" si="70"/>
        <v>2.5957803439242477</v>
      </c>
      <c r="DR47" s="21">
        <f t="shared" si="70"/>
        <v>1.5111179355492554</v>
      </c>
      <c r="DS47" s="21">
        <f t="shared" si="70"/>
        <v>-4.126189651724232</v>
      </c>
      <c r="DT47" s="21">
        <f t="shared" ref="DT47:EY47" si="71">100*((DT17/DS17)^4-1)</f>
        <v>-13.480317214026583</v>
      </c>
      <c r="DU47" s="21">
        <f t="shared" si="71"/>
        <v>-0.15677049701611212</v>
      </c>
      <c r="DV47" s="21">
        <f t="shared" si="71"/>
        <v>6.2619413819835712</v>
      </c>
      <c r="DW47" s="21">
        <f t="shared" si="71"/>
        <v>2.1814546338064122</v>
      </c>
      <c r="DX47" s="20">
        <f t="shared" si="71"/>
        <v>8.5633194417733094</v>
      </c>
      <c r="DY47" s="20">
        <f t="shared" si="71"/>
        <v>5.5329162540203036</v>
      </c>
      <c r="DZ47" s="20">
        <f t="shared" si="71"/>
        <v>4.5371772476930472</v>
      </c>
      <c r="EA47" s="20">
        <f t="shared" si="71"/>
        <v>6.3213099730142108</v>
      </c>
      <c r="EB47" s="20">
        <f t="shared" si="71"/>
        <v>10.22580108972646</v>
      </c>
      <c r="EC47" s="20">
        <f t="shared" si="71"/>
        <v>7.2522598351679068</v>
      </c>
      <c r="ED47" s="20">
        <f t="shared" si="71"/>
        <v>-0.98236577720578477</v>
      </c>
      <c r="EE47" s="20">
        <f t="shared" si="71"/>
        <v>1.0028767405320549</v>
      </c>
      <c r="EF47" s="20">
        <f t="shared" si="71"/>
        <v>-7.0879286323795254</v>
      </c>
      <c r="EG47" s="20">
        <f t="shared" si="71"/>
        <v>-1.9887804646080753</v>
      </c>
      <c r="EH47" s="20">
        <f t="shared" si="71"/>
        <v>-2.4193860968464542</v>
      </c>
      <c r="EI47" s="20">
        <f t="shared" si="71"/>
        <v>0.92152103477003422</v>
      </c>
      <c r="EJ47" s="20">
        <f t="shared" si="71"/>
        <v>1.4408368058454579</v>
      </c>
      <c r="EK47" s="20">
        <f t="shared" si="71"/>
        <v>1.0022840013945267</v>
      </c>
      <c r="EL47" s="20">
        <f t="shared" si="71"/>
        <v>1.7053589816682591</v>
      </c>
      <c r="EM47" s="20">
        <f t="shared" si="71"/>
        <v>1.2765472094472097</v>
      </c>
      <c r="EN47" s="20">
        <f t="shared" si="71"/>
        <v>1.4815382448342795</v>
      </c>
      <c r="EO47" s="20">
        <f t="shared" si="71"/>
        <v>1.2061206336908548</v>
      </c>
      <c r="EP47" s="20">
        <f t="shared" si="71"/>
        <v>0.86952023129966971</v>
      </c>
      <c r="EQ47" s="20">
        <f t="shared" si="71"/>
        <v>0.58977448785768605</v>
      </c>
      <c r="ER47" s="20">
        <f t="shared" si="71"/>
        <v>-0.70505672887465343</v>
      </c>
      <c r="ES47" s="20">
        <f t="shared" si="71"/>
        <v>-0.3699190817410769</v>
      </c>
      <c r="ET47" s="20">
        <f t="shared" si="71"/>
        <v>-0.52857619280112234</v>
      </c>
      <c r="EU47" s="20">
        <f t="shared" si="71"/>
        <v>-0.13252691050704701</v>
      </c>
      <c r="EV47" s="20">
        <f t="shared" si="71"/>
        <v>-0.55477529109062562</v>
      </c>
      <c r="EW47" s="20">
        <f t="shared" si="71"/>
        <v>-0.2735553739186547</v>
      </c>
      <c r="EX47" s="20">
        <f t="shared" si="71"/>
        <v>-0.61273390000092798</v>
      </c>
      <c r="EY47" s="20">
        <f t="shared" si="71"/>
        <v>4.9954461911072556E-2</v>
      </c>
      <c r="EZ47" s="20">
        <f t="shared" ref="EZ47:FF47" si="72">100*((EZ17/EY17)^4-1)</f>
        <v>-0.55620611707389855</v>
      </c>
      <c r="FA47" s="20">
        <f t="shared" si="72"/>
        <v>-0.59971899056948663</v>
      </c>
      <c r="FB47" s="20">
        <f t="shared" si="72"/>
        <v>-0.57089472024257626</v>
      </c>
      <c r="FC47" s="20">
        <f t="shared" si="72"/>
        <v>-0.44026795139882058</v>
      </c>
      <c r="FD47" s="20">
        <f t="shared" si="72"/>
        <v>-0.87710357099174407</v>
      </c>
      <c r="FE47" s="20">
        <f t="shared" si="72"/>
        <v>-0.86094762223200005</v>
      </c>
      <c r="FF47" s="20">
        <f t="shared" si="72"/>
        <v>-0.86521268877811641</v>
      </c>
    </row>
    <row r="48" spans="2:162" x14ac:dyDescent="0.2">
      <c r="B48" t="str">
        <f t="shared" si="6"/>
        <v xml:space="preserve">  Professional and business services</v>
      </c>
      <c r="C48" s="21"/>
      <c r="D48" s="21">
        <f t="shared" ref="D48:AA48" si="73">100*((D18/C18)^4-1)</f>
        <v>7.7569255454128738</v>
      </c>
      <c r="E48" s="21">
        <f t="shared" si="73"/>
        <v>5.9194779868771308</v>
      </c>
      <c r="F48" s="21">
        <f t="shared" si="73"/>
        <v>-1.7854349797058022</v>
      </c>
      <c r="G48" s="21">
        <f t="shared" si="73"/>
        <v>-2.1074076561552579</v>
      </c>
      <c r="H48" s="21">
        <f t="shared" si="73"/>
        <v>-3.5814095904273202</v>
      </c>
      <c r="I48" s="21">
        <f t="shared" si="73"/>
        <v>0.75644671889465442</v>
      </c>
      <c r="J48" s="21">
        <f t="shared" si="73"/>
        <v>2.4968265512891774</v>
      </c>
      <c r="K48" s="21">
        <f t="shared" si="73"/>
        <v>12.754262390340498</v>
      </c>
      <c r="L48" s="21">
        <f t="shared" si="73"/>
        <v>-6.0802962320569147</v>
      </c>
      <c r="M48" s="21">
        <f t="shared" si="73"/>
        <v>-7.8702487830700658</v>
      </c>
      <c r="N48" s="21">
        <f t="shared" si="73"/>
        <v>1.8410238468236306</v>
      </c>
      <c r="O48" s="21">
        <f t="shared" si="73"/>
        <v>17.656913947517182</v>
      </c>
      <c r="P48" s="21">
        <f t="shared" si="73"/>
        <v>3.54132567688763</v>
      </c>
      <c r="Q48" s="21">
        <f t="shared" si="73"/>
        <v>9.8199104715710472</v>
      </c>
      <c r="R48" s="21">
        <f t="shared" si="73"/>
        <v>-1.4849389590097295</v>
      </c>
      <c r="S48" s="21">
        <f t="shared" si="73"/>
        <v>8.6616237349770095</v>
      </c>
      <c r="T48" s="21">
        <f t="shared" si="73"/>
        <v>8.7905639521305581</v>
      </c>
      <c r="U48" s="21">
        <f t="shared" si="73"/>
        <v>7.4845249351126464</v>
      </c>
      <c r="V48" s="21">
        <f t="shared" si="73"/>
        <v>10.254650568072709</v>
      </c>
      <c r="W48" s="21">
        <f t="shared" si="73"/>
        <v>0.36790027850601703</v>
      </c>
      <c r="X48" s="21">
        <f t="shared" si="73"/>
        <v>-2.7246354192484334</v>
      </c>
      <c r="Y48" s="21">
        <f t="shared" si="73"/>
        <v>3.557706718093212</v>
      </c>
      <c r="Z48" s="21">
        <f t="shared" si="73"/>
        <v>9.0874474278552988</v>
      </c>
      <c r="AA48" s="21">
        <f t="shared" si="73"/>
        <v>12.365895053962017</v>
      </c>
      <c r="AB48" s="21">
        <f t="shared" ref="AB48:BG48" si="74">100*((AB18/AA18)^4-1)</f>
        <v>0.43596665649274779</v>
      </c>
      <c r="AC48" s="21">
        <f t="shared" si="74"/>
        <v>7.7825582172021734</v>
      </c>
      <c r="AD48" s="21">
        <f t="shared" si="74"/>
        <v>11.750092458067884</v>
      </c>
      <c r="AE48" s="21">
        <f t="shared" si="74"/>
        <v>10.428224752145777</v>
      </c>
      <c r="AF48" s="21">
        <f t="shared" si="74"/>
        <v>11.651095965412894</v>
      </c>
      <c r="AG48" s="21">
        <f t="shared" si="74"/>
        <v>1.8240830788445184</v>
      </c>
      <c r="AH48" s="21">
        <f t="shared" si="74"/>
        <v>8.9088064450397297</v>
      </c>
      <c r="AI48" s="21">
        <f t="shared" si="74"/>
        <v>9.4522121187038408</v>
      </c>
      <c r="AJ48" s="21">
        <f t="shared" si="74"/>
        <v>0.60172827664688455</v>
      </c>
      <c r="AK48" s="21">
        <f t="shared" si="74"/>
        <v>3.9538989713375772</v>
      </c>
      <c r="AL48" s="21">
        <f t="shared" si="74"/>
        <v>3.1535038393975201</v>
      </c>
      <c r="AM48" s="21">
        <f t="shared" si="74"/>
        <v>5.5615559879351961</v>
      </c>
      <c r="AN48" s="21">
        <f t="shared" si="74"/>
        <v>9.7061194332796585</v>
      </c>
      <c r="AO48" s="21">
        <f t="shared" si="74"/>
        <v>8.341177917451791</v>
      </c>
      <c r="AP48" s="21">
        <f t="shared" si="74"/>
        <v>9.1334573526411269</v>
      </c>
      <c r="AQ48" s="21">
        <f t="shared" si="74"/>
        <v>6.4827275628069003</v>
      </c>
      <c r="AR48" s="21">
        <f t="shared" si="74"/>
        <v>3.0498536867172854</v>
      </c>
      <c r="AS48" s="21">
        <f t="shared" si="74"/>
        <v>8.435328149769461</v>
      </c>
      <c r="AT48" s="21">
        <f t="shared" si="74"/>
        <v>1.3757884911165696</v>
      </c>
      <c r="AU48" s="21">
        <f t="shared" si="74"/>
        <v>-12.430743551005197</v>
      </c>
      <c r="AV48" s="21">
        <f t="shared" si="74"/>
        <v>-8.0068905295297643</v>
      </c>
      <c r="AW48" s="21">
        <f t="shared" si="74"/>
        <v>-16.370452582081153</v>
      </c>
      <c r="AX48" s="21">
        <f t="shared" si="74"/>
        <v>-10.592587890882911</v>
      </c>
      <c r="AY48" s="21">
        <f t="shared" si="74"/>
        <v>-3.3488096713656379</v>
      </c>
      <c r="AZ48" s="21">
        <f t="shared" si="74"/>
        <v>-1.6994163925189043</v>
      </c>
      <c r="BA48" s="21">
        <f t="shared" si="74"/>
        <v>7.470351714766732E-2</v>
      </c>
      <c r="BB48" s="21">
        <f t="shared" si="74"/>
        <v>-0.96716484965324589</v>
      </c>
      <c r="BC48" s="21">
        <f t="shared" si="74"/>
        <v>-1.8581673725007963</v>
      </c>
      <c r="BD48" s="21">
        <f t="shared" si="74"/>
        <v>-3.5611320902984023</v>
      </c>
      <c r="BE48" s="21">
        <f t="shared" si="74"/>
        <v>-0.68123510323846448</v>
      </c>
      <c r="BF48" s="21">
        <f t="shared" si="74"/>
        <v>2.3774247648094882</v>
      </c>
      <c r="BG48" s="21">
        <f t="shared" si="74"/>
        <v>5.7106650747479115</v>
      </c>
      <c r="BH48" s="21">
        <f t="shared" ref="BH48:CM48" si="75">100*((BH18/BG18)^4-1)</f>
        <v>4.0089626770914988</v>
      </c>
      <c r="BI48" s="21">
        <f t="shared" si="75"/>
        <v>4.1212439150939195</v>
      </c>
      <c r="BJ48" s="21">
        <f t="shared" si="75"/>
        <v>6.0504349899451526</v>
      </c>
      <c r="BK48" s="21">
        <f t="shared" si="75"/>
        <v>5.5848570500923289</v>
      </c>
      <c r="BL48" s="21">
        <f t="shared" si="75"/>
        <v>4.6970134417671838</v>
      </c>
      <c r="BM48" s="21">
        <f t="shared" si="75"/>
        <v>7.4303761696075776</v>
      </c>
      <c r="BN48" s="21">
        <f t="shared" si="75"/>
        <v>5.0587461690842384</v>
      </c>
      <c r="BO48" s="21">
        <f t="shared" si="75"/>
        <v>4.5722820032024547</v>
      </c>
      <c r="BP48" s="21">
        <f t="shared" si="75"/>
        <v>7.9746792513726072</v>
      </c>
      <c r="BQ48" s="21">
        <f t="shared" si="75"/>
        <v>6.6351078299273336</v>
      </c>
      <c r="BR48" s="21">
        <f t="shared" si="75"/>
        <v>4.8997649281749878</v>
      </c>
      <c r="BS48" s="21">
        <f t="shared" si="75"/>
        <v>5.9097630731605344</v>
      </c>
      <c r="BT48" s="21">
        <f t="shared" si="75"/>
        <v>3.2697480767118092</v>
      </c>
      <c r="BU48" s="21">
        <f t="shared" si="75"/>
        <v>3.4364424381243319</v>
      </c>
      <c r="BV48" s="21">
        <f t="shared" si="75"/>
        <v>3.471079188018189</v>
      </c>
      <c r="BW48" s="21">
        <f t="shared" si="75"/>
        <v>4.5864909508928964</v>
      </c>
      <c r="BX48" s="21">
        <f t="shared" si="75"/>
        <v>1.6595880937377627</v>
      </c>
      <c r="BY48" s="21">
        <f t="shared" si="75"/>
        <v>-2.2918228315516154</v>
      </c>
      <c r="BZ48" s="21">
        <f t="shared" si="75"/>
        <v>-9.3231408409462428</v>
      </c>
      <c r="CA48" s="21">
        <f t="shared" si="75"/>
        <v>-11.335006313799356</v>
      </c>
      <c r="CB48" s="21">
        <f t="shared" si="75"/>
        <v>-17.015047359034398</v>
      </c>
      <c r="CC48" s="21">
        <f t="shared" si="75"/>
        <v>-6.4073907198872853</v>
      </c>
      <c r="CD48" s="21">
        <f t="shared" si="75"/>
        <v>-0.54954360797316859</v>
      </c>
      <c r="CE48" s="21">
        <f t="shared" si="75"/>
        <v>2.3642929403911106</v>
      </c>
      <c r="CF48" s="21">
        <f t="shared" si="75"/>
        <v>3.5410183554924535</v>
      </c>
      <c r="CG48" s="21">
        <f t="shared" si="75"/>
        <v>3.3705888856357724</v>
      </c>
      <c r="CH48" s="21">
        <f t="shared" si="75"/>
        <v>4.3821676452435954</v>
      </c>
      <c r="CI48" s="21">
        <f t="shared" si="75"/>
        <v>5.1628720334588873</v>
      </c>
      <c r="CJ48" s="21">
        <f t="shared" si="75"/>
        <v>4.2117140609148951</v>
      </c>
      <c r="CK48" s="21">
        <f t="shared" si="75"/>
        <v>5.5177979568194369</v>
      </c>
      <c r="CL48" s="21">
        <f t="shared" si="75"/>
        <v>4.0451700038285576</v>
      </c>
      <c r="CM48" s="21">
        <f t="shared" si="75"/>
        <v>4.1358293637587584</v>
      </c>
      <c r="CN48" s="21">
        <f t="shared" ref="CN48:DS48" si="76">100*((CN18/CM18)^4-1)</f>
        <v>7.5109770158617639</v>
      </c>
      <c r="CO48" s="21">
        <f t="shared" si="76"/>
        <v>1.6183922961672259</v>
      </c>
      <c r="CP48" s="21">
        <f t="shared" si="76"/>
        <v>6.1128369056270948</v>
      </c>
      <c r="CQ48" s="21">
        <f t="shared" si="76"/>
        <v>4.7577719471249447</v>
      </c>
      <c r="CR48" s="21">
        <f t="shared" si="76"/>
        <v>2.3001481316434536</v>
      </c>
      <c r="CS48" s="21">
        <f t="shared" si="76"/>
        <v>2.529995533966134</v>
      </c>
      <c r="CT48" s="21">
        <f t="shared" si="76"/>
        <v>4.5224744481331847</v>
      </c>
      <c r="CU48" s="21">
        <f t="shared" si="76"/>
        <v>2.3667615339048931</v>
      </c>
      <c r="CV48" s="21">
        <f t="shared" si="76"/>
        <v>0.40878843009939381</v>
      </c>
      <c r="CW48" s="21">
        <f t="shared" si="76"/>
        <v>7.1753186565219673</v>
      </c>
      <c r="CX48" s="21">
        <f t="shared" si="76"/>
        <v>3.8323210724594103</v>
      </c>
      <c r="CY48" s="21">
        <f t="shared" si="76"/>
        <v>2.8080534768973431</v>
      </c>
      <c r="CZ48" s="21">
        <f t="shared" si="76"/>
        <v>4.815661516172276</v>
      </c>
      <c r="DA48" s="21">
        <f t="shared" si="76"/>
        <v>5.9740522996185819</v>
      </c>
      <c r="DB48" s="21">
        <f t="shared" si="76"/>
        <v>2.3800245976189238</v>
      </c>
      <c r="DC48" s="21">
        <f t="shared" si="76"/>
        <v>4.266220329693815</v>
      </c>
      <c r="DD48" s="21">
        <f t="shared" si="76"/>
        <v>3.6655819893238295</v>
      </c>
      <c r="DE48" s="21">
        <f t="shared" si="76"/>
        <v>1.9938760328415572</v>
      </c>
      <c r="DF48" s="21">
        <f t="shared" si="76"/>
        <v>1.0687947874195025</v>
      </c>
      <c r="DG48" s="21">
        <f t="shared" si="76"/>
        <v>3.7680957240431967</v>
      </c>
      <c r="DH48" s="21">
        <f t="shared" si="76"/>
        <v>3.4089378893144673</v>
      </c>
      <c r="DI48" s="21">
        <f t="shared" si="76"/>
        <v>0.9946916489816271</v>
      </c>
      <c r="DJ48" s="21">
        <f t="shared" si="76"/>
        <v>1.3596353527230098</v>
      </c>
      <c r="DK48" s="21">
        <f t="shared" si="76"/>
        <v>5.0716609123682588</v>
      </c>
      <c r="DL48" s="21">
        <f t="shared" si="76"/>
        <v>-0.20470822359838214</v>
      </c>
      <c r="DM48" s="21">
        <f t="shared" si="76"/>
        <v>2.4302427672650895</v>
      </c>
      <c r="DN48" s="21">
        <f t="shared" si="76"/>
        <v>3.6657938230525877</v>
      </c>
      <c r="DO48" s="21">
        <f t="shared" si="76"/>
        <v>0.55643242319585173</v>
      </c>
      <c r="DP48" s="21">
        <f t="shared" si="76"/>
        <v>4.1461235818180731</v>
      </c>
      <c r="DQ48" s="21">
        <f t="shared" si="76"/>
        <v>3.2320636164637317</v>
      </c>
      <c r="DR48" s="21">
        <f t="shared" si="76"/>
        <v>3.2568593556860259</v>
      </c>
      <c r="DS48" s="21">
        <f t="shared" si="76"/>
        <v>4.0376337853169186</v>
      </c>
      <c r="DT48" s="21">
        <f t="shared" ref="DT48:EY48" si="77">100*((DT18/DS18)^4-1)</f>
        <v>-24.337697035342089</v>
      </c>
      <c r="DU48" s="21">
        <f t="shared" si="77"/>
        <v>0.88929028608393246</v>
      </c>
      <c r="DV48" s="21">
        <f t="shared" si="77"/>
        <v>9.5308163838823354</v>
      </c>
      <c r="DW48" s="21">
        <f t="shared" si="77"/>
        <v>3.9734564947445872</v>
      </c>
      <c r="DX48" s="20">
        <f t="shared" si="77"/>
        <v>1.7742422806105385</v>
      </c>
      <c r="DY48" s="20">
        <f t="shared" si="77"/>
        <v>8.5329509205984699</v>
      </c>
      <c r="DZ48" s="20">
        <f t="shared" si="77"/>
        <v>6.9530538610092618</v>
      </c>
      <c r="EA48" s="20">
        <f t="shared" si="77"/>
        <v>6.9403713531062561</v>
      </c>
      <c r="EB48" s="20">
        <f t="shared" si="77"/>
        <v>10.376727645034101</v>
      </c>
      <c r="EC48" s="20">
        <f t="shared" si="77"/>
        <v>6.4797667615175136</v>
      </c>
      <c r="ED48" s="20">
        <f t="shared" si="77"/>
        <v>3.1908801733954384</v>
      </c>
      <c r="EE48" s="20">
        <f t="shared" si="77"/>
        <v>2.7657499570788113</v>
      </c>
      <c r="EF48" s="20">
        <f t="shared" si="77"/>
        <v>-1.4027258904961593</v>
      </c>
      <c r="EG48" s="20">
        <f t="shared" si="77"/>
        <v>-1.6951250412759689</v>
      </c>
      <c r="EH48" s="20">
        <f t="shared" si="77"/>
        <v>0.48981392781068944</v>
      </c>
      <c r="EI48" s="20">
        <f t="shared" si="77"/>
        <v>2.8213581886090688</v>
      </c>
      <c r="EJ48" s="20">
        <f t="shared" si="77"/>
        <v>3.4429797739423895</v>
      </c>
      <c r="EK48" s="20">
        <f t="shared" si="77"/>
        <v>2.6041484810620963</v>
      </c>
      <c r="EL48" s="20">
        <f t="shared" si="77"/>
        <v>2.5447981653006213</v>
      </c>
      <c r="EM48" s="20">
        <f t="shared" si="77"/>
        <v>2.837439484629134</v>
      </c>
      <c r="EN48" s="20">
        <f t="shared" si="77"/>
        <v>2.3489081275904988</v>
      </c>
      <c r="EO48" s="20">
        <f t="shared" si="77"/>
        <v>2.1459896238857912</v>
      </c>
      <c r="EP48" s="20">
        <f t="shared" si="77"/>
        <v>2.1674655972874213</v>
      </c>
      <c r="EQ48" s="20">
        <f t="shared" si="77"/>
        <v>2.5206100449279401</v>
      </c>
      <c r="ER48" s="20">
        <f t="shared" si="77"/>
        <v>2.4250957779160309</v>
      </c>
      <c r="ES48" s="20">
        <f t="shared" si="77"/>
        <v>2.3128823060423187</v>
      </c>
      <c r="ET48" s="20">
        <f t="shared" si="77"/>
        <v>2.1416187390307373</v>
      </c>
      <c r="EU48" s="20">
        <f t="shared" si="77"/>
        <v>1.9312261676651898</v>
      </c>
      <c r="EV48" s="20">
        <f t="shared" si="77"/>
        <v>1.6349684506436812</v>
      </c>
      <c r="EW48" s="20">
        <f t="shared" si="77"/>
        <v>1.3612744390987919</v>
      </c>
      <c r="EX48" s="20">
        <f t="shared" si="77"/>
        <v>2.2314896671986162</v>
      </c>
      <c r="EY48" s="20">
        <f t="shared" si="77"/>
        <v>2.4559648242094667</v>
      </c>
      <c r="EZ48" s="20">
        <f t="shared" ref="EZ48:FF48" si="78">100*((EZ18/EY18)^4-1)</f>
        <v>2.304020188228284</v>
      </c>
      <c r="FA48" s="20">
        <f t="shared" si="78"/>
        <v>2.2032726621511234</v>
      </c>
      <c r="FB48" s="20">
        <f t="shared" si="78"/>
        <v>2.1265560475880241</v>
      </c>
      <c r="FC48" s="20">
        <f t="shared" si="78"/>
        <v>2.118137833320044</v>
      </c>
      <c r="FD48" s="20">
        <f t="shared" si="78"/>
        <v>2.0591813716092089</v>
      </c>
      <c r="FE48" s="20">
        <f t="shared" si="78"/>
        <v>1.8602896356125553</v>
      </c>
      <c r="FF48" s="20">
        <f t="shared" si="78"/>
        <v>1.7808707750165853</v>
      </c>
    </row>
    <row r="49" spans="2:162" x14ac:dyDescent="0.2">
      <c r="B49" t="str">
        <f t="shared" si="6"/>
        <v xml:space="preserve">  Other services</v>
      </c>
      <c r="C49" s="21"/>
      <c r="D49" s="21">
        <f t="shared" ref="D49:AA49" si="79">100*((D19/C19)^4-1)</f>
        <v>4.3886809497349466</v>
      </c>
      <c r="E49" s="21">
        <f t="shared" si="79"/>
        <v>4.5224296028558042</v>
      </c>
      <c r="F49" s="21">
        <f t="shared" si="79"/>
        <v>2.7481771380494235</v>
      </c>
      <c r="G49" s="21">
        <f t="shared" si="79"/>
        <v>2.4364365799408816</v>
      </c>
      <c r="H49" s="21">
        <f t="shared" si="79"/>
        <v>2.0150500624999346</v>
      </c>
      <c r="I49" s="21">
        <f t="shared" si="79"/>
        <v>0.22762830460278938</v>
      </c>
      <c r="J49" s="21">
        <f t="shared" si="79"/>
        <v>4.1546955401481789</v>
      </c>
      <c r="K49" s="21">
        <f t="shared" si="79"/>
        <v>1.9833638821394217</v>
      </c>
      <c r="L49" s="21">
        <f t="shared" si="79"/>
        <v>2.4857571731425887</v>
      </c>
      <c r="M49" s="21">
        <f t="shared" si="79"/>
        <v>5.2172960666224233</v>
      </c>
      <c r="N49" s="21">
        <f t="shared" si="79"/>
        <v>4.2971673283002554</v>
      </c>
      <c r="O49" s="21">
        <f t="shared" si="79"/>
        <v>2.4131645144855662</v>
      </c>
      <c r="P49" s="21">
        <f t="shared" si="79"/>
        <v>7.5533583386922176</v>
      </c>
      <c r="Q49" s="21">
        <f t="shared" si="79"/>
        <v>3.2216518531830607</v>
      </c>
      <c r="R49" s="21">
        <f t="shared" si="79"/>
        <v>-0.89185619443629127</v>
      </c>
      <c r="S49" s="21">
        <f t="shared" si="79"/>
        <v>2.1270194640249818</v>
      </c>
      <c r="T49" s="21">
        <f t="shared" si="79"/>
        <v>2.7034458511874915</v>
      </c>
      <c r="U49" s="21">
        <f t="shared" si="79"/>
        <v>2.6852979593397386</v>
      </c>
      <c r="V49" s="21">
        <f t="shared" si="79"/>
        <v>4.2077412479425202</v>
      </c>
      <c r="W49" s="21">
        <f t="shared" si="79"/>
        <v>7.4793917473551019</v>
      </c>
      <c r="X49" s="21">
        <f t="shared" si="79"/>
        <v>1.01060339667145</v>
      </c>
      <c r="Y49" s="21">
        <f t="shared" si="79"/>
        <v>1.8708803529286833</v>
      </c>
      <c r="Z49" s="21">
        <f t="shared" si="79"/>
        <v>1.2049569169107377</v>
      </c>
      <c r="AA49" s="21">
        <f t="shared" si="79"/>
        <v>-1.3386858100463916</v>
      </c>
      <c r="AB49" s="21">
        <f t="shared" ref="AB49:BG49" si="80">100*((AB19/AA19)^4-1)</f>
        <v>5.510337471506177</v>
      </c>
      <c r="AC49" s="21">
        <f t="shared" si="80"/>
        <v>3.7009990944180782</v>
      </c>
      <c r="AD49" s="21">
        <f t="shared" si="80"/>
        <v>6.9705398056129741</v>
      </c>
      <c r="AE49" s="21">
        <f t="shared" si="80"/>
        <v>2.5232291959034869</v>
      </c>
      <c r="AF49" s="21">
        <f t="shared" si="80"/>
        <v>2.9949622758847383</v>
      </c>
      <c r="AG49" s="21">
        <f t="shared" si="80"/>
        <v>4.5326860164457639</v>
      </c>
      <c r="AH49" s="21">
        <f t="shared" si="80"/>
        <v>6.3849661998164331</v>
      </c>
      <c r="AI49" s="21">
        <f t="shared" si="80"/>
        <v>1.2526669864472373</v>
      </c>
      <c r="AJ49" s="21">
        <f t="shared" si="80"/>
        <v>7.1346292819724377</v>
      </c>
      <c r="AK49" s="21">
        <f t="shared" si="80"/>
        <v>3.1589173756026101</v>
      </c>
      <c r="AL49" s="21">
        <f t="shared" si="80"/>
        <v>2.492374715206358</v>
      </c>
      <c r="AM49" s="21">
        <f t="shared" si="80"/>
        <v>3.5720880612211126</v>
      </c>
      <c r="AN49" s="21">
        <f t="shared" si="80"/>
        <v>-0.17681507446783984</v>
      </c>
      <c r="AO49" s="21">
        <f t="shared" si="80"/>
        <v>3.0433099771676853</v>
      </c>
      <c r="AP49" s="21">
        <f t="shared" si="80"/>
        <v>4.3743598924774307</v>
      </c>
      <c r="AQ49" s="21">
        <f t="shared" si="80"/>
        <v>4.0581624498890578</v>
      </c>
      <c r="AR49" s="21">
        <f t="shared" si="80"/>
        <v>-1.1992583140962298</v>
      </c>
      <c r="AS49" s="21">
        <f t="shared" si="80"/>
        <v>2.658531224953542</v>
      </c>
      <c r="AT49" s="21">
        <f t="shared" si="80"/>
        <v>3.7383233116221826</v>
      </c>
      <c r="AU49" s="21">
        <f t="shared" si="80"/>
        <v>-2.3995118584676289</v>
      </c>
      <c r="AV49" s="21">
        <f t="shared" si="80"/>
        <v>1.8071832163063073</v>
      </c>
      <c r="AW49" s="21">
        <f t="shared" si="80"/>
        <v>-0.3823884305757308</v>
      </c>
      <c r="AX49" s="21">
        <f t="shared" si="80"/>
        <v>-1.398061432273312</v>
      </c>
      <c r="AY49" s="21">
        <f t="shared" si="80"/>
        <v>1.1589727228619839</v>
      </c>
      <c r="AZ49" s="21">
        <f t="shared" si="80"/>
        <v>2.1046259097358577</v>
      </c>
      <c r="BA49" s="21">
        <f t="shared" si="80"/>
        <v>1.4492517521634607</v>
      </c>
      <c r="BB49" s="21">
        <f t="shared" si="80"/>
        <v>1.2306894676999525</v>
      </c>
      <c r="BC49" s="21">
        <f t="shared" si="80"/>
        <v>1.9941046628824566</v>
      </c>
      <c r="BD49" s="21">
        <f t="shared" si="80"/>
        <v>1.5595891179641219</v>
      </c>
      <c r="BE49" s="21">
        <f t="shared" si="80"/>
        <v>2.1036410774865066</v>
      </c>
      <c r="BF49" s="21">
        <f t="shared" si="80"/>
        <v>2.8115582837770603</v>
      </c>
      <c r="BG49" s="21">
        <f t="shared" si="80"/>
        <v>-1.2315124111495934</v>
      </c>
      <c r="BH49" s="21">
        <f t="shared" ref="BH49:CM49" si="81">100*((BH19/BG19)^4-1)</f>
        <v>2.8851843088779194</v>
      </c>
      <c r="BI49" s="21">
        <f t="shared" si="81"/>
        <v>1.0722659119444922</v>
      </c>
      <c r="BJ49" s="21">
        <f t="shared" si="81"/>
        <v>2.2722845119049762</v>
      </c>
      <c r="BK49" s="21">
        <f t="shared" si="81"/>
        <v>2.135229127816296</v>
      </c>
      <c r="BL49" s="21">
        <f t="shared" si="81"/>
        <v>4.1142697578643972</v>
      </c>
      <c r="BM49" s="21">
        <f t="shared" si="81"/>
        <v>1.8581607981705828</v>
      </c>
      <c r="BN49" s="21">
        <f t="shared" si="81"/>
        <v>1.4049661904500299</v>
      </c>
      <c r="BO49" s="21">
        <f t="shared" si="81"/>
        <v>2.1257718131021841</v>
      </c>
      <c r="BP49" s="21">
        <f t="shared" si="81"/>
        <v>1.5527505513779571</v>
      </c>
      <c r="BQ49" s="21">
        <f t="shared" si="81"/>
        <v>1.9062212153861946</v>
      </c>
      <c r="BR49" s="21">
        <f t="shared" si="81"/>
        <v>2.3357258076777576</v>
      </c>
      <c r="BS49" s="21">
        <f t="shared" si="81"/>
        <v>3.7588052208692657</v>
      </c>
      <c r="BT49" s="21">
        <f t="shared" si="81"/>
        <v>2.4186950207302882</v>
      </c>
      <c r="BU49" s="21">
        <f t="shared" si="81"/>
        <v>3.0315608948584538</v>
      </c>
      <c r="BV49" s="21">
        <f t="shared" si="81"/>
        <v>4.0266054271947294</v>
      </c>
      <c r="BW49" s="21">
        <f t="shared" si="81"/>
        <v>2.9016827794909661</v>
      </c>
      <c r="BX49" s="21">
        <f t="shared" si="81"/>
        <v>1.9263812452394502</v>
      </c>
      <c r="BY49" s="21">
        <f t="shared" si="81"/>
        <v>3.1722594165534579</v>
      </c>
      <c r="BZ49" s="21">
        <f t="shared" si="81"/>
        <v>-0.59122239916359343</v>
      </c>
      <c r="CA49" s="21">
        <f t="shared" si="81"/>
        <v>-0.77658764553137916</v>
      </c>
      <c r="CB49" s="21">
        <f t="shared" si="81"/>
        <v>-2.0648272566914039</v>
      </c>
      <c r="CC49" s="21">
        <f t="shared" si="81"/>
        <v>1.4270735021350012</v>
      </c>
      <c r="CD49" s="21">
        <f t="shared" si="81"/>
        <v>1.4596250032654856</v>
      </c>
      <c r="CE49" s="21">
        <f t="shared" si="81"/>
        <v>-7.4156466964880874E-2</v>
      </c>
      <c r="CF49" s="21">
        <f t="shared" si="81"/>
        <v>2.5842575290717651</v>
      </c>
      <c r="CG49" s="21">
        <f t="shared" si="81"/>
        <v>2.9061919586789831</v>
      </c>
      <c r="CH49" s="21">
        <f t="shared" si="81"/>
        <v>5.0707943781490572</v>
      </c>
      <c r="CI49" s="21">
        <f t="shared" si="81"/>
        <v>1.6365528402769502</v>
      </c>
      <c r="CJ49" s="21">
        <f t="shared" si="81"/>
        <v>3.6859153394681821</v>
      </c>
      <c r="CK49" s="21">
        <f t="shared" si="81"/>
        <v>1.7957709077523143</v>
      </c>
      <c r="CL49" s="21">
        <f t="shared" si="81"/>
        <v>2.1842442451400101</v>
      </c>
      <c r="CM49" s="21">
        <f t="shared" si="81"/>
        <v>2.6038679355658845</v>
      </c>
      <c r="CN49" s="21">
        <f t="shared" ref="CN49:DS49" si="82">100*((CN19/CM19)^4-1)</f>
        <v>2.5512538876998114</v>
      </c>
      <c r="CO49" s="21">
        <f t="shared" si="82"/>
        <v>1.1208296911702442</v>
      </c>
      <c r="CP49" s="21">
        <f t="shared" si="82"/>
        <v>3.2742339069812276</v>
      </c>
      <c r="CQ49" s="21">
        <f t="shared" si="82"/>
        <v>1.0391322559469618</v>
      </c>
      <c r="CR49" s="21">
        <f t="shared" si="82"/>
        <v>3.1334680484401911</v>
      </c>
      <c r="CS49" s="21">
        <f t="shared" si="82"/>
        <v>2.3772596317980232</v>
      </c>
      <c r="CT49" s="21">
        <f t="shared" si="82"/>
        <v>3.1601832093206994</v>
      </c>
      <c r="CU49" s="21">
        <f t="shared" si="82"/>
        <v>3.93065454238124</v>
      </c>
      <c r="CV49" s="21">
        <f t="shared" si="82"/>
        <v>0.33405683301324096</v>
      </c>
      <c r="CW49" s="21">
        <f t="shared" si="82"/>
        <v>3.1023754312197838</v>
      </c>
      <c r="CX49" s="21">
        <f t="shared" si="82"/>
        <v>0.46395945354007484</v>
      </c>
      <c r="CY49" s="21">
        <f t="shared" si="82"/>
        <v>2.7710058441885677</v>
      </c>
      <c r="CZ49" s="21">
        <f t="shared" si="82"/>
        <v>4.030648205050702</v>
      </c>
      <c r="DA49" s="21">
        <f t="shared" si="82"/>
        <v>3.7229864896139109</v>
      </c>
      <c r="DB49" s="21">
        <f t="shared" si="82"/>
        <v>2.7324387150377216</v>
      </c>
      <c r="DC49" s="21">
        <f t="shared" si="82"/>
        <v>5.4493827905756076</v>
      </c>
      <c r="DD49" s="21">
        <f t="shared" si="82"/>
        <v>4.0366637510582226</v>
      </c>
      <c r="DE49" s="21">
        <f t="shared" si="82"/>
        <v>3.0022015267351154</v>
      </c>
      <c r="DF49" s="21">
        <f t="shared" si="82"/>
        <v>1.9372923830324185</v>
      </c>
      <c r="DG49" s="21">
        <f t="shared" si="82"/>
        <v>2.6502052987555258</v>
      </c>
      <c r="DH49" s="21">
        <f t="shared" si="82"/>
        <v>3.7948834431958733</v>
      </c>
      <c r="DI49" s="21">
        <f t="shared" si="82"/>
        <v>1.9899126385414245</v>
      </c>
      <c r="DJ49" s="21">
        <f t="shared" si="82"/>
        <v>2.2257790335070915</v>
      </c>
      <c r="DK49" s="21">
        <f t="shared" si="82"/>
        <v>4.8991872116217694</v>
      </c>
      <c r="DL49" s="21">
        <f t="shared" si="82"/>
        <v>2.5801255347668306</v>
      </c>
      <c r="DM49" s="21">
        <f t="shared" si="82"/>
        <v>2.2029539992880709</v>
      </c>
      <c r="DN49" s="21">
        <f t="shared" si="82"/>
        <v>2.1312061560547102</v>
      </c>
      <c r="DO49" s="21">
        <f t="shared" si="82"/>
        <v>3.1326141040359357</v>
      </c>
      <c r="DP49" s="21">
        <f t="shared" si="82"/>
        <v>2.5458726215730865</v>
      </c>
      <c r="DQ49" s="21">
        <f t="shared" si="82"/>
        <v>2.6178530557652291</v>
      </c>
      <c r="DR49" s="21">
        <f t="shared" si="82"/>
        <v>1.0343255468036938</v>
      </c>
      <c r="DS49" s="21">
        <f t="shared" si="82"/>
        <v>-2.2362090136904378</v>
      </c>
      <c r="DT49" s="21">
        <f t="shared" ref="DT49:EY49" si="83">100*((DT19/DS19)^4-1)</f>
        <v>-64.747374865729697</v>
      </c>
      <c r="DU49" s="21">
        <f t="shared" si="83"/>
        <v>26.640425342288808</v>
      </c>
      <c r="DV49" s="21">
        <f t="shared" si="83"/>
        <v>5.7023709987028326</v>
      </c>
      <c r="DW49" s="21">
        <f t="shared" si="83"/>
        <v>2.5879575865282112</v>
      </c>
      <c r="DX49" s="20">
        <f t="shared" si="83"/>
        <v>15.602935273762153</v>
      </c>
      <c r="DY49" s="20">
        <f t="shared" si="83"/>
        <v>19.430175433923512</v>
      </c>
      <c r="DZ49" s="20">
        <f t="shared" si="83"/>
        <v>10.191677525623177</v>
      </c>
      <c r="EA49" s="20">
        <f t="shared" si="83"/>
        <v>7.171392332247728</v>
      </c>
      <c r="EB49" s="20">
        <f t="shared" si="83"/>
        <v>7.9680695693643111</v>
      </c>
      <c r="EC49" s="20">
        <f t="shared" si="83"/>
        <v>6.727466613869959</v>
      </c>
      <c r="ED49" s="20">
        <f t="shared" si="83"/>
        <v>9.380387182345217</v>
      </c>
      <c r="EE49" s="20">
        <f t="shared" si="83"/>
        <v>5.8354420102707527</v>
      </c>
      <c r="EF49" s="20">
        <f t="shared" si="83"/>
        <v>4.536968944129427</v>
      </c>
      <c r="EG49" s="20">
        <f t="shared" si="83"/>
        <v>5.1394476035615311</v>
      </c>
      <c r="EH49" s="20">
        <f t="shared" si="83"/>
        <v>1.6021275622482234</v>
      </c>
      <c r="EI49" s="20">
        <f t="shared" si="83"/>
        <v>1.4748482597907175</v>
      </c>
      <c r="EJ49" s="20">
        <f t="shared" si="83"/>
        <v>2.4681901127860062</v>
      </c>
      <c r="EK49" s="20">
        <f t="shared" si="83"/>
        <v>1.53557385139651</v>
      </c>
      <c r="EL49" s="20">
        <f t="shared" si="83"/>
        <v>1.2532648627476828</v>
      </c>
      <c r="EM49" s="20">
        <f t="shared" si="83"/>
        <v>0.56856092158208416</v>
      </c>
      <c r="EN49" s="20">
        <f t="shared" si="83"/>
        <v>0.81220090490918828</v>
      </c>
      <c r="EO49" s="20">
        <f t="shared" si="83"/>
        <v>0.71688233890230268</v>
      </c>
      <c r="EP49" s="20">
        <f t="shared" si="83"/>
        <v>0.90862126188262504</v>
      </c>
      <c r="EQ49" s="20">
        <f t="shared" si="83"/>
        <v>0.74506939294280983</v>
      </c>
      <c r="ER49" s="20">
        <f t="shared" si="83"/>
        <v>0.97044511521262589</v>
      </c>
      <c r="ES49" s="20">
        <f t="shared" si="83"/>
        <v>0.98550677473370207</v>
      </c>
      <c r="ET49" s="20">
        <f t="shared" si="83"/>
        <v>1.0660752964243292</v>
      </c>
      <c r="EU49" s="20">
        <f t="shared" si="83"/>
        <v>1.2543608806891537</v>
      </c>
      <c r="EV49" s="20">
        <f t="shared" si="83"/>
        <v>1.4505774738633237</v>
      </c>
      <c r="EW49" s="20">
        <f t="shared" si="83"/>
        <v>1.6000924465655819</v>
      </c>
      <c r="EX49" s="20">
        <f t="shared" si="83"/>
        <v>1.2154922847186445</v>
      </c>
      <c r="EY49" s="20">
        <f t="shared" si="83"/>
        <v>1.1326230359495426</v>
      </c>
      <c r="EZ49" s="20">
        <f t="shared" ref="EZ49:FF49" si="84">100*((EZ19/EY19)^4-1)</f>
        <v>1.1476735295334217</v>
      </c>
      <c r="FA49" s="20">
        <f t="shared" si="84"/>
        <v>1.030033004805353</v>
      </c>
      <c r="FB49" s="20">
        <f t="shared" si="84"/>
        <v>0.98789047974396915</v>
      </c>
      <c r="FC49" s="20">
        <f t="shared" si="84"/>
        <v>0.91942390358419335</v>
      </c>
      <c r="FD49" s="20">
        <f t="shared" si="84"/>
        <v>0.98523589828805047</v>
      </c>
      <c r="FE49" s="20">
        <f t="shared" si="84"/>
        <v>0.9303153111184681</v>
      </c>
      <c r="FF49" s="20">
        <f t="shared" si="84"/>
        <v>0.93221496862703201</v>
      </c>
    </row>
    <row r="50" spans="2:162" x14ac:dyDescent="0.2">
      <c r="B50" t="str">
        <f t="shared" si="6"/>
        <v xml:space="preserve">  Government</v>
      </c>
      <c r="C50" s="21"/>
      <c r="D50" s="21">
        <f t="shared" ref="D50:AA50" si="85">100*((D20/C20)^4-1)</f>
        <v>4.6786751082181999</v>
      </c>
      <c r="E50" s="21">
        <f t="shared" si="85"/>
        <v>7.8596750513025615</v>
      </c>
      <c r="F50" s="21">
        <f t="shared" si="85"/>
        <v>-1.5964202855164089</v>
      </c>
      <c r="G50" s="21">
        <f t="shared" si="85"/>
        <v>1.4410936509603012</v>
      </c>
      <c r="H50" s="21">
        <f t="shared" si="85"/>
        <v>10.57126729960769</v>
      </c>
      <c r="I50" s="21">
        <f t="shared" si="85"/>
        <v>3.7960709702330231</v>
      </c>
      <c r="J50" s="21">
        <f t="shared" si="85"/>
        <v>0.69173974894041201</v>
      </c>
      <c r="K50" s="21">
        <f t="shared" si="85"/>
        <v>6.4346625364022358</v>
      </c>
      <c r="L50" s="21">
        <f t="shared" si="85"/>
        <v>3.3469921873683139</v>
      </c>
      <c r="M50" s="21">
        <f t="shared" si="85"/>
        <v>-1.58776749502203</v>
      </c>
      <c r="N50" s="21">
        <f t="shared" si="85"/>
        <v>8.1733665035356395</v>
      </c>
      <c r="O50" s="21">
        <f t="shared" si="85"/>
        <v>-2.1345701535540718</v>
      </c>
      <c r="P50" s="21">
        <f t="shared" si="85"/>
        <v>3.3702556563809827</v>
      </c>
      <c r="Q50" s="21">
        <f t="shared" si="85"/>
        <v>1.5772239182302306</v>
      </c>
      <c r="R50" s="21">
        <f t="shared" si="85"/>
        <v>3.3288883468825858</v>
      </c>
      <c r="S50" s="21">
        <f t="shared" si="85"/>
        <v>-0.48830020719335954</v>
      </c>
      <c r="T50" s="21">
        <f t="shared" si="85"/>
        <v>3.3055075032077941</v>
      </c>
      <c r="U50" s="21">
        <f t="shared" si="85"/>
        <v>-3.5942386262333037</v>
      </c>
      <c r="V50" s="21">
        <f t="shared" si="85"/>
        <v>9.8213622286675637</v>
      </c>
      <c r="W50" s="21">
        <f t="shared" si="85"/>
        <v>1.3639357815053765</v>
      </c>
      <c r="X50" s="21">
        <f t="shared" si="85"/>
        <v>1.3593008500688342</v>
      </c>
      <c r="Y50" s="21">
        <f t="shared" si="85"/>
        <v>-2.9014826416223882</v>
      </c>
      <c r="Z50" s="21">
        <f t="shared" si="85"/>
        <v>4.713689293099077</v>
      </c>
      <c r="AA50" s="21">
        <f t="shared" si="85"/>
        <v>5.1498648037016093</v>
      </c>
      <c r="AB50" s="21">
        <f t="shared" ref="AB50:BG50" si="86">100*((AB20/AA20)^4-1)</f>
        <v>-0.69990982285814685</v>
      </c>
      <c r="AC50" s="21">
        <f t="shared" si="86"/>
        <v>-1.3212681704465878</v>
      </c>
      <c r="AD50" s="21">
        <f t="shared" si="86"/>
        <v>1.8941857582944976</v>
      </c>
      <c r="AE50" s="21">
        <f t="shared" si="86"/>
        <v>7.8025939916526177E-2</v>
      </c>
      <c r="AF50" s="21">
        <f t="shared" si="86"/>
        <v>8.6094852178668635</v>
      </c>
      <c r="AG50" s="21">
        <f t="shared" si="86"/>
        <v>-0.22898568988902746</v>
      </c>
      <c r="AH50" s="21">
        <f t="shared" si="86"/>
        <v>1.6922701468405688</v>
      </c>
      <c r="AI50" s="21">
        <f t="shared" si="86"/>
        <v>3.4695587311778242</v>
      </c>
      <c r="AJ50" s="21">
        <f t="shared" si="86"/>
        <v>3.3623368573976409</v>
      </c>
      <c r="AK50" s="21">
        <f t="shared" si="86"/>
        <v>2.0363257557912462</v>
      </c>
      <c r="AL50" s="21">
        <f t="shared" si="86"/>
        <v>2.632180505706283</v>
      </c>
      <c r="AM50" s="21">
        <f t="shared" si="86"/>
        <v>1.2638073934033711</v>
      </c>
      <c r="AN50" s="21">
        <f t="shared" si="86"/>
        <v>3.2095992361478087</v>
      </c>
      <c r="AO50" s="21">
        <f t="shared" si="86"/>
        <v>3.5591644282340518</v>
      </c>
      <c r="AP50" s="21">
        <f t="shared" si="86"/>
        <v>0.65448377273804592</v>
      </c>
      <c r="AQ50" s="21">
        <f t="shared" si="86"/>
        <v>2.3378008702050757</v>
      </c>
      <c r="AR50" s="21">
        <f t="shared" si="86"/>
        <v>3.5014029777683753</v>
      </c>
      <c r="AS50" s="21">
        <f t="shared" si="86"/>
        <v>-2.3351492266015184</v>
      </c>
      <c r="AT50" s="21">
        <f t="shared" si="86"/>
        <v>0.43157642783198114</v>
      </c>
      <c r="AU50" s="21">
        <f t="shared" si="86"/>
        <v>8.5846673669113684</v>
      </c>
      <c r="AV50" s="21">
        <f t="shared" si="86"/>
        <v>3.48814962978794</v>
      </c>
      <c r="AW50" s="21">
        <f t="shared" si="86"/>
        <v>1.9651983425914787</v>
      </c>
      <c r="AX50" s="21">
        <f t="shared" si="86"/>
        <v>3.8683683425540183</v>
      </c>
      <c r="AY50" s="21">
        <f t="shared" si="86"/>
        <v>1.5195721713212373</v>
      </c>
      <c r="AZ50" s="21">
        <f t="shared" si="86"/>
        <v>1.5138213710572668</v>
      </c>
      <c r="BA50" s="21">
        <f t="shared" si="86"/>
        <v>0.47801878163571399</v>
      </c>
      <c r="BB50" s="21">
        <f t="shared" si="86"/>
        <v>2.6124441323920333</v>
      </c>
      <c r="BC50" s="21">
        <f t="shared" si="86"/>
        <v>1.1549774163880144</v>
      </c>
      <c r="BD50" s="21">
        <f t="shared" si="86"/>
        <v>2.1760509286899543</v>
      </c>
      <c r="BE50" s="21">
        <f t="shared" si="86"/>
        <v>-2.6567761162042181</v>
      </c>
      <c r="BF50" s="21">
        <f t="shared" si="86"/>
        <v>1.6309551663646449</v>
      </c>
      <c r="BG50" s="21">
        <f t="shared" si="86"/>
        <v>-1.4052479280952657</v>
      </c>
      <c r="BH50" s="21">
        <f t="shared" ref="BH50:CM50" si="87">100*((BH20/BG20)^4-1)</f>
        <v>0.67681653692346355</v>
      </c>
      <c r="BI50" s="21">
        <f t="shared" si="87"/>
        <v>0.74342841458416853</v>
      </c>
      <c r="BJ50" s="21">
        <f t="shared" si="87"/>
        <v>0.53926402922039873</v>
      </c>
      <c r="BK50" s="21">
        <f t="shared" si="87"/>
        <v>-2.3307082037041682</v>
      </c>
      <c r="BL50" s="21">
        <f t="shared" si="87"/>
        <v>0.54172891197719064</v>
      </c>
      <c r="BM50" s="21">
        <f t="shared" si="87"/>
        <v>0.81231601884257376</v>
      </c>
      <c r="BN50" s="21">
        <f t="shared" si="87"/>
        <v>0.53990091653122185</v>
      </c>
      <c r="BO50" s="21">
        <f t="shared" si="87"/>
        <v>0.80957590166808036</v>
      </c>
      <c r="BP50" s="21">
        <f t="shared" si="87"/>
        <v>-0.66956577551893215</v>
      </c>
      <c r="BQ50" s="21">
        <f t="shared" si="87"/>
        <v>0</v>
      </c>
      <c r="BR50" s="21">
        <f t="shared" si="87"/>
        <v>1.0801589832513114</v>
      </c>
      <c r="BS50" s="21">
        <f t="shared" si="87"/>
        <v>0.20132532847836337</v>
      </c>
      <c r="BT50" s="21">
        <f t="shared" si="87"/>
        <v>1.0091586076526937</v>
      </c>
      <c r="BU50" s="21">
        <f t="shared" si="87"/>
        <v>3.1110297498368134</v>
      </c>
      <c r="BV50" s="21">
        <f t="shared" si="87"/>
        <v>0.73180568114386002</v>
      </c>
      <c r="BW50" s="21">
        <f t="shared" si="87"/>
        <v>2.0688395093794831</v>
      </c>
      <c r="BX50" s="21">
        <f t="shared" si="87"/>
        <v>0.19780757167042751</v>
      </c>
      <c r="BY50" s="21">
        <f t="shared" si="87"/>
        <v>7.6518044313861555</v>
      </c>
      <c r="BZ50" s="21">
        <f t="shared" si="87"/>
        <v>1.2993170644563845</v>
      </c>
      <c r="CA50" s="21">
        <f t="shared" si="87"/>
        <v>-1.7286507666239515</v>
      </c>
      <c r="CB50" s="21">
        <f t="shared" si="87"/>
        <v>2.1530914298274029</v>
      </c>
      <c r="CC50" s="21">
        <f t="shared" si="87"/>
        <v>-1.9809275568950846</v>
      </c>
      <c r="CD50" s="21">
        <f t="shared" si="87"/>
        <v>-1.095438727207898</v>
      </c>
      <c r="CE50" s="21">
        <f t="shared" si="87"/>
        <v>-1.1627783432744621</v>
      </c>
      <c r="CF50" s="21">
        <f t="shared" si="87"/>
        <v>6.4630061701483887</v>
      </c>
      <c r="CG50" s="21">
        <f t="shared" si="87"/>
        <v>-3.8508590342720472</v>
      </c>
      <c r="CH50" s="21">
        <f t="shared" si="87"/>
        <v>-3.8882875986364307</v>
      </c>
      <c r="CI50" s="21">
        <f t="shared" si="87"/>
        <v>-2.0101490755158991</v>
      </c>
      <c r="CJ50" s="21">
        <f t="shared" si="87"/>
        <v>-0.65509114725325057</v>
      </c>
      <c r="CK50" s="21">
        <f t="shared" si="87"/>
        <v>-3.0559387138214045</v>
      </c>
      <c r="CL50" s="21">
        <f t="shared" si="87"/>
        <v>1.5334331653118927</v>
      </c>
      <c r="CM50" s="21">
        <f t="shared" si="87"/>
        <v>0.86127867385688006</v>
      </c>
      <c r="CN50" s="21">
        <f t="shared" ref="CN50:DS50" si="88">100*((CN20/CM20)^4-1)</f>
        <v>0</v>
      </c>
      <c r="CO50" s="21">
        <f t="shared" si="88"/>
        <v>0.26385209942645371</v>
      </c>
      <c r="CP50" s="21">
        <f t="shared" si="88"/>
        <v>2.124054690893562</v>
      </c>
      <c r="CQ50" s="21">
        <f t="shared" si="88"/>
        <v>1.1843924259152372</v>
      </c>
      <c r="CR50" s="21">
        <f t="shared" si="88"/>
        <v>0.26152323409371903</v>
      </c>
      <c r="CS50" s="21">
        <f t="shared" si="88"/>
        <v>0.71995127976125506</v>
      </c>
      <c r="CT50" s="21">
        <f t="shared" si="88"/>
        <v>3.0310871399150674</v>
      </c>
      <c r="CU50" s="21">
        <f t="shared" si="88"/>
        <v>1.0387836917429949</v>
      </c>
      <c r="CV50" s="21">
        <f t="shared" si="88"/>
        <v>0.51704529549607692</v>
      </c>
      <c r="CW50" s="21">
        <f t="shared" si="88"/>
        <v>2.3394624493337179</v>
      </c>
      <c r="CX50" s="21">
        <f t="shared" si="88"/>
        <v>1.8055323715531868</v>
      </c>
      <c r="CY50" s="21">
        <f t="shared" si="88"/>
        <v>2.9656276804275628</v>
      </c>
      <c r="CZ50" s="21">
        <f t="shared" si="88"/>
        <v>2.9438035628257531</v>
      </c>
      <c r="DA50" s="21">
        <f t="shared" si="88"/>
        <v>3.6304950856083762</v>
      </c>
      <c r="DB50" s="21">
        <f t="shared" si="88"/>
        <v>1.1258685062049523</v>
      </c>
      <c r="DC50" s="21">
        <f t="shared" si="88"/>
        <v>1.3107416690694595</v>
      </c>
      <c r="DD50" s="21">
        <f t="shared" si="88"/>
        <v>3.5122907729966846</v>
      </c>
      <c r="DE50" s="21">
        <f t="shared" si="88"/>
        <v>2.5403428862726063</v>
      </c>
      <c r="DF50" s="21">
        <f t="shared" si="88"/>
        <v>2.5243121236645072</v>
      </c>
      <c r="DG50" s="21">
        <f t="shared" si="88"/>
        <v>0.54665425833655412</v>
      </c>
      <c r="DH50" s="21">
        <f t="shared" si="88"/>
        <v>1.7670377794204883</v>
      </c>
      <c r="DI50" s="21">
        <f t="shared" si="88"/>
        <v>1.0285024715394053</v>
      </c>
      <c r="DJ50" s="21">
        <f t="shared" si="88"/>
        <v>-0.12017423909932434</v>
      </c>
      <c r="DK50" s="21">
        <f t="shared" si="88"/>
        <v>-2.8552586771849686</v>
      </c>
      <c r="DL50" s="21">
        <f t="shared" si="88"/>
        <v>-1.9838566251167866</v>
      </c>
      <c r="DM50" s="21">
        <f t="shared" si="88"/>
        <v>-1.8137377216696504</v>
      </c>
      <c r="DN50" s="21">
        <f t="shared" si="88"/>
        <v>-1.942573824537841</v>
      </c>
      <c r="DO50" s="21">
        <f t="shared" si="88"/>
        <v>-4.9447488890633213</v>
      </c>
      <c r="DP50" s="21">
        <f t="shared" si="88"/>
        <v>1.6280191587946913</v>
      </c>
      <c r="DQ50" s="21">
        <f t="shared" si="88"/>
        <v>6.1496434016327095</v>
      </c>
      <c r="DR50" s="21">
        <f t="shared" si="88"/>
        <v>-3.4952156368371345</v>
      </c>
      <c r="DS50" s="21">
        <f t="shared" si="88"/>
        <v>5.6616692010339031</v>
      </c>
      <c r="DT50" s="21">
        <f t="shared" ref="DT50:EY50" si="89">100*((DT20/DS20)^4-1)</f>
        <v>-23.083589540775396</v>
      </c>
      <c r="DU50" s="21">
        <f t="shared" si="89"/>
        <v>11.637513306644642</v>
      </c>
      <c r="DV50" s="21">
        <f t="shared" si="89"/>
        <v>-15.096618226160441</v>
      </c>
      <c r="DW50" s="21">
        <f t="shared" si="89"/>
        <v>0.85772704987201465</v>
      </c>
      <c r="DX50" s="20">
        <f t="shared" si="89"/>
        <v>4.9456015220725735</v>
      </c>
      <c r="DY50" s="20">
        <f t="shared" si="89"/>
        <v>11.768588050654083</v>
      </c>
      <c r="DZ50" s="20">
        <f t="shared" si="89"/>
        <v>-1.3956935879606669</v>
      </c>
      <c r="EA50" s="20">
        <f t="shared" si="89"/>
        <v>5.1563328975201772</v>
      </c>
      <c r="EB50" s="20">
        <f t="shared" si="89"/>
        <v>4.9020940359744802</v>
      </c>
      <c r="EC50" s="20">
        <f t="shared" si="89"/>
        <v>4.9660340877522247</v>
      </c>
      <c r="ED50" s="20">
        <f t="shared" si="89"/>
        <v>4.4042604147565667</v>
      </c>
      <c r="EE50" s="20">
        <f t="shared" si="89"/>
        <v>1.9661293270033076</v>
      </c>
      <c r="EF50" s="20">
        <f t="shared" si="89"/>
        <v>1.6907761998779414</v>
      </c>
      <c r="EG50" s="20">
        <f t="shared" si="89"/>
        <v>1.232017315811329</v>
      </c>
      <c r="EH50" s="20">
        <f t="shared" si="89"/>
        <v>1.0175501686668253</v>
      </c>
      <c r="EI50" s="20">
        <f t="shared" si="89"/>
        <v>0.91432887660782836</v>
      </c>
      <c r="EJ50" s="20">
        <f t="shared" si="89"/>
        <v>0.9047160085860817</v>
      </c>
      <c r="EK50" s="20">
        <f t="shared" si="89"/>
        <v>1.0057135708240184</v>
      </c>
      <c r="EL50" s="20">
        <f t="shared" si="89"/>
        <v>0.95553874534182182</v>
      </c>
      <c r="EM50" s="20">
        <f t="shared" si="89"/>
        <v>0.93777510051047397</v>
      </c>
      <c r="EN50" s="20">
        <f t="shared" si="89"/>
        <v>0.93664717060197855</v>
      </c>
      <c r="EO50" s="20">
        <f t="shared" si="89"/>
        <v>0.91762965793886764</v>
      </c>
      <c r="EP50" s="20">
        <f t="shared" si="89"/>
        <v>0.91217148492230837</v>
      </c>
      <c r="EQ50" s="20">
        <f t="shared" si="89"/>
        <v>0.89563816478646086</v>
      </c>
      <c r="ER50" s="20">
        <f t="shared" si="89"/>
        <v>0.89099859172911966</v>
      </c>
      <c r="ES50" s="20">
        <f t="shared" si="89"/>
        <v>0.87603077760420867</v>
      </c>
      <c r="ET50" s="20">
        <f t="shared" si="89"/>
        <v>0.86816265977758267</v>
      </c>
      <c r="EU50" s="20">
        <f t="shared" si="89"/>
        <v>0.85719704639783956</v>
      </c>
      <c r="EV50" s="20">
        <f t="shared" si="89"/>
        <v>0.85623571728845604</v>
      </c>
      <c r="EW50" s="20">
        <f t="shared" si="89"/>
        <v>0.85127542690344171</v>
      </c>
      <c r="EX50" s="20">
        <f t="shared" si="89"/>
        <v>0.84877324280876465</v>
      </c>
      <c r="EY50" s="20">
        <f t="shared" si="89"/>
        <v>0.84576347381906114</v>
      </c>
      <c r="EZ50" s="20">
        <f t="shared" ref="EZ50:FF50" si="90">100*((EZ20/EY20)^4-1)</f>
        <v>0.85158477498330498</v>
      </c>
      <c r="FA50" s="20">
        <f t="shared" si="90"/>
        <v>0.83338954639178286</v>
      </c>
      <c r="FB50" s="20">
        <f t="shared" si="90"/>
        <v>0.83423857075601848</v>
      </c>
      <c r="FC50" s="20">
        <f t="shared" si="90"/>
        <v>0.82666263665056583</v>
      </c>
      <c r="FD50" s="20">
        <f t="shared" si="90"/>
        <v>0.83644178049318008</v>
      </c>
      <c r="FE50" s="20">
        <f t="shared" si="90"/>
        <v>0.81331654103813378</v>
      </c>
      <c r="FF50" s="20">
        <f t="shared" si="90"/>
        <v>0.82054168277934103</v>
      </c>
    </row>
    <row r="51" spans="2:162" x14ac:dyDescent="0.2">
      <c r="B51" t="str">
        <f t="shared" si="6"/>
        <v xml:space="preserve">   State and local</v>
      </c>
      <c r="C51" s="21"/>
      <c r="D51" s="21">
        <f t="shared" ref="D51:AA51" si="91">100*((D21/C21)^4-1)</f>
        <v>3.5084402990630092</v>
      </c>
      <c r="E51" s="21">
        <f t="shared" si="91"/>
        <v>11.634488520721952</v>
      </c>
      <c r="F51" s="21">
        <f t="shared" si="91"/>
        <v>-0.10434328054220732</v>
      </c>
      <c r="G51" s="21">
        <f t="shared" si="91"/>
        <v>1.5753930865240129</v>
      </c>
      <c r="H51" s="21">
        <f t="shared" si="91"/>
        <v>11.827555552651825</v>
      </c>
      <c r="I51" s="21">
        <f t="shared" si="91"/>
        <v>3.2759007089567804</v>
      </c>
      <c r="J51" s="21">
        <f t="shared" si="91"/>
        <v>1.2093589023793871</v>
      </c>
      <c r="K51" s="21">
        <f t="shared" si="91"/>
        <v>7.1877470939817778</v>
      </c>
      <c r="L51" s="21">
        <f t="shared" si="91"/>
        <v>3.6871698954204613</v>
      </c>
      <c r="M51" s="21">
        <f t="shared" si="91"/>
        <v>-1.9341788915145042</v>
      </c>
      <c r="N51" s="21">
        <f t="shared" si="91"/>
        <v>9.1059690121370718</v>
      </c>
      <c r="O51" s="21">
        <f t="shared" si="91"/>
        <v>-3.4039417987687948</v>
      </c>
      <c r="P51" s="21">
        <f t="shared" si="91"/>
        <v>3.8216962357339845</v>
      </c>
      <c r="Q51" s="21">
        <f t="shared" si="91"/>
        <v>1.250135089186144</v>
      </c>
      <c r="R51" s="21">
        <f t="shared" si="91"/>
        <v>4.2650389585418669</v>
      </c>
      <c r="S51" s="21">
        <f t="shared" si="91"/>
        <v>-0.56536960887978438</v>
      </c>
      <c r="T51" s="21">
        <f t="shared" si="91"/>
        <v>3.7392609521699427</v>
      </c>
      <c r="U51" s="21">
        <f t="shared" si="91"/>
        <v>-3.7866590936564526</v>
      </c>
      <c r="V51" s="21">
        <f t="shared" si="91"/>
        <v>11.639780362466269</v>
      </c>
      <c r="W51" s="21">
        <f t="shared" si="91"/>
        <v>2.2272928129029923</v>
      </c>
      <c r="X51" s="21">
        <f t="shared" si="91"/>
        <v>1.565167652334698</v>
      </c>
      <c r="Y51" s="21">
        <f t="shared" si="91"/>
        <v>-2.9751095172720898</v>
      </c>
      <c r="Z51" s="21">
        <f t="shared" si="91"/>
        <v>5.5314756579736502</v>
      </c>
      <c r="AA51" s="21">
        <f t="shared" si="91"/>
        <v>6.0231363284435124</v>
      </c>
      <c r="AB51" s="21">
        <f t="shared" ref="AB51:BG51" si="92">100*((AB21/AA21)^4-1)</f>
        <v>-0.44588047857728741</v>
      </c>
      <c r="AC51" s="21">
        <f t="shared" si="92"/>
        <v>-0.80240316921295074</v>
      </c>
      <c r="AD51" s="21">
        <f t="shared" si="92"/>
        <v>1.5320212362029961</v>
      </c>
      <c r="AE51" s="21">
        <f t="shared" si="92"/>
        <v>0</v>
      </c>
      <c r="AF51" s="21">
        <f t="shared" si="92"/>
        <v>9.707527129968053</v>
      </c>
      <c r="AG51" s="21">
        <f t="shared" si="92"/>
        <v>-0.86937106668680819</v>
      </c>
      <c r="AH51" s="21">
        <f t="shared" si="92"/>
        <v>2.2921705822435801</v>
      </c>
      <c r="AI51" s="21">
        <f t="shared" si="92"/>
        <v>2.5445696097101012</v>
      </c>
      <c r="AJ51" s="21">
        <f t="shared" si="92"/>
        <v>3.9438708862988392</v>
      </c>
      <c r="AK51" s="21">
        <f t="shared" si="92"/>
        <v>1.6352539027177926</v>
      </c>
      <c r="AL51" s="21">
        <f t="shared" si="92"/>
        <v>1.9739776124937602</v>
      </c>
      <c r="AM51" s="21">
        <f t="shared" si="92"/>
        <v>0.2545877571088484</v>
      </c>
      <c r="AN51" s="21">
        <f t="shared" si="92"/>
        <v>4.8298497680575148</v>
      </c>
      <c r="AO51" s="21">
        <f t="shared" si="92"/>
        <v>4.4258109195767892</v>
      </c>
      <c r="AP51" s="21">
        <f t="shared" si="92"/>
        <v>-8.2807158381725809E-2</v>
      </c>
      <c r="AQ51" s="21">
        <f t="shared" si="92"/>
        <v>2.5931939475009047</v>
      </c>
      <c r="AR51" s="21">
        <f t="shared" si="92"/>
        <v>-1.7988093869159894</v>
      </c>
      <c r="AS51" s="21">
        <f t="shared" si="92"/>
        <v>1.9995215796804189</v>
      </c>
      <c r="AT51" s="21">
        <f t="shared" si="92"/>
        <v>1.655936663515889</v>
      </c>
      <c r="AU51" s="21">
        <f t="shared" si="92"/>
        <v>8.5374620489190978</v>
      </c>
      <c r="AV51" s="21">
        <f t="shared" si="92"/>
        <v>4.3237060475879829</v>
      </c>
      <c r="AW51" s="21">
        <f t="shared" si="92"/>
        <v>1.9203292756499568</v>
      </c>
      <c r="AX51" s="21">
        <f t="shared" si="92"/>
        <v>4.0123462610046623</v>
      </c>
      <c r="AY51" s="21">
        <f t="shared" si="92"/>
        <v>1.8923189327385348</v>
      </c>
      <c r="AZ51" s="21">
        <f t="shared" si="92"/>
        <v>1.7254504050530528</v>
      </c>
      <c r="BA51" s="21">
        <f t="shared" si="92"/>
        <v>0.388537667954858</v>
      </c>
      <c r="BB51" s="21">
        <f t="shared" si="92"/>
        <v>0.31043826100447536</v>
      </c>
      <c r="BC51" s="21">
        <f t="shared" si="92"/>
        <v>1.088848611869575</v>
      </c>
      <c r="BD51" s="21">
        <f t="shared" si="92"/>
        <v>2.8101334640520337</v>
      </c>
      <c r="BE51" s="21">
        <f t="shared" si="92"/>
        <v>-2.5077122111762051</v>
      </c>
      <c r="BF51" s="21">
        <f t="shared" si="92"/>
        <v>1.6311926974138524</v>
      </c>
      <c r="BG51" s="21">
        <f t="shared" si="92"/>
        <v>-1.3007956995341186</v>
      </c>
      <c r="BH51" s="21">
        <f t="shared" ref="BH51:CM51" si="93">100*((BH21/BG21)^4-1)</f>
        <v>0.6961203554707307</v>
      </c>
      <c r="BI51" s="21">
        <f t="shared" si="93"/>
        <v>1.0825341206009753</v>
      </c>
      <c r="BJ51" s="21">
        <f t="shared" si="93"/>
        <v>0.3845779624059853</v>
      </c>
      <c r="BK51" s="21">
        <f t="shared" si="93"/>
        <v>-1.7531733445586672</v>
      </c>
      <c r="BL51" s="21">
        <f t="shared" si="93"/>
        <v>0.85048327843457727</v>
      </c>
      <c r="BM51" s="21">
        <f t="shared" si="93"/>
        <v>0.69397330155642756</v>
      </c>
      <c r="BN51" s="21">
        <f t="shared" si="93"/>
        <v>1.5443729868701794</v>
      </c>
      <c r="BO51" s="21">
        <f t="shared" si="93"/>
        <v>1.2293363229928689</v>
      </c>
      <c r="BP51" s="21">
        <f t="shared" si="93"/>
        <v>-0.53267264845383577</v>
      </c>
      <c r="BQ51" s="21">
        <f t="shared" si="93"/>
        <v>7.6372311556927031E-2</v>
      </c>
      <c r="BR51" s="21">
        <f t="shared" si="93"/>
        <v>0.99606549057247307</v>
      </c>
      <c r="BS51" s="21">
        <f t="shared" si="93"/>
        <v>0.38127875948124057</v>
      </c>
      <c r="BT51" s="21">
        <f t="shared" si="93"/>
        <v>1.2227599725744609</v>
      </c>
      <c r="BU51" s="21">
        <f t="shared" si="93"/>
        <v>3.5347233430400138</v>
      </c>
      <c r="BV51" s="21">
        <f t="shared" si="93"/>
        <v>0.6028618954827536</v>
      </c>
      <c r="BW51" s="21">
        <f t="shared" si="93"/>
        <v>2.1187308582962583</v>
      </c>
      <c r="BX51" s="21">
        <f t="shared" si="93"/>
        <v>0.22423610747184242</v>
      </c>
      <c r="BY51" s="21">
        <f t="shared" si="93"/>
        <v>8.5461132575653576</v>
      </c>
      <c r="BZ51" s="21">
        <f t="shared" si="93"/>
        <v>1.0277030699788359</v>
      </c>
      <c r="CA51" s="21">
        <f t="shared" si="93"/>
        <v>-2.0267167747470394</v>
      </c>
      <c r="CB51" s="21">
        <f t="shared" si="93"/>
        <v>0.73515588542565347</v>
      </c>
      <c r="CC51" s="21">
        <f t="shared" si="93"/>
        <v>-1.2382624119947061</v>
      </c>
      <c r="CD51" s="21">
        <f t="shared" si="93"/>
        <v>-0.73206134537117107</v>
      </c>
      <c r="CE51" s="21">
        <f t="shared" si="93"/>
        <v>0</v>
      </c>
      <c r="CF51" s="21">
        <f t="shared" si="93"/>
        <v>1.2561035747437499</v>
      </c>
      <c r="CG51" s="21">
        <f t="shared" si="93"/>
        <v>0.29357778426231107</v>
      </c>
      <c r="CH51" s="21">
        <f t="shared" si="93"/>
        <v>-3.3990188286501688</v>
      </c>
      <c r="CI51" s="21">
        <f t="shared" si="93"/>
        <v>-2.271177678805103</v>
      </c>
      <c r="CJ51" s="21">
        <f t="shared" si="93"/>
        <v>-0.59325012516873166</v>
      </c>
      <c r="CK51" s="21">
        <f t="shared" si="93"/>
        <v>-2.9442216030518997</v>
      </c>
      <c r="CL51" s="21">
        <f t="shared" si="93"/>
        <v>2.0401723515008241</v>
      </c>
      <c r="CM51" s="21">
        <f t="shared" si="93"/>
        <v>1.123900181728521</v>
      </c>
      <c r="CN51" s="21">
        <f t="shared" ref="CN51:DS51" si="94">100*((CN21/CM21)^4-1)</f>
        <v>0.22340119754877819</v>
      </c>
      <c r="CO51" s="21">
        <f t="shared" si="94"/>
        <v>0.37233507174454505</v>
      </c>
      <c r="CP51" s="21">
        <f t="shared" si="94"/>
        <v>2.5500314573822624</v>
      </c>
      <c r="CQ51" s="21">
        <f t="shared" si="94"/>
        <v>1.6341351708283769</v>
      </c>
      <c r="CR51" s="21">
        <f t="shared" si="94"/>
        <v>0.88527678717322811</v>
      </c>
      <c r="CS51" s="21">
        <f t="shared" si="94"/>
        <v>1.1790587505111194</v>
      </c>
      <c r="CT51" s="21">
        <f t="shared" si="94"/>
        <v>3.6329622547277785</v>
      </c>
      <c r="CU51" s="21">
        <f t="shared" si="94"/>
        <v>1.0919909741150757</v>
      </c>
      <c r="CV51" s="21">
        <f t="shared" si="94"/>
        <v>0.72502875334330419</v>
      </c>
      <c r="CW51" s="21">
        <f t="shared" si="94"/>
        <v>3.0660311616281133</v>
      </c>
      <c r="CX51" s="21">
        <f t="shared" si="94"/>
        <v>2.3120432688616743</v>
      </c>
      <c r="CY51" s="21">
        <f t="shared" si="94"/>
        <v>3.2438575790967095</v>
      </c>
      <c r="CZ51" s="21">
        <f t="shared" si="94"/>
        <v>3.1454263797416004</v>
      </c>
      <c r="DA51" s="21">
        <f t="shared" si="94"/>
        <v>3.9845713500727298</v>
      </c>
      <c r="DB51" s="21">
        <f t="shared" si="94"/>
        <v>1.1855855228279255</v>
      </c>
      <c r="DC51" s="21">
        <f t="shared" si="94"/>
        <v>1.4617351077208518</v>
      </c>
      <c r="DD51" s="21">
        <f t="shared" si="94"/>
        <v>3.8480718523480784</v>
      </c>
      <c r="DE51" s="21">
        <f t="shared" si="94"/>
        <v>2.7613151236656419</v>
      </c>
      <c r="DF51" s="21">
        <f t="shared" si="94"/>
        <v>2.5347720080112879</v>
      </c>
      <c r="DG51" s="21">
        <f t="shared" si="94"/>
        <v>0.47293220485884468</v>
      </c>
      <c r="DH51" s="21">
        <f t="shared" si="94"/>
        <v>2.2415704442272144</v>
      </c>
      <c r="DI51" s="21">
        <f t="shared" si="94"/>
        <v>1.2789067736017623</v>
      </c>
      <c r="DJ51" s="21">
        <f t="shared" si="94"/>
        <v>0</v>
      </c>
      <c r="DK51" s="21">
        <f t="shared" si="94"/>
        <v>-2.6444816668507176</v>
      </c>
      <c r="DL51" s="21">
        <f t="shared" si="94"/>
        <v>-2.0016047691003735</v>
      </c>
      <c r="DM51" s="21">
        <f t="shared" si="94"/>
        <v>-1.8785119581300691</v>
      </c>
      <c r="DN51" s="21">
        <f t="shared" si="94"/>
        <v>-1.8873753508323432</v>
      </c>
      <c r="DO51" s="21">
        <f t="shared" si="94"/>
        <v>-5.084258854739776</v>
      </c>
      <c r="DP51" s="21">
        <f t="shared" si="94"/>
        <v>2.0192591468002119</v>
      </c>
      <c r="DQ51" s="21">
        <f t="shared" si="94"/>
        <v>6.4058955790606165</v>
      </c>
      <c r="DR51" s="21">
        <f t="shared" si="94"/>
        <v>-3.5403568174725453</v>
      </c>
      <c r="DS51" s="21">
        <f t="shared" si="94"/>
        <v>6.0060401762888072</v>
      </c>
      <c r="DT51" s="21">
        <f t="shared" ref="DT51:EY51" si="95">100*((DT21/DS21)^4-1)</f>
        <v>-25.580186886575408</v>
      </c>
      <c r="DU51" s="21">
        <f t="shared" si="95"/>
        <v>9.8397445915964674</v>
      </c>
      <c r="DV51" s="21">
        <f t="shared" si="95"/>
        <v>-15.005186654149682</v>
      </c>
      <c r="DW51" s="21">
        <f t="shared" si="95"/>
        <v>1.7069843843332766</v>
      </c>
      <c r="DX51" s="20">
        <f t="shared" si="95"/>
        <v>5.7755223144309698</v>
      </c>
      <c r="DY51" s="20">
        <f t="shared" si="95"/>
        <v>13.685058015264895</v>
      </c>
      <c r="DZ51" s="20">
        <f t="shared" si="95"/>
        <v>-1.5122453466747454</v>
      </c>
      <c r="EA51" s="20">
        <f t="shared" si="95"/>
        <v>5.7518515190863262</v>
      </c>
      <c r="EB51" s="20">
        <f t="shared" si="95"/>
        <v>5.4564903669386933</v>
      </c>
      <c r="EC51" s="20">
        <f t="shared" si="95"/>
        <v>5.5199373927815376</v>
      </c>
      <c r="ED51" s="20">
        <f t="shared" si="95"/>
        <v>4.8878682988801714</v>
      </c>
      <c r="EE51" s="20">
        <f t="shared" si="95"/>
        <v>2.1773867686419868</v>
      </c>
      <c r="EF51" s="20">
        <f t="shared" si="95"/>
        <v>1.8712691955759198</v>
      </c>
      <c r="EG51" s="20">
        <f t="shared" si="95"/>
        <v>1.3626841004725998</v>
      </c>
      <c r="EH51" s="20">
        <f t="shared" si="95"/>
        <v>1.1250117370012358</v>
      </c>
      <c r="EI51" s="20">
        <f t="shared" si="95"/>
        <v>1.0105789493895401</v>
      </c>
      <c r="EJ51" s="20">
        <f t="shared" si="95"/>
        <v>0.99971121621644787</v>
      </c>
      <c r="EK51" s="20">
        <f t="shared" si="95"/>
        <v>1.1110947089218781</v>
      </c>
      <c r="EL51" s="20">
        <f t="shared" si="95"/>
        <v>1.055365636704475</v>
      </c>
      <c r="EM51" s="20">
        <f t="shared" si="95"/>
        <v>1.0354821968008965</v>
      </c>
      <c r="EN51" s="20">
        <f t="shared" si="95"/>
        <v>1.0339851991350013</v>
      </c>
      <c r="EO51" s="20">
        <f t="shared" si="95"/>
        <v>1.0127389388292052</v>
      </c>
      <c r="EP51" s="20">
        <f t="shared" si="95"/>
        <v>1.0064749885851043</v>
      </c>
      <c r="EQ51" s="20">
        <f t="shared" si="95"/>
        <v>0.98799453873446019</v>
      </c>
      <c r="ER51" s="20">
        <f t="shared" si="95"/>
        <v>0.98264917979236088</v>
      </c>
      <c r="ES51" s="20">
        <f t="shared" si="95"/>
        <v>0.9659161388223314</v>
      </c>
      <c r="ET51" s="20">
        <f t="shared" si="95"/>
        <v>0.95702396486332386</v>
      </c>
      <c r="EU51" s="20">
        <f t="shared" si="95"/>
        <v>0.94472329255375076</v>
      </c>
      <c r="EV51" s="20">
        <f t="shared" si="95"/>
        <v>0.9434581173867862</v>
      </c>
      <c r="EW51" s="20">
        <f t="shared" si="95"/>
        <v>0.93778737863525752</v>
      </c>
      <c r="EX51" s="20">
        <f t="shared" si="95"/>
        <v>0.93482891105183263</v>
      </c>
      <c r="EY51" s="20">
        <f t="shared" si="95"/>
        <v>0.93131362866234468</v>
      </c>
      <c r="EZ51" s="20">
        <f t="shared" ref="EZ51:FF51" si="96">100*((EZ21/EY21)^4-1)</f>
        <v>0.93752634623842646</v>
      </c>
      <c r="FA51" s="20">
        <f t="shared" si="96"/>
        <v>0.91729258439616768</v>
      </c>
      <c r="FB51" s="20">
        <f t="shared" si="96"/>
        <v>0.91803580840019716</v>
      </c>
      <c r="FC51" s="20">
        <f t="shared" si="96"/>
        <v>0.90931775709435225</v>
      </c>
      <c r="FD51" s="20">
        <f t="shared" si="96"/>
        <v>0.92026874326429642</v>
      </c>
      <c r="FE51" s="20">
        <f t="shared" si="96"/>
        <v>0.89444839777386154</v>
      </c>
      <c r="FF51" s="20">
        <f t="shared" si="96"/>
        <v>0.90221461654407253</v>
      </c>
    </row>
    <row r="52" spans="2:162" x14ac:dyDescent="0.2">
      <c r="B52" t="str">
        <f t="shared" si="6"/>
        <v xml:space="preserve">   Federal</v>
      </c>
      <c r="C52" s="21"/>
      <c r="D52" s="21">
        <f t="shared" ref="D52:AA52" si="97">100*((D22/C22)^4-1)</f>
        <v>11.490369700295089</v>
      </c>
      <c r="E52" s="21">
        <f t="shared" si="97"/>
        <v>-11.399969049834535</v>
      </c>
      <c r="F52" s="21">
        <f t="shared" si="97"/>
        <v>-10.04339072536583</v>
      </c>
      <c r="G52" s="21">
        <f t="shared" si="97"/>
        <v>0.63240909742261486</v>
      </c>
      <c r="H52" s="21">
        <f t="shared" si="97"/>
        <v>3.1870020339953564</v>
      </c>
      <c r="I52" s="21">
        <f t="shared" si="97"/>
        <v>7.0542857652903246</v>
      </c>
      <c r="J52" s="21">
        <f t="shared" si="97"/>
        <v>-2.4351978020605181</v>
      </c>
      <c r="K52" s="21">
        <f t="shared" si="97"/>
        <v>1.8676538530619791</v>
      </c>
      <c r="L52" s="21">
        <f t="shared" si="97"/>
        <v>1.2364613653583101</v>
      </c>
      <c r="M52" s="21">
        <f t="shared" si="97"/>
        <v>0.61490979556095837</v>
      </c>
      <c r="N52" s="21">
        <f t="shared" si="97"/>
        <v>2.4728353850683504</v>
      </c>
      <c r="O52" s="21">
        <f t="shared" si="97"/>
        <v>6.2286977259376153</v>
      </c>
      <c r="P52" s="21">
        <f t="shared" si="97"/>
        <v>0.60105014941911339</v>
      </c>
      <c r="Q52" s="21">
        <f t="shared" si="97"/>
        <v>3.6415110611585977</v>
      </c>
      <c r="R52" s="21">
        <f t="shared" si="97"/>
        <v>-2.3528381993379255</v>
      </c>
      <c r="S52" s="21">
        <f t="shared" si="97"/>
        <v>0</v>
      </c>
      <c r="T52" s="21">
        <f t="shared" si="97"/>
        <v>0.59835285639942004</v>
      </c>
      <c r="U52" s="21">
        <f t="shared" si="97"/>
        <v>-2.3632634414757492</v>
      </c>
      <c r="V52" s="21">
        <f t="shared" si="97"/>
        <v>-1.194016471535142</v>
      </c>
      <c r="W52" s="21">
        <f t="shared" si="97"/>
        <v>-4.1445096339039367</v>
      </c>
      <c r="X52" s="21">
        <f t="shared" si="97"/>
        <v>0</v>
      </c>
      <c r="Y52" s="21">
        <f t="shared" si="97"/>
        <v>-2.409527920676513</v>
      </c>
      <c r="Z52" s="21">
        <f t="shared" si="97"/>
        <v>-0.6102194245410697</v>
      </c>
      <c r="AA52" s="21">
        <f t="shared" si="97"/>
        <v>-0.61115176350146072</v>
      </c>
      <c r="AB52" s="21">
        <f t="shared" ref="AB52:BG52" si="98">100*((AB22/AA22)^4-1)</f>
        <v>-2.4314972420469316</v>
      </c>
      <c r="AC52" s="21">
        <f t="shared" si="98"/>
        <v>-4.8475724782847562</v>
      </c>
      <c r="AD52" s="21">
        <f t="shared" si="98"/>
        <v>4.4473021513222744</v>
      </c>
      <c r="AE52" s="21">
        <f t="shared" si="98"/>
        <v>0.61967281753845249</v>
      </c>
      <c r="AF52" s="21">
        <f t="shared" si="98"/>
        <v>1.2402952629219977</v>
      </c>
      <c r="AG52" s="21">
        <f t="shared" si="98"/>
        <v>4.3777790419102569</v>
      </c>
      <c r="AH52" s="21">
        <f t="shared" si="98"/>
        <v>-2.4131618645819586</v>
      </c>
      <c r="AI52" s="21">
        <f t="shared" si="98"/>
        <v>10.167056522033246</v>
      </c>
      <c r="AJ52" s="21">
        <f t="shared" si="98"/>
        <v>-0.59656806040719879</v>
      </c>
      <c r="AK52" s="21">
        <f t="shared" si="98"/>
        <v>4.8771637221462605</v>
      </c>
      <c r="AL52" s="21">
        <f t="shared" si="98"/>
        <v>7.2919081589916113</v>
      </c>
      <c r="AM52" s="21">
        <f t="shared" si="98"/>
        <v>8.3913675143460367</v>
      </c>
      <c r="AN52" s="21">
        <f t="shared" si="98"/>
        <v>-7.2041745932285846</v>
      </c>
      <c r="AO52" s="21">
        <f t="shared" si="98"/>
        <v>-2.3020618455284581</v>
      </c>
      <c r="AP52" s="21">
        <f t="shared" si="98"/>
        <v>5.9685355059505119</v>
      </c>
      <c r="AQ52" s="21">
        <f t="shared" si="98"/>
        <v>0.57678293203577979</v>
      </c>
      <c r="AR52" s="21">
        <f t="shared" si="98"/>
        <v>46.716216888924137</v>
      </c>
      <c r="AS52" s="21">
        <f t="shared" si="98"/>
        <v>-26.604427535480312</v>
      </c>
      <c r="AT52" s="21">
        <f t="shared" si="98"/>
        <v>-7.6675674109172975</v>
      </c>
      <c r="AU52" s="21">
        <f t="shared" si="98"/>
        <v>8.9166252820602754</v>
      </c>
      <c r="AV52" s="21">
        <f t="shared" si="98"/>
        <v>-2.2345487116731899</v>
      </c>
      <c r="AW52" s="21">
        <f t="shared" si="98"/>
        <v>2.2856220497392998</v>
      </c>
      <c r="AX52" s="21">
        <f t="shared" si="98"/>
        <v>2.8467973547283254</v>
      </c>
      <c r="AY52" s="21">
        <f t="shared" si="98"/>
        <v>-1.1141952611760542</v>
      </c>
      <c r="AZ52" s="21">
        <f t="shared" si="98"/>
        <v>0</v>
      </c>
      <c r="BA52" s="21">
        <f t="shared" si="98"/>
        <v>1.1267494501550512</v>
      </c>
      <c r="BB52" s="21">
        <f t="shared" si="98"/>
        <v>20.421242409008311</v>
      </c>
      <c r="BC52" s="21">
        <f t="shared" si="98"/>
        <v>1.6117875612772226</v>
      </c>
      <c r="BD52" s="21">
        <f t="shared" si="98"/>
        <v>-2.1107436857807915</v>
      </c>
      <c r="BE52" s="21">
        <f t="shared" si="98"/>
        <v>-3.6910960302872553</v>
      </c>
      <c r="BF52" s="21">
        <f t="shared" si="98"/>
        <v>1.6292943839811391</v>
      </c>
      <c r="BG52" s="21">
        <f t="shared" si="98"/>
        <v>-2.1332566668726738</v>
      </c>
      <c r="BH52" s="21">
        <f t="shared" ref="BH52:CM52" si="99">100*((BH22/BG22)^4-1)</f>
        <v>0.54163721826723243</v>
      </c>
      <c r="BI52" s="21">
        <f t="shared" si="99"/>
        <v>-1.6096251011177731</v>
      </c>
      <c r="BJ52" s="21">
        <f t="shared" si="99"/>
        <v>1.6359578899582283</v>
      </c>
      <c r="BK52" s="21">
        <f t="shared" si="99"/>
        <v>-6.3220709094473531</v>
      </c>
      <c r="BL52" s="21">
        <f t="shared" si="99"/>
        <v>-1.6359573303024288</v>
      </c>
      <c r="BM52" s="21">
        <f t="shared" si="99"/>
        <v>1.6631660166672058</v>
      </c>
      <c r="BN52" s="21">
        <f t="shared" si="99"/>
        <v>-6.4235620629645158</v>
      </c>
      <c r="BO52" s="21">
        <f t="shared" si="99"/>
        <v>-2.2129157685279011</v>
      </c>
      <c r="BP52" s="21">
        <f t="shared" si="99"/>
        <v>-1.6724370119573284</v>
      </c>
      <c r="BQ52" s="21">
        <f t="shared" si="99"/>
        <v>-0.56219115886120274</v>
      </c>
      <c r="BR52" s="21">
        <f t="shared" si="99"/>
        <v>1.703297416921945</v>
      </c>
      <c r="BS52" s="21">
        <f t="shared" si="99"/>
        <v>-1.1188701143042379</v>
      </c>
      <c r="BT52" s="21">
        <f t="shared" si="99"/>
        <v>-0.56219115886120274</v>
      </c>
      <c r="BU52" s="21">
        <f t="shared" si="99"/>
        <v>0</v>
      </c>
      <c r="BV52" s="21">
        <f t="shared" si="99"/>
        <v>1.703297416921945</v>
      </c>
      <c r="BW52" s="21">
        <f t="shared" si="99"/>
        <v>1.6960752756072006</v>
      </c>
      <c r="BX52" s="21">
        <f t="shared" si="99"/>
        <v>0</v>
      </c>
      <c r="BY52" s="21">
        <f t="shared" si="99"/>
        <v>1.1235844856065436</v>
      </c>
      <c r="BZ52" s="21">
        <f t="shared" si="99"/>
        <v>3.3895312955315227</v>
      </c>
      <c r="CA52" s="21">
        <f t="shared" si="99"/>
        <v>0.55439922683004905</v>
      </c>
      <c r="CB52" s="21">
        <f t="shared" si="99"/>
        <v>13.325630105703157</v>
      </c>
      <c r="CC52" s="21">
        <f t="shared" si="99"/>
        <v>-7.2885248438036232</v>
      </c>
      <c r="CD52" s="21">
        <f t="shared" si="99"/>
        <v>-3.7655465291789425</v>
      </c>
      <c r="CE52" s="21">
        <f t="shared" si="99"/>
        <v>-9.5545866373504378</v>
      </c>
      <c r="CF52" s="21">
        <f t="shared" si="99"/>
        <v>53.451747740847935</v>
      </c>
      <c r="CG52" s="21">
        <f t="shared" si="99"/>
        <v>-29.132303069653354</v>
      </c>
      <c r="CH52" s="21">
        <f t="shared" si="99"/>
        <v>-7.5234218300979876</v>
      </c>
      <c r="CI52" s="21">
        <f t="shared" si="99"/>
        <v>0</v>
      </c>
      <c r="CJ52" s="21">
        <f t="shared" si="99"/>
        <v>-1.1235843610883367</v>
      </c>
      <c r="CK52" s="21">
        <f t="shared" si="99"/>
        <v>-3.9019655517183449</v>
      </c>
      <c r="CL52" s="21">
        <f t="shared" si="99"/>
        <v>-2.2661969779258495</v>
      </c>
      <c r="CM52" s="21">
        <f t="shared" si="99"/>
        <v>-1.1444803524206626</v>
      </c>
      <c r="CN52" s="21">
        <f t="shared" ref="CN52:DS52" si="100">100*((CN22/CM22)^4-1)</f>
        <v>-1.7179271174538324</v>
      </c>
      <c r="CO52" s="21">
        <f t="shared" si="100"/>
        <v>-0.57761581855980682</v>
      </c>
      <c r="CP52" s="21">
        <f t="shared" si="100"/>
        <v>-1.1543890659955647</v>
      </c>
      <c r="CQ52" s="21">
        <f t="shared" si="100"/>
        <v>-2.3053786574226298</v>
      </c>
      <c r="CR52" s="21">
        <f t="shared" si="100"/>
        <v>-4.5969241384563269</v>
      </c>
      <c r="CS52" s="21">
        <f t="shared" si="100"/>
        <v>-2.9259169578454647</v>
      </c>
      <c r="CT52" s="21">
        <f t="shared" si="100"/>
        <v>-1.7764176905027962</v>
      </c>
      <c r="CU52" s="21">
        <f t="shared" si="100"/>
        <v>0.60014835380099996</v>
      </c>
      <c r="CV52" s="21">
        <f t="shared" si="100"/>
        <v>-1.1904629306030867</v>
      </c>
      <c r="CW52" s="21">
        <f t="shared" si="100"/>
        <v>-3.549939971372118</v>
      </c>
      <c r="CX52" s="21">
        <f t="shared" si="100"/>
        <v>-2.3986914581958563</v>
      </c>
      <c r="CY52" s="21">
        <f t="shared" si="100"/>
        <v>0.61021943537393764</v>
      </c>
      <c r="CZ52" s="21">
        <f t="shared" si="100"/>
        <v>1.2213598980915785</v>
      </c>
      <c r="DA52" s="21">
        <f t="shared" si="100"/>
        <v>0.60743940837972854</v>
      </c>
      <c r="DB52" s="21">
        <f t="shared" si="100"/>
        <v>0.60651835314065039</v>
      </c>
      <c r="DC52" s="21">
        <f t="shared" si="100"/>
        <v>0</v>
      </c>
      <c r="DD52" s="21">
        <f t="shared" si="100"/>
        <v>0.60560008684167332</v>
      </c>
      <c r="DE52" s="21">
        <f t="shared" si="100"/>
        <v>0.60468459683402642</v>
      </c>
      <c r="DF52" s="21">
        <f t="shared" si="100"/>
        <v>2.431499973418827</v>
      </c>
      <c r="DG52" s="21">
        <f t="shared" si="100"/>
        <v>1.2029939985406468</v>
      </c>
      <c r="DH52" s="21">
        <f t="shared" si="100"/>
        <v>-2.366759082038139</v>
      </c>
      <c r="DI52" s="21">
        <f t="shared" si="100"/>
        <v>-1.1958012093120196</v>
      </c>
      <c r="DJ52" s="21">
        <f t="shared" si="100"/>
        <v>-1.1993867389319957</v>
      </c>
      <c r="DK52" s="21">
        <f t="shared" si="100"/>
        <v>-4.7469182257366409</v>
      </c>
      <c r="DL52" s="21">
        <f t="shared" si="100"/>
        <v>-1.8222757503195686</v>
      </c>
      <c r="DM52" s="21">
        <f t="shared" si="100"/>
        <v>-1.2232272027183133</v>
      </c>
      <c r="DN52" s="21">
        <f t="shared" si="100"/>
        <v>-2.4426328155010668</v>
      </c>
      <c r="DO52" s="21">
        <f t="shared" si="100"/>
        <v>-3.6693315112520275</v>
      </c>
      <c r="DP52" s="21">
        <f t="shared" si="100"/>
        <v>-1.8647507269308305</v>
      </c>
      <c r="DQ52" s="21">
        <f t="shared" si="100"/>
        <v>3.8273213318680721</v>
      </c>
      <c r="DR52" s="21">
        <f t="shared" si="100"/>
        <v>-3.0790601070963541</v>
      </c>
      <c r="DS52" s="21">
        <f t="shared" si="100"/>
        <v>2.5355319195727866</v>
      </c>
      <c r="DT52" s="21">
        <f t="shared" ref="DT52:EY52" si="101">100*((DT22/DS22)^4-1)</f>
        <v>3.1568219392775765</v>
      </c>
      <c r="DU52" s="21">
        <f t="shared" si="101"/>
        <v>27.907754960749863</v>
      </c>
      <c r="DV52" s="21">
        <f t="shared" si="101"/>
        <v>-15.845639085636854</v>
      </c>
      <c r="DW52" s="21">
        <f t="shared" si="101"/>
        <v>-5.9418464192744107</v>
      </c>
      <c r="DX52" s="20">
        <f t="shared" si="101"/>
        <v>-1.839031415220016</v>
      </c>
      <c r="DY52" s="20">
        <f t="shared" si="101"/>
        <v>-3.6693315112520275</v>
      </c>
      <c r="DZ52" s="20">
        <f t="shared" si="101"/>
        <v>-0.35164801133454882</v>
      </c>
      <c r="EA52" s="20">
        <f t="shared" si="101"/>
        <v>-3.3076660045772144E-2</v>
      </c>
      <c r="EB52" s="20">
        <f t="shared" si="101"/>
        <v>-3.1955270138217529E-3</v>
      </c>
      <c r="EC52" s="20">
        <f t="shared" si="101"/>
        <v>-1.8797579907081641E-4</v>
      </c>
      <c r="ED52" s="20">
        <f t="shared" si="101"/>
        <v>0</v>
      </c>
      <c r="EE52" s="20">
        <f t="shared" si="101"/>
        <v>0</v>
      </c>
      <c r="EF52" s="20">
        <f t="shared" si="101"/>
        <v>0</v>
      </c>
      <c r="EG52" s="20">
        <f t="shared" si="101"/>
        <v>0</v>
      </c>
      <c r="EH52" s="20">
        <f t="shared" si="101"/>
        <v>0</v>
      </c>
      <c r="EI52" s="20">
        <f t="shared" si="101"/>
        <v>0</v>
      </c>
      <c r="EJ52" s="20">
        <f t="shared" si="101"/>
        <v>0</v>
      </c>
      <c r="EK52" s="20">
        <f t="shared" si="101"/>
        <v>0</v>
      </c>
      <c r="EL52" s="20">
        <f t="shared" si="101"/>
        <v>0</v>
      </c>
      <c r="EM52" s="20">
        <f t="shared" si="101"/>
        <v>0</v>
      </c>
      <c r="EN52" s="20">
        <f t="shared" si="101"/>
        <v>0</v>
      </c>
      <c r="EO52" s="20">
        <f t="shared" si="101"/>
        <v>0</v>
      </c>
      <c r="EP52" s="20">
        <f t="shared" si="101"/>
        <v>0</v>
      </c>
      <c r="EQ52" s="20">
        <f t="shared" si="101"/>
        <v>0</v>
      </c>
      <c r="ER52" s="20">
        <f t="shared" si="101"/>
        <v>0</v>
      </c>
      <c r="ES52" s="20">
        <f t="shared" si="101"/>
        <v>0</v>
      </c>
      <c r="ET52" s="20">
        <f t="shared" si="101"/>
        <v>0</v>
      </c>
      <c r="EU52" s="20">
        <f t="shared" si="101"/>
        <v>0</v>
      </c>
      <c r="EV52" s="20">
        <f t="shared" si="101"/>
        <v>0</v>
      </c>
      <c r="EW52" s="20">
        <f t="shared" si="101"/>
        <v>0</v>
      </c>
      <c r="EX52" s="20">
        <f t="shared" si="101"/>
        <v>0</v>
      </c>
      <c r="EY52" s="20">
        <f t="shared" si="101"/>
        <v>0</v>
      </c>
      <c r="EZ52" s="20">
        <f t="shared" ref="EZ52:FF52" si="102">100*((EZ22/EY22)^4-1)</f>
        <v>0</v>
      </c>
      <c r="FA52" s="20">
        <f t="shared" si="102"/>
        <v>0</v>
      </c>
      <c r="FB52" s="20">
        <f t="shared" si="102"/>
        <v>0</v>
      </c>
      <c r="FC52" s="20">
        <f t="shared" si="102"/>
        <v>0</v>
      </c>
      <c r="FD52" s="20">
        <f t="shared" si="102"/>
        <v>0</v>
      </c>
      <c r="FE52" s="20">
        <f t="shared" si="102"/>
        <v>0</v>
      </c>
      <c r="FF52" s="20">
        <f t="shared" si="102"/>
        <v>0</v>
      </c>
    </row>
    <row r="53" spans="2:162" x14ac:dyDescent="0.2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</row>
    <row r="54" spans="2:162" x14ac:dyDescent="0.2">
      <c r="B54" t="str">
        <f>B24</f>
        <v>Personal income (mil. $2012)</v>
      </c>
      <c r="C54" s="21"/>
      <c r="D54" s="21">
        <f t="shared" ref="D54:AA54" si="103">100*((D24/C24)^4-1)</f>
        <v>4.9580245351336982</v>
      </c>
      <c r="E54" s="21">
        <f t="shared" si="103"/>
        <v>1.7978997844622757</v>
      </c>
      <c r="F54" s="21">
        <f t="shared" si="103"/>
        <v>0.78568222667381171</v>
      </c>
      <c r="G54" s="21">
        <f t="shared" si="103"/>
        <v>4.5038024666398835</v>
      </c>
      <c r="H54" s="21">
        <f t="shared" si="103"/>
        <v>2.6477021398035649</v>
      </c>
      <c r="I54" s="21">
        <f t="shared" si="103"/>
        <v>2.1435173582502021</v>
      </c>
      <c r="J54" s="21">
        <f t="shared" si="103"/>
        <v>3.8525636313302192</v>
      </c>
      <c r="K54" s="21">
        <f t="shared" si="103"/>
        <v>8.3381686632442822</v>
      </c>
      <c r="L54" s="21">
        <f t="shared" si="103"/>
        <v>3.2439590769536064</v>
      </c>
      <c r="M54" s="21">
        <f t="shared" si="103"/>
        <v>3.8434149366673331</v>
      </c>
      <c r="N54" s="21">
        <f t="shared" si="103"/>
        <v>9.4659778561024801</v>
      </c>
      <c r="O54" s="21">
        <f t="shared" si="103"/>
        <v>-5.1912806332535038</v>
      </c>
      <c r="P54" s="21">
        <f t="shared" si="103"/>
        <v>2.4589416343347548</v>
      </c>
      <c r="Q54" s="21">
        <f t="shared" si="103"/>
        <v>-3.4700381873117525</v>
      </c>
      <c r="R54" s="21">
        <f t="shared" si="103"/>
        <v>1.0152730734579007</v>
      </c>
      <c r="S54" s="21">
        <f t="shared" si="103"/>
        <v>4.6948334299096173</v>
      </c>
      <c r="T54" s="21">
        <f t="shared" si="103"/>
        <v>6.553633777051826</v>
      </c>
      <c r="U54" s="21">
        <f t="shared" si="103"/>
        <v>1.4679150843740274</v>
      </c>
      <c r="V54" s="21">
        <f t="shared" si="103"/>
        <v>8.2794907116877212</v>
      </c>
      <c r="W54" s="21">
        <f t="shared" si="103"/>
        <v>2.5523264157311543</v>
      </c>
      <c r="X54" s="21">
        <f t="shared" si="103"/>
        <v>3.1104955969404324</v>
      </c>
      <c r="Y54" s="21">
        <f t="shared" si="103"/>
        <v>3.8529354863103604</v>
      </c>
      <c r="Z54" s="21">
        <f t="shared" si="103"/>
        <v>2.0700603264024453</v>
      </c>
      <c r="AA54" s="21">
        <f t="shared" si="103"/>
        <v>11.106260342643104</v>
      </c>
      <c r="AB54" s="21">
        <f t="shared" ref="AB54:BG54" si="104">100*((AB24/AA24)^4-1)</f>
        <v>6.8333671465236945</v>
      </c>
      <c r="AC54" s="21">
        <f t="shared" si="104"/>
        <v>5.992840807368105</v>
      </c>
      <c r="AD54" s="21">
        <f t="shared" si="104"/>
        <v>4.412640507641119</v>
      </c>
      <c r="AE54" s="21">
        <f t="shared" si="104"/>
        <v>11.713509952715984</v>
      </c>
      <c r="AF54" s="21">
        <f t="shared" si="104"/>
        <v>6.5455886874751679</v>
      </c>
      <c r="AG54" s="21">
        <f t="shared" si="104"/>
        <v>4.9354349183604596</v>
      </c>
      <c r="AH54" s="21">
        <f t="shared" si="104"/>
        <v>8.6605919252451322</v>
      </c>
      <c r="AI54" s="21">
        <f t="shared" si="104"/>
        <v>24.152340040639221</v>
      </c>
      <c r="AJ54" s="21">
        <f t="shared" si="104"/>
        <v>10.416839596720306</v>
      </c>
      <c r="AK54" s="21">
        <f t="shared" si="104"/>
        <v>9.7861500928959622</v>
      </c>
      <c r="AL54" s="21">
        <f t="shared" si="104"/>
        <v>7.2422926201970439</v>
      </c>
      <c r="AM54" s="21">
        <f t="shared" si="104"/>
        <v>10.163754584186812</v>
      </c>
      <c r="AN54" s="21">
        <f t="shared" si="104"/>
        <v>-1.6729041770181974</v>
      </c>
      <c r="AO54" s="21">
        <f t="shared" si="104"/>
        <v>11.084616647607115</v>
      </c>
      <c r="AP54" s="21">
        <f t="shared" si="104"/>
        <v>12.655102756866254</v>
      </c>
      <c r="AQ54" s="21">
        <f t="shared" si="104"/>
        <v>6.8887400145403843</v>
      </c>
      <c r="AR54" s="21">
        <f t="shared" si="104"/>
        <v>-5.3455730828381949</v>
      </c>
      <c r="AS54" s="21">
        <f t="shared" si="104"/>
        <v>-3.1586377534457588</v>
      </c>
      <c r="AT54" s="21">
        <f t="shared" si="104"/>
        <v>1.1897735986879932</v>
      </c>
      <c r="AU54" s="21">
        <f t="shared" si="104"/>
        <v>1.1649264871218534</v>
      </c>
      <c r="AV54" s="21">
        <f t="shared" si="104"/>
        <v>3.2448750718861108</v>
      </c>
      <c r="AW54" s="21">
        <f t="shared" si="104"/>
        <v>-9.3054978780098487</v>
      </c>
      <c r="AX54" s="21">
        <f t="shared" si="104"/>
        <v>-4.4586414584979472E-2</v>
      </c>
      <c r="AY54" s="21">
        <f t="shared" si="104"/>
        <v>3.6836064949233194</v>
      </c>
      <c r="AZ54" s="21">
        <f t="shared" si="104"/>
        <v>-3.1786145840595914</v>
      </c>
      <c r="BA54" s="21">
        <f t="shared" si="104"/>
        <v>-1.5080528516437153</v>
      </c>
      <c r="BB54" s="21">
        <f t="shared" si="104"/>
        <v>2.8720181040936543</v>
      </c>
      <c r="BC54" s="21">
        <f t="shared" si="104"/>
        <v>-2.8764000952428037</v>
      </c>
      <c r="BD54" s="21">
        <f t="shared" si="104"/>
        <v>5.5816800211606843</v>
      </c>
      <c r="BE54" s="21">
        <f t="shared" si="104"/>
        <v>1.9727148559685492</v>
      </c>
      <c r="BF54" s="21">
        <f t="shared" si="104"/>
        <v>-1.4367672824609379</v>
      </c>
      <c r="BG54" s="21">
        <f t="shared" si="104"/>
        <v>3.1200085253377363</v>
      </c>
      <c r="BH54" s="21">
        <f t="shared" ref="BH54:CM54" si="105">100*((BH24/BG24)^4-1)</f>
        <v>10.070915603988206</v>
      </c>
      <c r="BI54" s="21">
        <f t="shared" si="105"/>
        <v>2.5908261034520264</v>
      </c>
      <c r="BJ54" s="21">
        <f t="shared" si="105"/>
        <v>58.655679031351937</v>
      </c>
      <c r="BK54" s="21">
        <f t="shared" si="105"/>
        <v>-30.708976667686059</v>
      </c>
      <c r="BL54" s="21">
        <f t="shared" si="105"/>
        <v>-0.24815783120242241</v>
      </c>
      <c r="BM54" s="21">
        <f t="shared" si="105"/>
        <v>-3.3910457462402954</v>
      </c>
      <c r="BN54" s="21">
        <f t="shared" si="105"/>
        <v>4.6207630388862553</v>
      </c>
      <c r="BO54" s="21">
        <f t="shared" si="105"/>
        <v>17.506538845045117</v>
      </c>
      <c r="BP54" s="21">
        <f t="shared" si="105"/>
        <v>8.0668236201623778</v>
      </c>
      <c r="BQ54" s="21">
        <f t="shared" si="105"/>
        <v>5.9832102849527224</v>
      </c>
      <c r="BR54" s="21">
        <f t="shared" si="105"/>
        <v>13.853604622377214</v>
      </c>
      <c r="BS54" s="21">
        <f t="shared" si="105"/>
        <v>3.6929509313103237</v>
      </c>
      <c r="BT54" s="21">
        <f t="shared" si="105"/>
        <v>6.1112566912375099</v>
      </c>
      <c r="BU54" s="21">
        <f t="shared" si="105"/>
        <v>1.4786695602848399</v>
      </c>
      <c r="BV54" s="21">
        <f t="shared" si="105"/>
        <v>0.13422145575443523</v>
      </c>
      <c r="BW54" s="21">
        <f t="shared" si="105"/>
        <v>-1.1617116101253822</v>
      </c>
      <c r="BX54" s="21">
        <f t="shared" si="105"/>
        <v>6.2703935846445624</v>
      </c>
      <c r="BY54" s="21">
        <f t="shared" si="105"/>
        <v>-8.6984571242534443</v>
      </c>
      <c r="BZ54" s="21">
        <f t="shared" si="105"/>
        <v>-1.9180571662181456</v>
      </c>
      <c r="CA54" s="21">
        <f t="shared" si="105"/>
        <v>-13.597412664847086</v>
      </c>
      <c r="CB54" s="21">
        <f t="shared" si="105"/>
        <v>-5.1078140899859399</v>
      </c>
      <c r="CC54" s="21">
        <f t="shared" si="105"/>
        <v>-9.7636908478116133</v>
      </c>
      <c r="CD54" s="21">
        <f t="shared" si="105"/>
        <v>-4.0139371483843833</v>
      </c>
      <c r="CE54" s="21">
        <f t="shared" si="105"/>
        <v>4.6434869086991126</v>
      </c>
      <c r="CF54" s="21">
        <f t="shared" si="105"/>
        <v>6.3917912346458605</v>
      </c>
      <c r="CG54" s="21">
        <f t="shared" si="105"/>
        <v>5.0464646793115575</v>
      </c>
      <c r="CH54" s="21">
        <f t="shared" si="105"/>
        <v>2.7763371702722806</v>
      </c>
      <c r="CI54" s="21">
        <f t="shared" si="105"/>
        <v>9.3562741249866743</v>
      </c>
      <c r="CJ54" s="21">
        <f t="shared" si="105"/>
        <v>-0.92021821981930207</v>
      </c>
      <c r="CK54" s="21">
        <f t="shared" si="105"/>
        <v>3.4595087464819763</v>
      </c>
      <c r="CL54" s="21">
        <f t="shared" si="105"/>
        <v>6.7177893344543493</v>
      </c>
      <c r="CM54" s="21">
        <f t="shared" si="105"/>
        <v>18.48078687148147</v>
      </c>
      <c r="CN54" s="21">
        <f t="shared" ref="CN54:DS54" si="106">100*((CN24/CM24)^4-1)</f>
        <v>10.759947117789226</v>
      </c>
      <c r="CO54" s="21">
        <f t="shared" si="106"/>
        <v>4.2225912590147185</v>
      </c>
      <c r="CP54" s="21">
        <f t="shared" si="106"/>
        <v>18.098857863174224</v>
      </c>
      <c r="CQ54" s="21">
        <f t="shared" si="106"/>
        <v>-12.189357310258696</v>
      </c>
      <c r="CR54" s="21">
        <f t="shared" si="106"/>
        <v>1.8361410650750809</v>
      </c>
      <c r="CS54" s="21">
        <f t="shared" si="106"/>
        <v>2.6978795341999762</v>
      </c>
      <c r="CT54" s="21">
        <f t="shared" si="106"/>
        <v>-5.4874737908561233E-2</v>
      </c>
      <c r="CU54" s="21">
        <f t="shared" si="106"/>
        <v>14.734422411173909</v>
      </c>
      <c r="CV54" s="21">
        <f t="shared" si="106"/>
        <v>10.401979102831561</v>
      </c>
      <c r="CW54" s="21">
        <f t="shared" si="106"/>
        <v>11.976407642544974</v>
      </c>
      <c r="CX54" s="21">
        <f t="shared" si="106"/>
        <v>10.913595778935159</v>
      </c>
      <c r="CY54" s="21">
        <f t="shared" si="106"/>
        <v>6.6776018039956142</v>
      </c>
      <c r="CZ54" s="21">
        <f t="shared" si="106"/>
        <v>1.4917592302670757</v>
      </c>
      <c r="DA54" s="21">
        <f t="shared" si="106"/>
        <v>2.213044884631854</v>
      </c>
      <c r="DB54" s="21">
        <f t="shared" si="106"/>
        <v>1.8791720537890688</v>
      </c>
      <c r="DC54" s="21">
        <f t="shared" si="106"/>
        <v>12.537009635755414</v>
      </c>
      <c r="DD54" s="21">
        <f t="shared" si="106"/>
        <v>3.1075667988127886</v>
      </c>
      <c r="DE54" s="21">
        <f t="shared" si="106"/>
        <v>5.1692007855816735</v>
      </c>
      <c r="DF54" s="21">
        <f t="shared" si="106"/>
        <v>5.1966865583568111</v>
      </c>
      <c r="DG54" s="21">
        <f t="shared" si="106"/>
        <v>8.9942435570328882</v>
      </c>
      <c r="DH54" s="21">
        <f t="shared" si="106"/>
        <v>2.6742727420300705</v>
      </c>
      <c r="DI54" s="21">
        <f t="shared" si="106"/>
        <v>2.7298822664803435</v>
      </c>
      <c r="DJ54" s="21">
        <f t="shared" si="106"/>
        <v>3.4206274278843374</v>
      </c>
      <c r="DK54" s="21">
        <f t="shared" si="106"/>
        <v>10.294737073733028</v>
      </c>
      <c r="DL54" s="21">
        <f t="shared" si="106"/>
        <v>3.3730712655772432</v>
      </c>
      <c r="DM54" s="21">
        <f t="shared" si="106"/>
        <v>5.1464734539866219</v>
      </c>
      <c r="DN54" s="21">
        <f t="shared" si="106"/>
        <v>3.1365917120452558</v>
      </c>
      <c r="DO54" s="21">
        <f t="shared" si="106"/>
        <v>10.354954530199079</v>
      </c>
      <c r="DP54" s="21">
        <f t="shared" si="106"/>
        <v>-0.81014847184237571</v>
      </c>
      <c r="DQ54" s="21">
        <f t="shared" si="106"/>
        <v>0.1030368958396366</v>
      </c>
      <c r="DR54" s="21">
        <f t="shared" si="106"/>
        <v>1.5620443685874008</v>
      </c>
      <c r="DS54" s="26">
        <f t="shared" si="106"/>
        <v>8.6893532917971417</v>
      </c>
      <c r="DT54" s="26">
        <f t="shared" ref="DT54:EY54" si="107">100*((DT24/DS24)^4-1)</f>
        <v>31.398766343070573</v>
      </c>
      <c r="DU54" s="26">
        <f t="shared" si="107"/>
        <v>-15.044119744069651</v>
      </c>
      <c r="DV54" s="26">
        <f t="shared" si="107"/>
        <v>-3.2440766243031272</v>
      </c>
      <c r="DW54" s="26">
        <f t="shared" si="107"/>
        <v>49.01048960453214</v>
      </c>
      <c r="DX54" s="26">
        <f t="shared" si="107"/>
        <v>-17.188052838531796</v>
      </c>
      <c r="DY54" s="26">
        <f t="shared" si="107"/>
        <v>-9.9029584108556445E-2</v>
      </c>
      <c r="DZ54" s="26">
        <f t="shared" si="107"/>
        <v>-4.376336043216611</v>
      </c>
      <c r="EA54" s="26">
        <f t="shared" si="107"/>
        <v>1.4134169381222028</v>
      </c>
      <c r="EB54" s="26">
        <f t="shared" si="107"/>
        <v>4.0998660697940892</v>
      </c>
      <c r="EC54" s="26">
        <f t="shared" si="107"/>
        <v>4.9132685750393312</v>
      </c>
      <c r="ED54" s="26">
        <f t="shared" si="107"/>
        <v>3.5187155489441846</v>
      </c>
      <c r="EE54" s="26">
        <f t="shared" si="107"/>
        <v>4.2976788308777714</v>
      </c>
      <c r="EF54" s="26">
        <f t="shared" si="107"/>
        <v>4.5025859585303252</v>
      </c>
      <c r="EG54" s="26">
        <f t="shared" si="107"/>
        <v>4.1153698550827622</v>
      </c>
      <c r="EH54" s="26">
        <f t="shared" si="107"/>
        <v>4.0507933110641714</v>
      </c>
      <c r="EI54" s="26">
        <f t="shared" si="107"/>
        <v>4.6077958883384618</v>
      </c>
      <c r="EJ54" s="26">
        <f t="shared" si="107"/>
        <v>4.1714511192205928</v>
      </c>
      <c r="EK54" s="26">
        <f t="shared" si="107"/>
        <v>4.303922610804567</v>
      </c>
      <c r="EL54" s="26">
        <f t="shared" si="107"/>
        <v>4.1500312906767034</v>
      </c>
      <c r="EM54" s="26">
        <f t="shared" si="107"/>
        <v>4.5704661715128436</v>
      </c>
      <c r="EN54" s="20">
        <f t="shared" si="107"/>
        <v>4.1864060144409354</v>
      </c>
      <c r="EO54" s="20">
        <f t="shared" si="107"/>
        <v>4.1669779983042554</v>
      </c>
      <c r="EP54" s="20">
        <f t="shared" si="107"/>
        <v>4.1733624432216176</v>
      </c>
      <c r="EQ54" s="20">
        <f t="shared" si="107"/>
        <v>4.5409339972162677</v>
      </c>
      <c r="ER54" s="20">
        <f t="shared" si="107"/>
        <v>4.0424750595271064</v>
      </c>
      <c r="ES54" s="20">
        <f t="shared" si="107"/>
        <v>3.9754208171165706</v>
      </c>
      <c r="ET54" s="20">
        <f t="shared" si="107"/>
        <v>3.9106364058645982</v>
      </c>
      <c r="EU54" s="20">
        <f t="shared" si="107"/>
        <v>4.2134705851137433</v>
      </c>
      <c r="EV54" s="20">
        <f t="shared" si="107"/>
        <v>3.7692166629019308</v>
      </c>
      <c r="EW54" s="20">
        <f t="shared" si="107"/>
        <v>3.6665692412375828</v>
      </c>
      <c r="EX54" s="20">
        <f t="shared" si="107"/>
        <v>3.6494898854138702</v>
      </c>
      <c r="EY54" s="20">
        <f t="shared" si="107"/>
        <v>4.1056175025321107</v>
      </c>
      <c r="EZ54" s="20">
        <f t="shared" ref="EZ54:FF54" si="108">100*((EZ24/EY24)^4-1)</f>
        <v>3.6027330942681068</v>
      </c>
      <c r="FA54" s="20">
        <f t="shared" si="108"/>
        <v>3.531478839757729</v>
      </c>
      <c r="FB54" s="20">
        <f t="shared" si="108"/>
        <v>3.523575657168232</v>
      </c>
      <c r="FC54" s="20">
        <f t="shared" si="108"/>
        <v>4.0012484319035924</v>
      </c>
      <c r="FD54" s="20">
        <f t="shared" si="108"/>
        <v>3.5231876928215833</v>
      </c>
      <c r="FE54" s="20">
        <f t="shared" si="108"/>
        <v>3.3486099463350794</v>
      </c>
      <c r="FF54" s="20">
        <f t="shared" si="108"/>
        <v>3.4405081909845592</v>
      </c>
    </row>
    <row r="55" spans="2:162" x14ac:dyDescent="0.2">
      <c r="B55" t="str">
        <f>B25</f>
        <v>Personal income (mil. $)</v>
      </c>
      <c r="C55" s="21"/>
      <c r="D55" s="21">
        <f t="shared" ref="D55:AA55" si="109">100*((D25/C25)^4-1)</f>
        <v>8.8239519620338935</v>
      </c>
      <c r="E55" s="21">
        <f t="shared" si="109"/>
        <v>7.06789106150576</v>
      </c>
      <c r="F55" s="21">
        <f t="shared" si="109"/>
        <v>6.2266224313527685</v>
      </c>
      <c r="G55" s="21">
        <f t="shared" si="109"/>
        <v>6.7149966241225822</v>
      </c>
      <c r="H55" s="21">
        <f t="shared" si="109"/>
        <v>4.9113051265920804</v>
      </c>
      <c r="I55" s="21">
        <f t="shared" si="109"/>
        <v>4.9461940187301323</v>
      </c>
      <c r="J55" s="21">
        <f t="shared" si="109"/>
        <v>6.9027957612238566</v>
      </c>
      <c r="K55" s="21">
        <f t="shared" si="109"/>
        <v>11.074963291538232</v>
      </c>
      <c r="L55" s="21">
        <f t="shared" si="109"/>
        <v>6.0195004164608878</v>
      </c>
      <c r="M55" s="21">
        <f t="shared" si="109"/>
        <v>6.5214283304811715</v>
      </c>
      <c r="N55" s="21">
        <f t="shared" si="109"/>
        <v>12.549685274655564</v>
      </c>
      <c r="O55" s="21">
        <f t="shared" si="109"/>
        <v>-2.9099988234059793</v>
      </c>
      <c r="P55" s="21">
        <f t="shared" si="109"/>
        <v>5.2342852780435045</v>
      </c>
      <c r="Q55" s="21">
        <f t="shared" si="109"/>
        <v>-1.7766573872498692</v>
      </c>
      <c r="R55" s="21">
        <f t="shared" si="109"/>
        <v>3.3628719541337837</v>
      </c>
      <c r="S55" s="21">
        <f t="shared" si="109"/>
        <v>6.2011223314846209</v>
      </c>
      <c r="T55" s="21">
        <f t="shared" si="109"/>
        <v>8.9507110630071995</v>
      </c>
      <c r="U55" s="21">
        <f t="shared" si="109"/>
        <v>4.4178534065637987</v>
      </c>
      <c r="V55" s="21">
        <f t="shared" si="109"/>
        <v>10.32232688843191</v>
      </c>
      <c r="W55" s="21">
        <f t="shared" si="109"/>
        <v>4.5779614117794853</v>
      </c>
      <c r="X55" s="21">
        <f t="shared" si="109"/>
        <v>5.525977363129253</v>
      </c>
      <c r="Y55" s="21">
        <f t="shared" si="109"/>
        <v>5.5645644317221521</v>
      </c>
      <c r="Z55" s="21">
        <f t="shared" si="109"/>
        <v>3.877781187007745</v>
      </c>
      <c r="AA55" s="21">
        <f t="shared" si="109"/>
        <v>13.596705285353238</v>
      </c>
      <c r="AB55" s="21">
        <f t="shared" ref="AB55:BG55" si="110">100*((AB25/AA25)^4-1)</f>
        <v>9.7185230986888804</v>
      </c>
      <c r="AC55" s="21">
        <f t="shared" si="110"/>
        <v>7.815427277579623</v>
      </c>
      <c r="AD55" s="21">
        <f t="shared" si="110"/>
        <v>7.2886159222153912</v>
      </c>
      <c r="AE55" s="21">
        <f t="shared" si="110"/>
        <v>13.699019153250713</v>
      </c>
      <c r="AF55" s="21">
        <f t="shared" si="110"/>
        <v>7.6182013483809818</v>
      </c>
      <c r="AG55" s="21">
        <f t="shared" si="110"/>
        <v>6.0460630035120255</v>
      </c>
      <c r="AH55" s="21">
        <f t="shared" si="110"/>
        <v>10.031039933429732</v>
      </c>
      <c r="AI55" s="21">
        <f t="shared" si="110"/>
        <v>24.192180874679181</v>
      </c>
      <c r="AJ55" s="21">
        <f t="shared" si="110"/>
        <v>11.216084252593905</v>
      </c>
      <c r="AK55" s="21">
        <f t="shared" si="110"/>
        <v>11.146088345472084</v>
      </c>
      <c r="AL55" s="21">
        <f t="shared" si="110"/>
        <v>8.3824342643284098</v>
      </c>
      <c r="AM55" s="21">
        <f t="shared" si="110"/>
        <v>11.031608626928291</v>
      </c>
      <c r="AN55" s="21">
        <f t="shared" si="110"/>
        <v>0.58582687708927939</v>
      </c>
      <c r="AO55" s="21">
        <f t="shared" si="110"/>
        <v>13.550447866545866</v>
      </c>
      <c r="AP55" s="21">
        <f t="shared" si="110"/>
        <v>15.412156103187268</v>
      </c>
      <c r="AQ55" s="21">
        <f t="shared" si="110"/>
        <v>10.4038946588076</v>
      </c>
      <c r="AR55" s="21">
        <f t="shared" si="110"/>
        <v>-3.5288152618302426</v>
      </c>
      <c r="AS55" s="21">
        <f t="shared" si="110"/>
        <v>-0.63557662009415816</v>
      </c>
      <c r="AT55" s="21">
        <f t="shared" si="110"/>
        <v>3.498613814010465</v>
      </c>
      <c r="AU55" s="21">
        <f t="shared" si="110"/>
        <v>4.1935025568848872</v>
      </c>
      <c r="AV55" s="21">
        <f t="shared" si="110"/>
        <v>5.1946426036166171</v>
      </c>
      <c r="AW55" s="21">
        <f t="shared" si="110"/>
        <v>-9.1233370242583494</v>
      </c>
      <c r="AX55" s="21">
        <f t="shared" si="110"/>
        <v>0.12093690098349263</v>
      </c>
      <c r="AY55" s="21">
        <f t="shared" si="110"/>
        <v>4.5177213601061306</v>
      </c>
      <c r="AZ55" s="21">
        <f t="shared" si="110"/>
        <v>-0.27409463812260171</v>
      </c>
      <c r="BA55" s="21">
        <f t="shared" si="110"/>
        <v>0.54745205357480398</v>
      </c>
      <c r="BB55" s="21">
        <f t="shared" si="110"/>
        <v>4.8066454357246213</v>
      </c>
      <c r="BC55" s="21">
        <f t="shared" si="110"/>
        <v>0.12855854553188717</v>
      </c>
      <c r="BD55" s="21">
        <f t="shared" si="110"/>
        <v>6.0048267040831993</v>
      </c>
      <c r="BE55" s="21">
        <f t="shared" si="110"/>
        <v>4.6890100584367156</v>
      </c>
      <c r="BF55" s="21">
        <f t="shared" si="110"/>
        <v>0.51573010276517728</v>
      </c>
      <c r="BG55" s="21">
        <f t="shared" si="110"/>
        <v>6.3378287555576396</v>
      </c>
      <c r="BH55" s="21">
        <f t="shared" ref="BH55:CM55" si="111">100*((BH25/BG25)^4-1)</f>
        <v>13.064876912143708</v>
      </c>
      <c r="BI55" s="21">
        <f t="shared" si="111"/>
        <v>4.6235541711915351</v>
      </c>
      <c r="BJ55" s="21">
        <f t="shared" si="111"/>
        <v>64.148492434458888</v>
      </c>
      <c r="BK55" s="21">
        <f t="shared" si="111"/>
        <v>-29.083853415949779</v>
      </c>
      <c r="BL55" s="21">
        <f t="shared" si="111"/>
        <v>2.295494488014338</v>
      </c>
      <c r="BM55" s="21">
        <f t="shared" si="111"/>
        <v>0.8514527170164321</v>
      </c>
      <c r="BN55" s="21">
        <f t="shared" si="111"/>
        <v>7.9921685656631825</v>
      </c>
      <c r="BO55" s="21">
        <f t="shared" si="111"/>
        <v>19.966578517029166</v>
      </c>
      <c r="BP55" s="21">
        <f t="shared" si="111"/>
        <v>11.909178785884222</v>
      </c>
      <c r="BQ55" s="21">
        <f t="shared" si="111"/>
        <v>9.0663668469104906</v>
      </c>
      <c r="BR55" s="21">
        <f t="shared" si="111"/>
        <v>13.105501423122368</v>
      </c>
      <c r="BS55" s="21">
        <f t="shared" si="111"/>
        <v>7.5358031034678863</v>
      </c>
      <c r="BT55" s="21">
        <f t="shared" si="111"/>
        <v>9.7622178596878939</v>
      </c>
      <c r="BU55" s="21">
        <f t="shared" si="111"/>
        <v>3.7919151240303206</v>
      </c>
      <c r="BV55" s="21">
        <f t="shared" si="111"/>
        <v>4.2705985824558201</v>
      </c>
      <c r="BW55" s="21">
        <f t="shared" si="111"/>
        <v>2.0955029576728013</v>
      </c>
      <c r="BX55" s="21">
        <f t="shared" si="111"/>
        <v>10.46743122313789</v>
      </c>
      <c r="BY55" s="21">
        <f t="shared" si="111"/>
        <v>-4.7371705514816398</v>
      </c>
      <c r="BZ55" s="21">
        <f t="shared" si="111"/>
        <v>-8.0344663881845797</v>
      </c>
      <c r="CA55" s="21">
        <f t="shared" si="111"/>
        <v>-15.907058614501224</v>
      </c>
      <c r="CB55" s="21">
        <f t="shared" si="111"/>
        <v>-3.5891353481768751</v>
      </c>
      <c r="CC55" s="21">
        <f t="shared" si="111"/>
        <v>-7.2519624568635255</v>
      </c>
      <c r="CD55" s="21">
        <f t="shared" si="111"/>
        <v>-1.0152415040166618</v>
      </c>
      <c r="CE55" s="21">
        <f t="shared" si="111"/>
        <v>6.2694853467580192</v>
      </c>
      <c r="CF55" s="21">
        <f t="shared" si="111"/>
        <v>7.0536007587514771</v>
      </c>
      <c r="CG55" s="21">
        <f t="shared" si="111"/>
        <v>5.8580477582705237</v>
      </c>
      <c r="CH55" s="21">
        <f t="shared" si="111"/>
        <v>5.4344096819168186</v>
      </c>
      <c r="CI55" s="21">
        <f t="shared" si="111"/>
        <v>13.076166323521576</v>
      </c>
      <c r="CJ55" s="21">
        <f t="shared" si="111"/>
        <v>3.0336916007318582</v>
      </c>
      <c r="CK55" s="21">
        <f t="shared" si="111"/>
        <v>5.38805876803643</v>
      </c>
      <c r="CL55" s="21">
        <f t="shared" si="111"/>
        <v>8.1324542205699188</v>
      </c>
      <c r="CM55" s="21">
        <f t="shared" si="111"/>
        <v>21.651508212518845</v>
      </c>
      <c r="CN55" s="21">
        <f t="shared" ref="CN55:DS55" si="112">100*((CN25/CM25)^4-1)</f>
        <v>11.836574254019094</v>
      </c>
      <c r="CO55" s="21">
        <f t="shared" si="112"/>
        <v>5.4395927233342523</v>
      </c>
      <c r="CP55" s="21">
        <f t="shared" si="112"/>
        <v>20.769630073742661</v>
      </c>
      <c r="CQ55" s="21">
        <f t="shared" si="112"/>
        <v>-10.915405864107964</v>
      </c>
      <c r="CR55" s="21">
        <f t="shared" si="112"/>
        <v>2.126867663530585</v>
      </c>
      <c r="CS55" s="21">
        <f t="shared" si="112"/>
        <v>4.3746117411614494</v>
      </c>
      <c r="CT55" s="21">
        <f t="shared" si="112"/>
        <v>1.6301106247337493</v>
      </c>
      <c r="CU55" s="21">
        <f t="shared" si="112"/>
        <v>16.957343658069867</v>
      </c>
      <c r="CV55" s="21">
        <f t="shared" si="112"/>
        <v>12.631318986544503</v>
      </c>
      <c r="CW55" s="21">
        <f t="shared" si="112"/>
        <v>13.248475294432115</v>
      </c>
      <c r="CX55" s="21">
        <f t="shared" si="112"/>
        <v>10.402852332651925</v>
      </c>
      <c r="CY55" s="21">
        <f t="shared" si="112"/>
        <v>4.9167026477408227</v>
      </c>
      <c r="CZ55" s="21">
        <f t="shared" si="112"/>
        <v>3.4757979233646319</v>
      </c>
      <c r="DA55" s="21">
        <f t="shared" si="112"/>
        <v>3.2036639932176092</v>
      </c>
      <c r="DB55" s="21">
        <f t="shared" si="112"/>
        <v>1.4777286758963948</v>
      </c>
      <c r="DC55" s="21">
        <f t="shared" si="112"/>
        <v>12.776901243664573</v>
      </c>
      <c r="DD55" s="21">
        <f t="shared" si="112"/>
        <v>5.7221538064829547</v>
      </c>
      <c r="DE55" s="21">
        <f t="shared" si="112"/>
        <v>6.7557573824820194</v>
      </c>
      <c r="DF55" s="21">
        <f t="shared" si="112"/>
        <v>7.202290569734271</v>
      </c>
      <c r="DG55" s="21">
        <f t="shared" si="112"/>
        <v>11.41274114727544</v>
      </c>
      <c r="DH55" s="21">
        <f t="shared" si="112"/>
        <v>3.8397919310179995</v>
      </c>
      <c r="DI55" s="21">
        <f t="shared" si="112"/>
        <v>4.2733654155070466</v>
      </c>
      <c r="DJ55" s="21">
        <f t="shared" si="112"/>
        <v>6.2155955505966753</v>
      </c>
      <c r="DK55" s="21">
        <f t="shared" si="112"/>
        <v>13.217577748428599</v>
      </c>
      <c r="DL55" s="21">
        <f t="shared" si="112"/>
        <v>5.8046703660653121</v>
      </c>
      <c r="DM55" s="21">
        <f t="shared" si="112"/>
        <v>6.5608969126833117</v>
      </c>
      <c r="DN55" s="21">
        <f t="shared" si="112"/>
        <v>4.8190774651730495</v>
      </c>
      <c r="DO55" s="21">
        <f t="shared" si="112"/>
        <v>10.81740722854525</v>
      </c>
      <c r="DP55" s="21">
        <f t="shared" si="112"/>
        <v>1.8899279878652253</v>
      </c>
      <c r="DQ55" s="21">
        <f t="shared" si="112"/>
        <v>1.2232545402022676</v>
      </c>
      <c r="DR55" s="21">
        <f t="shared" si="112"/>
        <v>3.3104737851759936</v>
      </c>
      <c r="DS55" s="20">
        <f t="shared" si="112"/>
        <v>10.055691018556434</v>
      </c>
      <c r="DT55" s="20">
        <f t="shared" ref="DT55:EY55" si="113">100*((DT25/DS25)^4-1)</f>
        <v>29.26606340552269</v>
      </c>
      <c r="DU55" s="20">
        <f t="shared" si="113"/>
        <v>-11.920618751882417</v>
      </c>
      <c r="DV55" s="20">
        <f t="shared" si="113"/>
        <v>-1.1500959330612792</v>
      </c>
      <c r="DW55" s="20">
        <f t="shared" si="113"/>
        <v>53.763864233974502</v>
      </c>
      <c r="DX55" s="20">
        <f t="shared" si="113"/>
        <v>-11.83582760653068</v>
      </c>
      <c r="DY55" s="20">
        <f t="shared" si="113"/>
        <v>5.1797757387691767</v>
      </c>
      <c r="DZ55" s="20">
        <f t="shared" si="113"/>
        <v>0.71543292360274346</v>
      </c>
      <c r="EA55" s="20">
        <f t="shared" si="113"/>
        <v>2.8483886407321357</v>
      </c>
      <c r="EB55" s="20">
        <f t="shared" si="113"/>
        <v>6.5006204606679052</v>
      </c>
      <c r="EC55" s="20">
        <f t="shared" si="113"/>
        <v>7.3579854314172355</v>
      </c>
      <c r="ED55" s="20">
        <f t="shared" si="113"/>
        <v>5.548239323573334</v>
      </c>
      <c r="EE55" s="20">
        <f t="shared" si="113"/>
        <v>6.3838486384890869</v>
      </c>
      <c r="EF55" s="20">
        <f t="shared" si="113"/>
        <v>6.5069341583425588</v>
      </c>
      <c r="EG55" s="20">
        <f t="shared" si="113"/>
        <v>6.0642804867396372</v>
      </c>
      <c r="EH55" s="20">
        <f t="shared" si="113"/>
        <v>6.0917866850622948</v>
      </c>
      <c r="EI55" s="20">
        <f t="shared" si="113"/>
        <v>6.7218481679331976</v>
      </c>
      <c r="EJ55" s="20">
        <f t="shared" si="113"/>
        <v>6.2867923632162315</v>
      </c>
      <c r="EK55" s="20">
        <f t="shared" si="113"/>
        <v>6.4055002469645572</v>
      </c>
      <c r="EL55" s="20">
        <f t="shared" si="113"/>
        <v>6.2976064301042634</v>
      </c>
      <c r="EM55" s="20">
        <f t="shared" si="113"/>
        <v>6.7284895250151688</v>
      </c>
      <c r="EN55" s="20">
        <f t="shared" si="113"/>
        <v>6.3162447782575182</v>
      </c>
      <c r="EO55" s="20">
        <f t="shared" si="113"/>
        <v>6.3034170457442418</v>
      </c>
      <c r="EP55" s="20">
        <f t="shared" si="113"/>
        <v>6.3349324639012883</v>
      </c>
      <c r="EQ55" s="20">
        <f t="shared" si="113"/>
        <v>6.7233787487061658</v>
      </c>
      <c r="ER55" s="20">
        <f t="shared" si="113"/>
        <v>6.2444047274670345</v>
      </c>
      <c r="ES55" s="20">
        <f t="shared" si="113"/>
        <v>6.1954609046271703</v>
      </c>
      <c r="ET55" s="20">
        <f t="shared" si="113"/>
        <v>6.15014764766042</v>
      </c>
      <c r="EU55" s="20">
        <f t="shared" si="113"/>
        <v>6.5383651143264387</v>
      </c>
      <c r="EV55" s="20">
        <f t="shared" si="113"/>
        <v>6.0348477301582548</v>
      </c>
      <c r="EW55" s="20">
        <f t="shared" si="113"/>
        <v>5.9747028482150188</v>
      </c>
      <c r="EX55" s="20">
        <f t="shared" si="113"/>
        <v>5.9697970214720675</v>
      </c>
      <c r="EY55" s="20">
        <f t="shared" si="113"/>
        <v>6.4562445432923221</v>
      </c>
      <c r="EZ55" s="20">
        <f t="shared" ref="EZ55:FF55" si="114">100*((EZ25/EY25)^4-1)</f>
        <v>5.9365731106375108</v>
      </c>
      <c r="FA55" s="20">
        <f t="shared" si="114"/>
        <v>5.8509192411290156</v>
      </c>
      <c r="FB55" s="20">
        <f t="shared" si="114"/>
        <v>5.8388708076607454</v>
      </c>
      <c r="FC55" s="20">
        <f t="shared" si="114"/>
        <v>6.3306795078046596</v>
      </c>
      <c r="FD55" s="20">
        <f t="shared" si="114"/>
        <v>5.8102715174050079</v>
      </c>
      <c r="FE55" s="20">
        <f t="shared" si="114"/>
        <v>5.6457550745733664</v>
      </c>
      <c r="FF55" s="20">
        <f t="shared" si="114"/>
        <v>5.7213368016791</v>
      </c>
    </row>
    <row r="56" spans="2:162" x14ac:dyDescent="0.2">
      <c r="B56" t="str">
        <f>B26</f>
        <v xml:space="preserve">  Wage and salary disbursements (mil. $)</v>
      </c>
      <c r="C56" s="21"/>
      <c r="D56" s="21">
        <f t="shared" ref="D56:AA56" si="115">100*((D26/C26)^4-1)</f>
        <v>11.021121729979487</v>
      </c>
      <c r="E56" s="21">
        <f t="shared" si="115"/>
        <v>7.3754723659630095</v>
      </c>
      <c r="F56" s="21">
        <f t="shared" si="115"/>
        <v>6.0128741927802931</v>
      </c>
      <c r="G56" s="21">
        <f t="shared" si="115"/>
        <v>3.6815870514153248</v>
      </c>
      <c r="H56" s="21">
        <f t="shared" si="115"/>
        <v>5.3936464582399424</v>
      </c>
      <c r="I56" s="21">
        <f t="shared" si="115"/>
        <v>8.1445713333588401</v>
      </c>
      <c r="J56" s="21">
        <f t="shared" si="115"/>
        <v>8.4561216756160249</v>
      </c>
      <c r="K56" s="21">
        <f t="shared" si="115"/>
        <v>15.403705721474825</v>
      </c>
      <c r="L56" s="21">
        <f t="shared" si="115"/>
        <v>3.8085963904547659</v>
      </c>
      <c r="M56" s="21">
        <f t="shared" si="115"/>
        <v>5.3522546779971369</v>
      </c>
      <c r="N56" s="21">
        <f t="shared" si="115"/>
        <v>16.654205079808506</v>
      </c>
      <c r="O56" s="21">
        <f t="shared" si="115"/>
        <v>-10.283654895871186</v>
      </c>
      <c r="P56" s="21">
        <f t="shared" si="115"/>
        <v>3.4989161237921396</v>
      </c>
      <c r="Q56" s="21">
        <f t="shared" si="115"/>
        <v>-2.5964216661167216</v>
      </c>
      <c r="R56" s="21">
        <f t="shared" si="115"/>
        <v>-4.7053467659085246</v>
      </c>
      <c r="S56" s="21">
        <f t="shared" si="115"/>
        <v>9.7685867040285821</v>
      </c>
      <c r="T56" s="21">
        <f t="shared" si="115"/>
        <v>8.2796856672993293</v>
      </c>
      <c r="U56" s="21">
        <f t="shared" si="115"/>
        <v>0.51339331089494955</v>
      </c>
      <c r="V56" s="21">
        <f t="shared" si="115"/>
        <v>11.533575512650685</v>
      </c>
      <c r="W56" s="21">
        <f t="shared" si="115"/>
        <v>8.0866812929191632</v>
      </c>
      <c r="X56" s="21">
        <f t="shared" si="115"/>
        <v>3.9524482876828637</v>
      </c>
      <c r="Y56" s="21">
        <f t="shared" si="115"/>
        <v>6.3552299337389817</v>
      </c>
      <c r="Z56" s="21">
        <f t="shared" si="115"/>
        <v>-0.10974499349719613</v>
      </c>
      <c r="AA56" s="21">
        <f t="shared" si="115"/>
        <v>21.442356800909334</v>
      </c>
      <c r="AB56" s="21">
        <f t="shared" ref="AB56:BG56" si="116">100*((AB26/AA26)^4-1)</f>
        <v>9.5957051588236411</v>
      </c>
      <c r="AC56" s="21">
        <f t="shared" si="116"/>
        <v>13.011941731008104</v>
      </c>
      <c r="AD56" s="21">
        <f t="shared" si="116"/>
        <v>11.553169591029278</v>
      </c>
      <c r="AE56" s="21">
        <f t="shared" si="116"/>
        <v>22.943357558724298</v>
      </c>
      <c r="AF56" s="21">
        <f t="shared" si="116"/>
        <v>13.690623954578719</v>
      </c>
      <c r="AG56" s="21">
        <f t="shared" si="116"/>
        <v>6.3387161331723396</v>
      </c>
      <c r="AH56" s="21">
        <f t="shared" si="116"/>
        <v>13.233682947196733</v>
      </c>
      <c r="AI56" s="21">
        <f t="shared" si="116"/>
        <v>26.172660465283681</v>
      </c>
      <c r="AJ56" s="21">
        <f t="shared" si="116"/>
        <v>10.935810465017193</v>
      </c>
      <c r="AK56" s="21">
        <f t="shared" si="116"/>
        <v>12.503317804990143</v>
      </c>
      <c r="AL56" s="21">
        <f t="shared" si="116"/>
        <v>9.0997871743102809</v>
      </c>
      <c r="AM56" s="21">
        <f t="shared" si="116"/>
        <v>23.853254757115593</v>
      </c>
      <c r="AN56" s="21">
        <f t="shared" si="116"/>
        <v>-2.1625227148386772</v>
      </c>
      <c r="AO56" s="21">
        <f t="shared" si="116"/>
        <v>19.528401541734475</v>
      </c>
      <c r="AP56" s="21">
        <f t="shared" si="116"/>
        <v>21.636127375927817</v>
      </c>
      <c r="AQ56" s="21">
        <f t="shared" si="116"/>
        <v>11.70883588199214</v>
      </c>
      <c r="AR56" s="21">
        <f t="shared" si="116"/>
        <v>-13.769793798052</v>
      </c>
      <c r="AS56" s="21">
        <f t="shared" si="116"/>
        <v>-5.1505738610796552</v>
      </c>
      <c r="AT56" s="21">
        <f t="shared" si="116"/>
        <v>2.8317506551531535</v>
      </c>
      <c r="AU56" s="21">
        <f t="shared" si="116"/>
        <v>2.3286295334225882</v>
      </c>
      <c r="AV56" s="21">
        <f t="shared" si="116"/>
        <v>6.4062583050868094</v>
      </c>
      <c r="AW56" s="21">
        <f t="shared" si="116"/>
        <v>-15.469055244526208</v>
      </c>
      <c r="AX56" s="21">
        <f t="shared" si="116"/>
        <v>-0.44177435546394195</v>
      </c>
      <c r="AY56" s="21">
        <f t="shared" si="116"/>
        <v>3.5637926560768696</v>
      </c>
      <c r="AZ56" s="21">
        <f t="shared" si="116"/>
        <v>-3.2659012595451009</v>
      </c>
      <c r="BA56" s="21">
        <f t="shared" si="116"/>
        <v>-2.7086336780430154</v>
      </c>
      <c r="BB56" s="21">
        <f t="shared" si="116"/>
        <v>3.1702338963844001</v>
      </c>
      <c r="BC56" s="21">
        <f t="shared" si="116"/>
        <v>-2.6130005156517866</v>
      </c>
      <c r="BD56" s="21">
        <f t="shared" si="116"/>
        <v>5.5543763308789185</v>
      </c>
      <c r="BE56" s="21">
        <f t="shared" si="116"/>
        <v>4.4924679104633825</v>
      </c>
      <c r="BF56" s="21">
        <f t="shared" si="116"/>
        <v>-1.8272051137401046</v>
      </c>
      <c r="BG56" s="21">
        <f t="shared" si="116"/>
        <v>-6.2214881087663265E-2</v>
      </c>
      <c r="BH56" s="21">
        <f t="shared" ref="BH56:CM56" si="117">100*((BH26/BG26)^4-1)</f>
        <v>11.143592763891741</v>
      </c>
      <c r="BI56" s="21">
        <f t="shared" si="117"/>
        <v>-0.39861281142234972</v>
      </c>
      <c r="BJ56" s="21">
        <f t="shared" si="117"/>
        <v>7.1095754014725676</v>
      </c>
      <c r="BK56" s="21">
        <f t="shared" si="117"/>
        <v>3.6730452680425074</v>
      </c>
      <c r="BL56" s="21">
        <f t="shared" si="117"/>
        <v>4.7162871036867005</v>
      </c>
      <c r="BM56" s="21">
        <f t="shared" si="117"/>
        <v>4.5051596909129188</v>
      </c>
      <c r="BN56" s="21">
        <f t="shared" si="117"/>
        <v>14.22721454280007</v>
      </c>
      <c r="BO56" s="21">
        <f t="shared" si="117"/>
        <v>14.516294883237734</v>
      </c>
      <c r="BP56" s="21">
        <f t="shared" si="117"/>
        <v>5.9966220509696022</v>
      </c>
      <c r="BQ56" s="21">
        <f t="shared" si="117"/>
        <v>5.7236263140915566</v>
      </c>
      <c r="BR56" s="21">
        <f t="shared" si="117"/>
        <v>12.006022241335067</v>
      </c>
      <c r="BS56" s="21">
        <f t="shared" si="117"/>
        <v>10.144118492300901</v>
      </c>
      <c r="BT56" s="21">
        <f t="shared" si="117"/>
        <v>8.5483499964582386</v>
      </c>
      <c r="BU56" s="21">
        <f t="shared" si="117"/>
        <v>6.3776598252637928</v>
      </c>
      <c r="BV56" s="21">
        <f t="shared" si="117"/>
        <v>6.3093272377474197</v>
      </c>
      <c r="BW56" s="21">
        <f t="shared" si="117"/>
        <v>1.5221165129264635</v>
      </c>
      <c r="BX56" s="21">
        <f t="shared" si="117"/>
        <v>-0.52140186444344927</v>
      </c>
      <c r="BY56" s="21">
        <f t="shared" si="117"/>
        <v>3.8310743831082128</v>
      </c>
      <c r="BZ56" s="21">
        <f t="shared" si="117"/>
        <v>-7.163271340270672</v>
      </c>
      <c r="CA56" s="21">
        <f t="shared" si="117"/>
        <v>-10.011001047955714</v>
      </c>
      <c r="CB56" s="21">
        <f t="shared" si="117"/>
        <v>1.5660184709212377</v>
      </c>
      <c r="CC56" s="21">
        <f t="shared" si="117"/>
        <v>-4.3728081717948513</v>
      </c>
      <c r="CD56" s="21">
        <f t="shared" si="117"/>
        <v>1.2441859330834859</v>
      </c>
      <c r="CE56" s="21">
        <f t="shared" si="117"/>
        <v>-2.9357809591282091</v>
      </c>
      <c r="CF56" s="21">
        <f t="shared" si="117"/>
        <v>7.14759661997173</v>
      </c>
      <c r="CG56" s="21">
        <f t="shared" si="117"/>
        <v>5.5862307250132304</v>
      </c>
      <c r="CH56" s="21">
        <f t="shared" si="117"/>
        <v>4.9315621508360774</v>
      </c>
      <c r="CI56" s="21">
        <f t="shared" si="117"/>
        <v>8.9318665057083848</v>
      </c>
      <c r="CJ56" s="21">
        <f t="shared" si="117"/>
        <v>4.37888662342103</v>
      </c>
      <c r="CK56" s="21">
        <f t="shared" si="117"/>
        <v>8.2588666963985258</v>
      </c>
      <c r="CL56" s="21">
        <f t="shared" si="117"/>
        <v>5.6397755755036805</v>
      </c>
      <c r="CM56" s="21">
        <f t="shared" si="117"/>
        <v>13.526939757517598</v>
      </c>
      <c r="CN56" s="21">
        <f t="shared" ref="CN56:DS56" si="118">100*((CN26/CM26)^4-1)</f>
        <v>4.3887659024851366</v>
      </c>
      <c r="CO56" s="21">
        <f t="shared" si="118"/>
        <v>5.4452448597154035</v>
      </c>
      <c r="CP56" s="21">
        <f t="shared" si="118"/>
        <v>6.3271934589180345</v>
      </c>
      <c r="CQ56" s="21">
        <f t="shared" si="118"/>
        <v>4.8550020224984447</v>
      </c>
      <c r="CR56" s="21">
        <f t="shared" si="118"/>
        <v>3.1652623645485045</v>
      </c>
      <c r="CS56" s="21">
        <f t="shared" si="118"/>
        <v>4.5908266993593072</v>
      </c>
      <c r="CT56" s="21">
        <f t="shared" si="118"/>
        <v>3.1587794744750042</v>
      </c>
      <c r="CU56" s="21">
        <f t="shared" si="118"/>
        <v>15.846287179641916</v>
      </c>
      <c r="CV56" s="21">
        <f t="shared" si="118"/>
        <v>3.994926973510271</v>
      </c>
      <c r="CW56" s="21">
        <f t="shared" si="118"/>
        <v>11.84878846972075</v>
      </c>
      <c r="CX56" s="21">
        <f t="shared" si="118"/>
        <v>8.6728172749184864</v>
      </c>
      <c r="CY56" s="21">
        <f t="shared" si="118"/>
        <v>1.742506437488478</v>
      </c>
      <c r="CZ56" s="21">
        <f t="shared" si="118"/>
        <v>7.5587194973649741</v>
      </c>
      <c r="DA56" s="21">
        <f t="shared" si="118"/>
        <v>5.7650877920769394</v>
      </c>
      <c r="DB56" s="21">
        <f t="shared" si="118"/>
        <v>9.9566112926252615E-2</v>
      </c>
      <c r="DC56" s="21">
        <f t="shared" si="118"/>
        <v>15.780761034908952</v>
      </c>
      <c r="DD56" s="21">
        <f t="shared" si="118"/>
        <v>5.0803892360177016</v>
      </c>
      <c r="DE56" s="21">
        <f t="shared" si="118"/>
        <v>6.1226166305015095</v>
      </c>
      <c r="DF56" s="21">
        <f t="shared" si="118"/>
        <v>6.8330777300770862</v>
      </c>
      <c r="DG56" s="21">
        <f t="shared" si="118"/>
        <v>16.197013500082534</v>
      </c>
      <c r="DH56" s="21">
        <f t="shared" si="118"/>
        <v>4.3378211708734016</v>
      </c>
      <c r="DI56" s="21">
        <f t="shared" si="118"/>
        <v>5.1083613732735955</v>
      </c>
      <c r="DJ56" s="21">
        <f t="shared" si="118"/>
        <v>7.5607190194886931</v>
      </c>
      <c r="DK56" s="21">
        <f t="shared" si="118"/>
        <v>21.479685932272432</v>
      </c>
      <c r="DL56" s="21">
        <f t="shared" si="118"/>
        <v>7.0778875295069099</v>
      </c>
      <c r="DM56" s="21">
        <f t="shared" si="118"/>
        <v>8.7795617365441068</v>
      </c>
      <c r="DN56" s="21">
        <f t="shared" si="118"/>
        <v>4.9663850508053997</v>
      </c>
      <c r="DO56" s="21">
        <f t="shared" si="118"/>
        <v>18.462429685319727</v>
      </c>
      <c r="DP56" s="21">
        <f t="shared" si="118"/>
        <v>1.8713286704967524</v>
      </c>
      <c r="DQ56" s="21">
        <f t="shared" si="118"/>
        <v>1.8684464539295398</v>
      </c>
      <c r="DR56" s="21">
        <f t="shared" si="118"/>
        <v>5.4216178338186705</v>
      </c>
      <c r="DS56" s="20">
        <f t="shared" si="118"/>
        <v>17.743552321076471</v>
      </c>
      <c r="DT56" s="20">
        <f t="shared" ref="DT56:EY56" si="119">100*((DT26/DS26)^4-1)</f>
        <v>-20.05685974007466</v>
      </c>
      <c r="DU56" s="20">
        <f t="shared" si="119"/>
        <v>22.45416952776953</v>
      </c>
      <c r="DV56" s="20">
        <f t="shared" si="119"/>
        <v>20.953261290862525</v>
      </c>
      <c r="DW56" s="20">
        <f t="shared" si="119"/>
        <v>4.952367236230204</v>
      </c>
      <c r="DX56" s="20">
        <f t="shared" si="119"/>
        <v>14.984373256206807</v>
      </c>
      <c r="DY56" s="20">
        <f t="shared" si="119"/>
        <v>11.121194977252834</v>
      </c>
      <c r="DZ56" s="20">
        <f t="shared" si="119"/>
        <v>7.7545265373311967</v>
      </c>
      <c r="EA56" s="20">
        <f t="shared" si="119"/>
        <v>7.5128374626028283</v>
      </c>
      <c r="EB56" s="20">
        <f t="shared" si="119"/>
        <v>6.5839952789802592</v>
      </c>
      <c r="EC56" s="20">
        <f t="shared" si="119"/>
        <v>6.9584027967594775</v>
      </c>
      <c r="ED56" s="20">
        <f t="shared" si="119"/>
        <v>6.1926695502908746</v>
      </c>
      <c r="EE56" s="20">
        <f t="shared" si="119"/>
        <v>5.8672407259010129</v>
      </c>
      <c r="EF56" s="20">
        <f t="shared" si="119"/>
        <v>6.188072705725145</v>
      </c>
      <c r="EG56" s="20">
        <f t="shared" si="119"/>
        <v>5.4733128538368536</v>
      </c>
      <c r="EH56" s="20">
        <f t="shared" si="119"/>
        <v>5.7765031964794655</v>
      </c>
      <c r="EI56" s="20">
        <f t="shared" si="119"/>
        <v>5.7391774287105957</v>
      </c>
      <c r="EJ56" s="20">
        <f t="shared" si="119"/>
        <v>5.8627580948789726</v>
      </c>
      <c r="EK56" s="20">
        <f t="shared" si="119"/>
        <v>6.163141746357681</v>
      </c>
      <c r="EL56" s="20">
        <f t="shared" si="119"/>
        <v>6.0429430987807509</v>
      </c>
      <c r="EM56" s="20">
        <f t="shared" si="119"/>
        <v>6.1170699609212509</v>
      </c>
      <c r="EN56" s="20">
        <f t="shared" si="119"/>
        <v>6.0816391044101747</v>
      </c>
      <c r="EO56" s="20">
        <f t="shared" si="119"/>
        <v>6.0895901870948066</v>
      </c>
      <c r="EP56" s="20">
        <f t="shared" si="119"/>
        <v>6.1877505839639246</v>
      </c>
      <c r="EQ56" s="20">
        <f t="shared" si="119"/>
        <v>6.2639973610189248</v>
      </c>
      <c r="ER56" s="20">
        <f t="shared" si="119"/>
        <v>6.2278052066055078</v>
      </c>
      <c r="ES56" s="20">
        <f t="shared" si="119"/>
        <v>6.2112292209300257</v>
      </c>
      <c r="ET56" s="20">
        <f t="shared" si="119"/>
        <v>6.1893875748608718</v>
      </c>
      <c r="EU56" s="20">
        <f t="shared" si="119"/>
        <v>6.1838650389495431</v>
      </c>
      <c r="EV56" s="20">
        <f t="shared" si="119"/>
        <v>6.0884765846043853</v>
      </c>
      <c r="EW56" s="20">
        <f t="shared" si="119"/>
        <v>6.0454941713259824</v>
      </c>
      <c r="EX56" s="20">
        <f t="shared" si="119"/>
        <v>6.0250840164355557</v>
      </c>
      <c r="EY56" s="20">
        <f t="shared" si="119"/>
        <v>6.0619168875209573</v>
      </c>
      <c r="EZ56" s="20">
        <f t="shared" ref="EZ56:FF56" si="120">100*((EZ26/EY26)^4-1)</f>
        <v>6.0044792055480078</v>
      </c>
      <c r="FA56" s="20">
        <f t="shared" si="120"/>
        <v>5.9293944442368351</v>
      </c>
      <c r="FB56" s="20">
        <f t="shared" si="120"/>
        <v>5.9224648119072798</v>
      </c>
      <c r="FC56" s="20">
        <f t="shared" si="120"/>
        <v>5.9623838630528336</v>
      </c>
      <c r="FD56" s="20">
        <f t="shared" si="120"/>
        <v>5.9336299955982552</v>
      </c>
      <c r="FE56" s="20">
        <f t="shared" si="120"/>
        <v>5.8083045818483336</v>
      </c>
      <c r="FF56" s="20">
        <f t="shared" si="120"/>
        <v>5.8496451654428405</v>
      </c>
    </row>
    <row r="57" spans="2:162" x14ac:dyDescent="0.2">
      <c r="B57" t="str">
        <f>B27</f>
        <v>Per capita personal income ($)</v>
      </c>
      <c r="C57" s="21"/>
      <c r="D57" s="21">
        <f t="shared" ref="D57:AA57" si="121">100*((D27/C27)^4-1)</f>
        <v>4.9587394861861256</v>
      </c>
      <c r="E57" s="21">
        <f t="shared" si="121"/>
        <v>3.3611164858307951</v>
      </c>
      <c r="F57" s="21">
        <f t="shared" si="121"/>
        <v>2.8813908026362745</v>
      </c>
      <c r="G57" s="21">
        <f t="shared" si="121"/>
        <v>3.9217178719369583</v>
      </c>
      <c r="H57" s="21">
        <f t="shared" si="121"/>
        <v>2.8710516582074241</v>
      </c>
      <c r="I57" s="21">
        <f t="shared" si="121"/>
        <v>3.4386951746268268</v>
      </c>
      <c r="J57" s="21">
        <f t="shared" si="121"/>
        <v>5.6547774388806538</v>
      </c>
      <c r="K57" s="21">
        <f t="shared" si="121"/>
        <v>9.8133308299835917</v>
      </c>
      <c r="L57" s="21">
        <f t="shared" si="121"/>
        <v>4.6510998864922826</v>
      </c>
      <c r="M57" s="21">
        <f t="shared" si="121"/>
        <v>4.9911871322873669</v>
      </c>
      <c r="N57" s="21">
        <f t="shared" si="121"/>
        <v>10.832690820519852</v>
      </c>
      <c r="O57" s="21">
        <f t="shared" si="121"/>
        <v>-4.4232271918187678</v>
      </c>
      <c r="P57" s="21">
        <f t="shared" si="121"/>
        <v>3.6097957647618362</v>
      </c>
      <c r="Q57" s="21">
        <f t="shared" si="121"/>
        <v>-3.2597658412136687</v>
      </c>
      <c r="R57" s="21">
        <f t="shared" si="121"/>
        <v>1.8489673643119042</v>
      </c>
      <c r="S57" s="21">
        <f t="shared" si="121"/>
        <v>4.7058336490496844</v>
      </c>
      <c r="T57" s="21">
        <f t="shared" si="121"/>
        <v>7.4864321478208762</v>
      </c>
      <c r="U57" s="21">
        <f t="shared" si="121"/>
        <v>3.072486095787319</v>
      </c>
      <c r="V57" s="21">
        <f t="shared" si="121"/>
        <v>8.9486278492974627</v>
      </c>
      <c r="W57" s="21">
        <f t="shared" si="121"/>
        <v>3.308384624438121</v>
      </c>
      <c r="X57" s="21">
        <f t="shared" si="121"/>
        <v>4.2653178374028267</v>
      </c>
      <c r="Y57" s="21">
        <f t="shared" si="121"/>
        <v>4.312198974406356</v>
      </c>
      <c r="Z57" s="21">
        <f t="shared" si="121"/>
        <v>2.6428426825809037</v>
      </c>
      <c r="AA57" s="21">
        <f t="shared" si="121"/>
        <v>12.231298275689095</v>
      </c>
      <c r="AB57" s="21">
        <f t="shared" ref="AB57:BG57" si="122">100*((AB27/AA27)^4-1)</f>
        <v>8.366829297906996</v>
      </c>
      <c r="AC57" s="21">
        <f t="shared" si="122"/>
        <v>6.4097398382051418</v>
      </c>
      <c r="AD57" s="21">
        <f t="shared" si="122"/>
        <v>5.7618346167443324</v>
      </c>
      <c r="AE57" s="21">
        <f t="shared" si="122"/>
        <v>11.892531265889762</v>
      </c>
      <c r="AF57" s="21">
        <f t="shared" si="122"/>
        <v>5.7016210712945048</v>
      </c>
      <c r="AG57" s="21">
        <f t="shared" si="122"/>
        <v>4.0070934664462765</v>
      </c>
      <c r="AH57" s="21">
        <f t="shared" si="122"/>
        <v>7.8343530029222785</v>
      </c>
      <c r="AI57" s="21">
        <f t="shared" si="122"/>
        <v>21.704064502377896</v>
      </c>
      <c r="AJ57" s="21">
        <f t="shared" si="122"/>
        <v>9.0371011800516534</v>
      </c>
      <c r="AK57" s="21">
        <f t="shared" si="122"/>
        <v>9.0109468799100654</v>
      </c>
      <c r="AL57" s="21">
        <f t="shared" si="122"/>
        <v>6.3202479605128259</v>
      </c>
      <c r="AM57" s="21">
        <f t="shared" si="122"/>
        <v>8.9177020259151298</v>
      </c>
      <c r="AN57" s="21">
        <f t="shared" si="122"/>
        <v>-1.335485939465797</v>
      </c>
      <c r="AO57" s="21">
        <f t="shared" si="122"/>
        <v>11.432426270319196</v>
      </c>
      <c r="AP57" s="21">
        <f t="shared" si="122"/>
        <v>13.38525887386175</v>
      </c>
      <c r="AQ57" s="21">
        <f t="shared" si="122"/>
        <v>8.6552585586028066</v>
      </c>
      <c r="AR57" s="21">
        <f t="shared" si="122"/>
        <v>-4.8563338446944826</v>
      </c>
      <c r="AS57" s="21">
        <f t="shared" si="122"/>
        <v>-1.8700840244344819</v>
      </c>
      <c r="AT57" s="21">
        <f t="shared" si="122"/>
        <v>2.2469951117446652</v>
      </c>
      <c r="AU57" s="21">
        <f t="shared" si="122"/>
        <v>2.8643778782554197</v>
      </c>
      <c r="AV57" s="21">
        <f t="shared" si="122"/>
        <v>3.7155719919305774</v>
      </c>
      <c r="AW57" s="21">
        <f t="shared" si="122"/>
        <v>-10.454273784173306</v>
      </c>
      <c r="AX57" s="21">
        <f t="shared" si="122"/>
        <v>-1.2994935802594143</v>
      </c>
      <c r="AY57" s="21">
        <f t="shared" si="122"/>
        <v>3.1905137270126671</v>
      </c>
      <c r="AZ57" s="21">
        <f t="shared" si="122"/>
        <v>-1.3204170439581775</v>
      </c>
      <c r="BA57" s="21">
        <f t="shared" si="122"/>
        <v>-0.33627079128791815</v>
      </c>
      <c r="BB57" s="21">
        <f t="shared" si="122"/>
        <v>3.9797057038538641</v>
      </c>
      <c r="BC57" s="21">
        <f t="shared" si="122"/>
        <v>-0.65142287792792075</v>
      </c>
      <c r="BD57" s="21">
        <f t="shared" si="122"/>
        <v>5.1235936205957566</v>
      </c>
      <c r="BE57" s="21">
        <f t="shared" si="122"/>
        <v>3.7697492997523785</v>
      </c>
      <c r="BF57" s="21">
        <f t="shared" si="122"/>
        <v>-0.39147336838482039</v>
      </c>
      <c r="BG57" s="21">
        <f t="shared" si="122"/>
        <v>5.3755698955563869</v>
      </c>
      <c r="BH57" s="21">
        <f t="shared" ref="BH57:CM57" si="123">100*((BH27/BG27)^4-1)</f>
        <v>12.043927503740726</v>
      </c>
      <c r="BI57" s="21">
        <f t="shared" si="123"/>
        <v>3.6117855077498318</v>
      </c>
      <c r="BJ57" s="21">
        <f t="shared" si="123"/>
        <v>62.3201363288699</v>
      </c>
      <c r="BK57" s="21">
        <f t="shared" si="123"/>
        <v>-30.035494727191082</v>
      </c>
      <c r="BL57" s="21">
        <f t="shared" si="123"/>
        <v>0.64188566166338834</v>
      </c>
      <c r="BM57" s="21">
        <f t="shared" si="123"/>
        <v>-0.96946888703421941</v>
      </c>
      <c r="BN57" s="21">
        <f t="shared" si="123"/>
        <v>5.9637886752728297</v>
      </c>
      <c r="BO57" s="21">
        <f t="shared" si="123"/>
        <v>17.762830809718324</v>
      </c>
      <c r="BP57" s="21">
        <f t="shared" si="123"/>
        <v>10.000547617605582</v>
      </c>
      <c r="BQ57" s="21">
        <f t="shared" si="123"/>
        <v>7.3512685489669938</v>
      </c>
      <c r="BR57" s="21">
        <f t="shared" si="123"/>
        <v>11.45449529662419</v>
      </c>
      <c r="BS57" s="21">
        <f t="shared" si="123"/>
        <v>6.0660862983559438</v>
      </c>
      <c r="BT57" s="21">
        <f t="shared" si="123"/>
        <v>8.347600294614054</v>
      </c>
      <c r="BU57" s="21">
        <f t="shared" si="123"/>
        <v>2.5383253377968762</v>
      </c>
      <c r="BV57" s="21">
        <f t="shared" si="123"/>
        <v>3.1036024569980558</v>
      </c>
      <c r="BW57" s="21">
        <f t="shared" si="123"/>
        <v>1.0510262081782074</v>
      </c>
      <c r="BX57" s="21">
        <f t="shared" si="123"/>
        <v>9.4381816374075953</v>
      </c>
      <c r="BY57" s="21">
        <f t="shared" si="123"/>
        <v>-5.5895392403320532</v>
      </c>
      <c r="BZ57" s="21">
        <f t="shared" si="123"/>
        <v>-8.8842726944931663</v>
      </c>
      <c r="CA57" s="21">
        <f t="shared" si="123"/>
        <v>-16.763902668264773</v>
      </c>
      <c r="CB57" s="21">
        <f t="shared" si="123"/>
        <v>-4.6972607753581475</v>
      </c>
      <c r="CC57" s="21">
        <f t="shared" si="123"/>
        <v>-8.363842641491404</v>
      </c>
      <c r="CD57" s="21">
        <f t="shared" si="123"/>
        <v>-2.1430210448690312</v>
      </c>
      <c r="CE57" s="21">
        <f t="shared" si="123"/>
        <v>5.2365566392658325</v>
      </c>
      <c r="CF57" s="21">
        <f t="shared" si="123"/>
        <v>6.2705549088644341</v>
      </c>
      <c r="CG57" s="21">
        <f t="shared" si="123"/>
        <v>5.2706441539609905</v>
      </c>
      <c r="CH57" s="21">
        <f t="shared" si="123"/>
        <v>4.9321688169349676</v>
      </c>
      <c r="CI57" s="21">
        <f t="shared" si="123"/>
        <v>12.515899335432801</v>
      </c>
      <c r="CJ57" s="21">
        <f t="shared" si="123"/>
        <v>2.420804178960978</v>
      </c>
      <c r="CK57" s="21">
        <f t="shared" si="123"/>
        <v>4.6435802867750509</v>
      </c>
      <c r="CL57" s="21">
        <f t="shared" si="123"/>
        <v>7.2531039989199853</v>
      </c>
      <c r="CM57" s="21">
        <f t="shared" si="123"/>
        <v>20.538150564287605</v>
      </c>
      <c r="CN57" s="21">
        <f t="shared" ref="CN57:DS57" si="124">100*((CN27/CM27)^4-1)</f>
        <v>10.700706546220417</v>
      </c>
      <c r="CO57" s="21">
        <f t="shared" si="124"/>
        <v>4.2506125668253736</v>
      </c>
      <c r="CP57" s="21">
        <f t="shared" si="124"/>
        <v>19.254955665305285</v>
      </c>
      <c r="CQ57" s="21">
        <f t="shared" si="124"/>
        <v>-12.158066743191053</v>
      </c>
      <c r="CR57" s="21">
        <f t="shared" si="124"/>
        <v>0.55431017632712187</v>
      </c>
      <c r="CS57" s="21">
        <f t="shared" si="124"/>
        <v>2.6521631712731697</v>
      </c>
      <c r="CT57" s="21">
        <f t="shared" si="124"/>
        <v>-0.1151691114229858</v>
      </c>
      <c r="CU57" s="21">
        <f t="shared" si="124"/>
        <v>14.920333933439345</v>
      </c>
      <c r="CV57" s="21">
        <f t="shared" si="124"/>
        <v>10.670838276849427</v>
      </c>
      <c r="CW57" s="21">
        <f t="shared" si="124"/>
        <v>11.23254369777702</v>
      </c>
      <c r="CX57" s="21">
        <f t="shared" si="124"/>
        <v>8.3321319592332124</v>
      </c>
      <c r="CY57" s="21">
        <f t="shared" si="124"/>
        <v>2.7912298595908158</v>
      </c>
      <c r="CZ57" s="21">
        <f t="shared" si="124"/>
        <v>1.1896792489213714</v>
      </c>
      <c r="DA57" s="21">
        <f t="shared" si="124"/>
        <v>0.78326736956992882</v>
      </c>
      <c r="DB57" s="21">
        <f t="shared" si="124"/>
        <v>-0.97297305535063439</v>
      </c>
      <c r="DC57" s="21">
        <f t="shared" si="124"/>
        <v>10.04743765507714</v>
      </c>
      <c r="DD57" s="21">
        <f t="shared" si="124"/>
        <v>3.2184642835794586</v>
      </c>
      <c r="DE57" s="21">
        <f t="shared" si="124"/>
        <v>4.3187195910932674</v>
      </c>
      <c r="DF57" s="21">
        <f t="shared" si="124"/>
        <v>4.8755268430791032</v>
      </c>
      <c r="DG57" s="21">
        <f t="shared" si="124"/>
        <v>9.1494056404298529</v>
      </c>
      <c r="DH57" s="21">
        <f t="shared" si="124"/>
        <v>1.8894245860753944</v>
      </c>
      <c r="DI57" s="21">
        <f t="shared" si="124"/>
        <v>2.4396782868728151</v>
      </c>
      <c r="DJ57" s="21">
        <f t="shared" si="124"/>
        <v>4.4272737714982746</v>
      </c>
      <c r="DK57" s="21">
        <f t="shared" si="124"/>
        <v>11.346164392601921</v>
      </c>
      <c r="DL57" s="21">
        <f t="shared" si="124"/>
        <v>4.0530080250397393</v>
      </c>
      <c r="DM57" s="21">
        <f t="shared" si="124"/>
        <v>4.8016656139076241</v>
      </c>
      <c r="DN57" s="21">
        <f t="shared" si="124"/>
        <v>3.1114344147226136</v>
      </c>
      <c r="DO57" s="21">
        <f t="shared" si="124"/>
        <v>9.0548759488391575</v>
      </c>
      <c r="DP57" s="21">
        <f t="shared" si="124"/>
        <v>0.32016209367591308</v>
      </c>
      <c r="DQ57" s="21">
        <f t="shared" si="124"/>
        <v>-0.2965911710465563</v>
      </c>
      <c r="DR57" s="21">
        <f t="shared" si="124"/>
        <v>1.7833174627256865</v>
      </c>
      <c r="DS57" s="20">
        <f t="shared" si="124"/>
        <v>8.4371634202514691</v>
      </c>
      <c r="DT57" s="20">
        <f t="shared" ref="DT57:EY57" si="125">100*((DT27/DS27)^4-1)</f>
        <v>27.358865722946746</v>
      </c>
      <c r="DU57" s="20">
        <f t="shared" si="125"/>
        <v>-13.224100740530176</v>
      </c>
      <c r="DV57" s="20">
        <f t="shared" si="125"/>
        <v>-3.2292950622061278</v>
      </c>
      <c r="DW57" s="20">
        <f t="shared" si="125"/>
        <v>52.464926398417603</v>
      </c>
      <c r="DX57" s="20">
        <f t="shared" si="125"/>
        <v>-13.10962420473578</v>
      </c>
      <c r="DY57" s="20">
        <f t="shared" si="125"/>
        <v>3.7008674576524347</v>
      </c>
      <c r="DZ57" s="20">
        <f t="shared" si="125"/>
        <v>-0.65147878357074696</v>
      </c>
      <c r="EA57" s="20">
        <f t="shared" si="125"/>
        <v>1.5106359768917388</v>
      </c>
      <c r="EB57" s="20">
        <f t="shared" si="125"/>
        <v>5.179905032598886</v>
      </c>
      <c r="EC57" s="20">
        <f t="shared" si="125"/>
        <v>6.0954004604300005</v>
      </c>
      <c r="ED57" s="20">
        <f t="shared" si="125"/>
        <v>4.3756590552870511</v>
      </c>
      <c r="EE57" s="20">
        <f t="shared" si="125"/>
        <v>5.270016540192124</v>
      </c>
      <c r="EF57" s="20">
        <f t="shared" si="125"/>
        <v>5.4572148376031748</v>
      </c>
      <c r="EG57" s="20">
        <f t="shared" si="125"/>
        <v>5.0769604460921158</v>
      </c>
      <c r="EH57" s="20">
        <f t="shared" si="125"/>
        <v>5.1521533556009524</v>
      </c>
      <c r="EI57" s="20">
        <f t="shared" si="125"/>
        <v>5.8131662011696505</v>
      </c>
      <c r="EJ57" s="20">
        <f t="shared" si="125"/>
        <v>5.4090525985049487</v>
      </c>
      <c r="EK57" s="20">
        <f t="shared" si="125"/>
        <v>5.5443962926354118</v>
      </c>
      <c r="EL57" s="20">
        <f t="shared" si="125"/>
        <v>5.4483721801501073</v>
      </c>
      <c r="EM57" s="20">
        <f t="shared" si="125"/>
        <v>5.8808945976433824</v>
      </c>
      <c r="EN57" s="20">
        <f t="shared" si="125"/>
        <v>5.4741930833747787</v>
      </c>
      <c r="EO57" s="20">
        <f t="shared" si="125"/>
        <v>5.4593291089551244</v>
      </c>
      <c r="EP57" s="20">
        <f t="shared" si="125"/>
        <v>5.4846389918769667</v>
      </c>
      <c r="EQ57" s="20">
        <f t="shared" si="125"/>
        <v>5.8621934103114448</v>
      </c>
      <c r="ER57" s="20">
        <f t="shared" si="125"/>
        <v>5.3786996573959023</v>
      </c>
      <c r="ES57" s="20">
        <f t="shared" si="125"/>
        <v>5.3222018949986794</v>
      </c>
      <c r="ET57" s="20">
        <f t="shared" si="125"/>
        <v>5.2697800245360416</v>
      </c>
      <c r="EU57" s="20">
        <f t="shared" si="125"/>
        <v>5.6482875290935208</v>
      </c>
      <c r="EV57" s="20">
        <f t="shared" si="125"/>
        <v>5.142896090939586</v>
      </c>
      <c r="EW57" s="20">
        <f t="shared" si="125"/>
        <v>5.0766190833804847</v>
      </c>
      <c r="EX57" s="20">
        <f t="shared" si="125"/>
        <v>5.0636406290700542</v>
      </c>
      <c r="EY57" s="20">
        <f t="shared" si="125"/>
        <v>5.5363145880407361</v>
      </c>
      <c r="EZ57" s="20">
        <f t="shared" ref="EZ57:FF57" si="126">100*((EZ27/EY27)^4-1)</f>
        <v>5.0115268586289119</v>
      </c>
      <c r="FA57" s="20">
        <f t="shared" si="126"/>
        <v>4.9167378573409248</v>
      </c>
      <c r="FB57" s="20">
        <f t="shared" si="126"/>
        <v>4.8947758024696197</v>
      </c>
      <c r="FC57" s="20">
        <f t="shared" si="126"/>
        <v>5.3717817643687216</v>
      </c>
      <c r="FD57" s="20">
        <f t="shared" si="126"/>
        <v>4.8461448201254864</v>
      </c>
      <c r="FE57" s="20">
        <f t="shared" si="126"/>
        <v>4.6722038428913981</v>
      </c>
      <c r="FF57" s="20">
        <f t="shared" si="126"/>
        <v>4.7340459795676804</v>
      </c>
    </row>
    <row r="58" spans="2:162" x14ac:dyDescent="0.2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</row>
    <row r="59" spans="2:162" x14ac:dyDescent="0.2">
      <c r="B59" t="str">
        <f>B29</f>
        <v>CPI-U (1982-1984=100)</v>
      </c>
      <c r="C59" s="21"/>
      <c r="D59" s="21">
        <f t="shared" ref="D59:AA59" si="127">100*((D29/C29)^4-1)</f>
        <v>4.6120801928205113</v>
      </c>
      <c r="E59" s="21">
        <f t="shared" si="127"/>
        <v>9.6159426824558913</v>
      </c>
      <c r="F59" s="21">
        <f t="shared" si="127"/>
        <v>10.398124598118553</v>
      </c>
      <c r="G59" s="21">
        <f t="shared" si="127"/>
        <v>4.6594550259136502</v>
      </c>
      <c r="H59" s="21">
        <f t="shared" si="127"/>
        <v>3.0532128667012826</v>
      </c>
      <c r="I59" s="21">
        <f t="shared" si="127"/>
        <v>3.3368146964016132</v>
      </c>
      <c r="J59" s="21">
        <f t="shared" si="127"/>
        <v>3.6141212690160796</v>
      </c>
      <c r="K59" s="21">
        <f t="shared" si="127"/>
        <v>3.8844997577601736</v>
      </c>
      <c r="L59" s="21">
        <f t="shared" si="127"/>
        <v>4.1475834189478311</v>
      </c>
      <c r="M59" s="21">
        <f t="shared" si="127"/>
        <v>3.214954851616425</v>
      </c>
      <c r="N59" s="21">
        <f t="shared" si="127"/>
        <v>3.4829739851309993</v>
      </c>
      <c r="O59" s="21">
        <f t="shared" si="127"/>
        <v>2.0035069679827044</v>
      </c>
      <c r="P59" s="21">
        <f t="shared" si="127"/>
        <v>2.2807398138068313</v>
      </c>
      <c r="Q59" s="21">
        <f t="shared" si="127"/>
        <v>2.553986766066263</v>
      </c>
      <c r="R59" s="21">
        <f t="shared" si="127"/>
        <v>3.9683199561594718</v>
      </c>
      <c r="S59" s="21">
        <f t="shared" si="127"/>
        <v>3.361042885622112</v>
      </c>
      <c r="T59" s="21">
        <f t="shared" si="127"/>
        <v>3.333072499344536</v>
      </c>
      <c r="U59" s="21">
        <f t="shared" si="127"/>
        <v>4.1445284085221523</v>
      </c>
      <c r="V59" s="21">
        <f t="shared" si="127"/>
        <v>3.8246906857559715</v>
      </c>
      <c r="W59" s="21">
        <f t="shared" si="127"/>
        <v>2.1519112397129669</v>
      </c>
      <c r="X59" s="21">
        <f t="shared" si="127"/>
        <v>2.6808142232484844</v>
      </c>
      <c r="Y59" s="21">
        <f t="shared" si="127"/>
        <v>2.932171802607364</v>
      </c>
      <c r="Z59" s="21">
        <f t="shared" si="127"/>
        <v>2.6436092637000863</v>
      </c>
      <c r="AA59" s="21">
        <f t="shared" si="127"/>
        <v>2.8917066271897163</v>
      </c>
      <c r="AB59" s="21">
        <f t="shared" ref="AB59:BG59" si="128">100*((AB29/AA29)^4-1)</f>
        <v>3.6645276107383662</v>
      </c>
      <c r="AC59" s="21">
        <f t="shared" si="128"/>
        <v>5.2174390476485977</v>
      </c>
      <c r="AD59" s="21">
        <f t="shared" si="128"/>
        <v>5.6760492096234128</v>
      </c>
      <c r="AE59" s="21">
        <f t="shared" si="128"/>
        <v>2.7697543471732144</v>
      </c>
      <c r="AF59" s="21">
        <f t="shared" si="128"/>
        <v>1.4934209306286972</v>
      </c>
      <c r="AG59" s="21">
        <f t="shared" si="128"/>
        <v>3.2446699692868952</v>
      </c>
      <c r="AH59" s="21">
        <f t="shared" si="128"/>
        <v>2.9682500273426671</v>
      </c>
      <c r="AI59" s="21">
        <f t="shared" si="128"/>
        <v>4.4437850153756786</v>
      </c>
      <c r="AJ59" s="21">
        <f t="shared" si="128"/>
        <v>1.0854717444232165</v>
      </c>
      <c r="AK59" s="21">
        <f t="shared" si="128"/>
        <v>3.7657255923197575</v>
      </c>
      <c r="AL59" s="21">
        <f t="shared" si="128"/>
        <v>2.0331238173111554</v>
      </c>
      <c r="AM59" s="21">
        <f t="shared" si="128"/>
        <v>2.9853154030486717</v>
      </c>
      <c r="AN59" s="21">
        <f t="shared" si="128"/>
        <v>4.4086997890248281</v>
      </c>
      <c r="AO59" s="21">
        <f t="shared" si="128"/>
        <v>2.2218126324587528</v>
      </c>
      <c r="AP59" s="21">
        <f t="shared" si="128"/>
        <v>2.6793332807547809</v>
      </c>
      <c r="AQ59" s="21">
        <f t="shared" si="128"/>
        <v>3.5995839398343055</v>
      </c>
      <c r="AR59" s="21">
        <f t="shared" si="128"/>
        <v>5.5639076103945584</v>
      </c>
      <c r="AS59" s="21">
        <f t="shared" si="128"/>
        <v>4.095037288778669</v>
      </c>
      <c r="AT59" s="21">
        <f t="shared" si="128"/>
        <v>3.3695459528334304</v>
      </c>
      <c r="AU59" s="21">
        <f t="shared" si="128"/>
        <v>4.9290586017168403</v>
      </c>
      <c r="AV59" s="21">
        <f t="shared" si="128"/>
        <v>2.7452077367398076</v>
      </c>
      <c r="AW59" s="21">
        <f t="shared" si="128"/>
        <v>3.3890681360347896</v>
      </c>
      <c r="AX59" s="21">
        <f t="shared" si="128"/>
        <v>0.42895380828489316</v>
      </c>
      <c r="AY59" s="21">
        <f t="shared" si="128"/>
        <v>1.2896125826503235</v>
      </c>
      <c r="AZ59" s="21">
        <f t="shared" si="128"/>
        <v>3.2368581972116228</v>
      </c>
      <c r="BA59" s="21">
        <f t="shared" si="128"/>
        <v>2.5626037613593944</v>
      </c>
      <c r="BB59" s="21">
        <f t="shared" si="128"/>
        <v>0.31566462378198601</v>
      </c>
      <c r="BC59" s="21">
        <f t="shared" si="128"/>
        <v>1.7972327021423817</v>
      </c>
      <c r="BD59" s="21">
        <f t="shared" si="128"/>
        <v>1.471722977602119</v>
      </c>
      <c r="BE59" s="21">
        <f t="shared" si="128"/>
        <v>5.0945336914062445</v>
      </c>
      <c r="BF59" s="21">
        <f t="shared" si="128"/>
        <v>-4.1518532241689554</v>
      </c>
      <c r="BG59" s="21">
        <f t="shared" si="128"/>
        <v>2.4130062883304104</v>
      </c>
      <c r="BH59" s="21">
        <f t="shared" ref="BH59:CM59" si="129">100*((BH29/BG29)^4-1)</f>
        <v>2.7145417070310263</v>
      </c>
      <c r="BI59" s="21">
        <f t="shared" si="129"/>
        <v>-0.4100455904568423</v>
      </c>
      <c r="BJ59" s="21">
        <f t="shared" si="129"/>
        <v>2.4895074878089174</v>
      </c>
      <c r="BK59" s="21">
        <f t="shared" si="129"/>
        <v>3.7282404858548501</v>
      </c>
      <c r="BL59" s="21">
        <f t="shared" si="129"/>
        <v>6.1067235554217447</v>
      </c>
      <c r="BM59" s="21">
        <f t="shared" si="129"/>
        <v>-1.2901456248342269</v>
      </c>
      <c r="BN59" s="21">
        <f t="shared" si="129"/>
        <v>4.4754084214676748</v>
      </c>
      <c r="BO59" s="21">
        <f t="shared" si="129"/>
        <v>3.0020434193088086</v>
      </c>
      <c r="BP59" s="21">
        <f t="shared" si="129"/>
        <v>8.5103284940152299</v>
      </c>
      <c r="BQ59" s="21">
        <f t="shared" si="129"/>
        <v>3.5101505781220954</v>
      </c>
      <c r="BR59" s="21">
        <f t="shared" si="129"/>
        <v>-9.5385709205575431E-2</v>
      </c>
      <c r="BS59" s="21">
        <f t="shared" si="129"/>
        <v>4.1755002176269373</v>
      </c>
      <c r="BT59" s="21">
        <f t="shared" si="129"/>
        <v>7.6437833667263977</v>
      </c>
      <c r="BU59" s="21">
        <f t="shared" si="129"/>
        <v>0.63124646497407788</v>
      </c>
      <c r="BV59" s="21">
        <f t="shared" si="129"/>
        <v>5.1306307195331025</v>
      </c>
      <c r="BW59" s="21">
        <f t="shared" si="129"/>
        <v>5.6610270672180496</v>
      </c>
      <c r="BX59" s="21">
        <f t="shared" si="129"/>
        <v>7.2310635255684375</v>
      </c>
      <c r="BY59" s="21">
        <f t="shared" si="129"/>
        <v>3.7988716086673868</v>
      </c>
      <c r="BZ59" s="21">
        <f t="shared" si="129"/>
        <v>-6.0027742630257785</v>
      </c>
      <c r="CA59" s="21">
        <f t="shared" si="129"/>
        <v>0.87600547731794265</v>
      </c>
      <c r="CB59" s="21">
        <f t="shared" si="129"/>
        <v>3.3345313667718868</v>
      </c>
      <c r="CC59" s="21">
        <f t="shared" si="129"/>
        <v>0.97535730194113768</v>
      </c>
      <c r="CD59" s="21">
        <f t="shared" si="129"/>
        <v>-2.0991646467125813</v>
      </c>
      <c r="CE59" s="21">
        <f t="shared" si="129"/>
        <v>0.26316503936154589</v>
      </c>
      <c r="CF59" s="21">
        <f t="shared" si="129"/>
        <v>0.40843530791678795</v>
      </c>
      <c r="CG59" s="21">
        <f t="shared" si="129"/>
        <v>2.3706043199601456</v>
      </c>
      <c r="CH59" s="21">
        <f t="shared" si="129"/>
        <v>-1.0300632574525403</v>
      </c>
      <c r="CI59" s="21">
        <f t="shared" si="129"/>
        <v>4.3419019105481738</v>
      </c>
      <c r="CJ59" s="21">
        <f t="shared" si="129"/>
        <v>4.9706102753705128</v>
      </c>
      <c r="CK59" s="21">
        <f t="shared" si="129"/>
        <v>2.6573621532563152</v>
      </c>
      <c r="CL59" s="21">
        <f t="shared" si="129"/>
        <v>2.6851915184255226</v>
      </c>
      <c r="CM59" s="21">
        <f t="shared" si="129"/>
        <v>0.64737388490110348</v>
      </c>
      <c r="CN59" s="21">
        <f t="shared" ref="CN59:DS59" si="130">100*((CN29/CM29)^4-1)</f>
        <v>5.1732806803379772</v>
      </c>
      <c r="CO59" s="21">
        <f t="shared" si="130"/>
        <v>2.4986191567339722</v>
      </c>
      <c r="CP59" s="21">
        <f t="shared" si="130"/>
        <v>-0.89452038991051364</v>
      </c>
      <c r="CQ59" s="21">
        <f t="shared" si="130"/>
        <v>0.37436555030332386</v>
      </c>
      <c r="CR59" s="21">
        <f t="shared" si="130"/>
        <v>3.2459758975220465</v>
      </c>
      <c r="CS59" s="21">
        <f t="shared" si="130"/>
        <v>1.5731598661729684</v>
      </c>
      <c r="CT59" s="21">
        <f t="shared" si="130"/>
        <v>-1.3866596771561324</v>
      </c>
      <c r="CU59" s="21">
        <f t="shared" si="130"/>
        <v>1.4111709180788079</v>
      </c>
      <c r="CV59" s="21">
        <f t="shared" si="130"/>
        <v>7.3778673177079535</v>
      </c>
      <c r="CW59" s="21">
        <f t="shared" si="130"/>
        <v>9.067173414523122E-2</v>
      </c>
      <c r="CX59" s="21">
        <f t="shared" si="130"/>
        <v>-1.1808904169055667</v>
      </c>
      <c r="CY59" s="21">
        <f t="shared" si="130"/>
        <v>-1.5426156998869289</v>
      </c>
      <c r="CZ59" s="21">
        <f t="shared" si="130"/>
        <v>6.8846837153582197</v>
      </c>
      <c r="DA59" s="21">
        <f t="shared" si="130"/>
        <v>3.2444612273127893</v>
      </c>
      <c r="DB59" s="21">
        <f t="shared" si="130"/>
        <v>-1.5944025703269693</v>
      </c>
      <c r="DC59" s="21">
        <f t="shared" si="130"/>
        <v>0.53417018704573493</v>
      </c>
      <c r="DD59" s="21">
        <f t="shared" si="130"/>
        <v>6.5542887236822001</v>
      </c>
      <c r="DE59" s="21">
        <f t="shared" si="130"/>
        <v>3.0954257899598714</v>
      </c>
      <c r="DF59" s="21">
        <f t="shared" si="130"/>
        <v>-4.0475430117103972E-2</v>
      </c>
      <c r="DG59" s="21">
        <f t="shared" si="130"/>
        <v>4.1457612483685402</v>
      </c>
      <c r="DH59" s="21">
        <f t="shared" si="130"/>
        <v>4.9525513315780589</v>
      </c>
      <c r="DI59" s="21">
        <f t="shared" si="130"/>
        <v>1.0319220675258478</v>
      </c>
      <c r="DJ59" s="21">
        <f t="shared" si="130"/>
        <v>2.9461825528859231</v>
      </c>
      <c r="DK59" s="21">
        <f t="shared" si="130"/>
        <v>4.2578375051778306</v>
      </c>
      <c r="DL59" s="21">
        <f t="shared" si="130"/>
        <v>5.0490189417725206</v>
      </c>
      <c r="DM59" s="21">
        <f t="shared" si="130"/>
        <v>0.40303703441848526</v>
      </c>
      <c r="DN59" s="21">
        <f t="shared" si="130"/>
        <v>2.1135568747385314</v>
      </c>
      <c r="DO59" s="21">
        <f t="shared" si="130"/>
        <v>3.3445847480570778</v>
      </c>
      <c r="DP59" s="21">
        <f t="shared" si="130"/>
        <v>3.5239708681810145</v>
      </c>
      <c r="DQ59" s="21">
        <f t="shared" si="130"/>
        <v>3.780226730214209</v>
      </c>
      <c r="DR59" s="21">
        <f t="shared" si="130"/>
        <v>-1.750166642483808</v>
      </c>
      <c r="DS59" s="21">
        <f t="shared" si="130"/>
        <v>4.4641481356379797</v>
      </c>
      <c r="DT59" s="21">
        <f t="shared" ref="DT59:EY59" si="131">100*((DT29/DS29)^4-1)</f>
        <v>-1.8941280900951707</v>
      </c>
      <c r="DU59" s="21">
        <f t="shared" si="131"/>
        <v>6.0231174391975673</v>
      </c>
      <c r="DV59" s="21">
        <f t="shared" si="131"/>
        <v>-1.32434164236086</v>
      </c>
      <c r="DW59" s="21">
        <f t="shared" si="131"/>
        <v>4.2832600681619537</v>
      </c>
      <c r="DX59" s="20">
        <f t="shared" si="131"/>
        <v>9.180417374683314</v>
      </c>
      <c r="DY59" s="20">
        <f t="shared" si="131"/>
        <v>8.9934728421492629</v>
      </c>
      <c r="DZ59" s="20">
        <f t="shared" si="131"/>
        <v>5.2327189559626452</v>
      </c>
      <c r="EA59" s="20">
        <f t="shared" si="131"/>
        <v>2.0077603096606333</v>
      </c>
      <c r="EB59" s="20">
        <f t="shared" si="131"/>
        <v>7.2468430480423507</v>
      </c>
      <c r="EC59" s="20">
        <f t="shared" si="131"/>
        <v>4.4369294598165743</v>
      </c>
      <c r="ED59" s="20">
        <f t="shared" si="131"/>
        <v>1.7296015869887382</v>
      </c>
      <c r="EE59" s="20">
        <f t="shared" si="131"/>
        <v>2.0286996930971579</v>
      </c>
      <c r="EF59" s="20">
        <f t="shared" si="131"/>
        <v>4.4137187320762328</v>
      </c>
      <c r="EG59" s="20">
        <f t="shared" si="131"/>
        <v>2.9376947745100912</v>
      </c>
      <c r="EH59" s="20">
        <f t="shared" si="131"/>
        <v>0.8259043192796689</v>
      </c>
      <c r="EI59" s="20">
        <f t="shared" si="131"/>
        <v>2.1522028927588144</v>
      </c>
      <c r="EJ59" s="20">
        <f t="shared" si="131"/>
        <v>3.8845694858289592</v>
      </c>
      <c r="EK59" s="20">
        <f t="shared" si="131"/>
        <v>2.2124196025678833</v>
      </c>
      <c r="EL59" s="20">
        <f t="shared" si="131"/>
        <v>0.9398938669876733</v>
      </c>
      <c r="EM59" s="20">
        <f t="shared" si="131"/>
        <v>2.3939446556765942</v>
      </c>
      <c r="EN59" s="20">
        <f t="shared" si="131"/>
        <v>3.8709920905845463</v>
      </c>
      <c r="EO59" s="20">
        <f t="shared" si="131"/>
        <v>2.0761507154574588</v>
      </c>
      <c r="EP59" s="20">
        <f t="shared" si="131"/>
        <v>1.2337581759005456</v>
      </c>
      <c r="EQ59" s="20">
        <f t="shared" si="131"/>
        <v>2.6774363771194354</v>
      </c>
      <c r="ER59" s="20">
        <f t="shared" si="131"/>
        <v>3.9582824598365818</v>
      </c>
      <c r="ES59" s="20">
        <f t="shared" si="131"/>
        <v>2.1375422096783447</v>
      </c>
      <c r="ET59" s="20">
        <f t="shared" si="131"/>
        <v>1.4294238544284799</v>
      </c>
      <c r="EU59" s="20">
        <f t="shared" si="131"/>
        <v>2.9951269704147299</v>
      </c>
      <c r="EV59" s="20">
        <f t="shared" si="131"/>
        <v>4.0060406826794681</v>
      </c>
      <c r="EW59" s="20">
        <f t="shared" si="131"/>
        <v>2.2428677191261626</v>
      </c>
      <c r="EX59" s="20">
        <f t="shared" si="131"/>
        <v>1.5960239592890613</v>
      </c>
      <c r="EY59" s="20">
        <f t="shared" si="131"/>
        <v>3.1043029380560139</v>
      </c>
      <c r="EZ59" s="20">
        <f t="shared" ref="EZ59:FF59" si="132">100*((EZ29/EY29)^4-1)</f>
        <v>4.1059313535844133</v>
      </c>
      <c r="FA59" s="20">
        <f t="shared" si="132"/>
        <v>2.2802414010322014</v>
      </c>
      <c r="FB59" s="20">
        <f t="shared" si="132"/>
        <v>1.6888073169054385</v>
      </c>
      <c r="FC59" s="20">
        <f t="shared" si="132"/>
        <v>3.1044880519256246</v>
      </c>
      <c r="FD59" s="20">
        <f t="shared" si="132"/>
        <v>4.0475908327032739</v>
      </c>
      <c r="FE59" s="20">
        <f t="shared" si="132"/>
        <v>2.260553349643657</v>
      </c>
      <c r="FF59" s="20">
        <f t="shared" si="132"/>
        <v>1.6777543988435895</v>
      </c>
    </row>
    <row r="60" spans="2:162" x14ac:dyDescent="0.2">
      <c r="B60" t="str">
        <f>B30</f>
        <v>CPI-W (1982-1984=100)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>
        <f t="shared" ref="AJ60:BO60" si="133">100*((AJ30/AI30)^4-1)</f>
        <v>0.37042713874819722</v>
      </c>
      <c r="AK60" s="21">
        <f t="shared" si="133"/>
        <v>3.6206751986069152</v>
      </c>
      <c r="AL60" s="21">
        <f t="shared" si="133"/>
        <v>2.7133828503040469</v>
      </c>
      <c r="AM60" s="21">
        <f t="shared" si="133"/>
        <v>2.6951017599548655</v>
      </c>
      <c r="AN60" s="21">
        <f t="shared" si="133"/>
        <v>4.6575183264621733</v>
      </c>
      <c r="AO60" s="21">
        <f t="shared" si="133"/>
        <v>2.1614350084107059</v>
      </c>
      <c r="AP60" s="21">
        <f t="shared" si="133"/>
        <v>3.2376344144336988</v>
      </c>
      <c r="AQ60" s="21">
        <f t="shared" si="133"/>
        <v>3.4525786500445577</v>
      </c>
      <c r="AR60" s="21">
        <f t="shared" si="133"/>
        <v>5.4700602154843736</v>
      </c>
      <c r="AS60" s="21">
        <f t="shared" si="133"/>
        <v>3.495157099290469</v>
      </c>
      <c r="AT60" s="21">
        <f t="shared" si="133"/>
        <v>4.2861463212144457</v>
      </c>
      <c r="AU60" s="21">
        <f t="shared" si="133"/>
        <v>4.4737168635321289</v>
      </c>
      <c r="AV60" s="21">
        <f t="shared" si="133"/>
        <v>2.5917800671866775</v>
      </c>
      <c r="AW60" s="21">
        <f t="shared" si="133"/>
        <v>2.5750957108561012</v>
      </c>
      <c r="AX60" s="21">
        <f t="shared" si="133"/>
        <v>1.3288854412334405</v>
      </c>
      <c r="AY60" s="21">
        <f t="shared" si="133"/>
        <v>0.88153737119955888</v>
      </c>
      <c r="AZ60" s="21">
        <f t="shared" si="133"/>
        <v>2.9918979943811985</v>
      </c>
      <c r="BA60" s="21">
        <f t="shared" si="133"/>
        <v>2.0829779449630381</v>
      </c>
      <c r="BB60" s="21">
        <f t="shared" si="133"/>
        <v>0.54222459496942044</v>
      </c>
      <c r="BC60" s="21">
        <f t="shared" si="133"/>
        <v>2.5090830763418781</v>
      </c>
      <c r="BD60" s="21">
        <f t="shared" si="133"/>
        <v>0.32262374667673122</v>
      </c>
      <c r="BE60" s="21">
        <f t="shared" si="133"/>
        <v>4.0305484277707526</v>
      </c>
      <c r="BF60" s="21">
        <f t="shared" si="133"/>
        <v>-3.4610575108131258</v>
      </c>
      <c r="BG60" s="21">
        <f t="shared" si="133"/>
        <v>2.707306079221361</v>
      </c>
      <c r="BH60" s="21">
        <f t="shared" si="133"/>
        <v>4.2184924178831684</v>
      </c>
      <c r="BI60" s="21">
        <f t="shared" si="133"/>
        <v>-0.31583078388541796</v>
      </c>
      <c r="BJ60" s="21">
        <f t="shared" si="133"/>
        <v>2.8786647189805281</v>
      </c>
      <c r="BK60" s="21">
        <f t="shared" si="133"/>
        <v>3.0722175934289941</v>
      </c>
      <c r="BL60" s="21">
        <f t="shared" si="133"/>
        <v>6.6023493866580685</v>
      </c>
      <c r="BM60" s="21">
        <f t="shared" si="133"/>
        <v>-0.40857964990022033</v>
      </c>
      <c r="BN60" s="21">
        <f t="shared" si="133"/>
        <v>4.2652406097428708</v>
      </c>
      <c r="BO60" s="21">
        <f t="shared" si="133"/>
        <v>1.323979441139933</v>
      </c>
      <c r="BP60" s="21">
        <f t="shared" ref="BP60:CU60" si="134">100*((BP30/BO30)^4-1)</f>
        <v>10.817039982552522</v>
      </c>
      <c r="BQ60" s="21">
        <f t="shared" si="134"/>
        <v>3.8951644466576285</v>
      </c>
      <c r="BR60" s="21">
        <f t="shared" si="134"/>
        <v>-1.9360511703141126</v>
      </c>
      <c r="BS60" s="21">
        <f t="shared" si="134"/>
        <v>3.2651032837471172</v>
      </c>
      <c r="BT60" s="21">
        <f t="shared" si="134"/>
        <v>9.5032345694867395</v>
      </c>
      <c r="BU60" s="21">
        <f t="shared" si="134"/>
        <v>-0.47238970297005523</v>
      </c>
      <c r="BV60" s="21">
        <f t="shared" si="134"/>
        <v>6.5192893231878601</v>
      </c>
      <c r="BW60" s="21">
        <f t="shared" si="134"/>
        <v>5.2831024808458915</v>
      </c>
      <c r="BX60" s="21">
        <f t="shared" si="134"/>
        <v>8.9697900742921952</v>
      </c>
      <c r="BY60" s="21">
        <f t="shared" si="134"/>
        <v>4.1251536955243306</v>
      </c>
      <c r="BZ60" s="21">
        <f t="shared" si="134"/>
        <v>-8.1874331950654859</v>
      </c>
      <c r="CA60" s="21">
        <f t="shared" si="134"/>
        <v>0.36011935498159175</v>
      </c>
      <c r="CB60" s="21">
        <f t="shared" si="134"/>
        <v>4.3640127850333776</v>
      </c>
      <c r="CC60" s="21">
        <f t="shared" si="134"/>
        <v>1.4048959256801385</v>
      </c>
      <c r="CD60" s="21">
        <f t="shared" si="134"/>
        <v>-1.3470689954150239</v>
      </c>
      <c r="CE60" s="21">
        <f t="shared" si="134"/>
        <v>0.16833908463866898</v>
      </c>
      <c r="CF60" s="21">
        <f t="shared" si="134"/>
        <v>1.578775660601317</v>
      </c>
      <c r="CG60" s="21">
        <f t="shared" si="134"/>
        <v>2.4739618929182861</v>
      </c>
      <c r="CH60" s="21">
        <f t="shared" si="134"/>
        <v>-0.82360179438145664</v>
      </c>
      <c r="CI60" s="21">
        <f t="shared" si="134"/>
        <v>5.1321855958891716</v>
      </c>
      <c r="CJ60" s="21">
        <f t="shared" si="134"/>
        <v>6.1653493366981449</v>
      </c>
      <c r="CK60" s="21">
        <f t="shared" si="134"/>
        <v>2.404532011179783</v>
      </c>
      <c r="CL60" s="21">
        <f t="shared" si="134"/>
        <v>2.5200221399195089</v>
      </c>
      <c r="CM60" s="21">
        <f t="shared" si="134"/>
        <v>0.14490813638572408</v>
      </c>
      <c r="CN60" s="21">
        <f t="shared" si="134"/>
        <v>6.0512867239369106</v>
      </c>
      <c r="CO60" s="21">
        <f t="shared" si="134"/>
        <v>2.1140873309801078</v>
      </c>
      <c r="CP60" s="21">
        <f t="shared" si="134"/>
        <v>-0.81271719509208307</v>
      </c>
      <c r="CQ60" s="21">
        <f t="shared" si="134"/>
        <v>0.46553800160267222</v>
      </c>
      <c r="CR60" s="21">
        <f t="shared" si="134"/>
        <v>2.8057201341759708</v>
      </c>
      <c r="CS60" s="21">
        <f t="shared" si="134"/>
        <v>1.960647218232392</v>
      </c>
      <c r="CT60" s="21">
        <f t="shared" si="134"/>
        <v>-1.0835475209510004</v>
      </c>
      <c r="CU60" s="21">
        <f t="shared" si="134"/>
        <v>1.5421962851123849</v>
      </c>
      <c r="CV60" s="21">
        <f t="shared" ref="CV60:EA60" si="135">100*((CV30/CU30)^4-1)</f>
        <v>7.5228535114394202</v>
      </c>
      <c r="CW60" s="21">
        <f t="shared" si="135"/>
        <v>0.78841327866852051</v>
      </c>
      <c r="CX60" s="21">
        <f t="shared" si="135"/>
        <v>-3.1741535878476057</v>
      </c>
      <c r="CY60" s="21">
        <f t="shared" si="135"/>
        <v>-2.8917234726501762</v>
      </c>
      <c r="CZ60" s="21">
        <f t="shared" si="135"/>
        <v>7.3560285686022464</v>
      </c>
      <c r="DA60" s="21">
        <f t="shared" si="135"/>
        <v>4.0680534700777704</v>
      </c>
      <c r="DB60" s="21">
        <f t="shared" si="135"/>
        <v>-2.0423508184074013</v>
      </c>
      <c r="DC60" s="21">
        <f t="shared" si="135"/>
        <v>0.38638220529518819</v>
      </c>
      <c r="DD60" s="21">
        <f t="shared" si="135"/>
        <v>6.9209466316492607</v>
      </c>
      <c r="DE60" s="21">
        <f t="shared" si="135"/>
        <v>2.8566694563703976</v>
      </c>
      <c r="DF60" s="21">
        <f t="shared" si="135"/>
        <v>0.11019118912096726</v>
      </c>
      <c r="DG60" s="21">
        <f t="shared" si="135"/>
        <v>4.8525309384001902</v>
      </c>
      <c r="DH60" s="21">
        <f t="shared" si="135"/>
        <v>4.9371617828530834</v>
      </c>
      <c r="DI60" s="21">
        <f t="shared" si="135"/>
        <v>1.4941788374687626</v>
      </c>
      <c r="DJ60" s="21">
        <f t="shared" si="135"/>
        <v>3.6294956485583008</v>
      </c>
      <c r="DK60" s="21">
        <f t="shared" si="135"/>
        <v>4.0713949222796808</v>
      </c>
      <c r="DL60" s="21">
        <f t="shared" si="135"/>
        <v>5.1817461657555297</v>
      </c>
      <c r="DM60" s="21">
        <f t="shared" si="135"/>
        <v>-0.12165959465356702</v>
      </c>
      <c r="DN60" s="21">
        <f t="shared" si="135"/>
        <v>2.7734126567645623</v>
      </c>
      <c r="DO60" s="21">
        <f t="shared" si="135"/>
        <v>2.1605056090403751</v>
      </c>
      <c r="DP60" s="21">
        <f t="shared" si="135"/>
        <v>2.8359077264316745</v>
      </c>
      <c r="DQ60" s="21">
        <f t="shared" si="135"/>
        <v>2.334961303814187</v>
      </c>
      <c r="DR60" s="21">
        <f t="shared" si="135"/>
        <v>0.19831137557571044</v>
      </c>
      <c r="DS60" s="21">
        <f t="shared" si="135"/>
        <v>5.0821385741511182</v>
      </c>
      <c r="DT60" s="21">
        <f t="shared" si="135"/>
        <v>-2.4872379567023706</v>
      </c>
      <c r="DU60" s="21">
        <f t="shared" si="135"/>
        <v>7.1243563648662578</v>
      </c>
      <c r="DV60" s="21">
        <f t="shared" si="135"/>
        <v>-1.9785253806091307</v>
      </c>
      <c r="DW60" s="21">
        <f t="shared" si="135"/>
        <v>4.4553587527872418</v>
      </c>
      <c r="DX60" s="20">
        <f t="shared" si="135"/>
        <v>10.82158269848199</v>
      </c>
      <c r="DY60" s="20">
        <f t="shared" si="135"/>
        <v>7.4458178534677621</v>
      </c>
      <c r="DZ60" s="20">
        <f t="shared" si="135"/>
        <v>6.0014132753024141</v>
      </c>
      <c r="EA60" s="20">
        <f t="shared" si="135"/>
        <v>1.9845361240563797</v>
      </c>
      <c r="EB60" s="20">
        <f t="shared" ref="EB60:FF60" si="136">100*((EB30/EA30)^4-1)</f>
        <v>7.7403884880144158</v>
      </c>
      <c r="EC60" s="20">
        <f t="shared" si="136"/>
        <v>4.5665329231553198</v>
      </c>
      <c r="ED60" s="20">
        <f t="shared" si="136"/>
        <v>1.1753680251832543</v>
      </c>
      <c r="EE60" s="20">
        <f t="shared" si="136"/>
        <v>2.4557731789679238</v>
      </c>
      <c r="EF60" s="20">
        <f t="shared" si="136"/>
        <v>5.1820791176259817</v>
      </c>
      <c r="EG60" s="20">
        <f t="shared" si="136"/>
        <v>2.5536460963237806</v>
      </c>
      <c r="EH60" s="20">
        <f t="shared" si="136"/>
        <v>0.39881379551243157</v>
      </c>
      <c r="EI60" s="20">
        <f t="shared" si="136"/>
        <v>2.1433694427034133</v>
      </c>
      <c r="EJ60" s="20">
        <f t="shared" si="136"/>
        <v>4.4637305203677702</v>
      </c>
      <c r="EK60" s="20">
        <f t="shared" si="136"/>
        <v>1.9020275540581055</v>
      </c>
      <c r="EL60" s="20">
        <f t="shared" si="136"/>
        <v>0.41917997569747012</v>
      </c>
      <c r="EM60" s="20">
        <f t="shared" si="136"/>
        <v>2.2648616239350439</v>
      </c>
      <c r="EN60" s="20">
        <f t="shared" si="136"/>
        <v>4.4977241926714706</v>
      </c>
      <c r="EO60" s="20">
        <f t="shared" si="136"/>
        <v>1.877771092723024</v>
      </c>
      <c r="EP60" s="20">
        <f t="shared" si="136"/>
        <v>0.66168850585994754</v>
      </c>
      <c r="EQ60" s="20">
        <f t="shared" si="136"/>
        <v>2.4993587432806441</v>
      </c>
      <c r="ER60" s="20">
        <f t="shared" si="136"/>
        <v>4.5949837295218066</v>
      </c>
      <c r="ES60" s="20">
        <f t="shared" si="136"/>
        <v>1.957706825971739</v>
      </c>
      <c r="ET60" s="20">
        <f t="shared" si="136"/>
        <v>0.82757491183460541</v>
      </c>
      <c r="EU60" s="20">
        <f t="shared" si="136"/>
        <v>2.7961950105997113</v>
      </c>
      <c r="EV60" s="20">
        <f t="shared" si="136"/>
        <v>4.6597530072093107</v>
      </c>
      <c r="EW60" s="20">
        <f t="shared" si="136"/>
        <v>2.0938223551533852</v>
      </c>
      <c r="EX60" s="20">
        <f t="shared" si="136"/>
        <v>1.0016656052739714</v>
      </c>
      <c r="EY60" s="20">
        <f t="shared" si="136"/>
        <v>2.8912285597158638</v>
      </c>
      <c r="EZ60" s="20">
        <f t="shared" si="136"/>
        <v>4.799005512560317</v>
      </c>
      <c r="FA60" s="20">
        <f t="shared" si="136"/>
        <v>2.148805690741562</v>
      </c>
      <c r="FB60" s="20">
        <f t="shared" si="136"/>
        <v>1.0970836993959621</v>
      </c>
      <c r="FC60" s="20">
        <f t="shared" si="136"/>
        <v>2.9059895999085539</v>
      </c>
      <c r="FD60" s="20">
        <f t="shared" si="136"/>
        <v>4.7526055206387863</v>
      </c>
      <c r="FE60" s="20">
        <f t="shared" si="136"/>
        <v>2.1558276273055288</v>
      </c>
      <c r="FF60" s="20">
        <f t="shared" si="136"/>
        <v>1.0980295896941827</v>
      </c>
    </row>
    <row r="61" spans="2:162" x14ac:dyDescent="0.2">
      <c r="B61" t="str">
        <f>B31</f>
        <v>Housing permits (thous.)</v>
      </c>
      <c r="C61" s="21"/>
      <c r="D61" s="21">
        <f t="shared" ref="D61:AA61" si="137">100*((D31/C31)^4-1)</f>
        <v>-79.895448805911059</v>
      </c>
      <c r="E61" s="21">
        <f t="shared" si="137"/>
        <v>-65.208848197962624</v>
      </c>
      <c r="F61" s="21">
        <f t="shared" si="137"/>
        <v>-59.684441192324087</v>
      </c>
      <c r="G61" s="21">
        <f t="shared" si="137"/>
        <v>-76.478164554724188</v>
      </c>
      <c r="H61" s="21">
        <f t="shared" si="137"/>
        <v>16.512666075414948</v>
      </c>
      <c r="I61" s="21">
        <f t="shared" si="137"/>
        <v>32.867124849529361</v>
      </c>
      <c r="J61" s="21">
        <f t="shared" si="137"/>
        <v>-68.268964783621854</v>
      </c>
      <c r="K61" s="21">
        <f t="shared" si="137"/>
        <v>654.8603409884015</v>
      </c>
      <c r="L61" s="21">
        <f t="shared" si="137"/>
        <v>10.663283517199096</v>
      </c>
      <c r="M61" s="21">
        <f t="shared" si="137"/>
        <v>-56.645990961991856</v>
      </c>
      <c r="N61" s="21">
        <f t="shared" si="137"/>
        <v>16.102998049461938</v>
      </c>
      <c r="O61" s="21">
        <f t="shared" si="137"/>
        <v>-40.58402792398531</v>
      </c>
      <c r="P61" s="21">
        <f t="shared" si="137"/>
        <v>53.405273599220074</v>
      </c>
      <c r="Q61" s="21">
        <f t="shared" si="137"/>
        <v>34.766551878273773</v>
      </c>
      <c r="R61" s="21">
        <f t="shared" si="137"/>
        <v>111.60846882998609</v>
      </c>
      <c r="S61" s="21">
        <f t="shared" si="137"/>
        <v>-51.643300601379053</v>
      </c>
      <c r="T61" s="21">
        <f t="shared" si="137"/>
        <v>41.650950360539852</v>
      </c>
      <c r="U61" s="21">
        <f t="shared" si="137"/>
        <v>75.390897706395421</v>
      </c>
      <c r="V61" s="21">
        <f t="shared" si="137"/>
        <v>-30.848247376136161</v>
      </c>
      <c r="W61" s="21">
        <f t="shared" si="137"/>
        <v>-24.686893764225637</v>
      </c>
      <c r="X61" s="21">
        <f t="shared" si="137"/>
        <v>21.987140654342106</v>
      </c>
      <c r="Y61" s="21">
        <f t="shared" si="137"/>
        <v>-44.290785627849637</v>
      </c>
      <c r="Z61" s="21">
        <f t="shared" si="137"/>
        <v>58.21588841145693</v>
      </c>
      <c r="AA61" s="21">
        <f t="shared" si="137"/>
        <v>44.373608770022386</v>
      </c>
      <c r="AB61" s="21">
        <f t="shared" ref="AB61:AI61" si="138">100*((AB31/AA31)^4-1)</f>
        <v>3.8251092889920679</v>
      </c>
      <c r="AC61" s="21">
        <f t="shared" si="138"/>
        <v>-8.1572957207587837</v>
      </c>
      <c r="AD61" s="21">
        <f t="shared" si="138"/>
        <v>39.521030910314892</v>
      </c>
      <c r="AE61" s="21">
        <f t="shared" si="138"/>
        <v>26.092901067865281</v>
      </c>
      <c r="AF61" s="21">
        <f t="shared" si="138"/>
        <v>-46.016394235047642</v>
      </c>
      <c r="AG61" s="21">
        <f t="shared" si="138"/>
        <v>279.87047272829335</v>
      </c>
      <c r="AH61" s="21">
        <f t="shared" si="138"/>
        <v>-65.40871716713697</v>
      </c>
      <c r="AI61" s="21">
        <f t="shared" si="138"/>
        <v>125.18613367526817</v>
      </c>
      <c r="AJ61" s="21">
        <f t="shared" ref="AJ61:BO61" si="139">100*((AJ31/AI31)^4-1)</f>
        <v>-22.580403244764724</v>
      </c>
      <c r="AK61" s="21">
        <f t="shared" si="139"/>
        <v>63.244907066250214</v>
      </c>
      <c r="AL61" s="21">
        <f t="shared" si="139"/>
        <v>51.565361157661812</v>
      </c>
      <c r="AM61" s="21">
        <f t="shared" si="139"/>
        <v>-75.449088534193962</v>
      </c>
      <c r="AN61" s="21">
        <f t="shared" si="139"/>
        <v>300.29393267291067</v>
      </c>
      <c r="AO61" s="21">
        <f t="shared" si="139"/>
        <v>-62.285754704527882</v>
      </c>
      <c r="AP61" s="21">
        <f t="shared" si="139"/>
        <v>24.384375129208525</v>
      </c>
      <c r="AQ61" s="21">
        <f t="shared" si="139"/>
        <v>24.369025669779077</v>
      </c>
      <c r="AR61" s="21">
        <f t="shared" si="139"/>
        <v>-42.901497697611802</v>
      </c>
      <c r="AS61" s="21">
        <f t="shared" si="139"/>
        <v>18.971781284658974</v>
      </c>
      <c r="AT61" s="21">
        <f t="shared" si="139"/>
        <v>-11.467330016718547</v>
      </c>
      <c r="AU61" s="21">
        <f t="shared" si="139"/>
        <v>6.4877508694141772</v>
      </c>
      <c r="AV61" s="21">
        <f t="shared" si="139"/>
        <v>-26.529551381350956</v>
      </c>
      <c r="AW61" s="21">
        <f t="shared" si="139"/>
        <v>-48.880090256881367</v>
      </c>
      <c r="AX61" s="21">
        <f t="shared" si="139"/>
        <v>-45.849291230502608</v>
      </c>
      <c r="AY61" s="21">
        <f t="shared" si="139"/>
        <v>17.634852956211368</v>
      </c>
      <c r="AZ61" s="21">
        <f t="shared" si="139"/>
        <v>278.52537199667518</v>
      </c>
      <c r="BA61" s="21">
        <f t="shared" si="139"/>
        <v>-73.12887660930123</v>
      </c>
      <c r="BB61" s="21">
        <f t="shared" si="139"/>
        <v>95.704968315834904</v>
      </c>
      <c r="BC61" s="21">
        <f t="shared" si="139"/>
        <v>-18.156691690922145</v>
      </c>
      <c r="BD61" s="21">
        <f t="shared" si="139"/>
        <v>52.153147760720906</v>
      </c>
      <c r="BE61" s="21">
        <f t="shared" si="139"/>
        <v>31.753474205945587</v>
      </c>
      <c r="BF61" s="21">
        <f t="shared" si="139"/>
        <v>-59.524791198051233</v>
      </c>
      <c r="BG61" s="21">
        <f t="shared" si="139"/>
        <v>98.20371619641017</v>
      </c>
      <c r="BH61" s="21">
        <f t="shared" si="139"/>
        <v>-5.7770034858672492</v>
      </c>
      <c r="BI61" s="21">
        <f t="shared" si="139"/>
        <v>63.956278668167485</v>
      </c>
      <c r="BJ61" s="21">
        <f t="shared" si="139"/>
        <v>13.269172955838272</v>
      </c>
      <c r="BK61" s="21">
        <f t="shared" si="139"/>
        <v>-12.092731685065717</v>
      </c>
      <c r="BL61" s="21">
        <f t="shared" si="139"/>
        <v>-20.967095872786313</v>
      </c>
      <c r="BM61" s="21">
        <f t="shared" si="139"/>
        <v>21.582507875012389</v>
      </c>
      <c r="BN61" s="21">
        <f t="shared" si="139"/>
        <v>130.50311043184132</v>
      </c>
      <c r="BO61" s="21">
        <f t="shared" si="139"/>
        <v>-69.501414110814423</v>
      </c>
      <c r="BP61" s="21">
        <f t="shared" ref="BP61:CU61" si="140">100*((BP31/BO31)^4-1)</f>
        <v>218.70932543146054</v>
      </c>
      <c r="BQ61" s="21">
        <f t="shared" si="140"/>
        <v>-2.9503605478195527</v>
      </c>
      <c r="BR61" s="21">
        <f t="shared" si="140"/>
        <v>-66.470690624363996</v>
      </c>
      <c r="BS61" s="21">
        <f t="shared" si="140"/>
        <v>714.43352860657524</v>
      </c>
      <c r="BT61" s="21">
        <f t="shared" si="140"/>
        <v>-79.242106349288306</v>
      </c>
      <c r="BU61" s="21">
        <f t="shared" si="140"/>
        <v>9.9746347535055069</v>
      </c>
      <c r="BV61" s="21">
        <f t="shared" si="140"/>
        <v>-18.690048759938151</v>
      </c>
      <c r="BW61" s="21">
        <f t="shared" si="140"/>
        <v>-54.285623296475883</v>
      </c>
      <c r="BX61" s="21">
        <f t="shared" si="140"/>
        <v>28.61622705481328</v>
      </c>
      <c r="BY61" s="21">
        <f t="shared" si="140"/>
        <v>-76.072605592506775</v>
      </c>
      <c r="BZ61" s="21">
        <f t="shared" si="140"/>
        <v>-72.730651228356194</v>
      </c>
      <c r="CA61" s="21">
        <f t="shared" si="140"/>
        <v>-78.654825745026898</v>
      </c>
      <c r="CB61" s="21">
        <f t="shared" si="140"/>
        <v>-34.312312010333478</v>
      </c>
      <c r="CC61" s="21">
        <f t="shared" si="140"/>
        <v>4.743267101983939</v>
      </c>
      <c r="CD61" s="21">
        <f t="shared" si="140"/>
        <v>131.50596191886038</v>
      </c>
      <c r="CE61" s="21">
        <f t="shared" si="140"/>
        <v>301.44446380806232</v>
      </c>
      <c r="CF61" s="21">
        <f t="shared" si="140"/>
        <v>-83.576293620408933</v>
      </c>
      <c r="CG61" s="21">
        <f t="shared" si="140"/>
        <v>401.80734298716294</v>
      </c>
      <c r="CH61" s="21">
        <f t="shared" si="140"/>
        <v>33.874774417253391</v>
      </c>
      <c r="CI61" s="21">
        <f t="shared" si="140"/>
        <v>-89.164909311440226</v>
      </c>
      <c r="CJ61" s="21">
        <f t="shared" si="140"/>
        <v>2454.4421771596139</v>
      </c>
      <c r="CK61" s="21">
        <f t="shared" si="140"/>
        <v>-69.787211665972933</v>
      </c>
      <c r="CL61" s="21">
        <f t="shared" si="140"/>
        <v>-3.3663292421137303</v>
      </c>
      <c r="CM61" s="21">
        <f t="shared" si="140"/>
        <v>313.99058107372781</v>
      </c>
      <c r="CN61" s="21">
        <f t="shared" si="140"/>
        <v>141.24909046258111</v>
      </c>
      <c r="CO61" s="21">
        <f t="shared" si="140"/>
        <v>-0.64169592906420103</v>
      </c>
      <c r="CP61" s="21">
        <f t="shared" si="140"/>
        <v>-22.044046150039833</v>
      </c>
      <c r="CQ61" s="21">
        <f t="shared" si="140"/>
        <v>0.18333581267266919</v>
      </c>
      <c r="CR61" s="21">
        <f t="shared" si="140"/>
        <v>-16.231364599765584</v>
      </c>
      <c r="CS61" s="21">
        <f t="shared" si="140"/>
        <v>64.287818232663881</v>
      </c>
      <c r="CT61" s="21">
        <f t="shared" si="140"/>
        <v>70.999422982250763</v>
      </c>
      <c r="CU61" s="21">
        <f t="shared" si="140"/>
        <v>-59.494697787635275</v>
      </c>
      <c r="CV61" s="21">
        <f t="shared" ref="CV61:EA61" si="141">100*((CV31/CU31)^4-1)</f>
        <v>254.91097839860615</v>
      </c>
      <c r="CW61" s="21">
        <f t="shared" si="141"/>
        <v>-16.001045561821403</v>
      </c>
      <c r="CX61" s="21">
        <f t="shared" si="141"/>
        <v>-19.764381880675764</v>
      </c>
      <c r="CY61" s="21">
        <f t="shared" si="141"/>
        <v>1174.952436820821</v>
      </c>
      <c r="CZ61" s="21">
        <f t="shared" si="141"/>
        <v>-91.407491050723522</v>
      </c>
      <c r="DA61" s="21">
        <f t="shared" si="141"/>
        <v>125.72919629283072</v>
      </c>
      <c r="DB61" s="21">
        <f t="shared" si="141"/>
        <v>-56.959435010832294</v>
      </c>
      <c r="DC61" s="21">
        <f t="shared" si="141"/>
        <v>-21.144334073366277</v>
      </c>
      <c r="DD61" s="21">
        <f t="shared" si="141"/>
        <v>246.8296438589141</v>
      </c>
      <c r="DE61" s="21">
        <f t="shared" si="141"/>
        <v>-33.733191771083824</v>
      </c>
      <c r="DF61" s="21">
        <f t="shared" si="141"/>
        <v>41.003902552713598</v>
      </c>
      <c r="DG61" s="21">
        <f t="shared" si="141"/>
        <v>-29.425384871409431</v>
      </c>
      <c r="DH61" s="21">
        <f t="shared" si="141"/>
        <v>-33.26539817778292</v>
      </c>
      <c r="DI61" s="21">
        <f t="shared" si="141"/>
        <v>105.57322219910273</v>
      </c>
      <c r="DJ61" s="21">
        <f t="shared" si="141"/>
        <v>34.981974801801783</v>
      </c>
      <c r="DK61" s="21">
        <f t="shared" si="141"/>
        <v>-1.8901451308666495</v>
      </c>
      <c r="DL61" s="21">
        <f t="shared" si="141"/>
        <v>-67.539656875374618</v>
      </c>
      <c r="DM61" s="21">
        <f t="shared" si="141"/>
        <v>-35.426228663330598</v>
      </c>
      <c r="DN61" s="21">
        <f t="shared" si="141"/>
        <v>83.096088959803495</v>
      </c>
      <c r="DO61" s="21">
        <f t="shared" si="141"/>
        <v>18.027278117839927</v>
      </c>
      <c r="DP61" s="21">
        <f t="shared" si="141"/>
        <v>125.94461989243922</v>
      </c>
      <c r="DQ61" s="21">
        <f t="shared" si="141"/>
        <v>-16.41541059769277</v>
      </c>
      <c r="DR61" s="21">
        <f t="shared" si="141"/>
        <v>-16.881898772523208</v>
      </c>
      <c r="DS61" s="21">
        <f t="shared" si="141"/>
        <v>-41.828486468394864</v>
      </c>
      <c r="DT61" s="21">
        <f t="shared" si="141"/>
        <v>13.716744790594548</v>
      </c>
      <c r="DU61" s="21">
        <f t="shared" si="141"/>
        <v>17.259199107932478</v>
      </c>
      <c r="DV61" s="21">
        <f t="shared" si="141"/>
        <v>-62.127150953302632</v>
      </c>
      <c r="DW61" s="21">
        <f t="shared" si="141"/>
        <v>711.72708152758287</v>
      </c>
      <c r="DX61" s="20">
        <f t="shared" si="141"/>
        <v>-86.287420841458911</v>
      </c>
      <c r="DY61" s="20">
        <f t="shared" si="141"/>
        <v>402.46732281710013</v>
      </c>
      <c r="DZ61" s="20">
        <f t="shared" si="141"/>
        <v>-13.607324121242502</v>
      </c>
      <c r="EA61" s="20">
        <f t="shared" si="141"/>
        <v>-25.920675840870832</v>
      </c>
      <c r="EB61" s="20">
        <f t="shared" ref="EB61:FF61" si="142">100*((EB31/EA31)^4-1)</f>
        <v>55.848902398644817</v>
      </c>
      <c r="EC61" s="20">
        <f t="shared" si="142"/>
        <v>-55.48943113531044</v>
      </c>
      <c r="ED61" s="20">
        <f t="shared" si="142"/>
        <v>-5.8979206232310339</v>
      </c>
      <c r="EE61" s="20">
        <f t="shared" si="142"/>
        <v>-1.4039897288931402</v>
      </c>
      <c r="EF61" s="20">
        <f t="shared" si="142"/>
        <v>-23.272251536852295</v>
      </c>
      <c r="EG61" s="20">
        <f t="shared" si="142"/>
        <v>18.258163942500861</v>
      </c>
      <c r="EH61" s="20">
        <f t="shared" si="142"/>
        <v>7.2667694421079565</v>
      </c>
      <c r="EI61" s="20">
        <f t="shared" si="142"/>
        <v>4.3774673822345012</v>
      </c>
      <c r="EJ61" s="20">
        <f t="shared" si="142"/>
        <v>19.355150993733751</v>
      </c>
      <c r="EK61" s="20">
        <f t="shared" si="142"/>
        <v>6.6292531123149701</v>
      </c>
      <c r="EL61" s="20">
        <f t="shared" si="142"/>
        <v>3.8082888674384474</v>
      </c>
      <c r="EM61" s="20">
        <f t="shared" si="142"/>
        <v>9.6465365174433373</v>
      </c>
      <c r="EN61" s="20">
        <f t="shared" si="142"/>
        <v>1.3863196114823895</v>
      </c>
      <c r="EO61" s="20">
        <f t="shared" si="142"/>
        <v>4.0955015605106171</v>
      </c>
      <c r="EP61" s="20">
        <f t="shared" si="142"/>
        <v>2.7178744474774197</v>
      </c>
      <c r="EQ61" s="20">
        <f t="shared" si="142"/>
        <v>0.33035154571776637</v>
      </c>
      <c r="ER61" s="20">
        <f t="shared" si="142"/>
        <v>1.3907531902134895</v>
      </c>
      <c r="ES61" s="20">
        <f t="shared" si="142"/>
        <v>0.52793072539143449</v>
      </c>
      <c r="ET61" s="20">
        <f t="shared" si="142"/>
        <v>-0.2162138567275762</v>
      </c>
      <c r="EU61" s="20">
        <f t="shared" si="142"/>
        <v>1.605564755251998</v>
      </c>
      <c r="EV61" s="20">
        <f t="shared" si="142"/>
        <v>-1.1853065597540513</v>
      </c>
      <c r="EW61" s="20">
        <f t="shared" si="142"/>
        <v>1.2682055717261997</v>
      </c>
      <c r="EX61" s="20">
        <f t="shared" si="142"/>
        <v>0.45231813711310576</v>
      </c>
      <c r="EY61" s="20">
        <f t="shared" si="142"/>
        <v>1.5929843400695809</v>
      </c>
      <c r="EZ61" s="20">
        <f t="shared" si="142"/>
        <v>2.4241479207917971</v>
      </c>
      <c r="FA61" s="20">
        <f t="shared" si="142"/>
        <v>2.1286920455875435</v>
      </c>
      <c r="FB61" s="20">
        <f t="shared" si="142"/>
        <v>2.9566766862856086</v>
      </c>
      <c r="FC61" s="20">
        <f t="shared" si="142"/>
        <v>2.4055423385999974</v>
      </c>
      <c r="FD61" s="20">
        <f t="shared" si="142"/>
        <v>2.0916318369085474</v>
      </c>
      <c r="FE61" s="20">
        <f t="shared" si="142"/>
        <v>1.0821784979373694</v>
      </c>
      <c r="FF61" s="20">
        <f t="shared" si="142"/>
        <v>1.6664233813049156</v>
      </c>
    </row>
    <row r="62" spans="2:162" x14ac:dyDescent="0.2">
      <c r="B62" t="str">
        <f>B32</f>
        <v>Population (thous.)</v>
      </c>
      <c r="C62" s="21"/>
      <c r="D62" s="21">
        <f t="shared" ref="D62:AA62" si="143">100*((D32/C32)^4-1)</f>
        <v>3.6826018440860198</v>
      </c>
      <c r="E62" s="21">
        <f t="shared" si="143"/>
        <v>3.5862369735365052</v>
      </c>
      <c r="F62" s="21">
        <f t="shared" si="143"/>
        <v>3.2515419966802073</v>
      </c>
      <c r="G62" s="21">
        <f t="shared" si="143"/>
        <v>2.6878681467022991</v>
      </c>
      <c r="H62" s="21">
        <f t="shared" si="143"/>
        <v>1.9833115687040603</v>
      </c>
      <c r="I62" s="21">
        <f t="shared" si="143"/>
        <v>1.4573838557788044</v>
      </c>
      <c r="J62" s="21">
        <f t="shared" si="143"/>
        <v>1.181222801841697</v>
      </c>
      <c r="K62" s="21">
        <f t="shared" si="143"/>
        <v>1.1488882561152547</v>
      </c>
      <c r="L62" s="21">
        <f t="shared" si="143"/>
        <v>1.3075835146049597</v>
      </c>
      <c r="M62" s="21">
        <f t="shared" si="143"/>
        <v>1.4574949002774007</v>
      </c>
      <c r="N62" s="21">
        <f t="shared" si="143"/>
        <v>1.5491769092893737</v>
      </c>
      <c r="O62" s="21">
        <f t="shared" si="143"/>
        <v>1.5832595346672695</v>
      </c>
      <c r="P62" s="21">
        <f t="shared" si="143"/>
        <v>1.5678918207404857</v>
      </c>
      <c r="Q62" s="21">
        <f t="shared" si="143"/>
        <v>1.5330833823800072</v>
      </c>
      <c r="R62" s="21">
        <f t="shared" si="143"/>
        <v>1.4864211479009848</v>
      </c>
      <c r="S62" s="21">
        <f t="shared" si="143"/>
        <v>1.4280853609806465</v>
      </c>
      <c r="T62" s="21">
        <f t="shared" si="143"/>
        <v>1.3622918594717204</v>
      </c>
      <c r="U62" s="21">
        <f t="shared" si="143"/>
        <v>1.3052632780452322</v>
      </c>
      <c r="V62" s="21">
        <f t="shared" si="143"/>
        <v>1.260868600414744</v>
      </c>
      <c r="W62" s="21">
        <f t="shared" si="143"/>
        <v>1.2289194066451348</v>
      </c>
      <c r="X62" s="21">
        <f t="shared" si="143"/>
        <v>1.2090880763365064</v>
      </c>
      <c r="Y62" s="21">
        <f t="shared" si="143"/>
        <v>1.200593477684353</v>
      </c>
      <c r="Z62" s="21">
        <f t="shared" si="143"/>
        <v>1.2031413707489946</v>
      </c>
      <c r="AA62" s="21">
        <f t="shared" si="143"/>
        <v>1.2166009220618834</v>
      </c>
      <c r="AB62" s="21">
        <f t="shared" ref="AB62:AI62" si="144">100*((AB32/AA32)^4-1)</f>
        <v>1.2473316876938645</v>
      </c>
      <c r="AC62" s="21">
        <f t="shared" si="144"/>
        <v>1.3210138860520582</v>
      </c>
      <c r="AD62" s="21">
        <f t="shared" si="144"/>
        <v>1.4436032723938119</v>
      </c>
      <c r="AE62" s="21">
        <f t="shared" si="144"/>
        <v>1.6144847801039752</v>
      </c>
      <c r="AF62" s="21">
        <f t="shared" si="144"/>
        <v>1.813198565605445</v>
      </c>
      <c r="AG62" s="21">
        <f t="shared" si="144"/>
        <v>1.9604139190021908</v>
      </c>
      <c r="AH62" s="21">
        <f t="shared" si="144"/>
        <v>2.0370938104000258</v>
      </c>
      <c r="AI62" s="21">
        <f t="shared" si="144"/>
        <v>2.0443987491088</v>
      </c>
      <c r="AJ62" s="21">
        <f t="shared" ref="AJ62:BO62" si="145">100*((AJ32/AI32)^4-1)</f>
        <v>1.998386832518606</v>
      </c>
      <c r="AK62" s="21">
        <f t="shared" si="145"/>
        <v>1.958648673985075</v>
      </c>
      <c r="AL62" s="21">
        <f t="shared" si="145"/>
        <v>1.9395988472313608</v>
      </c>
      <c r="AM62" s="21">
        <f t="shared" si="145"/>
        <v>1.9408292331673183</v>
      </c>
      <c r="AN62" s="21">
        <f t="shared" si="145"/>
        <v>1.9473189878342234</v>
      </c>
      <c r="AO62" s="21">
        <f t="shared" si="145"/>
        <v>1.9007228569974277</v>
      </c>
      <c r="AP62" s="21">
        <f t="shared" si="145"/>
        <v>1.787619704233645</v>
      </c>
      <c r="AQ62" s="21">
        <f t="shared" si="145"/>
        <v>1.6093432783666373</v>
      </c>
      <c r="AR62" s="21">
        <f t="shared" si="145"/>
        <v>1.395277937574213</v>
      </c>
      <c r="AS62" s="21">
        <f t="shared" si="145"/>
        <v>1.2580336914256307</v>
      </c>
      <c r="AT62" s="21">
        <f t="shared" si="145"/>
        <v>1.2241129442462917</v>
      </c>
      <c r="AU62" s="21">
        <f t="shared" si="145"/>
        <v>1.2921136607684014</v>
      </c>
      <c r="AV62" s="21">
        <f t="shared" si="145"/>
        <v>1.4260834542774381</v>
      </c>
      <c r="AW62" s="21">
        <f t="shared" si="145"/>
        <v>1.4863208063185862</v>
      </c>
      <c r="AX62" s="21">
        <f t="shared" si="145"/>
        <v>1.4391319079988252</v>
      </c>
      <c r="AY62" s="21">
        <f t="shared" si="145"/>
        <v>1.2861721345864829</v>
      </c>
      <c r="AZ62" s="21">
        <f t="shared" si="145"/>
        <v>1.0603230926722773</v>
      </c>
      <c r="BA62" s="21">
        <f t="shared" si="145"/>
        <v>0.88670457334780739</v>
      </c>
      <c r="BB62" s="21">
        <f t="shared" si="145"/>
        <v>0.79528954835277332</v>
      </c>
      <c r="BC62" s="21">
        <f t="shared" si="145"/>
        <v>0.78509571657119359</v>
      </c>
      <c r="BD62" s="21">
        <f t="shared" si="145"/>
        <v>0.8382828755531424</v>
      </c>
      <c r="BE62" s="21">
        <f t="shared" si="145"/>
        <v>0.88586583747924941</v>
      </c>
      <c r="BF62" s="21">
        <f t="shared" si="145"/>
        <v>0.91076888879719764</v>
      </c>
      <c r="BG62" s="21">
        <f t="shared" si="145"/>
        <v>0.91317072918797315</v>
      </c>
      <c r="BH62" s="21">
        <f t="shared" si="145"/>
        <v>0.91120458836899676</v>
      </c>
      <c r="BI62" s="21">
        <f t="shared" si="145"/>
        <v>0.97649959267041009</v>
      </c>
      <c r="BJ62" s="21">
        <f t="shared" si="145"/>
        <v>1.1263889662368687</v>
      </c>
      <c r="BK62" s="21">
        <f t="shared" si="145"/>
        <v>1.3601772892278152</v>
      </c>
      <c r="BL62" s="21">
        <f t="shared" si="145"/>
        <v>1.6430622453855515</v>
      </c>
      <c r="BM62" s="21">
        <f t="shared" si="145"/>
        <v>1.8387476908243272</v>
      </c>
      <c r="BN62" s="21">
        <f t="shared" si="145"/>
        <v>1.914219862982125</v>
      </c>
      <c r="BO62" s="21">
        <f t="shared" si="145"/>
        <v>1.8713440328822051</v>
      </c>
      <c r="BP62" s="21">
        <f t="shared" ref="BP62:CU62" si="146">100*((BP32/BO32)^4-1)</f>
        <v>1.7351106059159127</v>
      </c>
      <c r="BQ62" s="21">
        <f t="shared" si="146"/>
        <v>1.5976507042031241</v>
      </c>
      <c r="BR62" s="21">
        <f t="shared" si="146"/>
        <v>1.4813275338103615</v>
      </c>
      <c r="BS62" s="21">
        <f t="shared" si="146"/>
        <v>1.3856613894263514</v>
      </c>
      <c r="BT62" s="21">
        <f t="shared" si="146"/>
        <v>1.305628884467569</v>
      </c>
      <c r="BU62" s="21">
        <f t="shared" si="146"/>
        <v>1.2225573044066129</v>
      </c>
      <c r="BV62" s="21">
        <f t="shared" si="146"/>
        <v>1.1318674591845657</v>
      </c>
      <c r="BW62" s="21">
        <f t="shared" si="146"/>
        <v>1.0336132038311518</v>
      </c>
      <c r="BX62" s="21">
        <f t="shared" si="146"/>
        <v>0.94048491150959812</v>
      </c>
      <c r="BY62" s="21">
        <f t="shared" si="146"/>
        <v>0.90283288736436873</v>
      </c>
      <c r="BZ62" s="21">
        <f t="shared" si="146"/>
        <v>0.93266698454721464</v>
      </c>
      <c r="CA62" s="21">
        <f t="shared" si="146"/>
        <v>1.0294140177531608</v>
      </c>
      <c r="CB62" s="21">
        <f t="shared" si="146"/>
        <v>1.1627424732979508</v>
      </c>
      <c r="CC62" s="21">
        <f t="shared" si="146"/>
        <v>1.2133640439306648</v>
      </c>
      <c r="CD62" s="21">
        <f t="shared" si="146"/>
        <v>1.1524773735039018</v>
      </c>
      <c r="CE62" s="21">
        <f t="shared" si="146"/>
        <v>0.9815303165353173</v>
      </c>
      <c r="CF62" s="21">
        <f t="shared" si="146"/>
        <v>0.7368417813932604</v>
      </c>
      <c r="CG62" s="21">
        <f t="shared" si="146"/>
        <v>0.5579937398791035</v>
      </c>
      <c r="CH62" s="21">
        <f t="shared" si="146"/>
        <v>0.47863383616713051</v>
      </c>
      <c r="CI62" s="21">
        <f t="shared" si="146"/>
        <v>0.49794472727668904</v>
      </c>
      <c r="CJ62" s="21">
        <f t="shared" si="146"/>
        <v>0.59840129813850673</v>
      </c>
      <c r="CK62" s="21">
        <f t="shared" si="146"/>
        <v>0.71144209632467703</v>
      </c>
      <c r="CL62" s="21">
        <f t="shared" si="146"/>
        <v>0.81988323774642158</v>
      </c>
      <c r="CM62" s="21">
        <f t="shared" si="146"/>
        <v>0.9236558243337134</v>
      </c>
      <c r="CN62" s="21">
        <f t="shared" si="146"/>
        <v>1.0260708745562175</v>
      </c>
      <c r="CO62" s="21">
        <f t="shared" si="146"/>
        <v>1.1405018418924939</v>
      </c>
      <c r="CP62" s="21">
        <f t="shared" si="146"/>
        <v>1.27011443674383</v>
      </c>
      <c r="CQ62" s="21">
        <f t="shared" si="146"/>
        <v>1.4146556581924097</v>
      </c>
      <c r="CR62" s="21">
        <f t="shared" si="146"/>
        <v>1.563888693031612</v>
      </c>
      <c r="CS62" s="21">
        <f t="shared" si="146"/>
        <v>1.6779466858525272</v>
      </c>
      <c r="CT62" s="21">
        <f t="shared" si="146"/>
        <v>1.747292076915663</v>
      </c>
      <c r="CU62" s="21">
        <f t="shared" si="146"/>
        <v>1.7725407287890294</v>
      </c>
      <c r="CV62" s="21">
        <f t="shared" ref="CV62:EA62" si="147">100*((CV32/CU32)^4-1)</f>
        <v>1.7714519382158178</v>
      </c>
      <c r="CW62" s="21">
        <f t="shared" si="147"/>
        <v>1.8123577234126387</v>
      </c>
      <c r="CX62" s="21">
        <f t="shared" si="147"/>
        <v>1.9114553881373952</v>
      </c>
      <c r="CY62" s="21">
        <f t="shared" si="147"/>
        <v>2.0677569390437078</v>
      </c>
      <c r="CZ62" s="21">
        <f t="shared" si="147"/>
        <v>2.2592409536347446</v>
      </c>
      <c r="DA62" s="21">
        <f t="shared" si="147"/>
        <v>2.4015857858349143</v>
      </c>
      <c r="DB62" s="21">
        <f t="shared" si="147"/>
        <v>2.4747806804467309</v>
      </c>
      <c r="DC62" s="21">
        <f t="shared" si="147"/>
        <v>2.4802609190615055</v>
      </c>
      <c r="DD62" s="21">
        <f t="shared" si="147"/>
        <v>2.4256217531245072</v>
      </c>
      <c r="DE62" s="21">
        <f t="shared" si="147"/>
        <v>2.3361461882789314</v>
      </c>
      <c r="DF62" s="21">
        <f t="shared" si="147"/>
        <v>2.2185955071639896</v>
      </c>
      <c r="DG62" s="21">
        <f t="shared" si="147"/>
        <v>2.0736123055967282</v>
      </c>
      <c r="DH62" s="21">
        <f t="shared" si="147"/>
        <v>1.9141999798956588</v>
      </c>
      <c r="DI62" s="21">
        <f t="shared" si="147"/>
        <v>1.7900164851152756</v>
      </c>
      <c r="DJ62" s="21">
        <f t="shared" si="147"/>
        <v>1.7125045158331353</v>
      </c>
      <c r="DK62" s="21">
        <f t="shared" si="147"/>
        <v>1.680716498889101</v>
      </c>
      <c r="DL62" s="21">
        <f t="shared" si="147"/>
        <v>1.6834326794320953</v>
      </c>
      <c r="DM62" s="21">
        <f t="shared" si="147"/>
        <v>1.6786291405489706</v>
      </c>
      <c r="DN62" s="21">
        <f t="shared" si="147"/>
        <v>1.6561141449958683</v>
      </c>
      <c r="DO62" s="21">
        <f t="shared" si="147"/>
        <v>1.6161875059423458</v>
      </c>
      <c r="DP62" s="21">
        <f t="shared" si="147"/>
        <v>1.5647561381764374</v>
      </c>
      <c r="DQ62" s="21">
        <f t="shared" si="147"/>
        <v>1.5243668487364914</v>
      </c>
      <c r="DR62" s="21">
        <f t="shared" si="147"/>
        <v>1.5003994372746909</v>
      </c>
      <c r="DS62" s="21">
        <f t="shared" si="147"/>
        <v>1.492594925258528</v>
      </c>
      <c r="DT62" s="21">
        <f t="shared" si="147"/>
        <v>1.497498954430676</v>
      </c>
      <c r="DU62" s="21">
        <f t="shared" si="147"/>
        <v>1.5021244375125864</v>
      </c>
      <c r="DV62" s="21">
        <f t="shared" si="147"/>
        <v>1.5032866692609392</v>
      </c>
      <c r="DW62" s="21">
        <f t="shared" si="147"/>
        <v>1.4931142583697321</v>
      </c>
      <c r="DX62" s="20">
        <f t="shared" si="147"/>
        <v>1.4659812281240914</v>
      </c>
      <c r="DY62" s="20">
        <f t="shared" si="147"/>
        <v>1.4261291321605585</v>
      </c>
      <c r="DZ62" s="20">
        <f t="shared" si="147"/>
        <v>1.3759153079534459</v>
      </c>
      <c r="EA62" s="20">
        <f t="shared" si="147"/>
        <v>1.3178022074873175</v>
      </c>
      <c r="EB62" s="20">
        <f t="shared" ref="EB62:FF62" si="148">100*((EB32/EA32)^4-1)</f>
        <v>1.2556411525219691</v>
      </c>
      <c r="EC62" s="20">
        <f t="shared" si="148"/>
        <v>1.1899982500896078</v>
      </c>
      <c r="ED62" s="20">
        <f t="shared" si="148"/>
        <v>1.1235134946859127</v>
      </c>
      <c r="EE62" s="20">
        <f t="shared" si="148"/>
        <v>1.0580904997690821</v>
      </c>
      <c r="EF62" s="20">
        <f t="shared" si="148"/>
        <v>0.99527278633169125</v>
      </c>
      <c r="EG62" s="20">
        <f t="shared" si="148"/>
        <v>0.93953866645422046</v>
      </c>
      <c r="EH62" s="20">
        <f t="shared" si="148"/>
        <v>0.89391403211958043</v>
      </c>
      <c r="EI62" s="20">
        <f t="shared" si="148"/>
        <v>0.85846450150430798</v>
      </c>
      <c r="EJ62" s="20">
        <f t="shared" si="148"/>
        <v>0.83292588294261449</v>
      </c>
      <c r="EK62" s="20">
        <f t="shared" si="148"/>
        <v>0.81570379893822764</v>
      </c>
      <c r="EL62" s="20">
        <f t="shared" si="148"/>
        <v>0.80546867723048088</v>
      </c>
      <c r="EM62" s="20">
        <f t="shared" si="148"/>
        <v>0.80031532476518841</v>
      </c>
      <c r="EN62" s="20">
        <f t="shared" si="148"/>
        <v>0.79861029926773242</v>
      </c>
      <c r="EO62" s="20">
        <f t="shared" si="148"/>
        <v>0.80048584630278974</v>
      </c>
      <c r="EP62" s="20">
        <f t="shared" si="148"/>
        <v>0.806046546935546</v>
      </c>
      <c r="EQ62" s="20">
        <f t="shared" si="148"/>
        <v>0.81349705916575754</v>
      </c>
      <c r="ER62" s="20">
        <f t="shared" si="148"/>
        <v>0.82143243132060118</v>
      </c>
      <c r="ES62" s="20">
        <f t="shared" si="148"/>
        <v>0.82905419795058499</v>
      </c>
      <c r="ET62" s="20">
        <f t="shared" si="148"/>
        <v>0.83626356652708456</v>
      </c>
      <c r="EU62" s="20">
        <f t="shared" si="148"/>
        <v>0.84261022771705552</v>
      </c>
      <c r="EV62" s="20">
        <f t="shared" si="148"/>
        <v>0.84826256958268065</v>
      </c>
      <c r="EW62" s="20">
        <f t="shared" si="148"/>
        <v>0.85451945424168674</v>
      </c>
      <c r="EX62" s="20">
        <f t="shared" si="148"/>
        <v>0.8625737674277989</v>
      </c>
      <c r="EY62" s="20">
        <f t="shared" si="148"/>
        <v>0.87164452064474318</v>
      </c>
      <c r="EZ62" s="20">
        <f t="shared" si="148"/>
        <v>0.88094820353654679</v>
      </c>
      <c r="FA62" s="20">
        <f t="shared" si="148"/>
        <v>0.89036639879658264</v>
      </c>
      <c r="FB62" s="20">
        <f t="shared" si="148"/>
        <v>0.90017190942197622</v>
      </c>
      <c r="FC62" s="20">
        <f t="shared" si="148"/>
        <v>0.90988733920784881</v>
      </c>
      <c r="FD62" s="20">
        <f t="shared" si="148"/>
        <v>0.91957013853076752</v>
      </c>
      <c r="FE62" s="20">
        <f t="shared" si="148"/>
        <v>0.93017354778122119</v>
      </c>
      <c r="FF62" s="20">
        <f t="shared" si="148"/>
        <v>0.94258662637416446</v>
      </c>
    </row>
    <row r="63" spans="2:162" x14ac:dyDescent="0.2"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</row>
    <row r="64" spans="2:162" x14ac:dyDescent="0.2">
      <c r="B64" s="1" t="s">
        <v>221</v>
      </c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</row>
    <row r="65" spans="2:162" x14ac:dyDescent="0.2">
      <c r="B65" s="1"/>
      <c r="C65" s="17" t="str">
        <f t="shared" ref="C65:Z65" si="149">C4</f>
        <v>1990Q1</v>
      </c>
      <c r="D65" s="17" t="str">
        <f t="shared" si="149"/>
        <v>1990Q2</v>
      </c>
      <c r="E65" s="17" t="str">
        <f t="shared" si="149"/>
        <v>1990Q3</v>
      </c>
      <c r="F65" s="17" t="str">
        <f t="shared" si="149"/>
        <v>1990Q4</v>
      </c>
      <c r="G65" s="17" t="str">
        <f t="shared" si="149"/>
        <v>1991Q1</v>
      </c>
      <c r="H65" s="17" t="str">
        <f t="shared" si="149"/>
        <v>1991Q2</v>
      </c>
      <c r="I65" s="17" t="str">
        <f t="shared" si="149"/>
        <v>1991Q3</v>
      </c>
      <c r="J65" s="17" t="str">
        <f t="shared" si="149"/>
        <v>1991Q4</v>
      </c>
      <c r="K65" s="17" t="str">
        <f t="shared" si="149"/>
        <v>1992Q1</v>
      </c>
      <c r="L65" s="17" t="str">
        <f t="shared" si="149"/>
        <v>1992Q2</v>
      </c>
      <c r="M65" s="17" t="str">
        <f t="shared" si="149"/>
        <v>1992Q3</v>
      </c>
      <c r="N65" s="17" t="str">
        <f t="shared" si="149"/>
        <v>1992Q4</v>
      </c>
      <c r="O65" s="17" t="str">
        <f t="shared" si="149"/>
        <v>1993Q1</v>
      </c>
      <c r="P65" s="17" t="str">
        <f t="shared" si="149"/>
        <v>1993Q2</v>
      </c>
      <c r="Q65" s="17" t="str">
        <f t="shared" si="149"/>
        <v>1993Q3</v>
      </c>
      <c r="R65" s="17" t="str">
        <f t="shared" si="149"/>
        <v>1993Q4</v>
      </c>
      <c r="S65" s="17" t="str">
        <f t="shared" si="149"/>
        <v>1994Q1</v>
      </c>
      <c r="T65" s="17" t="str">
        <f t="shared" si="149"/>
        <v>1994Q2</v>
      </c>
      <c r="U65" s="17" t="str">
        <f t="shared" si="149"/>
        <v>1994Q3</v>
      </c>
      <c r="V65" s="17" t="str">
        <f t="shared" si="149"/>
        <v>1994Q4</v>
      </c>
      <c r="W65" s="17" t="str">
        <f t="shared" si="149"/>
        <v>1995Q1</v>
      </c>
      <c r="X65" s="17" t="str">
        <f t="shared" si="149"/>
        <v>1995Q2</v>
      </c>
      <c r="Y65" s="17" t="str">
        <f t="shared" si="149"/>
        <v>1995Q3</v>
      </c>
      <c r="Z65" s="17" t="str">
        <f t="shared" si="149"/>
        <v>1995Q4</v>
      </c>
      <c r="AA65" s="17" t="str">
        <f t="shared" ref="AA65:BF65" si="150">AA4</f>
        <v>1996Q1</v>
      </c>
      <c r="AB65" s="17" t="str">
        <f t="shared" si="150"/>
        <v>1996Q2</v>
      </c>
      <c r="AC65" s="17" t="str">
        <f t="shared" si="150"/>
        <v>1996Q3</v>
      </c>
      <c r="AD65" s="17" t="str">
        <f t="shared" si="150"/>
        <v>1996Q4</v>
      </c>
      <c r="AE65" s="17" t="str">
        <f t="shared" si="150"/>
        <v>1997Q1</v>
      </c>
      <c r="AF65" s="17" t="str">
        <f t="shared" si="150"/>
        <v>1997Q2</v>
      </c>
      <c r="AG65" s="17" t="str">
        <f t="shared" si="150"/>
        <v>1997Q3</v>
      </c>
      <c r="AH65" s="17" t="str">
        <f t="shared" si="150"/>
        <v>1997Q4</v>
      </c>
      <c r="AI65" s="17" t="str">
        <f t="shared" si="150"/>
        <v>1998Q1</v>
      </c>
      <c r="AJ65" s="17" t="str">
        <f t="shared" si="150"/>
        <v>1998Q2</v>
      </c>
      <c r="AK65" s="17" t="str">
        <f t="shared" si="150"/>
        <v>1998Q3</v>
      </c>
      <c r="AL65" s="17" t="str">
        <f t="shared" si="150"/>
        <v>1998Q4</v>
      </c>
      <c r="AM65" s="17" t="str">
        <f t="shared" si="150"/>
        <v>1999Q1</v>
      </c>
      <c r="AN65" s="17" t="str">
        <f t="shared" si="150"/>
        <v>1999Q2</v>
      </c>
      <c r="AO65" s="17" t="str">
        <f t="shared" si="150"/>
        <v>1999Q3</v>
      </c>
      <c r="AP65" s="17" t="str">
        <f t="shared" si="150"/>
        <v>1999Q4</v>
      </c>
      <c r="AQ65" s="17" t="str">
        <f t="shared" si="150"/>
        <v>2000Q1</v>
      </c>
      <c r="AR65" s="17" t="str">
        <f t="shared" si="150"/>
        <v>2000Q2</v>
      </c>
      <c r="AS65" s="17" t="str">
        <f t="shared" si="150"/>
        <v>2000Q3</v>
      </c>
      <c r="AT65" s="17" t="str">
        <f t="shared" si="150"/>
        <v>2000Q4</v>
      </c>
      <c r="AU65" s="17" t="str">
        <f t="shared" si="150"/>
        <v>2001Q1</v>
      </c>
      <c r="AV65" s="17" t="str">
        <f t="shared" si="150"/>
        <v>2001Q2</v>
      </c>
      <c r="AW65" s="17" t="str">
        <f t="shared" si="150"/>
        <v>2001Q3</v>
      </c>
      <c r="AX65" s="17" t="str">
        <f t="shared" si="150"/>
        <v>2001Q4</v>
      </c>
      <c r="AY65" s="17" t="str">
        <f t="shared" si="150"/>
        <v>2002Q1</v>
      </c>
      <c r="AZ65" s="17" t="str">
        <f t="shared" si="150"/>
        <v>2002Q2</v>
      </c>
      <c r="BA65" s="17" t="str">
        <f t="shared" si="150"/>
        <v>2002Q3</v>
      </c>
      <c r="BB65" s="17" t="str">
        <f t="shared" si="150"/>
        <v>2002Q4</v>
      </c>
      <c r="BC65" s="17" t="str">
        <f t="shared" si="150"/>
        <v>2003Q1</v>
      </c>
      <c r="BD65" s="17" t="str">
        <f t="shared" si="150"/>
        <v>2003Q2</v>
      </c>
      <c r="BE65" s="17" t="str">
        <f t="shared" si="150"/>
        <v>2003Q3</v>
      </c>
      <c r="BF65" s="17" t="str">
        <f t="shared" si="150"/>
        <v>2003Q4</v>
      </c>
      <c r="BG65" s="17" t="str">
        <f t="shared" ref="BG65:CL65" si="151">BG4</f>
        <v>2004Q1</v>
      </c>
      <c r="BH65" s="17" t="str">
        <f t="shared" si="151"/>
        <v>2004Q2</v>
      </c>
      <c r="BI65" s="17" t="str">
        <f t="shared" si="151"/>
        <v>2004Q3</v>
      </c>
      <c r="BJ65" s="17" t="str">
        <f t="shared" si="151"/>
        <v>2004Q4</v>
      </c>
      <c r="BK65" s="17" t="str">
        <f t="shared" si="151"/>
        <v>2005Q1</v>
      </c>
      <c r="BL65" s="17" t="str">
        <f t="shared" si="151"/>
        <v>2005Q2</v>
      </c>
      <c r="BM65" s="17" t="str">
        <f t="shared" si="151"/>
        <v>2005Q3</v>
      </c>
      <c r="BN65" s="17" t="str">
        <f t="shared" si="151"/>
        <v>2005Q4</v>
      </c>
      <c r="BO65" s="17" t="str">
        <f t="shared" si="151"/>
        <v>2006Q1</v>
      </c>
      <c r="BP65" s="17" t="str">
        <f t="shared" si="151"/>
        <v>2006Q2</v>
      </c>
      <c r="BQ65" s="17" t="str">
        <f t="shared" si="151"/>
        <v>2006Q3</v>
      </c>
      <c r="BR65" s="17" t="str">
        <f t="shared" si="151"/>
        <v>2006Q4</v>
      </c>
      <c r="BS65" s="17" t="str">
        <f t="shared" si="151"/>
        <v>2007Q1</v>
      </c>
      <c r="BT65" s="17" t="str">
        <f t="shared" si="151"/>
        <v>2007Q2</v>
      </c>
      <c r="BU65" s="17" t="str">
        <f t="shared" si="151"/>
        <v>2007Q3</v>
      </c>
      <c r="BV65" s="17" t="str">
        <f t="shared" si="151"/>
        <v>2007Q4</v>
      </c>
      <c r="BW65" s="17" t="str">
        <f t="shared" si="151"/>
        <v>2008Q1</v>
      </c>
      <c r="BX65" s="17" t="str">
        <f t="shared" si="151"/>
        <v>2008Q2</v>
      </c>
      <c r="BY65" s="17" t="str">
        <f t="shared" si="151"/>
        <v>2008Q3</v>
      </c>
      <c r="BZ65" s="17" t="str">
        <f t="shared" si="151"/>
        <v>2008Q4</v>
      </c>
      <c r="CA65" s="17" t="str">
        <f t="shared" si="151"/>
        <v>2009Q1</v>
      </c>
      <c r="CB65" s="17" t="str">
        <f t="shared" si="151"/>
        <v>2009Q2</v>
      </c>
      <c r="CC65" s="17" t="str">
        <f t="shared" si="151"/>
        <v>2009Q3</v>
      </c>
      <c r="CD65" s="17" t="str">
        <f t="shared" si="151"/>
        <v>2009Q4</v>
      </c>
      <c r="CE65" s="17" t="str">
        <f t="shared" si="151"/>
        <v>2010Q1</v>
      </c>
      <c r="CF65" s="17" t="str">
        <f t="shared" si="151"/>
        <v>2010Q2</v>
      </c>
      <c r="CG65" s="17" t="str">
        <f t="shared" si="151"/>
        <v>2010Q3</v>
      </c>
      <c r="CH65" s="17" t="str">
        <f t="shared" si="151"/>
        <v>2010Q4</v>
      </c>
      <c r="CI65" s="17" t="str">
        <f t="shared" si="151"/>
        <v>2011Q1</v>
      </c>
      <c r="CJ65" s="17" t="str">
        <f t="shared" si="151"/>
        <v>2011Q2</v>
      </c>
      <c r="CK65" s="17" t="str">
        <f t="shared" si="151"/>
        <v>2011Q3</v>
      </c>
      <c r="CL65" s="17" t="str">
        <f t="shared" si="151"/>
        <v>2011Q4</v>
      </c>
      <c r="CM65" s="17" t="str">
        <f t="shared" ref="CM65:DR65" si="152">CM4</f>
        <v>2012Q1</v>
      </c>
      <c r="CN65" s="17" t="str">
        <f t="shared" si="152"/>
        <v>2012Q2</v>
      </c>
      <c r="CO65" s="17" t="str">
        <f t="shared" si="152"/>
        <v>2012Q3</v>
      </c>
      <c r="CP65" s="17" t="str">
        <f t="shared" si="152"/>
        <v>2012Q4</v>
      </c>
      <c r="CQ65" s="17" t="str">
        <f t="shared" si="152"/>
        <v>2013Q1</v>
      </c>
      <c r="CR65" s="17" t="str">
        <f t="shared" si="152"/>
        <v>2013Q2</v>
      </c>
      <c r="CS65" s="17" t="str">
        <f t="shared" si="152"/>
        <v>2013Q3</v>
      </c>
      <c r="CT65" s="17" t="str">
        <f t="shared" si="152"/>
        <v>2013Q4</v>
      </c>
      <c r="CU65" s="17" t="str">
        <f t="shared" si="152"/>
        <v>2014Q1</v>
      </c>
      <c r="CV65" s="17" t="str">
        <f t="shared" si="152"/>
        <v>2014Q2</v>
      </c>
      <c r="CW65" s="17" t="str">
        <f t="shared" si="152"/>
        <v>2014Q3</v>
      </c>
      <c r="CX65" s="17" t="str">
        <f t="shared" si="152"/>
        <v>2014Q4</v>
      </c>
      <c r="CY65" s="17" t="str">
        <f t="shared" si="152"/>
        <v>2015Q1</v>
      </c>
      <c r="CZ65" s="17" t="str">
        <f t="shared" si="152"/>
        <v>2015Q2</v>
      </c>
      <c r="DA65" s="17" t="str">
        <f t="shared" si="152"/>
        <v>2015Q3</v>
      </c>
      <c r="DB65" s="17" t="str">
        <f t="shared" si="152"/>
        <v>2015Q4</v>
      </c>
      <c r="DC65" s="17" t="str">
        <f t="shared" si="152"/>
        <v>2016Q1</v>
      </c>
      <c r="DD65" s="17" t="str">
        <f t="shared" si="152"/>
        <v>2016Q2</v>
      </c>
      <c r="DE65" s="17" t="str">
        <f t="shared" si="152"/>
        <v>2016Q3</v>
      </c>
      <c r="DF65" s="17" t="str">
        <f t="shared" si="152"/>
        <v>2016Q4</v>
      </c>
      <c r="DG65" s="17" t="str">
        <f t="shared" si="152"/>
        <v>2017Q1</v>
      </c>
      <c r="DH65" s="17" t="str">
        <f t="shared" si="152"/>
        <v>2017Q2</v>
      </c>
      <c r="DI65" s="17" t="str">
        <f t="shared" si="152"/>
        <v>2017Q3</v>
      </c>
      <c r="DJ65" s="17" t="str">
        <f t="shared" si="152"/>
        <v>2017Q4</v>
      </c>
      <c r="DK65" s="17" t="str">
        <f t="shared" si="152"/>
        <v>2018Q1</v>
      </c>
      <c r="DL65" s="17" t="str">
        <f t="shared" si="152"/>
        <v>2018Q2</v>
      </c>
      <c r="DM65" s="17" t="str">
        <f t="shared" si="152"/>
        <v>2018Q3</v>
      </c>
      <c r="DN65" s="17" t="str">
        <f t="shared" si="152"/>
        <v>2018Q4</v>
      </c>
      <c r="DO65" s="17" t="str">
        <f t="shared" si="152"/>
        <v>2019Q1</v>
      </c>
      <c r="DP65" s="17" t="str">
        <f t="shared" si="152"/>
        <v>2019Q2</v>
      </c>
      <c r="DQ65" s="17" t="str">
        <f t="shared" si="152"/>
        <v>2019Q3</v>
      </c>
      <c r="DR65" s="17" t="str">
        <f t="shared" si="152"/>
        <v>2019Q4</v>
      </c>
      <c r="DS65" s="17" t="str">
        <f t="shared" ref="DS65:EX65" si="153">DS4</f>
        <v>2020Q1</v>
      </c>
      <c r="DT65" s="17" t="str">
        <f t="shared" si="153"/>
        <v>2020Q2</v>
      </c>
      <c r="DU65" s="17" t="str">
        <f t="shared" si="153"/>
        <v>2020Q3</v>
      </c>
      <c r="DV65" s="17" t="str">
        <f t="shared" si="153"/>
        <v>2020Q4</v>
      </c>
      <c r="DW65" s="17" t="str">
        <f t="shared" si="153"/>
        <v>2021Q1</v>
      </c>
      <c r="DX65" s="17" t="str">
        <f t="shared" si="153"/>
        <v>2021Q2</v>
      </c>
      <c r="DY65" s="17" t="str">
        <f t="shared" si="153"/>
        <v>2021Q3</v>
      </c>
      <c r="DZ65" s="17" t="str">
        <f t="shared" si="153"/>
        <v>2021Q4</v>
      </c>
      <c r="EA65" s="17" t="str">
        <f t="shared" si="153"/>
        <v>2022Q1</v>
      </c>
      <c r="EB65" s="17" t="str">
        <f t="shared" si="153"/>
        <v>2022Q2</v>
      </c>
      <c r="EC65" s="17" t="str">
        <f t="shared" si="153"/>
        <v>2022Q3</v>
      </c>
      <c r="ED65" s="17" t="str">
        <f t="shared" si="153"/>
        <v>2022Q4</v>
      </c>
      <c r="EE65" s="17" t="str">
        <f t="shared" si="153"/>
        <v>2023Q1</v>
      </c>
      <c r="EF65" s="17" t="str">
        <f t="shared" si="153"/>
        <v>2023Q2</v>
      </c>
      <c r="EG65" s="17" t="str">
        <f t="shared" si="153"/>
        <v>2023Q3</v>
      </c>
      <c r="EH65" s="17" t="str">
        <f t="shared" si="153"/>
        <v>2023Q4</v>
      </c>
      <c r="EI65" s="17" t="str">
        <f t="shared" si="153"/>
        <v>2024Q1</v>
      </c>
      <c r="EJ65" s="17" t="str">
        <f t="shared" si="153"/>
        <v>2024Q2</v>
      </c>
      <c r="EK65" s="17" t="str">
        <f t="shared" si="153"/>
        <v>2024Q3</v>
      </c>
      <c r="EL65" s="17" t="str">
        <f t="shared" si="153"/>
        <v>2024Q4</v>
      </c>
      <c r="EM65" s="17" t="str">
        <f t="shared" si="153"/>
        <v>2025Q1</v>
      </c>
      <c r="EN65" s="17" t="str">
        <f t="shared" si="153"/>
        <v>2025Q2</v>
      </c>
      <c r="EO65" s="17" t="str">
        <f t="shared" si="153"/>
        <v>2025Q3</v>
      </c>
      <c r="EP65" s="17" t="str">
        <f t="shared" si="153"/>
        <v>2025Q4</v>
      </c>
      <c r="EQ65" s="17" t="str">
        <f t="shared" si="153"/>
        <v>2026Q1</v>
      </c>
      <c r="ER65" s="17" t="str">
        <f t="shared" si="153"/>
        <v>2026Q2</v>
      </c>
      <c r="ES65" s="17" t="str">
        <f t="shared" si="153"/>
        <v>2026Q3</v>
      </c>
      <c r="ET65" s="17" t="str">
        <f t="shared" si="153"/>
        <v>2026Q4</v>
      </c>
      <c r="EU65" s="17" t="str">
        <f t="shared" si="153"/>
        <v>2027Q1</v>
      </c>
      <c r="EV65" s="17" t="str">
        <f t="shared" si="153"/>
        <v>2027Q2</v>
      </c>
      <c r="EW65" s="17" t="str">
        <f t="shared" si="153"/>
        <v>2027Q3</v>
      </c>
      <c r="EX65" s="17" t="str">
        <f t="shared" si="153"/>
        <v>2027Q4</v>
      </c>
      <c r="EY65" s="17" t="str">
        <f t="shared" ref="EY65:FF65" si="154">EY4</f>
        <v>2028Q1</v>
      </c>
      <c r="EZ65" s="17" t="str">
        <f t="shared" si="154"/>
        <v>2028Q2</v>
      </c>
      <c r="FA65" s="17" t="str">
        <f t="shared" si="154"/>
        <v>2028Q3</v>
      </c>
      <c r="FB65" s="17" t="str">
        <f t="shared" si="154"/>
        <v>2028Q4</v>
      </c>
      <c r="FC65" s="17" t="str">
        <f t="shared" si="154"/>
        <v>2029Q1</v>
      </c>
      <c r="FD65" s="17" t="str">
        <f t="shared" si="154"/>
        <v>2029Q2</v>
      </c>
      <c r="FE65" s="17" t="str">
        <f t="shared" si="154"/>
        <v>2029Q3</v>
      </c>
      <c r="FF65" s="17" t="str">
        <f t="shared" si="154"/>
        <v>2029Q4</v>
      </c>
    </row>
    <row r="66" spans="2:162" x14ac:dyDescent="0.2">
      <c r="B66" t="str">
        <f t="shared" ref="B66:B81" si="155">B37</f>
        <v>Employment (thous.)</v>
      </c>
      <c r="C66" s="13"/>
      <c r="D66" s="13">
        <f t="shared" ref="D66:AA66" si="156">C7/C$7*D37</f>
        <v>3.5045039974868075</v>
      </c>
      <c r="E66" s="13">
        <f t="shared" si="156"/>
        <v>3.6099453701751161</v>
      </c>
      <c r="F66" s="13">
        <f t="shared" si="156"/>
        <v>-1.9536154102106185</v>
      </c>
      <c r="G66" s="13">
        <f t="shared" si="156"/>
        <v>-1.0625661290396216</v>
      </c>
      <c r="H66" s="13">
        <f t="shared" si="156"/>
        <v>1.1830619266727238</v>
      </c>
      <c r="I66" s="13">
        <f t="shared" si="156"/>
        <v>1.5912408835735858</v>
      </c>
      <c r="J66" s="13">
        <f t="shared" si="156"/>
        <v>0.5142530475468865</v>
      </c>
      <c r="K66" s="13">
        <f t="shared" si="156"/>
        <v>3.3432558202804996</v>
      </c>
      <c r="L66" s="13">
        <f t="shared" si="156"/>
        <v>0.49751147814105501</v>
      </c>
      <c r="M66" s="13">
        <f t="shared" si="156"/>
        <v>-1.0702795540604826</v>
      </c>
      <c r="N66" s="13">
        <f t="shared" si="156"/>
        <v>1.7639622602848348</v>
      </c>
      <c r="O66" s="13">
        <f t="shared" si="156"/>
        <v>0.93458691179331144</v>
      </c>
      <c r="P66" s="13">
        <f t="shared" si="156"/>
        <v>1.2763155877686838</v>
      </c>
      <c r="Q66" s="13">
        <f t="shared" si="156"/>
        <v>5.2715601276920321</v>
      </c>
      <c r="R66" s="13">
        <f t="shared" si="156"/>
        <v>-4.8069531437843649</v>
      </c>
      <c r="S66" s="13">
        <f t="shared" si="156"/>
        <v>2.1617328767826516</v>
      </c>
      <c r="T66" s="13">
        <f t="shared" si="156"/>
        <v>1.6182134726959729</v>
      </c>
      <c r="U66" s="13">
        <f t="shared" si="156"/>
        <v>1.1659644850249062</v>
      </c>
      <c r="V66" s="13">
        <f t="shared" si="156"/>
        <v>4.4837083373127973</v>
      </c>
      <c r="W66" s="13">
        <f t="shared" si="156"/>
        <v>3.3383606372556773</v>
      </c>
      <c r="X66" s="13">
        <f t="shared" si="156"/>
        <v>-4.541454895443664E-2</v>
      </c>
      <c r="Y66" s="13">
        <f t="shared" si="156"/>
        <v>0.72882260922095821</v>
      </c>
      <c r="Z66" s="13">
        <f t="shared" si="156"/>
        <v>-2.1142448257931212</v>
      </c>
      <c r="AA66" s="13">
        <f t="shared" si="156"/>
        <v>10.241133316986772</v>
      </c>
      <c r="AB66" s="13">
        <f t="shared" ref="AB66:BG66" si="157">AA7/AA$7*AB37</f>
        <v>2.9574740487277262</v>
      </c>
      <c r="AC66" s="13">
        <f t="shared" si="157"/>
        <v>4.5817327687194043</v>
      </c>
      <c r="AD66" s="13">
        <f t="shared" si="157"/>
        <v>7.4611265618432121</v>
      </c>
      <c r="AE66" s="13">
        <f t="shared" si="157"/>
        <v>4.6473512537061668</v>
      </c>
      <c r="AF66" s="13">
        <f t="shared" si="157"/>
        <v>7.9902670725808811</v>
      </c>
      <c r="AG66" s="13">
        <f t="shared" si="157"/>
        <v>4.3654027718541988</v>
      </c>
      <c r="AH66" s="13">
        <f t="shared" si="157"/>
        <v>6.761317277022072</v>
      </c>
      <c r="AI66" s="13">
        <f t="shared" si="157"/>
        <v>3.3206666729413747</v>
      </c>
      <c r="AJ66" s="13">
        <f t="shared" si="157"/>
        <v>5.4813578140773256</v>
      </c>
      <c r="AK66" s="13">
        <f t="shared" si="157"/>
        <v>3.513282261197137</v>
      </c>
      <c r="AL66" s="13">
        <f t="shared" si="157"/>
        <v>3.4726175549113947</v>
      </c>
      <c r="AM66" s="13">
        <f t="shared" si="157"/>
        <v>1.4099114316666661</v>
      </c>
      <c r="AN66" s="13">
        <f t="shared" si="157"/>
        <v>1.3363223931755375</v>
      </c>
      <c r="AO66" s="13">
        <f t="shared" si="157"/>
        <v>3.3396992748856658</v>
      </c>
      <c r="AP66" s="13">
        <f t="shared" si="157"/>
        <v>2.9585598695074156</v>
      </c>
      <c r="AQ66" s="13">
        <f t="shared" si="157"/>
        <v>1.7544492644976595</v>
      </c>
      <c r="AR66" s="13">
        <f t="shared" si="157"/>
        <v>2.1894469187034638</v>
      </c>
      <c r="AS66" s="13">
        <f t="shared" si="157"/>
        <v>1.8233148929665655</v>
      </c>
      <c r="AT66" s="13">
        <f t="shared" si="157"/>
        <v>2.2248986235296586</v>
      </c>
      <c r="AU66" s="13">
        <f t="shared" si="157"/>
        <v>-2.1305396531039245</v>
      </c>
      <c r="AV66" s="13">
        <f t="shared" si="157"/>
        <v>-2.7501894542219407</v>
      </c>
      <c r="AW66" s="13">
        <f t="shared" si="157"/>
        <v>-3.7467847187583669</v>
      </c>
      <c r="AX66" s="13">
        <f t="shared" si="157"/>
        <v>-5.7786991475076155</v>
      </c>
      <c r="AY66" s="13">
        <f t="shared" si="157"/>
        <v>-4.0448876910654459</v>
      </c>
      <c r="AZ66" s="13">
        <f t="shared" si="157"/>
        <v>-1.7503345513302349</v>
      </c>
      <c r="BA66" s="13">
        <f t="shared" si="157"/>
        <v>-1.077127935005795</v>
      </c>
      <c r="BB66" s="13">
        <f t="shared" si="157"/>
        <v>-1.4608492920637706</v>
      </c>
      <c r="BC66" s="13">
        <f t="shared" si="157"/>
        <v>-0.94652887537913788</v>
      </c>
      <c r="BD66" s="13">
        <f t="shared" si="157"/>
        <v>-1.4598655287113904</v>
      </c>
      <c r="BE66" s="13">
        <f t="shared" si="157"/>
        <v>-0.20889019915319995</v>
      </c>
      <c r="BF66" s="13">
        <f t="shared" si="157"/>
        <v>0.85932907972861017</v>
      </c>
      <c r="BG66" s="13">
        <f t="shared" si="157"/>
        <v>0.1591168697503198</v>
      </c>
      <c r="BH66" s="13">
        <f t="shared" ref="BH66:CM66" si="158">BG7/BG$7*BH37</f>
        <v>1.7097261912874417</v>
      </c>
      <c r="BI66" s="13">
        <f t="shared" si="158"/>
        <v>1.1126181329154994</v>
      </c>
      <c r="BJ66" s="13">
        <f t="shared" si="158"/>
        <v>2.8112539640009038</v>
      </c>
      <c r="BK66" s="13">
        <f t="shared" si="158"/>
        <v>1.884483419519456</v>
      </c>
      <c r="BL66" s="13">
        <f t="shared" si="158"/>
        <v>3.6072057425970305</v>
      </c>
      <c r="BM66" s="13">
        <f t="shared" si="158"/>
        <v>2.5664431480420857</v>
      </c>
      <c r="BN66" s="13">
        <f t="shared" si="158"/>
        <v>4.5415751413978578</v>
      </c>
      <c r="BO66" s="13">
        <f t="shared" si="158"/>
        <v>3.1132813489217037</v>
      </c>
      <c r="BP66" s="13">
        <f t="shared" si="158"/>
        <v>3.0313886251644551</v>
      </c>
      <c r="BQ66" s="13">
        <f t="shared" si="158"/>
        <v>2.5787759308522951</v>
      </c>
      <c r="BR66" s="13">
        <f t="shared" si="158"/>
        <v>2.3255932980946525</v>
      </c>
      <c r="BS66" s="13">
        <f t="shared" si="158"/>
        <v>4.387060307318924</v>
      </c>
      <c r="BT66" s="13">
        <f t="shared" si="158"/>
        <v>2.9305477760242393</v>
      </c>
      <c r="BU66" s="13">
        <f t="shared" si="158"/>
        <v>2.6960453593034783</v>
      </c>
      <c r="BV66" s="13">
        <f t="shared" si="158"/>
        <v>2.3747558403930391</v>
      </c>
      <c r="BW66" s="13">
        <f t="shared" si="158"/>
        <v>2.5798994545645826</v>
      </c>
      <c r="BX66" s="13">
        <f t="shared" si="158"/>
        <v>-0.18695951889080575</v>
      </c>
      <c r="BY66" s="13">
        <f t="shared" si="158"/>
        <v>0.81357634653465016</v>
      </c>
      <c r="BZ66" s="13">
        <f t="shared" si="158"/>
        <v>-7.0380409618420963</v>
      </c>
      <c r="CA66" s="13">
        <f t="shared" si="158"/>
        <v>-6.1316306629685009</v>
      </c>
      <c r="CB66" s="13">
        <f t="shared" si="158"/>
        <v>-8.469369348417688</v>
      </c>
      <c r="CC66" s="13">
        <f t="shared" si="158"/>
        <v>-4.4496514819907134</v>
      </c>
      <c r="CD66" s="13">
        <f t="shared" si="158"/>
        <v>-2.787416091606687</v>
      </c>
      <c r="CE66" s="13">
        <f t="shared" si="158"/>
        <v>-0.78361664784407647</v>
      </c>
      <c r="CF66" s="13">
        <f t="shared" si="158"/>
        <v>1.846900983146238</v>
      </c>
      <c r="CG66" s="13">
        <f t="shared" si="158"/>
        <v>0.73811921117430401</v>
      </c>
      <c r="CH66" s="13">
        <f t="shared" si="158"/>
        <v>2.3389417430592641</v>
      </c>
      <c r="CI66" s="13">
        <f t="shared" si="158"/>
        <v>1.2103025108383125</v>
      </c>
      <c r="CJ66" s="13">
        <f t="shared" si="158"/>
        <v>2.7809636761644052</v>
      </c>
      <c r="CK66" s="13">
        <f t="shared" si="158"/>
        <v>2.0922616353809875</v>
      </c>
      <c r="CL66" s="13">
        <f t="shared" si="158"/>
        <v>2.2618209770098208</v>
      </c>
      <c r="CM66" s="13">
        <f t="shared" si="158"/>
        <v>2.400380820375636</v>
      </c>
      <c r="CN66" s="13">
        <f t="shared" ref="CN66:DS66" si="159">CM7/CM$7*CN37</f>
        <v>3.7088630066516748</v>
      </c>
      <c r="CO66" s="13">
        <f t="shared" si="159"/>
        <v>1.8806528581265525</v>
      </c>
      <c r="CP66" s="13">
        <f t="shared" si="159"/>
        <v>3.6668464358000863</v>
      </c>
      <c r="CQ66" s="13">
        <f t="shared" si="159"/>
        <v>2.7736214622834376</v>
      </c>
      <c r="CR66" s="13">
        <f t="shared" si="159"/>
        <v>2.5898592182117763</v>
      </c>
      <c r="CS66" s="13">
        <f t="shared" si="159"/>
        <v>2.7004220603457085</v>
      </c>
      <c r="CT66" s="13">
        <f t="shared" si="159"/>
        <v>3.2795926109049356</v>
      </c>
      <c r="CU66" s="13">
        <f t="shared" si="159"/>
        <v>2.669505977899056</v>
      </c>
      <c r="CV66" s="13">
        <f t="shared" si="159"/>
        <v>1.3149931996355946</v>
      </c>
      <c r="CW66" s="13">
        <f t="shared" si="159"/>
        <v>4.6977517105000866</v>
      </c>
      <c r="CX66" s="13">
        <f t="shared" si="159"/>
        <v>2.3937014313157423</v>
      </c>
      <c r="CY66" s="13">
        <f t="shared" si="159"/>
        <v>3.0595488135150228</v>
      </c>
      <c r="CZ66" s="13">
        <f t="shared" si="159"/>
        <v>3.3489320161584901</v>
      </c>
      <c r="DA66" s="13">
        <f t="shared" si="159"/>
        <v>4.1424974951247862</v>
      </c>
      <c r="DB66" s="13">
        <f t="shared" si="159"/>
        <v>2.3519512762622874</v>
      </c>
      <c r="DC66" s="13">
        <f t="shared" si="159"/>
        <v>3.4885823954513562</v>
      </c>
      <c r="DD66" s="13">
        <f t="shared" si="159"/>
        <v>4.0406141372547166</v>
      </c>
      <c r="DE66" s="13">
        <f t="shared" si="159"/>
        <v>2.8915186301299078</v>
      </c>
      <c r="DF66" s="13">
        <f t="shared" si="159"/>
        <v>1.4685501683708635</v>
      </c>
      <c r="DG66" s="13">
        <f t="shared" si="159"/>
        <v>2.6140821263572755</v>
      </c>
      <c r="DH66" s="13">
        <f t="shared" si="159"/>
        <v>3.4466360356930625</v>
      </c>
      <c r="DI66" s="13">
        <f t="shared" si="159"/>
        <v>1.762019484154953</v>
      </c>
      <c r="DJ66" s="13">
        <f t="shared" si="159"/>
        <v>1.3553889349403381</v>
      </c>
      <c r="DK66" s="13">
        <f t="shared" si="159"/>
        <v>3.3663685388888087</v>
      </c>
      <c r="DL66" s="13">
        <f t="shared" si="159"/>
        <v>1.7891381604311141</v>
      </c>
      <c r="DM66" s="13">
        <f t="shared" si="159"/>
        <v>2.1355109740790246</v>
      </c>
      <c r="DN66" s="13">
        <f t="shared" si="159"/>
        <v>2.2104633355308101</v>
      </c>
      <c r="DO66" s="13">
        <f t="shared" si="159"/>
        <v>1.7231157532336727</v>
      </c>
      <c r="DP66" s="13">
        <f t="shared" si="159"/>
        <v>3.3358539553810962</v>
      </c>
      <c r="DQ66" s="13">
        <f t="shared" si="159"/>
        <v>3.5337730372750231</v>
      </c>
      <c r="DR66" s="13">
        <f t="shared" si="159"/>
        <v>0.85210992064335134</v>
      </c>
      <c r="DS66" s="13">
        <f t="shared" si="159"/>
        <v>1.2661170736335325</v>
      </c>
      <c r="DT66" s="13">
        <f t="shared" ref="DT66:EY66" si="160">DS7/DS$7*DT37</f>
        <v>-37.234298475460712</v>
      </c>
      <c r="DU66" s="13">
        <f t="shared" si="160"/>
        <v>12.134243834771553</v>
      </c>
      <c r="DV66" s="13">
        <f t="shared" si="160"/>
        <v>3.1300875342985757</v>
      </c>
      <c r="DW66" s="13">
        <f t="shared" si="160"/>
        <v>2.2629130393752916</v>
      </c>
      <c r="DX66" s="14">
        <f t="shared" si="160"/>
        <v>4.0476198306466094</v>
      </c>
      <c r="DY66" s="14">
        <f t="shared" si="160"/>
        <v>7.6942438642542355</v>
      </c>
      <c r="DZ66" s="14">
        <f t="shared" si="160"/>
        <v>4.5710128892557433</v>
      </c>
      <c r="EA66" s="14">
        <f t="shared" si="160"/>
        <v>4.8525697066472029</v>
      </c>
      <c r="EB66" s="14">
        <f t="shared" si="160"/>
        <v>4.0512817290105696</v>
      </c>
      <c r="EC66" s="14">
        <f t="shared" si="160"/>
        <v>3.9608151337483077</v>
      </c>
      <c r="ED66" s="14">
        <f t="shared" si="160"/>
        <v>2.9606525299855413</v>
      </c>
      <c r="EE66" s="14">
        <f t="shared" si="160"/>
        <v>2.3707914870626068</v>
      </c>
      <c r="EF66" s="14">
        <f t="shared" si="160"/>
        <v>2.5396003089299679</v>
      </c>
      <c r="EG66" s="14">
        <f t="shared" si="160"/>
        <v>1.6912239971619725</v>
      </c>
      <c r="EH66" s="14">
        <f t="shared" si="160"/>
        <v>1.7979007730968055</v>
      </c>
      <c r="EI66" s="14">
        <f t="shared" si="160"/>
        <v>1.5658166052214373</v>
      </c>
      <c r="EJ66" s="14">
        <f t="shared" si="160"/>
        <v>1.6135361581947061</v>
      </c>
      <c r="EK66" s="14">
        <f t="shared" si="160"/>
        <v>1.8584567506072291</v>
      </c>
      <c r="EL66" s="14">
        <f t="shared" si="160"/>
        <v>1.6390048886712805</v>
      </c>
      <c r="EM66" s="14">
        <f t="shared" si="160"/>
        <v>1.4881498065800525</v>
      </c>
      <c r="EN66" s="14">
        <f t="shared" si="160"/>
        <v>1.4971635106394876</v>
      </c>
      <c r="EO66" s="14">
        <f t="shared" si="160"/>
        <v>1.4490240871262161</v>
      </c>
      <c r="EP66" s="14">
        <f t="shared" si="160"/>
        <v>1.4859808900351767</v>
      </c>
      <c r="EQ66" s="14">
        <f t="shared" si="160"/>
        <v>1.4442401538677041</v>
      </c>
      <c r="ER66" s="14">
        <f t="shared" si="160"/>
        <v>1.4366944131125825</v>
      </c>
      <c r="ES66" s="14">
        <f t="shared" si="160"/>
        <v>1.4017546691354132</v>
      </c>
      <c r="ET66" s="14">
        <f t="shared" si="160"/>
        <v>1.3453357224485041</v>
      </c>
      <c r="EU66" s="14">
        <f t="shared" si="160"/>
        <v>1.2654209649010539</v>
      </c>
      <c r="EV66" s="14">
        <f t="shared" si="160"/>
        <v>1.248801543640643</v>
      </c>
      <c r="EW66" s="14">
        <f t="shared" si="160"/>
        <v>1.1998126472327009</v>
      </c>
      <c r="EX66" s="14">
        <f t="shared" si="160"/>
        <v>1.173851323140096</v>
      </c>
      <c r="EY66" s="14">
        <f t="shared" si="160"/>
        <v>1.126854671461186</v>
      </c>
      <c r="EZ66" s="14">
        <f t="shared" ref="EZ66:FF66" si="161">EY7/EY$7*EZ37</f>
        <v>1.1496677268007849</v>
      </c>
      <c r="FA66" s="14">
        <f t="shared" si="161"/>
        <v>1.0674334871355162</v>
      </c>
      <c r="FB66" s="14">
        <f t="shared" si="161"/>
        <v>1.0695504714608228</v>
      </c>
      <c r="FC66" s="14">
        <f t="shared" si="161"/>
        <v>1.0182898161052556</v>
      </c>
      <c r="FD66" s="14">
        <f t="shared" si="161"/>
        <v>1.0767311116629319</v>
      </c>
      <c r="FE66" s="14">
        <f t="shared" si="161"/>
        <v>0.97999668278203611</v>
      </c>
      <c r="FF66" s="14">
        <f t="shared" si="161"/>
        <v>0.98454883034184704</v>
      </c>
    </row>
    <row r="67" spans="2:162" x14ac:dyDescent="0.2">
      <c r="B67" t="str">
        <f t="shared" si="155"/>
        <v xml:space="preserve">  Goods producing</v>
      </c>
      <c r="C67" s="13"/>
      <c r="D67" s="13">
        <f t="shared" ref="D67:AA67" si="162">C8/C$7*D38</f>
        <v>0.1947708486679211</v>
      </c>
      <c r="E67" s="13">
        <f t="shared" si="162"/>
        <v>0.48483679707146732</v>
      </c>
      <c r="F67" s="13">
        <f t="shared" si="162"/>
        <v>-1.9331844060245342</v>
      </c>
      <c r="G67" s="13">
        <f t="shared" si="162"/>
        <v>-0.97992347573697214</v>
      </c>
      <c r="H67" s="13">
        <f t="shared" si="162"/>
        <v>-0.53637468695532575</v>
      </c>
      <c r="I67" s="13">
        <f t="shared" si="162"/>
        <v>0.77610520448776954</v>
      </c>
      <c r="J67" s="13">
        <f t="shared" si="162"/>
        <v>-0.415089130716361</v>
      </c>
      <c r="K67" s="13">
        <f t="shared" si="162"/>
        <v>-0.11899059835518851</v>
      </c>
      <c r="L67" s="13">
        <f t="shared" si="162"/>
        <v>2.3655707349396017E-2</v>
      </c>
      <c r="M67" s="13">
        <f t="shared" si="162"/>
        <v>-0.82747313601107675</v>
      </c>
      <c r="N67" s="13">
        <f t="shared" si="162"/>
        <v>-1.2077195391091327</v>
      </c>
      <c r="O67" s="13">
        <f t="shared" si="162"/>
        <v>-1.8410013254055133</v>
      </c>
      <c r="P67" s="13">
        <f t="shared" si="162"/>
        <v>-1.3340909360377218</v>
      </c>
      <c r="Q67" s="13">
        <f t="shared" si="162"/>
        <v>0.46075718839185736</v>
      </c>
      <c r="R67" s="13">
        <f t="shared" si="162"/>
        <v>-2.5451494751214097</v>
      </c>
      <c r="S67" s="13">
        <f t="shared" si="162"/>
        <v>-1.3167568658737578</v>
      </c>
      <c r="T67" s="13">
        <f t="shared" si="162"/>
        <v>-0.48535723047299251</v>
      </c>
      <c r="U67" s="13">
        <f t="shared" si="162"/>
        <v>-0.21971210983345738</v>
      </c>
      <c r="V67" s="13">
        <f t="shared" si="162"/>
        <v>0.25581483833343355</v>
      </c>
      <c r="W67" s="13">
        <f t="shared" si="162"/>
        <v>0.96659398348266612</v>
      </c>
      <c r="X67" s="13">
        <f t="shared" si="162"/>
        <v>-0.83879190495391609</v>
      </c>
      <c r="Y67" s="13">
        <f t="shared" si="162"/>
        <v>-1.4805170558599574</v>
      </c>
      <c r="Z67" s="13">
        <f t="shared" si="162"/>
        <v>-5.0483630464695182</v>
      </c>
      <c r="AA67" s="13">
        <f t="shared" si="162"/>
        <v>6.8401153046874175</v>
      </c>
      <c r="AB67" s="13">
        <f t="shared" ref="AB67:BG67" si="163">AA8/AA$7*AB38</f>
        <v>1.461989314897407</v>
      </c>
      <c r="AC67" s="13">
        <f t="shared" si="163"/>
        <v>1.8252244730189633</v>
      </c>
      <c r="AD67" s="13">
        <f t="shared" si="163"/>
        <v>2.9052364908937975</v>
      </c>
      <c r="AE67" s="13">
        <f t="shared" si="163"/>
        <v>2.7073995251468324</v>
      </c>
      <c r="AF67" s="13">
        <f t="shared" si="163"/>
        <v>2.098842294201507</v>
      </c>
      <c r="AG67" s="13">
        <f t="shared" si="163"/>
        <v>2.2024129636927556</v>
      </c>
      <c r="AH67" s="13">
        <f t="shared" si="163"/>
        <v>2.9833460799028884</v>
      </c>
      <c r="AI67" s="13">
        <f t="shared" si="163"/>
        <v>5.0662599545006425E-2</v>
      </c>
      <c r="AJ67" s="13">
        <f t="shared" si="163"/>
        <v>1.2720758265794303</v>
      </c>
      <c r="AK67" s="13">
        <f t="shared" si="163"/>
        <v>0.47950480560259107</v>
      </c>
      <c r="AL67" s="13">
        <f t="shared" si="163"/>
        <v>-6.8680748831530206E-2</v>
      </c>
      <c r="AM67" s="13">
        <f t="shared" si="163"/>
        <v>-1.6911889094561161</v>
      </c>
      <c r="AN67" s="13">
        <f t="shared" si="163"/>
        <v>-0.82234370029145387</v>
      </c>
      <c r="AO67" s="13">
        <f t="shared" si="163"/>
        <v>-0.9972237815047259</v>
      </c>
      <c r="AP67" s="13">
        <f t="shared" si="163"/>
        <v>-0.48491459736206888</v>
      </c>
      <c r="AQ67" s="13">
        <f t="shared" si="163"/>
        <v>-1.6870374618224691</v>
      </c>
      <c r="AR67" s="13">
        <f t="shared" si="163"/>
        <v>0.66261917373620294</v>
      </c>
      <c r="AS67" s="13">
        <f t="shared" si="163"/>
        <v>-0.4302906289569105</v>
      </c>
      <c r="AT67" s="13">
        <f t="shared" si="163"/>
        <v>9.3913760260929714E-3</v>
      </c>
      <c r="AU67" s="13">
        <f t="shared" si="163"/>
        <v>-0.7272034289899747</v>
      </c>
      <c r="AV67" s="13">
        <f t="shared" si="163"/>
        <v>-1.0121096552053424</v>
      </c>
      <c r="AW67" s="13">
        <f t="shared" si="163"/>
        <v>-0.76351976289112944</v>
      </c>
      <c r="AX67" s="13">
        <f t="shared" si="163"/>
        <v>-2.4580774971549433</v>
      </c>
      <c r="AY67" s="13">
        <f t="shared" si="163"/>
        <v>-2.4468954679196298</v>
      </c>
      <c r="AZ67" s="13">
        <f t="shared" si="163"/>
        <v>-1.5622868615114651</v>
      </c>
      <c r="BA67" s="13">
        <f t="shared" si="163"/>
        <v>-1.1229350869254011</v>
      </c>
      <c r="BB67" s="13">
        <f t="shared" si="163"/>
        <v>-1.470023596260432</v>
      </c>
      <c r="BC67" s="13">
        <f t="shared" si="163"/>
        <v>-1.5759882357182851</v>
      </c>
      <c r="BD67" s="13">
        <f t="shared" si="163"/>
        <v>-0.99880207690854805</v>
      </c>
      <c r="BE67" s="13">
        <f t="shared" si="163"/>
        <v>-0.67643414332730001</v>
      </c>
      <c r="BF67" s="13">
        <f t="shared" si="163"/>
        <v>-0.29679879251174834</v>
      </c>
      <c r="BG67" s="13">
        <f t="shared" si="163"/>
        <v>9.9411169785010387E-3</v>
      </c>
      <c r="BH67" s="13">
        <f t="shared" ref="BH67:CM67" si="164">BG8/BG$7*BH38</f>
        <v>9.9371660712264023E-3</v>
      </c>
      <c r="BI67" s="13">
        <f t="shared" si="164"/>
        <v>0.3590449985216278</v>
      </c>
      <c r="BJ67" s="13">
        <f t="shared" si="164"/>
        <v>1.0501908791247951</v>
      </c>
      <c r="BK67" s="13">
        <f t="shared" si="164"/>
        <v>0.80789564448762119</v>
      </c>
      <c r="BL67" s="13">
        <f t="shared" si="164"/>
        <v>1.4178812853507123</v>
      </c>
      <c r="BM67" s="13">
        <f t="shared" si="164"/>
        <v>9.6864866958170884E-2</v>
      </c>
      <c r="BN67" s="13">
        <f t="shared" si="164"/>
        <v>2.7358624853746658</v>
      </c>
      <c r="BO67" s="13">
        <f t="shared" si="164"/>
        <v>1.4189179027652443</v>
      </c>
      <c r="BP67" s="13">
        <f t="shared" si="164"/>
        <v>1.129148563944437</v>
      </c>
      <c r="BQ67" s="13">
        <f t="shared" si="164"/>
        <v>0.65446314245624237</v>
      </c>
      <c r="BR67" s="13">
        <f t="shared" si="164"/>
        <v>0.74592956233321328</v>
      </c>
      <c r="BS67" s="13">
        <f t="shared" si="164"/>
        <v>1.4863552541670357</v>
      </c>
      <c r="BT67" s="13">
        <f t="shared" si="164"/>
        <v>1.2570808941088751</v>
      </c>
      <c r="BU67" s="13">
        <f t="shared" si="164"/>
        <v>0.85918667198539</v>
      </c>
      <c r="BV67" s="13">
        <f t="shared" si="164"/>
        <v>0.29031735923659108</v>
      </c>
      <c r="BW67" s="13">
        <f t="shared" si="164"/>
        <v>4.4871401193135499E-2</v>
      </c>
      <c r="BX67" s="13">
        <f t="shared" si="164"/>
        <v>-0.44135960131264329</v>
      </c>
      <c r="BY67" s="13">
        <f t="shared" si="164"/>
        <v>-0.55499825808195136</v>
      </c>
      <c r="BZ67" s="13">
        <f t="shared" si="164"/>
        <v>-3.849338940496362</v>
      </c>
      <c r="CA67" s="13">
        <f t="shared" si="164"/>
        <v>-1.5899965608109095</v>
      </c>
      <c r="CB67" s="13">
        <f t="shared" si="164"/>
        <v>-2.9667370658338048</v>
      </c>
      <c r="CC67" s="13">
        <f t="shared" si="164"/>
        <v>-2.1109891650488986</v>
      </c>
      <c r="CD67" s="13">
        <f t="shared" si="164"/>
        <v>-1.5580181123259171</v>
      </c>
      <c r="CE67" s="13">
        <f t="shared" si="164"/>
        <v>-0.74370195514013493</v>
      </c>
      <c r="CF67" s="13">
        <f t="shared" si="164"/>
        <v>-0.39004414566166778</v>
      </c>
      <c r="CG67" s="13">
        <f t="shared" si="164"/>
        <v>5.7436902326591203E-2</v>
      </c>
      <c r="CH67" s="13">
        <f t="shared" si="164"/>
        <v>0.18209516425405936</v>
      </c>
      <c r="CI67" s="13">
        <f t="shared" si="164"/>
        <v>0.12370074199480395</v>
      </c>
      <c r="CJ67" s="13">
        <f t="shared" si="164"/>
        <v>0.94802885490267363</v>
      </c>
      <c r="CK67" s="13">
        <f t="shared" si="164"/>
        <v>0.97070798603196251</v>
      </c>
      <c r="CL67" s="13">
        <f t="shared" si="164"/>
        <v>0.75139852360081205</v>
      </c>
      <c r="CM67" s="13">
        <f t="shared" si="164"/>
        <v>0.53641086860739284</v>
      </c>
      <c r="CN67" s="13">
        <f t="shared" ref="CN67:DS67" si="165">CM8/CM$7*CN38</f>
        <v>1.0506136704500748</v>
      </c>
      <c r="CO67" s="13">
        <f t="shared" si="165"/>
        <v>0.88762723526135878</v>
      </c>
      <c r="CP67" s="13">
        <f t="shared" si="165"/>
        <v>0.89274657832514304</v>
      </c>
      <c r="CQ67" s="13">
        <f t="shared" si="165"/>
        <v>0.66936548317560152</v>
      </c>
      <c r="CR67" s="13">
        <f t="shared" si="165"/>
        <v>0.33440065493270676</v>
      </c>
      <c r="CS67" s="13">
        <f t="shared" si="165"/>
        <v>0.45929907285856275</v>
      </c>
      <c r="CT67" s="13">
        <f t="shared" si="165"/>
        <v>0.14210486781220569</v>
      </c>
      <c r="CU67" s="13">
        <f t="shared" si="165"/>
        <v>0.21178898549066633</v>
      </c>
      <c r="CV67" s="13">
        <f t="shared" si="165"/>
        <v>0.28982418598617771</v>
      </c>
      <c r="CW67" s="13">
        <f t="shared" si="165"/>
        <v>0.95986298318028263</v>
      </c>
      <c r="CX67" s="13">
        <f t="shared" si="165"/>
        <v>0.85012625281140197</v>
      </c>
      <c r="CY67" s="13">
        <f t="shared" si="165"/>
        <v>0.74746976046893365</v>
      </c>
      <c r="CZ67" s="13">
        <f t="shared" si="165"/>
        <v>0.24735104065974142</v>
      </c>
      <c r="DA67" s="13">
        <f t="shared" si="165"/>
        <v>0.46761247610177537</v>
      </c>
      <c r="DB67" s="13">
        <f t="shared" si="165"/>
        <v>0.150402971964925</v>
      </c>
      <c r="DC67" s="13">
        <f t="shared" si="165"/>
        <v>0.46861961829894511</v>
      </c>
      <c r="DD67" s="13">
        <f t="shared" si="165"/>
        <v>0.28920222508000742</v>
      </c>
      <c r="DE67" s="13">
        <f t="shared" si="165"/>
        <v>-0.11347430709576647</v>
      </c>
      <c r="DF67" s="13">
        <f t="shared" si="165"/>
        <v>-0.34414189975974119</v>
      </c>
      <c r="DG67" s="13">
        <f t="shared" si="165"/>
        <v>-9.6256743938964898E-2</v>
      </c>
      <c r="DH67" s="13">
        <f t="shared" si="165"/>
        <v>-3.990254832839682E-2</v>
      </c>
      <c r="DI67" s="13">
        <f t="shared" si="165"/>
        <v>-0.55474898912881543</v>
      </c>
      <c r="DJ67" s="13">
        <f t="shared" si="165"/>
        <v>0.11863878812328653</v>
      </c>
      <c r="DK67" s="13">
        <f t="shared" si="165"/>
        <v>0.60618885653626586</v>
      </c>
      <c r="DL67" s="13">
        <f t="shared" si="165"/>
        <v>0.46513218244324828</v>
      </c>
      <c r="DM67" s="13">
        <f t="shared" si="165"/>
        <v>0.4233927568571294</v>
      </c>
      <c r="DN67" s="13">
        <f t="shared" si="165"/>
        <v>1.0203702659897</v>
      </c>
      <c r="DO67" s="13">
        <f t="shared" si="165"/>
        <v>-1.5349376982767862E-2</v>
      </c>
      <c r="DP67" s="13">
        <f t="shared" si="165"/>
        <v>0.62074590270423879</v>
      </c>
      <c r="DQ67" s="13">
        <f t="shared" si="165"/>
        <v>1.5170313294510218E-2</v>
      </c>
      <c r="DR67" s="13">
        <f t="shared" si="165"/>
        <v>9.7952785822061142E-2</v>
      </c>
      <c r="DS67" s="13">
        <f t="shared" si="165"/>
        <v>-0.1866622519529072</v>
      </c>
      <c r="DT67" s="13">
        <f t="shared" ref="DT67:EY67" si="166">DS8/DS$7*DT38</f>
        <v>-4.9013889277102844</v>
      </c>
      <c r="DU67" s="13">
        <f t="shared" si="166"/>
        <v>0.2876039046316754</v>
      </c>
      <c r="DV67" s="13">
        <f t="shared" si="166"/>
        <v>-0.28370929736712902</v>
      </c>
      <c r="DW67" s="13">
        <f t="shared" si="166"/>
        <v>-0.58265180021476082</v>
      </c>
      <c r="DX67" s="14">
        <f t="shared" si="166"/>
        <v>-0.72724877277070787</v>
      </c>
      <c r="DY67" s="14">
        <f t="shared" si="166"/>
        <v>-0.11134263292122389</v>
      </c>
      <c r="DZ67" s="14">
        <f t="shared" si="166"/>
        <v>8.5003741365300603E-2</v>
      </c>
      <c r="EA67" s="14">
        <f t="shared" si="166"/>
        <v>5.5435474887450049E-2</v>
      </c>
      <c r="EB67" s="14">
        <f t="shared" si="166"/>
        <v>0.13368925154492681</v>
      </c>
      <c r="EC67" s="14">
        <f t="shared" si="166"/>
        <v>0.42063323947749642</v>
      </c>
      <c r="ED67" s="14">
        <f t="shared" si="166"/>
        <v>0.33294727512006705</v>
      </c>
      <c r="EE67" s="14">
        <f t="shared" si="166"/>
        <v>0.44338932460651492</v>
      </c>
      <c r="EF67" s="14">
        <f t="shared" si="166"/>
        <v>0.48651497315034548</v>
      </c>
      <c r="EG67" s="14">
        <f t="shared" si="166"/>
        <v>0.42857994071022892</v>
      </c>
      <c r="EH67" s="14">
        <f t="shared" si="166"/>
        <v>0.4705692366719883</v>
      </c>
      <c r="EI67" s="14">
        <f t="shared" si="166"/>
        <v>0.39311425186960758</v>
      </c>
      <c r="EJ67" s="14">
        <f t="shared" si="166"/>
        <v>0.36120003074632617</v>
      </c>
      <c r="EK67" s="14">
        <f t="shared" si="166"/>
        <v>0.35475585772236534</v>
      </c>
      <c r="EL67" s="14">
        <f t="shared" si="166"/>
        <v>0.30987848072659885</v>
      </c>
      <c r="EM67" s="14">
        <f t="shared" si="166"/>
        <v>0.30018475047718263</v>
      </c>
      <c r="EN67" s="14">
        <f t="shared" si="166"/>
        <v>0.30865562138838354</v>
      </c>
      <c r="EO67" s="14">
        <f t="shared" si="166"/>
        <v>0.30884387026402121</v>
      </c>
      <c r="EP67" s="14">
        <f t="shared" si="166"/>
        <v>0.32883204360318635</v>
      </c>
      <c r="EQ67" s="14">
        <f t="shared" si="166"/>
        <v>0.33000092904347261</v>
      </c>
      <c r="ER67" s="14">
        <f t="shared" si="166"/>
        <v>0.32353537607417793</v>
      </c>
      <c r="ES67" s="14">
        <f t="shared" si="166"/>
        <v>0.31840560981718485</v>
      </c>
      <c r="ET67" s="14">
        <f t="shared" si="166"/>
        <v>0.28890197095689707</v>
      </c>
      <c r="EU67" s="14">
        <f t="shared" si="166"/>
        <v>0.25743547117789817</v>
      </c>
      <c r="EV67" s="14">
        <f t="shared" si="166"/>
        <v>0.23792470340410662</v>
      </c>
      <c r="EW67" s="14">
        <f t="shared" si="166"/>
        <v>0.2108060679949974</v>
      </c>
      <c r="EX67" s="14">
        <f t="shared" si="166"/>
        <v>0.1967884703297019</v>
      </c>
      <c r="EY67" s="14">
        <f t="shared" si="166"/>
        <v>0.18191500277085912</v>
      </c>
      <c r="EZ67" s="14">
        <f t="shared" ref="EZ67:FF67" si="167">EY8/EY$7*EZ38</f>
        <v>0.1793022327164723</v>
      </c>
      <c r="FA67" s="14">
        <f t="shared" si="167"/>
        <v>0.17134297013601796</v>
      </c>
      <c r="FB67" s="14">
        <f t="shared" si="167"/>
        <v>0.16780560707733949</v>
      </c>
      <c r="FC67" s="14">
        <f t="shared" si="167"/>
        <v>0.16395577937985972</v>
      </c>
      <c r="FD67" s="14">
        <f t="shared" si="167"/>
        <v>0.16197626156702979</v>
      </c>
      <c r="FE67" s="14">
        <f t="shared" si="167"/>
        <v>0.14678237058038557</v>
      </c>
      <c r="FF67" s="14">
        <f t="shared" si="167"/>
        <v>0.1421928382298506</v>
      </c>
    </row>
    <row r="68" spans="2:162" x14ac:dyDescent="0.2">
      <c r="B68" t="str">
        <f t="shared" si="155"/>
        <v xml:space="preserve">    Natural resources</v>
      </c>
      <c r="C68" s="13"/>
      <c r="D68" s="13">
        <f t="shared" ref="D68:AA68" si="168">C9/C$7*D39</f>
        <v>3.9391414698746831E-2</v>
      </c>
      <c r="E68" s="13">
        <f t="shared" si="168"/>
        <v>0</v>
      </c>
      <c r="F68" s="13">
        <f t="shared" si="168"/>
        <v>1.2229359596662392E-2</v>
      </c>
      <c r="G68" s="13">
        <f t="shared" si="168"/>
        <v>-6.1988319780539682E-2</v>
      </c>
      <c r="H68" s="13">
        <f t="shared" si="168"/>
        <v>0</v>
      </c>
      <c r="I68" s="13">
        <f t="shared" si="168"/>
        <v>-2.2691269084569757E-2</v>
      </c>
      <c r="J68" s="13">
        <f t="shared" si="168"/>
        <v>1.2278470527373405E-2</v>
      </c>
      <c r="K68" s="13">
        <f t="shared" si="168"/>
        <v>-5.1826073866237957E-2</v>
      </c>
      <c r="L68" s="13">
        <f t="shared" si="168"/>
        <v>-3.2343861998884955E-2</v>
      </c>
      <c r="M68" s="13">
        <f t="shared" si="168"/>
        <v>-1.1429295612636725E-2</v>
      </c>
      <c r="N68" s="13">
        <f t="shared" si="168"/>
        <v>3.9234569363040143E-2</v>
      </c>
      <c r="O68" s="13">
        <f t="shared" si="168"/>
        <v>0</v>
      </c>
      <c r="P68" s="13">
        <f t="shared" si="168"/>
        <v>1.2134273731531243E-2</v>
      </c>
      <c r="Q68" s="13">
        <f t="shared" si="168"/>
        <v>-1.1370309502769438E-2</v>
      </c>
      <c r="R68" s="13">
        <f t="shared" si="168"/>
        <v>1.1941504581736383E-2</v>
      </c>
      <c r="S68" s="13">
        <f t="shared" si="168"/>
        <v>-2.2040122642355987E-2</v>
      </c>
      <c r="T68" s="13">
        <f t="shared" si="168"/>
        <v>0</v>
      </c>
      <c r="U68" s="13">
        <f t="shared" si="168"/>
        <v>-2.1777611407419847E-2</v>
      </c>
      <c r="V68" s="13">
        <f t="shared" si="168"/>
        <v>3.8355776774575259E-2</v>
      </c>
      <c r="W68" s="13">
        <f t="shared" si="168"/>
        <v>1.1811961969706786E-2</v>
      </c>
      <c r="X68" s="13">
        <f t="shared" si="168"/>
        <v>-1.1012657183988212E-2</v>
      </c>
      <c r="Y68" s="13">
        <f t="shared" si="168"/>
        <v>0</v>
      </c>
      <c r="Z68" s="13">
        <f t="shared" si="168"/>
        <v>0</v>
      </c>
      <c r="AA68" s="13">
        <f t="shared" si="168"/>
        <v>1.1758113666001255E-2</v>
      </c>
      <c r="AB68" s="13">
        <f t="shared" ref="AB68:BG68" si="169">AA9/AA$7*AB39</f>
        <v>-2.0919822773317623E-2</v>
      </c>
      <c r="AC68" s="13">
        <f t="shared" si="169"/>
        <v>1.1399215978444103E-2</v>
      </c>
      <c r="AD68" s="13">
        <f t="shared" si="169"/>
        <v>3.59573276788639E-2</v>
      </c>
      <c r="AE68" s="13">
        <f t="shared" si="169"/>
        <v>3.5124149831454052E-2</v>
      </c>
      <c r="AF68" s="13">
        <f t="shared" si="169"/>
        <v>0</v>
      </c>
      <c r="AG68" s="13">
        <f t="shared" si="169"/>
        <v>2.1986946438544701E-2</v>
      </c>
      <c r="AH68" s="13">
        <f t="shared" si="169"/>
        <v>3.3442721181879242E-2</v>
      </c>
      <c r="AI68" s="13">
        <f t="shared" si="169"/>
        <v>-5.922249040974175E-2</v>
      </c>
      <c r="AJ68" s="13">
        <f t="shared" si="169"/>
        <v>1.0334808628834692E-2</v>
      </c>
      <c r="AK68" s="13">
        <f t="shared" si="169"/>
        <v>4.4350200471801042E-2</v>
      </c>
      <c r="AL68" s="13">
        <f t="shared" si="169"/>
        <v>0.14355245141857362</v>
      </c>
      <c r="AM68" s="13">
        <f t="shared" si="169"/>
        <v>-5.1148698300289869E-2</v>
      </c>
      <c r="AN68" s="13">
        <f t="shared" si="169"/>
        <v>9.9430251914997443E-3</v>
      </c>
      <c r="AO68" s="13">
        <f t="shared" si="169"/>
        <v>9.9062875574796629E-3</v>
      </c>
      <c r="AP68" s="13">
        <f t="shared" si="169"/>
        <v>-9.3718614276528129E-3</v>
      </c>
      <c r="AQ68" s="13">
        <f t="shared" si="169"/>
        <v>0</v>
      </c>
      <c r="AR68" s="13">
        <f t="shared" si="169"/>
        <v>9.7115861092435599E-3</v>
      </c>
      <c r="AS68" s="13">
        <f t="shared" si="169"/>
        <v>-9.2134096109289156E-3</v>
      </c>
      <c r="AT68" s="13">
        <f t="shared" si="169"/>
        <v>-9.1684641221722284E-3</v>
      </c>
      <c r="AU68" s="13">
        <f t="shared" si="169"/>
        <v>4.1125384711497896E-2</v>
      </c>
      <c r="AV68" s="13">
        <f t="shared" si="169"/>
        <v>-4.1872744958752282E-2</v>
      </c>
      <c r="AW68" s="13">
        <f t="shared" si="169"/>
        <v>-3.4257251106184487E-2</v>
      </c>
      <c r="AX68" s="13">
        <f t="shared" si="169"/>
        <v>-4.1804327918354006E-2</v>
      </c>
      <c r="AY68" s="13">
        <f t="shared" si="169"/>
        <v>-9.4121477489472697E-3</v>
      </c>
      <c r="AZ68" s="13">
        <f t="shared" si="169"/>
        <v>-2.6874726744970927E-2</v>
      </c>
      <c r="BA68" s="13">
        <f t="shared" si="169"/>
        <v>0</v>
      </c>
      <c r="BB68" s="13">
        <f t="shared" si="169"/>
        <v>-1.8518618358956355E-2</v>
      </c>
      <c r="BC68" s="13">
        <f t="shared" si="169"/>
        <v>0</v>
      </c>
      <c r="BD68" s="13">
        <f t="shared" si="169"/>
        <v>-4.8846613361899591E-2</v>
      </c>
      <c r="BE68" s="13">
        <f t="shared" si="169"/>
        <v>-2.6669904619098572E-2</v>
      </c>
      <c r="BF68" s="13">
        <f t="shared" si="169"/>
        <v>2.159447024253679E-2</v>
      </c>
      <c r="BG68" s="13">
        <f t="shared" si="169"/>
        <v>-1.8400299276461182E-2</v>
      </c>
      <c r="BH68" s="13">
        <f t="shared" ref="BH68:CM68" si="170">BG9/BG$7*BH39</f>
        <v>1.0344999615242972E-2</v>
      </c>
      <c r="BI68" s="13">
        <f t="shared" si="170"/>
        <v>-1.8277867409681493E-2</v>
      </c>
      <c r="BJ68" s="13">
        <f t="shared" si="170"/>
        <v>0</v>
      </c>
      <c r="BK68" s="13">
        <f t="shared" si="170"/>
        <v>-1.8021607651382429E-2</v>
      </c>
      <c r="BL68" s="13">
        <f t="shared" si="170"/>
        <v>-9.3299628862307301E-3</v>
      </c>
      <c r="BM68" s="13">
        <f t="shared" si="170"/>
        <v>0</v>
      </c>
      <c r="BN68" s="13">
        <f t="shared" si="170"/>
        <v>0</v>
      </c>
      <c r="BO68" s="13">
        <f t="shared" si="170"/>
        <v>0</v>
      </c>
      <c r="BP68" s="13">
        <f t="shared" si="170"/>
        <v>0</v>
      </c>
      <c r="BQ68" s="13">
        <f t="shared" si="170"/>
        <v>0</v>
      </c>
      <c r="BR68" s="13">
        <f t="shared" si="170"/>
        <v>0</v>
      </c>
      <c r="BS68" s="13">
        <f t="shared" si="170"/>
        <v>-8.8316935949759104E-3</v>
      </c>
      <c r="BT68" s="13">
        <f t="shared" si="170"/>
        <v>9.5823981335088296E-3</v>
      </c>
      <c r="BU68" s="13">
        <f t="shared" si="170"/>
        <v>9.500020661115962E-3</v>
      </c>
      <c r="BV68" s="13">
        <f t="shared" si="170"/>
        <v>-8.6286169207118527E-3</v>
      </c>
      <c r="BW68" s="13">
        <f t="shared" si="170"/>
        <v>-2.3447326951679271E-2</v>
      </c>
      <c r="BX68" s="13">
        <f t="shared" si="170"/>
        <v>0</v>
      </c>
      <c r="BY68" s="13">
        <f t="shared" si="170"/>
        <v>0</v>
      </c>
      <c r="BZ68" s="13">
        <f t="shared" si="170"/>
        <v>-1.6089136637081863E-2</v>
      </c>
      <c r="CA68" s="13">
        <f t="shared" si="170"/>
        <v>-1.6267567900382699E-2</v>
      </c>
      <c r="CB68" s="13">
        <f t="shared" si="170"/>
        <v>-1.6389834850578208E-2</v>
      </c>
      <c r="CC68" s="13">
        <f t="shared" si="170"/>
        <v>0</v>
      </c>
      <c r="CD68" s="13">
        <f t="shared" si="170"/>
        <v>-1.6784197354623276E-2</v>
      </c>
      <c r="CE68" s="13">
        <f t="shared" si="170"/>
        <v>2.1945002690828209E-2</v>
      </c>
      <c r="CF68" s="13">
        <f t="shared" si="170"/>
        <v>-9.0196679786840386E-3</v>
      </c>
      <c r="CG68" s="13">
        <f t="shared" si="170"/>
        <v>1.020125992739386E-2</v>
      </c>
      <c r="CH68" s="13">
        <f t="shared" si="170"/>
        <v>-1.6828239857223672E-2</v>
      </c>
      <c r="CI68" s="13">
        <f t="shared" si="170"/>
        <v>-8.8595291505171054E-3</v>
      </c>
      <c r="CJ68" s="13">
        <f t="shared" si="170"/>
        <v>0</v>
      </c>
      <c r="CK68" s="13">
        <f t="shared" si="170"/>
        <v>0</v>
      </c>
      <c r="CL68" s="13">
        <f t="shared" si="170"/>
        <v>2.1534384319262783E-2</v>
      </c>
      <c r="CM68" s="13">
        <f t="shared" si="170"/>
        <v>-8.7045436595105455E-3</v>
      </c>
      <c r="CN68" s="13">
        <f t="shared" ref="CN68:DS68" si="171">CM9/CM$7*CN39</f>
        <v>-8.6272882713578618E-3</v>
      </c>
      <c r="CO68" s="13">
        <f t="shared" si="171"/>
        <v>0</v>
      </c>
      <c r="CP68" s="13">
        <f t="shared" si="171"/>
        <v>0</v>
      </c>
      <c r="CQ68" s="13">
        <f t="shared" si="171"/>
        <v>9.6961114351477237E-3</v>
      </c>
      <c r="CR68" s="13">
        <f t="shared" si="171"/>
        <v>9.5990619742310785E-3</v>
      </c>
      <c r="CS68" s="13">
        <f t="shared" si="171"/>
        <v>0</v>
      </c>
      <c r="CT68" s="13">
        <f t="shared" si="171"/>
        <v>-1.552660883047322E-2</v>
      </c>
      <c r="CU68" s="13">
        <f t="shared" si="171"/>
        <v>0</v>
      </c>
      <c r="CV68" s="13">
        <f t="shared" si="171"/>
        <v>0</v>
      </c>
      <c r="CW68" s="13">
        <f t="shared" si="171"/>
        <v>0</v>
      </c>
      <c r="CX68" s="13">
        <f t="shared" si="171"/>
        <v>1.9807764761203561E-2</v>
      </c>
      <c r="CY68" s="13">
        <f t="shared" si="171"/>
        <v>9.1190010284761744E-3</v>
      </c>
      <c r="CZ68" s="13">
        <f t="shared" si="171"/>
        <v>0</v>
      </c>
      <c r="DA68" s="13">
        <f t="shared" si="171"/>
        <v>-7.900389263519601E-3</v>
      </c>
      <c r="DB68" s="13">
        <f t="shared" si="171"/>
        <v>8.8857013019264172E-3</v>
      </c>
      <c r="DC68" s="13">
        <f t="shared" si="171"/>
        <v>-1.4599938217948093E-2</v>
      </c>
      <c r="DD68" s="13">
        <f t="shared" si="171"/>
        <v>1.8792890842102526E-2</v>
      </c>
      <c r="DE68" s="13">
        <f t="shared" si="171"/>
        <v>0</v>
      </c>
      <c r="DF68" s="13">
        <f t="shared" si="171"/>
        <v>0</v>
      </c>
      <c r="DG68" s="13">
        <f t="shared" si="171"/>
        <v>0</v>
      </c>
      <c r="DH68" s="13">
        <f t="shared" si="171"/>
        <v>0</v>
      </c>
      <c r="DI68" s="13">
        <f t="shared" si="171"/>
        <v>0</v>
      </c>
      <c r="DJ68" s="13">
        <f t="shared" si="171"/>
        <v>0</v>
      </c>
      <c r="DK68" s="13">
        <f t="shared" si="171"/>
        <v>0</v>
      </c>
      <c r="DL68" s="13">
        <f t="shared" si="171"/>
        <v>0</v>
      </c>
      <c r="DM68" s="13">
        <f t="shared" si="171"/>
        <v>0</v>
      </c>
      <c r="DN68" s="13">
        <f t="shared" si="171"/>
        <v>0</v>
      </c>
      <c r="DO68" s="13">
        <f t="shared" si="171"/>
        <v>0</v>
      </c>
      <c r="DP68" s="13">
        <f t="shared" si="171"/>
        <v>0</v>
      </c>
      <c r="DQ68" s="13">
        <f t="shared" si="171"/>
        <v>0</v>
      </c>
      <c r="DR68" s="13">
        <f t="shared" si="171"/>
        <v>0</v>
      </c>
      <c r="DS68" s="13">
        <f t="shared" si="171"/>
        <v>0</v>
      </c>
      <c r="DT68" s="13">
        <f t="shared" ref="DT68:EY68" si="172">DS9/DS$7*DT39</f>
        <v>-1.8565549350406597E-2</v>
      </c>
      <c r="DU68" s="13">
        <f t="shared" si="172"/>
        <v>1.9357654470924829E-2</v>
      </c>
      <c r="DV68" s="13">
        <f t="shared" si="172"/>
        <v>-7.6464543081891691E-3</v>
      </c>
      <c r="DW68" s="13">
        <f t="shared" si="172"/>
        <v>-7.5651482992740082E-3</v>
      </c>
      <c r="DX68" s="14">
        <f t="shared" si="172"/>
        <v>0</v>
      </c>
      <c r="DY68" s="14">
        <f t="shared" si="172"/>
        <v>0</v>
      </c>
      <c r="DZ68" s="14">
        <f t="shared" si="172"/>
        <v>4.3495335816609859E-3</v>
      </c>
      <c r="EA68" s="14">
        <f t="shared" si="172"/>
        <v>2.9050182410762806E-3</v>
      </c>
      <c r="EB68" s="14">
        <f t="shared" si="172"/>
        <v>1.9337365725810196E-3</v>
      </c>
      <c r="EC68" s="14">
        <f t="shared" si="172"/>
        <v>1.2872995389716325E-3</v>
      </c>
      <c r="ED68" s="14">
        <f t="shared" si="172"/>
        <v>8.56089097851164E-4</v>
      </c>
      <c r="EE68" s="14">
        <f t="shared" si="172"/>
        <v>5.7023048460606667E-4</v>
      </c>
      <c r="EF68" s="14">
        <f t="shared" si="172"/>
        <v>3.8013598450549485E-4</v>
      </c>
      <c r="EG68" s="14">
        <f t="shared" si="172"/>
        <v>2.5323076306145665E-4</v>
      </c>
      <c r="EH68" s="14">
        <f t="shared" si="172"/>
        <v>1.6900022647987854E-4</v>
      </c>
      <c r="EI68" s="14">
        <f t="shared" si="172"/>
        <v>1.1273742611874896E-4</v>
      </c>
      <c r="EJ68" s="14">
        <f t="shared" si="172"/>
        <v>7.5219730493936919E-5</v>
      </c>
      <c r="EK68" s="14">
        <f t="shared" si="172"/>
        <v>5.0202841073850565E-5</v>
      </c>
      <c r="EL68" s="14">
        <f t="shared" si="172"/>
        <v>3.3468337022338313E-5</v>
      </c>
      <c r="EM68" s="14">
        <f t="shared" si="172"/>
        <v>2.23486556174402E-5</v>
      </c>
      <c r="EN68" s="14">
        <f t="shared" si="172"/>
        <v>1.4886068055800512E-5</v>
      </c>
      <c r="EO68" s="14">
        <f t="shared" si="172"/>
        <v>9.9580269794854811E-6</v>
      </c>
      <c r="EP68" s="14">
        <f t="shared" si="172"/>
        <v>6.6217446817891207E-6</v>
      </c>
      <c r="EQ68" s="14">
        <f t="shared" si="172"/>
        <v>4.4335133128629258E-6</v>
      </c>
      <c r="ER68" s="14">
        <f t="shared" si="172"/>
        <v>2.9591499084409924E-6</v>
      </c>
      <c r="ES68" s="14">
        <f t="shared" si="172"/>
        <v>1.9797668377779497E-6</v>
      </c>
      <c r="ET68" s="14">
        <f t="shared" si="172"/>
        <v>1.3222473339960261E-6</v>
      </c>
      <c r="EU68" s="14">
        <f t="shared" si="172"/>
        <v>8.7855446135849338E-7</v>
      </c>
      <c r="EV68" s="14">
        <f t="shared" si="172"/>
        <v>5.8386296569519493E-7</v>
      </c>
      <c r="EW68" s="14">
        <f t="shared" si="172"/>
        <v>3.9496467026763958E-7</v>
      </c>
      <c r="EX68" s="14">
        <f t="shared" si="172"/>
        <v>2.4870834860500763E-7</v>
      </c>
      <c r="EY68" s="14">
        <f t="shared" si="172"/>
        <v>1.8598773174607132E-7</v>
      </c>
      <c r="EZ68" s="14">
        <f t="shared" ref="EZ68:FF68" si="173">EY9/EY$7*EZ39</f>
        <v>1.0303738377360005E-7</v>
      </c>
      <c r="FA68" s="14">
        <f t="shared" si="173"/>
        <v>8.2194661008702552E-8</v>
      </c>
      <c r="FB68" s="14">
        <f t="shared" si="173"/>
        <v>6.1482564844519816E-8</v>
      </c>
      <c r="FC68" s="14">
        <f t="shared" si="173"/>
        <v>2.0439744618949749E-8</v>
      </c>
      <c r="FD68" s="14">
        <f t="shared" si="173"/>
        <v>4.0776086748048579E-8</v>
      </c>
      <c r="FE68" s="14">
        <f t="shared" si="173"/>
        <v>0</v>
      </c>
      <c r="FF68" s="14">
        <f t="shared" si="173"/>
        <v>2.0284010553045614E-8</v>
      </c>
    </row>
    <row r="69" spans="2:162" x14ac:dyDescent="0.2">
      <c r="B69" t="str">
        <f t="shared" si="155"/>
        <v xml:space="preserve">    Construction</v>
      </c>
      <c r="C69" s="13"/>
      <c r="D69" s="13">
        <f t="shared" ref="D69:AA69" si="174">C10/C$7*D40</f>
        <v>0.69787947388044602</v>
      </c>
      <c r="E69" s="13">
        <f t="shared" si="174"/>
        <v>0</v>
      </c>
      <c r="F69" s="13">
        <f t="shared" si="174"/>
        <v>-1.061598639810829</v>
      </c>
      <c r="G69" s="13">
        <f t="shared" si="174"/>
        <v>-9.5262016223057966E-2</v>
      </c>
      <c r="H69" s="13">
        <f t="shared" si="174"/>
        <v>-0.27119797709236454</v>
      </c>
      <c r="I69" s="13">
        <f t="shared" si="174"/>
        <v>0.29346522789563173</v>
      </c>
      <c r="J69" s="13">
        <f t="shared" si="174"/>
        <v>0.15685550204952498</v>
      </c>
      <c r="K69" s="13">
        <f t="shared" si="174"/>
        <v>0.25470901187846001</v>
      </c>
      <c r="L69" s="13">
        <f t="shared" si="174"/>
        <v>0.47597607836310946</v>
      </c>
      <c r="M69" s="13">
        <f t="shared" si="174"/>
        <v>-0.22098903341839823</v>
      </c>
      <c r="N69" s="13">
        <f t="shared" si="174"/>
        <v>-0.25591087060212497</v>
      </c>
      <c r="O69" s="13">
        <f t="shared" si="174"/>
        <v>-0.43428620397641599</v>
      </c>
      <c r="P69" s="13">
        <f t="shared" si="174"/>
        <v>-0.63925015682089714</v>
      </c>
      <c r="Q69" s="13">
        <f t="shared" si="174"/>
        <v>4.7059032411466195E-2</v>
      </c>
      <c r="R69" s="13">
        <f t="shared" si="174"/>
        <v>0</v>
      </c>
      <c r="S69" s="13">
        <f t="shared" si="174"/>
        <v>-8.1535832302737352E-2</v>
      </c>
      <c r="T69" s="13">
        <f t="shared" si="174"/>
        <v>-0.11555652498095528</v>
      </c>
      <c r="U69" s="13">
        <f t="shared" si="174"/>
        <v>-3.473659213939425E-2</v>
      </c>
      <c r="V69" s="13">
        <f t="shared" si="174"/>
        <v>0.22358689009200852</v>
      </c>
      <c r="W69" s="13">
        <f t="shared" si="174"/>
        <v>0.12713546302910958</v>
      </c>
      <c r="X69" s="13">
        <f t="shared" si="174"/>
        <v>-4.5267495463810793E-2</v>
      </c>
      <c r="Y69" s="13">
        <f t="shared" si="174"/>
        <v>4.5583076288288608E-2</v>
      </c>
      <c r="Z69" s="13">
        <f t="shared" si="174"/>
        <v>-0.32070604623762877</v>
      </c>
      <c r="AA69" s="13">
        <f t="shared" si="174"/>
        <v>0.43541858688259355</v>
      </c>
      <c r="AB69" s="13">
        <f t="shared" ref="AB69:BG69" si="175">AA10/AA$7*AB40</f>
        <v>0.28402400737800354</v>
      </c>
      <c r="AC69" s="13">
        <f t="shared" si="175"/>
        <v>0.32807363992045507</v>
      </c>
      <c r="AD69" s="13">
        <f t="shared" si="175"/>
        <v>0.65222573576925169</v>
      </c>
      <c r="AE69" s="13">
        <f t="shared" si="175"/>
        <v>0.80571653471815874</v>
      </c>
      <c r="AF69" s="13">
        <f t="shared" si="175"/>
        <v>0.21534920425257806</v>
      </c>
      <c r="AG69" s="13">
        <f t="shared" si="175"/>
        <v>0.22194685578637949</v>
      </c>
      <c r="AH69" s="13">
        <f t="shared" si="175"/>
        <v>0.85113830899192056</v>
      </c>
      <c r="AI69" s="13">
        <f t="shared" si="175"/>
        <v>6.1007571676508089E-2</v>
      </c>
      <c r="AJ69" s="13">
        <f t="shared" si="175"/>
        <v>0.58551843769502909</v>
      </c>
      <c r="AK69" s="13">
        <f t="shared" si="175"/>
        <v>0.51314471124515804</v>
      </c>
      <c r="AL69" s="13">
        <f t="shared" si="175"/>
        <v>0.55049815597965768</v>
      </c>
      <c r="AM69" s="13">
        <f t="shared" si="175"/>
        <v>0.30827669950917236</v>
      </c>
      <c r="AN69" s="13">
        <f t="shared" si="175"/>
        <v>0.49124155513053747</v>
      </c>
      <c r="AO69" s="13">
        <f t="shared" si="175"/>
        <v>0.54094950484854476</v>
      </c>
      <c r="AP69" s="13">
        <f t="shared" si="175"/>
        <v>0.43407108718910742</v>
      </c>
      <c r="AQ69" s="13">
        <f t="shared" si="175"/>
        <v>0.48113268473595344</v>
      </c>
      <c r="AR69" s="13">
        <f t="shared" si="175"/>
        <v>0.31930565196154531</v>
      </c>
      <c r="AS69" s="13">
        <f t="shared" si="175"/>
        <v>3.7819630797882163E-2</v>
      </c>
      <c r="AT69" s="13">
        <f t="shared" si="175"/>
        <v>0.42419453512008004</v>
      </c>
      <c r="AU69" s="13">
        <f t="shared" si="175"/>
        <v>-2.7964900773028607E-2</v>
      </c>
      <c r="AV69" s="13">
        <f t="shared" si="175"/>
        <v>-0.65635893788460942</v>
      </c>
      <c r="AW69" s="13">
        <f t="shared" si="175"/>
        <v>-0.38704496127857363</v>
      </c>
      <c r="AX69" s="13">
        <f t="shared" si="175"/>
        <v>-0.90541969551908663</v>
      </c>
      <c r="AY69" s="13">
        <f t="shared" si="175"/>
        <v>-4.8283988573622892E-2</v>
      </c>
      <c r="AZ69" s="13">
        <f t="shared" si="175"/>
        <v>-0.47381251215369802</v>
      </c>
      <c r="BA69" s="13">
        <f t="shared" si="175"/>
        <v>3.9431709143716222E-2</v>
      </c>
      <c r="BB69" s="13">
        <f t="shared" si="175"/>
        <v>-0.26147088420798587</v>
      </c>
      <c r="BC69" s="13">
        <f t="shared" si="175"/>
        <v>-0.27191373305367295</v>
      </c>
      <c r="BD69" s="13">
        <f t="shared" si="175"/>
        <v>4.9760200866649097E-2</v>
      </c>
      <c r="BE69" s="13">
        <f t="shared" si="175"/>
        <v>4.9943103864873079E-2</v>
      </c>
      <c r="BF69" s="13">
        <f t="shared" si="175"/>
        <v>0.26353668360310345</v>
      </c>
      <c r="BG69" s="13">
        <f t="shared" si="175"/>
        <v>0.28352178542127515</v>
      </c>
      <c r="BH69" s="13">
        <f t="shared" ref="BH69:CM69" si="176">BG10/BG$7*BH40</f>
        <v>-9.9283920084332015E-3</v>
      </c>
      <c r="BI69" s="13">
        <f t="shared" si="176"/>
        <v>0.13978218859377953</v>
      </c>
      <c r="BJ69" s="13">
        <f t="shared" si="176"/>
        <v>0.56244352286714971</v>
      </c>
      <c r="BK69" s="13">
        <f t="shared" si="176"/>
        <v>0.30978860315894724</v>
      </c>
      <c r="BL69" s="13">
        <f t="shared" si="176"/>
        <v>0.54480050497769328</v>
      </c>
      <c r="BM69" s="13">
        <f t="shared" si="176"/>
        <v>0.73800025148401127</v>
      </c>
      <c r="BN69" s="13">
        <f t="shared" si="176"/>
        <v>0.7743565962714507</v>
      </c>
      <c r="BO69" s="13">
        <f t="shared" si="176"/>
        <v>0.67186899160700686</v>
      </c>
      <c r="BP69" s="13">
        <f t="shared" si="176"/>
        <v>0.75805542119002189</v>
      </c>
      <c r="BQ69" s="13">
        <f t="shared" si="176"/>
        <v>0.24675759121337609</v>
      </c>
      <c r="BR69" s="13">
        <f t="shared" si="176"/>
        <v>0.26430453144649907</v>
      </c>
      <c r="BS69" s="13">
        <f t="shared" si="176"/>
        <v>1.0372379243595933</v>
      </c>
      <c r="BT69" s="13">
        <f t="shared" si="176"/>
        <v>0.97320968960055509</v>
      </c>
      <c r="BU69" s="13">
        <f t="shared" si="176"/>
        <v>0.21123825756814701</v>
      </c>
      <c r="BV69" s="13">
        <f t="shared" si="176"/>
        <v>-9.0142685989418291E-3</v>
      </c>
      <c r="BW69" s="13">
        <f t="shared" si="176"/>
        <v>-0.18632528868755174</v>
      </c>
      <c r="BX69" s="13">
        <f t="shared" si="176"/>
        <v>-0.40045710042445026</v>
      </c>
      <c r="BY69" s="13">
        <f t="shared" si="176"/>
        <v>-0.48508001733085188</v>
      </c>
      <c r="BZ69" s="13">
        <f t="shared" si="176"/>
        <v>-1.368981999912565</v>
      </c>
      <c r="CA69" s="13">
        <f t="shared" si="176"/>
        <v>-1.9644182248971871</v>
      </c>
      <c r="CB69" s="13">
        <f t="shared" si="176"/>
        <v>-1.4842354786940608</v>
      </c>
      <c r="CC69" s="13">
        <f t="shared" si="176"/>
        <v>-1.1701643977264837</v>
      </c>
      <c r="CD69" s="13">
        <f t="shared" si="176"/>
        <v>-0.88748299380315487</v>
      </c>
      <c r="CE69" s="13">
        <f t="shared" si="176"/>
        <v>-0.53280683855522804</v>
      </c>
      <c r="CF69" s="13">
        <f t="shared" si="176"/>
        <v>-0.36370246828647507</v>
      </c>
      <c r="CG69" s="13">
        <f t="shared" si="176"/>
        <v>-6.6558813506232731E-2</v>
      </c>
      <c r="CH69" s="13">
        <f t="shared" si="176"/>
        <v>-0.16939337402617366</v>
      </c>
      <c r="CI69" s="13">
        <f t="shared" si="176"/>
        <v>-0.42988821938824412</v>
      </c>
      <c r="CJ69" s="13">
        <f t="shared" si="176"/>
        <v>2.8443278316919642E-2</v>
      </c>
      <c r="CK69" s="13">
        <f t="shared" si="176"/>
        <v>7.5629639292018339E-2</v>
      </c>
      <c r="CL69" s="13">
        <f t="shared" si="176"/>
        <v>0</v>
      </c>
      <c r="CM69" s="13">
        <f t="shared" si="176"/>
        <v>5.6024590582217669E-2</v>
      </c>
      <c r="CN69" s="13">
        <f t="shared" ref="CN69:DS69" si="177">CM10/CM$7*CN40</f>
        <v>0.51046729230167898</v>
      </c>
      <c r="CO69" s="13">
        <f t="shared" si="177"/>
        <v>0.33877526254442408</v>
      </c>
      <c r="CP69" s="13">
        <f t="shared" si="177"/>
        <v>0.54210707440173589</v>
      </c>
      <c r="CQ69" s="13">
        <f t="shared" si="177"/>
        <v>0.42959577831604423</v>
      </c>
      <c r="CR69" s="13">
        <f t="shared" si="177"/>
        <v>0.29364486763177028</v>
      </c>
      <c r="CS69" s="13">
        <f t="shared" si="177"/>
        <v>0.54807242667989253</v>
      </c>
      <c r="CT69" s="13">
        <f t="shared" si="177"/>
        <v>0.19771470465979088</v>
      </c>
      <c r="CU69" s="13">
        <f t="shared" si="177"/>
        <v>0.36091540005878542</v>
      </c>
      <c r="CV69" s="13">
        <f t="shared" si="177"/>
        <v>0.26699724732243424</v>
      </c>
      <c r="CW69" s="13">
        <f t="shared" si="177"/>
        <v>0.83018560364134653</v>
      </c>
      <c r="CX69" s="13">
        <f t="shared" si="177"/>
        <v>0.84777278404746992</v>
      </c>
      <c r="CY69" s="13">
        <f t="shared" si="177"/>
        <v>0.64279749100306605</v>
      </c>
      <c r="CZ69" s="13">
        <f t="shared" si="177"/>
        <v>0.35626440471618576</v>
      </c>
      <c r="DA69" s="13">
        <f t="shared" si="177"/>
        <v>0.19607692937915669</v>
      </c>
      <c r="DB69" s="13">
        <f t="shared" si="177"/>
        <v>0.32342899339676112</v>
      </c>
      <c r="DC69" s="13">
        <f t="shared" si="177"/>
        <v>0.62991020055489466</v>
      </c>
      <c r="DD69" s="13">
        <f t="shared" si="177"/>
        <v>0.4218977314995952</v>
      </c>
      <c r="DE69" s="13">
        <f t="shared" si="177"/>
        <v>0.31526516444238617</v>
      </c>
      <c r="DF69" s="13">
        <f t="shared" si="177"/>
        <v>0.26268229227054696</v>
      </c>
      <c r="DG69" s="13">
        <f t="shared" si="177"/>
        <v>0.35367991314656883</v>
      </c>
      <c r="DH69" s="13">
        <f t="shared" si="177"/>
        <v>0.21874243164497631</v>
      </c>
      <c r="DI69" s="13">
        <f t="shared" si="177"/>
        <v>7.161989968664291E-2</v>
      </c>
      <c r="DJ69" s="13">
        <f t="shared" si="177"/>
        <v>0.25655856955471357</v>
      </c>
      <c r="DK69" s="13">
        <f t="shared" si="177"/>
        <v>0.57859388466956418</v>
      </c>
      <c r="DL69" s="13">
        <f t="shared" si="177"/>
        <v>0.29377635289272513</v>
      </c>
      <c r="DM69" s="13">
        <f t="shared" si="177"/>
        <v>0.19641360496796847</v>
      </c>
      <c r="DN69" s="13">
        <f t="shared" si="177"/>
        <v>0.34703081088938503</v>
      </c>
      <c r="DO69" s="13">
        <f t="shared" si="177"/>
        <v>-0.36741850737778303</v>
      </c>
      <c r="DP69" s="13">
        <f t="shared" si="177"/>
        <v>0.40775549022804458</v>
      </c>
      <c r="DQ69" s="13">
        <f t="shared" si="177"/>
        <v>-7.5787176662525909E-3</v>
      </c>
      <c r="DR69" s="13">
        <f t="shared" si="177"/>
        <v>7.5530579953824714E-2</v>
      </c>
      <c r="DS69" s="13">
        <f t="shared" si="177"/>
        <v>5.2682749961015962E-2</v>
      </c>
      <c r="DT69" s="13">
        <f t="shared" ref="DT69:EY69" si="178">DS10/DS$7*DT40</f>
        <v>-2.3142302706197548</v>
      </c>
      <c r="DU69" s="13">
        <f t="shared" si="178"/>
        <v>2.0912407981479619</v>
      </c>
      <c r="DV69" s="13">
        <f t="shared" si="178"/>
        <v>0.70635719308770328</v>
      </c>
      <c r="DW69" s="13">
        <f t="shared" si="178"/>
        <v>0.23827807656798236</v>
      </c>
      <c r="DX69" s="14">
        <f t="shared" si="178"/>
        <v>0.10538571826312337</v>
      </c>
      <c r="DY69" s="14">
        <f t="shared" si="178"/>
        <v>-0.50991452118527214</v>
      </c>
      <c r="DZ69" s="14">
        <f t="shared" si="178"/>
        <v>-0.13999126088653105</v>
      </c>
      <c r="EA69" s="14">
        <f t="shared" si="178"/>
        <v>-0.10451782981489763</v>
      </c>
      <c r="EB69" s="14">
        <f t="shared" si="178"/>
        <v>-6.2070017753689408E-2</v>
      </c>
      <c r="EC69" s="14">
        <f t="shared" si="178"/>
        <v>0.14465868515874347</v>
      </c>
      <c r="ED69" s="14">
        <f t="shared" si="178"/>
        <v>4.9408879784251722E-2</v>
      </c>
      <c r="EE69" s="14">
        <f t="shared" si="178"/>
        <v>0.16480215539075738</v>
      </c>
      <c r="EF69" s="14">
        <f t="shared" si="178"/>
        <v>0.19571141309241413</v>
      </c>
      <c r="EG69" s="14">
        <f t="shared" si="178"/>
        <v>0.1404960547356561</v>
      </c>
      <c r="EH69" s="14">
        <f t="shared" si="178"/>
        <v>0.17294854534449297</v>
      </c>
      <c r="EI69" s="14">
        <f t="shared" si="178"/>
        <v>0.10229600771955957</v>
      </c>
      <c r="EJ69" s="14">
        <f t="shared" si="178"/>
        <v>7.6708031409288224E-2</v>
      </c>
      <c r="EK69" s="14">
        <f t="shared" si="178"/>
        <v>7.8045458290925698E-2</v>
      </c>
      <c r="EL69" s="14">
        <f t="shared" si="178"/>
        <v>4.9809557691769521E-2</v>
      </c>
      <c r="EM69" s="14">
        <f t="shared" si="178"/>
        <v>5.3443206671092189E-2</v>
      </c>
      <c r="EN69" s="14">
        <f t="shared" si="178"/>
        <v>6.7167365696540596E-2</v>
      </c>
      <c r="EO69" s="14">
        <f t="shared" si="178"/>
        <v>7.720669936302571E-2</v>
      </c>
      <c r="EP69" s="14">
        <f t="shared" si="178"/>
        <v>0.10841466368798065</v>
      </c>
      <c r="EQ69" s="14">
        <f t="shared" si="178"/>
        <v>0.11931543272565275</v>
      </c>
      <c r="ER69" s="14">
        <f t="shared" si="178"/>
        <v>0.12393012236124906</v>
      </c>
      <c r="ES69" s="14">
        <f t="shared" si="178"/>
        <v>0.12994997533268762</v>
      </c>
      <c r="ET69" s="14">
        <f t="shared" si="178"/>
        <v>0.11130682245885973</v>
      </c>
      <c r="EU69" s="14">
        <f t="shared" si="178"/>
        <v>9.7192021492569808E-2</v>
      </c>
      <c r="EV69" s="14">
        <f t="shared" si="178"/>
        <v>9.1543667713765625E-2</v>
      </c>
      <c r="EW69" s="14">
        <f t="shared" si="178"/>
        <v>7.837366949391196E-2</v>
      </c>
      <c r="EX69" s="14">
        <f t="shared" si="178"/>
        <v>7.7489937183149393E-2</v>
      </c>
      <c r="EY69" s="14">
        <f t="shared" si="178"/>
        <v>7.2505034832439322E-2</v>
      </c>
      <c r="EZ69" s="14">
        <f t="shared" ref="EZ69:FF69" si="179">EY10/EY$7*EZ40</f>
        <v>7.4111145666497028E-2</v>
      </c>
      <c r="FA69" s="14">
        <f t="shared" si="179"/>
        <v>7.364954757309479E-2</v>
      </c>
      <c r="FB69" s="14">
        <f t="shared" si="179"/>
        <v>7.7903003889151487E-2</v>
      </c>
      <c r="FC69" s="14">
        <f t="shared" si="179"/>
        <v>7.8747827986406643E-2</v>
      </c>
      <c r="FD69" s="14">
        <f t="shared" si="179"/>
        <v>8.4666958929923847E-2</v>
      </c>
      <c r="FE69" s="14">
        <f t="shared" si="179"/>
        <v>8.2301215223460386E-2</v>
      </c>
      <c r="FF69" s="14">
        <f t="shared" si="179"/>
        <v>8.6631238427817045E-2</v>
      </c>
    </row>
    <row r="70" spans="2:162" x14ac:dyDescent="0.2">
      <c r="B70" t="str">
        <f t="shared" si="155"/>
        <v xml:space="preserve">    Manufacturing</v>
      </c>
      <c r="C70" s="13"/>
      <c r="D70" s="13">
        <f t="shared" ref="D70:AA70" si="180">C11/C$7*D41</f>
        <v>-0.50481363733094831</v>
      </c>
      <c r="E70" s="13">
        <f t="shared" si="180"/>
        <v>0.48591600796573226</v>
      </c>
      <c r="F70" s="13">
        <f t="shared" si="180"/>
        <v>-0.84444034708072702</v>
      </c>
      <c r="G70" s="13">
        <f t="shared" si="180"/>
        <v>-0.81367941762268603</v>
      </c>
      <c r="H70" s="13">
        <f t="shared" si="180"/>
        <v>-0.26302628367797548</v>
      </c>
      <c r="I70" s="13">
        <f t="shared" si="180"/>
        <v>0.5084098792566778</v>
      </c>
      <c r="J70" s="13">
        <f t="shared" si="180"/>
        <v>-0.57808137139079685</v>
      </c>
      <c r="K70" s="13">
        <f t="shared" si="180"/>
        <v>-0.30801603406253419</v>
      </c>
      <c r="L70" s="13">
        <f t="shared" si="180"/>
        <v>-0.39871034948125095</v>
      </c>
      <c r="M70" s="13">
        <f t="shared" si="180"/>
        <v>-0.59483428495227242</v>
      </c>
      <c r="N70" s="13">
        <f t="shared" si="180"/>
        <v>-0.98570570802748292</v>
      </c>
      <c r="O70" s="13">
        <f t="shared" si="180"/>
        <v>-1.4063703116432869</v>
      </c>
      <c r="P70" s="13">
        <f t="shared" si="180"/>
        <v>-0.69503937756859402</v>
      </c>
      <c r="Q70" s="13">
        <f t="shared" si="180"/>
        <v>0.4259823708491503</v>
      </c>
      <c r="R70" s="13">
        <f t="shared" si="180"/>
        <v>-2.5206962524146936</v>
      </c>
      <c r="S70" s="13">
        <f t="shared" si="180"/>
        <v>-1.2076968315107857</v>
      </c>
      <c r="T70" s="13">
        <f t="shared" si="180"/>
        <v>-0.36977388138398432</v>
      </c>
      <c r="U70" s="13">
        <f t="shared" si="180"/>
        <v>-0.16190963960545338</v>
      </c>
      <c r="V70" s="13">
        <f t="shared" si="180"/>
        <v>1.4169833394509755E-14</v>
      </c>
      <c r="W70" s="13">
        <f t="shared" si="180"/>
        <v>0.82873046023867036</v>
      </c>
      <c r="X70" s="13">
        <f t="shared" si="180"/>
        <v>-0.78006762299000487</v>
      </c>
      <c r="Y70" s="13">
        <f t="shared" si="180"/>
        <v>-1.5093866257201767</v>
      </c>
      <c r="Z70" s="13">
        <f t="shared" si="180"/>
        <v>-4.6260226602532892</v>
      </c>
      <c r="AA70" s="13">
        <f t="shared" si="180"/>
        <v>6.553213083681519</v>
      </c>
      <c r="AB70" s="13">
        <f t="shared" ref="AB70:BG70" si="181">AA11/AA$7*AB41</f>
        <v>1.2023346699594639</v>
      </c>
      <c r="AC70" s="13">
        <f t="shared" si="181"/>
        <v>1.4870276175580412</v>
      </c>
      <c r="AD70" s="13">
        <f t="shared" si="181"/>
        <v>2.2179696215868314</v>
      </c>
      <c r="AE70" s="13">
        <f t="shared" si="181"/>
        <v>1.8693097190069574</v>
      </c>
      <c r="AF70" s="13">
        <f t="shared" si="181"/>
        <v>1.8921019951946516</v>
      </c>
      <c r="AG70" s="13">
        <f t="shared" si="181"/>
        <v>1.9670677331230038</v>
      </c>
      <c r="AH70" s="13">
        <f t="shared" si="181"/>
        <v>2.1009844842446945</v>
      </c>
      <c r="AI70" s="13">
        <f t="shared" si="181"/>
        <v>6.0826117605876757E-2</v>
      </c>
      <c r="AJ70" s="13">
        <f t="shared" si="181"/>
        <v>0.68316211953112571</v>
      </c>
      <c r="AK70" s="13">
        <f t="shared" si="181"/>
        <v>-5.936932433452783E-2</v>
      </c>
      <c r="AL70" s="13">
        <f t="shared" si="181"/>
        <v>-0.69580546527399734</v>
      </c>
      <c r="AM70" s="13">
        <f t="shared" si="181"/>
        <v>-1.8958940605824208</v>
      </c>
      <c r="AN70" s="13">
        <f t="shared" si="181"/>
        <v>-1.2780971906373626</v>
      </c>
      <c r="AO70" s="13">
        <f t="shared" si="181"/>
        <v>-1.4889016997373208</v>
      </c>
      <c r="AP70" s="13">
        <f t="shared" si="181"/>
        <v>-0.88104746512919463</v>
      </c>
      <c r="AQ70" s="13">
        <f t="shared" si="181"/>
        <v>-2.0837988570073844</v>
      </c>
      <c r="AR70" s="13">
        <f t="shared" si="181"/>
        <v>0.33497924216734698</v>
      </c>
      <c r="AS70" s="13">
        <f t="shared" si="181"/>
        <v>-0.45630464339773641</v>
      </c>
      <c r="AT70" s="13">
        <f t="shared" si="181"/>
        <v>-0.39003105545969546</v>
      </c>
      <c r="AU70" s="13">
        <f t="shared" si="181"/>
        <v>-0.73136553443658925</v>
      </c>
      <c r="AV70" s="13">
        <f t="shared" si="181"/>
        <v>-0.29786016685237959</v>
      </c>
      <c r="AW70" s="13">
        <f t="shared" si="181"/>
        <v>-0.33705527785818157</v>
      </c>
      <c r="AX70" s="13">
        <f t="shared" si="181"/>
        <v>-1.5056119808852975</v>
      </c>
      <c r="AY70" s="13">
        <f t="shared" si="181"/>
        <v>-2.3410840319357198</v>
      </c>
      <c r="AZ70" s="13">
        <f t="shared" si="181"/>
        <v>-1.0606485722582786</v>
      </c>
      <c r="BA70" s="13">
        <f t="shared" si="181"/>
        <v>-1.1469632088412449</v>
      </c>
      <c r="BB70" s="13">
        <f t="shared" si="181"/>
        <v>-1.1855358652512862</v>
      </c>
      <c r="BC70" s="13">
        <f t="shared" si="181"/>
        <v>-1.2978304040082715</v>
      </c>
      <c r="BD70" s="13">
        <f t="shared" si="181"/>
        <v>-0.97847450791809587</v>
      </c>
      <c r="BE70" s="13">
        <f t="shared" si="181"/>
        <v>-0.69021651683222984</v>
      </c>
      <c r="BF70" s="13">
        <f t="shared" si="181"/>
        <v>-0.56641758345229454</v>
      </c>
      <c r="BG70" s="13">
        <f t="shared" si="181"/>
        <v>-0.24634394152246858</v>
      </c>
      <c r="BH70" s="13">
        <f t="shared" ref="BH70:CM70" si="182">BG11/BG$7*BH41</f>
        <v>9.9383628668445259E-3</v>
      </c>
      <c r="BI70" s="13">
        <f t="shared" si="182"/>
        <v>0.2394074715880834</v>
      </c>
      <c r="BJ70" s="13">
        <f t="shared" si="182"/>
        <v>0.49162021444125981</v>
      </c>
      <c r="BK70" s="13">
        <f t="shared" si="182"/>
        <v>0.51854671970135735</v>
      </c>
      <c r="BL70" s="13">
        <f t="shared" si="182"/>
        <v>0.88387649794499157</v>
      </c>
      <c r="BM70" s="13">
        <f t="shared" si="182"/>
        <v>-0.59641743701750549</v>
      </c>
      <c r="BN70" s="13">
        <f t="shared" si="182"/>
        <v>1.9658647728254834</v>
      </c>
      <c r="BO70" s="13">
        <f t="shared" si="182"/>
        <v>0.74964973731973494</v>
      </c>
      <c r="BP70" s="13">
        <f t="shared" si="182"/>
        <v>0.38182965781808575</v>
      </c>
      <c r="BQ70" s="13">
        <f t="shared" si="182"/>
        <v>0.40775278220298639</v>
      </c>
      <c r="BR70" s="13">
        <f t="shared" si="182"/>
        <v>0.48167873015896195</v>
      </c>
      <c r="BS70" s="13">
        <f t="shared" si="182"/>
        <v>0.47883948110785812</v>
      </c>
      <c r="BT70" s="13">
        <f t="shared" si="182"/>
        <v>0.2954861496531338</v>
      </c>
      <c r="BU70" s="13">
        <f t="shared" si="182"/>
        <v>0.63960316060753464</v>
      </c>
      <c r="BV70" s="13">
        <f t="shared" si="182"/>
        <v>0.30975280500751473</v>
      </c>
      <c r="BW70" s="13">
        <f t="shared" si="182"/>
        <v>0.26225020556348927</v>
      </c>
      <c r="BX70" s="13">
        <f t="shared" si="182"/>
        <v>-3.5594477275655075E-2</v>
      </c>
      <c r="BY70" s="13">
        <f t="shared" si="182"/>
        <v>-6.2264474515943614E-2</v>
      </c>
      <c r="BZ70" s="13">
        <f t="shared" si="182"/>
        <v>-2.4642104455220588</v>
      </c>
      <c r="CA70" s="13">
        <f t="shared" si="182"/>
        <v>0.63870142610566427</v>
      </c>
      <c r="CB70" s="13">
        <f t="shared" si="182"/>
        <v>-1.4346838263372692</v>
      </c>
      <c r="CC70" s="13">
        <f t="shared" si="182"/>
        <v>-0.91130820878252405</v>
      </c>
      <c r="CD70" s="13">
        <f t="shared" si="182"/>
        <v>-0.6329385107689981</v>
      </c>
      <c r="CE70" s="13">
        <f t="shared" si="182"/>
        <v>-0.2187701938672843</v>
      </c>
      <c r="CF70" s="13">
        <f t="shared" si="182"/>
        <v>-9.6001839985290788E-3</v>
      </c>
      <c r="CG70" s="13">
        <f t="shared" si="182"/>
        <v>0.11517369143300413</v>
      </c>
      <c r="CH70" s="13">
        <f t="shared" si="182"/>
        <v>0.37698478507651506</v>
      </c>
      <c r="CI70" s="13">
        <f t="shared" si="182"/>
        <v>0.59043293391226437</v>
      </c>
      <c r="CJ70" s="13">
        <f t="shared" si="182"/>
        <v>0.92667322294886534</v>
      </c>
      <c r="CK70" s="13">
        <f t="shared" si="182"/>
        <v>0.89983509753961821</v>
      </c>
      <c r="CL70" s="13">
        <f t="shared" si="182"/>
        <v>0.73707525159604159</v>
      </c>
      <c r="CM70" s="13">
        <f t="shared" si="182"/>
        <v>0.49102478737850785</v>
      </c>
      <c r="CN70" s="13">
        <f t="shared" ref="CN70:DS70" si="183">CM11/CM$7*CN41</f>
        <v>0.5549145991448704</v>
      </c>
      <c r="CO70" s="13">
        <f t="shared" si="183"/>
        <v>0.54976909065166613</v>
      </c>
      <c r="CP70" s="13">
        <f t="shared" si="183"/>
        <v>0.35950550801272568</v>
      </c>
      <c r="CQ70" s="13">
        <f t="shared" si="183"/>
        <v>0.23659423422000384</v>
      </c>
      <c r="CR70" s="13">
        <f t="shared" si="183"/>
        <v>3.5917331715426992E-2</v>
      </c>
      <c r="CS70" s="13">
        <f t="shared" si="183"/>
        <v>-7.1126417978322365E-2</v>
      </c>
      <c r="CT70" s="13">
        <f t="shared" si="183"/>
        <v>-3.5368449973684775E-2</v>
      </c>
      <c r="CU70" s="13">
        <f t="shared" si="183"/>
        <v>-0.13984321152952245</v>
      </c>
      <c r="CV70" s="13">
        <f t="shared" si="183"/>
        <v>2.6194292402563487E-2</v>
      </c>
      <c r="CW70" s="13">
        <f t="shared" si="183"/>
        <v>0.15734614746048983</v>
      </c>
      <c r="CX70" s="13">
        <f t="shared" si="183"/>
        <v>1.7202188174623771E-2</v>
      </c>
      <c r="CY70" s="13">
        <f t="shared" si="183"/>
        <v>0.11151389197249666</v>
      </c>
      <c r="CZ70" s="13">
        <f t="shared" si="183"/>
        <v>-0.101418079223144</v>
      </c>
      <c r="DA70" s="13">
        <f t="shared" si="183"/>
        <v>0.28028183059831252</v>
      </c>
      <c r="DB70" s="13">
        <f t="shared" si="183"/>
        <v>-0.17379493082419048</v>
      </c>
      <c r="DC70" s="13">
        <f t="shared" si="183"/>
        <v>-0.12363364295009077</v>
      </c>
      <c r="DD70" s="13">
        <f t="shared" si="183"/>
        <v>-0.1388387605741529</v>
      </c>
      <c r="DE70" s="13">
        <f t="shared" si="183"/>
        <v>-0.41617778718878701</v>
      </c>
      <c r="DF70" s="13">
        <f t="shared" si="183"/>
        <v>-0.59183043094328303</v>
      </c>
      <c r="DG70" s="13">
        <f t="shared" si="183"/>
        <v>-0.4349070516374392</v>
      </c>
      <c r="DH70" s="13">
        <f t="shared" si="183"/>
        <v>-0.25313609077099053</v>
      </c>
      <c r="DI70" s="13">
        <f t="shared" si="183"/>
        <v>-0.61826044143432002</v>
      </c>
      <c r="DJ70" s="13">
        <f t="shared" si="183"/>
        <v>-0.13335665064297614</v>
      </c>
      <c r="DK70" s="13">
        <f t="shared" si="183"/>
        <v>3.9360534556892042E-2</v>
      </c>
      <c r="DL70" s="13">
        <f t="shared" si="183"/>
        <v>0.17267464522860984</v>
      </c>
      <c r="DM70" s="13">
        <f t="shared" si="183"/>
        <v>0.22709704180479032</v>
      </c>
      <c r="DN70" s="13">
        <f t="shared" si="183"/>
        <v>0.67364935377678492</v>
      </c>
      <c r="DO70" s="13">
        <f t="shared" si="183"/>
        <v>0.36604073602570153</v>
      </c>
      <c r="DP70" s="13">
        <f t="shared" si="183"/>
        <v>0.21586925799744633</v>
      </c>
      <c r="DQ70" s="13">
        <f t="shared" si="183"/>
        <v>2.2767562647228078E-2</v>
      </c>
      <c r="DR70" s="13">
        <f t="shared" si="183"/>
        <v>2.2570739885761137E-2</v>
      </c>
      <c r="DS70" s="13">
        <f t="shared" si="183"/>
        <v>-0.23773769522717031</v>
      </c>
      <c r="DT70" s="13">
        <f t="shared" ref="DT70:EY70" si="184">DS11/DS$7*DT41</f>
        <v>-2.5380506512248475</v>
      </c>
      <c r="DU70" s="13">
        <f t="shared" si="184"/>
        <v>-1.4924342147729366</v>
      </c>
      <c r="DV70" s="13">
        <f t="shared" si="184"/>
        <v>-0.91776485204054936</v>
      </c>
      <c r="DW70" s="13">
        <f t="shared" si="184"/>
        <v>-0.78974472888604386</v>
      </c>
      <c r="DX70" s="14">
        <f t="shared" si="184"/>
        <v>-0.81457127873902613</v>
      </c>
      <c r="DY70" s="14">
        <f t="shared" si="184"/>
        <v>0.4227549774704395</v>
      </c>
      <c r="DZ70" s="14">
        <f t="shared" si="184"/>
        <v>0.22413967995301023</v>
      </c>
      <c r="EA70" s="14">
        <f t="shared" si="184"/>
        <v>0.15890524360385602</v>
      </c>
      <c r="EB70" s="14">
        <f t="shared" si="184"/>
        <v>0.19541077579331087</v>
      </c>
      <c r="EC70" s="14">
        <f t="shared" si="184"/>
        <v>0.27478637473396239</v>
      </c>
      <c r="ED70" s="14">
        <f t="shared" si="184"/>
        <v>0.28355665862597929</v>
      </c>
      <c r="EE70" s="14">
        <f t="shared" si="184"/>
        <v>0.27806992662528596</v>
      </c>
      <c r="EF70" s="14">
        <f t="shared" si="184"/>
        <v>0.29043881510510816</v>
      </c>
      <c r="EG70" s="14">
        <f t="shared" si="184"/>
        <v>0.28799977027669565</v>
      </c>
      <c r="EH70" s="14">
        <f t="shared" si="184"/>
        <v>0.29748610844756695</v>
      </c>
      <c r="EI70" s="14">
        <f t="shared" si="184"/>
        <v>0.2911146608621859</v>
      </c>
      <c r="EJ70" s="14">
        <f t="shared" si="184"/>
        <v>0.28500707434970229</v>
      </c>
      <c r="EK70" s="14">
        <f t="shared" si="184"/>
        <v>0.27717849674393513</v>
      </c>
      <c r="EL70" s="14">
        <f t="shared" si="184"/>
        <v>0.26070940569318873</v>
      </c>
      <c r="EM70" s="14">
        <f t="shared" si="184"/>
        <v>0.24723014632694076</v>
      </c>
      <c r="EN70" s="14">
        <f t="shared" si="184"/>
        <v>0.24184880920555465</v>
      </c>
      <c r="EO70" s="14">
        <f t="shared" si="184"/>
        <v>0.23189862467116062</v>
      </c>
      <c r="EP70" s="14">
        <f t="shared" si="184"/>
        <v>0.22047078293803735</v>
      </c>
      <c r="EQ70" s="14">
        <f t="shared" si="184"/>
        <v>0.21071562401657054</v>
      </c>
      <c r="ER70" s="14">
        <f t="shared" si="184"/>
        <v>0.19961823811845986</v>
      </c>
      <c r="ES70" s="14">
        <f t="shared" si="184"/>
        <v>0.18848476735069164</v>
      </c>
      <c r="ET70" s="14">
        <f t="shared" si="184"/>
        <v>0.17758323923378574</v>
      </c>
      <c r="EU70" s="14">
        <f t="shared" si="184"/>
        <v>0.16025339289622315</v>
      </c>
      <c r="EV70" s="14">
        <f t="shared" si="184"/>
        <v>0.14638744394012562</v>
      </c>
      <c r="EW70" s="14">
        <f t="shared" si="184"/>
        <v>0.1324616425161298</v>
      </c>
      <c r="EX70" s="14">
        <f t="shared" si="184"/>
        <v>0.11930176236822068</v>
      </c>
      <c r="EY70" s="14">
        <f t="shared" si="184"/>
        <v>0.10941245542157135</v>
      </c>
      <c r="EZ70" s="14">
        <f t="shared" ref="EZ70:FF70" si="185">EY11/EY$7*EZ41</f>
        <v>0.10517292259974119</v>
      </c>
      <c r="FA70" s="14">
        <f t="shared" si="185"/>
        <v>9.7697692663885422E-2</v>
      </c>
      <c r="FB70" s="14">
        <f t="shared" si="185"/>
        <v>8.9936404643964241E-2</v>
      </c>
      <c r="FC70" s="14">
        <f t="shared" si="185"/>
        <v>8.5206212451858179E-2</v>
      </c>
      <c r="FD70" s="14">
        <f t="shared" si="185"/>
        <v>7.7330475552271322E-2</v>
      </c>
      <c r="FE70" s="14">
        <f t="shared" si="185"/>
        <v>6.4559957878058738E-2</v>
      </c>
      <c r="FF70" s="14">
        <f t="shared" si="185"/>
        <v>5.565424375688971E-2</v>
      </c>
    </row>
    <row r="71" spans="2:162" x14ac:dyDescent="0.2">
      <c r="B71" t="str">
        <f t="shared" si="155"/>
        <v xml:space="preserve">      Aerospace</v>
      </c>
      <c r="C71" s="13"/>
      <c r="D71" s="13">
        <f t="shared" ref="D71:AA71" si="186">C12/C$7*D42</f>
        <v>-0.70936202634059853</v>
      </c>
      <c r="E71" s="13">
        <f t="shared" si="186"/>
        <v>-0.17930673314557055</v>
      </c>
      <c r="F71" s="13">
        <f t="shared" si="186"/>
        <v>-2.3834305637741963E-2</v>
      </c>
      <c r="G71" s="13">
        <f t="shared" si="186"/>
        <v>0.35216302639251629</v>
      </c>
      <c r="H71" s="13">
        <f t="shared" si="186"/>
        <v>-5.9960936976195679E-2</v>
      </c>
      <c r="I71" s="13">
        <f t="shared" si="186"/>
        <v>0.33974532923264361</v>
      </c>
      <c r="J71" s="13">
        <f t="shared" si="186"/>
        <v>-0.20140073318145973</v>
      </c>
      <c r="K71" s="13">
        <f t="shared" si="186"/>
        <v>-0.16586139685731402</v>
      </c>
      <c r="L71" s="13">
        <f t="shared" si="186"/>
        <v>-0.75770311925785561</v>
      </c>
      <c r="M71" s="13">
        <f t="shared" si="186"/>
        <v>-0.61095476013636985</v>
      </c>
      <c r="N71" s="13">
        <f t="shared" si="186"/>
        <v>-0.54454608544728977</v>
      </c>
      <c r="O71" s="13">
        <f t="shared" si="186"/>
        <v>-0.67655458478989694</v>
      </c>
      <c r="P71" s="13">
        <f t="shared" si="186"/>
        <v>-1.1638026411268934</v>
      </c>
      <c r="Q71" s="13">
        <f t="shared" si="186"/>
        <v>-0.74895475702701142</v>
      </c>
      <c r="R71" s="13">
        <f t="shared" si="186"/>
        <v>-1.5694148986642706</v>
      </c>
      <c r="S71" s="13">
        <f t="shared" si="186"/>
        <v>-1.0371656593485199</v>
      </c>
      <c r="T71" s="13">
        <f t="shared" si="186"/>
        <v>-0.77429501867554118</v>
      </c>
      <c r="U71" s="13">
        <f t="shared" si="186"/>
        <v>-0.27487368449462729</v>
      </c>
      <c r="V71" s="13">
        <f t="shared" si="186"/>
        <v>0.15159553584280611</v>
      </c>
      <c r="W71" s="13">
        <f t="shared" si="186"/>
        <v>-0.25992649108227861</v>
      </c>
      <c r="X71" s="13">
        <f t="shared" si="186"/>
        <v>-0.69010356794864958</v>
      </c>
      <c r="Y71" s="13">
        <f t="shared" si="186"/>
        <v>-2.1167020893020609</v>
      </c>
      <c r="Z71" s="13">
        <f t="shared" si="186"/>
        <v>-3.9118283885422795</v>
      </c>
      <c r="AA71" s="13">
        <f t="shared" si="186"/>
        <v>7.640080005007535</v>
      </c>
      <c r="AB71" s="13">
        <f t="shared" ref="AB71:BG71" si="187">AA12/AA$7*AB42</f>
        <v>0.6573557009930534</v>
      </c>
      <c r="AC71" s="13">
        <f t="shared" si="187"/>
        <v>1.4527035006120097</v>
      </c>
      <c r="AD71" s="13">
        <f t="shared" si="187"/>
        <v>2.1713077232416107</v>
      </c>
      <c r="AE71" s="13">
        <f t="shared" si="187"/>
        <v>1.7469114427922803</v>
      </c>
      <c r="AF71" s="13">
        <f t="shared" si="187"/>
        <v>1.0585070900563491</v>
      </c>
      <c r="AG71" s="13">
        <f t="shared" si="187"/>
        <v>1.6226619347217766</v>
      </c>
      <c r="AH71" s="13">
        <f t="shared" si="187"/>
        <v>1.4942015372397714</v>
      </c>
      <c r="AI71" s="13">
        <f t="shared" si="187"/>
        <v>0</v>
      </c>
      <c r="AJ71" s="13">
        <f t="shared" si="187"/>
        <v>0.17205194778657057</v>
      </c>
      <c r="AK71" s="13">
        <f t="shared" si="187"/>
        <v>-0.14760194632812601</v>
      </c>
      <c r="AL71" s="13">
        <f t="shared" si="187"/>
        <v>-0.47053633061418443</v>
      </c>
      <c r="AM71" s="13">
        <f t="shared" si="187"/>
        <v>-1.2679798156033208</v>
      </c>
      <c r="AN71" s="13">
        <f t="shared" si="187"/>
        <v>-1.4351157864390958</v>
      </c>
      <c r="AO71" s="13">
        <f t="shared" si="187"/>
        <v>-1.3667974051733116</v>
      </c>
      <c r="AP71" s="13">
        <f t="shared" si="187"/>
        <v>-0.85654770847090866</v>
      </c>
      <c r="AQ71" s="13">
        <f t="shared" si="187"/>
        <v>-1.8337595576367862</v>
      </c>
      <c r="AR71" s="13">
        <f t="shared" si="187"/>
        <v>0.79696568033131454</v>
      </c>
      <c r="AS71" s="13">
        <f t="shared" si="187"/>
        <v>-0.29610670079757301</v>
      </c>
      <c r="AT71" s="13">
        <f t="shared" si="187"/>
        <v>2.8220209767768987E-2</v>
      </c>
      <c r="AU71" s="13">
        <f t="shared" si="187"/>
        <v>0.18903364321601401</v>
      </c>
      <c r="AV71" s="13">
        <f t="shared" si="187"/>
        <v>7.5469701359956301E-2</v>
      </c>
      <c r="AW71" s="13">
        <f t="shared" si="187"/>
        <v>0.17201664676201503</v>
      </c>
      <c r="AX71" s="13">
        <f t="shared" si="187"/>
        <v>-0.40007493991934434</v>
      </c>
      <c r="AY71" s="13">
        <f t="shared" si="187"/>
        <v>-1.5478085422605554</v>
      </c>
      <c r="AZ71" s="13">
        <f t="shared" si="187"/>
        <v>-0.83940596530819744</v>
      </c>
      <c r="BA71" s="13">
        <f t="shared" si="187"/>
        <v>-0.85837296943874886</v>
      </c>
      <c r="BB71" s="13">
        <f t="shared" si="187"/>
        <v>-0.47577656339337621</v>
      </c>
      <c r="BC71" s="13">
        <f t="shared" si="187"/>
        <v>-0.88590602377619743</v>
      </c>
      <c r="BD71" s="13">
        <f t="shared" si="187"/>
        <v>-0.67603460537130322</v>
      </c>
      <c r="BE71" s="13">
        <f t="shared" si="187"/>
        <v>-0.65044681787032521</v>
      </c>
      <c r="BF71" s="13">
        <f t="shared" si="187"/>
        <v>-0.4134664298453552</v>
      </c>
      <c r="BG71" s="13">
        <f t="shared" si="187"/>
        <v>-0.28130598865264056</v>
      </c>
      <c r="BH71" s="13">
        <f t="shared" ref="BH71:CM71" si="188">BG12/BG$7*BH42</f>
        <v>-0.12773251748999981</v>
      </c>
      <c r="BI71" s="13">
        <f t="shared" si="188"/>
        <v>3.9707518073013523E-2</v>
      </c>
      <c r="BJ71" s="13">
        <f t="shared" si="188"/>
        <v>0.38725193279300418</v>
      </c>
      <c r="BK71" s="13">
        <f t="shared" si="188"/>
        <v>0.46833429524576181</v>
      </c>
      <c r="BL71" s="13">
        <f t="shared" si="188"/>
        <v>0.43427421919694292</v>
      </c>
      <c r="BM71" s="13">
        <f t="shared" si="188"/>
        <v>-0.75914122284372076</v>
      </c>
      <c r="BN71" s="13">
        <f t="shared" si="188"/>
        <v>2.1482657277394961</v>
      </c>
      <c r="BO71" s="13">
        <f t="shared" si="188"/>
        <v>0.49315518681947024</v>
      </c>
      <c r="BP71" s="13">
        <f t="shared" si="188"/>
        <v>0.21075812111524744</v>
      </c>
      <c r="BQ71" s="13">
        <f t="shared" si="188"/>
        <v>0.47506551306529338</v>
      </c>
      <c r="BR71" s="13">
        <f t="shared" si="188"/>
        <v>0.54172069107222431</v>
      </c>
      <c r="BS71" s="13">
        <f t="shared" si="188"/>
        <v>0.44879378295829286</v>
      </c>
      <c r="BT71" s="13">
        <f t="shared" si="188"/>
        <v>0.28950213840411682</v>
      </c>
      <c r="BU71" s="13">
        <f t="shared" si="188"/>
        <v>0.55716555268136225</v>
      </c>
      <c r="BV71" s="13">
        <f t="shared" si="188"/>
        <v>0.45623041598584591</v>
      </c>
      <c r="BW71" s="13">
        <f t="shared" si="188"/>
        <v>0.35847143043406871</v>
      </c>
      <c r="BX71" s="13">
        <f t="shared" si="188"/>
        <v>9.8678557662562005E-2</v>
      </c>
      <c r="BY71" s="13">
        <f t="shared" si="188"/>
        <v>0.32816619855913626</v>
      </c>
      <c r="BZ71" s="13">
        <f t="shared" si="188"/>
        <v>-1.8069821990385606</v>
      </c>
      <c r="CA71" s="13">
        <f t="shared" si="188"/>
        <v>2.3482760014205515</v>
      </c>
      <c r="CB71" s="13">
        <f t="shared" si="188"/>
        <v>-0.48063058615842302</v>
      </c>
      <c r="CC71" s="13">
        <f t="shared" si="188"/>
        <v>-0.25883089204394166</v>
      </c>
      <c r="CD71" s="13">
        <f t="shared" si="188"/>
        <v>-0.2156891985717016</v>
      </c>
      <c r="CE71" s="13">
        <f t="shared" si="188"/>
        <v>-0.13297344997085647</v>
      </c>
      <c r="CF71" s="13">
        <f t="shared" si="188"/>
        <v>-0.17084740261612202</v>
      </c>
      <c r="CG71" s="13">
        <f t="shared" si="188"/>
        <v>9.6223986552532947E-2</v>
      </c>
      <c r="CH71" s="13">
        <f t="shared" si="188"/>
        <v>0.19334556128578903</v>
      </c>
      <c r="CI71" s="13">
        <f t="shared" si="188"/>
        <v>0.34957067516757773</v>
      </c>
      <c r="CJ71" s="13">
        <f t="shared" si="188"/>
        <v>0.6202367031213557</v>
      </c>
      <c r="CK71" s="13">
        <f t="shared" si="188"/>
        <v>0.93588424026412553</v>
      </c>
      <c r="CL71" s="13">
        <f t="shared" si="188"/>
        <v>0.55109946956025391</v>
      </c>
      <c r="CM71" s="13">
        <f t="shared" si="188"/>
        <v>0.33197398860458038</v>
      </c>
      <c r="CN71" s="13">
        <f t="shared" ref="CN71:DS71" si="189">CM12/CM$7*CN42</f>
        <v>0.36847222730401669</v>
      </c>
      <c r="CO71" s="13">
        <f t="shared" si="189"/>
        <v>0.6667409537199277</v>
      </c>
      <c r="CP71" s="13">
        <f t="shared" si="189"/>
        <v>0.27793037279876037</v>
      </c>
      <c r="CQ71" s="13">
        <f t="shared" si="189"/>
        <v>6.3455025634227211E-2</v>
      </c>
      <c r="CR71" s="13">
        <f t="shared" si="189"/>
        <v>-9.8066341784764324E-2</v>
      </c>
      <c r="CS71" s="13">
        <f t="shared" si="189"/>
        <v>-8.8629597923409867E-2</v>
      </c>
      <c r="CT71" s="13">
        <f t="shared" si="189"/>
        <v>-0.3548515904794638</v>
      </c>
      <c r="CU71" s="13">
        <f t="shared" si="189"/>
        <v>-0.20794592627338079</v>
      </c>
      <c r="CV71" s="13">
        <f t="shared" si="189"/>
        <v>-3.4816336293927434E-2</v>
      </c>
      <c r="CW71" s="13">
        <f t="shared" si="189"/>
        <v>0.14924331295026477</v>
      </c>
      <c r="CX71" s="13">
        <f t="shared" si="189"/>
        <v>-0.14474621859189876</v>
      </c>
      <c r="CY71" s="13">
        <f t="shared" si="189"/>
        <v>-7.6518696408966871E-2</v>
      </c>
      <c r="CZ71" s="13">
        <f t="shared" si="189"/>
        <v>-4.2286257007706038E-2</v>
      </c>
      <c r="DA71" s="13">
        <f t="shared" si="189"/>
        <v>8.4594905460948167E-2</v>
      </c>
      <c r="DB71" s="13">
        <f t="shared" si="189"/>
        <v>-0.22141571918242151</v>
      </c>
      <c r="DC71" s="13">
        <f t="shared" si="189"/>
        <v>-0.1393746089033861</v>
      </c>
      <c r="DD71" s="13">
        <f t="shared" si="189"/>
        <v>-0.23409052696043281</v>
      </c>
      <c r="DE71" s="13">
        <f t="shared" si="189"/>
        <v>-0.33309316259881622</v>
      </c>
      <c r="DF71" s="13">
        <f t="shared" si="189"/>
        <v>-0.60834114346403334</v>
      </c>
      <c r="DG71" s="13">
        <f t="shared" si="189"/>
        <v>-0.30618019990320872</v>
      </c>
      <c r="DH71" s="13">
        <f t="shared" si="189"/>
        <v>-0.40219828211610892</v>
      </c>
      <c r="DI71" s="13">
        <f t="shared" si="189"/>
        <v>-0.42071201283706927</v>
      </c>
      <c r="DJ71" s="13">
        <f t="shared" si="189"/>
        <v>-0.30736912424552126</v>
      </c>
      <c r="DK71" s="13">
        <f t="shared" si="189"/>
        <v>8.708667529396022E-2</v>
      </c>
      <c r="DL71" s="13">
        <f t="shared" si="189"/>
        <v>0.14197577023703373</v>
      </c>
      <c r="DM71" s="13">
        <f t="shared" si="189"/>
        <v>0.3595879893038979</v>
      </c>
      <c r="DN71" s="13">
        <f t="shared" si="189"/>
        <v>0.33302396085066555</v>
      </c>
      <c r="DO71" s="13">
        <f t="shared" si="189"/>
        <v>0.26665734427484039</v>
      </c>
      <c r="DP71" s="13">
        <f t="shared" si="189"/>
        <v>0.25747560440222023</v>
      </c>
      <c r="DQ71" s="13">
        <f t="shared" si="189"/>
        <v>0.19247071607548269</v>
      </c>
      <c r="DR71" s="13">
        <f t="shared" si="189"/>
        <v>-0.11911159967892825</v>
      </c>
      <c r="DS71" s="13">
        <f t="shared" si="189"/>
        <v>7.5054526995200072E-3</v>
      </c>
      <c r="DT71" s="13">
        <f t="shared" ref="DT71:EY71" si="190">DS12/DS$7*DT42</f>
        <v>-1.0172283356167999</v>
      </c>
      <c r="DU71" s="13">
        <f t="shared" si="190"/>
        <v>-1.351593495261368</v>
      </c>
      <c r="DV71" s="13">
        <f t="shared" si="190"/>
        <v>-1.088446834492129</v>
      </c>
      <c r="DW71" s="13">
        <f t="shared" si="190"/>
        <v>-0.62433485089448459</v>
      </c>
      <c r="DX71" s="14">
        <f t="shared" si="190"/>
        <v>-0.33486204855249002</v>
      </c>
      <c r="DY71" s="14">
        <f t="shared" si="190"/>
        <v>-4.762693275719166E-2</v>
      </c>
      <c r="DZ71" s="14">
        <f t="shared" si="190"/>
        <v>-0.13659906307707059</v>
      </c>
      <c r="EA71" s="14">
        <f t="shared" si="190"/>
        <v>4.1184562069396968E-2</v>
      </c>
      <c r="EB71" s="14">
        <f t="shared" si="190"/>
        <v>0.10662901475062518</v>
      </c>
      <c r="EC71" s="14">
        <f t="shared" si="190"/>
        <v>0.17767436127254416</v>
      </c>
      <c r="ED71" s="14">
        <f t="shared" si="190"/>
        <v>0.21972356478421465</v>
      </c>
      <c r="EE71" s="14">
        <f t="shared" si="190"/>
        <v>0.25573066611657974</v>
      </c>
      <c r="EF71" s="14">
        <f t="shared" si="190"/>
        <v>0.27988373855929088</v>
      </c>
      <c r="EG71" s="14">
        <f t="shared" si="190"/>
        <v>0.29899627612513235</v>
      </c>
      <c r="EH71" s="14">
        <f t="shared" si="190"/>
        <v>0.30929578831314325</v>
      </c>
      <c r="EI71" s="14">
        <f t="shared" si="190"/>
        <v>0.31263418343206067</v>
      </c>
      <c r="EJ71" s="14">
        <f t="shared" si="190"/>
        <v>0.31089465694552298</v>
      </c>
      <c r="EK71" s="14">
        <f t="shared" si="190"/>
        <v>0.29983875286410122</v>
      </c>
      <c r="EL71" s="14">
        <f t="shared" si="190"/>
        <v>0.28950612416781585</v>
      </c>
      <c r="EM71" s="14">
        <f t="shared" si="190"/>
        <v>0.2788726888116681</v>
      </c>
      <c r="EN71" s="14">
        <f t="shared" si="190"/>
        <v>0.27019541834498623</v>
      </c>
      <c r="EO71" s="14">
        <f t="shared" si="190"/>
        <v>0.25722882162943517</v>
      </c>
      <c r="EP71" s="14">
        <f t="shared" si="190"/>
        <v>0.24463606731948959</v>
      </c>
      <c r="EQ71" s="14">
        <f t="shared" si="190"/>
        <v>0.23224969456333983</v>
      </c>
      <c r="ER71" s="14">
        <f t="shared" si="190"/>
        <v>0.22103006987343543</v>
      </c>
      <c r="ES71" s="14">
        <f t="shared" si="190"/>
        <v>0.21070323561322438</v>
      </c>
      <c r="ET71" s="14">
        <f t="shared" si="190"/>
        <v>0.20205700003344451</v>
      </c>
      <c r="EU71" s="14">
        <f t="shared" si="190"/>
        <v>0.18662351444207145</v>
      </c>
      <c r="EV71" s="14">
        <f t="shared" si="190"/>
        <v>0.17637410841098428</v>
      </c>
      <c r="EW71" s="14">
        <f t="shared" si="190"/>
        <v>0.16490265950390273</v>
      </c>
      <c r="EX71" s="14">
        <f t="shared" si="190"/>
        <v>0.15544932838351633</v>
      </c>
      <c r="EY71" s="14">
        <f t="shared" si="190"/>
        <v>0.14646395172731105</v>
      </c>
      <c r="EZ71" s="14">
        <f t="shared" ref="EZ71:FF71" si="191">EY12/EY$7*EZ42</f>
        <v>0.13973774726917518</v>
      </c>
      <c r="FA71" s="14">
        <f t="shared" si="191"/>
        <v>0.13143088970535452</v>
      </c>
      <c r="FB71" s="14">
        <f t="shared" si="191"/>
        <v>0.1229807634584278</v>
      </c>
      <c r="FC71" s="14">
        <f t="shared" si="191"/>
        <v>0.11714318620071174</v>
      </c>
      <c r="FD71" s="14">
        <f t="shared" si="191"/>
        <v>0.11005497653808211</v>
      </c>
      <c r="FE71" s="14">
        <f t="shared" si="191"/>
        <v>9.6567246846928217E-2</v>
      </c>
      <c r="FF71" s="14">
        <f t="shared" si="191"/>
        <v>8.9967174587804621E-2</v>
      </c>
    </row>
    <row r="72" spans="2:162" x14ac:dyDescent="0.2">
      <c r="B72" t="str">
        <f t="shared" si="155"/>
        <v xml:space="preserve"> Services providing</v>
      </c>
      <c r="C72" s="13"/>
      <c r="D72" s="13">
        <f t="shared" ref="D72:AA72" si="192">C13/C$7*D43</f>
        <v>3.3190371408464205</v>
      </c>
      <c r="E72" s="13">
        <f t="shared" si="192"/>
        <v>3.1285547813994428</v>
      </c>
      <c r="F72" s="13">
        <f t="shared" si="192"/>
        <v>2.385851825649294E-2</v>
      </c>
      <c r="G72" s="13">
        <f t="shared" si="192"/>
        <v>-7.1895162202201809E-2</v>
      </c>
      <c r="H72" s="13">
        <f t="shared" si="192"/>
        <v>1.7334113062564438</v>
      </c>
      <c r="I72" s="13">
        <f t="shared" si="192"/>
        <v>0.81817545335244257</v>
      </c>
      <c r="J72" s="13">
        <f t="shared" si="192"/>
        <v>0.93534127601251471</v>
      </c>
      <c r="K72" s="13">
        <f t="shared" si="192"/>
        <v>3.4796816923086591</v>
      </c>
      <c r="L72" s="13">
        <f t="shared" si="192"/>
        <v>0.47404310019370849</v>
      </c>
      <c r="M72" s="13">
        <f t="shared" si="192"/>
        <v>-0.23590148320892465</v>
      </c>
      <c r="N72" s="13">
        <f t="shared" si="192"/>
        <v>3.0279290424889567</v>
      </c>
      <c r="O72" s="13">
        <f t="shared" si="192"/>
        <v>2.8687718693644646</v>
      </c>
      <c r="P72" s="13">
        <f t="shared" si="192"/>
        <v>2.6685248156288863</v>
      </c>
      <c r="Q72" s="13">
        <f t="shared" si="192"/>
        <v>4.8216777961758055</v>
      </c>
      <c r="R72" s="13">
        <f t="shared" si="192"/>
        <v>-2.2099685380871605</v>
      </c>
      <c r="S72" s="13">
        <f t="shared" si="192"/>
        <v>3.5509751230726119</v>
      </c>
      <c r="T72" s="13">
        <f t="shared" si="192"/>
        <v>2.1191207646297499</v>
      </c>
      <c r="U72" s="13">
        <f t="shared" si="192"/>
        <v>1.3905808607246528</v>
      </c>
      <c r="V72" s="13">
        <f t="shared" si="192"/>
        <v>4.2383561321690042</v>
      </c>
      <c r="W72" s="13">
        <f t="shared" si="192"/>
        <v>2.3733334492967608</v>
      </c>
      <c r="X72" s="13">
        <f t="shared" si="192"/>
        <v>0.80933571528207138</v>
      </c>
      <c r="Y72" s="13">
        <f t="shared" si="192"/>
        <v>2.2727049259668628</v>
      </c>
      <c r="Z72" s="13">
        <f t="shared" si="192"/>
        <v>3.5259652256917304</v>
      </c>
      <c r="AA72" s="13">
        <f t="shared" si="192"/>
        <v>3.8624480171065634</v>
      </c>
      <c r="AB72" s="13">
        <f t="shared" ref="AB72:BG72" si="193">AA13/AA$7*AB43</f>
        <v>1.5121554488591042</v>
      </c>
      <c r="AC72" s="13">
        <f t="shared" si="193"/>
        <v>2.7738433450203455</v>
      </c>
      <c r="AD72" s="13">
        <f t="shared" si="193"/>
        <v>4.5949109128931314</v>
      </c>
      <c r="AE72" s="13">
        <f t="shared" si="193"/>
        <v>2.002684716119318</v>
      </c>
      <c r="AF72" s="13">
        <f t="shared" si="193"/>
        <v>5.8947751700247792</v>
      </c>
      <c r="AG72" s="13">
        <f t="shared" si="193"/>
        <v>2.1964797558308984</v>
      </c>
      <c r="AH72" s="13">
        <f t="shared" si="193"/>
        <v>3.8241378524772416</v>
      </c>
      <c r="AI72" s="13">
        <f t="shared" si="193"/>
        <v>3.2799389736604652</v>
      </c>
      <c r="AJ72" s="13">
        <f t="shared" si="193"/>
        <v>4.209408101911615</v>
      </c>
      <c r="AK72" s="13">
        <f t="shared" si="193"/>
        <v>3.0355366536677777</v>
      </c>
      <c r="AL72" s="13">
        <f t="shared" si="193"/>
        <v>3.556087598338781</v>
      </c>
      <c r="AM72" s="13">
        <f t="shared" si="193"/>
        <v>3.1935407048847124</v>
      </c>
      <c r="AN72" s="13">
        <f t="shared" si="193"/>
        <v>2.1867108513150053</v>
      </c>
      <c r="AO72" s="13">
        <f t="shared" si="193"/>
        <v>4.4032668240650841</v>
      </c>
      <c r="AP72" s="13">
        <f t="shared" si="193"/>
        <v>3.4709082947861769</v>
      </c>
      <c r="AQ72" s="13">
        <f t="shared" si="193"/>
        <v>3.5434670335297116</v>
      </c>
      <c r="AR72" s="13">
        <f t="shared" si="193"/>
        <v>1.5281064216430016</v>
      </c>
      <c r="AS72" s="13">
        <f t="shared" si="193"/>
        <v>2.2684716019494111</v>
      </c>
      <c r="AT72" s="13">
        <f t="shared" si="193"/>
        <v>2.2197453785576982</v>
      </c>
      <c r="AU72" s="13">
        <f t="shared" si="193"/>
        <v>-1.4008503864836952</v>
      </c>
      <c r="AV72" s="13">
        <f t="shared" si="193"/>
        <v>-1.7321699722514328</v>
      </c>
      <c r="AW72" s="13">
        <f t="shared" si="193"/>
        <v>-2.9832057194283483</v>
      </c>
      <c r="AX72" s="13">
        <f t="shared" si="193"/>
        <v>-3.2708633502435815</v>
      </c>
      <c r="AY72" s="13">
        <f t="shared" si="193"/>
        <v>-1.5199370621880988</v>
      </c>
      <c r="AZ72" s="13">
        <f t="shared" si="193"/>
        <v>-0.14672964617178369</v>
      </c>
      <c r="BA72" s="13">
        <f t="shared" si="193"/>
        <v>6.8844768141959528E-2</v>
      </c>
      <c r="BB72" s="13">
        <f t="shared" si="193"/>
        <v>4.9303720279468756E-2</v>
      </c>
      <c r="BC72" s="13">
        <f t="shared" si="193"/>
        <v>0.68486411779208267</v>
      </c>
      <c r="BD72" s="13">
        <f t="shared" si="193"/>
        <v>-0.44542973273697511</v>
      </c>
      <c r="BE72" s="13">
        <f t="shared" si="193"/>
        <v>0.47886794544104294</v>
      </c>
      <c r="BF72" s="13">
        <f t="shared" si="193"/>
        <v>1.1613975636459244</v>
      </c>
      <c r="BG72" s="13">
        <f t="shared" si="193"/>
        <v>0.14918302168648048</v>
      </c>
      <c r="BH72" s="13">
        <f t="shared" ref="BH72:CM72" si="194">BG13/BG$7*BH43</f>
        <v>1.7017955062442154</v>
      </c>
      <c r="BI72" s="13">
        <f t="shared" si="194"/>
        <v>0.75440242647206968</v>
      </c>
      <c r="BJ72" s="13">
        <f t="shared" si="194"/>
        <v>1.7699719240499543</v>
      </c>
      <c r="BK72" s="13">
        <f t="shared" si="194"/>
        <v>1.0829546303001394</v>
      </c>
      <c r="BL72" s="13">
        <f t="shared" si="194"/>
        <v>2.2059983233873619</v>
      </c>
      <c r="BM72" s="13">
        <f t="shared" si="194"/>
        <v>2.4725862195198087</v>
      </c>
      <c r="BN72" s="13">
        <f t="shared" si="194"/>
        <v>1.8985814817518136</v>
      </c>
      <c r="BO72" s="13">
        <f t="shared" si="194"/>
        <v>1.7134261397903732</v>
      </c>
      <c r="BP72" s="13">
        <f t="shared" si="194"/>
        <v>1.9110489846675789</v>
      </c>
      <c r="BQ72" s="13">
        <f t="shared" si="194"/>
        <v>1.9252967016842188</v>
      </c>
      <c r="BR72" s="13">
        <f t="shared" si="194"/>
        <v>1.582430182468848</v>
      </c>
      <c r="BS72" s="13">
        <f t="shared" si="194"/>
        <v>2.9126294662191183</v>
      </c>
      <c r="BT72" s="13">
        <f t="shared" si="194"/>
        <v>1.6863340812270462</v>
      </c>
      <c r="BU72" s="13">
        <f t="shared" si="194"/>
        <v>1.8401809787879255</v>
      </c>
      <c r="BV72" s="13">
        <f t="shared" si="194"/>
        <v>2.0849417495348095</v>
      </c>
      <c r="BW72" s="13">
        <f t="shared" si="194"/>
        <v>2.5395211294579654</v>
      </c>
      <c r="BX72" s="13">
        <f t="shared" si="194"/>
        <v>0.25866919714958281</v>
      </c>
      <c r="BY72" s="13">
        <f t="shared" si="194"/>
        <v>1.3812809064764646</v>
      </c>
      <c r="BZ72" s="13">
        <f t="shared" si="194"/>
        <v>-2.9828902380845048</v>
      </c>
      <c r="CA72" s="13">
        <f t="shared" si="194"/>
        <v>-4.5331390275777075</v>
      </c>
      <c r="CB72" s="13">
        <f t="shared" si="194"/>
        <v>-5.4296816848026177</v>
      </c>
      <c r="CC72" s="13">
        <f t="shared" si="194"/>
        <v>-2.2815300574712758</v>
      </c>
      <c r="CD72" s="13">
        <f t="shared" si="194"/>
        <v>-1.1927300524415725</v>
      </c>
      <c r="CE72" s="13">
        <f t="shared" si="194"/>
        <v>-2.8749851086080143E-2</v>
      </c>
      <c r="CF72" s="13">
        <f t="shared" si="194"/>
        <v>2.2501553030217263</v>
      </c>
      <c r="CG72" s="13">
        <f t="shared" si="194"/>
        <v>0.68077478111771139</v>
      </c>
      <c r="CH72" s="13">
        <f t="shared" si="194"/>
        <v>2.1577613569728458</v>
      </c>
      <c r="CI72" s="13">
        <f t="shared" si="194"/>
        <v>1.0867153866506429</v>
      </c>
      <c r="CJ72" s="13">
        <f t="shared" si="194"/>
        <v>1.8403199191809567</v>
      </c>
      <c r="CK72" s="13">
        <f t="shared" si="194"/>
        <v>1.1329186407359528</v>
      </c>
      <c r="CL72" s="13">
        <f t="shared" si="194"/>
        <v>1.514703858505777</v>
      </c>
      <c r="CM72" s="13">
        <f t="shared" si="194"/>
        <v>1.8646449785080192</v>
      </c>
      <c r="CN72" s="13">
        <f t="shared" ref="CN72:DS72" si="195">CM13/CM$7*CN43</f>
        <v>2.6639666489099674</v>
      </c>
      <c r="CO72" s="13">
        <f t="shared" si="195"/>
        <v>1.0023000234018649</v>
      </c>
      <c r="CP72" s="13">
        <f t="shared" si="195"/>
        <v>2.776525666731589</v>
      </c>
      <c r="CQ72" s="13">
        <f t="shared" si="195"/>
        <v>2.1055598188025577</v>
      </c>
      <c r="CR72" s="13">
        <f t="shared" si="195"/>
        <v>2.2556566434836451</v>
      </c>
      <c r="CS72" s="13">
        <f t="shared" si="195"/>
        <v>2.2411358222362945</v>
      </c>
      <c r="CT72" s="13">
        <f t="shared" si="195"/>
        <v>3.1416000791359915</v>
      </c>
      <c r="CU72" s="13">
        <f t="shared" si="195"/>
        <v>2.4590149537613977</v>
      </c>
      <c r="CV72" s="13">
        <f t="shared" si="195"/>
        <v>1.025338551329813</v>
      </c>
      <c r="CW72" s="13">
        <f t="shared" si="195"/>
        <v>3.7389927170704484</v>
      </c>
      <c r="CX72" s="13">
        <f t="shared" si="195"/>
        <v>1.5493105384541717</v>
      </c>
      <c r="CY72" s="13">
        <f t="shared" si="195"/>
        <v>2.3137454652463112</v>
      </c>
      <c r="CZ72" s="13">
        <f t="shared" si="195"/>
        <v>3.1039759047843276</v>
      </c>
      <c r="DA72" s="13">
        <f t="shared" si="195"/>
        <v>3.6760009076292026</v>
      </c>
      <c r="DB72" s="13">
        <f t="shared" si="195"/>
        <v>2.2029903605810013</v>
      </c>
      <c r="DC72" s="13">
        <f t="shared" si="195"/>
        <v>3.0201987871779217</v>
      </c>
      <c r="DD72" s="13">
        <f t="shared" si="195"/>
        <v>3.7549400206892996</v>
      </c>
      <c r="DE72" s="13">
        <f t="shared" si="195"/>
        <v>3.0141959335056518</v>
      </c>
      <c r="DF72" s="13">
        <f t="shared" si="195"/>
        <v>1.8221226346540922</v>
      </c>
      <c r="DG72" s="13">
        <f t="shared" si="195"/>
        <v>2.7175754080218155</v>
      </c>
      <c r="DH72" s="13">
        <f t="shared" si="195"/>
        <v>3.4959285591196529</v>
      </c>
      <c r="DI72" s="13">
        <f t="shared" si="195"/>
        <v>2.3367069690142164</v>
      </c>
      <c r="DJ72" s="13">
        <f t="shared" si="195"/>
        <v>1.2369727986127139</v>
      </c>
      <c r="DK72" s="13">
        <f t="shared" si="195"/>
        <v>2.7604250914958466</v>
      </c>
      <c r="DL72" s="13">
        <f t="shared" si="195"/>
        <v>1.3250522693873517</v>
      </c>
      <c r="DM72" s="13">
        <f t="shared" si="195"/>
        <v>1.7123824527682867</v>
      </c>
      <c r="DN72" s="13">
        <f t="shared" si="195"/>
        <v>1.2028967675758566</v>
      </c>
      <c r="DO72" s="13">
        <f t="shared" si="195"/>
        <v>1.7407327533984613</v>
      </c>
      <c r="DP72" s="13">
        <f t="shared" si="195"/>
        <v>2.7154228223834838</v>
      </c>
      <c r="DQ72" s="13">
        <f t="shared" si="195"/>
        <v>3.526571042004544</v>
      </c>
      <c r="DR72" s="13">
        <f t="shared" si="195"/>
        <v>0.75418747252913787</v>
      </c>
      <c r="DS72" s="13">
        <f t="shared" si="195"/>
        <v>1.4569772928767084</v>
      </c>
      <c r="DT72" s="13">
        <f t="shared" ref="DT72:EY72" si="196">DS13/DS$7*DT43</f>
        <v>-32.307328944350274</v>
      </c>
      <c r="DU72" s="13">
        <f t="shared" si="196"/>
        <v>11.915361771024324</v>
      </c>
      <c r="DV72" s="13">
        <f t="shared" si="196"/>
        <v>3.430538465692698</v>
      </c>
      <c r="DW72" s="13">
        <f t="shared" si="196"/>
        <v>2.870969659541045</v>
      </c>
      <c r="DX72" s="14">
        <f t="shared" si="196"/>
        <v>4.8279564827360701</v>
      </c>
      <c r="DY72" s="14">
        <f t="shared" si="196"/>
        <v>7.8496840850914165</v>
      </c>
      <c r="DZ72" s="14">
        <f t="shared" si="196"/>
        <v>4.4955918461941931</v>
      </c>
      <c r="EA72" s="14">
        <f t="shared" si="196"/>
        <v>4.8090339311318333</v>
      </c>
      <c r="EB72" s="14">
        <f t="shared" si="196"/>
        <v>3.9230165245148085</v>
      </c>
      <c r="EC72" s="14">
        <f t="shared" si="196"/>
        <v>3.5405930611932135</v>
      </c>
      <c r="ED72" s="14">
        <f t="shared" si="196"/>
        <v>2.627842483748756</v>
      </c>
      <c r="EE72" s="14">
        <f t="shared" si="196"/>
        <v>1.9279802556410541</v>
      </c>
      <c r="EF72" s="14">
        <f t="shared" si="196"/>
        <v>2.0535659168741569</v>
      </c>
      <c r="EG72" s="14">
        <f t="shared" si="196"/>
        <v>1.2638590815115065</v>
      </c>
      <c r="EH72" s="14">
        <f t="shared" si="196"/>
        <v>1.3287929211097913</v>
      </c>
      <c r="EI72" s="14">
        <f t="shared" si="196"/>
        <v>1.1737506177749557</v>
      </c>
      <c r="EJ72" s="14">
        <f t="shared" si="196"/>
        <v>1.252894322012609</v>
      </c>
      <c r="EK72" s="14">
        <f t="shared" si="196"/>
        <v>1.5040736171643274</v>
      </c>
      <c r="EL72" s="14">
        <f t="shared" si="196"/>
        <v>1.3290904210275885</v>
      </c>
      <c r="EM72" s="14">
        <f t="shared" si="196"/>
        <v>1.1885328975165177</v>
      </c>
      <c r="EN72" s="14">
        <f t="shared" si="196"/>
        <v>1.188681218507988</v>
      </c>
      <c r="EO72" s="14">
        <f t="shared" si="196"/>
        <v>1.1404380922237656</v>
      </c>
      <c r="EP72" s="14">
        <f t="shared" si="196"/>
        <v>1.1578284654370528</v>
      </c>
      <c r="EQ72" s="14">
        <f t="shared" si="196"/>
        <v>1.1147741145233214</v>
      </c>
      <c r="ER72" s="14">
        <f t="shared" si="196"/>
        <v>1.1133286947417029</v>
      </c>
      <c r="ES72" s="14">
        <f t="shared" si="196"/>
        <v>1.084046043570815</v>
      </c>
      <c r="ET72" s="14">
        <f t="shared" si="196"/>
        <v>1.0565387831206805</v>
      </c>
      <c r="EU72" s="14">
        <f t="shared" si="196"/>
        <v>1.0080446385016926</v>
      </c>
      <c r="EV72" s="14">
        <f t="shared" si="196"/>
        <v>1.0111784543493674</v>
      </c>
      <c r="EW72" s="14">
        <f t="shared" si="196"/>
        <v>0.98895148299568647</v>
      </c>
      <c r="EX72" s="14">
        <f t="shared" si="196"/>
        <v>0.97721564198330912</v>
      </c>
      <c r="EY72" s="14">
        <f t="shared" si="196"/>
        <v>0.9447665080632448</v>
      </c>
      <c r="EZ72" s="14">
        <f t="shared" ref="EZ72:FF72" si="197">EY13/EY$7*EZ43</f>
        <v>0.97037310147183409</v>
      </c>
      <c r="FA72" s="14">
        <f t="shared" si="197"/>
        <v>0.89632989674931285</v>
      </c>
      <c r="FB72" s="14">
        <f t="shared" si="197"/>
        <v>0.90179359363629963</v>
      </c>
      <c r="FC72" s="14">
        <f t="shared" si="197"/>
        <v>0.85407734184017736</v>
      </c>
      <c r="FD72" s="14">
        <f t="shared" si="197"/>
        <v>0.91498320188135274</v>
      </c>
      <c r="FE72" s="14">
        <f t="shared" si="197"/>
        <v>0.83323638652635457</v>
      </c>
      <c r="FF72" s="14">
        <f t="shared" si="197"/>
        <v>0.84223351136884628</v>
      </c>
    </row>
    <row r="73" spans="2:162" x14ac:dyDescent="0.2">
      <c r="B73" t="str">
        <f t="shared" si="155"/>
        <v xml:space="preserve">  Wholesale and retail trade</v>
      </c>
      <c r="C73" s="13"/>
      <c r="D73" s="13">
        <f t="shared" ref="D73:AA73" si="198">C14/C$7*D44</f>
        <v>0.13393633068677735</v>
      </c>
      <c r="E73" s="13">
        <f t="shared" si="198"/>
        <v>0.20556480069421715</v>
      </c>
      <c r="F73" s="13">
        <f t="shared" si="198"/>
        <v>0.70321048292837973</v>
      </c>
      <c r="G73" s="13">
        <f t="shared" si="198"/>
        <v>-1.3011642033071715</v>
      </c>
      <c r="H73" s="13">
        <f t="shared" si="198"/>
        <v>4.8130282711135328E-2</v>
      </c>
      <c r="I73" s="13">
        <f t="shared" si="198"/>
        <v>-0.1789877430616495</v>
      </c>
      <c r="J73" s="13">
        <f t="shared" si="198"/>
        <v>-0.23736817698565668</v>
      </c>
      <c r="K73" s="13">
        <f t="shared" si="198"/>
        <v>0.64147722764621162</v>
      </c>
      <c r="L73" s="13">
        <f t="shared" si="198"/>
        <v>5.9201276926435349E-2</v>
      </c>
      <c r="M73" s="13">
        <f t="shared" si="198"/>
        <v>-0.39764766242589539</v>
      </c>
      <c r="N73" s="13">
        <f t="shared" si="198"/>
        <v>0.14257456589133904</v>
      </c>
      <c r="O73" s="13">
        <f t="shared" si="198"/>
        <v>0.28487372701970665</v>
      </c>
      <c r="P73" s="13">
        <f t="shared" si="198"/>
        <v>0.18904016524277428</v>
      </c>
      <c r="Q73" s="13">
        <f t="shared" si="198"/>
        <v>1.2183696841861713</v>
      </c>
      <c r="R73" s="13">
        <f t="shared" si="198"/>
        <v>-1.0050184702212979</v>
      </c>
      <c r="S73" s="13">
        <f t="shared" si="198"/>
        <v>0.22384028871875691</v>
      </c>
      <c r="T73" s="13">
        <f t="shared" si="198"/>
        <v>0.31709760735806752</v>
      </c>
      <c r="U73" s="13">
        <f t="shared" si="198"/>
        <v>0.63640762853232957</v>
      </c>
      <c r="V73" s="13">
        <f t="shared" si="198"/>
        <v>0.23279213038856975</v>
      </c>
      <c r="W73" s="13">
        <f t="shared" si="198"/>
        <v>0.45134004703339603</v>
      </c>
      <c r="X73" s="13">
        <f t="shared" si="198"/>
        <v>0.36657239651272799</v>
      </c>
      <c r="Y73" s="13">
        <f t="shared" si="198"/>
        <v>0.6574480895737097</v>
      </c>
      <c r="Z73" s="13">
        <f t="shared" si="198"/>
        <v>0.58613696447816654</v>
      </c>
      <c r="AA73" s="13">
        <f t="shared" si="198"/>
        <v>1.0147920542500146</v>
      </c>
      <c r="AB73" s="13">
        <f t="shared" ref="AB73:BG73" si="199">AA14/AA$7*AB44</f>
        <v>0.51785398014705242</v>
      </c>
      <c r="AC73" s="13">
        <f t="shared" si="199"/>
        <v>0.30023302244983274</v>
      </c>
      <c r="AD73" s="13">
        <f t="shared" si="199"/>
        <v>0.51947571605012521</v>
      </c>
      <c r="AE73" s="13">
        <f t="shared" si="199"/>
        <v>-0.31924923466600319</v>
      </c>
      <c r="AF73" s="13">
        <f t="shared" si="199"/>
        <v>1.6876055955997002</v>
      </c>
      <c r="AG73" s="13">
        <f t="shared" si="199"/>
        <v>0.48403171334846229</v>
      </c>
      <c r="AH73" s="13">
        <f t="shared" si="199"/>
        <v>1.098392634248736</v>
      </c>
      <c r="AI73" s="13">
        <f t="shared" si="199"/>
        <v>-0.20148197982426802</v>
      </c>
      <c r="AJ73" s="13">
        <f t="shared" si="199"/>
        <v>0.80886241823945937</v>
      </c>
      <c r="AK73" s="13">
        <f t="shared" si="199"/>
        <v>0.48118768506272824</v>
      </c>
      <c r="AL73" s="13">
        <f t="shared" si="199"/>
        <v>1.1925996870201465</v>
      </c>
      <c r="AM73" s="13">
        <f t="shared" si="199"/>
        <v>0.28439936249884923</v>
      </c>
      <c r="AN73" s="13">
        <f t="shared" si="199"/>
        <v>0.3622578914893852</v>
      </c>
      <c r="AO73" s="13">
        <f t="shared" si="199"/>
        <v>0.82873141886102997</v>
      </c>
      <c r="AP73" s="13">
        <f t="shared" si="199"/>
        <v>0.93171763901171778</v>
      </c>
      <c r="AQ73" s="13">
        <f t="shared" si="199"/>
        <v>0.26840127397730956</v>
      </c>
      <c r="AR73" s="13">
        <f t="shared" si="199"/>
        <v>0.36349314416326567</v>
      </c>
      <c r="AS73" s="13">
        <f t="shared" si="199"/>
        <v>-7.5321160430184747E-2</v>
      </c>
      <c r="AT73" s="13">
        <f t="shared" si="199"/>
        <v>0.51327059189830293</v>
      </c>
      <c r="AU73" s="13">
        <f t="shared" si="199"/>
        <v>-0.51640156378502833</v>
      </c>
      <c r="AV73" s="13">
        <f t="shared" si="199"/>
        <v>-0.60133848375435672</v>
      </c>
      <c r="AW73" s="13">
        <f t="shared" si="199"/>
        <v>-0.37472686343614692</v>
      </c>
      <c r="AX73" s="13">
        <f t="shared" si="199"/>
        <v>-1.0236827953146408</v>
      </c>
      <c r="AY73" s="13">
        <f t="shared" si="199"/>
        <v>-0.65776369782856425</v>
      </c>
      <c r="AZ73" s="13">
        <f t="shared" si="199"/>
        <v>-0.32051100602140414</v>
      </c>
      <c r="BA73" s="13">
        <f t="shared" si="199"/>
        <v>-0.43772472083030911</v>
      </c>
      <c r="BB73" s="13">
        <f t="shared" si="199"/>
        <v>-0.39058123894049279</v>
      </c>
      <c r="BC73" s="13">
        <f t="shared" si="199"/>
        <v>8.9247087205581138E-2</v>
      </c>
      <c r="BD73" s="13">
        <f t="shared" si="199"/>
        <v>-0.36372784437439493</v>
      </c>
      <c r="BE73" s="13">
        <f t="shared" si="199"/>
        <v>8.9789921420807925E-2</v>
      </c>
      <c r="BF73" s="13">
        <f t="shared" si="199"/>
        <v>6.9839147158373166E-2</v>
      </c>
      <c r="BG73" s="13">
        <f t="shared" si="199"/>
        <v>-6.9454661335833806E-2</v>
      </c>
      <c r="BH73" s="13">
        <f t="shared" ref="BH73:CM73" si="200">BG14/BG$7*BH44</f>
        <v>0.35067459303361376</v>
      </c>
      <c r="BI73" s="13">
        <f t="shared" si="200"/>
        <v>-0.10853468134548938</v>
      </c>
      <c r="BJ73" s="13">
        <f t="shared" si="200"/>
        <v>7.9076779166591685E-2</v>
      </c>
      <c r="BK73" s="13">
        <f t="shared" si="200"/>
        <v>0.24641209277492446</v>
      </c>
      <c r="BL73" s="13">
        <f t="shared" si="200"/>
        <v>0.43362208121786827</v>
      </c>
      <c r="BM73" s="13">
        <f t="shared" si="200"/>
        <v>0.41989881157836206</v>
      </c>
      <c r="BN73" s="13">
        <f t="shared" si="200"/>
        <v>0.40741936461660255</v>
      </c>
      <c r="BO73" s="13">
        <f t="shared" si="200"/>
        <v>9.5210160195288551E-2</v>
      </c>
      <c r="BP73" s="13">
        <f t="shared" si="200"/>
        <v>2.829842389849473E-2</v>
      </c>
      <c r="BQ73" s="13">
        <f t="shared" si="200"/>
        <v>8.4382236236868025E-2</v>
      </c>
      <c r="BR73" s="13">
        <f t="shared" si="200"/>
        <v>0</v>
      </c>
      <c r="BS73" s="13">
        <f t="shared" si="200"/>
        <v>0.68637559668859227</v>
      </c>
      <c r="BT73" s="13">
        <f t="shared" si="200"/>
        <v>0.12844132186292534</v>
      </c>
      <c r="BU73" s="13">
        <f t="shared" si="200"/>
        <v>0.30189369945004108</v>
      </c>
      <c r="BV73" s="13">
        <f t="shared" si="200"/>
        <v>0.35489277774181183</v>
      </c>
      <c r="BW73" s="13">
        <f t="shared" si="200"/>
        <v>0.60072700271077628</v>
      </c>
      <c r="BX73" s="13">
        <f t="shared" si="200"/>
        <v>-0.54467476881365184</v>
      </c>
      <c r="BY73" s="13">
        <f t="shared" si="200"/>
        <v>8.9152844971691191E-3</v>
      </c>
      <c r="BZ73" s="13">
        <f t="shared" si="200"/>
        <v>-1.0048742211893007</v>
      </c>
      <c r="CA73" s="13">
        <f t="shared" si="200"/>
        <v>-1.4886863194345961</v>
      </c>
      <c r="CB73" s="13">
        <f t="shared" si="200"/>
        <v>-1.4258453495663173</v>
      </c>
      <c r="CC73" s="13">
        <f t="shared" si="200"/>
        <v>-0.43717914498858096</v>
      </c>
      <c r="CD73" s="13">
        <f t="shared" si="200"/>
        <v>-0.62718389368536998</v>
      </c>
      <c r="CE73" s="13">
        <f t="shared" si="200"/>
        <v>0.2508171611761133</v>
      </c>
      <c r="CF73" s="13">
        <f t="shared" si="200"/>
        <v>0.22214196148148374</v>
      </c>
      <c r="CG73" s="13">
        <f t="shared" si="200"/>
        <v>-1.9109634564556336E-2</v>
      </c>
      <c r="CH73" s="13">
        <f t="shared" si="200"/>
        <v>0.52219081833791026</v>
      </c>
      <c r="CI73" s="13">
        <f t="shared" si="200"/>
        <v>0.32525652808407529</v>
      </c>
      <c r="CJ73" s="13">
        <f t="shared" si="200"/>
        <v>0.31465097386056745</v>
      </c>
      <c r="CK73" s="13">
        <f t="shared" si="200"/>
        <v>0.2267683194625375</v>
      </c>
      <c r="CL73" s="13">
        <f t="shared" si="200"/>
        <v>0.25397529492002829</v>
      </c>
      <c r="CM73" s="13">
        <f t="shared" si="200"/>
        <v>0.403761946999871</v>
      </c>
      <c r="CN73" s="13">
        <f t="shared" ref="CN73:DS73" si="201">CM14/CM$7*CN44</f>
        <v>0.67668629488497301</v>
      </c>
      <c r="CO73" s="13">
        <f t="shared" si="201"/>
        <v>0.56652610297254946</v>
      </c>
      <c r="CP73" s="13">
        <f t="shared" si="201"/>
        <v>0.59195950017178334</v>
      </c>
      <c r="CQ73" s="13">
        <f t="shared" si="201"/>
        <v>0.5865673317062412</v>
      </c>
      <c r="CR73" s="13">
        <f t="shared" si="201"/>
        <v>0.59172154876433092</v>
      </c>
      <c r="CS73" s="13">
        <f t="shared" si="201"/>
        <v>0.77223949867462194</v>
      </c>
      <c r="CT73" s="13">
        <f t="shared" si="201"/>
        <v>0.77612086525503854</v>
      </c>
      <c r="CU73" s="13">
        <f t="shared" si="201"/>
        <v>0.51589599102745987</v>
      </c>
      <c r="CV73" s="13">
        <f t="shared" si="201"/>
        <v>0.25460276114257124</v>
      </c>
      <c r="CW73" s="13">
        <f t="shared" si="201"/>
        <v>0.81619501455737997</v>
      </c>
      <c r="CX73" s="13">
        <f t="shared" si="201"/>
        <v>0.40812816548966213</v>
      </c>
      <c r="CY73" s="13">
        <f t="shared" si="201"/>
        <v>0.64245235226727937</v>
      </c>
      <c r="CZ73" s="13">
        <f t="shared" si="201"/>
        <v>0.58509008989467837</v>
      </c>
      <c r="DA73" s="13">
        <f t="shared" si="201"/>
        <v>0.4938502951975659</v>
      </c>
      <c r="DB73" s="13">
        <f t="shared" si="201"/>
        <v>0.21767045576073552</v>
      </c>
      <c r="DC73" s="13">
        <f t="shared" si="201"/>
        <v>0.30866405293474075</v>
      </c>
      <c r="DD73" s="13">
        <f t="shared" si="201"/>
        <v>0.87211853115034887</v>
      </c>
      <c r="DE73" s="13">
        <f t="shared" si="201"/>
        <v>0.6608196761100843</v>
      </c>
      <c r="DF73" s="13">
        <f t="shared" si="201"/>
        <v>0.39108310260413259</v>
      </c>
      <c r="DG73" s="13">
        <f t="shared" si="201"/>
        <v>0.95449554439403583</v>
      </c>
      <c r="DH73" s="13">
        <f t="shared" si="201"/>
        <v>1.1833478979111272</v>
      </c>
      <c r="DI73" s="13">
        <f t="shared" si="201"/>
        <v>0.95619758924039688</v>
      </c>
      <c r="DJ73" s="13">
        <f t="shared" si="201"/>
        <v>-4.7263629182961314E-2</v>
      </c>
      <c r="DK73" s="13">
        <f t="shared" si="201"/>
        <v>0.48505049968275021</v>
      </c>
      <c r="DL73" s="13">
        <f t="shared" si="201"/>
        <v>-5.44927358702334E-2</v>
      </c>
      <c r="DM73" s="13">
        <f t="shared" si="201"/>
        <v>0.16361980272014023</v>
      </c>
      <c r="DN73" s="13">
        <f t="shared" si="201"/>
        <v>-0.14614747545643747</v>
      </c>
      <c r="DO73" s="13">
        <f t="shared" si="201"/>
        <v>0.78240857464721703</v>
      </c>
      <c r="DP73" s="13">
        <f t="shared" si="201"/>
        <v>0.34692140456198584</v>
      </c>
      <c r="DQ73" s="13">
        <f t="shared" si="201"/>
        <v>0.53771133103121505</v>
      </c>
      <c r="DR73" s="13">
        <f t="shared" si="201"/>
        <v>0.25717755413543369</v>
      </c>
      <c r="DS73" s="13">
        <f t="shared" si="201"/>
        <v>0.58578110118645443</v>
      </c>
      <c r="DT73" s="13">
        <f t="shared" ref="DT73:EY73" si="202">DS14/DS$7*DT44</f>
        <v>-4.4956228187356375</v>
      </c>
      <c r="DU73" s="13">
        <f t="shared" si="202"/>
        <v>4.5944553383827431</v>
      </c>
      <c r="DV73" s="13">
        <f t="shared" si="202"/>
        <v>1.51937165832232</v>
      </c>
      <c r="DW73" s="13">
        <f t="shared" si="202"/>
        <v>0.89224005337658718</v>
      </c>
      <c r="DX73" s="14">
        <f t="shared" si="202"/>
        <v>0.13736626852187367</v>
      </c>
      <c r="DY73" s="14">
        <f t="shared" si="202"/>
        <v>-0.5046543008938762</v>
      </c>
      <c r="DZ73" s="14">
        <f t="shared" si="202"/>
        <v>0.17776331104525153</v>
      </c>
      <c r="EA73" s="14">
        <f t="shared" si="202"/>
        <v>0.14494306026323428</v>
      </c>
      <c r="EB73" s="14">
        <f t="shared" si="202"/>
        <v>-1.0768067145269045</v>
      </c>
      <c r="EC73" s="14">
        <f t="shared" si="202"/>
        <v>-0.56783930321631859</v>
      </c>
      <c r="ED73" s="14">
        <f t="shared" si="202"/>
        <v>-1.0208338042178127</v>
      </c>
      <c r="EE73" s="14">
        <f t="shared" si="202"/>
        <v>-8.8710800831902442E-2</v>
      </c>
      <c r="EF73" s="14">
        <f t="shared" si="202"/>
        <v>1.1515801833711368</v>
      </c>
      <c r="EG73" s="14">
        <f t="shared" si="202"/>
        <v>0.36715866950794213</v>
      </c>
      <c r="EH73" s="14">
        <f t="shared" si="202"/>
        <v>0.66784813431307921</v>
      </c>
      <c r="EI73" s="14">
        <f t="shared" si="202"/>
        <v>4.4037724904349963E-2</v>
      </c>
      <c r="EJ73" s="14">
        <f t="shared" si="202"/>
        <v>-0.33028900923622578</v>
      </c>
      <c r="EK73" s="14">
        <f t="shared" si="202"/>
        <v>0.32953166604399986</v>
      </c>
      <c r="EL73" s="14">
        <f t="shared" si="202"/>
        <v>0.28917634057925212</v>
      </c>
      <c r="EM73" s="14">
        <f t="shared" si="202"/>
        <v>0.21536259747126474</v>
      </c>
      <c r="EN73" s="14">
        <f t="shared" si="202"/>
        <v>0.19954748650115872</v>
      </c>
      <c r="EO73" s="14">
        <f t="shared" si="202"/>
        <v>0.30211561026712952</v>
      </c>
      <c r="EP73" s="14">
        <f t="shared" si="202"/>
        <v>0.26418345858986764</v>
      </c>
      <c r="EQ73" s="14">
        <f t="shared" si="202"/>
        <v>0.23779450993718135</v>
      </c>
      <c r="ER73" s="14">
        <f t="shared" si="202"/>
        <v>0.25705193183627179</v>
      </c>
      <c r="ES73" s="14">
        <f t="shared" si="202"/>
        <v>0.25612988763322603</v>
      </c>
      <c r="ET73" s="14">
        <f t="shared" si="202"/>
        <v>0.24095435427738926</v>
      </c>
      <c r="EU73" s="14">
        <f t="shared" si="202"/>
        <v>0.17777155847895912</v>
      </c>
      <c r="EV73" s="14">
        <f t="shared" si="202"/>
        <v>0.2302519728476895</v>
      </c>
      <c r="EW73" s="14">
        <f t="shared" si="202"/>
        <v>0.18494460975015745</v>
      </c>
      <c r="EX73" s="14">
        <f t="shared" si="202"/>
        <v>0.14581603392521791</v>
      </c>
      <c r="EY73" s="14">
        <f t="shared" si="202"/>
        <v>7.9139024856954537E-2</v>
      </c>
      <c r="EZ73" s="14">
        <f t="shared" ref="EZ73:FF73" si="203">EY14/EY$7*EZ44</f>
        <v>0.12962810256115886</v>
      </c>
      <c r="FA73" s="14">
        <f t="shared" si="203"/>
        <v>0.14009748763766419</v>
      </c>
      <c r="FB73" s="14">
        <f t="shared" si="203"/>
        <v>0.14152052867667511</v>
      </c>
      <c r="FC73" s="14">
        <f t="shared" si="203"/>
        <v>9.6278278279887733E-2</v>
      </c>
      <c r="FD73" s="14">
        <f t="shared" si="203"/>
        <v>0.15165007375053915</v>
      </c>
      <c r="FE73" s="14">
        <f t="shared" si="203"/>
        <v>0.14628565659402445</v>
      </c>
      <c r="FF73" s="14">
        <f t="shared" si="203"/>
        <v>0.14719499986256224</v>
      </c>
    </row>
    <row r="74" spans="2:162" x14ac:dyDescent="0.2">
      <c r="B74" t="str">
        <f t="shared" si="155"/>
        <v xml:space="preserve">  Transportation and public utilities</v>
      </c>
      <c r="C74" s="13"/>
      <c r="D74" s="13">
        <f t="shared" ref="D74:AA74" si="204">C15/C$7*D45</f>
        <v>0.71873017349198209</v>
      </c>
      <c r="E74" s="13">
        <f t="shared" si="204"/>
        <v>0.13378405286898556</v>
      </c>
      <c r="F74" s="13">
        <f t="shared" si="204"/>
        <v>-0.49218192964191582</v>
      </c>
      <c r="G74" s="13">
        <f t="shared" si="204"/>
        <v>0.60310647131394435</v>
      </c>
      <c r="H74" s="13">
        <f t="shared" si="204"/>
        <v>-0.13082722716029571</v>
      </c>
      <c r="I74" s="13">
        <f t="shared" si="204"/>
        <v>0.30685906448986949</v>
      </c>
      <c r="J74" s="13">
        <f t="shared" si="204"/>
        <v>-0.26862598447732078</v>
      </c>
      <c r="K74" s="13">
        <f t="shared" si="204"/>
        <v>-0.30230455825175895</v>
      </c>
      <c r="L74" s="13">
        <f t="shared" si="204"/>
        <v>4.7478723717625369E-2</v>
      </c>
      <c r="M74" s="13">
        <f t="shared" si="204"/>
        <v>-0.19745439881206553</v>
      </c>
      <c r="N74" s="13">
        <f t="shared" si="204"/>
        <v>-0.1519710280126903</v>
      </c>
      <c r="O74" s="13">
        <f t="shared" si="204"/>
        <v>0.16735216619163901</v>
      </c>
      <c r="P74" s="13">
        <f t="shared" si="204"/>
        <v>-0.34257839740419871</v>
      </c>
      <c r="Q74" s="13">
        <f t="shared" si="204"/>
        <v>0.33761410253709323</v>
      </c>
      <c r="R74" s="13">
        <f t="shared" si="204"/>
        <v>-0.93370136338828336</v>
      </c>
      <c r="S74" s="13">
        <f t="shared" si="204"/>
        <v>0.88222349006609169</v>
      </c>
      <c r="T74" s="13">
        <f t="shared" si="204"/>
        <v>4.6808840747877979E-2</v>
      </c>
      <c r="U74" s="13">
        <f t="shared" si="204"/>
        <v>2.3264186437350804E-2</v>
      </c>
      <c r="V74" s="13">
        <f t="shared" si="204"/>
        <v>3.4829730148935555E-2</v>
      </c>
      <c r="W74" s="13">
        <f t="shared" si="204"/>
        <v>-9.0870497646554096E-2</v>
      </c>
      <c r="X74" s="13">
        <f t="shared" si="204"/>
        <v>-2.2665971342999022E-2</v>
      </c>
      <c r="Y74" s="13">
        <f t="shared" si="204"/>
        <v>0.35102909933260995</v>
      </c>
      <c r="Z74" s="13">
        <f t="shared" si="204"/>
        <v>-2.2628251091027118E-2</v>
      </c>
      <c r="AA74" s="13">
        <f t="shared" si="204"/>
        <v>0.44945618653861846</v>
      </c>
      <c r="AB74" s="13">
        <f t="shared" ref="AB74:BG74" si="205">AA15/AA$7*AB45</f>
        <v>-0.64983832491564808</v>
      </c>
      <c r="AC74" s="13">
        <f t="shared" si="205"/>
        <v>0.96900996714165921</v>
      </c>
      <c r="AD74" s="13">
        <f t="shared" si="205"/>
        <v>0.44175916808123378</v>
      </c>
      <c r="AE74" s="13">
        <f t="shared" si="205"/>
        <v>6.4701258948703808E-2</v>
      </c>
      <c r="AF74" s="13">
        <f t="shared" si="205"/>
        <v>0.16124784555627841</v>
      </c>
      <c r="AG74" s="13">
        <f t="shared" si="205"/>
        <v>-0.28390463839697155</v>
      </c>
      <c r="AH74" s="13">
        <f t="shared" si="205"/>
        <v>-0.71990316393520226</v>
      </c>
      <c r="AI74" s="13">
        <f t="shared" si="205"/>
        <v>1.6084775574697083</v>
      </c>
      <c r="AJ74" s="13">
        <f t="shared" si="205"/>
        <v>0.14234060040585911</v>
      </c>
      <c r="AK74" s="13">
        <f t="shared" si="205"/>
        <v>0.12016505130111163</v>
      </c>
      <c r="AL74" s="13">
        <f t="shared" si="205"/>
        <v>-6.8341696115193015E-2</v>
      </c>
      <c r="AM74" s="13">
        <f t="shared" si="205"/>
        <v>0.25908388809753136</v>
      </c>
      <c r="AN74" s="13">
        <f t="shared" si="205"/>
        <v>-0.21882067850286813</v>
      </c>
      <c r="AO74" s="13">
        <f t="shared" si="205"/>
        <v>-2.8944186407920375E-2</v>
      </c>
      <c r="AP74" s="13">
        <f t="shared" si="205"/>
        <v>0.22517661258174354</v>
      </c>
      <c r="AQ74" s="13">
        <f t="shared" si="205"/>
        <v>-0.24210932917449213</v>
      </c>
      <c r="AR74" s="13">
        <f t="shared" si="205"/>
        <v>-0.11260282083326964</v>
      </c>
      <c r="AS74" s="13">
        <f t="shared" si="205"/>
        <v>-1.8830904587208128E-2</v>
      </c>
      <c r="AT74" s="13">
        <f t="shared" si="205"/>
        <v>0.22041659708684544</v>
      </c>
      <c r="AU74" s="13">
        <f t="shared" si="205"/>
        <v>9.3463478178095298E-3</v>
      </c>
      <c r="AV74" s="13">
        <f t="shared" si="205"/>
        <v>-0.35383144457616855</v>
      </c>
      <c r="AW74" s="13">
        <f t="shared" si="205"/>
        <v>-0.44330053780829576</v>
      </c>
      <c r="AX74" s="13">
        <f t="shared" si="205"/>
        <v>-0.55025051460958763</v>
      </c>
      <c r="AY74" s="13">
        <f t="shared" si="205"/>
        <v>-7.6911344384608574E-2</v>
      </c>
      <c r="AZ74" s="13">
        <f t="shared" si="205"/>
        <v>-0.18260176621355845</v>
      </c>
      <c r="BA74" s="13">
        <f t="shared" si="205"/>
        <v>0.16993722077674783</v>
      </c>
      <c r="BB74" s="13">
        <f t="shared" si="205"/>
        <v>-0.21232234450932483</v>
      </c>
      <c r="BC74" s="13">
        <f t="shared" si="205"/>
        <v>9.9045657735994004E-3</v>
      </c>
      <c r="BD74" s="13">
        <f t="shared" si="205"/>
        <v>-0.2419567560575264</v>
      </c>
      <c r="BE74" s="13">
        <f t="shared" si="205"/>
        <v>0</v>
      </c>
      <c r="BF74" s="13">
        <f t="shared" si="205"/>
        <v>-8.8841601214860372E-2</v>
      </c>
      <c r="BG74" s="13">
        <f t="shared" si="205"/>
        <v>-3.9596552597460997E-2</v>
      </c>
      <c r="BH74" s="13">
        <f t="shared" ref="BH74:CM74" si="206">BG15/BG$7*BH45</f>
        <v>0.18208655244116714</v>
      </c>
      <c r="BI74" s="13">
        <f t="shared" si="206"/>
        <v>1.9825110721120372E-2</v>
      </c>
      <c r="BJ74" s="13">
        <f t="shared" si="206"/>
        <v>0.12991390089345239</v>
      </c>
      <c r="BK74" s="13">
        <f t="shared" si="206"/>
        <v>-0.1827057148237074</v>
      </c>
      <c r="BL74" s="13">
        <f t="shared" si="206"/>
        <v>-0.11563237882996273</v>
      </c>
      <c r="BM74" s="13">
        <f t="shared" si="206"/>
        <v>-0.12402704172003119</v>
      </c>
      <c r="BN74" s="13">
        <f t="shared" si="206"/>
        <v>9.7023500782089198E-2</v>
      </c>
      <c r="BO74" s="13">
        <f t="shared" si="206"/>
        <v>0.11536607467787402</v>
      </c>
      <c r="BP74" s="13">
        <f t="shared" si="206"/>
        <v>1.8889975200723184E-2</v>
      </c>
      <c r="BQ74" s="13">
        <f t="shared" si="206"/>
        <v>3.7573539912230093E-2</v>
      </c>
      <c r="BR74" s="13">
        <f t="shared" si="206"/>
        <v>-9.2874793647696151E-3</v>
      </c>
      <c r="BS74" s="13">
        <f t="shared" si="206"/>
        <v>0.19819896710116858</v>
      </c>
      <c r="BT74" s="13">
        <f t="shared" si="206"/>
        <v>0.12040435605537733</v>
      </c>
      <c r="BU74" s="13">
        <f t="shared" si="206"/>
        <v>-9.0701249881153852E-3</v>
      </c>
      <c r="BV74" s="13">
        <f t="shared" si="206"/>
        <v>3.6215557485104979E-2</v>
      </c>
      <c r="BW74" s="13">
        <f t="shared" si="206"/>
        <v>-3.5725127897097475E-2</v>
      </c>
      <c r="BX74" s="13">
        <f t="shared" si="206"/>
        <v>-8.9004257449337119E-3</v>
      </c>
      <c r="BY74" s="13">
        <f t="shared" si="206"/>
        <v>-0.15765109494360113</v>
      </c>
      <c r="BZ74" s="13">
        <f t="shared" si="206"/>
        <v>-0.27580644366384288</v>
      </c>
      <c r="CA74" s="13">
        <f t="shared" si="206"/>
        <v>-0.20358834266175735</v>
      </c>
      <c r="CB74" s="13">
        <f t="shared" si="206"/>
        <v>-0.42058081918118523</v>
      </c>
      <c r="CC74" s="13">
        <f t="shared" si="206"/>
        <v>-0.18425075941328914</v>
      </c>
      <c r="CD74" s="13">
        <f t="shared" si="206"/>
        <v>-0.16803299210472636</v>
      </c>
      <c r="CE74" s="13">
        <f t="shared" si="206"/>
        <v>-9.4810581388900084E-2</v>
      </c>
      <c r="CF74" s="13">
        <f t="shared" si="206"/>
        <v>-5.7243681181103054E-2</v>
      </c>
      <c r="CG74" s="13">
        <f t="shared" si="206"/>
        <v>6.7432556555991841E-2</v>
      </c>
      <c r="CH74" s="13">
        <f t="shared" si="206"/>
        <v>0.12581740754718249</v>
      </c>
      <c r="CI74" s="13">
        <f t="shared" si="206"/>
        <v>6.6913365652424214E-2</v>
      </c>
      <c r="CJ74" s="13">
        <f t="shared" si="206"/>
        <v>0.12469126520058253</v>
      </c>
      <c r="CK74" s="13">
        <f t="shared" si="206"/>
        <v>0.12382314113689623</v>
      </c>
      <c r="CL74" s="13">
        <f t="shared" si="206"/>
        <v>-8.3311972172071799E-2</v>
      </c>
      <c r="CM74" s="13">
        <f t="shared" si="206"/>
        <v>4.6713811964614924E-2</v>
      </c>
      <c r="CN74" s="13">
        <f t="shared" ref="CN74:DS74" si="207">CM15/CM$7*CN45</f>
        <v>8.3940775493898126E-2</v>
      </c>
      <c r="CO74" s="13">
        <f t="shared" si="207"/>
        <v>-1.8270640472153588E-2</v>
      </c>
      <c r="CP74" s="13">
        <f t="shared" si="207"/>
        <v>-8.1233554601187571E-2</v>
      </c>
      <c r="CQ74" s="13">
        <f t="shared" si="207"/>
        <v>-2.7004999332708345E-2</v>
      </c>
      <c r="CR74" s="13">
        <f t="shared" si="207"/>
        <v>0.13669267708253069</v>
      </c>
      <c r="CS74" s="13">
        <f t="shared" si="207"/>
        <v>0.11744549728729413</v>
      </c>
      <c r="CT74" s="13">
        <f t="shared" si="207"/>
        <v>0.16235971898280327</v>
      </c>
      <c r="CU74" s="13">
        <f t="shared" si="207"/>
        <v>0.27168971618560345</v>
      </c>
      <c r="CV74" s="13">
        <f t="shared" si="207"/>
        <v>0.2790102474240086</v>
      </c>
      <c r="CW74" s="13">
        <f t="shared" si="207"/>
        <v>0.12342828085466116</v>
      </c>
      <c r="CX74" s="13">
        <f t="shared" si="207"/>
        <v>0.15747727009834239</v>
      </c>
      <c r="CY74" s="13">
        <f t="shared" si="207"/>
        <v>0.20096151234875939</v>
      </c>
      <c r="CZ74" s="13">
        <f t="shared" si="207"/>
        <v>2.5516555299841856E-2</v>
      </c>
      <c r="DA74" s="13">
        <f t="shared" si="207"/>
        <v>0.18020713326530727</v>
      </c>
      <c r="DB74" s="13">
        <f t="shared" si="207"/>
        <v>0.27457192953938431</v>
      </c>
      <c r="DC74" s="13">
        <f t="shared" si="207"/>
        <v>-8.2708685497728165E-3</v>
      </c>
      <c r="DD74" s="13">
        <f t="shared" si="207"/>
        <v>0.1928182766189967</v>
      </c>
      <c r="DE74" s="13">
        <f t="shared" si="207"/>
        <v>0.1993409794431987</v>
      </c>
      <c r="DF74" s="13">
        <f t="shared" si="207"/>
        <v>0.10612759777044804</v>
      </c>
      <c r="DG74" s="13">
        <f t="shared" si="207"/>
        <v>0.10573203299842122</v>
      </c>
      <c r="DH74" s="13">
        <f t="shared" si="207"/>
        <v>6.4357667070471553E-2</v>
      </c>
      <c r="DI74" s="13">
        <f t="shared" si="207"/>
        <v>6.381266302918881E-2</v>
      </c>
      <c r="DJ74" s="13">
        <f t="shared" si="207"/>
        <v>0.20974783096966171</v>
      </c>
      <c r="DK74" s="13">
        <f t="shared" si="207"/>
        <v>0.10332597192749352</v>
      </c>
      <c r="DL74" s="13">
        <f t="shared" si="207"/>
        <v>7.8016528381344907E-3</v>
      </c>
      <c r="DM74" s="13">
        <f t="shared" si="207"/>
        <v>-7.7538877903294339E-3</v>
      </c>
      <c r="DN74" s="13">
        <f t="shared" si="207"/>
        <v>0.16504339028660822</v>
      </c>
      <c r="DO74" s="13">
        <f t="shared" si="207"/>
        <v>4.6299092178192995E-2</v>
      </c>
      <c r="DP74" s="13">
        <f t="shared" si="207"/>
        <v>6.1571416567682773E-2</v>
      </c>
      <c r="DQ74" s="13">
        <f t="shared" si="207"/>
        <v>4.5723305520208882E-2</v>
      </c>
      <c r="DR74" s="13">
        <f t="shared" si="207"/>
        <v>7.5797967138496306E-2</v>
      </c>
      <c r="DS74" s="13">
        <f t="shared" si="207"/>
        <v>7.5071195562790693E-3</v>
      </c>
      <c r="DT74" s="13">
        <f t="shared" ref="DT74:EY74" si="208">DS15/DS$7*DT45</f>
        <v>-1.249293612298894</v>
      </c>
      <c r="DU74" s="13">
        <f t="shared" si="208"/>
        <v>-4.1808427250376444E-2</v>
      </c>
      <c r="DV74" s="13">
        <f t="shared" si="208"/>
        <v>0.31265271614309992</v>
      </c>
      <c r="DW74" s="13">
        <f t="shared" si="208"/>
        <v>0.20719292620485427</v>
      </c>
      <c r="DX74" s="14">
        <f t="shared" si="208"/>
        <v>-0.24285213064182809</v>
      </c>
      <c r="DY74" s="14">
        <f t="shared" si="208"/>
        <v>0.24594549002454066</v>
      </c>
      <c r="DZ74" s="14">
        <f t="shared" si="208"/>
        <v>0.46006688348378683</v>
      </c>
      <c r="EA74" s="14">
        <f t="shared" si="208"/>
        <v>0.31082727657507231</v>
      </c>
      <c r="EB74" s="14">
        <f t="shared" si="208"/>
        <v>8.5944642620078823E-2</v>
      </c>
      <c r="EC74" s="14">
        <f t="shared" si="208"/>
        <v>6.7071522413052156E-2</v>
      </c>
      <c r="ED74" s="14">
        <f t="shared" si="208"/>
        <v>0.21472566300251486</v>
      </c>
      <c r="EE74" s="14">
        <f t="shared" si="208"/>
        <v>-0.32362105278803177</v>
      </c>
      <c r="EF74" s="14">
        <f t="shared" si="208"/>
        <v>6.2873139551427357E-2</v>
      </c>
      <c r="EG74" s="14">
        <f t="shared" si="208"/>
        <v>-0.25166092305979826</v>
      </c>
      <c r="EH74" s="14">
        <f t="shared" si="208"/>
        <v>9.2426025100895662E-2</v>
      </c>
      <c r="EI74" s="14">
        <f t="shared" si="208"/>
        <v>4.7677196739602412E-2</v>
      </c>
      <c r="EJ74" s="14">
        <f t="shared" si="208"/>
        <v>0.10687689234467941</v>
      </c>
      <c r="EK74" s="14">
        <f t="shared" si="208"/>
        <v>5.1358453361153869E-2</v>
      </c>
      <c r="EL74" s="14">
        <f t="shared" si="208"/>
        <v>-1.7714490858853987E-2</v>
      </c>
      <c r="EM74" s="14">
        <f t="shared" si="208"/>
        <v>6.9960323750068748E-2</v>
      </c>
      <c r="EN74" s="14">
        <f t="shared" si="208"/>
        <v>9.036836789985131E-2</v>
      </c>
      <c r="EO74" s="14">
        <f t="shared" si="208"/>
        <v>1.0212886278729731E-2</v>
      </c>
      <c r="EP74" s="14">
        <f t="shared" si="208"/>
        <v>3.3823597452816531E-2</v>
      </c>
      <c r="EQ74" s="14">
        <f t="shared" si="208"/>
        <v>2.5652449517058064E-2</v>
      </c>
      <c r="ER74" s="14">
        <f t="shared" si="208"/>
        <v>3.4771038818392386E-2</v>
      </c>
      <c r="ES74" s="14">
        <f t="shared" si="208"/>
        <v>7.7427458477368639E-3</v>
      </c>
      <c r="ET74" s="14">
        <f t="shared" si="208"/>
        <v>1.8821608323529471E-2</v>
      </c>
      <c r="EU74" s="14">
        <f t="shared" si="208"/>
        <v>5.6390144744922609E-3</v>
      </c>
      <c r="EV74" s="14">
        <f t="shared" si="208"/>
        <v>-2.6094427778248254E-2</v>
      </c>
      <c r="EW74" s="14">
        <f t="shared" si="208"/>
        <v>-7.7507269301820532E-3</v>
      </c>
      <c r="EX74" s="14">
        <f t="shared" si="208"/>
        <v>-6.6393546818019778E-3</v>
      </c>
      <c r="EY74" s="14">
        <f t="shared" si="208"/>
        <v>-1.9330669320914328E-2</v>
      </c>
      <c r="EZ74" s="14">
        <f t="shared" ref="EZ74:FF74" si="209">EY15/EY$7*EZ45</f>
        <v>1.9577546235405424E-4</v>
      </c>
      <c r="FA74" s="14">
        <f t="shared" si="209"/>
        <v>-3.2965302425509671E-2</v>
      </c>
      <c r="FB74" s="14">
        <f t="shared" si="209"/>
        <v>-1.5296977297857934E-2</v>
      </c>
      <c r="FC74" s="14">
        <f t="shared" si="209"/>
        <v>-8.7980089133829383E-3</v>
      </c>
      <c r="FD74" s="14">
        <f t="shared" si="209"/>
        <v>-2.4458304566443473E-3</v>
      </c>
      <c r="FE74" s="14">
        <f t="shared" si="209"/>
        <v>-2.6630598407873518E-2</v>
      </c>
      <c r="FF74" s="14">
        <f t="shared" si="209"/>
        <v>-1.0090860784167481E-2</v>
      </c>
    </row>
    <row r="75" spans="2:162" x14ac:dyDescent="0.2">
      <c r="B75" t="str">
        <f t="shared" si="155"/>
        <v xml:space="preserve">  Information</v>
      </c>
      <c r="C75" s="13"/>
      <c r="D75" s="13">
        <f t="shared" ref="D75:AA75" si="210">C16/C$7*D46</f>
        <v>-3.6242450043982459E-2</v>
      </c>
      <c r="E75" s="13">
        <f t="shared" si="210"/>
        <v>0.14717382538300225</v>
      </c>
      <c r="F75" s="13">
        <f t="shared" si="210"/>
        <v>-0.12896827303200542</v>
      </c>
      <c r="G75" s="13">
        <f t="shared" si="210"/>
        <v>0.22197931556764655</v>
      </c>
      <c r="H75" s="13">
        <f t="shared" si="210"/>
        <v>0.23517743432028571</v>
      </c>
      <c r="I75" s="13">
        <f t="shared" si="210"/>
        <v>0.20905036654787115</v>
      </c>
      <c r="J75" s="13">
        <f t="shared" si="210"/>
        <v>0.28412509659164326</v>
      </c>
      <c r="K75" s="13">
        <f t="shared" si="210"/>
        <v>0.18277600526170928</v>
      </c>
      <c r="L75" s="13">
        <f t="shared" si="210"/>
        <v>4.7567188315392965E-2</v>
      </c>
      <c r="M75" s="13">
        <f t="shared" si="210"/>
        <v>0.16867547476582739</v>
      </c>
      <c r="N75" s="13">
        <f t="shared" si="210"/>
        <v>0.29398212561704334</v>
      </c>
      <c r="O75" s="13">
        <f t="shared" si="210"/>
        <v>0.26736792989641112</v>
      </c>
      <c r="P75" s="13">
        <f t="shared" si="210"/>
        <v>0.29160849849091419</v>
      </c>
      <c r="Q75" s="13">
        <f t="shared" si="210"/>
        <v>0.48149315108132246</v>
      </c>
      <c r="R75" s="13">
        <f t="shared" si="210"/>
        <v>-0.11426942289436845</v>
      </c>
      <c r="S75" s="13">
        <f t="shared" si="210"/>
        <v>0.2281851769552751</v>
      </c>
      <c r="T75" s="13">
        <f t="shared" si="210"/>
        <v>0.23912314163534965</v>
      </c>
      <c r="U75" s="13">
        <f t="shared" si="210"/>
        <v>7.0179518501163898E-2</v>
      </c>
      <c r="V75" s="13">
        <f t="shared" si="210"/>
        <v>1.0507178993776465</v>
      </c>
      <c r="W75" s="13">
        <f t="shared" si="210"/>
        <v>0.23438520547990888</v>
      </c>
      <c r="X75" s="13">
        <f t="shared" si="210"/>
        <v>0.60125098739130034</v>
      </c>
      <c r="Y75" s="13">
        <f t="shared" si="210"/>
        <v>0.48719465919752009</v>
      </c>
      <c r="Z75" s="13">
        <f t="shared" si="210"/>
        <v>0.67406144745850749</v>
      </c>
      <c r="AA75" s="13">
        <f t="shared" si="210"/>
        <v>0.23269260308537457</v>
      </c>
      <c r="AB75" s="13">
        <f t="shared" ref="AB75:BG75" si="211">AA16/AA$7*AB46</f>
        <v>0.42731212305061256</v>
      </c>
      <c r="AC75" s="13">
        <f t="shared" si="211"/>
        <v>-0.14169900851338973</v>
      </c>
      <c r="AD75" s="13">
        <f t="shared" si="211"/>
        <v>0.30288566603445743</v>
      </c>
      <c r="AE75" s="13">
        <f t="shared" si="211"/>
        <v>0.36556616881859949</v>
      </c>
      <c r="AF75" s="13">
        <f t="shared" si="211"/>
        <v>0.37249270530420475</v>
      </c>
      <c r="AG75" s="13">
        <f t="shared" si="211"/>
        <v>0.5565349868172359</v>
      </c>
      <c r="AH75" s="13">
        <f t="shared" si="211"/>
        <v>0.11434112050578094</v>
      </c>
      <c r="AI75" s="13">
        <f t="shared" si="211"/>
        <v>0.29075388783601347</v>
      </c>
      <c r="AJ75" s="13">
        <f t="shared" si="211"/>
        <v>0.10131432709848458</v>
      </c>
      <c r="AK75" s="13">
        <f t="shared" si="211"/>
        <v>0.4854818424003991</v>
      </c>
      <c r="AL75" s="13">
        <f t="shared" si="211"/>
        <v>0.3127681432370451</v>
      </c>
      <c r="AM75" s="13">
        <f t="shared" si="211"/>
        <v>0.8895141082972744</v>
      </c>
      <c r="AN75" s="13">
        <f t="shared" si="211"/>
        <v>0.23750088596290497</v>
      </c>
      <c r="AO75" s="13">
        <f t="shared" si="211"/>
        <v>1.2073772803280389</v>
      </c>
      <c r="AP75" s="13">
        <f t="shared" si="211"/>
        <v>0.16520564926656381</v>
      </c>
      <c r="AQ75" s="13">
        <f t="shared" si="211"/>
        <v>1.433004663303759</v>
      </c>
      <c r="AR75" s="13">
        <f t="shared" si="211"/>
        <v>0.84465511549888728</v>
      </c>
      <c r="AS75" s="13">
        <f t="shared" si="211"/>
        <v>1.1060455926296682</v>
      </c>
      <c r="AT75" s="13">
        <f t="shared" si="211"/>
        <v>0.34591935385192485</v>
      </c>
      <c r="AU75" s="13">
        <f t="shared" si="211"/>
        <v>0</v>
      </c>
      <c r="AV75" s="13">
        <f t="shared" si="211"/>
        <v>-0.44598601709113167</v>
      </c>
      <c r="AW75" s="13">
        <f t="shared" si="211"/>
        <v>-0.42215305528082581</v>
      </c>
      <c r="AX75" s="13">
        <f t="shared" si="211"/>
        <v>-0.22548382718436114</v>
      </c>
      <c r="AY75" s="13">
        <f t="shared" si="211"/>
        <v>-0.42307927135696488</v>
      </c>
      <c r="AZ75" s="13">
        <f t="shared" si="211"/>
        <v>-0.17405230688662521</v>
      </c>
      <c r="BA75" s="13">
        <f t="shared" si="211"/>
        <v>-0.10733888535567758</v>
      </c>
      <c r="BB75" s="13">
        <f t="shared" si="211"/>
        <v>-3.9325718799136676E-2</v>
      </c>
      <c r="BC75" s="13">
        <f t="shared" si="211"/>
        <v>-0.19518565618436526</v>
      </c>
      <c r="BD75" s="13">
        <f t="shared" si="211"/>
        <v>-0.19562522174368263</v>
      </c>
      <c r="BE75" s="13">
        <f t="shared" si="211"/>
        <v>0.13060065247377534</v>
      </c>
      <c r="BF75" s="13">
        <f t="shared" si="211"/>
        <v>0.14081078641488462</v>
      </c>
      <c r="BG75" s="13">
        <f t="shared" si="211"/>
        <v>9.0009719846104272E-2</v>
      </c>
      <c r="BH75" s="13">
        <f t="shared" ref="BH75:CM75" si="212">BG16/BG$7*BH46</f>
        <v>7.9919601858748662E-2</v>
      </c>
      <c r="BI75" s="13">
        <f t="shared" si="212"/>
        <v>-2.9617520528628326E-2</v>
      </c>
      <c r="BJ75" s="13">
        <f t="shared" si="212"/>
        <v>0.17979505332374057</v>
      </c>
      <c r="BK75" s="13">
        <f t="shared" si="212"/>
        <v>0.19864317959258587</v>
      </c>
      <c r="BL75" s="13">
        <f t="shared" si="212"/>
        <v>4.8924428443983072E-2</v>
      </c>
      <c r="BM75" s="13">
        <f t="shared" si="212"/>
        <v>0.12676350796628502</v>
      </c>
      <c r="BN75" s="13">
        <f t="shared" si="212"/>
        <v>8.6966887137889207E-2</v>
      </c>
      <c r="BO75" s="13">
        <f t="shared" si="212"/>
        <v>0.15361394382775684</v>
      </c>
      <c r="BP75" s="13">
        <f t="shared" si="212"/>
        <v>0.53769154846104006</v>
      </c>
      <c r="BQ75" s="13">
        <f t="shared" si="212"/>
        <v>0.5231974838137049</v>
      </c>
      <c r="BR75" s="13">
        <f t="shared" si="212"/>
        <v>0.26496314914670999</v>
      </c>
      <c r="BS75" s="13">
        <f t="shared" si="212"/>
        <v>0.2347291364003474</v>
      </c>
      <c r="BT75" s="13">
        <f t="shared" si="212"/>
        <v>0.25107089291155643</v>
      </c>
      <c r="BU75" s="13">
        <f t="shared" si="212"/>
        <v>7.2988490528462319E-2</v>
      </c>
      <c r="BV75" s="13">
        <f t="shared" si="212"/>
        <v>0.15491878593335634</v>
      </c>
      <c r="BW75" s="13">
        <f t="shared" si="212"/>
        <v>0.3205376581939976</v>
      </c>
      <c r="BX75" s="13">
        <f t="shared" si="212"/>
        <v>0.30912680401255477</v>
      </c>
      <c r="BY75" s="13">
        <f t="shared" si="212"/>
        <v>0.42127823149123833</v>
      </c>
      <c r="BZ75" s="13">
        <f t="shared" si="212"/>
        <v>0.17997799805267931</v>
      </c>
      <c r="CA75" s="13">
        <f t="shared" si="212"/>
        <v>-9.902004645288251E-2</v>
      </c>
      <c r="CB75" s="13">
        <f t="shared" si="212"/>
        <v>-0.30682308539011577</v>
      </c>
      <c r="CC75" s="13">
        <f t="shared" si="212"/>
        <v>-0.26827236606669452</v>
      </c>
      <c r="CD75" s="13">
        <f t="shared" si="212"/>
        <v>-3.7977968499398981E-2</v>
      </c>
      <c r="CE75" s="13">
        <f t="shared" si="212"/>
        <v>3.8429097881084152E-2</v>
      </c>
      <c r="CF75" s="13">
        <f t="shared" si="212"/>
        <v>9.609068847167189E-3</v>
      </c>
      <c r="CG75" s="13">
        <f t="shared" si="212"/>
        <v>6.7194598656164672E-2</v>
      </c>
      <c r="CH75" s="13">
        <f t="shared" si="212"/>
        <v>0.21266571564691991</v>
      </c>
      <c r="CI75" s="13">
        <f t="shared" si="212"/>
        <v>-4.7296328326973468E-2</v>
      </c>
      <c r="CJ75" s="13">
        <f t="shared" si="212"/>
        <v>0.1047165523866764</v>
      </c>
      <c r="CK75" s="13">
        <f t="shared" si="212"/>
        <v>0.19008260431977791</v>
      </c>
      <c r="CL75" s="13">
        <f t="shared" si="212"/>
        <v>4.6862324325821096E-2</v>
      </c>
      <c r="CM75" s="13">
        <f t="shared" si="212"/>
        <v>0.13116255583621741</v>
      </c>
      <c r="CN75" s="13">
        <f t="shared" ref="CN75:DS75" si="213">CM16/CM$7*CN46</f>
        <v>7.424717214998347E-2</v>
      </c>
      <c r="CO75" s="13">
        <f t="shared" si="213"/>
        <v>-0.17205112865519059</v>
      </c>
      <c r="CP75" s="13">
        <f t="shared" si="213"/>
        <v>5.4861955150351159E-2</v>
      </c>
      <c r="CQ75" s="13">
        <f t="shared" si="213"/>
        <v>0.10911603117211395</v>
      </c>
      <c r="CR75" s="13">
        <f t="shared" si="213"/>
        <v>0.15396303959777569</v>
      </c>
      <c r="CS75" s="13">
        <f t="shared" si="213"/>
        <v>0.18027510794329779</v>
      </c>
      <c r="CT75" s="13">
        <f t="shared" si="213"/>
        <v>0.2518231129074347</v>
      </c>
      <c r="CU75" s="13">
        <f t="shared" si="213"/>
        <v>0.20458632939848395</v>
      </c>
      <c r="CV75" s="13">
        <f t="shared" si="213"/>
        <v>0.24808588057923345</v>
      </c>
      <c r="CW75" s="13">
        <f t="shared" si="213"/>
        <v>0.4836557359121133</v>
      </c>
      <c r="CX75" s="13">
        <f t="shared" si="213"/>
        <v>-5.9945869059375427E-2</v>
      </c>
      <c r="CY75" s="13">
        <f t="shared" si="213"/>
        <v>-9.3442180145305975E-2</v>
      </c>
      <c r="CZ75" s="13">
        <f t="shared" si="213"/>
        <v>0.29372025369684596</v>
      </c>
      <c r="DA75" s="13">
        <f t="shared" si="213"/>
        <v>0.5841274145123182</v>
      </c>
      <c r="DB75" s="13">
        <f t="shared" si="213"/>
        <v>0.46250333724039305</v>
      </c>
      <c r="DC75" s="13">
        <f t="shared" si="213"/>
        <v>0.346628890656972</v>
      </c>
      <c r="DD75" s="13">
        <f t="shared" si="213"/>
        <v>0.60403813230527781</v>
      </c>
      <c r="DE75" s="13">
        <f t="shared" si="213"/>
        <v>0.62375592281241965</v>
      </c>
      <c r="DF75" s="13">
        <f t="shared" si="213"/>
        <v>0.38794382539327693</v>
      </c>
      <c r="DG75" s="13">
        <f t="shared" si="213"/>
        <v>0.30274943919374803</v>
      </c>
      <c r="DH75" s="13">
        <f t="shared" si="213"/>
        <v>0.36714121382983178</v>
      </c>
      <c r="DI75" s="13">
        <f t="shared" si="213"/>
        <v>0.40531054024973467</v>
      </c>
      <c r="DJ75" s="13">
        <f t="shared" si="213"/>
        <v>0.20748895289261443</v>
      </c>
      <c r="DK75" s="13">
        <f t="shared" si="213"/>
        <v>0.25518054524707212</v>
      </c>
      <c r="DL75" s="13">
        <f t="shared" si="213"/>
        <v>0.87494449891919701</v>
      </c>
      <c r="DM75" s="13">
        <f t="shared" si="213"/>
        <v>0.85279154169922655</v>
      </c>
      <c r="DN75" s="13">
        <f t="shared" si="213"/>
        <v>0.32201904369393342</v>
      </c>
      <c r="DO75" s="13">
        <f t="shared" si="213"/>
        <v>0.52894278196247535</v>
      </c>
      <c r="DP75" s="13">
        <f t="shared" si="213"/>
        <v>0.65640210367396967</v>
      </c>
      <c r="DQ75" s="13">
        <f t="shared" si="213"/>
        <v>0.90463238914180388</v>
      </c>
      <c r="DR75" s="13">
        <f t="shared" si="213"/>
        <v>2.2576746034802191E-2</v>
      </c>
      <c r="DS75" s="13">
        <f t="shared" si="213"/>
        <v>0.39018398177273711</v>
      </c>
      <c r="DT75" s="13">
        <f t="shared" ref="DT75:EY75" si="214">DS16/DS$7*DT46</f>
        <v>0.11280609535289016</v>
      </c>
      <c r="DU75" s="13">
        <f t="shared" si="214"/>
        <v>0.14374122073785173</v>
      </c>
      <c r="DV75" s="13">
        <f t="shared" si="214"/>
        <v>0.63857976166459152</v>
      </c>
      <c r="DW75" s="13">
        <f t="shared" si="214"/>
        <v>0.32055933234222961</v>
      </c>
      <c r="DX75" s="14">
        <f t="shared" si="214"/>
        <v>7.274296690505247E-2</v>
      </c>
      <c r="DY75" s="14">
        <f t="shared" si="214"/>
        <v>0.5226402338043562</v>
      </c>
      <c r="DZ75" s="14">
        <f t="shared" si="214"/>
        <v>0.23386940987705393</v>
      </c>
      <c r="EA75" s="14">
        <f t="shared" si="214"/>
        <v>0.50303164736851846</v>
      </c>
      <c r="EB75" s="14">
        <f t="shared" si="214"/>
        <v>0.2146883396532131</v>
      </c>
      <c r="EC75" s="14">
        <f t="shared" si="214"/>
        <v>0.32550744279033639</v>
      </c>
      <c r="ED75" s="14">
        <f t="shared" si="214"/>
        <v>0.12446498695217707</v>
      </c>
      <c r="EE75" s="14">
        <f t="shared" si="214"/>
        <v>0.11262385317897139</v>
      </c>
      <c r="EF75" s="14">
        <f t="shared" si="214"/>
        <v>0.1023162995900655</v>
      </c>
      <c r="EG75" s="14">
        <f t="shared" si="214"/>
        <v>6.0214559730636753E-2</v>
      </c>
      <c r="EH75" s="14">
        <f t="shared" si="214"/>
        <v>7.3832332130704351E-2</v>
      </c>
      <c r="EI75" s="14">
        <f t="shared" si="214"/>
        <v>7.9807953829848552E-2</v>
      </c>
      <c r="EJ75" s="14">
        <f t="shared" si="214"/>
        <v>9.3761893774709837E-2</v>
      </c>
      <c r="EK75" s="14">
        <f t="shared" si="214"/>
        <v>0.12012147925717732</v>
      </c>
      <c r="EL75" s="14">
        <f t="shared" si="214"/>
        <v>0.10984498509582215</v>
      </c>
      <c r="EM75" s="14">
        <f t="shared" si="214"/>
        <v>0.11289959414494746</v>
      </c>
      <c r="EN75" s="14">
        <f t="shared" si="214"/>
        <v>0.11191779470067489</v>
      </c>
      <c r="EO75" s="14">
        <f t="shared" si="214"/>
        <v>0.11590645841802477</v>
      </c>
      <c r="EP75" s="14">
        <f t="shared" si="214"/>
        <v>0.11068954765361373</v>
      </c>
      <c r="EQ75" s="14">
        <f t="shared" si="214"/>
        <v>0.10393777679084347</v>
      </c>
      <c r="ER75" s="14">
        <f t="shared" si="214"/>
        <v>9.6800549227698665E-2</v>
      </c>
      <c r="ES75" s="14">
        <f t="shared" si="214"/>
        <v>9.3692066013422101E-2</v>
      </c>
      <c r="ET75" s="14">
        <f t="shared" si="214"/>
        <v>8.5914962797621938E-2</v>
      </c>
      <c r="EU75" s="14">
        <f t="shared" si="214"/>
        <v>8.0188284619869626E-2</v>
      </c>
      <c r="EV75" s="14">
        <f t="shared" si="214"/>
        <v>8.1448669510753233E-2</v>
      </c>
      <c r="EW75" s="14">
        <f t="shared" si="214"/>
        <v>7.859835988245642E-2</v>
      </c>
      <c r="EX75" s="14">
        <f t="shared" si="214"/>
        <v>7.7758136082935178E-2</v>
      </c>
      <c r="EY75" s="14">
        <f t="shared" si="214"/>
        <v>7.6219489544390367E-2</v>
      </c>
      <c r="EZ75" s="14">
        <f t="shared" ref="EZ75:FF75" si="215">EY16/EY$7*EZ46</f>
        <v>8.0552204057027676E-2</v>
      </c>
      <c r="FA75" s="14">
        <f t="shared" si="215"/>
        <v>8.0238733484573249E-2</v>
      </c>
      <c r="FB75" s="14">
        <f t="shared" si="215"/>
        <v>8.7854510817725245E-2</v>
      </c>
      <c r="FC75" s="14">
        <f t="shared" si="215"/>
        <v>9.1866637560543293E-2</v>
      </c>
      <c r="FD75" s="14">
        <f t="shared" si="215"/>
        <v>0.10257955540289236</v>
      </c>
      <c r="FE75" s="14">
        <f t="shared" si="215"/>
        <v>9.9676033280503118E-2</v>
      </c>
      <c r="FF75" s="14">
        <f t="shared" si="215"/>
        <v>0.1026264696898619</v>
      </c>
    </row>
    <row r="76" spans="2:162" x14ac:dyDescent="0.2">
      <c r="B76" t="str">
        <f t="shared" si="155"/>
        <v xml:space="preserve">  Financial activities</v>
      </c>
      <c r="C76" s="13"/>
      <c r="D76" s="13">
        <f t="shared" ref="D76:AA76" si="216">C17/C$7*D47</f>
        <v>0.15925584689390104</v>
      </c>
      <c r="E76" s="13">
        <f t="shared" si="216"/>
        <v>2.4102048676655882E-2</v>
      </c>
      <c r="F76" s="13">
        <f t="shared" si="216"/>
        <v>-0.16535130294752198</v>
      </c>
      <c r="G76" s="13">
        <f t="shared" si="216"/>
        <v>2.4007623431847237E-2</v>
      </c>
      <c r="H76" s="13">
        <f t="shared" si="216"/>
        <v>0.19449092868795809</v>
      </c>
      <c r="I76" s="13">
        <f t="shared" si="216"/>
        <v>-0.15436946450356237</v>
      </c>
      <c r="J76" s="13">
        <f t="shared" si="216"/>
        <v>-5.9471286874091506E-2</v>
      </c>
      <c r="K76" s="13">
        <f t="shared" si="216"/>
        <v>0.27868564178337962</v>
      </c>
      <c r="L76" s="13">
        <f t="shared" si="216"/>
        <v>4.7426667078373487E-2</v>
      </c>
      <c r="M76" s="13">
        <f t="shared" si="216"/>
        <v>0.25165240836708425</v>
      </c>
      <c r="N76" s="13">
        <f t="shared" si="216"/>
        <v>0.49943092476640694</v>
      </c>
      <c r="O76" s="13">
        <f t="shared" si="216"/>
        <v>8.2916460497897193E-2</v>
      </c>
      <c r="P76" s="13">
        <f t="shared" si="216"/>
        <v>4.7174078401887025E-2</v>
      </c>
      <c r="Q76" s="13">
        <f t="shared" si="216"/>
        <v>0.75797567156009049</v>
      </c>
      <c r="R76" s="13">
        <f t="shared" si="216"/>
        <v>-0.16055933280385359</v>
      </c>
      <c r="S76" s="13">
        <f t="shared" si="216"/>
        <v>0.88479795482172308</v>
      </c>
      <c r="T76" s="13">
        <f t="shared" si="216"/>
        <v>-0.5534162833046764</v>
      </c>
      <c r="U76" s="13">
        <f t="shared" si="216"/>
        <v>-0.28550301942653128</v>
      </c>
      <c r="V76" s="13">
        <f t="shared" si="216"/>
        <v>-0.52732910327887716</v>
      </c>
      <c r="W76" s="13">
        <f t="shared" si="216"/>
        <v>-0.10241657591762364</v>
      </c>
      <c r="X76" s="13">
        <f t="shared" si="216"/>
        <v>-0.17972289627175314</v>
      </c>
      <c r="Y76" s="13">
        <f t="shared" si="216"/>
        <v>0.3714590801548513</v>
      </c>
      <c r="Z76" s="13">
        <f t="shared" si="216"/>
        <v>0.26480848552810221</v>
      </c>
      <c r="AA76" s="13">
        <f t="shared" si="216"/>
        <v>0.21930601305463232</v>
      </c>
      <c r="AB76" s="13">
        <f t="shared" ref="AB76:BG76" si="217">AA17/AA$7*AB47</f>
        <v>0.11196418879331141</v>
      </c>
      <c r="AC76" s="13">
        <f t="shared" si="217"/>
        <v>9.9967400047104513E-2</v>
      </c>
      <c r="AD76" s="13">
        <f t="shared" si="217"/>
        <v>4.3790141995713842E-2</v>
      </c>
      <c r="AE76" s="13">
        <f t="shared" si="217"/>
        <v>2.1476435359105806E-2</v>
      </c>
      <c r="AF76" s="13">
        <f t="shared" si="217"/>
        <v>0.346475946804985</v>
      </c>
      <c r="AG76" s="13">
        <f t="shared" si="217"/>
        <v>0.27500805020373315</v>
      </c>
      <c r="AH76" s="13">
        <f t="shared" si="217"/>
        <v>0.64151540331397094</v>
      </c>
      <c r="AI76" s="13">
        <f t="shared" si="217"/>
        <v>-0.19008686341334685</v>
      </c>
      <c r="AJ76" s="13">
        <f t="shared" si="217"/>
        <v>1.1259185412353434</v>
      </c>
      <c r="AK76" s="13">
        <f t="shared" si="217"/>
        <v>0.47902263023482422</v>
      </c>
      <c r="AL76" s="13">
        <f t="shared" si="217"/>
        <v>0.84533779294153477</v>
      </c>
      <c r="AM76" s="13">
        <f t="shared" si="217"/>
        <v>0.12756059104404421</v>
      </c>
      <c r="AN76" s="13">
        <f t="shared" si="217"/>
        <v>0.16659948964864874</v>
      </c>
      <c r="AO76" s="13">
        <f t="shared" si="217"/>
        <v>0.20556864574116365</v>
      </c>
      <c r="AP76" s="13">
        <f t="shared" si="217"/>
        <v>-0.12382053769259999</v>
      </c>
      <c r="AQ76" s="13">
        <f t="shared" si="217"/>
        <v>0.10542333179318508</v>
      </c>
      <c r="AR76" s="13">
        <f t="shared" si="217"/>
        <v>-0.14105751367218144</v>
      </c>
      <c r="AS76" s="13">
        <f t="shared" si="217"/>
        <v>-0.11242171101436578</v>
      </c>
      <c r="AT76" s="13">
        <f t="shared" si="217"/>
        <v>7.5458855735055771E-2</v>
      </c>
      <c r="AU76" s="13">
        <f t="shared" si="217"/>
        <v>0.44085696895126464</v>
      </c>
      <c r="AV76" s="13">
        <f t="shared" si="217"/>
        <v>-9.3833529010215553E-3</v>
      </c>
      <c r="AW76" s="13">
        <f t="shared" si="217"/>
        <v>0.4960115395378456</v>
      </c>
      <c r="AX76" s="13">
        <f t="shared" si="217"/>
        <v>-0.198158686503805</v>
      </c>
      <c r="AY76" s="13">
        <f t="shared" si="217"/>
        <v>-0.36980832581490958</v>
      </c>
      <c r="AZ76" s="13">
        <f t="shared" si="217"/>
        <v>6.8787989904219471E-2</v>
      </c>
      <c r="BA76" s="13">
        <f t="shared" si="217"/>
        <v>3.9415110467376509E-2</v>
      </c>
      <c r="BB76" s="13">
        <f t="shared" si="217"/>
        <v>0.16918450784523767</v>
      </c>
      <c r="BC76" s="13">
        <f t="shared" si="217"/>
        <v>0.4046211872913773</v>
      </c>
      <c r="BD76" s="13">
        <f t="shared" si="217"/>
        <v>0.16008154412842535</v>
      </c>
      <c r="BE76" s="13">
        <f t="shared" si="217"/>
        <v>0.25225970547309434</v>
      </c>
      <c r="BF76" s="13">
        <f t="shared" si="217"/>
        <v>-0.17756024149907615</v>
      </c>
      <c r="BG76" s="13">
        <f t="shared" si="217"/>
        <v>-5.9440475807297097E-2</v>
      </c>
      <c r="BH76" s="13">
        <f t="shared" ref="BH76:CM76" si="218">BG17/BG$7*BH47</f>
        <v>-0.22567710334195074</v>
      </c>
      <c r="BI76" s="13">
        <f t="shared" si="218"/>
        <v>-3.9485413926818119E-2</v>
      </c>
      <c r="BJ76" s="13">
        <f t="shared" si="218"/>
        <v>-4.9193393035829668E-2</v>
      </c>
      <c r="BK76" s="13">
        <f t="shared" si="218"/>
        <v>-8.7743759358679965E-2</v>
      </c>
      <c r="BL76" s="13">
        <f t="shared" si="218"/>
        <v>0.13757805778780413</v>
      </c>
      <c r="BM76" s="13">
        <f t="shared" si="218"/>
        <v>0.4864483196945833</v>
      </c>
      <c r="BN76" s="13">
        <f t="shared" si="218"/>
        <v>0.19416623382357642</v>
      </c>
      <c r="BO76" s="13">
        <f t="shared" si="218"/>
        <v>9.5494224911339368E-2</v>
      </c>
      <c r="BP76" s="13">
        <f t="shared" si="218"/>
        <v>-2.8233545986464513E-2</v>
      </c>
      <c r="BQ76" s="13">
        <f t="shared" si="218"/>
        <v>-8.3802793562327921E-2</v>
      </c>
      <c r="BR76" s="13">
        <f t="shared" si="218"/>
        <v>-6.4834508305088412E-2</v>
      </c>
      <c r="BS76" s="13">
        <f t="shared" si="218"/>
        <v>3.7052809344483961E-2</v>
      </c>
      <c r="BT76" s="13">
        <f t="shared" si="218"/>
        <v>9.14961929992264E-3</v>
      </c>
      <c r="BU76" s="13">
        <f t="shared" si="218"/>
        <v>-0.15294801981389233</v>
      </c>
      <c r="BV76" s="13">
        <f t="shared" si="218"/>
        <v>-9.0139200520121272E-3</v>
      </c>
      <c r="BW76" s="13">
        <f t="shared" si="218"/>
        <v>2.6941342137971683E-2</v>
      </c>
      <c r="BX76" s="13">
        <f t="shared" si="218"/>
        <v>-0.20239525349810922</v>
      </c>
      <c r="BY76" s="13">
        <f t="shared" si="218"/>
        <v>-0.29752436132977078</v>
      </c>
      <c r="BZ76" s="13">
        <f t="shared" si="218"/>
        <v>-0.4997709057810073</v>
      </c>
      <c r="CA76" s="13">
        <f t="shared" si="218"/>
        <v>-0.60135997688981679</v>
      </c>
      <c r="CB76" s="13">
        <f t="shared" si="218"/>
        <v>-0.50767914954732196</v>
      </c>
      <c r="CC76" s="13">
        <f t="shared" si="218"/>
        <v>-0.53622276326936003</v>
      </c>
      <c r="CD76" s="13">
        <f t="shared" si="218"/>
        <v>-0.47069894443042415</v>
      </c>
      <c r="CE76" s="13">
        <f t="shared" si="218"/>
        <v>-0.34666123854165792</v>
      </c>
      <c r="CF76" s="13">
        <f t="shared" si="218"/>
        <v>-2.8756368635702512E-2</v>
      </c>
      <c r="CG76" s="13">
        <f t="shared" si="218"/>
        <v>-6.6625343120284466E-2</v>
      </c>
      <c r="CH76" s="13">
        <f t="shared" si="218"/>
        <v>-3.8072585375351749E-2</v>
      </c>
      <c r="CI76" s="13">
        <f t="shared" si="218"/>
        <v>-0.11299113426580873</v>
      </c>
      <c r="CJ76" s="13">
        <f t="shared" si="218"/>
        <v>-0.16833370017129046</v>
      </c>
      <c r="CK76" s="13">
        <f t="shared" si="218"/>
        <v>-0.21292738123667809</v>
      </c>
      <c r="CL76" s="13">
        <f t="shared" si="218"/>
        <v>-7.4380661278128313E-2</v>
      </c>
      <c r="CM76" s="13">
        <f t="shared" si="218"/>
        <v>-0.11980661598764479</v>
      </c>
      <c r="CN76" s="13">
        <f t="shared" ref="CN76:DS76" si="219">CM17/CM$7*CN47</f>
        <v>7.4289404655350791E-2</v>
      </c>
      <c r="CO76" s="13">
        <f t="shared" si="219"/>
        <v>6.4371509964869233E-2</v>
      </c>
      <c r="CP76" s="13">
        <f t="shared" si="219"/>
        <v>0.16592208067280806</v>
      </c>
      <c r="CQ76" s="13">
        <f t="shared" si="219"/>
        <v>0.30432719941299613</v>
      </c>
      <c r="CR76" s="13">
        <f t="shared" si="219"/>
        <v>0.18164325245912341</v>
      </c>
      <c r="CS76" s="13">
        <f t="shared" si="219"/>
        <v>8.0655931542546036E-2</v>
      </c>
      <c r="CT76" s="13">
        <f t="shared" si="219"/>
        <v>4.4400070369936789E-2</v>
      </c>
      <c r="CU76" s="13">
        <f t="shared" si="219"/>
        <v>-4.377099820744481E-2</v>
      </c>
      <c r="CV76" s="13">
        <f t="shared" si="219"/>
        <v>3.4981634334849687E-2</v>
      </c>
      <c r="CW76" s="13">
        <f t="shared" si="219"/>
        <v>0.13164679792649359</v>
      </c>
      <c r="CX76" s="13">
        <f t="shared" si="219"/>
        <v>0.11264674796984984</v>
      </c>
      <c r="CY76" s="13">
        <f t="shared" si="219"/>
        <v>3.4265330219267032E-2</v>
      </c>
      <c r="CZ76" s="13">
        <f t="shared" si="219"/>
        <v>4.2536008643590299E-2</v>
      </c>
      <c r="DA76" s="13">
        <f t="shared" si="219"/>
        <v>7.61219811023299E-2</v>
      </c>
      <c r="DB76" s="13">
        <f t="shared" si="219"/>
        <v>4.1760501089754161E-2</v>
      </c>
      <c r="DC76" s="13">
        <f t="shared" si="219"/>
        <v>0.150648937421996</v>
      </c>
      <c r="DD76" s="13">
        <f t="shared" si="219"/>
        <v>2.4668020064737037E-2</v>
      </c>
      <c r="DE76" s="13">
        <f t="shared" si="219"/>
        <v>0.12300922552123161</v>
      </c>
      <c r="DF76" s="13">
        <f t="shared" si="219"/>
        <v>-5.6248505182550528E-2</v>
      </c>
      <c r="DG76" s="13">
        <f t="shared" si="219"/>
        <v>3.2236776363531484E-2</v>
      </c>
      <c r="DH76" s="13">
        <f t="shared" si="219"/>
        <v>0.15351160287072776</v>
      </c>
      <c r="DI76" s="13">
        <f t="shared" si="219"/>
        <v>0.11987564601772945</v>
      </c>
      <c r="DJ76" s="13">
        <f t="shared" si="219"/>
        <v>0.10331202701869244</v>
      </c>
      <c r="DK76" s="13">
        <f t="shared" si="219"/>
        <v>0.26444924383808988</v>
      </c>
      <c r="DL76" s="13">
        <f t="shared" si="219"/>
        <v>0.14974637405039487</v>
      </c>
      <c r="DM76" s="13">
        <f t="shared" si="219"/>
        <v>2.3321811376931349E-2</v>
      </c>
      <c r="DN76" s="13">
        <f t="shared" si="219"/>
        <v>7.7240677940728754E-3</v>
      </c>
      <c r="DO76" s="13">
        <f t="shared" si="219"/>
        <v>0.13180043869442987</v>
      </c>
      <c r="DP76" s="13">
        <f t="shared" si="219"/>
        <v>0.16247878563725654</v>
      </c>
      <c r="DQ76" s="13">
        <f t="shared" si="219"/>
        <v>0.13014821643249111</v>
      </c>
      <c r="DR76" s="13">
        <f t="shared" si="219"/>
        <v>7.55928128769143E-2</v>
      </c>
      <c r="DS76" s="13">
        <f t="shared" si="219"/>
        <v>-0.20674665271639409</v>
      </c>
      <c r="DT76" s="13">
        <f t="shared" ref="DT76:EY76" si="220">DS17/DS$7*DT47</f>
        <v>-0.66626710372719478</v>
      </c>
      <c r="DU76" s="13">
        <f t="shared" si="220"/>
        <v>-8.3957737559820639E-3</v>
      </c>
      <c r="DV76" s="13">
        <f t="shared" si="220"/>
        <v>0.32576204299514516</v>
      </c>
      <c r="DW76" s="13">
        <f t="shared" si="220"/>
        <v>0.11433672747009729</v>
      </c>
      <c r="DX76" s="14">
        <f t="shared" si="220"/>
        <v>0.44874042750824006</v>
      </c>
      <c r="DY76" s="14">
        <f t="shared" si="220"/>
        <v>0.29303526631992516</v>
      </c>
      <c r="DZ76" s="14">
        <f t="shared" si="220"/>
        <v>0.23908393819933998</v>
      </c>
      <c r="EA76" s="14">
        <f t="shared" si="220"/>
        <v>0.33307083507853402</v>
      </c>
      <c r="EB76" s="14">
        <f t="shared" si="220"/>
        <v>0.54067609648148696</v>
      </c>
      <c r="EC76" s="14">
        <f t="shared" si="220"/>
        <v>0.38902019037783642</v>
      </c>
      <c r="ED76" s="14">
        <f t="shared" si="220"/>
        <v>-5.3107542431526579E-2</v>
      </c>
      <c r="EE76" s="14">
        <f t="shared" si="220"/>
        <v>5.3689684769593578E-2</v>
      </c>
      <c r="EF76" s="14">
        <f t="shared" si="220"/>
        <v>-0.37818304277414538</v>
      </c>
      <c r="EG76" s="14">
        <f t="shared" si="220"/>
        <v>-0.10352963706803919</v>
      </c>
      <c r="EH76" s="14">
        <f t="shared" si="220"/>
        <v>-0.12479037978345447</v>
      </c>
      <c r="EI76" s="14">
        <f t="shared" si="220"/>
        <v>4.7031340758813565E-2</v>
      </c>
      <c r="EJ76" s="14">
        <f t="shared" si="220"/>
        <v>7.3418575915590617E-2</v>
      </c>
      <c r="EK76" s="14">
        <f t="shared" si="220"/>
        <v>5.1050179688633006E-2</v>
      </c>
      <c r="EL76" s="14">
        <f t="shared" si="220"/>
        <v>8.6677388000230837E-2</v>
      </c>
      <c r="EM76" s="14">
        <f t="shared" si="220"/>
        <v>6.4892983466253176E-2</v>
      </c>
      <c r="EN76" s="14">
        <f t="shared" si="220"/>
        <v>7.5274367612483559E-2</v>
      </c>
      <c r="EO76" s="14">
        <f t="shared" si="220"/>
        <v>6.1278521733152701E-2</v>
      </c>
      <c r="EP76" s="14">
        <f t="shared" si="220"/>
        <v>4.4150634582830896E-2</v>
      </c>
      <c r="EQ76" s="14">
        <f t="shared" si="220"/>
        <v>2.990072483759592E-2</v>
      </c>
      <c r="ER76" s="14">
        <f t="shared" si="220"/>
        <v>-3.5669860118404915E-2</v>
      </c>
      <c r="ES76" s="14">
        <f t="shared" si="220"/>
        <v>-1.8615173562716969E-2</v>
      </c>
      <c r="ET76" s="14">
        <f t="shared" si="220"/>
        <v>-2.6482208906617812E-2</v>
      </c>
      <c r="EU76" s="14">
        <f t="shared" si="220"/>
        <v>-6.6088261043844238E-3</v>
      </c>
      <c r="EV76" s="14">
        <f t="shared" si="220"/>
        <v>-2.7569448783818725E-2</v>
      </c>
      <c r="EW76" s="14">
        <f t="shared" si="220"/>
        <v>-1.3533331947546308E-2</v>
      </c>
      <c r="EX76" s="14">
        <f t="shared" si="220"/>
        <v>-3.0202232689222185E-2</v>
      </c>
      <c r="EY76" s="14">
        <f t="shared" si="220"/>
        <v>2.451359695709452E-3</v>
      </c>
      <c r="EZ76" s="14">
        <f t="shared" ref="EZ76:FF76" si="221">EY17/EY$7*EZ47</f>
        <v>-2.7221127880295643E-2</v>
      </c>
      <c r="FA76" s="14">
        <f t="shared" si="221"/>
        <v>-2.9226140134601845E-2</v>
      </c>
      <c r="FB76" s="14">
        <f t="shared" si="221"/>
        <v>-2.770599689971048E-2</v>
      </c>
      <c r="FC76" s="14">
        <f t="shared" si="221"/>
        <v>-2.127933868309893E-2</v>
      </c>
      <c r="FD76" s="14">
        <f t="shared" si="221"/>
        <v>-4.2238925325514674E-2</v>
      </c>
      <c r="FE76" s="14">
        <f t="shared" si="221"/>
        <v>-4.1259067738201184E-2</v>
      </c>
      <c r="FF76" s="14">
        <f t="shared" si="221"/>
        <v>-4.1273178199428336E-2</v>
      </c>
    </row>
    <row r="77" spans="2:162" x14ac:dyDescent="0.2">
      <c r="B77" t="str">
        <f t="shared" si="155"/>
        <v xml:space="preserve">  Professional and business services</v>
      </c>
      <c r="C77" s="13"/>
      <c r="D77" s="13">
        <f t="shared" ref="D77:AA77" si="222">C18/C$7*D48</f>
        <v>0.8615144594347004</v>
      </c>
      <c r="E77" s="13">
        <f t="shared" si="222"/>
        <v>0.66409138100017506</v>
      </c>
      <c r="F77" s="13">
        <f t="shared" si="222"/>
        <v>-0.20141048242812137</v>
      </c>
      <c r="G77" s="13">
        <f t="shared" si="222"/>
        <v>-0.23783330036202277</v>
      </c>
      <c r="H77" s="13">
        <f t="shared" si="222"/>
        <v>-0.40311169513358197</v>
      </c>
      <c r="I77" s="13">
        <f t="shared" si="222"/>
        <v>8.4122658573862516E-2</v>
      </c>
      <c r="J77" s="13">
        <f t="shared" si="222"/>
        <v>0.27709402716255715</v>
      </c>
      <c r="K77" s="13">
        <f t="shared" si="222"/>
        <v>1.4223773578307843</v>
      </c>
      <c r="L77" s="13">
        <f t="shared" si="222"/>
        <v>-0.69302185187583776</v>
      </c>
      <c r="M77" s="13">
        <f t="shared" si="222"/>
        <v>-0.88198460073019724</v>
      </c>
      <c r="N77" s="13">
        <f t="shared" si="222"/>
        <v>0.20267502475688479</v>
      </c>
      <c r="O77" s="13">
        <f t="shared" si="222"/>
        <v>1.9441859860867723</v>
      </c>
      <c r="P77" s="13">
        <f t="shared" si="222"/>
        <v>0.40516622684494596</v>
      </c>
      <c r="Q77" s="13">
        <f t="shared" si="222"/>
        <v>1.1297344022310394</v>
      </c>
      <c r="R77" s="13">
        <f t="shared" si="222"/>
        <v>-0.17265133217492601</v>
      </c>
      <c r="S77" s="13">
        <f t="shared" si="222"/>
        <v>1.0157457100077039</v>
      </c>
      <c r="T77" s="13">
        <f t="shared" si="222"/>
        <v>1.0468860327629113</v>
      </c>
      <c r="U77" s="13">
        <f t="shared" si="222"/>
        <v>0.9066753853947116</v>
      </c>
      <c r="V77" s="13">
        <f t="shared" si="222"/>
        <v>1.261206879103745</v>
      </c>
      <c r="W77" s="13">
        <f t="shared" si="222"/>
        <v>4.5859853819552453E-2</v>
      </c>
      <c r="X77" s="13">
        <f t="shared" si="222"/>
        <v>-0.33716638161828022</v>
      </c>
      <c r="Y77" s="13">
        <f t="shared" si="222"/>
        <v>0.43727640846726429</v>
      </c>
      <c r="Z77" s="13">
        <f t="shared" si="222"/>
        <v>1.1246955623478558</v>
      </c>
      <c r="AA77" s="13">
        <f t="shared" si="222"/>
        <v>1.572470285945593</v>
      </c>
      <c r="AB77" s="13">
        <f t="shared" ref="AB77:BG77" si="223">AA18/AA$7*AB48</f>
        <v>5.5703550498684085E-2</v>
      </c>
      <c r="AC77" s="13">
        <f t="shared" si="223"/>
        <v>0.98823408047065653</v>
      </c>
      <c r="AD77" s="13">
        <f t="shared" si="223"/>
        <v>1.5033215960846256</v>
      </c>
      <c r="AE77" s="13">
        <f t="shared" si="223"/>
        <v>1.3473180267725811</v>
      </c>
      <c r="AF77" s="13">
        <f t="shared" si="223"/>
        <v>1.5256836068691768</v>
      </c>
      <c r="AG77" s="13">
        <f t="shared" si="223"/>
        <v>0.24085846203220385</v>
      </c>
      <c r="AH77" s="13">
        <f t="shared" si="223"/>
        <v>1.1691232744056512</v>
      </c>
      <c r="AI77" s="13">
        <f t="shared" si="223"/>
        <v>1.2466269482059606</v>
      </c>
      <c r="AJ77" s="13">
        <f t="shared" si="223"/>
        <v>8.0512406540175593E-2</v>
      </c>
      <c r="AK77" s="13">
        <f t="shared" si="223"/>
        <v>0.52281180849640774</v>
      </c>
      <c r="AL77" s="13">
        <f t="shared" si="223"/>
        <v>0.41742106322084066</v>
      </c>
      <c r="AM77" s="13">
        <f t="shared" si="223"/>
        <v>0.73560038292785268</v>
      </c>
      <c r="AN77" s="13">
        <f t="shared" si="223"/>
        <v>1.2967241792550361</v>
      </c>
      <c r="AO77" s="13">
        <f t="shared" si="223"/>
        <v>1.1366998201896215</v>
      </c>
      <c r="AP77" s="13">
        <f t="shared" si="223"/>
        <v>1.2594623856547895</v>
      </c>
      <c r="AQ77" s="13">
        <f t="shared" si="223"/>
        <v>0.90705084196240948</v>
      </c>
      <c r="AR77" s="13">
        <f t="shared" si="223"/>
        <v>0.43160285108740076</v>
      </c>
      <c r="AS77" s="13">
        <f t="shared" si="223"/>
        <v>1.1962380563269557</v>
      </c>
      <c r="AT77" s="13">
        <f t="shared" si="223"/>
        <v>0.1981975110324504</v>
      </c>
      <c r="AU77" s="13">
        <f t="shared" si="223"/>
        <v>-1.7870554169975486</v>
      </c>
      <c r="AV77" s="13">
        <f t="shared" si="223"/>
        <v>-1.1195175891188547</v>
      </c>
      <c r="AW77" s="13">
        <f t="shared" si="223"/>
        <v>-2.2573263457860375</v>
      </c>
      <c r="AX77" s="13">
        <f t="shared" si="223"/>
        <v>-1.4101712802929285</v>
      </c>
      <c r="AY77" s="13">
        <f t="shared" si="223"/>
        <v>-0.44001386521891561</v>
      </c>
      <c r="AZ77" s="13">
        <f t="shared" si="223"/>
        <v>-0.22369716071258777</v>
      </c>
      <c r="BA77" s="13">
        <f t="shared" si="223"/>
        <v>9.8346287937003795E-3</v>
      </c>
      <c r="BB77" s="13">
        <f t="shared" si="223"/>
        <v>-0.12769512741145655</v>
      </c>
      <c r="BC77" s="13">
        <f t="shared" si="223"/>
        <v>-0.24564122297202859</v>
      </c>
      <c r="BD77" s="13">
        <f t="shared" si="223"/>
        <v>-0.46967843458298492</v>
      </c>
      <c r="BE77" s="13">
        <f t="shared" si="223"/>
        <v>-8.9365377396529361E-2</v>
      </c>
      <c r="BF77" s="13">
        <f t="shared" si="223"/>
        <v>0.31150421096682085</v>
      </c>
      <c r="BG77" s="13">
        <f t="shared" si="223"/>
        <v>0.75104483030961333</v>
      </c>
      <c r="BH77" s="13">
        <f t="shared" ref="BH77:CM77" si="224">BG18/BG$7*BH48</f>
        <v>0.53440223257538311</v>
      </c>
      <c r="BI77" s="13">
        <f t="shared" si="224"/>
        <v>0.55244829767291681</v>
      </c>
      <c r="BJ77" s="13">
        <f t="shared" si="224"/>
        <v>0.81702137304105826</v>
      </c>
      <c r="BK77" s="13">
        <f t="shared" si="224"/>
        <v>0.76002316531493808</v>
      </c>
      <c r="BL77" s="13">
        <f t="shared" si="224"/>
        <v>0.64492612277616612</v>
      </c>
      <c r="BM77" s="13">
        <f t="shared" si="224"/>
        <v>1.0229044061149353</v>
      </c>
      <c r="BN77" s="13">
        <f t="shared" si="224"/>
        <v>0.70452691208492013</v>
      </c>
      <c r="BO77" s="13">
        <f t="shared" si="224"/>
        <v>0.63756358012882175</v>
      </c>
      <c r="BP77" s="13">
        <f t="shared" si="224"/>
        <v>1.115910107096749</v>
      </c>
      <c r="BQ77" s="13">
        <f t="shared" si="224"/>
        <v>0.93940326280144437</v>
      </c>
      <c r="BR77" s="13">
        <f t="shared" si="224"/>
        <v>0.70047074032455603</v>
      </c>
      <c r="BS77" s="13">
        <f t="shared" si="224"/>
        <v>0.85012421154560069</v>
      </c>
      <c r="BT77" s="13">
        <f t="shared" si="224"/>
        <v>0.47206188940433635</v>
      </c>
      <c r="BU77" s="13">
        <f t="shared" si="224"/>
        <v>0.49653621501428785</v>
      </c>
      <c r="BV77" s="13">
        <f t="shared" si="224"/>
        <v>0.50244246904484069</v>
      </c>
      <c r="BW77" s="13">
        <f t="shared" si="224"/>
        <v>0.66566984751152147</v>
      </c>
      <c r="BX77" s="13">
        <f t="shared" si="224"/>
        <v>0.24203712498986302</v>
      </c>
      <c r="BY77" s="13">
        <f t="shared" si="224"/>
        <v>-0.33577857515992304</v>
      </c>
      <c r="BZ77" s="13">
        <f t="shared" si="224"/>
        <v>-1.3553053655325027</v>
      </c>
      <c r="CA77" s="13">
        <f t="shared" si="224"/>
        <v>-1.6375496608702542</v>
      </c>
      <c r="CB77" s="13">
        <f t="shared" si="224"/>
        <v>-2.4233386211500378</v>
      </c>
      <c r="CC77" s="13">
        <f t="shared" si="224"/>
        <v>-0.89047221596984516</v>
      </c>
      <c r="CD77" s="13">
        <f t="shared" si="224"/>
        <v>-7.59790127511797E-2</v>
      </c>
      <c r="CE77" s="13">
        <f t="shared" si="224"/>
        <v>0.32874854873938791</v>
      </c>
      <c r="CF77" s="13">
        <f t="shared" si="224"/>
        <v>0.49622885194010968</v>
      </c>
      <c r="CG77" s="13">
        <f t="shared" si="224"/>
        <v>0.47429742988369444</v>
      </c>
      <c r="CH77" s="13">
        <f t="shared" si="224"/>
        <v>0.62063285567297788</v>
      </c>
      <c r="CI77" s="13">
        <f t="shared" si="224"/>
        <v>0.7348242552187173</v>
      </c>
      <c r="CJ77" s="13">
        <f t="shared" si="224"/>
        <v>0.60521604039205046</v>
      </c>
      <c r="CK77" s="13">
        <f t="shared" si="224"/>
        <v>0.79564311441420676</v>
      </c>
      <c r="CL77" s="13">
        <f t="shared" si="224"/>
        <v>0.58812889429991866</v>
      </c>
      <c r="CM77" s="13">
        <f t="shared" si="224"/>
        <v>0.60391449168774203</v>
      </c>
      <c r="CN77" s="13">
        <f t="shared" ref="CN77:DS77" si="225">CM18/CM$7*CN48</f>
        <v>1.101371727879032</v>
      </c>
      <c r="CO77" s="13">
        <f t="shared" si="225"/>
        <v>0.23945864866391534</v>
      </c>
      <c r="CP77" s="13">
        <f t="shared" si="225"/>
        <v>0.9038777245985119</v>
      </c>
      <c r="CQ77" s="13">
        <f t="shared" si="225"/>
        <v>0.70762392115722161</v>
      </c>
      <c r="CR77" s="13">
        <f t="shared" si="225"/>
        <v>0.34374060623340474</v>
      </c>
      <c r="CS77" s="13">
        <f t="shared" si="225"/>
        <v>0.37782243654171771</v>
      </c>
      <c r="CT77" s="13">
        <f t="shared" si="225"/>
        <v>0.67509328654771128</v>
      </c>
      <c r="CU77" s="13">
        <f t="shared" si="225"/>
        <v>0.3543569550883926</v>
      </c>
      <c r="CV77" s="13">
        <f t="shared" si="225"/>
        <v>6.1159570585401744E-2</v>
      </c>
      <c r="CW77" s="13">
        <f t="shared" si="225"/>
        <v>1.071103717541332</v>
      </c>
      <c r="CX77" s="13">
        <f t="shared" si="225"/>
        <v>0.57542877814183258</v>
      </c>
      <c r="CY77" s="13">
        <f t="shared" si="225"/>
        <v>0.42310669257102179</v>
      </c>
      <c r="CZ77" s="13">
        <f t="shared" si="225"/>
        <v>0.72516226889416491</v>
      </c>
      <c r="DA77" s="13">
        <f t="shared" si="225"/>
        <v>0.90277248175844071</v>
      </c>
      <c r="DB77" s="13">
        <f t="shared" si="225"/>
        <v>0.36122984598108943</v>
      </c>
      <c r="DC77" s="13">
        <f t="shared" si="225"/>
        <v>0.64755287673277939</v>
      </c>
      <c r="DD77" s="13">
        <f t="shared" si="225"/>
        <v>0.55742660407269873</v>
      </c>
      <c r="DE77" s="13">
        <f t="shared" si="225"/>
        <v>0.30293595915376514</v>
      </c>
      <c r="DF77" s="13">
        <f t="shared" si="225"/>
        <v>0.16203007458912597</v>
      </c>
      <c r="DG77" s="13">
        <f t="shared" si="225"/>
        <v>0.57068261136568343</v>
      </c>
      <c r="DH77" s="13">
        <f t="shared" si="225"/>
        <v>0.51773320781716115</v>
      </c>
      <c r="DI77" s="13">
        <f t="shared" si="225"/>
        <v>0.15105525259485339</v>
      </c>
      <c r="DJ77" s="13">
        <f t="shared" si="225"/>
        <v>0.20608577495977012</v>
      </c>
      <c r="DK77" s="13">
        <f t="shared" si="225"/>
        <v>0.76874149724924823</v>
      </c>
      <c r="DL77" s="13">
        <f t="shared" si="225"/>
        <v>-3.1156021169314322E-2</v>
      </c>
      <c r="DM77" s="13">
        <f t="shared" si="225"/>
        <v>0.36805143358499287</v>
      </c>
      <c r="DN77" s="13">
        <f t="shared" si="225"/>
        <v>0.55557123074787651</v>
      </c>
      <c r="DO77" s="13">
        <f t="shared" si="225"/>
        <v>8.4628992733280797E-2</v>
      </c>
      <c r="DP77" s="13">
        <f t="shared" si="225"/>
        <v>0.62877684042823256</v>
      </c>
      <c r="DQ77" s="13">
        <f t="shared" si="225"/>
        <v>0.49111388614272417</v>
      </c>
      <c r="DR77" s="13">
        <f t="shared" si="225"/>
        <v>0.49452068241333264</v>
      </c>
      <c r="DS77" s="13">
        <f t="shared" si="225"/>
        <v>0.61669561725591737</v>
      </c>
      <c r="DT77" s="13">
        <f t="shared" ref="DT77:EY77" si="226">DS18/DS$7*DT48</f>
        <v>-3.7424412713846911</v>
      </c>
      <c r="DU77" s="13">
        <f t="shared" si="226"/>
        <v>0.14328751601041542</v>
      </c>
      <c r="DV77" s="13">
        <f t="shared" si="226"/>
        <v>1.4956211922052181</v>
      </c>
      <c r="DW77" s="13">
        <f t="shared" si="226"/>
        <v>0.63299124668693763</v>
      </c>
      <c r="DX77" s="14">
        <f t="shared" si="226"/>
        <v>0.28382016423429146</v>
      </c>
      <c r="DY77" s="14">
        <f t="shared" si="226"/>
        <v>1.3574723811947318</v>
      </c>
      <c r="DZ77" s="14">
        <f t="shared" si="226"/>
        <v>1.1082803372716818</v>
      </c>
      <c r="EA77" s="14">
        <f t="shared" si="226"/>
        <v>1.1125056156369557</v>
      </c>
      <c r="EB77" s="14">
        <f t="shared" si="226"/>
        <v>1.6715546257745764</v>
      </c>
      <c r="EC77" s="14">
        <f t="shared" si="226"/>
        <v>1.0593197013806215</v>
      </c>
      <c r="ED77" s="14">
        <f t="shared" si="226"/>
        <v>0.52478030178887836</v>
      </c>
      <c r="EE77" s="14">
        <f t="shared" si="226"/>
        <v>0.4551163642755871</v>
      </c>
      <c r="EF77" s="14">
        <f t="shared" si="226"/>
        <v>-0.23104705313995022</v>
      </c>
      <c r="EG77" s="14">
        <f t="shared" si="226"/>
        <v>-0.27648570514250109</v>
      </c>
      <c r="EH77" s="14">
        <f t="shared" si="226"/>
        <v>7.9218199608865489E-2</v>
      </c>
      <c r="EI77" s="14">
        <f t="shared" si="226"/>
        <v>0.45482870802553749</v>
      </c>
      <c r="EJ77" s="14">
        <f t="shared" si="226"/>
        <v>0.55674721999217358</v>
      </c>
      <c r="EK77" s="14">
        <f t="shared" si="226"/>
        <v>0.42298668132245865</v>
      </c>
      <c r="EL77" s="14">
        <f t="shared" si="226"/>
        <v>0.41410097224999504</v>
      </c>
      <c r="EM77" s="14">
        <f t="shared" si="226"/>
        <v>0.4627461590387037</v>
      </c>
      <c r="EN77" s="14">
        <f t="shared" si="226"/>
        <v>0.38434056591468158</v>
      </c>
      <c r="EO77" s="14">
        <f t="shared" si="226"/>
        <v>0.35187234843032916</v>
      </c>
      <c r="EP77" s="14">
        <f t="shared" si="226"/>
        <v>0.35600253985618141</v>
      </c>
      <c r="EQ77" s="14">
        <f t="shared" si="226"/>
        <v>0.41469919063190713</v>
      </c>
      <c r="ER77" s="14">
        <f t="shared" si="226"/>
        <v>0.40003903198074819</v>
      </c>
      <c r="ES77" s="14">
        <f t="shared" si="226"/>
        <v>0.38245454693527353</v>
      </c>
      <c r="ET77" s="14">
        <f t="shared" si="226"/>
        <v>0.35492751256789784</v>
      </c>
      <c r="EU77" s="14">
        <f t="shared" si="226"/>
        <v>0.32068628547497463</v>
      </c>
      <c r="EV77" s="14">
        <f t="shared" si="226"/>
        <v>0.27193690194494152</v>
      </c>
      <c r="EW77" s="14">
        <f t="shared" si="226"/>
        <v>0.22663019630891479</v>
      </c>
      <c r="EX77" s="14">
        <f t="shared" si="226"/>
        <v>0.37165506332515119</v>
      </c>
      <c r="EY77" s="14">
        <f t="shared" si="226"/>
        <v>0.41010627806208066</v>
      </c>
      <c r="EZ77" s="14">
        <f t="shared" ref="EZ77:FF77" si="227">EY18/EY$7*EZ48</f>
        <v>0.38599194560898914</v>
      </c>
      <c r="FA77" s="14">
        <f t="shared" si="227"/>
        <v>0.37016237085309622</v>
      </c>
      <c r="FB77" s="14">
        <f t="shared" si="227"/>
        <v>0.35827313758550333</v>
      </c>
      <c r="FC77" s="14">
        <f t="shared" si="227"/>
        <v>0.35778425052586699</v>
      </c>
      <c r="FD77" s="14">
        <f t="shared" si="227"/>
        <v>0.34876855434486131</v>
      </c>
      <c r="FE77" s="14">
        <f t="shared" si="227"/>
        <v>0.31584463916048283</v>
      </c>
      <c r="FF77" s="14">
        <f t="shared" si="227"/>
        <v>0.30301751981389291</v>
      </c>
    </row>
    <row r="78" spans="2:162" x14ac:dyDescent="0.2">
      <c r="B78" t="str">
        <f t="shared" si="155"/>
        <v xml:space="preserve">  Other services</v>
      </c>
      <c r="C78" s="13"/>
      <c r="D78" s="13">
        <f t="shared" ref="D78:AA78" si="228">C19/C$7*D49</f>
        <v>0.90053591618946749</v>
      </c>
      <c r="E78" s="13">
        <f t="shared" si="228"/>
        <v>0.92995596544780013</v>
      </c>
      <c r="F78" s="13">
        <f t="shared" si="228"/>
        <v>0.56635312959772077</v>
      </c>
      <c r="G78" s="13">
        <f t="shared" si="228"/>
        <v>0.5080229464557583</v>
      </c>
      <c r="H78" s="13">
        <f t="shared" si="228"/>
        <v>0.42382591981910234</v>
      </c>
      <c r="I78" s="13">
        <f t="shared" si="228"/>
        <v>4.7975227624573027E-2</v>
      </c>
      <c r="J78" s="13">
        <f t="shared" si="228"/>
        <v>0.87269558971988404</v>
      </c>
      <c r="K78" s="13">
        <f t="shared" si="228"/>
        <v>0.42032844268622005</v>
      </c>
      <c r="L78" s="13">
        <f t="shared" si="228"/>
        <v>0.52505751409290125</v>
      </c>
      <c r="M78" s="13">
        <f t="shared" si="228"/>
        <v>1.1074412871317929</v>
      </c>
      <c r="N78" s="13">
        <f t="shared" si="228"/>
        <v>0.92629129372690933</v>
      </c>
      <c r="O78" s="13">
        <f t="shared" si="228"/>
        <v>0.52338572537869976</v>
      </c>
      <c r="P78" s="13">
        <f t="shared" si="228"/>
        <v>1.6441974707088858</v>
      </c>
      <c r="Q78" s="13">
        <f t="shared" si="228"/>
        <v>0.71190413345684267</v>
      </c>
      <c r="R78" s="13">
        <f t="shared" si="228"/>
        <v>-0.1961113265096758</v>
      </c>
      <c r="S78" s="13">
        <f t="shared" si="228"/>
        <v>0.47244943829610103</v>
      </c>
      <c r="T78" s="13">
        <f t="shared" si="228"/>
        <v>0.60043313356696359</v>
      </c>
      <c r="U78" s="13">
        <f t="shared" si="228"/>
        <v>0.59798848508282498</v>
      </c>
      <c r="V78" s="13">
        <f t="shared" si="228"/>
        <v>0.94051954506042446</v>
      </c>
      <c r="W78" s="13">
        <f t="shared" si="228"/>
        <v>1.6706979190073337</v>
      </c>
      <c r="X78" s="13">
        <f t="shared" si="228"/>
        <v>0.22797032192906577</v>
      </c>
      <c r="Y78" s="13">
        <f t="shared" si="228"/>
        <v>0.42314053807188579</v>
      </c>
      <c r="Z78" s="13">
        <f t="shared" si="228"/>
        <v>0.27329659079032548</v>
      </c>
      <c r="AA78" s="13">
        <f t="shared" si="228"/>
        <v>-0.30616950158823797</v>
      </c>
      <c r="AB78" s="13">
        <f t="shared" ref="AB78:BG78" si="229">AA19/AA$7*AB49</f>
        <v>1.2257792668033651</v>
      </c>
      <c r="AC78" s="13">
        <f t="shared" si="229"/>
        <v>0.82834706171097494</v>
      </c>
      <c r="AD78" s="13">
        <f t="shared" si="229"/>
        <v>1.5568312684807923</v>
      </c>
      <c r="AE78" s="13">
        <f t="shared" si="229"/>
        <v>0.56290490734638776</v>
      </c>
      <c r="AF78" s="13">
        <f t="shared" si="229"/>
        <v>0.66472681606316542</v>
      </c>
      <c r="AG78" s="13">
        <f t="shared" si="229"/>
        <v>0.99418068358738376</v>
      </c>
      <c r="AH78" s="13">
        <f t="shared" si="229"/>
        <v>1.401013036229338</v>
      </c>
      <c r="AI78" s="13">
        <f t="shared" si="229"/>
        <v>0.27462229345260736</v>
      </c>
      <c r="AJ78" s="13">
        <f t="shared" si="229"/>
        <v>1.5562393330251918</v>
      </c>
      <c r="AK78" s="13">
        <f t="shared" si="229"/>
        <v>0.69172230865313522</v>
      </c>
      <c r="AL78" s="13">
        <f t="shared" si="229"/>
        <v>0.54529878039718671</v>
      </c>
      <c r="AM78" s="13">
        <f t="shared" si="229"/>
        <v>0.7796682992229188</v>
      </c>
      <c r="AN78" s="13">
        <f t="shared" si="229"/>
        <v>-3.8796950438276169E-2</v>
      </c>
      <c r="AO78" s="13">
        <f t="shared" si="229"/>
        <v>0.66525946514192758</v>
      </c>
      <c r="AP78" s="13">
        <f t="shared" si="229"/>
        <v>0.95553705933635458</v>
      </c>
      <c r="AQ78" s="13">
        <f t="shared" si="229"/>
        <v>0.88949865109126547</v>
      </c>
      <c r="AR78" s="13">
        <f t="shared" si="229"/>
        <v>-0.26433781137894796</v>
      </c>
      <c r="AS78" s="13">
        <f t="shared" si="229"/>
        <v>0.58106786276396871</v>
      </c>
      <c r="AT78" s="13">
        <f t="shared" si="229"/>
        <v>0.81874545768626683</v>
      </c>
      <c r="AU78" s="13">
        <f t="shared" si="229"/>
        <v>-0.5274612737091442</v>
      </c>
      <c r="AV78" s="13">
        <f t="shared" si="229"/>
        <v>0.39698222559349211</v>
      </c>
      <c r="AW78" s="13">
        <f t="shared" si="229"/>
        <v>-8.496616880196757E-2</v>
      </c>
      <c r="AX78" s="13">
        <f t="shared" si="229"/>
        <v>-0.31332696141243577</v>
      </c>
      <c r="AY78" s="13">
        <f t="shared" si="229"/>
        <v>0.26271133775589295</v>
      </c>
      <c r="AZ78" s="13">
        <f t="shared" si="229"/>
        <v>0.48340883880140867</v>
      </c>
      <c r="BA78" s="13">
        <f t="shared" si="229"/>
        <v>0.33609503199445118</v>
      </c>
      <c r="BB78" s="13">
        <f t="shared" si="229"/>
        <v>0.28721345121631708</v>
      </c>
      <c r="BC78" s="13">
        <f t="shared" si="229"/>
        <v>0.46852210483754048</v>
      </c>
      <c r="BD78" s="13">
        <f t="shared" si="229"/>
        <v>0.36912093359536668</v>
      </c>
      <c r="BE78" s="13">
        <f t="shared" si="229"/>
        <v>0.50165722118602596</v>
      </c>
      <c r="BF78" s="13">
        <f t="shared" si="229"/>
        <v>0.67432593100947813</v>
      </c>
      <c r="BG78" s="13">
        <f t="shared" si="229"/>
        <v>-0.2967857395949885</v>
      </c>
      <c r="BH78" s="13">
        <f t="shared" ref="BH78:CM78" si="230">BG19/BG$7*BH49</f>
        <v>0.69288279475785119</v>
      </c>
      <c r="BI78" s="13">
        <f t="shared" si="230"/>
        <v>0.25824760592870838</v>
      </c>
      <c r="BJ78" s="13">
        <f t="shared" si="230"/>
        <v>0.54720892771587593</v>
      </c>
      <c r="BK78" s="13">
        <f t="shared" si="230"/>
        <v>0.51352817512989468</v>
      </c>
      <c r="BL78" s="13">
        <f t="shared" si="230"/>
        <v>0.99010085279339466</v>
      </c>
      <c r="BM78" s="13">
        <f t="shared" si="230"/>
        <v>0.44771334409199143</v>
      </c>
      <c r="BN78" s="13">
        <f t="shared" si="230"/>
        <v>0.33793272654607764</v>
      </c>
      <c r="BO78" s="13">
        <f t="shared" si="230"/>
        <v>0.50742699687262605</v>
      </c>
      <c r="BP78" s="13">
        <f t="shared" si="230"/>
        <v>0.3697547854760046</v>
      </c>
      <c r="BQ78" s="13">
        <f t="shared" si="230"/>
        <v>0.45228891560539741</v>
      </c>
      <c r="BR78" s="13">
        <f t="shared" si="230"/>
        <v>0.55328679012345339</v>
      </c>
      <c r="BS78" s="13">
        <f t="shared" si="230"/>
        <v>0.89040791974698064</v>
      </c>
      <c r="BT78" s="13">
        <f t="shared" si="230"/>
        <v>0.57209068572907718</v>
      </c>
      <c r="BU78" s="13">
        <f t="shared" si="230"/>
        <v>0.7161579235028096</v>
      </c>
      <c r="BV78" s="13">
        <f t="shared" si="230"/>
        <v>0.95199730586138009</v>
      </c>
      <c r="BW78" s="13">
        <f t="shared" si="230"/>
        <v>0.68878624245868536</v>
      </c>
      <c r="BX78" s="13">
        <f t="shared" si="230"/>
        <v>0.45763246384524869</v>
      </c>
      <c r="BY78" s="13">
        <f t="shared" si="230"/>
        <v>0.75756187283471288</v>
      </c>
      <c r="BZ78" s="13">
        <f t="shared" si="230"/>
        <v>-0.14200749718390795</v>
      </c>
      <c r="CA78" s="13">
        <f t="shared" si="230"/>
        <v>-0.18968401669246795</v>
      </c>
      <c r="CB78" s="13">
        <f t="shared" si="230"/>
        <v>-0.51138467146073052</v>
      </c>
      <c r="CC78" s="13">
        <f t="shared" si="230"/>
        <v>0.35946232882928164</v>
      </c>
      <c r="CD78" s="13">
        <f t="shared" si="230"/>
        <v>0.37318891946445182</v>
      </c>
      <c r="CE78" s="13">
        <f t="shared" si="230"/>
        <v>-1.9163691383913363E-2</v>
      </c>
      <c r="CF78" s="13">
        <f t="shared" si="230"/>
        <v>0.66902066973928842</v>
      </c>
      <c r="CG78" s="13">
        <f t="shared" si="230"/>
        <v>0.75372213119480747</v>
      </c>
      <c r="CH78" s="13">
        <f t="shared" si="230"/>
        <v>1.3221322173943038</v>
      </c>
      <c r="CI78" s="13">
        <f t="shared" si="230"/>
        <v>0.42952573892997964</v>
      </c>
      <c r="CJ78" s="13">
        <f t="shared" si="230"/>
        <v>0.96841346268221729</v>
      </c>
      <c r="CK78" s="13">
        <f t="shared" si="230"/>
        <v>0.472844306562057</v>
      </c>
      <c r="CL78" s="13">
        <f t="shared" si="230"/>
        <v>0.57471516958943036</v>
      </c>
      <c r="CM78" s="13">
        <f t="shared" si="230"/>
        <v>0.68499597217630459</v>
      </c>
      <c r="CN78" s="13">
        <f t="shared" ref="CN78:DS78" si="231">CM19/CM$7*CN49</f>
        <v>0.67148804342526325</v>
      </c>
      <c r="CO78" s="13">
        <f t="shared" si="231"/>
        <v>0.29417482716941373</v>
      </c>
      <c r="CP78" s="13">
        <f t="shared" si="231"/>
        <v>0.8577541102165045</v>
      </c>
      <c r="CQ78" s="13">
        <f t="shared" si="231"/>
        <v>0.27196433555013272</v>
      </c>
      <c r="CR78" s="13">
        <f t="shared" si="231"/>
        <v>0.8166169449319568</v>
      </c>
      <c r="CS78" s="13">
        <f t="shared" si="231"/>
        <v>0.62035963166425867</v>
      </c>
      <c r="CT78" s="13">
        <f t="shared" si="231"/>
        <v>0.82401855864150675</v>
      </c>
      <c r="CU78" s="13">
        <f t="shared" si="231"/>
        <v>1.0246227752680479</v>
      </c>
      <c r="CV78" s="13">
        <f t="shared" si="231"/>
        <v>8.7346405194882362E-2</v>
      </c>
      <c r="CW78" s="13">
        <f t="shared" si="231"/>
        <v>0.80921270377823118</v>
      </c>
      <c r="CX78" s="13">
        <f t="shared" si="231"/>
        <v>0.12055388117579018</v>
      </c>
      <c r="CY78" s="13">
        <f t="shared" si="231"/>
        <v>0.71659351286937578</v>
      </c>
      <c r="CZ78" s="13">
        <f t="shared" si="231"/>
        <v>1.041611863604053</v>
      </c>
      <c r="DA78" s="13">
        <f t="shared" si="231"/>
        <v>0.96368768953920125</v>
      </c>
      <c r="DB78" s="13">
        <f t="shared" si="231"/>
        <v>0.70657299883838998</v>
      </c>
      <c r="DC78" s="13">
        <f t="shared" si="231"/>
        <v>1.4104470627703658</v>
      </c>
      <c r="DD78" s="13">
        <f t="shared" si="231"/>
        <v>1.0497114892510537</v>
      </c>
      <c r="DE78" s="13">
        <f t="shared" si="231"/>
        <v>0.7806980503602825</v>
      </c>
      <c r="DF78" s="13">
        <f t="shared" si="231"/>
        <v>0.50391252923725582</v>
      </c>
      <c r="DG78" s="13">
        <f t="shared" si="231"/>
        <v>0.69014431280504496</v>
      </c>
      <c r="DH78" s="13">
        <f t="shared" si="231"/>
        <v>0.98831878784833227</v>
      </c>
      <c r="DI78" s="13">
        <f t="shared" si="231"/>
        <v>0.51867762497268843</v>
      </c>
      <c r="DJ78" s="13">
        <f t="shared" si="231"/>
        <v>0.58048155705194715</v>
      </c>
      <c r="DK78" s="13">
        <f t="shared" si="231"/>
        <v>1.2804387546526204</v>
      </c>
      <c r="DL78" s="13">
        <f t="shared" si="231"/>
        <v>0.67682100406306733</v>
      </c>
      <c r="DM78" s="13">
        <f t="shared" si="231"/>
        <v>0.57900040409668618</v>
      </c>
      <c r="DN78" s="13">
        <f t="shared" si="231"/>
        <v>0.56023543020729527</v>
      </c>
      <c r="DO78" s="13">
        <f t="shared" si="231"/>
        <v>0.82331832872483823</v>
      </c>
      <c r="DP78" s="13">
        <f t="shared" si="231"/>
        <v>0.6714159414614419</v>
      </c>
      <c r="DQ78" s="13">
        <f t="shared" si="231"/>
        <v>0.68907585268142646</v>
      </c>
      <c r="DR78" s="13">
        <f t="shared" si="231"/>
        <v>0.27165283275319324</v>
      </c>
      <c r="DS78" s="13">
        <f t="shared" si="231"/>
        <v>-0.5875777879841434</v>
      </c>
      <c r="DT78" s="13">
        <f t="shared" ref="DT78:EY78" si="232">DS19/DS$7*DT49</f>
        <v>-16.863728834549246</v>
      </c>
      <c r="DU78" s="13">
        <f t="shared" si="232"/>
        <v>6.0067543100874232</v>
      </c>
      <c r="DV78" s="13">
        <f t="shared" si="232"/>
        <v>1.3254480449044155</v>
      </c>
      <c r="DW78" s="13">
        <f t="shared" si="232"/>
        <v>0.60525617613925065</v>
      </c>
      <c r="DX78" s="14">
        <f t="shared" si="232"/>
        <v>3.6520182412628133</v>
      </c>
      <c r="DY78" s="14">
        <f t="shared" si="232"/>
        <v>4.6691468255441233</v>
      </c>
      <c r="DZ78" s="14">
        <f t="shared" si="232"/>
        <v>2.5132568651085556</v>
      </c>
      <c r="EA78" s="14">
        <f t="shared" si="232"/>
        <v>1.7917567792494857</v>
      </c>
      <c r="EB78" s="14">
        <f t="shared" si="232"/>
        <v>2.0017214347018997</v>
      </c>
      <c r="EC78" s="14">
        <f t="shared" si="232"/>
        <v>1.7057447729995034</v>
      </c>
      <c r="ED78" s="14">
        <f t="shared" si="232"/>
        <v>2.3940592457142786</v>
      </c>
      <c r="EE78" s="14">
        <f t="shared" si="232"/>
        <v>1.5120109252255012</v>
      </c>
      <c r="EF78" s="14">
        <f t="shared" si="232"/>
        <v>1.1853885960534256</v>
      </c>
      <c r="EG78" s="14">
        <f t="shared" si="232"/>
        <v>1.3492920202859586</v>
      </c>
      <c r="EH78" s="14">
        <f t="shared" si="232"/>
        <v>0.42413797160519162</v>
      </c>
      <c r="EI78" s="14">
        <f t="shared" si="232"/>
        <v>0.39025493015227614</v>
      </c>
      <c r="EJ78" s="14">
        <f t="shared" si="232"/>
        <v>0.65295368608946047</v>
      </c>
      <c r="EK78" s="14">
        <f t="shared" si="232"/>
        <v>0.40708383089623429</v>
      </c>
      <c r="EL78" s="14">
        <f t="shared" si="232"/>
        <v>0.33197951977923806</v>
      </c>
      <c r="EM78" s="14">
        <f t="shared" si="232"/>
        <v>0.15046399645842212</v>
      </c>
      <c r="EN78" s="14">
        <f t="shared" si="232"/>
        <v>0.21445233567914482</v>
      </c>
      <c r="EO78" s="14">
        <f t="shared" si="232"/>
        <v>0.18896439901925668</v>
      </c>
      <c r="EP78" s="14">
        <f t="shared" si="232"/>
        <v>0.23907193936021373</v>
      </c>
      <c r="EQ78" s="14">
        <f t="shared" si="232"/>
        <v>0.19575956318376325</v>
      </c>
      <c r="ER78" s="14">
        <f t="shared" si="232"/>
        <v>0.2545343174442759</v>
      </c>
      <c r="ES78" s="14">
        <f t="shared" si="232"/>
        <v>0.25818724036532587</v>
      </c>
      <c r="ET78" s="14">
        <f t="shared" si="232"/>
        <v>0.279007858698329</v>
      </c>
      <c r="EU78" s="14">
        <f t="shared" si="232"/>
        <v>0.3280586296428093</v>
      </c>
      <c r="EV78" s="14">
        <f t="shared" si="232"/>
        <v>0.37936567654080711</v>
      </c>
      <c r="EW78" s="14">
        <f t="shared" si="232"/>
        <v>0.41867626315803841</v>
      </c>
      <c r="EX78" s="14">
        <f t="shared" si="232"/>
        <v>0.31835675505375516</v>
      </c>
      <c r="EY78" s="14">
        <f t="shared" si="232"/>
        <v>0.29668250039323685</v>
      </c>
      <c r="EZ78" s="14">
        <f t="shared" ref="EZ78:FF78" si="233">EY19/EY$7*EZ49</f>
        <v>0.30062915638669957</v>
      </c>
      <c r="FA78" s="14">
        <f t="shared" si="233"/>
        <v>0.26981229335218454</v>
      </c>
      <c r="FB78" s="14">
        <f t="shared" si="233"/>
        <v>0.2587493140462217</v>
      </c>
      <c r="FC78" s="14">
        <f t="shared" si="233"/>
        <v>0.2407678192004416</v>
      </c>
      <c r="FD78" s="14">
        <f t="shared" si="233"/>
        <v>0.25793873389608729</v>
      </c>
      <c r="FE78" s="14">
        <f t="shared" si="233"/>
        <v>0.24350516580249165</v>
      </c>
      <c r="FF78" s="14">
        <f t="shared" si="233"/>
        <v>0.24397237385986092</v>
      </c>
    </row>
    <row r="79" spans="2:162" x14ac:dyDescent="0.2">
      <c r="B79" t="str">
        <f t="shared" si="155"/>
        <v xml:space="preserve">  Government</v>
      </c>
      <c r="C79" s="13"/>
      <c r="D79" s="13">
        <f t="shared" ref="D79:AA79" si="234">C20/C$7*D50</f>
        <v>0.6174533606130046</v>
      </c>
      <c r="E79" s="13">
        <f t="shared" si="234"/>
        <v>1.0401850401841202</v>
      </c>
      <c r="F79" s="13">
        <f t="shared" si="234"/>
        <v>-0.21341142507738367</v>
      </c>
      <c r="G79" s="13">
        <f t="shared" si="234"/>
        <v>0.19282238991722339</v>
      </c>
      <c r="H79" s="13">
        <f t="shared" si="234"/>
        <v>1.4233300913296494</v>
      </c>
      <c r="I79" s="13">
        <f t="shared" si="234"/>
        <v>0.52257245897782256</v>
      </c>
      <c r="J79" s="13">
        <f t="shared" si="234"/>
        <v>9.5738383085722037E-2</v>
      </c>
      <c r="K79" s="13">
        <f t="shared" si="234"/>
        <v>0.89096507552377624</v>
      </c>
      <c r="L79" s="13">
        <f t="shared" si="234"/>
        <v>0.46686341320655833</v>
      </c>
      <c r="M79" s="13">
        <f t="shared" si="234"/>
        <v>-0.22302712311619344</v>
      </c>
      <c r="N79" s="13">
        <f t="shared" si="234"/>
        <v>1.1465746214035697</v>
      </c>
      <c r="O79" s="13">
        <f t="shared" si="234"/>
        <v>-0.30404885211101762</v>
      </c>
      <c r="P79" s="13">
        <f t="shared" si="234"/>
        <v>0.47636857714791342</v>
      </c>
      <c r="Q79" s="13">
        <f t="shared" si="234"/>
        <v>0.22407610081958931</v>
      </c>
      <c r="R79" s="13">
        <f t="shared" si="234"/>
        <v>0.46872998136265587</v>
      </c>
      <c r="S79" s="13">
        <f t="shared" si="234"/>
        <v>-7.0180190903489717E-2</v>
      </c>
      <c r="T79" s="13">
        <f t="shared" si="234"/>
        <v>0.47196767777021364</v>
      </c>
      <c r="U79" s="13">
        <f t="shared" si="234"/>
        <v>-0.51531050654726374</v>
      </c>
      <c r="V79" s="13">
        <f t="shared" si="234"/>
        <v>1.3912364888681485</v>
      </c>
      <c r="W79" s="13">
        <f t="shared" si="234"/>
        <v>0.19562876609678687</v>
      </c>
      <c r="X79" s="13">
        <f t="shared" si="234"/>
        <v>0.19402596661876784</v>
      </c>
      <c r="Y79" s="13">
        <f t="shared" si="234"/>
        <v>-0.41560375704792446</v>
      </c>
      <c r="Z79" s="13">
        <f t="shared" si="234"/>
        <v>0.66901391469010008</v>
      </c>
      <c r="AA79" s="13">
        <f t="shared" si="234"/>
        <v>0.74334601520222121</v>
      </c>
      <c r="AB79" s="13">
        <f t="shared" ref="AB79:BG79" si="235">AA20/AA$7*AB50</f>
        <v>-9.9839762846878552E-2</v>
      </c>
      <c r="AC79" s="13">
        <f t="shared" si="235"/>
        <v>-0.18677784742607456</v>
      </c>
      <c r="AD79" s="13">
        <f t="shared" si="235"/>
        <v>0.26390577360744433</v>
      </c>
      <c r="AE79" s="13">
        <f t="shared" si="235"/>
        <v>1.0727285447115103E-2</v>
      </c>
      <c r="AF79" s="13">
        <f t="shared" si="235"/>
        <v>1.1705248424768493</v>
      </c>
      <c r="AG79" s="13">
        <f t="shared" si="235"/>
        <v>-3.1176874749953131E-2</v>
      </c>
      <c r="AH79" s="13">
        <f t="shared" si="235"/>
        <v>0.22782736502229736</v>
      </c>
      <c r="AI79" s="13">
        <f t="shared" si="235"/>
        <v>0.4614545603082551</v>
      </c>
      <c r="AJ79" s="13">
        <f t="shared" si="235"/>
        <v>0.44735497286826914</v>
      </c>
      <c r="AK79" s="13">
        <f t="shared" si="235"/>
        <v>0.26955969380600486</v>
      </c>
      <c r="AL79" s="13">
        <f t="shared" si="235"/>
        <v>0.34718667721386165</v>
      </c>
      <c r="AM79" s="13">
        <f t="shared" si="235"/>
        <v>0.1663576607353143</v>
      </c>
      <c r="AN79" s="13">
        <f t="shared" si="235"/>
        <v>0.42233413383227547</v>
      </c>
      <c r="AO79" s="13">
        <f t="shared" si="235"/>
        <v>0.47048108258107191</v>
      </c>
      <c r="AP79" s="13">
        <f t="shared" si="235"/>
        <v>8.6561212800786394E-2</v>
      </c>
      <c r="AQ79" s="13">
        <f t="shared" si="235"/>
        <v>0.30745009539343354</v>
      </c>
      <c r="AR79" s="13">
        <f t="shared" si="235"/>
        <v>0.46113690560476356</v>
      </c>
      <c r="AS79" s="13">
        <f t="shared" si="235"/>
        <v>-0.30852294653481194</v>
      </c>
      <c r="AT79" s="13">
        <f t="shared" si="235"/>
        <v>5.6429124484134618E-2</v>
      </c>
      <c r="AU79" s="13">
        <f t="shared" si="235"/>
        <v>1.1174998304633543</v>
      </c>
      <c r="AV79" s="13">
        <f t="shared" si="235"/>
        <v>0.46601449812822332</v>
      </c>
      <c r="AW79" s="13">
        <f t="shared" si="235"/>
        <v>0.26666202663304928</v>
      </c>
      <c r="AX79" s="13">
        <f t="shared" si="235"/>
        <v>0.53252719040241792</v>
      </c>
      <c r="AY79" s="13">
        <f t="shared" si="235"/>
        <v>0.21434771182365062</v>
      </c>
      <c r="AZ79" s="13">
        <f t="shared" si="235"/>
        <v>0.2165671430892909</v>
      </c>
      <c r="BA79" s="13">
        <f t="shared" si="235"/>
        <v>6.8946372299635475E-2</v>
      </c>
      <c r="BB79" s="13">
        <f t="shared" si="235"/>
        <v>0.37827449297094684</v>
      </c>
      <c r="BC79" s="13">
        <f t="shared" si="235"/>
        <v>0.16893955381823944</v>
      </c>
      <c r="BD79" s="13">
        <f t="shared" si="235"/>
        <v>0.31996781490072718</v>
      </c>
      <c r="BE79" s="13">
        <f t="shared" si="235"/>
        <v>-0.3942086858169172</v>
      </c>
      <c r="BF79" s="13">
        <f t="shared" si="235"/>
        <v>0.24050090874530441</v>
      </c>
      <c r="BG79" s="13">
        <f t="shared" si="235"/>
        <v>-0.20761328282200595</v>
      </c>
      <c r="BH79" s="13">
        <f t="shared" ref="BH79:CM79" si="236">BG20/BG$7*BH50</f>
        <v>9.9601062571941831E-2</v>
      </c>
      <c r="BI79" s="13">
        <f t="shared" si="236"/>
        <v>0.10912491382180496</v>
      </c>
      <c r="BJ79" s="13">
        <f t="shared" si="236"/>
        <v>7.9084077389184618E-2</v>
      </c>
      <c r="BK79" s="13">
        <f t="shared" si="236"/>
        <v>-0.3398985143374389</v>
      </c>
      <c r="BL79" s="13">
        <f t="shared" si="236"/>
        <v>7.8172837046979166E-2</v>
      </c>
      <c r="BM79" s="13">
        <f t="shared" si="236"/>
        <v>0.11634238802599943</v>
      </c>
      <c r="BN79" s="13">
        <f t="shared" si="236"/>
        <v>7.6993505817579772E-2</v>
      </c>
      <c r="BO79" s="13">
        <f t="shared" si="236"/>
        <v>0.11432993486785102</v>
      </c>
      <c r="BP79" s="13">
        <f t="shared" si="236"/>
        <v>-9.4024801609928516E-2</v>
      </c>
      <c r="BQ79" s="13">
        <f t="shared" si="236"/>
        <v>0</v>
      </c>
      <c r="BR79" s="13">
        <f t="shared" si="236"/>
        <v>0.14934843562873729</v>
      </c>
      <c r="BS79" s="13">
        <f t="shared" si="236"/>
        <v>2.7751203595078742E-2</v>
      </c>
      <c r="BT79" s="13">
        <f t="shared" si="236"/>
        <v>0.13768909193825643</v>
      </c>
      <c r="BU79" s="13">
        <f t="shared" si="236"/>
        <v>0.42247244526019451</v>
      </c>
      <c r="BV79" s="13">
        <f t="shared" si="236"/>
        <v>9.9478184785721777E-2</v>
      </c>
      <c r="BW79" s="13">
        <f t="shared" si="236"/>
        <v>0.28009303648380696</v>
      </c>
      <c r="BX79" s="13">
        <f t="shared" si="236"/>
        <v>2.674706596309781E-2</v>
      </c>
      <c r="BY79" s="13">
        <f t="shared" si="236"/>
        <v>1.0356543466862649</v>
      </c>
      <c r="BZ79" s="13">
        <f t="shared" si="236"/>
        <v>0.17876878397508561</v>
      </c>
      <c r="CA79" s="13">
        <f t="shared" si="236"/>
        <v>-0.24300159230970139</v>
      </c>
      <c r="CB79" s="13">
        <f t="shared" si="236"/>
        <v>0.30615491777491483</v>
      </c>
      <c r="CC79" s="13">
        <f t="shared" si="236"/>
        <v>-0.28951337091550799</v>
      </c>
      <c r="CD79" s="13">
        <f t="shared" si="236"/>
        <v>-0.16112305999522308</v>
      </c>
      <c r="CE79" s="13">
        <f t="shared" si="236"/>
        <v>-0.1717671080243221</v>
      </c>
      <c r="CF79" s="13">
        <f t="shared" si="236"/>
        <v>0.95381011543028282</v>
      </c>
      <c r="CG79" s="13">
        <f t="shared" si="236"/>
        <v>-0.57464244461426439</v>
      </c>
      <c r="CH79" s="13">
        <f t="shared" si="236"/>
        <v>-0.57350386980842216</v>
      </c>
      <c r="CI79" s="13">
        <f t="shared" si="236"/>
        <v>-0.29187042288993514</v>
      </c>
      <c r="CJ79" s="13">
        <f t="shared" si="236"/>
        <v>-9.4352333362959298E-2</v>
      </c>
      <c r="CK79" s="13">
        <f t="shared" si="236"/>
        <v>-0.43641913808383931</v>
      </c>
      <c r="CL79" s="13">
        <f t="shared" si="236"/>
        <v>0.21617531235671139</v>
      </c>
      <c r="CM79" s="13">
        <f t="shared" si="236"/>
        <v>0.1212017315076233</v>
      </c>
      <c r="CN79" s="13">
        <f t="shared" ref="CN79:DS79" si="237">CM20/CM$7*CN50</f>
        <v>0</v>
      </c>
      <c r="CO79" s="13">
        <f t="shared" si="237"/>
        <v>3.6654511912815817E-2</v>
      </c>
      <c r="CP79" s="13">
        <f t="shared" si="237"/>
        <v>0.29389740289961952</v>
      </c>
      <c r="CQ79" s="13">
        <f t="shared" si="237"/>
        <v>0.16326673784035306</v>
      </c>
      <c r="CR79" s="13">
        <f t="shared" si="237"/>
        <v>3.5910407982016092E-2</v>
      </c>
      <c r="CS79" s="13">
        <f t="shared" si="237"/>
        <v>9.8292557477486275E-2</v>
      </c>
      <c r="CT79" s="13">
        <f t="shared" si="237"/>
        <v>0.41181462768482019</v>
      </c>
      <c r="CU79" s="13">
        <f t="shared" si="237"/>
        <v>0.14104799309412361</v>
      </c>
      <c r="CV79" s="13">
        <f t="shared" si="237"/>
        <v>6.9924929716722789E-2</v>
      </c>
      <c r="CW79" s="13">
        <f t="shared" si="237"/>
        <v>0.31576284396141591</v>
      </c>
      <c r="CX79" s="13">
        <f t="shared" si="237"/>
        <v>0.24231297488555753</v>
      </c>
      <c r="CY79" s="13">
        <f t="shared" si="237"/>
        <v>0.39743174259911768</v>
      </c>
      <c r="CZ79" s="13">
        <f t="shared" si="237"/>
        <v>0.39441712175849564</v>
      </c>
      <c r="DA79" s="13">
        <f t="shared" si="237"/>
        <v>0.48594413012632892</v>
      </c>
      <c r="DB79" s="13">
        <f t="shared" si="237"/>
        <v>0.15051266803048013</v>
      </c>
      <c r="DC79" s="13">
        <f t="shared" si="237"/>
        <v>0.17470045011811988</v>
      </c>
      <c r="DD79" s="13">
        <f t="shared" si="237"/>
        <v>0.46564843198447858</v>
      </c>
      <c r="DE79" s="13">
        <f t="shared" si="237"/>
        <v>0.33636227046137823</v>
      </c>
      <c r="DF79" s="13">
        <f t="shared" si="237"/>
        <v>0.33395410435520451</v>
      </c>
      <c r="DG79" s="13">
        <f t="shared" si="237"/>
        <v>7.250706405296109E-2</v>
      </c>
      <c r="DH79" s="13">
        <f t="shared" si="237"/>
        <v>0.23318659676499962</v>
      </c>
      <c r="DI79" s="13">
        <f t="shared" si="237"/>
        <v>0.13517170106152537</v>
      </c>
      <c r="DJ79" s="13">
        <f t="shared" si="237"/>
        <v>-1.5765449951044026E-2</v>
      </c>
      <c r="DK79" s="13">
        <f t="shared" si="237"/>
        <v>-0.37320562604406204</v>
      </c>
      <c r="DL79" s="13">
        <f t="shared" si="237"/>
        <v>-0.25531304983477077</v>
      </c>
      <c r="DM79" s="13">
        <f t="shared" si="237"/>
        <v>-0.231225783696938</v>
      </c>
      <c r="DN79" s="13">
        <f t="shared" si="237"/>
        <v>-0.24522107816701438</v>
      </c>
      <c r="DO79" s="13">
        <f t="shared" si="237"/>
        <v>-0.61776143030543496</v>
      </c>
      <c r="DP79" s="13">
        <f t="shared" si="237"/>
        <v>0.19997475552956603</v>
      </c>
      <c r="DQ79" s="13">
        <f t="shared" si="237"/>
        <v>0.75223961918974624</v>
      </c>
      <c r="DR79" s="13">
        <f t="shared" si="237"/>
        <v>-0.43021878493034227</v>
      </c>
      <c r="DS79" s="13">
        <f t="shared" si="237"/>
        <v>0.68924853175899814</v>
      </c>
      <c r="DT79" s="13">
        <f t="shared" ref="DT79:EY79" si="238">DS20/DS$7*DT50</f>
        <v>-2.8401941556665795</v>
      </c>
      <c r="DU79" s="13">
        <f t="shared" si="238"/>
        <v>1.5065343278831795</v>
      </c>
      <c r="DV79" s="13">
        <f t="shared" si="238"/>
        <v>-1.9521648451151588</v>
      </c>
      <c r="DW79" s="13">
        <f t="shared" si="238"/>
        <v>0.10565032135045858</v>
      </c>
      <c r="DX79" s="14">
        <f t="shared" si="238"/>
        <v>0.60706974819817805</v>
      </c>
      <c r="DY79" s="14">
        <f t="shared" si="238"/>
        <v>1.4476942647806545</v>
      </c>
      <c r="DZ79" s="14">
        <f t="shared" si="238"/>
        <v>-0.17329035622437233</v>
      </c>
      <c r="EA79" s="14">
        <f t="shared" si="238"/>
        <v>0.63087947918854836</v>
      </c>
      <c r="EB79" s="14">
        <f t="shared" si="238"/>
        <v>0.60020717073379359</v>
      </c>
      <c r="EC79" s="14">
        <f t="shared" si="238"/>
        <v>0.6092750848110835</v>
      </c>
      <c r="ED79" s="14">
        <f t="shared" si="238"/>
        <v>0.54165342126709137</v>
      </c>
      <c r="EE79" s="14">
        <f t="shared" si="238"/>
        <v>0.2426455414149247</v>
      </c>
      <c r="EF79" s="14">
        <f t="shared" si="238"/>
        <v>0.2084569256282878</v>
      </c>
      <c r="EG79" s="14">
        <f t="shared" si="238"/>
        <v>0.15158090646259964</v>
      </c>
      <c r="EH79" s="14">
        <f t="shared" si="238"/>
        <v>0.12505242640729536</v>
      </c>
      <c r="EI79" s="14">
        <f t="shared" si="238"/>
        <v>0.11215102073363495</v>
      </c>
      <c r="EJ79" s="14">
        <f t="shared" si="238"/>
        <v>0.1107935269175097</v>
      </c>
      <c r="EK79" s="14">
        <f t="shared" si="238"/>
        <v>0.12294656451582042</v>
      </c>
      <c r="EL79" s="14">
        <f t="shared" si="238"/>
        <v>0.11656753192027614</v>
      </c>
      <c r="EM79" s="14">
        <f t="shared" si="238"/>
        <v>0.11420771264969209</v>
      </c>
      <c r="EN79" s="14">
        <f t="shared" si="238"/>
        <v>0.11391537914297203</v>
      </c>
      <c r="EO79" s="14">
        <f t="shared" si="238"/>
        <v>0.11144806134960275</v>
      </c>
      <c r="EP79" s="14">
        <f t="shared" si="238"/>
        <v>0.11063979448990352</v>
      </c>
      <c r="EQ79" s="14">
        <f t="shared" si="238"/>
        <v>0.10848053903439236</v>
      </c>
      <c r="ER79" s="14">
        <f t="shared" si="238"/>
        <v>0.10777238906326367</v>
      </c>
      <c r="ES79" s="14">
        <f t="shared" si="238"/>
        <v>0.10581913089020517</v>
      </c>
      <c r="ET79" s="14">
        <f t="shared" si="238"/>
        <v>0.10473252093574388</v>
      </c>
      <c r="EU79" s="14">
        <f t="shared" si="238"/>
        <v>0.10328772376982238</v>
      </c>
      <c r="EV79" s="14">
        <f t="shared" si="238"/>
        <v>0.10306775379659619</v>
      </c>
      <c r="EW79" s="14">
        <f t="shared" si="238"/>
        <v>0.10237119766257424</v>
      </c>
      <c r="EX79" s="14">
        <f t="shared" si="238"/>
        <v>0.10198229683276525</v>
      </c>
      <c r="EY79" s="14">
        <f t="shared" si="238"/>
        <v>0.10153893834743399</v>
      </c>
      <c r="EZ79" s="14">
        <f t="shared" ref="EZ79:FF79" si="239">EY20/EY$7*EZ50</f>
        <v>0.10216670121580627</v>
      </c>
      <c r="FA79" s="14">
        <f t="shared" si="239"/>
        <v>9.9910031964563564E-2</v>
      </c>
      <c r="FB79" s="14">
        <f t="shared" si="239"/>
        <v>9.9953866155687868E-2</v>
      </c>
      <c r="FC79" s="14">
        <f t="shared" si="239"/>
        <v>9.8988458846004768E-2</v>
      </c>
      <c r="FD79" s="14">
        <f t="shared" si="239"/>
        <v>0.10011192603580263</v>
      </c>
      <c r="FE79" s="14">
        <f t="shared" si="239"/>
        <v>9.7286210035153892E-2</v>
      </c>
      <c r="FF79" s="14">
        <f t="shared" si="239"/>
        <v>9.8109929872263774E-2</v>
      </c>
    </row>
    <row r="80" spans="2:162" x14ac:dyDescent="0.2">
      <c r="B80" t="str">
        <f t="shared" si="155"/>
        <v xml:space="preserve">   State and local</v>
      </c>
      <c r="C80" s="13"/>
      <c r="D80" s="13">
        <f t="shared" ref="D80:AA80" si="240">C21/C$7*D51</f>
        <v>0.3934938200320714</v>
      </c>
      <c r="E80" s="13">
        <f t="shared" si="240"/>
        <v>1.3048940463085965</v>
      </c>
      <c r="F80" s="13">
        <f t="shared" si="240"/>
        <v>-1.1923168362538792E-2</v>
      </c>
      <c r="G80" s="13">
        <f t="shared" si="240"/>
        <v>0.18086098035581338</v>
      </c>
      <c r="H80" s="13">
        <f t="shared" si="240"/>
        <v>1.3668092501877624</v>
      </c>
      <c r="I80" s="13">
        <f t="shared" si="240"/>
        <v>0.38815384834548866</v>
      </c>
      <c r="J80" s="13">
        <f t="shared" si="240"/>
        <v>0.14388451385475268</v>
      </c>
      <c r="K80" s="13">
        <f t="shared" si="240"/>
        <v>0.85664304192743435</v>
      </c>
      <c r="L80" s="13">
        <f t="shared" si="240"/>
        <v>0.4434717952311743</v>
      </c>
      <c r="M80" s="13">
        <f t="shared" si="240"/>
        <v>-0.23445630822656852</v>
      </c>
      <c r="N80" s="13">
        <f t="shared" si="240"/>
        <v>1.1013850388843784</v>
      </c>
      <c r="O80" s="13">
        <f t="shared" si="240"/>
        <v>-0.41894668292539011</v>
      </c>
      <c r="P80" s="13">
        <f t="shared" si="240"/>
        <v>0.46522457043543469</v>
      </c>
      <c r="Q80" s="13">
        <f t="shared" si="240"/>
        <v>0.15312936476562702</v>
      </c>
      <c r="R80" s="13">
        <f t="shared" si="240"/>
        <v>0.51736336924033532</v>
      </c>
      <c r="S80" s="13">
        <f t="shared" si="240"/>
        <v>-7.0159826079237333E-2</v>
      </c>
      <c r="T80" s="13">
        <f t="shared" si="240"/>
        <v>0.46089730834194464</v>
      </c>
      <c r="U80" s="13">
        <f t="shared" si="240"/>
        <v>-0.46915624770197917</v>
      </c>
      <c r="V80" s="13">
        <f t="shared" si="240"/>
        <v>1.4241518512706155</v>
      </c>
      <c r="W80" s="13">
        <f t="shared" si="240"/>
        <v>0.27706484714990998</v>
      </c>
      <c r="X80" s="13">
        <f t="shared" si="240"/>
        <v>0.19417409909730673</v>
      </c>
      <c r="Y80" s="13">
        <f t="shared" si="240"/>
        <v>-0.37056884961450998</v>
      </c>
      <c r="Z80" s="13">
        <f t="shared" si="240"/>
        <v>0.68255760280054623</v>
      </c>
      <c r="AA80" s="13">
        <f t="shared" si="240"/>
        <v>0.7573325531362004</v>
      </c>
      <c r="AB80" s="13">
        <f t="shared" ref="AB80:BG80" si="241">AA21/AA$7*AB51</f>
        <v>-5.5519639158832498E-2</v>
      </c>
      <c r="AC80" s="13">
        <f t="shared" si="241"/>
        <v>-9.9076612816472384E-2</v>
      </c>
      <c r="AD80" s="13">
        <f t="shared" si="241"/>
        <v>0.18668293930256522</v>
      </c>
      <c r="AE80" s="13">
        <f t="shared" si="241"/>
        <v>0</v>
      </c>
      <c r="AF80" s="13">
        <f t="shared" si="241"/>
        <v>1.1530663769221166</v>
      </c>
      <c r="AG80" s="13">
        <f t="shared" si="241"/>
        <v>-0.10367256186976889</v>
      </c>
      <c r="AH80" s="13">
        <f t="shared" si="241"/>
        <v>0.26984750667215396</v>
      </c>
      <c r="AI80" s="13">
        <f t="shared" si="241"/>
        <v>0.29637592933324608</v>
      </c>
      <c r="AJ80" s="13">
        <f t="shared" si="241"/>
        <v>0.45849293521902662</v>
      </c>
      <c r="AK80" s="13">
        <f t="shared" si="241"/>
        <v>0.18940914662146141</v>
      </c>
      <c r="AL80" s="13">
        <f t="shared" si="241"/>
        <v>0.22759884309082035</v>
      </c>
      <c r="AM80" s="13">
        <f t="shared" si="241"/>
        <v>2.9246999879216602E-2</v>
      </c>
      <c r="AN80" s="13">
        <f t="shared" si="241"/>
        <v>0.55326525016377182</v>
      </c>
      <c r="AO80" s="13">
        <f t="shared" si="241"/>
        <v>0.51129622159173682</v>
      </c>
      <c r="AP80" s="13">
        <f t="shared" si="241"/>
        <v>-9.5914170402569849E-3</v>
      </c>
      <c r="AQ80" s="13">
        <f t="shared" si="241"/>
        <v>0.29812221112806858</v>
      </c>
      <c r="AR80" s="13">
        <f t="shared" si="241"/>
        <v>-0.20722195431434581</v>
      </c>
      <c r="AS80" s="13">
        <f t="shared" si="241"/>
        <v>0.22806276836715209</v>
      </c>
      <c r="AT80" s="13">
        <f t="shared" si="241"/>
        <v>0.18895558970306894</v>
      </c>
      <c r="AU80" s="13">
        <f t="shared" si="241"/>
        <v>0.97283418374633146</v>
      </c>
      <c r="AV80" s="13">
        <f t="shared" si="241"/>
        <v>0.50559097592027535</v>
      </c>
      <c r="AW80" s="13">
        <f t="shared" si="241"/>
        <v>0.22852957769972193</v>
      </c>
      <c r="AX80" s="13">
        <f t="shared" si="241"/>
        <v>0.48436919212595952</v>
      </c>
      <c r="AY80" s="13">
        <f t="shared" si="241"/>
        <v>0.2341565933772809</v>
      </c>
      <c r="AZ80" s="13">
        <f t="shared" si="241"/>
        <v>0.21673690605758908</v>
      </c>
      <c r="BA80" s="13">
        <f t="shared" si="241"/>
        <v>4.9230942835200402E-2</v>
      </c>
      <c r="BB80" s="13">
        <f t="shared" si="241"/>
        <v>3.9479997702545788E-2</v>
      </c>
      <c r="BC80" s="13">
        <f t="shared" si="241"/>
        <v>0.13909249800110043</v>
      </c>
      <c r="BD80" s="13">
        <f t="shared" si="241"/>
        <v>0.36080416268346416</v>
      </c>
      <c r="BE80" s="13">
        <f t="shared" si="241"/>
        <v>-0.32540781635779936</v>
      </c>
      <c r="BF80" s="13">
        <f t="shared" si="241"/>
        <v>0.21043848021168246</v>
      </c>
      <c r="BG80" s="13">
        <f t="shared" si="241"/>
        <v>-0.16813445383333711</v>
      </c>
      <c r="BH80" s="13">
        <f t="shared" ref="BH80:CM80" si="242">BG21/BG$7*BH51</f>
        <v>8.9647410538863923E-2</v>
      </c>
      <c r="BI80" s="13">
        <f t="shared" si="242"/>
        <v>0.13906171252198615</v>
      </c>
      <c r="BJ80" s="13">
        <f t="shared" si="242"/>
        <v>4.9398989473680384E-2</v>
      </c>
      <c r="BK80" s="13">
        <f t="shared" si="242"/>
        <v>-0.2238541319515108</v>
      </c>
      <c r="BL80" s="13">
        <f t="shared" si="242"/>
        <v>0.10761149288301371</v>
      </c>
      <c r="BM80" s="13">
        <f t="shared" si="242"/>
        <v>8.7218305618127726E-2</v>
      </c>
      <c r="BN80" s="13">
        <f t="shared" si="242"/>
        <v>0.19320422757512448</v>
      </c>
      <c r="BO80" s="13">
        <f t="shared" si="242"/>
        <v>0.152678135623773</v>
      </c>
      <c r="BP80" s="13">
        <f t="shared" si="242"/>
        <v>-6.5851318812037762E-2</v>
      </c>
      <c r="BQ80" s="13">
        <f t="shared" si="242"/>
        <v>9.3587476959918758E-3</v>
      </c>
      <c r="BR80" s="13">
        <f t="shared" si="242"/>
        <v>0.12130765515269275</v>
      </c>
      <c r="BS80" s="13">
        <f t="shared" si="242"/>
        <v>4.6283156711996967E-2</v>
      </c>
      <c r="BT80" s="13">
        <f t="shared" si="242"/>
        <v>0.14698502402314798</v>
      </c>
      <c r="BU80" s="13">
        <f t="shared" si="242"/>
        <v>0.42312703507179239</v>
      </c>
      <c r="BV80" s="13">
        <f t="shared" si="242"/>
        <v>7.2312979887451501E-2</v>
      </c>
      <c r="BW80" s="13">
        <f t="shared" si="242"/>
        <v>0.25303382451308959</v>
      </c>
      <c r="BX80" s="13">
        <f t="shared" si="242"/>
        <v>2.6749712495416009E-2</v>
      </c>
      <c r="BY80" s="13">
        <f t="shared" si="242"/>
        <v>1.020536598865627</v>
      </c>
      <c r="BZ80" s="13">
        <f t="shared" si="242"/>
        <v>0.12501191497919034</v>
      </c>
      <c r="CA80" s="13">
        <f t="shared" si="242"/>
        <v>-0.25171588252095489</v>
      </c>
      <c r="CB80" s="13">
        <f t="shared" si="242"/>
        <v>9.2287757371551357E-2</v>
      </c>
      <c r="CC80" s="13">
        <f t="shared" si="242"/>
        <v>-0.15921390567060437</v>
      </c>
      <c r="CD80" s="13">
        <f t="shared" si="242"/>
        <v>-9.4908452793897508E-2</v>
      </c>
      <c r="CE80" s="13">
        <f t="shared" si="242"/>
        <v>0</v>
      </c>
      <c r="CF80" s="13">
        <f t="shared" si="242"/>
        <v>0.16402447284719235</v>
      </c>
      <c r="CG80" s="13">
        <f t="shared" si="242"/>
        <v>3.8280247375550733E-2</v>
      </c>
      <c r="CH80" s="13">
        <f t="shared" si="242"/>
        <v>-0.44271571575453061</v>
      </c>
      <c r="CI80" s="13">
        <f t="shared" si="242"/>
        <v>-0.29157993442999841</v>
      </c>
      <c r="CJ80" s="13">
        <f t="shared" si="242"/>
        <v>-7.5499460242565944E-2</v>
      </c>
      <c r="CK80" s="13">
        <f t="shared" si="242"/>
        <v>-0.37157997451447616</v>
      </c>
      <c r="CL80" s="13">
        <f t="shared" si="242"/>
        <v>0.25424698198461276</v>
      </c>
      <c r="CM80" s="13">
        <f t="shared" si="242"/>
        <v>0.13998487231649553</v>
      </c>
      <c r="CN80" s="13">
        <f t="shared" ref="CN80:DS80" si="243">CM21/CM$7*CN51</f>
        <v>2.7738113493053523E-2</v>
      </c>
      <c r="CO80" s="13">
        <f t="shared" si="243"/>
        <v>4.5836736186064632E-2</v>
      </c>
      <c r="CP80" s="13">
        <f t="shared" si="243"/>
        <v>0.31275614758180559</v>
      </c>
      <c r="CQ80" s="13">
        <f t="shared" si="243"/>
        <v>0.19988134903596672</v>
      </c>
      <c r="CR80" s="13">
        <f t="shared" si="243"/>
        <v>0.10798237005812601</v>
      </c>
      <c r="CS80" s="13">
        <f t="shared" si="243"/>
        <v>0.14321551315108888</v>
      </c>
      <c r="CT80" s="13">
        <f t="shared" si="243"/>
        <v>0.43963788002327081</v>
      </c>
      <c r="CU80" s="13">
        <f t="shared" si="243"/>
        <v>0.13225865961653691</v>
      </c>
      <c r="CV80" s="13">
        <f t="shared" si="243"/>
        <v>8.7474026509097941E-2</v>
      </c>
      <c r="CW80" s="13">
        <f t="shared" si="243"/>
        <v>0.36937404238387467</v>
      </c>
      <c r="CX80" s="13">
        <f t="shared" si="243"/>
        <v>0.27744717970738153</v>
      </c>
      <c r="CY80" s="13">
        <f t="shared" si="243"/>
        <v>0.38918806563282959</v>
      </c>
      <c r="CZ80" s="13">
        <f t="shared" si="243"/>
        <v>0.37754720301331973</v>
      </c>
      <c r="DA80" s="13">
        <f t="shared" si="243"/>
        <v>0.47803460459203262</v>
      </c>
      <c r="DB80" s="13">
        <f t="shared" si="243"/>
        <v>0.14218240136999208</v>
      </c>
      <c r="DC80" s="13">
        <f t="shared" si="243"/>
        <v>0.17479832469082082</v>
      </c>
      <c r="DD80" s="13">
        <f t="shared" si="243"/>
        <v>0.45789323001942189</v>
      </c>
      <c r="DE80" s="13">
        <f t="shared" si="243"/>
        <v>0.32842476957960681</v>
      </c>
      <c r="DF80" s="13">
        <f t="shared" si="243"/>
        <v>0.30138480593933015</v>
      </c>
      <c r="DG80" s="13">
        <f t="shared" si="243"/>
        <v>5.6378857272427398E-2</v>
      </c>
      <c r="DH80" s="13">
        <f t="shared" si="243"/>
        <v>0.2658154990178776</v>
      </c>
      <c r="DI80" s="13">
        <f t="shared" si="243"/>
        <v>0.15121489792427964</v>
      </c>
      <c r="DJ80" s="13">
        <f t="shared" si="243"/>
        <v>0</v>
      </c>
      <c r="DK80" s="13">
        <f t="shared" si="243"/>
        <v>-0.31125609495472362</v>
      </c>
      <c r="DL80" s="13">
        <f t="shared" si="243"/>
        <v>-0.2320870773876493</v>
      </c>
      <c r="DM80" s="13">
        <f t="shared" si="243"/>
        <v>-0.21575753821333665</v>
      </c>
      <c r="DN80" s="13">
        <f t="shared" si="243"/>
        <v>-0.21461354730400201</v>
      </c>
      <c r="DO80" s="13">
        <f t="shared" si="243"/>
        <v>-0.57224748414959792</v>
      </c>
      <c r="DP80" s="13">
        <f t="shared" si="243"/>
        <v>0.22337159455076408</v>
      </c>
      <c r="DQ80" s="13">
        <f t="shared" si="243"/>
        <v>0.70635581346240295</v>
      </c>
      <c r="DR80" s="13">
        <f t="shared" si="243"/>
        <v>-0.39306250380779117</v>
      </c>
      <c r="DS80" s="13">
        <f t="shared" si="243"/>
        <v>0.65942890528570819</v>
      </c>
      <c r="DT80" s="13">
        <f t="shared" ref="DT80:EY80" si="244">DS21/DS$7*DT51</f>
        <v>-2.8408615813280589</v>
      </c>
      <c r="DU80" s="13">
        <f t="shared" si="244"/>
        <v>1.1403068498672544</v>
      </c>
      <c r="DV80" s="13">
        <f t="shared" si="244"/>
        <v>-1.7299542717925538</v>
      </c>
      <c r="DW80" s="13">
        <f t="shared" si="244"/>
        <v>0.18751004112488998</v>
      </c>
      <c r="DX80" s="14">
        <f t="shared" si="244"/>
        <v>0.63356970328081297</v>
      </c>
      <c r="DY80" s="14">
        <f t="shared" si="244"/>
        <v>1.507433059010614</v>
      </c>
      <c r="DZ80" s="14">
        <f t="shared" si="244"/>
        <v>-0.16884623206359245</v>
      </c>
      <c r="EA80" s="14">
        <f t="shared" si="244"/>
        <v>0.63265874211078676</v>
      </c>
      <c r="EB80" s="14">
        <f t="shared" si="244"/>
        <v>0.60145406604353424</v>
      </c>
      <c r="EC80" s="14">
        <f t="shared" si="244"/>
        <v>0.61049160216718357</v>
      </c>
      <c r="ED80" s="14">
        <f t="shared" si="244"/>
        <v>0.54260182482029207</v>
      </c>
      <c r="EE80" s="14">
        <f t="shared" si="244"/>
        <v>0.24283474560271984</v>
      </c>
      <c r="EF80" s="14">
        <f t="shared" si="244"/>
        <v>0.20859610679531546</v>
      </c>
      <c r="EG80" s="14">
        <f t="shared" si="244"/>
        <v>0.15165444465555561</v>
      </c>
      <c r="EH80" s="14">
        <f t="shared" si="244"/>
        <v>0.12510240668275138</v>
      </c>
      <c r="EI80" s="14">
        <f t="shared" si="244"/>
        <v>0.11219120159633662</v>
      </c>
      <c r="EJ80" s="14">
        <f t="shared" si="244"/>
        <v>0.11083270696223241</v>
      </c>
      <c r="EK80" s="14">
        <f t="shared" si="244"/>
        <v>0.12299475649797736</v>
      </c>
      <c r="EL80" s="14">
        <f t="shared" si="244"/>
        <v>0.11661083277811947</v>
      </c>
      <c r="EM80" s="14">
        <f t="shared" si="244"/>
        <v>0.11424924201609006</v>
      </c>
      <c r="EN80" s="14">
        <f t="shared" si="244"/>
        <v>0.11395664613781042</v>
      </c>
      <c r="EO80" s="14">
        <f t="shared" si="244"/>
        <v>0.11148751617712185</v>
      </c>
      <c r="EP80" s="14">
        <f t="shared" si="244"/>
        <v>0.11067863306098601</v>
      </c>
      <c r="EQ80" s="14">
        <f t="shared" si="244"/>
        <v>0.10851783834919833</v>
      </c>
      <c r="ER80" s="14">
        <f t="shared" si="244"/>
        <v>0.10780916310444549</v>
      </c>
      <c r="ES80" s="14">
        <f t="shared" si="244"/>
        <v>0.10585454728529226</v>
      </c>
      <c r="ET80" s="14">
        <f t="shared" si="244"/>
        <v>0.10476717651650719</v>
      </c>
      <c r="EU80" s="14">
        <f t="shared" si="244"/>
        <v>0.10332139077837577</v>
      </c>
      <c r="EV80" s="14">
        <f t="shared" si="244"/>
        <v>0.1031012327531954</v>
      </c>
      <c r="EW80" s="14">
        <f t="shared" si="244"/>
        <v>0.10240418084177588</v>
      </c>
      <c r="EX80" s="14">
        <f t="shared" si="244"/>
        <v>0.10201498208429632</v>
      </c>
      <c r="EY80" s="14">
        <f t="shared" si="244"/>
        <v>0.10157129113422927</v>
      </c>
      <c r="EZ80" s="14">
        <f t="shared" ref="EZ80:FF80" si="245">EY21/EY$7*EZ51</f>
        <v>0.10219940144050699</v>
      </c>
      <c r="FA80" s="14">
        <f t="shared" si="245"/>
        <v>9.9941255978790278E-2</v>
      </c>
      <c r="FB80" s="14">
        <f t="shared" si="245"/>
        <v>9.9985064277596944E-2</v>
      </c>
      <c r="FC80" s="14">
        <f t="shared" si="245"/>
        <v>9.899842710865632E-2</v>
      </c>
      <c r="FD80" s="14">
        <f t="shared" si="245"/>
        <v>0.10016364229403887</v>
      </c>
      <c r="FE80" s="14">
        <f t="shared" si="245"/>
        <v>9.731561465718426E-2</v>
      </c>
      <c r="FF80" s="14">
        <f t="shared" si="245"/>
        <v>9.8139779498153071E-2</v>
      </c>
    </row>
    <row r="81" spans="2:162" x14ac:dyDescent="0.2">
      <c r="B81" t="str">
        <f t="shared" si="155"/>
        <v xml:space="preserve">   Federal</v>
      </c>
      <c r="C81" s="13"/>
      <c r="D81" s="13">
        <f t="shared" ref="D81:AA81" si="246">C22/C$7*D52</f>
        <v>0.22768742532902511</v>
      </c>
      <c r="E81" s="13">
        <f t="shared" si="246"/>
        <v>-0.23013265237940289</v>
      </c>
      <c r="F81" s="13">
        <f t="shared" si="246"/>
        <v>-0.19496786528144194</v>
      </c>
      <c r="G81" s="13">
        <f t="shared" si="246"/>
        <v>1.201520430823907E-2</v>
      </c>
      <c r="H81" s="13">
        <f t="shared" si="246"/>
        <v>6.0807857083232227E-2</v>
      </c>
      <c r="I81" s="13">
        <f t="shared" si="246"/>
        <v>0.13525698462463848</v>
      </c>
      <c r="J81" s="13">
        <f t="shared" si="246"/>
        <v>-4.7307265349926804E-2</v>
      </c>
      <c r="K81" s="13">
        <f t="shared" si="246"/>
        <v>3.601275683766765E-2</v>
      </c>
      <c r="L81" s="13">
        <f t="shared" si="246"/>
        <v>2.3756314843868101E-2</v>
      </c>
      <c r="M81" s="13">
        <f t="shared" si="246"/>
        <v>1.1836010589724704E-2</v>
      </c>
      <c r="N81" s="13">
        <f t="shared" si="246"/>
        <v>4.7799464402629582E-2</v>
      </c>
      <c r="O81" s="13">
        <f t="shared" si="246"/>
        <v>0.12060873580728008</v>
      </c>
      <c r="P81" s="13">
        <f t="shared" si="246"/>
        <v>1.1788069324665492E-2</v>
      </c>
      <c r="Q81" s="13">
        <f t="shared" si="246"/>
        <v>7.1299627424859846E-2</v>
      </c>
      <c r="R81" s="13">
        <f t="shared" si="246"/>
        <v>-4.5888446853225351E-2</v>
      </c>
      <c r="S81" s="13">
        <f t="shared" si="246"/>
        <v>0</v>
      </c>
      <c r="T81" s="13">
        <f t="shared" si="246"/>
        <v>1.1681811696124816E-2</v>
      </c>
      <c r="U81" s="13">
        <f t="shared" si="246"/>
        <v>-4.6022456734102275E-2</v>
      </c>
      <c r="V81" s="13">
        <f t="shared" si="246"/>
        <v>-2.3046908974242962E-2</v>
      </c>
      <c r="W81" s="13">
        <f t="shared" si="246"/>
        <v>-7.8887680869740337E-2</v>
      </c>
      <c r="X81" s="13">
        <f t="shared" si="246"/>
        <v>0</v>
      </c>
      <c r="Y81" s="13">
        <f t="shared" si="246"/>
        <v>-4.5014888044210721E-2</v>
      </c>
      <c r="Z81" s="13">
        <f t="shared" si="246"/>
        <v>-1.1310287761084302E-2</v>
      </c>
      <c r="AA81" s="13">
        <f t="shared" si="246"/>
        <v>-1.1370832309498074E-2</v>
      </c>
      <c r="AB81" s="13">
        <f t="shared" ref="AB81:BG81" si="247">AA22/AA$7*AB52</f>
        <v>-4.4082423652492826E-2</v>
      </c>
      <c r="AC81" s="13">
        <f t="shared" si="247"/>
        <v>-8.6711946279703037E-2</v>
      </c>
      <c r="AD81" s="13">
        <f t="shared" si="247"/>
        <v>7.7694856604418161E-2</v>
      </c>
      <c r="AE81" s="13">
        <f t="shared" si="247"/>
        <v>1.0749036514313486E-2</v>
      </c>
      <c r="AF81" s="13">
        <f t="shared" si="247"/>
        <v>2.1304475291542863E-2</v>
      </c>
      <c r="AG81" s="13">
        <f t="shared" si="247"/>
        <v>7.399319700552999E-2</v>
      </c>
      <c r="AH81" s="13">
        <f t="shared" si="247"/>
        <v>-4.078845755159112E-2</v>
      </c>
      <c r="AI81" s="13">
        <f t="shared" si="247"/>
        <v>0.16803138135931031</v>
      </c>
      <c r="AJ81" s="13">
        <f t="shared" si="247"/>
        <v>-1.0018928891989859E-2</v>
      </c>
      <c r="AK81" s="13">
        <f t="shared" si="247"/>
        <v>8.0702139370663895E-2</v>
      </c>
      <c r="AL81" s="13">
        <f t="shared" si="247"/>
        <v>0.12105427100879984</v>
      </c>
      <c r="AM81" s="13">
        <f t="shared" si="247"/>
        <v>0.14057466336823574</v>
      </c>
      <c r="AN81" s="13">
        <f t="shared" si="247"/>
        <v>-0.12271202204271627</v>
      </c>
      <c r="AO81" s="13">
        <f t="shared" si="247"/>
        <v>-3.8358418659470553E-2</v>
      </c>
      <c r="AP81" s="13">
        <f t="shared" si="247"/>
        <v>9.8065453492986496E-2</v>
      </c>
      <c r="AQ81" s="13">
        <f t="shared" si="247"/>
        <v>9.5452933080499795E-3</v>
      </c>
      <c r="AR81" s="13">
        <f t="shared" si="247"/>
        <v>0.77086908069634652</v>
      </c>
      <c r="AS81" s="13">
        <f t="shared" si="247"/>
        <v>-0.48054592275461994</v>
      </c>
      <c r="AT81" s="13">
        <f t="shared" si="247"/>
        <v>-0.12761280033662825</v>
      </c>
      <c r="AU81" s="13">
        <f t="shared" si="247"/>
        <v>0.1446726875459762</v>
      </c>
      <c r="AV81" s="13">
        <f t="shared" si="247"/>
        <v>-3.7238107857950127E-2</v>
      </c>
      <c r="AW81" s="13">
        <f t="shared" si="247"/>
        <v>3.8139619634497302E-2</v>
      </c>
      <c r="AX81" s="13">
        <f t="shared" si="247"/>
        <v>4.8231229194576342E-2</v>
      </c>
      <c r="AY81" s="13">
        <f t="shared" si="247"/>
        <v>-1.9294943124900179E-2</v>
      </c>
      <c r="AZ81" s="13">
        <f t="shared" si="247"/>
        <v>0</v>
      </c>
      <c r="BA81" s="13">
        <f t="shared" si="247"/>
        <v>1.9746641381391986E-2</v>
      </c>
      <c r="BB81" s="13">
        <f t="shared" si="247"/>
        <v>0.35986563618181455</v>
      </c>
      <c r="BC81" s="13">
        <f t="shared" si="247"/>
        <v>2.9863423213274946E-2</v>
      </c>
      <c r="BD81" s="13">
        <f t="shared" si="247"/>
        <v>-3.9358259607407936E-2</v>
      </c>
      <c r="BE81" s="13">
        <f t="shared" si="247"/>
        <v>-6.8712571380873236E-2</v>
      </c>
      <c r="BF81" s="13">
        <f t="shared" si="247"/>
        <v>3.0062428748257569E-2</v>
      </c>
      <c r="BG81" s="13">
        <f t="shared" si="247"/>
        <v>-3.94360423434197E-2</v>
      </c>
      <c r="BH81" s="13">
        <f t="shared" ref="BH81:CM81" si="248">BG22/BG$7*BH52</f>
        <v>9.955082745957777E-3</v>
      </c>
      <c r="BI81" s="13">
        <f t="shared" si="248"/>
        <v>-2.9498978555345133E-2</v>
      </c>
      <c r="BJ81" s="13">
        <f t="shared" si="248"/>
        <v>2.9777701881592619E-2</v>
      </c>
      <c r="BK81" s="13">
        <f t="shared" si="248"/>
        <v>-0.11474403076151783</v>
      </c>
      <c r="BL81" s="13">
        <f t="shared" si="248"/>
        <v>-2.907535457093156E-2</v>
      </c>
      <c r="BM81" s="13">
        <f t="shared" si="248"/>
        <v>2.917764608898319E-2</v>
      </c>
      <c r="BN81" s="13">
        <f t="shared" si="248"/>
        <v>-0.11244241329061934</v>
      </c>
      <c r="BO81" s="13">
        <f t="shared" si="248"/>
        <v>-3.7678055758222438E-2</v>
      </c>
      <c r="BP81" s="13">
        <f t="shared" si="248"/>
        <v>-2.8100567680583836E-2</v>
      </c>
      <c r="BQ81" s="13">
        <f t="shared" si="248"/>
        <v>-9.3363207913235071E-3</v>
      </c>
      <c r="BR81" s="13">
        <f t="shared" si="248"/>
        <v>2.8067630469893991E-2</v>
      </c>
      <c r="BS81" s="13">
        <f t="shared" si="248"/>
        <v>-1.8409102957540727E-2</v>
      </c>
      <c r="BT81" s="13">
        <f t="shared" si="248"/>
        <v>-9.1254366107645906E-3</v>
      </c>
      <c r="BU81" s="13">
        <f t="shared" si="248"/>
        <v>0</v>
      </c>
      <c r="BV81" s="13">
        <f t="shared" si="248"/>
        <v>2.722848729702514E-2</v>
      </c>
      <c r="BW81" s="13">
        <f t="shared" si="248"/>
        <v>2.7068468747502454E-2</v>
      </c>
      <c r="BX81" s="13">
        <f t="shared" si="248"/>
        <v>0</v>
      </c>
      <c r="BY81" s="13">
        <f t="shared" si="248"/>
        <v>1.7901439650793917E-2</v>
      </c>
      <c r="BZ81" s="13">
        <f t="shared" si="248"/>
        <v>5.4044963949833248E-2</v>
      </c>
      <c r="CA81" s="13">
        <f t="shared" si="248"/>
        <v>9.0778086512994099E-3</v>
      </c>
      <c r="CB81" s="13">
        <f t="shared" si="248"/>
        <v>0.22198141356884371</v>
      </c>
      <c r="CC81" s="13">
        <f t="shared" si="248"/>
        <v>-0.12807339414084135</v>
      </c>
      <c r="CD81" s="13">
        <f t="shared" si="248"/>
        <v>-6.5670844774879028E-2</v>
      </c>
      <c r="CE81" s="13">
        <f t="shared" si="248"/>
        <v>-0.16621052136666548</v>
      </c>
      <c r="CF81" s="13">
        <f t="shared" si="248"/>
        <v>0.90857191492654221</v>
      </c>
      <c r="CG81" s="13">
        <f t="shared" si="248"/>
        <v>-0.54862832060050282</v>
      </c>
      <c r="CH81" s="13">
        <f t="shared" si="248"/>
        <v>-0.1297574900563179</v>
      </c>
      <c r="CI81" s="13">
        <f t="shared" si="248"/>
        <v>0</v>
      </c>
      <c r="CJ81" s="13">
        <f t="shared" si="248"/>
        <v>-1.8837108347402001E-2</v>
      </c>
      <c r="CK81" s="13">
        <f t="shared" si="248"/>
        <v>-6.478686844049858E-2</v>
      </c>
      <c r="CL81" s="13">
        <f t="shared" si="248"/>
        <v>-3.706223738489077E-2</v>
      </c>
      <c r="CM81" s="13">
        <f t="shared" si="248"/>
        <v>-1.8506536064420358E-2</v>
      </c>
      <c r="CN81" s="13">
        <f t="shared" ref="CN81:DS81" si="249">CM22/CM$7*CN52</f>
        <v>-2.7535715726198891E-2</v>
      </c>
      <c r="CO81" s="13">
        <f t="shared" si="249"/>
        <v>-9.1347217152200882E-3</v>
      </c>
      <c r="CP81" s="13">
        <f t="shared" si="249"/>
        <v>-1.8144982813270299E-2</v>
      </c>
      <c r="CQ81" s="13">
        <f t="shared" si="249"/>
        <v>-3.5807664890095257E-2</v>
      </c>
      <c r="CR81" s="13">
        <f t="shared" si="249"/>
        <v>-7.050149354703307E-2</v>
      </c>
      <c r="CS81" s="13">
        <f t="shared" si="249"/>
        <v>-4.4066388849360247E-2</v>
      </c>
      <c r="CT81" s="13">
        <f t="shared" si="249"/>
        <v>-2.6379910818355123E-2</v>
      </c>
      <c r="CU81" s="13">
        <f t="shared" si="249"/>
        <v>8.8011042642108395E-3</v>
      </c>
      <c r="CV81" s="13">
        <f t="shared" si="249"/>
        <v>-1.7369355765800072E-2</v>
      </c>
      <c r="CW81" s="13">
        <f t="shared" si="249"/>
        <v>-5.1471891676561958E-2</v>
      </c>
      <c r="CX81" s="13">
        <f t="shared" si="249"/>
        <v>-3.407334695522448E-2</v>
      </c>
      <c r="CY81" s="13">
        <f t="shared" si="249"/>
        <v>8.5648949783305988E-3</v>
      </c>
      <c r="CZ81" s="13">
        <f t="shared" si="249"/>
        <v>1.7039942602130032E-2</v>
      </c>
      <c r="DA81" s="13">
        <f t="shared" si="249"/>
        <v>8.4308037249094872E-3</v>
      </c>
      <c r="DB81" s="13">
        <f t="shared" si="249"/>
        <v>8.3456561769009938E-3</v>
      </c>
      <c r="DC81" s="13">
        <f t="shared" si="249"/>
        <v>0</v>
      </c>
      <c r="DD81" s="13">
        <f t="shared" si="249"/>
        <v>8.2264385744898368E-3</v>
      </c>
      <c r="DE81" s="13">
        <f t="shared" si="249"/>
        <v>8.1453480912037947E-3</v>
      </c>
      <c r="DF81" s="13">
        <f t="shared" si="249"/>
        <v>3.2569768258661341E-2</v>
      </c>
      <c r="DG81" s="13">
        <f t="shared" si="249"/>
        <v>1.6152114307468084E-2</v>
      </c>
      <c r="DH81" s="13">
        <f t="shared" si="249"/>
        <v>-3.1667703498133824E-2</v>
      </c>
      <c r="DI81" s="13">
        <f t="shared" si="249"/>
        <v>-1.5770368423798118E-2</v>
      </c>
      <c r="DJ81" s="13">
        <f t="shared" si="249"/>
        <v>-1.570144111217928E-2</v>
      </c>
      <c r="DK81" s="13">
        <f t="shared" si="249"/>
        <v>-6.1747619772020264E-2</v>
      </c>
      <c r="DL81" s="13">
        <f t="shared" si="249"/>
        <v>-2.3224560863470679E-2</v>
      </c>
      <c r="DM81" s="13">
        <f t="shared" si="249"/>
        <v>-1.5449642220468775E-2</v>
      </c>
      <c r="DN81" s="13">
        <f t="shared" si="249"/>
        <v>-3.0594192860510124E-2</v>
      </c>
      <c r="DO81" s="13">
        <f t="shared" si="249"/>
        <v>-4.5426464966555814E-2</v>
      </c>
      <c r="DP81" s="13">
        <f t="shared" si="249"/>
        <v>-2.2773459367941458E-2</v>
      </c>
      <c r="DQ81" s="13">
        <f t="shared" si="249"/>
        <v>4.6142024625015994E-2</v>
      </c>
      <c r="DR81" s="13">
        <f t="shared" si="249"/>
        <v>-3.714730312992557E-2</v>
      </c>
      <c r="DS81" s="13">
        <f t="shared" si="249"/>
        <v>3.0287355987921039E-2</v>
      </c>
      <c r="DT81" s="13">
        <f t="shared" ref="DT81:EY81" si="250">DS22/DS$7*DT52</f>
        <v>3.7826392430637006E-2</v>
      </c>
      <c r="DU81" s="13">
        <f t="shared" si="250"/>
        <v>0.37862878724444848</v>
      </c>
      <c r="DV81" s="13">
        <f t="shared" si="250"/>
        <v>-0.22217139580865577</v>
      </c>
      <c r="DW81" s="13">
        <f t="shared" si="250"/>
        <v>-7.9181297848847892E-2</v>
      </c>
      <c r="DX81" s="14">
        <f t="shared" si="250"/>
        <v>-2.3999926633555616E-2</v>
      </c>
      <c r="DY81" s="14">
        <f t="shared" si="250"/>
        <v>-4.719373915247678E-2</v>
      </c>
      <c r="DZ81" s="14">
        <f t="shared" si="250"/>
        <v>-4.3984395099100886E-3</v>
      </c>
      <c r="EA81" s="14">
        <f t="shared" si="250"/>
        <v>-4.0876792376408637E-4</v>
      </c>
      <c r="EB81" s="14">
        <f t="shared" si="250"/>
        <v>-3.902266850267644E-5</v>
      </c>
      <c r="EC81" s="14">
        <f t="shared" si="250"/>
        <v>-2.272799278546865E-6</v>
      </c>
      <c r="ED81" s="14">
        <f t="shared" si="250"/>
        <v>0</v>
      </c>
      <c r="EE81" s="14">
        <f t="shared" si="250"/>
        <v>0</v>
      </c>
      <c r="EF81" s="14">
        <f t="shared" si="250"/>
        <v>0</v>
      </c>
      <c r="EG81" s="14">
        <f t="shared" si="250"/>
        <v>0</v>
      </c>
      <c r="EH81" s="14">
        <f t="shared" si="250"/>
        <v>0</v>
      </c>
      <c r="EI81" s="14">
        <f t="shared" si="250"/>
        <v>0</v>
      </c>
      <c r="EJ81" s="14">
        <f t="shared" si="250"/>
        <v>0</v>
      </c>
      <c r="EK81" s="14">
        <f t="shared" si="250"/>
        <v>0</v>
      </c>
      <c r="EL81" s="14">
        <f t="shared" si="250"/>
        <v>0</v>
      </c>
      <c r="EM81" s="14">
        <f t="shared" si="250"/>
        <v>0</v>
      </c>
      <c r="EN81" s="14">
        <f t="shared" si="250"/>
        <v>0</v>
      </c>
      <c r="EO81" s="14">
        <f t="shared" si="250"/>
        <v>0</v>
      </c>
      <c r="EP81" s="14">
        <f t="shared" si="250"/>
        <v>0</v>
      </c>
      <c r="EQ81" s="14">
        <f t="shared" si="250"/>
        <v>0</v>
      </c>
      <c r="ER81" s="14">
        <f t="shared" si="250"/>
        <v>0</v>
      </c>
      <c r="ES81" s="14">
        <f t="shared" si="250"/>
        <v>0</v>
      </c>
      <c r="ET81" s="14">
        <f t="shared" si="250"/>
        <v>0</v>
      </c>
      <c r="EU81" s="14">
        <f t="shared" si="250"/>
        <v>0</v>
      </c>
      <c r="EV81" s="14">
        <f t="shared" si="250"/>
        <v>0</v>
      </c>
      <c r="EW81" s="14">
        <f t="shared" si="250"/>
        <v>0</v>
      </c>
      <c r="EX81" s="14">
        <f t="shared" si="250"/>
        <v>0</v>
      </c>
      <c r="EY81" s="14">
        <f t="shared" si="250"/>
        <v>0</v>
      </c>
      <c r="EZ81" s="14">
        <f t="shared" ref="EZ81:FF81" si="251">EY22/EY$7*EZ52</f>
        <v>0</v>
      </c>
      <c r="FA81" s="14">
        <f t="shared" si="251"/>
        <v>0</v>
      </c>
      <c r="FB81" s="14">
        <f t="shared" si="251"/>
        <v>0</v>
      </c>
      <c r="FC81" s="14">
        <f t="shared" si="251"/>
        <v>0</v>
      </c>
      <c r="FD81" s="14">
        <f t="shared" si="251"/>
        <v>0</v>
      </c>
      <c r="FE81" s="14">
        <f t="shared" si="251"/>
        <v>0</v>
      </c>
      <c r="FF81" s="14">
        <f t="shared" si="251"/>
        <v>0</v>
      </c>
    </row>
    <row r="82" spans="2:162" x14ac:dyDescent="0.2">
      <c r="B82" s="25"/>
    </row>
    <row r="84" spans="2:162" x14ac:dyDescent="0.2">
      <c r="B84" s="24" t="s">
        <v>225</v>
      </c>
    </row>
    <row r="85" spans="2:162" x14ac:dyDescent="0.2">
      <c r="C85" s="16" t="str">
        <f t="shared" ref="C85:Z85" si="252">C4</f>
        <v>1990Q1</v>
      </c>
      <c r="D85" s="16" t="str">
        <f t="shared" si="252"/>
        <v>1990Q2</v>
      </c>
      <c r="E85" s="16" t="str">
        <f t="shared" si="252"/>
        <v>1990Q3</v>
      </c>
      <c r="F85" s="16" t="str">
        <f t="shared" si="252"/>
        <v>1990Q4</v>
      </c>
      <c r="G85" s="16" t="str">
        <f t="shared" si="252"/>
        <v>1991Q1</v>
      </c>
      <c r="H85" s="16" t="str">
        <f t="shared" si="252"/>
        <v>1991Q2</v>
      </c>
      <c r="I85" s="16" t="str">
        <f t="shared" si="252"/>
        <v>1991Q3</v>
      </c>
      <c r="J85" s="16" t="str">
        <f t="shared" si="252"/>
        <v>1991Q4</v>
      </c>
      <c r="K85" s="16" t="str">
        <f t="shared" si="252"/>
        <v>1992Q1</v>
      </c>
      <c r="L85" s="16" t="str">
        <f t="shared" si="252"/>
        <v>1992Q2</v>
      </c>
      <c r="M85" s="16" t="str">
        <f t="shared" si="252"/>
        <v>1992Q3</v>
      </c>
      <c r="N85" s="16" t="str">
        <f t="shared" si="252"/>
        <v>1992Q4</v>
      </c>
      <c r="O85" s="16" t="str">
        <f t="shared" si="252"/>
        <v>1993Q1</v>
      </c>
      <c r="P85" s="16" t="str">
        <f t="shared" si="252"/>
        <v>1993Q2</v>
      </c>
      <c r="Q85" s="16" t="str">
        <f t="shared" si="252"/>
        <v>1993Q3</v>
      </c>
      <c r="R85" s="16" t="str">
        <f t="shared" si="252"/>
        <v>1993Q4</v>
      </c>
      <c r="S85" s="16" t="str">
        <f t="shared" si="252"/>
        <v>1994Q1</v>
      </c>
      <c r="T85" s="16" t="str">
        <f t="shared" si="252"/>
        <v>1994Q2</v>
      </c>
      <c r="U85" s="16" t="str">
        <f t="shared" si="252"/>
        <v>1994Q3</v>
      </c>
      <c r="V85" s="16" t="str">
        <f t="shared" si="252"/>
        <v>1994Q4</v>
      </c>
      <c r="W85" s="16" t="str">
        <f t="shared" si="252"/>
        <v>1995Q1</v>
      </c>
      <c r="X85" s="16" t="str">
        <f t="shared" si="252"/>
        <v>1995Q2</v>
      </c>
      <c r="Y85" s="16" t="str">
        <f t="shared" si="252"/>
        <v>1995Q3</v>
      </c>
      <c r="Z85" s="16" t="str">
        <f t="shared" si="252"/>
        <v>1995Q4</v>
      </c>
      <c r="AA85" s="16" t="str">
        <f t="shared" ref="AA85:BF85" si="253">AA4</f>
        <v>1996Q1</v>
      </c>
      <c r="AB85" s="16" t="str">
        <f t="shared" si="253"/>
        <v>1996Q2</v>
      </c>
      <c r="AC85" s="16" t="str">
        <f t="shared" si="253"/>
        <v>1996Q3</v>
      </c>
      <c r="AD85" s="16" t="str">
        <f t="shared" si="253"/>
        <v>1996Q4</v>
      </c>
      <c r="AE85" s="16" t="str">
        <f t="shared" si="253"/>
        <v>1997Q1</v>
      </c>
      <c r="AF85" s="16" t="str">
        <f t="shared" si="253"/>
        <v>1997Q2</v>
      </c>
      <c r="AG85" s="16" t="str">
        <f t="shared" si="253"/>
        <v>1997Q3</v>
      </c>
      <c r="AH85" s="16" t="str">
        <f t="shared" si="253"/>
        <v>1997Q4</v>
      </c>
      <c r="AI85" s="16" t="str">
        <f t="shared" si="253"/>
        <v>1998Q1</v>
      </c>
      <c r="AJ85" s="16" t="str">
        <f t="shared" si="253"/>
        <v>1998Q2</v>
      </c>
      <c r="AK85" s="16" t="str">
        <f t="shared" si="253"/>
        <v>1998Q3</v>
      </c>
      <c r="AL85" s="16" t="str">
        <f t="shared" si="253"/>
        <v>1998Q4</v>
      </c>
      <c r="AM85" s="16" t="str">
        <f t="shared" si="253"/>
        <v>1999Q1</v>
      </c>
      <c r="AN85" s="16" t="str">
        <f t="shared" si="253"/>
        <v>1999Q2</v>
      </c>
      <c r="AO85" s="16" t="str">
        <f t="shared" si="253"/>
        <v>1999Q3</v>
      </c>
      <c r="AP85" s="16" t="str">
        <f t="shared" si="253"/>
        <v>1999Q4</v>
      </c>
      <c r="AQ85" s="16" t="str">
        <f t="shared" si="253"/>
        <v>2000Q1</v>
      </c>
      <c r="AR85" s="16" t="str">
        <f t="shared" si="253"/>
        <v>2000Q2</v>
      </c>
      <c r="AS85" s="16" t="str">
        <f t="shared" si="253"/>
        <v>2000Q3</v>
      </c>
      <c r="AT85" s="16" t="str">
        <f t="shared" si="253"/>
        <v>2000Q4</v>
      </c>
      <c r="AU85" s="16" t="str">
        <f t="shared" si="253"/>
        <v>2001Q1</v>
      </c>
      <c r="AV85" s="16" t="str">
        <f t="shared" si="253"/>
        <v>2001Q2</v>
      </c>
      <c r="AW85" s="16" t="str">
        <f t="shared" si="253"/>
        <v>2001Q3</v>
      </c>
      <c r="AX85" s="16" t="str">
        <f t="shared" si="253"/>
        <v>2001Q4</v>
      </c>
      <c r="AY85" s="16" t="str">
        <f t="shared" si="253"/>
        <v>2002Q1</v>
      </c>
      <c r="AZ85" s="16" t="str">
        <f t="shared" si="253"/>
        <v>2002Q2</v>
      </c>
      <c r="BA85" s="16" t="str">
        <f t="shared" si="253"/>
        <v>2002Q3</v>
      </c>
      <c r="BB85" s="16" t="str">
        <f t="shared" si="253"/>
        <v>2002Q4</v>
      </c>
      <c r="BC85" s="16" t="str">
        <f t="shared" si="253"/>
        <v>2003Q1</v>
      </c>
      <c r="BD85" s="16" t="str">
        <f t="shared" si="253"/>
        <v>2003Q2</v>
      </c>
      <c r="BE85" s="16" t="str">
        <f t="shared" si="253"/>
        <v>2003Q3</v>
      </c>
      <c r="BF85" s="16" t="str">
        <f t="shared" si="253"/>
        <v>2003Q4</v>
      </c>
      <c r="BG85" s="16" t="str">
        <f t="shared" ref="BG85:CL85" si="254">BG4</f>
        <v>2004Q1</v>
      </c>
      <c r="BH85" s="16" t="str">
        <f t="shared" si="254"/>
        <v>2004Q2</v>
      </c>
      <c r="BI85" s="16" t="str">
        <f t="shared" si="254"/>
        <v>2004Q3</v>
      </c>
      <c r="BJ85" s="16" t="str">
        <f t="shared" si="254"/>
        <v>2004Q4</v>
      </c>
      <c r="BK85" s="16" t="str">
        <f t="shared" si="254"/>
        <v>2005Q1</v>
      </c>
      <c r="BL85" s="16" t="str">
        <f t="shared" si="254"/>
        <v>2005Q2</v>
      </c>
      <c r="BM85" s="16" t="str">
        <f t="shared" si="254"/>
        <v>2005Q3</v>
      </c>
      <c r="BN85" s="16" t="str">
        <f t="shared" si="254"/>
        <v>2005Q4</v>
      </c>
      <c r="BO85" s="16" t="str">
        <f t="shared" si="254"/>
        <v>2006Q1</v>
      </c>
      <c r="BP85" s="16" t="str">
        <f t="shared" si="254"/>
        <v>2006Q2</v>
      </c>
      <c r="BQ85" s="16" t="str">
        <f t="shared" si="254"/>
        <v>2006Q3</v>
      </c>
      <c r="BR85" s="16" t="str">
        <f t="shared" si="254"/>
        <v>2006Q4</v>
      </c>
      <c r="BS85" s="16" t="str">
        <f t="shared" si="254"/>
        <v>2007Q1</v>
      </c>
      <c r="BT85" s="16" t="str">
        <f t="shared" si="254"/>
        <v>2007Q2</v>
      </c>
      <c r="BU85" s="16" t="str">
        <f t="shared" si="254"/>
        <v>2007Q3</v>
      </c>
      <c r="BV85" s="16" t="str">
        <f t="shared" si="254"/>
        <v>2007Q4</v>
      </c>
      <c r="BW85" s="16" t="str">
        <f t="shared" si="254"/>
        <v>2008Q1</v>
      </c>
      <c r="BX85" s="16" t="str">
        <f t="shared" si="254"/>
        <v>2008Q2</v>
      </c>
      <c r="BY85" s="16" t="str">
        <f t="shared" si="254"/>
        <v>2008Q3</v>
      </c>
      <c r="BZ85" s="16" t="str">
        <f t="shared" si="254"/>
        <v>2008Q4</v>
      </c>
      <c r="CA85" s="16" t="str">
        <f t="shared" si="254"/>
        <v>2009Q1</v>
      </c>
      <c r="CB85" s="16" t="str">
        <f t="shared" si="254"/>
        <v>2009Q2</v>
      </c>
      <c r="CC85" s="16" t="str">
        <f t="shared" si="254"/>
        <v>2009Q3</v>
      </c>
      <c r="CD85" s="16" t="str">
        <f t="shared" si="254"/>
        <v>2009Q4</v>
      </c>
      <c r="CE85" s="16" t="str">
        <f t="shared" si="254"/>
        <v>2010Q1</v>
      </c>
      <c r="CF85" s="16" t="str">
        <f t="shared" si="254"/>
        <v>2010Q2</v>
      </c>
      <c r="CG85" s="16" t="str">
        <f t="shared" si="254"/>
        <v>2010Q3</v>
      </c>
      <c r="CH85" s="16" t="str">
        <f t="shared" si="254"/>
        <v>2010Q4</v>
      </c>
      <c r="CI85" s="16" t="str">
        <f t="shared" si="254"/>
        <v>2011Q1</v>
      </c>
      <c r="CJ85" s="16" t="str">
        <f t="shared" si="254"/>
        <v>2011Q2</v>
      </c>
      <c r="CK85" s="16" t="str">
        <f t="shared" si="254"/>
        <v>2011Q3</v>
      </c>
      <c r="CL85" s="16" t="str">
        <f t="shared" si="254"/>
        <v>2011Q4</v>
      </c>
      <c r="CM85" s="16" t="str">
        <f t="shared" ref="CM85:DR85" si="255">CM4</f>
        <v>2012Q1</v>
      </c>
      <c r="CN85" s="16" t="str">
        <f t="shared" si="255"/>
        <v>2012Q2</v>
      </c>
      <c r="CO85" s="16" t="str">
        <f t="shared" si="255"/>
        <v>2012Q3</v>
      </c>
      <c r="CP85" s="16" t="str">
        <f t="shared" si="255"/>
        <v>2012Q4</v>
      </c>
      <c r="CQ85" s="16" t="str">
        <f t="shared" si="255"/>
        <v>2013Q1</v>
      </c>
      <c r="CR85" s="16" t="str">
        <f t="shared" si="255"/>
        <v>2013Q2</v>
      </c>
      <c r="CS85" s="16" t="str">
        <f t="shared" si="255"/>
        <v>2013Q3</v>
      </c>
      <c r="CT85" s="16" t="str">
        <f t="shared" si="255"/>
        <v>2013Q4</v>
      </c>
      <c r="CU85" s="16" t="str">
        <f t="shared" si="255"/>
        <v>2014Q1</v>
      </c>
      <c r="CV85" s="16" t="str">
        <f t="shared" si="255"/>
        <v>2014Q2</v>
      </c>
      <c r="CW85" s="16" t="str">
        <f t="shared" si="255"/>
        <v>2014Q3</v>
      </c>
      <c r="CX85" s="16" t="str">
        <f t="shared" si="255"/>
        <v>2014Q4</v>
      </c>
      <c r="CY85" s="16" t="str">
        <f t="shared" si="255"/>
        <v>2015Q1</v>
      </c>
      <c r="CZ85" s="16" t="str">
        <f t="shared" si="255"/>
        <v>2015Q2</v>
      </c>
      <c r="DA85" s="16" t="str">
        <f t="shared" si="255"/>
        <v>2015Q3</v>
      </c>
      <c r="DB85" s="16" t="str">
        <f t="shared" si="255"/>
        <v>2015Q4</v>
      </c>
      <c r="DC85" s="16" t="str">
        <f t="shared" si="255"/>
        <v>2016Q1</v>
      </c>
      <c r="DD85" s="16" t="str">
        <f t="shared" si="255"/>
        <v>2016Q2</v>
      </c>
      <c r="DE85" s="16" t="str">
        <f t="shared" si="255"/>
        <v>2016Q3</v>
      </c>
      <c r="DF85" s="16" t="str">
        <f t="shared" si="255"/>
        <v>2016Q4</v>
      </c>
      <c r="DG85" s="16" t="str">
        <f t="shared" si="255"/>
        <v>2017Q1</v>
      </c>
      <c r="DH85" s="16" t="str">
        <f t="shared" si="255"/>
        <v>2017Q2</v>
      </c>
      <c r="DI85" s="16" t="str">
        <f t="shared" si="255"/>
        <v>2017Q3</v>
      </c>
      <c r="DJ85" s="16" t="str">
        <f t="shared" si="255"/>
        <v>2017Q4</v>
      </c>
      <c r="DK85" s="16" t="str">
        <f t="shared" si="255"/>
        <v>2018Q1</v>
      </c>
      <c r="DL85" s="16" t="str">
        <f t="shared" si="255"/>
        <v>2018Q2</v>
      </c>
      <c r="DM85" s="16" t="str">
        <f t="shared" si="255"/>
        <v>2018Q3</v>
      </c>
      <c r="DN85" s="16" t="str">
        <f t="shared" si="255"/>
        <v>2018Q4</v>
      </c>
      <c r="DO85" s="16" t="str">
        <f t="shared" si="255"/>
        <v>2019Q1</v>
      </c>
      <c r="DP85" s="16" t="str">
        <f t="shared" si="255"/>
        <v>2019Q2</v>
      </c>
      <c r="DQ85" s="16" t="str">
        <f t="shared" si="255"/>
        <v>2019Q3</v>
      </c>
      <c r="DR85" s="16" t="str">
        <f t="shared" si="255"/>
        <v>2019Q4</v>
      </c>
      <c r="DS85" s="16" t="str">
        <f t="shared" ref="DS85:EX85" si="256">DS4</f>
        <v>2020Q1</v>
      </c>
      <c r="DT85" s="16" t="str">
        <f t="shared" si="256"/>
        <v>2020Q2</v>
      </c>
      <c r="DU85" s="16" t="str">
        <f t="shared" si="256"/>
        <v>2020Q3</v>
      </c>
      <c r="DV85" s="16" t="str">
        <f t="shared" si="256"/>
        <v>2020Q4</v>
      </c>
      <c r="DW85" s="16" t="str">
        <f t="shared" si="256"/>
        <v>2021Q1</v>
      </c>
      <c r="DX85" s="16" t="str">
        <f t="shared" si="256"/>
        <v>2021Q2</v>
      </c>
      <c r="DY85" s="16" t="str">
        <f t="shared" si="256"/>
        <v>2021Q3</v>
      </c>
      <c r="DZ85" s="16" t="str">
        <f t="shared" si="256"/>
        <v>2021Q4</v>
      </c>
      <c r="EA85" s="16" t="str">
        <f t="shared" si="256"/>
        <v>2022Q1</v>
      </c>
      <c r="EB85" s="16" t="str">
        <f t="shared" si="256"/>
        <v>2022Q2</v>
      </c>
      <c r="EC85" s="16" t="str">
        <f t="shared" si="256"/>
        <v>2022Q3</v>
      </c>
      <c r="ED85" s="16" t="str">
        <f t="shared" si="256"/>
        <v>2022Q4</v>
      </c>
      <c r="EE85" s="16" t="str">
        <f t="shared" si="256"/>
        <v>2023Q1</v>
      </c>
      <c r="EF85" s="16" t="str">
        <f t="shared" si="256"/>
        <v>2023Q2</v>
      </c>
      <c r="EG85" s="16" t="str">
        <f t="shared" si="256"/>
        <v>2023Q3</v>
      </c>
      <c r="EH85" s="16" t="str">
        <f t="shared" si="256"/>
        <v>2023Q4</v>
      </c>
      <c r="EI85" s="16" t="str">
        <f t="shared" si="256"/>
        <v>2024Q1</v>
      </c>
      <c r="EJ85" s="16" t="str">
        <f t="shared" si="256"/>
        <v>2024Q2</v>
      </c>
      <c r="EK85" s="16" t="str">
        <f t="shared" si="256"/>
        <v>2024Q3</v>
      </c>
      <c r="EL85" s="16" t="str">
        <f t="shared" si="256"/>
        <v>2024Q4</v>
      </c>
      <c r="EM85" s="16" t="str">
        <f t="shared" si="256"/>
        <v>2025Q1</v>
      </c>
      <c r="EN85" s="16" t="str">
        <f t="shared" si="256"/>
        <v>2025Q2</v>
      </c>
      <c r="EO85" s="16" t="str">
        <f t="shared" si="256"/>
        <v>2025Q3</v>
      </c>
      <c r="EP85" s="16" t="str">
        <f t="shared" si="256"/>
        <v>2025Q4</v>
      </c>
      <c r="EQ85" s="16" t="str">
        <f t="shared" si="256"/>
        <v>2026Q1</v>
      </c>
      <c r="ER85" s="16" t="str">
        <f t="shared" si="256"/>
        <v>2026Q2</v>
      </c>
      <c r="ES85" s="16" t="str">
        <f t="shared" si="256"/>
        <v>2026Q3</v>
      </c>
      <c r="ET85" s="16" t="str">
        <f t="shared" si="256"/>
        <v>2026Q4</v>
      </c>
      <c r="EU85" s="16" t="str">
        <f t="shared" si="256"/>
        <v>2027Q1</v>
      </c>
      <c r="EV85" s="16" t="str">
        <f t="shared" si="256"/>
        <v>2027Q2</v>
      </c>
      <c r="EW85" s="16" t="str">
        <f t="shared" si="256"/>
        <v>2027Q3</v>
      </c>
      <c r="EX85" s="16" t="str">
        <f t="shared" si="256"/>
        <v>2027Q4</v>
      </c>
      <c r="EY85" s="16" t="str">
        <f t="shared" ref="EY85:FF85" si="257">EY4</f>
        <v>2028Q1</v>
      </c>
      <c r="EZ85" s="16" t="str">
        <f t="shared" si="257"/>
        <v>2028Q2</v>
      </c>
      <c r="FA85" s="16" t="str">
        <f t="shared" si="257"/>
        <v>2028Q3</v>
      </c>
      <c r="FB85" s="16" t="str">
        <f t="shared" si="257"/>
        <v>2028Q4</v>
      </c>
      <c r="FC85" s="16" t="str">
        <f t="shared" si="257"/>
        <v>2029Q1</v>
      </c>
      <c r="FD85" s="16" t="str">
        <f t="shared" si="257"/>
        <v>2029Q2</v>
      </c>
      <c r="FE85" s="16" t="str">
        <f t="shared" si="257"/>
        <v>2029Q3</v>
      </c>
      <c r="FF85" s="16" t="str">
        <f t="shared" si="257"/>
        <v>2029Q4</v>
      </c>
    </row>
    <row r="86" spans="2:162" x14ac:dyDescent="0.2">
      <c r="B86" t="str">
        <f t="shared" ref="B86:B101" si="258">B7</f>
        <v>Employment (thous.)</v>
      </c>
      <c r="C86" s="4"/>
      <c r="D86" s="4"/>
      <c r="E86" s="4"/>
      <c r="F86" s="4"/>
      <c r="G86" s="4">
        <f t="shared" ref="G86:G101" si="259">100*(G7/C7-1)</f>
        <v>0.9922922862171335</v>
      </c>
      <c r="H86" s="4">
        <f t="shared" ref="H86:H101" si="260">100*(H7/D7-1)</f>
        <v>0.42119197328440716</v>
      </c>
      <c r="I86" s="4">
        <f t="shared" ref="I86:I101" si="261">100*(I7/E7-1)</f>
        <v>-7.1567019531826315E-2</v>
      </c>
      <c r="J86" s="4">
        <f t="shared" ref="J86:J101" si="262">100*(J7/F7-1)</f>
        <v>0.55139346718608984</v>
      </c>
      <c r="K86" s="4">
        <f t="shared" ref="K86:K101" si="263">100*(K7/G7-1)</f>
        <v>1.6525945734803482</v>
      </c>
      <c r="L86" s="4">
        <f t="shared" ref="L86:L101" si="264">100*(L7/H7-1)</f>
        <v>1.4799724377602574</v>
      </c>
      <c r="M86" s="4">
        <f t="shared" ref="M86:M101" si="265">100*(M7/I7-1)</f>
        <v>0.80868968398437602</v>
      </c>
      <c r="N86" s="4">
        <f t="shared" ref="N86:N101" si="266">100*(N7/J7-1)</f>
        <v>1.1205817488227909</v>
      </c>
      <c r="O86" s="4">
        <f t="shared" ref="O86:O101" si="267">100*(O7/K7-1)</f>
        <v>0.52614466022287143</v>
      </c>
      <c r="P86" s="4">
        <f t="shared" ref="P86:P101" si="268">100*(P7/L7-1)</f>
        <v>0.72033773211701568</v>
      </c>
      <c r="Q86" s="4">
        <f t="shared" ref="Q86:Q101" si="269">100*(Q7/M7-1)</f>
        <v>2.2970812858918777</v>
      </c>
      <c r="R86" s="4">
        <f t="shared" ref="R86:R101" si="270">100*(R7/N7-1)</f>
        <v>0.60418508694373152</v>
      </c>
      <c r="S86" s="4">
        <f t="shared" ref="S86:S101" si="271">100*(S7/O7-1)</f>
        <v>0.90858302214120723</v>
      </c>
      <c r="T86" s="4">
        <f t="shared" ref="T86:T101" si="272">100*(T7/P7-1)</f>
        <v>0.99363953454292275</v>
      </c>
      <c r="U86" s="4">
        <f t="shared" ref="U86:U101" si="273">100*(U7/Q7-1)</f>
        <v>-5.7873719544132562E-3</v>
      </c>
      <c r="V86" s="4">
        <f t="shared" ref="V86:V101" si="274">100*(V7/R7-1)</f>
        <v>2.349494653581341</v>
      </c>
      <c r="W86" s="4">
        <f t="shared" ref="W86:W101" si="275">100*(W7/S7-1)</f>
        <v>2.642927909551851</v>
      </c>
      <c r="X86" s="4">
        <f t="shared" ref="X86:X101" si="276">100*(X7/T7-1)</f>
        <v>2.2202228929649515</v>
      </c>
      <c r="Y86" s="4">
        <f t="shared" ref="Y86:Y101" si="277">100*(Y7/U7-1)</f>
        <v>2.1096191688852794</v>
      </c>
      <c r="Z86" s="4">
        <f t="shared" ref="Z86:Z101" si="278">100*(Z7/V7-1)</f>
        <v>0.45796719809942932</v>
      </c>
      <c r="AA86" s="4">
        <f t="shared" ref="AA86:AA101" si="279">100*(AA7/W7-1)</f>
        <v>2.095102909865143</v>
      </c>
      <c r="AB86" s="4">
        <f t="shared" ref="AB86:AB101" si="280">100*(AB7/X7-1)</f>
        <v>2.8534113171119424</v>
      </c>
      <c r="AC86" s="4">
        <f t="shared" ref="AC86:AC101" si="281">100*(AC7/Y7-1)</f>
        <v>3.8231543148646852</v>
      </c>
      <c r="AD86" s="4">
        <f t="shared" ref="AD86:AD101" si="282">100*(AD7/Z7-1)</f>
        <v>6.2740405162834412</v>
      </c>
      <c r="AE86" s="4">
        <f t="shared" ref="AE86:AE101" si="283">100*(AE7/AA7-1)</f>
        <v>4.8994800211328293</v>
      </c>
      <c r="AF86" s="4">
        <f t="shared" ref="AF86:AF101" si="284">100*(AF7/AB7-1)</f>
        <v>6.1585601501684017</v>
      </c>
      <c r="AG86" s="4">
        <f t="shared" ref="AG86:AG101" si="285">100*(AG7/AC7-1)</f>
        <v>6.1036195883605204</v>
      </c>
      <c r="AH86" s="4">
        <f t="shared" ref="AH86:AH101" si="286">100*(AH7/AD7-1)</f>
        <v>5.9304538995683442</v>
      </c>
      <c r="AI86" s="4">
        <f t="shared" ref="AI86:AI101" si="287">100*(AI7/AE7-1)</f>
        <v>5.5931080185553261</v>
      </c>
      <c r="AJ86" s="4">
        <f t="shared" ref="AJ86:AJ101" si="288">100*(AJ7/AF7-1)</f>
        <v>4.9743869776633698</v>
      </c>
      <c r="AK86" s="4">
        <f t="shared" ref="AK86:AK101" si="289">100*(AK7/AG7-1)</f>
        <v>4.7594545922305276</v>
      </c>
      <c r="AL86" s="4">
        <f t="shared" ref="AL86:AL101" si="290">100*(AL7/AH7-1)</f>
        <v>3.9432056895548184</v>
      </c>
      <c r="AM86" s="4">
        <f t="shared" ref="AM86:AM101" si="291">100*(AM7/AI7-1)</f>
        <v>3.4592694866323548</v>
      </c>
      <c r="AN86" s="4">
        <f t="shared" ref="AN86:AN101" si="292">100*(AN7/AJ7-1)</f>
        <v>2.4275452068367454</v>
      </c>
      <c r="AO86" s="4">
        <f t="shared" ref="AO86:AO101" si="293">100*(AO7/AK7-1)</f>
        <v>2.384577603143434</v>
      </c>
      <c r="AP86" s="4">
        <f t="shared" ref="AP86:AP101" si="294">100*(AP7/AL7-1)</f>
        <v>2.2571769461150692</v>
      </c>
      <c r="AQ86" s="4">
        <f t="shared" ref="AQ86:AQ101" si="295">100*(AQ7/AM7-1)</f>
        <v>2.3439206075752894</v>
      </c>
      <c r="AR86" s="4">
        <f t="shared" ref="AR86:AR101" si="296">100*(AR7/AN7-1)</f>
        <v>2.5586457073760505</v>
      </c>
      <c r="AS86" s="4">
        <f t="shared" ref="AS86:AS101" si="297">100*(AS7/AO7-1)</f>
        <v>2.1803266892134854</v>
      </c>
      <c r="AT86" s="4">
        <f t="shared" ref="AT86:AT101" si="298">100*(AT7/AP7-1)</f>
        <v>1.9978093151728826</v>
      </c>
      <c r="AU86" s="4">
        <f t="shared" ref="AU86:AU101" si="299">100*(AU7/AQ7-1)</f>
        <v>1.0099812703003641</v>
      </c>
      <c r="AV86" s="4">
        <f t="shared" ref="AV86:AV101" si="300">100*(AV7/AR7-1)</f>
        <v>-0.23344651952462714</v>
      </c>
      <c r="AW86" s="4">
        <f t="shared" ref="AW86:AW101" si="301">100*(AW7/AS7-1)</f>
        <v>-1.6267605633802806</v>
      </c>
      <c r="AX86" s="4">
        <f t="shared" ref="AX86:AX101" si="302">100*(AX7/AT7-1)</f>
        <v>-3.6115326251896729</v>
      </c>
      <c r="AY86" s="4">
        <f t="shared" ref="AY86:AY101" si="303">100*(AY7/AU7-1)</f>
        <v>-4.086374838633966</v>
      </c>
      <c r="AZ86" s="4">
        <f t="shared" ref="AZ86:AZ101" si="304">100*(AZ7/AV7-1)</f>
        <v>-3.8407903755702022</v>
      </c>
      <c r="BA86" s="4">
        <f t="shared" ref="BA86:BA101" si="305">100*(BA7/AW7-1)</f>
        <v>-3.1808528408141856</v>
      </c>
      <c r="BB86" s="4">
        <f t="shared" ref="BB86:BB101" si="306">100*(BB7/AX7-1)</f>
        <v>-2.0901956985080572</v>
      </c>
      <c r="BC86" s="4">
        <f t="shared" ref="BC86:BC101" si="307">100*(BC7/AY7-1)</f>
        <v>-1.3092208300704566</v>
      </c>
      <c r="BD86" s="4">
        <f t="shared" ref="BD86:BD101" si="308">100*(BD7/AZ7-1)</f>
        <v>-1.2363582735227641</v>
      </c>
      <c r="BE86" s="4">
        <f t="shared" ref="BE86:BE101" si="309">100*(BE7/BA7-1)</f>
        <v>-1.0203578646423739</v>
      </c>
      <c r="BF86" s="4">
        <f t="shared" ref="BF86:BF101" si="310">100*(BF7/BB7-1)</f>
        <v>-0.44279529993815903</v>
      </c>
      <c r="BG86" s="4">
        <f t="shared" ref="BG86:BG101" si="311">100*(BG7/BC7-1)</f>
        <v>-0.16613355153861642</v>
      </c>
      <c r="BH86" s="4">
        <f t="shared" ref="BH86:BH101" si="312">100*(BH7/BD7-1)</f>
        <v>0.62716209153581559</v>
      </c>
      <c r="BI86" s="4">
        <f t="shared" ref="BI86:BI101" si="313">100*(BI7/BE7-1)</f>
        <v>0.9586653386454147</v>
      </c>
      <c r="BJ86" s="4">
        <f t="shared" ref="BJ86:BJ101" si="314">100*(BJ7/BF7-1)</f>
        <v>1.4436217263827489</v>
      </c>
      <c r="BK86" s="4">
        <f t="shared" ref="BK86:BK101" si="315">100*(BK7/BG7-1)</f>
        <v>1.8777010580696363</v>
      </c>
      <c r="BL86" s="4">
        <f t="shared" ref="BL86:BL101" si="316">100*(BL7/BH7-1)</f>
        <v>2.3495659486063358</v>
      </c>
      <c r="BM86" s="4">
        <f t="shared" ref="BM86:BM101" si="317">100*(BM7/BI7-1)</f>
        <v>2.7155012948575585</v>
      </c>
      <c r="BN86" s="4">
        <f t="shared" ref="BN86:BN101" si="318">100*(BN7/BJ7-1)</f>
        <v>3.1449775883606312</v>
      </c>
      <c r="BO86" s="4">
        <f t="shared" ref="BO86:BO101" si="319">100*(BO7/BK7-1)</f>
        <v>3.4545809156955487</v>
      </c>
      <c r="BP86" s="4">
        <f t="shared" ref="BP86:BP101" si="320">100*(BP7/BL7-1)</f>
        <v>3.3105381436821846</v>
      </c>
      <c r="BQ86" s="4">
        <f t="shared" ref="BQ86:BQ101" si="321">100*(BQ7/BM7-1)</f>
        <v>3.3136435672093567</v>
      </c>
      <c r="BR86" s="4">
        <f t="shared" ref="BR86:BR101" si="322">100*(BR7/BN7-1)</f>
        <v>2.7617487117380213</v>
      </c>
      <c r="BS86" s="4">
        <f t="shared" ref="BS86:BS101" si="323">100*(BS7/BO7-1)</f>
        <v>3.0776481677860179</v>
      </c>
      <c r="BT86" s="4">
        <f t="shared" ref="BT86:BT101" si="324">100*(BT7/BP7-1)</f>
        <v>3.0524173742193517</v>
      </c>
      <c r="BU86" s="4">
        <f t="shared" ref="BU86:BU101" si="325">100*(BU7/BQ7-1)</f>
        <v>3.0818574815228095</v>
      </c>
      <c r="BV86" s="4">
        <f t="shared" ref="BV86:BV101" si="326">100*(BV7/BR7-1)</f>
        <v>3.0942367241299618</v>
      </c>
      <c r="BW86" s="4">
        <f t="shared" ref="BW86:BW101" si="327">100*(BW7/BS7-1)</f>
        <v>2.6451155666308512</v>
      </c>
      <c r="BX86" s="4">
        <f t="shared" ref="BX86:BX101" si="328">100*(BX7/BT7-1)</f>
        <v>1.8589132507149664</v>
      </c>
      <c r="BY86" s="4">
        <f t="shared" ref="BY86:BY101" si="329">100*(BY7/BU7-1)</f>
        <v>1.388888888888884</v>
      </c>
      <c r="BZ86" s="4">
        <f t="shared" ref="BZ86:BZ101" si="330">100*(BZ7/BV7-1)</f>
        <v>-1.0266065944903757</v>
      </c>
      <c r="CA86" s="4">
        <f t="shared" ref="CA86:CA101" si="331">100*(CA7/BW7-1)</f>
        <v>-3.1983607287629723</v>
      </c>
      <c r="CB86" s="4">
        <f t="shared" ref="CB86:CB101" si="332">100*(CB7/BX7-1)</f>
        <v>-5.2721884261425771</v>
      </c>
      <c r="CC86" s="4">
        <f t="shared" ref="CC86:CC101" si="333">100*(CC7/BY7-1)</f>
        <v>-6.5335349581925106</v>
      </c>
      <c r="CD86" s="4">
        <f t="shared" ref="CD86:CD101" si="334">100*(CD7/BZ7-1)</f>
        <v>-5.4829577624278087</v>
      </c>
      <c r="CE86" s="4">
        <f t="shared" ref="CE86:CE101" si="335">100*(CE7/CA7-1)</f>
        <v>-4.1645575445216405</v>
      </c>
      <c r="CF86" s="4">
        <f t="shared" ref="CF86:CF101" si="336">100*(CF7/CB7-1)</f>
        <v>-1.571358001458445</v>
      </c>
      <c r="CG86" s="4">
        <f t="shared" ref="CG86:CG101" si="337">100*(CG7/CC7-1)</f>
        <v>-0.26171782060433468</v>
      </c>
      <c r="CH86" s="4">
        <f t="shared" ref="CH86:CH101" si="338">100*(CH7/CD7-1)</f>
        <v>1.0279388508170673</v>
      </c>
      <c r="CI86" s="4">
        <f t="shared" ref="CI86:CI101" si="339">100*(CI7/CE7-1)</f>
        <v>1.5317391721886064</v>
      </c>
      <c r="CJ86" s="4">
        <f t="shared" ref="CJ86:CJ101" si="340">100*(CJ7/CF7-1)</f>
        <v>1.7637358697990102</v>
      </c>
      <c r="CK86" s="4">
        <f t="shared" ref="CK86:CK101" si="341">100*(CK7/CG7-1)</f>
        <v>2.1040076335878011</v>
      </c>
      <c r="CL86" s="4">
        <f t="shared" ref="CL86:CL101" si="342">100*(CL7/CH7-1)</f>
        <v>2.0847662642601517</v>
      </c>
      <c r="CM86" s="4">
        <f t="shared" ref="CM86:CM101" si="343">100*(CM7/CI7-1)</f>
        <v>2.3835422085599633</v>
      </c>
      <c r="CN86" s="4">
        <f t="shared" ref="CN86:CN101" si="344">100*(CN7/CJ7-1)</f>
        <v>2.6138418543481867</v>
      </c>
      <c r="CO86" s="4">
        <f t="shared" ref="CO86:CO101" si="345">100*(CO7/CK7-1)</f>
        <v>2.5606280080370247</v>
      </c>
      <c r="CP86" s="4">
        <f t="shared" ref="CP86:CP101" si="346">100*(CP7/CL7-1)</f>
        <v>2.9111100785279342</v>
      </c>
      <c r="CQ86" s="4">
        <f t="shared" ref="CQ86:CQ101" si="347">100*(CQ7/CM7-1)</f>
        <v>3.0047577255300162</v>
      </c>
      <c r="CR86" s="4">
        <f t="shared" ref="CR86:CR101" si="348">100*(CR7/CN7-1)</f>
        <v>2.7257747059092896</v>
      </c>
      <c r="CS86" s="4">
        <f t="shared" ref="CS86:CS101" si="349">100*(CS7/CO7-1)</f>
        <v>2.931796437195322</v>
      </c>
      <c r="CT86" s="4">
        <f t="shared" ref="CT86:CT101" si="350">100*(CT7/CP7-1)</f>
        <v>2.8355344847048158</v>
      </c>
      <c r="CU86" s="4">
        <f t="shared" ref="CU86:CU101" si="351">100*(CU7/CQ7-1)</f>
        <v>2.8094800331846193</v>
      </c>
      <c r="CV86" s="4">
        <f t="shared" ref="CV86:CV101" si="352">100*(CV7/CR7-1)</f>
        <v>2.4885819316029956</v>
      </c>
      <c r="CW86" s="4">
        <f t="shared" ref="CW86:CW101" si="353">100*(CW7/CS7-1)</f>
        <v>2.983290915126724</v>
      </c>
      <c r="CX86" s="4">
        <f t="shared" ref="CX86:CX101" si="354">100*(CX7/CT7-1)</f>
        <v>2.7617395885930041</v>
      </c>
      <c r="CY86" s="4">
        <f t="shared" ref="CY86:CY101" si="355">100*(CY7/CU7-1)</f>
        <v>2.8591991625229074</v>
      </c>
      <c r="CZ86" s="4">
        <f t="shared" ref="CZ86:CZ101" si="356">100*(CZ7/CV7-1)</f>
        <v>3.3715925394548041</v>
      </c>
      <c r="DA86" s="4">
        <f t="shared" ref="DA86:DA101" si="357">100*(DA7/CW7-1)</f>
        <v>3.2342638557582459</v>
      </c>
      <c r="DB86" s="4">
        <f t="shared" ref="DB86:DB101" si="358">100*(DB7/CX7-1)</f>
        <v>3.2237390245465791</v>
      </c>
      <c r="DC86" s="4">
        <f t="shared" ref="DC86:DC101" si="359">100*(DC7/CY7-1)</f>
        <v>3.3310009965438869</v>
      </c>
      <c r="DD86" s="4">
        <f t="shared" ref="DD86:DD101" si="360">100*(DD7/CZ7-1)</f>
        <v>3.5034592980463852</v>
      </c>
      <c r="DE86" s="4">
        <f t="shared" ref="DE86:DE101" si="361">100*(DE7/DA7-1)</f>
        <v>3.1912236146383943</v>
      </c>
      <c r="DF86" s="4">
        <f t="shared" ref="DF86:DF101" si="362">100*(DF7/DB7-1)</f>
        <v>2.967838072767881</v>
      </c>
      <c r="DG86" s="4">
        <f t="shared" ref="DG86:DG101" si="363">100*(DG7/DC7-1)</f>
        <v>2.7496203882299675</v>
      </c>
      <c r="DH86" s="4">
        <f t="shared" ref="DH86:DH101" si="364">100*(DH7/DD7-1)</f>
        <v>2.6026534468396534</v>
      </c>
      <c r="DI86" s="4">
        <f t="shared" ref="DI86:DI101" si="365">100*(DI7/DE7-1)</f>
        <v>2.3199047830384734</v>
      </c>
      <c r="DJ86" s="4">
        <f t="shared" ref="DJ86:DJ101" si="366">100*(DJ7/DF7-1)</f>
        <v>2.2913651712494154</v>
      </c>
      <c r="DK86" s="4">
        <f t="shared" ref="DK86:DK101" si="367">100*(DK7/DG7-1)</f>
        <v>2.4783320685385801</v>
      </c>
      <c r="DL86" s="4">
        <f t="shared" ref="DL86:DL101" si="368">100*(DL7/DH7-1)</f>
        <v>2.065346534653445</v>
      </c>
      <c r="DM86" s="4">
        <f t="shared" ref="DM86:DM101" si="369">100*(DM7/DI7-1)</f>
        <v>2.1588691074702737</v>
      </c>
      <c r="DN86" s="4">
        <f t="shared" ref="DN86:DN101" si="370">100*(DN7/DJ7-1)</f>
        <v>2.3736540124184469</v>
      </c>
      <c r="DO86" s="4">
        <f t="shared" ref="DO86:DO101" si="371">100*(DO7/DK7-1)</f>
        <v>1.9643379128909677</v>
      </c>
      <c r="DP86" s="4">
        <f t="shared" ref="DP86:DP101" si="372">100*(DP7/DL7-1)</f>
        <v>2.3494945967444725</v>
      </c>
      <c r="DQ86" s="4">
        <f t="shared" ref="DQ86:DQ101" si="373">100*(DQ7/DM7-1)</f>
        <v>2.6980083371931585</v>
      </c>
      <c r="DR86" s="4">
        <f t="shared" ref="DR86:DR101" si="374">100*(DR7/DN7-1)</f>
        <v>2.3550863723608595</v>
      </c>
      <c r="DS86" s="4">
        <f t="shared" ref="DS86:DS101" si="375">100*(DS7/DO7-1)</f>
        <v>2.2399327255700152</v>
      </c>
      <c r="DT86" s="4">
        <f t="shared" ref="DT86:DT101" si="376">100*(DT7/DP7-1)</f>
        <v>-9.7414414072866666</v>
      </c>
      <c r="DU86" s="4">
        <f t="shared" ref="DU86:DU101" si="377">100*(DU7/DQ7-1)</f>
        <v>-7.922727101890481</v>
      </c>
      <c r="DV86" s="4">
        <f t="shared" ref="DV86:DV101" si="378">100*(DV7/DR7-1)</f>
        <v>-7.407129596639594</v>
      </c>
      <c r="DW86" s="4">
        <f t="shared" ref="DW86:DW101" si="379">100*(DW7/DS7-1)</f>
        <v>-7.1801102906813741</v>
      </c>
      <c r="DX86" s="12">
        <f t="shared" ref="DX86:DX101" si="380">100*(DX7/DT7-1)</f>
        <v>5.3218523574503962</v>
      </c>
      <c r="DY86" s="12">
        <f t="shared" ref="DY86:DY101" si="381">100*(DY7/DU7-1)</f>
        <v>4.2634393240540414</v>
      </c>
      <c r="DZ86" s="12">
        <f t="shared" ref="DZ86:DZ101" si="382">100*(DZ7/DV7-1)</f>
        <v>4.6257366790205978</v>
      </c>
      <c r="EA86" s="12">
        <f t="shared" ref="EA86:EA101" si="383">100*(EA7/DW7-1)</f>
        <v>5.2819108228944422</v>
      </c>
      <c r="EB86" s="12">
        <f t="shared" ref="EB86:EB101" si="384">100*(EB7/DX7-1)</f>
        <v>5.2828371453069956</v>
      </c>
      <c r="EC86" s="12">
        <f t="shared" ref="EC86:EC101" si="385">100*(EC7/DY7-1)</f>
        <v>4.3582711844500466</v>
      </c>
      <c r="ED86" s="12">
        <f t="shared" ref="ED86:ED101" si="386">100*(ED7/DZ7-1)</f>
        <v>3.9541588875951827</v>
      </c>
      <c r="EE86" s="12">
        <f t="shared" ref="EE86:EE101" si="387">100*(EE7/EA7-1)</f>
        <v>3.333494016835048</v>
      </c>
      <c r="EF86" s="12">
        <f t="shared" ref="EF86:EF101" si="388">100*(EF7/EB7-1)</f>
        <v>2.956118465200297</v>
      </c>
      <c r="EG86" s="12">
        <f t="shared" ref="EG86:EG101" si="389">100*(EG7/EC7-1)</f>
        <v>2.3895444137893129</v>
      </c>
      <c r="EH86" s="12">
        <f t="shared" ref="EH86:EH101" si="390">100*(EH7/ED7-1)</f>
        <v>2.0992365346145903</v>
      </c>
      <c r="EI86" s="12">
        <f t="shared" ref="EI86:EI101" si="391">100*(EI7/EE7-1)</f>
        <v>1.8979320731915994</v>
      </c>
      <c r="EJ86" s="12">
        <f t="shared" ref="EJ86:EJ101" si="392">100*(EJ7/EF7-1)</f>
        <v>1.6670815008424489</v>
      </c>
      <c r="EK86" s="12">
        <f t="shared" ref="EK86:EK101" si="393">100*(EK7/EG7-1)</f>
        <v>1.7088540115257178</v>
      </c>
      <c r="EL86" s="12">
        <f t="shared" ref="EL86:EL101" si="394">100*(EL7/EH7-1)</f>
        <v>1.6691415358925266</v>
      </c>
      <c r="EM86" s="12">
        <f t="shared" ref="EM86:EM101" si="395">100*(EM7/EI7-1)</f>
        <v>1.6496995071448417</v>
      </c>
      <c r="EN86" s="12">
        <f t="shared" ref="EN86:EN101" si="396">100*(EN7/EJ7-1)</f>
        <v>1.6205834838799449</v>
      </c>
      <c r="EO86" s="12">
        <f t="shared" ref="EO86:EO101" si="397">100*(EO7/EK7-1)</f>
        <v>1.5183100661596116</v>
      </c>
      <c r="EP86" s="12">
        <f t="shared" ref="EP86:EP101" si="398">100*(EP7/EL7-1)</f>
        <v>1.4800779028023126</v>
      </c>
      <c r="EQ86" s="12">
        <f t="shared" ref="EQ86:EQ101" si="399">100*(EQ7/EM7-1)</f>
        <v>1.4690995813602337</v>
      </c>
      <c r="ER86" s="12">
        <f t="shared" ref="ER86:ER101" si="400">100*(ER7/EN7-1)</f>
        <v>1.4539831092450495</v>
      </c>
      <c r="ES86" s="12">
        <f t="shared" ref="ES86:ES101" si="401">100*(ES7/EO7-1)</f>
        <v>1.4421631116019684</v>
      </c>
      <c r="ET86" s="12">
        <f t="shared" ref="ET86:ET101" si="402">100*(ET7/EP7-1)</f>
        <v>1.4069987209102575</v>
      </c>
      <c r="EU86" s="12">
        <f t="shared" ref="EU86:EU101" si="403">100*(EU7/EQ7-1)</f>
        <v>1.3622807647921675</v>
      </c>
      <c r="EV86" s="12">
        <f t="shared" ref="EV86:EV101" si="404">100*(EV7/ER7-1)</f>
        <v>1.3153093670182248</v>
      </c>
      <c r="EW86" s="12">
        <f t="shared" ref="EW86:EW101" si="405">100*(EW7/ES7-1)</f>
        <v>1.2648291856212746</v>
      </c>
      <c r="EX86" s="12">
        <f t="shared" ref="EX86:EX101" si="406">100*(EX7/ET7-1)</f>
        <v>1.2219649334186844</v>
      </c>
      <c r="EY86" s="12">
        <f t="shared" ref="EY86:EY101" si="407">100*(EY7/EU7-1)</f>
        <v>1.1873204435874252</v>
      </c>
      <c r="EZ86" s="12">
        <f t="shared" ref="EZ86:EZ101" si="408">100*(EZ7/EV7-1)</f>
        <v>1.1625429392536191</v>
      </c>
      <c r="FA86" s="12">
        <f t="shared" ref="FA86:FA101" si="409">100*(FA7/EW7-1)</f>
        <v>1.1294440967141384</v>
      </c>
      <c r="FB86" s="12">
        <f t="shared" ref="FB86:FB101" si="410">100*(FB7/EX7-1)</f>
        <v>1.1033702466657802</v>
      </c>
      <c r="FC86" s="12">
        <f t="shared" ref="FC86:FC101" si="411">100*(FC7/EY7-1)</f>
        <v>1.0762244048952985</v>
      </c>
      <c r="FD86" s="12">
        <f t="shared" ref="FD86:FD101" si="412">100*(FD7/EZ7-1)</f>
        <v>1.0579985615945864</v>
      </c>
      <c r="FE86" s="12">
        <f t="shared" ref="FE86:FE101" si="413">100*(FE7/FA7-1)</f>
        <v>1.0361343065334427</v>
      </c>
      <c r="FF86" s="12">
        <f t="shared" ref="FF86:FF101" si="414">100*(FF7/FB7-1)</f>
        <v>1.0148842190895069</v>
      </c>
    </row>
    <row r="87" spans="2:162" x14ac:dyDescent="0.2">
      <c r="B87" t="str">
        <f t="shared" si="258"/>
        <v xml:space="preserve">  Goods producing</v>
      </c>
      <c r="C87" s="4"/>
      <c r="D87" s="4"/>
      <c r="E87" s="4"/>
      <c r="F87" s="4"/>
      <c r="G87" s="4">
        <f t="shared" si="259"/>
        <v>-2.3308903039769402</v>
      </c>
      <c r="H87" s="4">
        <f t="shared" si="260"/>
        <v>-3.0579206139825121</v>
      </c>
      <c r="I87" s="4">
        <f t="shared" si="261"/>
        <v>-2.7568922305764132</v>
      </c>
      <c r="J87" s="4">
        <f t="shared" si="262"/>
        <v>-1.2055528494885781</v>
      </c>
      <c r="K87" s="4">
        <f t="shared" si="263"/>
        <v>-0.31984253905767979</v>
      </c>
      <c r="L87" s="4">
        <f t="shared" si="264"/>
        <v>0.25977238990599893</v>
      </c>
      <c r="M87" s="4">
        <f t="shared" si="265"/>
        <v>-1.3991163475699619</v>
      </c>
      <c r="N87" s="4">
        <f t="shared" si="266"/>
        <v>-2.2556390977443441</v>
      </c>
      <c r="O87" s="4">
        <f t="shared" si="267"/>
        <v>-4.1219301493274241</v>
      </c>
      <c r="P87" s="4">
        <f t="shared" si="268"/>
        <v>-5.5768044417026541</v>
      </c>
      <c r="Q87" s="4">
        <f t="shared" si="269"/>
        <v>-4.2569081404033042</v>
      </c>
      <c r="R87" s="4">
        <f t="shared" si="270"/>
        <v>-5.9016393442622768</v>
      </c>
      <c r="S87" s="4">
        <f t="shared" si="271"/>
        <v>-5.4318445102329633</v>
      </c>
      <c r="T87" s="4">
        <f t="shared" si="272"/>
        <v>-4.5472363778910179</v>
      </c>
      <c r="U87" s="4">
        <f t="shared" si="273"/>
        <v>-5.2782111284451432</v>
      </c>
      <c r="V87" s="4">
        <f t="shared" si="274"/>
        <v>-2.063789868667909</v>
      </c>
      <c r="W87" s="4">
        <f t="shared" si="275"/>
        <v>0.59888389818973931</v>
      </c>
      <c r="X87" s="4">
        <f t="shared" si="276"/>
        <v>0.15058179329223709</v>
      </c>
      <c r="Y87" s="4">
        <f t="shared" si="277"/>
        <v>-1.4273950041174821</v>
      </c>
      <c r="Z87" s="4">
        <f t="shared" si="278"/>
        <v>-8.4838533114395265</v>
      </c>
      <c r="AA87" s="4">
        <f t="shared" si="279"/>
        <v>-2.3000947097821745</v>
      </c>
      <c r="AB87" s="4">
        <f t="shared" si="280"/>
        <v>0.45106615636960612</v>
      </c>
      <c r="AC87" s="4">
        <f t="shared" si="281"/>
        <v>4.5530492898914199</v>
      </c>
      <c r="AD87" s="4">
        <f t="shared" si="282"/>
        <v>16.0586124401914</v>
      </c>
      <c r="AE87" s="4">
        <f t="shared" si="283"/>
        <v>10.829524996537909</v>
      </c>
      <c r="AF87" s="4">
        <f t="shared" si="284"/>
        <v>11.498163015376228</v>
      </c>
      <c r="AG87" s="4">
        <f t="shared" si="285"/>
        <v>11.839126381675303</v>
      </c>
      <c r="AH87" s="4">
        <f t="shared" si="286"/>
        <v>11.749549085287292</v>
      </c>
      <c r="AI87" s="4">
        <f t="shared" si="287"/>
        <v>8.4468324378357718</v>
      </c>
      <c r="AJ87" s="4">
        <f t="shared" si="288"/>
        <v>7.4322675128142501</v>
      </c>
      <c r="AK87" s="4">
        <f t="shared" si="289"/>
        <v>5.3941414622529438</v>
      </c>
      <c r="AL87" s="4">
        <f t="shared" si="290"/>
        <v>1.9598801014526268</v>
      </c>
      <c r="AM87" s="4">
        <f t="shared" si="291"/>
        <v>-0.161308906556068</v>
      </c>
      <c r="AN87" s="4">
        <f t="shared" si="292"/>
        <v>-2.5445870725888997</v>
      </c>
      <c r="AO87" s="4">
        <f t="shared" si="293"/>
        <v>-4.2594057168681481</v>
      </c>
      <c r="AP87" s="4">
        <f t="shared" si="294"/>
        <v>-4.7602894617820084</v>
      </c>
      <c r="AQ87" s="4">
        <f t="shared" si="295"/>
        <v>-4.9047893825735596</v>
      </c>
      <c r="AR87" s="4">
        <f t="shared" si="296"/>
        <v>-3.1472199557057712</v>
      </c>
      <c r="AS87" s="4">
        <f t="shared" si="297"/>
        <v>-2.4899693179136317</v>
      </c>
      <c r="AT87" s="4">
        <f t="shared" si="298"/>
        <v>-1.8876884720408271</v>
      </c>
      <c r="AU87" s="4">
        <f t="shared" si="299"/>
        <v>-0.66747572815533118</v>
      </c>
      <c r="AV87" s="4">
        <f t="shared" si="300"/>
        <v>-2.8162233722469843</v>
      </c>
      <c r="AW87" s="4">
        <f t="shared" si="301"/>
        <v>-3.2675783613699605</v>
      </c>
      <c r="AX87" s="4">
        <f t="shared" si="302"/>
        <v>-6.5585672797676908</v>
      </c>
      <c r="AY87" s="4">
        <f t="shared" si="303"/>
        <v>-8.9065363469761678</v>
      </c>
      <c r="AZ87" s="4">
        <f t="shared" si="304"/>
        <v>-9.708978328173357</v>
      </c>
      <c r="BA87" s="4">
        <f t="shared" si="305"/>
        <v>-10.246465657450276</v>
      </c>
      <c r="BB87" s="4">
        <f t="shared" si="306"/>
        <v>-9.0909090909090828</v>
      </c>
      <c r="BC87" s="4">
        <f t="shared" si="307"/>
        <v>-8.0606223175965663</v>
      </c>
      <c r="BD87" s="4">
        <f t="shared" si="308"/>
        <v>-7.3926759017967525</v>
      </c>
      <c r="BE87" s="4">
        <f t="shared" si="309"/>
        <v>-6.8441594647337674</v>
      </c>
      <c r="BF87" s="4">
        <f t="shared" si="310"/>
        <v>-5.2279202279202348</v>
      </c>
      <c r="BG87" s="4">
        <f t="shared" si="311"/>
        <v>-2.9321663019693633</v>
      </c>
      <c r="BH87" s="4">
        <f t="shared" si="312"/>
        <v>-1.4366113744075926</v>
      </c>
      <c r="BI87" s="4">
        <f t="shared" si="313"/>
        <v>0.1197067185396028</v>
      </c>
      <c r="BJ87" s="4">
        <f t="shared" si="314"/>
        <v>2.1343754697129125</v>
      </c>
      <c r="BK87" s="4">
        <f t="shared" si="315"/>
        <v>3.3363390441839336</v>
      </c>
      <c r="BL87" s="4">
        <f t="shared" si="316"/>
        <v>5.4395191585274283</v>
      </c>
      <c r="BM87" s="4">
        <f t="shared" si="317"/>
        <v>5.0216709012105731</v>
      </c>
      <c r="BN87" s="4">
        <f t="shared" si="318"/>
        <v>7.3730684326710705</v>
      </c>
      <c r="BO87" s="4">
        <f t="shared" si="319"/>
        <v>8.216986620127976</v>
      </c>
      <c r="BP87" s="4">
        <f t="shared" si="320"/>
        <v>7.7098475131822664</v>
      </c>
      <c r="BQ87" s="4">
        <f t="shared" si="321"/>
        <v>8.5384943788245238</v>
      </c>
      <c r="BR87" s="4">
        <f t="shared" si="322"/>
        <v>5.6195175438596534</v>
      </c>
      <c r="BS87" s="4">
        <f t="shared" si="323"/>
        <v>5.6578416879452087</v>
      </c>
      <c r="BT87" s="4">
        <f t="shared" si="324"/>
        <v>5.795183911087598</v>
      </c>
      <c r="BU87" s="4">
        <f t="shared" si="325"/>
        <v>6.0574275599842853</v>
      </c>
      <c r="BV87" s="4">
        <f t="shared" si="326"/>
        <v>5.3854139631456022</v>
      </c>
      <c r="BW87" s="4">
        <f t="shared" si="327"/>
        <v>3.357924192317463</v>
      </c>
      <c r="BX87" s="4">
        <f t="shared" si="328"/>
        <v>1.0005002501250804</v>
      </c>
      <c r="BY87" s="4">
        <f t="shared" si="329"/>
        <v>-0.93954753368771238</v>
      </c>
      <c r="BZ87" s="4">
        <f t="shared" si="330"/>
        <v>-7.1542913434305966</v>
      </c>
      <c r="CA87" s="4">
        <f t="shared" si="331"/>
        <v>-9.4511444745262185</v>
      </c>
      <c r="CB87" s="4">
        <f t="shared" si="332"/>
        <v>-13.174839029222374</v>
      </c>
      <c r="CC87" s="4">
        <f t="shared" si="333"/>
        <v>-15.437414201921895</v>
      </c>
      <c r="CD87" s="4">
        <f t="shared" si="334"/>
        <v>-12.387267904509303</v>
      </c>
      <c r="CE87" s="4">
        <f t="shared" si="335"/>
        <v>-11.293829845066593</v>
      </c>
      <c r="CF87" s="4">
        <f t="shared" si="336"/>
        <v>-7.5014261266400428</v>
      </c>
      <c r="CG87" s="4">
        <f t="shared" si="337"/>
        <v>-4.1912632821723754</v>
      </c>
      <c r="CH87" s="4">
        <f t="shared" si="338"/>
        <v>-1.4380865879503268</v>
      </c>
      <c r="CI87" s="4">
        <f t="shared" si="339"/>
        <v>-4.5962923241915643E-2</v>
      </c>
      <c r="CJ87" s="4">
        <f t="shared" si="340"/>
        <v>2.096823928461311</v>
      </c>
      <c r="CK87" s="4">
        <f t="shared" si="341"/>
        <v>3.558225508317947</v>
      </c>
      <c r="CL87" s="4">
        <f t="shared" si="342"/>
        <v>4.4693595453847212</v>
      </c>
      <c r="CM87" s="4">
        <f t="shared" si="343"/>
        <v>5.1348865726548176</v>
      </c>
      <c r="CN87" s="4">
        <f t="shared" si="344"/>
        <v>5.2552099063726931</v>
      </c>
      <c r="CO87" s="4">
        <f t="shared" si="345"/>
        <v>5.0870147255689391</v>
      </c>
      <c r="CP87" s="4">
        <f t="shared" si="346"/>
        <v>5.2778594531020184</v>
      </c>
      <c r="CQ87" s="4">
        <f t="shared" si="347"/>
        <v>5.467269281236331</v>
      </c>
      <c r="CR87" s="4">
        <f t="shared" si="348"/>
        <v>4.3185078909612651</v>
      </c>
      <c r="CS87" s="4">
        <f t="shared" si="349"/>
        <v>3.6376503892427525</v>
      </c>
      <c r="CT87" s="4">
        <f t="shared" si="350"/>
        <v>2.4717218265605245</v>
      </c>
      <c r="CU87" s="4">
        <f t="shared" si="351"/>
        <v>1.7694221730716331</v>
      </c>
      <c r="CV87" s="4">
        <f t="shared" si="352"/>
        <v>1.7054050336954951</v>
      </c>
      <c r="CW87" s="4">
        <f t="shared" si="353"/>
        <v>2.4720021851953211</v>
      </c>
      <c r="CX87" s="4">
        <f t="shared" si="354"/>
        <v>3.57045516489507</v>
      </c>
      <c r="CY87" s="4">
        <f t="shared" si="355"/>
        <v>4.4009779951100114</v>
      </c>
      <c r="CZ87" s="4">
        <f t="shared" si="356"/>
        <v>4.3272481406355423</v>
      </c>
      <c r="DA87" s="4">
        <f t="shared" si="357"/>
        <v>3.5585765693722404</v>
      </c>
      <c r="DB87" s="4">
        <f t="shared" si="358"/>
        <v>2.473684210526339</v>
      </c>
      <c r="DC87" s="4">
        <f t="shared" si="359"/>
        <v>2.0556856622430564</v>
      </c>
      <c r="DD87" s="4">
        <f t="shared" si="360"/>
        <v>2.1257290991574918</v>
      </c>
      <c r="DE87" s="4">
        <f t="shared" si="361"/>
        <v>1.2226512226512165</v>
      </c>
      <c r="DF87" s="4">
        <f t="shared" si="362"/>
        <v>0.43656908063687272</v>
      </c>
      <c r="DG87" s="4">
        <f t="shared" si="363"/>
        <v>-0.43345232024478708</v>
      </c>
      <c r="DH87" s="4">
        <f t="shared" si="364"/>
        <v>-0.93920548292929507</v>
      </c>
      <c r="DI87" s="4">
        <f t="shared" si="365"/>
        <v>-1.6656071201525569</v>
      </c>
      <c r="DJ87" s="4">
        <f t="shared" si="366"/>
        <v>-0.933265149578133</v>
      </c>
      <c r="DK87" s="4">
        <f t="shared" si="367"/>
        <v>0.19206145966710331</v>
      </c>
      <c r="DL87" s="4">
        <f t="shared" si="368"/>
        <v>1.01217168481742</v>
      </c>
      <c r="DM87" s="4">
        <f t="shared" si="369"/>
        <v>2.6377036462373882</v>
      </c>
      <c r="DN87" s="4">
        <f t="shared" si="370"/>
        <v>4.1037553232675217</v>
      </c>
      <c r="DO87" s="4">
        <f t="shared" si="371"/>
        <v>3.0670926517571973</v>
      </c>
      <c r="DP87" s="4">
        <f t="shared" si="372"/>
        <v>3.3105022831050102</v>
      </c>
      <c r="DQ87" s="4">
        <f t="shared" si="373"/>
        <v>2.6329050138573784</v>
      </c>
      <c r="DR87" s="4">
        <f t="shared" si="374"/>
        <v>1.1528449237634852</v>
      </c>
      <c r="DS87" s="4">
        <f t="shared" si="375"/>
        <v>0.86794792312461233</v>
      </c>
      <c r="DT87" s="4">
        <f t="shared" si="376"/>
        <v>-9.3799877225291475</v>
      </c>
      <c r="DU87" s="4">
        <f t="shared" si="377"/>
        <v>-8.9849024180680086</v>
      </c>
      <c r="DV87" s="4">
        <f t="shared" si="378"/>
        <v>-9.5588235294117645</v>
      </c>
      <c r="DW87" s="4">
        <f t="shared" si="379"/>
        <v>-10.178242163491081</v>
      </c>
      <c r="DX87" s="12">
        <f t="shared" si="380"/>
        <v>-2.2490177482725859</v>
      </c>
      <c r="DY87" s="12">
        <f t="shared" si="381"/>
        <v>-2.8860418071476546</v>
      </c>
      <c r="DZ87" s="12">
        <f t="shared" si="382"/>
        <v>-2.2786991869918727</v>
      </c>
      <c r="EA87" s="12">
        <f t="shared" si="383"/>
        <v>-1.2045846448610953</v>
      </c>
      <c r="EB87" s="12">
        <f t="shared" si="384"/>
        <v>0.29646569646568643</v>
      </c>
      <c r="EC87" s="12">
        <f t="shared" si="385"/>
        <v>1.2537703096791919</v>
      </c>
      <c r="ED87" s="12">
        <f t="shared" si="386"/>
        <v>1.7114791359532644</v>
      </c>
      <c r="EE87" s="12">
        <f t="shared" si="387"/>
        <v>2.4255223832837292</v>
      </c>
      <c r="EF87" s="12">
        <f t="shared" si="388"/>
        <v>3.0752073893198117</v>
      </c>
      <c r="EG87" s="12">
        <f t="shared" si="389"/>
        <v>3.0887975286657321</v>
      </c>
      <c r="EH87" s="12">
        <f t="shared" si="390"/>
        <v>3.335218746817592</v>
      </c>
      <c r="EI87" s="12">
        <f t="shared" si="391"/>
        <v>3.2343581939008326</v>
      </c>
      <c r="EJ87" s="12">
        <f t="shared" si="392"/>
        <v>2.9968531654163577</v>
      </c>
      <c r="EK87" s="12">
        <f t="shared" si="393"/>
        <v>2.8538825998334127</v>
      </c>
      <c r="EL87" s="12">
        <f t="shared" si="394"/>
        <v>2.5562051676616626</v>
      </c>
      <c r="EM87" s="12">
        <f t="shared" si="395"/>
        <v>2.3834995146222449</v>
      </c>
      <c r="EN87" s="12">
        <f t="shared" si="396"/>
        <v>2.284854962416305</v>
      </c>
      <c r="EO87" s="12">
        <f t="shared" si="397"/>
        <v>2.1987944911201041</v>
      </c>
      <c r="EP87" s="12">
        <f t="shared" si="398"/>
        <v>2.2288711658051463</v>
      </c>
      <c r="EQ87" s="12">
        <f t="shared" si="399"/>
        <v>2.2779932561910465</v>
      </c>
      <c r="ER87" s="12">
        <f t="shared" si="400"/>
        <v>2.300053830559734</v>
      </c>
      <c r="ES87" s="12">
        <f t="shared" si="401"/>
        <v>2.3124420484601949</v>
      </c>
      <c r="ET87" s="12">
        <f t="shared" si="402"/>
        <v>2.2367880128819628</v>
      </c>
      <c r="EU87" s="12">
        <f t="shared" si="403"/>
        <v>2.1038140308564879</v>
      </c>
      <c r="EV87" s="12">
        <f t="shared" si="404"/>
        <v>1.9486665054471164</v>
      </c>
      <c r="EW87" s="12">
        <f t="shared" si="405"/>
        <v>1.7557174285451449</v>
      </c>
      <c r="EX87" s="12">
        <f t="shared" si="406"/>
        <v>1.5912243757820965</v>
      </c>
      <c r="EY87" s="12">
        <f t="shared" si="407"/>
        <v>1.4567794407769563</v>
      </c>
      <c r="EZ87" s="12">
        <f t="shared" si="408"/>
        <v>1.3526652102356262</v>
      </c>
      <c r="FA87" s="12">
        <f t="shared" si="409"/>
        <v>1.2826250046956922</v>
      </c>
      <c r="FB87" s="12">
        <f t="shared" si="410"/>
        <v>1.2311895041040355</v>
      </c>
      <c r="FC87" s="12">
        <f t="shared" si="411"/>
        <v>1.1992388637447338</v>
      </c>
      <c r="FD87" s="12">
        <f t="shared" si="412"/>
        <v>1.1684359406286982</v>
      </c>
      <c r="FE87" s="12">
        <f t="shared" si="413"/>
        <v>1.124972767816157</v>
      </c>
      <c r="FF87" s="12">
        <f t="shared" si="414"/>
        <v>1.0797440899153576</v>
      </c>
    </row>
    <row r="88" spans="2:162" x14ac:dyDescent="0.2">
      <c r="B88" t="str">
        <f t="shared" si="258"/>
        <v xml:space="preserve">    Natural resources</v>
      </c>
      <c r="C88" s="4"/>
      <c r="D88" s="4"/>
      <c r="E88" s="4"/>
      <c r="F88" s="4"/>
      <c r="G88" s="4">
        <f t="shared" si="259"/>
        <v>-3.5087719298245612</v>
      </c>
      <c r="H88" s="4">
        <f t="shared" si="260"/>
        <v>-8.3333333333333375</v>
      </c>
      <c r="I88" s="4">
        <f t="shared" si="261"/>
        <v>-11.66666666666667</v>
      </c>
      <c r="J88" s="4">
        <f t="shared" si="262"/>
        <v>-11.475409836065564</v>
      </c>
      <c r="K88" s="4">
        <f t="shared" si="263"/>
        <v>-10.909090909090901</v>
      </c>
      <c r="L88" s="4">
        <f t="shared" si="264"/>
        <v>-16.36363636363636</v>
      </c>
      <c r="M88" s="4">
        <f t="shared" si="265"/>
        <v>-15.094339622641506</v>
      </c>
      <c r="N88" s="4">
        <f t="shared" si="266"/>
        <v>-11.111111111111105</v>
      </c>
      <c r="O88" s="4">
        <f t="shared" si="267"/>
        <v>-2.0408163265306034</v>
      </c>
      <c r="P88" s="4">
        <f t="shared" si="268"/>
        <v>6.5217391304347672</v>
      </c>
      <c r="Q88" s="4">
        <f t="shared" si="269"/>
        <v>6.6666666666666652</v>
      </c>
      <c r="R88" s="4">
        <f t="shared" si="270"/>
        <v>2.0833333333333259</v>
      </c>
      <c r="S88" s="4">
        <f t="shared" si="271"/>
        <v>-2.0833333333333259</v>
      </c>
      <c r="T88" s="4">
        <f t="shared" si="272"/>
        <v>-4.0816326530612068</v>
      </c>
      <c r="U88" s="4">
        <f t="shared" si="273"/>
        <v>-6.25</v>
      </c>
      <c r="V88" s="4">
        <f t="shared" si="274"/>
        <v>-2.0408163265306034</v>
      </c>
      <c r="W88" s="4">
        <f t="shared" si="275"/>
        <v>4.2553191489361541</v>
      </c>
      <c r="X88" s="4">
        <f t="shared" si="276"/>
        <v>2.1276595744680771</v>
      </c>
      <c r="Y88" s="4">
        <f t="shared" si="277"/>
        <v>6.6666666666666652</v>
      </c>
      <c r="Z88" s="4">
        <f t="shared" si="278"/>
        <v>0</v>
      </c>
      <c r="AA88" s="4">
        <f t="shared" si="279"/>
        <v>0</v>
      </c>
      <c r="AB88" s="4">
        <f t="shared" si="280"/>
        <v>-2.0833333333333259</v>
      </c>
      <c r="AC88" s="4">
        <f t="shared" si="281"/>
        <v>0</v>
      </c>
      <c r="AD88" s="4">
        <f t="shared" si="282"/>
        <v>6.25</v>
      </c>
      <c r="AE88" s="4">
        <f t="shared" si="283"/>
        <v>10.204081632653072</v>
      </c>
      <c r="AF88" s="4">
        <f t="shared" si="284"/>
        <v>14.893617021276583</v>
      </c>
      <c r="AG88" s="4">
        <f t="shared" si="285"/>
        <v>16.66666666666665</v>
      </c>
      <c r="AH88" s="4">
        <f t="shared" si="286"/>
        <v>15.68627450980391</v>
      </c>
      <c r="AI88" s="4">
        <f t="shared" si="287"/>
        <v>-3.7037037037036979</v>
      </c>
      <c r="AJ88" s="4">
        <f t="shared" si="288"/>
        <v>-1.8518518518518601</v>
      </c>
      <c r="AK88" s="4">
        <f t="shared" si="289"/>
        <v>1.7857142857142794</v>
      </c>
      <c r="AL88" s="4">
        <f t="shared" si="290"/>
        <v>15.25423728813562</v>
      </c>
      <c r="AM88" s="4">
        <f t="shared" si="291"/>
        <v>19.23076923076923</v>
      </c>
      <c r="AN88" s="4">
        <f t="shared" si="292"/>
        <v>18.867924528301906</v>
      </c>
      <c r="AO88" s="4">
        <f t="shared" si="293"/>
        <v>12.280701754385959</v>
      </c>
      <c r="AP88" s="4">
        <f t="shared" si="294"/>
        <v>-7.3529411764705843</v>
      </c>
      <c r="AQ88" s="4">
        <f t="shared" si="295"/>
        <v>1.6129032258064502</v>
      </c>
      <c r="AR88" s="4">
        <f t="shared" si="296"/>
        <v>1.5873015873015817</v>
      </c>
      <c r="AS88" s="4">
        <f t="shared" si="297"/>
        <v>-1.5625</v>
      </c>
      <c r="AT88" s="4">
        <f t="shared" si="298"/>
        <v>-1.5873015873015817</v>
      </c>
      <c r="AU88" s="4">
        <f t="shared" si="299"/>
        <v>4.7619047619047672</v>
      </c>
      <c r="AV88" s="4">
        <f t="shared" si="300"/>
        <v>-4.6875</v>
      </c>
      <c r="AW88" s="4">
        <f t="shared" si="301"/>
        <v>-9.5238095238095344</v>
      </c>
      <c r="AX88" s="4">
        <f t="shared" si="302"/>
        <v>-16.129032258064523</v>
      </c>
      <c r="AY88" s="4">
        <f t="shared" si="303"/>
        <v>-22.727272727272741</v>
      </c>
      <c r="AZ88" s="4">
        <f t="shared" si="304"/>
        <v>-21.311475409836056</v>
      </c>
      <c r="BA88" s="4">
        <f t="shared" si="305"/>
        <v>-15.78947368421052</v>
      </c>
      <c r="BB88" s="4">
        <f t="shared" si="306"/>
        <v>-11.538461538461531</v>
      </c>
      <c r="BC88" s="4">
        <f t="shared" si="307"/>
        <v>-9.8039215686274375</v>
      </c>
      <c r="BD88" s="4">
        <f t="shared" si="308"/>
        <v>-16.666666666666675</v>
      </c>
      <c r="BE88" s="4">
        <f t="shared" si="309"/>
        <v>-22.916666666666664</v>
      </c>
      <c r="BF88" s="4">
        <f t="shared" si="310"/>
        <v>-15.217391304347828</v>
      </c>
      <c r="BG88" s="4">
        <f t="shared" si="311"/>
        <v>-19.565217391304344</v>
      </c>
      <c r="BH88" s="4">
        <f t="shared" si="312"/>
        <v>-5.0000000000000044</v>
      </c>
      <c r="BI88" s="4">
        <f t="shared" si="313"/>
        <v>-2.7027027027027084</v>
      </c>
      <c r="BJ88" s="4">
        <f t="shared" si="314"/>
        <v>-7.6923076923076987</v>
      </c>
      <c r="BK88" s="4">
        <f t="shared" si="315"/>
        <v>-8.1081081081081141</v>
      </c>
      <c r="BL88" s="4">
        <f t="shared" si="316"/>
        <v>-13.15789473684209</v>
      </c>
      <c r="BM88" s="4">
        <f t="shared" si="317"/>
        <v>-8.333333333333325</v>
      </c>
      <c r="BN88" s="4">
        <f t="shared" si="318"/>
        <v>-8.333333333333325</v>
      </c>
      <c r="BO88" s="4">
        <f t="shared" si="319"/>
        <v>-2.9411764705882248</v>
      </c>
      <c r="BP88" s="4">
        <f t="shared" si="320"/>
        <v>0</v>
      </c>
      <c r="BQ88" s="4">
        <f t="shared" si="321"/>
        <v>0</v>
      </c>
      <c r="BR88" s="4">
        <f t="shared" si="322"/>
        <v>0</v>
      </c>
      <c r="BS88" s="4">
        <f t="shared" si="323"/>
        <v>-3.0303030303030165</v>
      </c>
      <c r="BT88" s="4">
        <f t="shared" si="324"/>
        <v>0</v>
      </c>
      <c r="BU88" s="4">
        <f t="shared" si="325"/>
        <v>3.0303030303030276</v>
      </c>
      <c r="BV88" s="4">
        <f t="shared" si="326"/>
        <v>0</v>
      </c>
      <c r="BW88" s="4">
        <f t="shared" si="327"/>
        <v>-6.2500000000000222</v>
      </c>
      <c r="BX88" s="4">
        <f t="shared" si="328"/>
        <v>-9.0909090909090935</v>
      </c>
      <c r="BY88" s="4">
        <f t="shared" si="329"/>
        <v>-11.764705882352944</v>
      </c>
      <c r="BZ88" s="4">
        <f t="shared" si="330"/>
        <v>-15.151515151515172</v>
      </c>
      <c r="CA88" s="4">
        <f t="shared" si="331"/>
        <v>-13.33333333333333</v>
      </c>
      <c r="CB88" s="4">
        <f t="shared" si="332"/>
        <v>-19.999999999999996</v>
      </c>
      <c r="CC88" s="4">
        <f t="shared" si="333"/>
        <v>-19.999999999999996</v>
      </c>
      <c r="CD88" s="4">
        <f t="shared" si="334"/>
        <v>-21.428571428571431</v>
      </c>
      <c r="CE88" s="4">
        <f t="shared" si="335"/>
        <v>-7.6923076923076872</v>
      </c>
      <c r="CF88" s="4">
        <f t="shared" si="336"/>
        <v>-4.1666666666666625</v>
      </c>
      <c r="CG88" s="4">
        <f t="shared" si="337"/>
        <v>0</v>
      </c>
      <c r="CH88" s="4">
        <f t="shared" si="338"/>
        <v>0</v>
      </c>
      <c r="CI88" s="4">
        <f t="shared" si="339"/>
        <v>-12.500000000000011</v>
      </c>
      <c r="CJ88" s="4">
        <f t="shared" si="340"/>
        <v>-8.6956521739130608</v>
      </c>
      <c r="CK88" s="4">
        <f t="shared" si="341"/>
        <v>-12.500000000000011</v>
      </c>
      <c r="CL88" s="4">
        <f t="shared" si="342"/>
        <v>4.5454545454545636</v>
      </c>
      <c r="CM88" s="4">
        <f t="shared" si="343"/>
        <v>4.7619047619047672</v>
      </c>
      <c r="CN88" s="4">
        <f t="shared" si="344"/>
        <v>0</v>
      </c>
      <c r="CO88" s="4">
        <f t="shared" si="345"/>
        <v>0</v>
      </c>
      <c r="CP88" s="4">
        <f t="shared" si="346"/>
        <v>-8.6956521739130608</v>
      </c>
      <c r="CQ88" s="4">
        <f t="shared" si="347"/>
        <v>0</v>
      </c>
      <c r="CR88" s="4">
        <f t="shared" si="348"/>
        <v>9.5238095238095344</v>
      </c>
      <c r="CS88" s="4">
        <f t="shared" si="349"/>
        <v>9.5238095238095344</v>
      </c>
      <c r="CT88" s="4">
        <f t="shared" si="350"/>
        <v>0</v>
      </c>
      <c r="CU88" s="4">
        <f t="shared" si="351"/>
        <v>-4.5454545454545414</v>
      </c>
      <c r="CV88" s="4">
        <f t="shared" si="352"/>
        <v>-8.6956521739130608</v>
      </c>
      <c r="CW88" s="4">
        <f t="shared" si="353"/>
        <v>-8.6956521739130608</v>
      </c>
      <c r="CX88" s="4">
        <f t="shared" si="354"/>
        <v>9.5238095238095344</v>
      </c>
      <c r="CY88" s="4">
        <f t="shared" si="355"/>
        <v>14.285714285714302</v>
      </c>
      <c r="CZ88" s="4">
        <f t="shared" si="356"/>
        <v>14.285714285714302</v>
      </c>
      <c r="DA88" s="4">
        <f t="shared" si="357"/>
        <v>9.5238095238095344</v>
      </c>
      <c r="DB88" s="4">
        <f t="shared" si="358"/>
        <v>4.3478260869565188</v>
      </c>
      <c r="DC88" s="4">
        <f t="shared" si="359"/>
        <v>-8.3333333333333481</v>
      </c>
      <c r="DD88" s="4">
        <f t="shared" si="360"/>
        <v>0</v>
      </c>
      <c r="DE88" s="4">
        <f t="shared" si="361"/>
        <v>4.3478260869565188</v>
      </c>
      <c r="DF88" s="4">
        <f t="shared" si="362"/>
        <v>0</v>
      </c>
      <c r="DG88" s="4">
        <f t="shared" si="363"/>
        <v>9.0909090909091042</v>
      </c>
      <c r="DH88" s="4">
        <f t="shared" si="364"/>
        <v>0</v>
      </c>
      <c r="DI88" s="4">
        <f t="shared" si="365"/>
        <v>0</v>
      </c>
      <c r="DJ88" s="4">
        <f t="shared" si="366"/>
        <v>0</v>
      </c>
      <c r="DK88" s="4">
        <f t="shared" si="367"/>
        <v>0</v>
      </c>
      <c r="DL88" s="4">
        <f t="shared" si="368"/>
        <v>0</v>
      </c>
      <c r="DM88" s="4">
        <f t="shared" si="369"/>
        <v>0</v>
      </c>
      <c r="DN88" s="4">
        <f t="shared" si="370"/>
        <v>0</v>
      </c>
      <c r="DO88" s="4">
        <f t="shared" si="371"/>
        <v>0</v>
      </c>
      <c r="DP88" s="4">
        <f t="shared" si="372"/>
        <v>0</v>
      </c>
      <c r="DQ88" s="4">
        <f t="shared" si="373"/>
        <v>0</v>
      </c>
      <c r="DR88" s="4">
        <f t="shared" si="374"/>
        <v>0</v>
      </c>
      <c r="DS88" s="4">
        <f t="shared" si="375"/>
        <v>0</v>
      </c>
      <c r="DT88" s="4">
        <f t="shared" si="376"/>
        <v>-12.500000000000011</v>
      </c>
      <c r="DU88" s="4">
        <f t="shared" si="377"/>
        <v>-4.1666666666666625</v>
      </c>
      <c r="DV88" s="4">
        <f t="shared" si="378"/>
        <v>-8.3333333333333481</v>
      </c>
      <c r="DW88" s="4">
        <f t="shared" si="379"/>
        <v>-12.500000000000011</v>
      </c>
      <c r="DX88" s="12">
        <f t="shared" si="380"/>
        <v>0</v>
      </c>
      <c r="DY88" s="12">
        <f t="shared" si="381"/>
        <v>-8.6956521739130608</v>
      </c>
      <c r="DZ88" s="12">
        <f t="shared" si="382"/>
        <v>-2.1148272727272599</v>
      </c>
      <c r="EA88" s="12">
        <f t="shared" si="383"/>
        <v>4.2881142857142951</v>
      </c>
      <c r="EB88" s="12">
        <f t="shared" si="384"/>
        <v>5.4712714285714226</v>
      </c>
      <c r="EC88" s="12">
        <f t="shared" si="385"/>
        <v>6.2712571428571451</v>
      </c>
      <c r="ED88" s="12">
        <f t="shared" si="386"/>
        <v>4.1582302974849217</v>
      </c>
      <c r="EE88" s="12">
        <f t="shared" si="387"/>
        <v>2.7664568815402468</v>
      </c>
      <c r="EF88" s="12">
        <f t="shared" si="388"/>
        <v>1.8446323027164091</v>
      </c>
      <c r="EG88" s="12">
        <f t="shared" si="389"/>
        <v>1.2318207799232983</v>
      </c>
      <c r="EH88" s="12">
        <f t="shared" si="390"/>
        <v>0.8234210284864929</v>
      </c>
      <c r="EI88" s="12">
        <f t="shared" si="391"/>
        <v>0.55079068274530574</v>
      </c>
      <c r="EJ88" s="12">
        <f t="shared" si="392"/>
        <v>0.36859082202869153</v>
      </c>
      <c r="EK88" s="12">
        <f t="shared" si="393"/>
        <v>0.24673921400659715</v>
      </c>
      <c r="EL88" s="12">
        <f t="shared" si="394"/>
        <v>0.16519641897991821</v>
      </c>
      <c r="EM88" s="12">
        <f t="shared" si="395"/>
        <v>0.11062584800447528</v>
      </c>
      <c r="EN88" s="12">
        <f t="shared" si="396"/>
        <v>7.4083467196373043E-2</v>
      </c>
      <c r="EO88" s="12">
        <f t="shared" si="397"/>
        <v>4.9621125618015682E-2</v>
      </c>
      <c r="EP88" s="12">
        <f t="shared" si="398"/>
        <v>3.3228478435010089E-2</v>
      </c>
      <c r="EQ88" s="12">
        <f t="shared" si="399"/>
        <v>2.2246381321511244E-2</v>
      </c>
      <c r="ER88" s="12">
        <f t="shared" si="400"/>
        <v>1.4909002124330328E-2</v>
      </c>
      <c r="ES88" s="12">
        <f t="shared" si="401"/>
        <v>9.9828543813851311E-3</v>
      </c>
      <c r="ET88" s="12">
        <f t="shared" si="402"/>
        <v>6.6990932790611524E-3</v>
      </c>
      <c r="EU88" s="12">
        <f t="shared" si="403"/>
        <v>4.4880035268590746E-3</v>
      </c>
      <c r="EV88" s="12">
        <f t="shared" si="404"/>
        <v>3.0051856000135047E-3</v>
      </c>
      <c r="EW88" s="12">
        <f t="shared" si="405"/>
        <v>2.0122578274106573E-3</v>
      </c>
      <c r="EX88" s="12">
        <f t="shared" si="406"/>
        <v>1.3370812205426574E-3</v>
      </c>
      <c r="EY88" s="12">
        <f t="shared" si="407"/>
        <v>9.0020809369040222E-4</v>
      </c>
      <c r="EZ88" s="12">
        <f t="shared" si="408"/>
        <v>5.9572373616312291E-4</v>
      </c>
      <c r="FA88" s="12">
        <f t="shared" si="409"/>
        <v>3.9714815849301033E-4</v>
      </c>
      <c r="FB88" s="12">
        <f t="shared" si="410"/>
        <v>2.780032693161516E-4</v>
      </c>
      <c r="FC88" s="12">
        <f t="shared" si="411"/>
        <v>1.7209705691634269E-4</v>
      </c>
      <c r="FD88" s="12">
        <f t="shared" si="412"/>
        <v>1.323822638621408E-4</v>
      </c>
      <c r="FE88" s="12">
        <f t="shared" si="413"/>
        <v>7.9429316257595417E-5</v>
      </c>
      <c r="FF88" s="12">
        <f t="shared" si="414"/>
        <v>5.2952856477439525E-5</v>
      </c>
    </row>
    <row r="89" spans="2:162" x14ac:dyDescent="0.2">
      <c r="B89" t="str">
        <f t="shared" si="258"/>
        <v xml:space="preserve">    Construction</v>
      </c>
      <c r="C89" s="4"/>
      <c r="D89" s="4"/>
      <c r="E89" s="4"/>
      <c r="F89" s="4"/>
      <c r="G89" s="4">
        <f t="shared" si="259"/>
        <v>-2.6415094339622636</v>
      </c>
      <c r="H89" s="4">
        <f t="shared" si="260"/>
        <v>-6.6492146596858648</v>
      </c>
      <c r="I89" s="4">
        <f t="shared" si="261"/>
        <v>-5.392670157068058</v>
      </c>
      <c r="J89" s="4">
        <f t="shared" si="262"/>
        <v>0.33076074972437919</v>
      </c>
      <c r="K89" s="4">
        <f t="shared" si="263"/>
        <v>1.9379844961240345</v>
      </c>
      <c r="L89" s="4">
        <f t="shared" si="264"/>
        <v>5.4402692091979787</v>
      </c>
      <c r="M89" s="4">
        <f t="shared" si="265"/>
        <v>2.9883785279468666</v>
      </c>
      <c r="N89" s="4">
        <f t="shared" si="266"/>
        <v>1.0439560439560402</v>
      </c>
      <c r="O89" s="4">
        <f t="shared" si="267"/>
        <v>-2.172732210755024</v>
      </c>
      <c r="P89" s="4">
        <f t="shared" si="268"/>
        <v>-7.2340425531914887</v>
      </c>
      <c r="Q89" s="4">
        <f t="shared" si="269"/>
        <v>-6.0720042987640994</v>
      </c>
      <c r="R89" s="4">
        <f t="shared" si="270"/>
        <v>-4.9483414899401783</v>
      </c>
      <c r="S89" s="4">
        <f t="shared" si="271"/>
        <v>-3.331482509716821</v>
      </c>
      <c r="T89" s="4">
        <f t="shared" si="272"/>
        <v>-0.74541284403669694</v>
      </c>
      <c r="U89" s="4">
        <f t="shared" si="273"/>
        <v>-1.1441647597253968</v>
      </c>
      <c r="V89" s="4">
        <f t="shared" si="274"/>
        <v>-5.7208237986261512E-2</v>
      </c>
      <c r="W89" s="4">
        <f t="shared" si="275"/>
        <v>0.97645031591040432</v>
      </c>
      <c r="X89" s="4">
        <f t="shared" si="276"/>
        <v>1.3287117273252491</v>
      </c>
      <c r="Y89" s="4">
        <f t="shared" si="277"/>
        <v>1.736111111111116</v>
      </c>
      <c r="Z89" s="4">
        <f t="shared" si="278"/>
        <v>-1.0303377218088161</v>
      </c>
      <c r="AA89" s="4">
        <f t="shared" si="279"/>
        <v>0.4550625711035261</v>
      </c>
      <c r="AB89" s="4">
        <f t="shared" si="280"/>
        <v>2.109464082098067</v>
      </c>
      <c r="AC89" s="4">
        <f t="shared" si="281"/>
        <v>3.5267349260523329</v>
      </c>
      <c r="AD89" s="4">
        <f t="shared" si="282"/>
        <v>8.5598611914401435</v>
      </c>
      <c r="AE89" s="4">
        <f t="shared" si="283"/>
        <v>10.305775764439407</v>
      </c>
      <c r="AF89" s="4">
        <f t="shared" si="284"/>
        <v>9.8827470686767107</v>
      </c>
      <c r="AG89" s="4">
        <f t="shared" si="285"/>
        <v>9.285714285714274</v>
      </c>
      <c r="AH89" s="4">
        <f t="shared" si="286"/>
        <v>10.122535961640921</v>
      </c>
      <c r="AI89" s="4">
        <f t="shared" si="287"/>
        <v>6.4168377823408784</v>
      </c>
      <c r="AJ89" s="4">
        <f t="shared" si="288"/>
        <v>8.1808943089431096</v>
      </c>
      <c r="AK89" s="4">
        <f t="shared" si="289"/>
        <v>9.5525389643036807</v>
      </c>
      <c r="AL89" s="4">
        <f t="shared" si="290"/>
        <v>8.0309627479438817</v>
      </c>
      <c r="AM89" s="4">
        <f t="shared" si="291"/>
        <v>9.213699951760713</v>
      </c>
      <c r="AN89" s="4">
        <f t="shared" si="292"/>
        <v>8.642555190230139</v>
      </c>
      <c r="AO89" s="4">
        <f t="shared" si="293"/>
        <v>8.6278109224414923</v>
      </c>
      <c r="AP89" s="4">
        <f t="shared" si="294"/>
        <v>7.9713390058217426</v>
      </c>
      <c r="AQ89" s="4">
        <f t="shared" si="295"/>
        <v>8.657243816254411</v>
      </c>
      <c r="AR89" s="4">
        <f t="shared" si="296"/>
        <v>7.7821011673151697</v>
      </c>
      <c r="AS89" s="4">
        <f t="shared" si="297"/>
        <v>5.4921841994085341</v>
      </c>
      <c r="AT89" s="4">
        <f t="shared" si="298"/>
        <v>5.3919535462463752</v>
      </c>
      <c r="AU89" s="4">
        <f t="shared" si="299"/>
        <v>3.170731707317076</v>
      </c>
      <c r="AV89" s="4">
        <f t="shared" si="300"/>
        <v>-1.1231448054552784</v>
      </c>
      <c r="AW89" s="4">
        <f t="shared" si="301"/>
        <v>-2.9635562675210281</v>
      </c>
      <c r="AX89" s="4">
        <f t="shared" si="302"/>
        <v>-8.6186540731995382</v>
      </c>
      <c r="AY89" s="4">
        <f t="shared" si="303"/>
        <v>-8.7076438140267882</v>
      </c>
      <c r="AZ89" s="4">
        <f t="shared" si="304"/>
        <v>-8.0324543610547412</v>
      </c>
      <c r="BA89" s="4">
        <f t="shared" si="305"/>
        <v>-6.2732150226991301</v>
      </c>
      <c r="BB89" s="4">
        <f t="shared" si="306"/>
        <v>-3.3591731266149782</v>
      </c>
      <c r="BC89" s="4">
        <f t="shared" si="307"/>
        <v>-4.3590850237375971</v>
      </c>
      <c r="BD89" s="4">
        <f t="shared" si="308"/>
        <v>-2.0291133656815341</v>
      </c>
      <c r="BE89" s="4">
        <f t="shared" si="309"/>
        <v>-1.9815059445178362</v>
      </c>
      <c r="BF89" s="4">
        <f t="shared" si="310"/>
        <v>0.35650623885918886</v>
      </c>
      <c r="BG89" s="4">
        <f t="shared" si="311"/>
        <v>2.8880866425992968</v>
      </c>
      <c r="BH89" s="4">
        <f t="shared" si="312"/>
        <v>2.611436289959479</v>
      </c>
      <c r="BI89" s="4">
        <f t="shared" si="313"/>
        <v>3.0098831985624352</v>
      </c>
      <c r="BJ89" s="4">
        <f t="shared" si="314"/>
        <v>4.2628774422735383</v>
      </c>
      <c r="BK89" s="4">
        <f t="shared" si="315"/>
        <v>4.3421052631578805</v>
      </c>
      <c r="BL89" s="4">
        <f t="shared" si="316"/>
        <v>6.7573497147871864</v>
      </c>
      <c r="BM89" s="4">
        <f t="shared" si="317"/>
        <v>9.2891408634975914</v>
      </c>
      <c r="BN89" s="4">
        <f t="shared" si="318"/>
        <v>10.008517887563873</v>
      </c>
      <c r="BO89" s="4">
        <f t="shared" si="319"/>
        <v>11.433375367801602</v>
      </c>
      <c r="BP89" s="4">
        <f t="shared" si="320"/>
        <v>12.124948623099074</v>
      </c>
      <c r="BQ89" s="4">
        <f t="shared" si="321"/>
        <v>9.8962490023942529</v>
      </c>
      <c r="BR89" s="4">
        <f t="shared" si="322"/>
        <v>7.7042198993418465</v>
      </c>
      <c r="BS89" s="4">
        <f t="shared" si="323"/>
        <v>8.9400226329687129</v>
      </c>
      <c r="BT89" s="4">
        <f t="shared" si="324"/>
        <v>9.5674486803519088</v>
      </c>
      <c r="BU89" s="4">
        <f t="shared" si="325"/>
        <v>9.3681917211329022</v>
      </c>
      <c r="BV89" s="4">
        <f t="shared" si="326"/>
        <v>8.2314881380302083</v>
      </c>
      <c r="BW89" s="4">
        <f t="shared" si="327"/>
        <v>3.5318559556786866</v>
      </c>
      <c r="BX89" s="4">
        <f t="shared" si="328"/>
        <v>-1.5055202408832513</v>
      </c>
      <c r="BY89" s="4">
        <f t="shared" si="329"/>
        <v>-4.116865869853914</v>
      </c>
      <c r="BZ89" s="4">
        <f t="shared" si="330"/>
        <v>-9.6645632680172451</v>
      </c>
      <c r="CA89" s="4">
        <f t="shared" si="331"/>
        <v>-17.357859531772579</v>
      </c>
      <c r="CB89" s="4">
        <f t="shared" si="332"/>
        <v>-22.180706521739111</v>
      </c>
      <c r="CC89" s="4">
        <f t="shared" si="333"/>
        <v>-25.380886426592809</v>
      </c>
      <c r="CD89" s="4">
        <f t="shared" si="334"/>
        <v>-24.448529411764717</v>
      </c>
      <c r="CE89" s="4">
        <f t="shared" si="335"/>
        <v>-19.182517199514383</v>
      </c>
      <c r="CF89" s="4">
        <f t="shared" si="336"/>
        <v>-14.535137494543882</v>
      </c>
      <c r="CG89" s="4">
        <f t="shared" si="337"/>
        <v>-9.4663573085846835</v>
      </c>
      <c r="CH89" s="4">
        <f t="shared" si="338"/>
        <v>-5.9367396593673956</v>
      </c>
      <c r="CI89" s="4">
        <f t="shared" si="339"/>
        <v>-5.5583375062593809</v>
      </c>
      <c r="CJ89" s="4">
        <f t="shared" si="340"/>
        <v>-3.5240040858018351</v>
      </c>
      <c r="CK89" s="4">
        <f t="shared" si="341"/>
        <v>-2.7678113787801051</v>
      </c>
      <c r="CL89" s="4">
        <f t="shared" si="342"/>
        <v>-1.8623900672529836</v>
      </c>
      <c r="CM89" s="4">
        <f t="shared" si="343"/>
        <v>0.90137857900316476</v>
      </c>
      <c r="CN89" s="4">
        <f t="shared" si="344"/>
        <v>3.5468501852832235</v>
      </c>
      <c r="CO89" s="4">
        <f t="shared" si="345"/>
        <v>5.0079072219293419</v>
      </c>
      <c r="CP89" s="4">
        <f t="shared" si="346"/>
        <v>8.0126515550869684</v>
      </c>
      <c r="CQ89" s="4">
        <f t="shared" si="347"/>
        <v>10.089332632685233</v>
      </c>
      <c r="CR89" s="4">
        <f t="shared" si="348"/>
        <v>8.7423312883435642</v>
      </c>
      <c r="CS89" s="4">
        <f t="shared" si="349"/>
        <v>9.7389558232931819</v>
      </c>
      <c r="CT89" s="4">
        <f t="shared" si="350"/>
        <v>7.7598828696925359</v>
      </c>
      <c r="CU89" s="4">
        <f t="shared" si="351"/>
        <v>7.3031026252983411</v>
      </c>
      <c r="CV89" s="4">
        <f t="shared" si="352"/>
        <v>7.0992007522331813</v>
      </c>
      <c r="CW89" s="4">
        <f t="shared" si="353"/>
        <v>8.3257090576395409</v>
      </c>
      <c r="CX89" s="4">
        <f t="shared" si="354"/>
        <v>11.458333333333348</v>
      </c>
      <c r="CY89" s="4">
        <f t="shared" si="355"/>
        <v>12.677935943060504</v>
      </c>
      <c r="CZ89" s="4">
        <f t="shared" si="356"/>
        <v>12.993854258121139</v>
      </c>
      <c r="DA89" s="4">
        <f t="shared" si="357"/>
        <v>9.6706081081081141</v>
      </c>
      <c r="DB89" s="4">
        <f t="shared" si="358"/>
        <v>7.0702966273872292</v>
      </c>
      <c r="DC89" s="4">
        <f t="shared" si="359"/>
        <v>6.9088037899723842</v>
      </c>
      <c r="DD89" s="4">
        <f t="shared" si="360"/>
        <v>7.1484071484071654</v>
      </c>
      <c r="DE89" s="4">
        <f t="shared" si="361"/>
        <v>7.6626877165960616</v>
      </c>
      <c r="DF89" s="4">
        <f t="shared" si="362"/>
        <v>7.3244781783681434</v>
      </c>
      <c r="DG89" s="4">
        <f t="shared" si="363"/>
        <v>6.0192023633677927</v>
      </c>
      <c r="DH89" s="4">
        <f t="shared" si="364"/>
        <v>5.0761421319796884</v>
      </c>
      <c r="DI89" s="4">
        <f t="shared" si="365"/>
        <v>3.9699570815450613</v>
      </c>
      <c r="DJ89" s="4">
        <f t="shared" si="366"/>
        <v>3.925035360678919</v>
      </c>
      <c r="DK89" s="4">
        <f t="shared" si="367"/>
        <v>4.8415186346220551</v>
      </c>
      <c r="DL89" s="4">
        <f t="shared" si="368"/>
        <v>5.1414768806073097</v>
      </c>
      <c r="DM89" s="4">
        <f t="shared" si="369"/>
        <v>5.6759545923632526</v>
      </c>
      <c r="DN89" s="4">
        <f t="shared" si="370"/>
        <v>6.0224566178972205</v>
      </c>
      <c r="DO89" s="4">
        <f t="shared" si="371"/>
        <v>1.8936877076412006</v>
      </c>
      <c r="DP89" s="4">
        <f t="shared" si="372"/>
        <v>2.3629799803085216</v>
      </c>
      <c r="DQ89" s="4">
        <f t="shared" si="373"/>
        <v>1.4973958333333259</v>
      </c>
      <c r="DR89" s="4">
        <f t="shared" si="374"/>
        <v>0.38510911424904926</v>
      </c>
      <c r="DS89" s="4">
        <f t="shared" si="375"/>
        <v>2.2171503097489609</v>
      </c>
      <c r="DT89" s="4">
        <f t="shared" si="376"/>
        <v>-11.34979159987175</v>
      </c>
      <c r="DU89" s="4">
        <f t="shared" si="377"/>
        <v>-4.2334830019243324</v>
      </c>
      <c r="DV89" s="4">
        <f t="shared" si="378"/>
        <v>-1.8861892583120321</v>
      </c>
      <c r="DW89" s="4">
        <f t="shared" si="379"/>
        <v>-1.1802232854864259</v>
      </c>
      <c r="DX89" s="12">
        <f t="shared" si="380"/>
        <v>12.513562386980093</v>
      </c>
      <c r="DY89" s="12">
        <f t="shared" si="381"/>
        <v>1.9758874748827981</v>
      </c>
      <c r="DZ89" s="12">
        <f t="shared" si="382"/>
        <v>-1.3697947214076134</v>
      </c>
      <c r="EA89" s="12">
        <f t="shared" si="383"/>
        <v>-2.7317301484829026</v>
      </c>
      <c r="EB89" s="12">
        <f t="shared" si="384"/>
        <v>-3.400000000000003</v>
      </c>
      <c r="EC89" s="12">
        <f t="shared" si="385"/>
        <v>-0.68502463054187501</v>
      </c>
      <c r="ED89" s="12">
        <f t="shared" si="386"/>
        <v>0.12368841223919791</v>
      </c>
      <c r="EE89" s="12">
        <f t="shared" si="387"/>
        <v>1.3015987742631019</v>
      </c>
      <c r="EF89" s="12">
        <f t="shared" si="388"/>
        <v>2.44444178241503</v>
      </c>
      <c r="EG89" s="12">
        <f t="shared" si="389"/>
        <v>2.429251810679478</v>
      </c>
      <c r="EH89" s="12">
        <f t="shared" si="390"/>
        <v>2.9774260444352052</v>
      </c>
      <c r="EI89" s="12">
        <f t="shared" si="391"/>
        <v>2.6953478567237621</v>
      </c>
      <c r="EJ89" s="12">
        <f t="shared" si="392"/>
        <v>2.1660857371990083</v>
      </c>
      <c r="EK89" s="12">
        <f t="shared" si="393"/>
        <v>1.8884589868624291</v>
      </c>
      <c r="EL89" s="12">
        <f t="shared" si="394"/>
        <v>1.3473816559230967</v>
      </c>
      <c r="EM89" s="12">
        <f t="shared" si="395"/>
        <v>1.1338265593703767</v>
      </c>
      <c r="EN89" s="12">
        <f t="shared" si="396"/>
        <v>1.093510660417496</v>
      </c>
      <c r="EO89" s="12">
        <f t="shared" si="397"/>
        <v>1.0915997011503364</v>
      </c>
      <c r="EP89" s="12">
        <f t="shared" si="398"/>
        <v>1.3509040329839461</v>
      </c>
      <c r="EQ89" s="12">
        <f t="shared" si="399"/>
        <v>1.6417409077360556</v>
      </c>
      <c r="ER89" s="12">
        <f t="shared" si="400"/>
        <v>1.8914581530922625</v>
      </c>
      <c r="ES89" s="12">
        <f t="shared" si="401"/>
        <v>2.1222960025124138</v>
      </c>
      <c r="ET89" s="12">
        <f t="shared" si="402"/>
        <v>2.1318130517867795</v>
      </c>
      <c r="EU89" s="12">
        <f t="shared" si="403"/>
        <v>2.0309918028589946</v>
      </c>
      <c r="EV89" s="12">
        <f t="shared" si="404"/>
        <v>1.885606187573563</v>
      </c>
      <c r="EW89" s="12">
        <f t="shared" si="405"/>
        <v>1.657046521970118</v>
      </c>
      <c r="EX89" s="12">
        <f t="shared" si="406"/>
        <v>1.5074851972870507</v>
      </c>
      <c r="EY89" s="12">
        <f t="shared" si="407"/>
        <v>1.3984859088424839</v>
      </c>
      <c r="EZ89" s="12">
        <f t="shared" si="408"/>
        <v>1.3215975134845293</v>
      </c>
      <c r="FA89" s="12">
        <f t="shared" si="409"/>
        <v>1.3004421757000673</v>
      </c>
      <c r="FB89" s="12">
        <f t="shared" si="410"/>
        <v>1.3016719533925469</v>
      </c>
      <c r="FC89" s="12">
        <f t="shared" si="411"/>
        <v>1.3282665855603115</v>
      </c>
      <c r="FD89" s="12">
        <f t="shared" si="412"/>
        <v>1.3734250504764178</v>
      </c>
      <c r="FE89" s="12">
        <f t="shared" si="413"/>
        <v>1.4100840095704337</v>
      </c>
      <c r="FF89" s="12">
        <f t="shared" si="414"/>
        <v>1.4467674069216008</v>
      </c>
    </row>
    <row r="90" spans="2:162" x14ac:dyDescent="0.2">
      <c r="B90" t="str">
        <f t="shared" si="258"/>
        <v xml:space="preserve">    Manufacturing</v>
      </c>
      <c r="C90" s="4"/>
      <c r="D90" s="4"/>
      <c r="E90" s="4"/>
      <c r="F90" s="4"/>
      <c r="G90" s="4">
        <f t="shared" si="259"/>
        <v>-2.2305412572141803</v>
      </c>
      <c r="H90" s="4">
        <f t="shared" si="260"/>
        <v>-1.9312293923693047</v>
      </c>
      <c r="I90" s="4">
        <f t="shared" si="261"/>
        <v>-1.8879700421282397</v>
      </c>
      <c r="J90" s="4">
        <f t="shared" si="262"/>
        <v>-1.5464730945242255</v>
      </c>
      <c r="K90" s="4">
        <f t="shared" si="263"/>
        <v>-0.8774728781110297</v>
      </c>
      <c r="L90" s="4">
        <f t="shared" si="264"/>
        <v>-1.07268651937239</v>
      </c>
      <c r="M90" s="4">
        <f t="shared" si="265"/>
        <v>-2.5445292620865145</v>
      </c>
      <c r="N90" s="4">
        <f t="shared" si="266"/>
        <v>-3.1415290912005012</v>
      </c>
      <c r="O90" s="4">
        <f t="shared" si="267"/>
        <v>-4.715918235956873</v>
      </c>
      <c r="P90" s="4">
        <f t="shared" si="268"/>
        <v>-5.1626476776177155</v>
      </c>
      <c r="Q90" s="4">
        <f t="shared" si="269"/>
        <v>-3.7859007832898195</v>
      </c>
      <c r="R90" s="4">
        <f t="shared" si="270"/>
        <v>-6.255171272546745</v>
      </c>
      <c r="S90" s="4">
        <f t="shared" si="271"/>
        <v>-6.0979729729729542</v>
      </c>
      <c r="T90" s="4">
        <f t="shared" si="272"/>
        <v>-5.6825938566553047</v>
      </c>
      <c r="U90" s="4">
        <f t="shared" si="273"/>
        <v>-6.4959294436906401</v>
      </c>
      <c r="V90" s="4">
        <f t="shared" si="274"/>
        <v>-2.6831421006178302</v>
      </c>
      <c r="W90" s="4">
        <f t="shared" si="275"/>
        <v>0.44972117287280788</v>
      </c>
      <c r="X90" s="4">
        <f t="shared" si="276"/>
        <v>-0.23520897412703246</v>
      </c>
      <c r="Y90" s="4">
        <f t="shared" si="277"/>
        <v>-2.485035370941413</v>
      </c>
      <c r="Z90" s="4">
        <f t="shared" si="278"/>
        <v>-10.91964447669147</v>
      </c>
      <c r="AA90" s="4">
        <f t="shared" si="279"/>
        <v>-3.1876790830945634</v>
      </c>
      <c r="AB90" s="4">
        <f t="shared" si="280"/>
        <v>-5.4406964091402443E-2</v>
      </c>
      <c r="AC90" s="4">
        <f t="shared" si="281"/>
        <v>4.9293154761904878</v>
      </c>
      <c r="AD90" s="4">
        <f t="shared" si="282"/>
        <v>18.794542862960718</v>
      </c>
      <c r="AE90" s="4">
        <f t="shared" si="283"/>
        <v>11.006289308176132</v>
      </c>
      <c r="AF90" s="4">
        <f t="shared" si="284"/>
        <v>11.9941934313192</v>
      </c>
      <c r="AG90" s="4">
        <f t="shared" si="285"/>
        <v>12.621875553979777</v>
      </c>
      <c r="AH90" s="4">
        <f t="shared" si="286"/>
        <v>12.238601302708263</v>
      </c>
      <c r="AI90" s="4">
        <f t="shared" si="287"/>
        <v>9.215130811531381</v>
      </c>
      <c r="AJ90" s="4">
        <f t="shared" si="288"/>
        <v>7.2747893713544842</v>
      </c>
      <c r="AK90" s="4">
        <f t="shared" si="289"/>
        <v>4.1240358885565875</v>
      </c>
      <c r="AL90" s="4">
        <f t="shared" si="290"/>
        <v>-7.6359193646902135E-2</v>
      </c>
      <c r="AM90" s="4">
        <f t="shared" si="291"/>
        <v>-3.28043942630456</v>
      </c>
      <c r="AN90" s="4">
        <f t="shared" si="292"/>
        <v>-6.3132457332729208</v>
      </c>
      <c r="AO90" s="4">
        <f t="shared" si="293"/>
        <v>-8.6470143613000765</v>
      </c>
      <c r="AP90" s="4">
        <f t="shared" si="294"/>
        <v>-9.0784044016506407</v>
      </c>
      <c r="AQ90" s="4">
        <f t="shared" si="295"/>
        <v>-9.8122732292159505</v>
      </c>
      <c r="AR90" s="4">
        <f t="shared" si="296"/>
        <v>-7.2706754796066253</v>
      </c>
      <c r="AS90" s="4">
        <f t="shared" si="297"/>
        <v>-5.6263445308621591</v>
      </c>
      <c r="AT90" s="4">
        <f t="shared" si="298"/>
        <v>-4.8411497730710851</v>
      </c>
      <c r="AU90" s="4">
        <f t="shared" si="299"/>
        <v>-2.3788700367325499</v>
      </c>
      <c r="AV90" s="4">
        <f t="shared" si="300"/>
        <v>-3.5292072322670398</v>
      </c>
      <c r="AW90" s="4">
        <f t="shared" si="301"/>
        <v>-3.3315798702437172</v>
      </c>
      <c r="AX90" s="4">
        <f t="shared" si="302"/>
        <v>-5.5290584702349594</v>
      </c>
      <c r="AY90" s="4">
        <f t="shared" si="303"/>
        <v>-8.8335423759183023</v>
      </c>
      <c r="AZ90" s="4">
        <f t="shared" si="304"/>
        <v>-10.326184898179847</v>
      </c>
      <c r="BA90" s="4">
        <f t="shared" si="305"/>
        <v>-11.935425358244157</v>
      </c>
      <c r="BB90" s="4">
        <f t="shared" si="306"/>
        <v>-11.555721765145844</v>
      </c>
      <c r="BC90" s="4">
        <f t="shared" si="307"/>
        <v>-9.7287735849056585</v>
      </c>
      <c r="BD90" s="4">
        <f t="shared" si="308"/>
        <v>-9.7467845659163892</v>
      </c>
      <c r="BE90" s="4">
        <f t="shared" si="309"/>
        <v>-8.9598352214212298</v>
      </c>
      <c r="BF90" s="4">
        <f t="shared" si="310"/>
        <v>-7.7801268498942866</v>
      </c>
      <c r="BG90" s="4">
        <f t="shared" si="311"/>
        <v>-5.5736991073372488</v>
      </c>
      <c r="BH90" s="4">
        <f t="shared" si="312"/>
        <v>-3.4068136272545235</v>
      </c>
      <c r="BI90" s="4">
        <f t="shared" si="313"/>
        <v>-1.31221719457012</v>
      </c>
      <c r="BJ90" s="4">
        <f t="shared" si="314"/>
        <v>1.1233379183860581</v>
      </c>
      <c r="BK90" s="4">
        <f t="shared" si="315"/>
        <v>2.9052340327415216</v>
      </c>
      <c r="BL90" s="4">
        <f t="shared" si="316"/>
        <v>4.9100968188105165</v>
      </c>
      <c r="BM90" s="4">
        <f t="shared" si="317"/>
        <v>2.8885832187069971</v>
      </c>
      <c r="BN90" s="4">
        <f t="shared" si="318"/>
        <v>6.0983903876671963</v>
      </c>
      <c r="BO90" s="4">
        <f t="shared" si="319"/>
        <v>6.5874971991933817</v>
      </c>
      <c r="BP90" s="4">
        <f t="shared" si="320"/>
        <v>5.4054054054053946</v>
      </c>
      <c r="BQ90" s="4">
        <f t="shared" si="321"/>
        <v>7.8431372549019551</v>
      </c>
      <c r="BR90" s="4">
        <f t="shared" si="322"/>
        <v>4.5085470085470147</v>
      </c>
      <c r="BS90" s="4">
        <f t="shared" si="323"/>
        <v>3.8890056758461355</v>
      </c>
      <c r="BT90" s="4">
        <f t="shared" si="324"/>
        <v>3.6898061288305195</v>
      </c>
      <c r="BU90" s="4">
        <f t="shared" si="325"/>
        <v>4.1942148760330644</v>
      </c>
      <c r="BV90" s="4">
        <f t="shared" si="326"/>
        <v>3.8029032917603622</v>
      </c>
      <c r="BW90" s="4">
        <f t="shared" si="327"/>
        <v>3.3184945366248497</v>
      </c>
      <c r="BX90" s="4">
        <f t="shared" si="328"/>
        <v>2.5733815842380547</v>
      </c>
      <c r="BY90" s="4">
        <f t="shared" si="329"/>
        <v>1.0311322625421449</v>
      </c>
      <c r="BZ90" s="4">
        <f t="shared" si="330"/>
        <v>-5.6135513098286349</v>
      </c>
      <c r="CA90" s="4">
        <f t="shared" si="331"/>
        <v>-4.7982765374069869</v>
      </c>
      <c r="CB90" s="4">
        <f t="shared" si="332"/>
        <v>-7.9380635045080421</v>
      </c>
      <c r="CC90" s="4">
        <f t="shared" si="333"/>
        <v>-9.7742885181550712</v>
      </c>
      <c r="CD90" s="4">
        <f t="shared" si="334"/>
        <v>-5.4883138564273848</v>
      </c>
      <c r="CE90" s="4">
        <f t="shared" si="335"/>
        <v>-7.3030240691215891</v>
      </c>
      <c r="CF90" s="4">
        <f t="shared" si="336"/>
        <v>-4.0877155631253821</v>
      </c>
      <c r="CG90" s="4">
        <f t="shared" si="337"/>
        <v>-1.74026539047204</v>
      </c>
      <c r="CH90" s="4">
        <f t="shared" si="338"/>
        <v>0.59615809229411898</v>
      </c>
      <c r="CI90" s="4">
        <f t="shared" si="339"/>
        <v>2.4633821571238501</v>
      </c>
      <c r="CJ90" s="4">
        <f t="shared" si="340"/>
        <v>4.5948945615982062</v>
      </c>
      <c r="CK90" s="4">
        <f t="shared" si="341"/>
        <v>6.3759132167367616</v>
      </c>
      <c r="CL90" s="4">
        <f t="shared" si="342"/>
        <v>7.1553994732221238</v>
      </c>
      <c r="CM90" s="4">
        <f t="shared" si="343"/>
        <v>6.8659302577431136</v>
      </c>
      <c r="CN90" s="4">
        <f t="shared" si="344"/>
        <v>5.9634974533107066</v>
      </c>
      <c r="CO90" s="4">
        <f t="shared" si="345"/>
        <v>5.1404786680541159</v>
      </c>
      <c r="CP90" s="4">
        <f t="shared" si="346"/>
        <v>4.281032363785342</v>
      </c>
      <c r="CQ90" s="4">
        <f t="shared" si="347"/>
        <v>3.7089582488852857</v>
      </c>
      <c r="CR90" s="4">
        <f t="shared" si="348"/>
        <v>2.5635890246344939</v>
      </c>
      <c r="CS90" s="4">
        <f t="shared" si="349"/>
        <v>1.2074425969912816</v>
      </c>
      <c r="CT90" s="4">
        <f t="shared" si="350"/>
        <v>0.35356511490864939</v>
      </c>
      <c r="CU90" s="4">
        <f t="shared" si="351"/>
        <v>-0.46902481923001282</v>
      </c>
      <c r="CV90" s="4">
        <f t="shared" si="352"/>
        <v>-0.48818590119117378</v>
      </c>
      <c r="CW90" s="4">
        <f t="shared" si="353"/>
        <v>1.9557989438689916E-2</v>
      </c>
      <c r="CX90" s="4">
        <f t="shared" si="354"/>
        <v>0.13701311411236095</v>
      </c>
      <c r="CY90" s="4">
        <f t="shared" si="355"/>
        <v>0.70685254270566045</v>
      </c>
      <c r="CZ90" s="4">
        <f t="shared" si="356"/>
        <v>0.41208791208791062</v>
      </c>
      <c r="DA90" s="4">
        <f t="shared" si="357"/>
        <v>0.70394994133748945</v>
      </c>
      <c r="DB90" s="4">
        <f t="shared" si="358"/>
        <v>0.25410476935106008</v>
      </c>
      <c r="DC90" s="4">
        <f t="shared" si="359"/>
        <v>-0.2924546695262209</v>
      </c>
      <c r="DD90" s="4">
        <f t="shared" si="360"/>
        <v>-0.39085401602501069</v>
      </c>
      <c r="DE90" s="4">
        <f t="shared" si="361"/>
        <v>-2.0388349514563142</v>
      </c>
      <c r="DF90" s="4">
        <f t="shared" si="362"/>
        <v>-3.1000194969779793</v>
      </c>
      <c r="DG90" s="4">
        <f t="shared" si="363"/>
        <v>-3.8912788423934419</v>
      </c>
      <c r="DH90" s="4">
        <f t="shared" si="364"/>
        <v>-4.1985481655876011</v>
      </c>
      <c r="DI90" s="4">
        <f t="shared" si="365"/>
        <v>-4.7968285431119861</v>
      </c>
      <c r="DJ90" s="4">
        <f t="shared" si="366"/>
        <v>-3.7022132796780793</v>
      </c>
      <c r="DK90" s="4">
        <f t="shared" si="367"/>
        <v>-2.5228891149542187</v>
      </c>
      <c r="DL90" s="4">
        <f t="shared" si="368"/>
        <v>-1.4335449518738552</v>
      </c>
      <c r="DM90" s="4">
        <f t="shared" si="369"/>
        <v>0.81199250468457773</v>
      </c>
      <c r="DN90" s="4">
        <f t="shared" si="370"/>
        <v>2.9460927705808881</v>
      </c>
      <c r="DO90" s="4">
        <f t="shared" si="371"/>
        <v>3.819661865998758</v>
      </c>
      <c r="DP90" s="4">
        <f t="shared" si="372"/>
        <v>3.9268647413255753</v>
      </c>
      <c r="DQ90" s="4">
        <f t="shared" si="373"/>
        <v>3.3663775299463072</v>
      </c>
      <c r="DR90" s="4">
        <f t="shared" si="374"/>
        <v>1.6440024355591554</v>
      </c>
      <c r="DS90" s="4">
        <f t="shared" si="375"/>
        <v>4.0209087253706421E-2</v>
      </c>
      <c r="DT90" s="4">
        <f t="shared" si="376"/>
        <v>-8.1367453018792659</v>
      </c>
      <c r="DU90" s="4">
        <f t="shared" si="377"/>
        <v>-11.968031968031967</v>
      </c>
      <c r="DV90" s="4">
        <f t="shared" si="378"/>
        <v>-14.357028753993607</v>
      </c>
      <c r="DW90" s="4">
        <f t="shared" si="379"/>
        <v>-15.836012861736325</v>
      </c>
      <c r="DX90" s="12">
        <f t="shared" si="380"/>
        <v>-11.14254624591946</v>
      </c>
      <c r="DY90" s="12">
        <f t="shared" si="381"/>
        <v>-6.150703586019068</v>
      </c>
      <c r="DZ90" s="12">
        <f t="shared" si="382"/>
        <v>-2.9299603637211402</v>
      </c>
      <c r="EA90" s="12">
        <f t="shared" si="383"/>
        <v>-0.10250716332378396</v>
      </c>
      <c r="EB90" s="12">
        <f t="shared" si="384"/>
        <v>3.0863335782512769</v>
      </c>
      <c r="EC90" s="12">
        <f t="shared" si="385"/>
        <v>2.6560096735187333</v>
      </c>
      <c r="ED90" s="12">
        <f t="shared" si="386"/>
        <v>2.8532661564025341</v>
      </c>
      <c r="EE90" s="12">
        <f t="shared" si="387"/>
        <v>3.2333287201995908</v>
      </c>
      <c r="EF90" s="12">
        <f t="shared" si="388"/>
        <v>3.5320615393387822</v>
      </c>
      <c r="EG90" s="12">
        <f t="shared" si="389"/>
        <v>3.5684854926915532</v>
      </c>
      <c r="EH90" s="12">
        <f t="shared" si="390"/>
        <v>3.6015763201681317</v>
      </c>
      <c r="EI90" s="12">
        <f t="shared" si="391"/>
        <v>3.629259686314823</v>
      </c>
      <c r="EJ90" s="12">
        <f t="shared" si="392"/>
        <v>3.5973729140276633</v>
      </c>
      <c r="EK90" s="12">
        <f t="shared" si="393"/>
        <v>3.5474814969490343</v>
      </c>
      <c r="EL90" s="12">
        <f t="shared" si="394"/>
        <v>3.4188924270836196</v>
      </c>
      <c r="EM90" s="12">
        <f t="shared" si="395"/>
        <v>3.2703067010119158</v>
      </c>
      <c r="EN90" s="12">
        <f t="shared" si="396"/>
        <v>3.1259677275729647</v>
      </c>
      <c r="EO90" s="12">
        <f t="shared" si="397"/>
        <v>2.977092696814343</v>
      </c>
      <c r="EP90" s="12">
        <f t="shared" si="398"/>
        <v>2.8448854768164722</v>
      </c>
      <c r="EQ90" s="12">
        <f t="shared" si="399"/>
        <v>2.7254512399891295</v>
      </c>
      <c r="ER90" s="12">
        <f t="shared" si="400"/>
        <v>2.5902565576400916</v>
      </c>
      <c r="ES90" s="12">
        <f t="shared" si="401"/>
        <v>2.4530348554807846</v>
      </c>
      <c r="ET90" s="12">
        <f t="shared" si="402"/>
        <v>2.3188494254693159</v>
      </c>
      <c r="EU90" s="12">
        <f t="shared" si="403"/>
        <v>2.1632789744043368</v>
      </c>
      <c r="EV90" s="12">
        <f t="shared" si="404"/>
        <v>2.0006896763985704</v>
      </c>
      <c r="EW90" s="12">
        <f t="shared" si="405"/>
        <v>1.8309403432763327</v>
      </c>
      <c r="EX90" s="12">
        <f t="shared" si="406"/>
        <v>1.6555429277316236</v>
      </c>
      <c r="EY90" s="12">
        <f t="shared" si="407"/>
        <v>1.5031590769656988</v>
      </c>
      <c r="EZ90" s="12">
        <f t="shared" si="408"/>
        <v>1.3800085349925606</v>
      </c>
      <c r="FA90" s="12">
        <f t="shared" si="409"/>
        <v>1.2764393910582372</v>
      </c>
      <c r="FB90" s="12">
        <f t="shared" si="410"/>
        <v>1.1891459714272523</v>
      </c>
      <c r="FC90" s="12">
        <f t="shared" si="411"/>
        <v>1.1173306897923618</v>
      </c>
      <c r="FD90" s="12">
        <f t="shared" si="412"/>
        <v>1.0349186333340032</v>
      </c>
      <c r="FE90" s="12">
        <f t="shared" si="413"/>
        <v>0.93698120041403321</v>
      </c>
      <c r="FF90" s="12">
        <f t="shared" si="414"/>
        <v>0.83580098802840119</v>
      </c>
    </row>
    <row r="91" spans="2:162" x14ac:dyDescent="0.2">
      <c r="B91" t="str">
        <f t="shared" si="258"/>
        <v xml:space="preserve">      Aerospace</v>
      </c>
      <c r="C91" s="4"/>
      <c r="D91" s="4"/>
      <c r="E91" s="4"/>
      <c r="F91" s="4"/>
      <c r="G91" s="4">
        <f t="shared" si="259"/>
        <v>-1.4022787028921901</v>
      </c>
      <c r="H91" s="4">
        <f t="shared" si="260"/>
        <v>0.20814748736246447</v>
      </c>
      <c r="I91" s="4">
        <f t="shared" si="261"/>
        <v>1.4934289127837674</v>
      </c>
      <c r="J91" s="4">
        <f t="shared" si="262"/>
        <v>1.0460251046025215</v>
      </c>
      <c r="K91" s="4">
        <f t="shared" si="263"/>
        <v>-0.23703703703704671</v>
      </c>
      <c r="L91" s="4">
        <f t="shared" si="264"/>
        <v>-2.0474777448071246</v>
      </c>
      <c r="M91" s="4">
        <f t="shared" si="265"/>
        <v>-4.4143613890523792</v>
      </c>
      <c r="N91" s="4">
        <f t="shared" si="266"/>
        <v>-5.3238686779059403</v>
      </c>
      <c r="O91" s="4">
        <f t="shared" si="267"/>
        <v>-6.6825066825066841</v>
      </c>
      <c r="P91" s="4">
        <f t="shared" si="268"/>
        <v>-7.9672826416237292</v>
      </c>
      <c r="Q91" s="4">
        <f t="shared" si="269"/>
        <v>-8.497536945812822</v>
      </c>
      <c r="R91" s="4">
        <f t="shared" si="270"/>
        <v>-11.715089034676662</v>
      </c>
      <c r="S91" s="4">
        <f t="shared" si="271"/>
        <v>-13.01718650541056</v>
      </c>
      <c r="T91" s="4">
        <f t="shared" si="272"/>
        <v>-12.310730743910481</v>
      </c>
      <c r="U91" s="4">
        <f t="shared" si="273"/>
        <v>-11.170928667563928</v>
      </c>
      <c r="V91" s="4">
        <f t="shared" si="274"/>
        <v>-6.12172682236376</v>
      </c>
      <c r="W91" s="4">
        <f t="shared" si="275"/>
        <v>-3.768752286864252</v>
      </c>
      <c r="X91" s="4">
        <f t="shared" si="276"/>
        <v>-3.6411411411411465</v>
      </c>
      <c r="Y91" s="4">
        <f t="shared" si="277"/>
        <v>-10.757575757575754</v>
      </c>
      <c r="Z91" s="4">
        <f t="shared" si="278"/>
        <v>-28.75989445910291</v>
      </c>
      <c r="AA91" s="4">
        <f t="shared" si="279"/>
        <v>-10.380228136882119</v>
      </c>
      <c r="AB91" s="4">
        <f t="shared" si="280"/>
        <v>-5.9602649006622492</v>
      </c>
      <c r="AC91" s="4">
        <f t="shared" si="281"/>
        <v>7.6400679117147652</v>
      </c>
      <c r="AD91" s="4">
        <f t="shared" si="282"/>
        <v>43.650793650793652</v>
      </c>
      <c r="AE91" s="4">
        <f t="shared" si="283"/>
        <v>21.552821383114139</v>
      </c>
      <c r="AF91" s="4">
        <f t="shared" si="284"/>
        <v>22.618061309030679</v>
      </c>
      <c r="AG91" s="4">
        <f t="shared" si="285"/>
        <v>22.436908517350162</v>
      </c>
      <c r="AH91" s="4">
        <f t="shared" si="286"/>
        <v>19.373848987108634</v>
      </c>
      <c r="AI91" s="4">
        <f t="shared" si="287"/>
        <v>13.123909249563681</v>
      </c>
      <c r="AJ91" s="4">
        <f t="shared" si="288"/>
        <v>10.067567567567547</v>
      </c>
      <c r="AK91" s="4">
        <f t="shared" si="289"/>
        <v>4.4444444444444287</v>
      </c>
      <c r="AL91" s="4">
        <f t="shared" si="290"/>
        <v>-1.4501697007096248</v>
      </c>
      <c r="AM91" s="4">
        <f t="shared" si="291"/>
        <v>-5.7389694538722669</v>
      </c>
      <c r="AN91" s="4">
        <f t="shared" si="292"/>
        <v>-11.141804788213626</v>
      </c>
      <c r="AO91" s="4">
        <f t="shared" si="293"/>
        <v>-15.448658649398695</v>
      </c>
      <c r="AP91" s="4">
        <f t="shared" si="294"/>
        <v>-17.094552285535393</v>
      </c>
      <c r="AQ91" s="4">
        <f t="shared" si="295"/>
        <v>-20.458265139116182</v>
      </c>
      <c r="AR91" s="4">
        <f t="shared" si="296"/>
        <v>-13.298791018998269</v>
      </c>
      <c r="AS91" s="4">
        <f t="shared" si="297"/>
        <v>-9.6280087527352407</v>
      </c>
      <c r="AT91" s="4">
        <f t="shared" si="298"/>
        <v>-6.3066465256797493</v>
      </c>
      <c r="AU91" s="4">
        <f t="shared" si="299"/>
        <v>2.9218106995884785</v>
      </c>
      <c r="AV91" s="4">
        <f t="shared" si="300"/>
        <v>-3.9840637450216931E-2</v>
      </c>
      <c r="AW91" s="4">
        <f t="shared" si="301"/>
        <v>1.9774011299435124</v>
      </c>
      <c r="AX91" s="4">
        <f t="shared" si="302"/>
        <v>0.12091898428052694</v>
      </c>
      <c r="AY91" s="4">
        <f t="shared" si="303"/>
        <v>-7.7968812475009859</v>
      </c>
      <c r="AZ91" s="4">
        <f t="shared" si="304"/>
        <v>-11.717815862893577</v>
      </c>
      <c r="BA91" s="4">
        <f t="shared" si="305"/>
        <v>-16.026909378709931</v>
      </c>
      <c r="BB91" s="4">
        <f t="shared" si="306"/>
        <v>-16.586151368760071</v>
      </c>
      <c r="BC91" s="4">
        <f t="shared" si="307"/>
        <v>-14.310494362532522</v>
      </c>
      <c r="BD91" s="4">
        <f t="shared" si="308"/>
        <v>-14.040632054176061</v>
      </c>
      <c r="BE91" s="4">
        <f t="shared" si="309"/>
        <v>-13.524976437323277</v>
      </c>
      <c r="BF91" s="4">
        <f t="shared" si="310"/>
        <v>-13.513513513513509</v>
      </c>
      <c r="BG91" s="4">
        <f t="shared" si="311"/>
        <v>-10.779352226720661</v>
      </c>
      <c r="BH91" s="4">
        <f t="shared" si="312"/>
        <v>-8.0882352941176627</v>
      </c>
      <c r="BI91" s="4">
        <f t="shared" si="313"/>
        <v>-4.4141689373297099</v>
      </c>
      <c r="BJ91" s="4">
        <f t="shared" si="314"/>
        <v>0</v>
      </c>
      <c r="BK91" s="4">
        <f t="shared" si="315"/>
        <v>4.254112308564939</v>
      </c>
      <c r="BL91" s="4">
        <f t="shared" si="316"/>
        <v>7.4857142857142955</v>
      </c>
      <c r="BM91" s="4">
        <f t="shared" si="317"/>
        <v>2.4515393386544959</v>
      </c>
      <c r="BN91" s="4">
        <f t="shared" si="318"/>
        <v>10.9375</v>
      </c>
      <c r="BO91" s="4">
        <f t="shared" si="319"/>
        <v>10.881392818280755</v>
      </c>
      <c r="BP91" s="4">
        <f t="shared" si="320"/>
        <v>9.5162147793726568</v>
      </c>
      <c r="BQ91" s="4">
        <f t="shared" si="321"/>
        <v>17.36227045075125</v>
      </c>
      <c r="BR91" s="4">
        <f t="shared" si="322"/>
        <v>8.9034205231388377</v>
      </c>
      <c r="BS91" s="4">
        <f t="shared" si="323"/>
        <v>8.5377821393523021</v>
      </c>
      <c r="BT91" s="4">
        <f t="shared" si="324"/>
        <v>8.8834951456310698</v>
      </c>
      <c r="BU91" s="4">
        <f t="shared" si="325"/>
        <v>9.1512565196775864</v>
      </c>
      <c r="BV91" s="4">
        <f t="shared" si="326"/>
        <v>8.5912240184757405</v>
      </c>
      <c r="BW91" s="4">
        <f t="shared" si="327"/>
        <v>8.0470162748643723</v>
      </c>
      <c r="BX91" s="4">
        <f t="shared" si="328"/>
        <v>7.0441373160945231</v>
      </c>
      <c r="BY91" s="4">
        <f t="shared" si="329"/>
        <v>5.8644656820156404</v>
      </c>
      <c r="BZ91" s="4">
        <f t="shared" si="330"/>
        <v>-6.3377286261165349</v>
      </c>
      <c r="CA91" s="4">
        <f t="shared" si="331"/>
        <v>1.464435146443499</v>
      </c>
      <c r="CB91" s="4">
        <f t="shared" si="332"/>
        <v>-1.2494793835901685</v>
      </c>
      <c r="CC91" s="4">
        <f t="shared" si="333"/>
        <v>-3.8572014772261021</v>
      </c>
      <c r="CD91" s="4">
        <f t="shared" si="334"/>
        <v>5.3587647593096976</v>
      </c>
      <c r="CE91" s="4">
        <f t="shared" si="335"/>
        <v>-4.9072164948453452</v>
      </c>
      <c r="CF91" s="4">
        <f t="shared" si="336"/>
        <v>-3.5006326444538161</v>
      </c>
      <c r="CG91" s="4">
        <f t="shared" si="337"/>
        <v>-1.9206145966709331</v>
      </c>
      <c r="CH91" s="4">
        <f t="shared" si="338"/>
        <v>-8.6206896551721535E-2</v>
      </c>
      <c r="CI91" s="4">
        <f t="shared" si="339"/>
        <v>2.0815264527319854</v>
      </c>
      <c r="CJ91" s="4">
        <f t="shared" si="340"/>
        <v>5.6381118881118741</v>
      </c>
      <c r="CK91" s="4">
        <f t="shared" si="341"/>
        <v>9.2689295039164676</v>
      </c>
      <c r="CL91" s="4">
        <f t="shared" si="342"/>
        <v>10.785159620362395</v>
      </c>
      <c r="CM91" s="4">
        <f t="shared" si="343"/>
        <v>10.577740016992344</v>
      </c>
      <c r="CN91" s="4">
        <f t="shared" si="344"/>
        <v>9.3090608191973558</v>
      </c>
      <c r="CO91" s="4">
        <f t="shared" si="345"/>
        <v>8.0047789725209206</v>
      </c>
      <c r="CP91" s="4">
        <f t="shared" si="346"/>
        <v>6.7757009345794428</v>
      </c>
      <c r="CQ91" s="4">
        <f t="shared" si="347"/>
        <v>5.608912792931231</v>
      </c>
      <c r="CR91" s="4">
        <f t="shared" si="348"/>
        <v>3.6336109008327178</v>
      </c>
      <c r="CS91" s="4">
        <f t="shared" si="349"/>
        <v>0.58997050147493457</v>
      </c>
      <c r="CT91" s="4">
        <f t="shared" si="350"/>
        <v>-2.0058351568198463</v>
      </c>
      <c r="CU91" s="4">
        <f t="shared" si="351"/>
        <v>-3.1284103310294631</v>
      </c>
      <c r="CV91" s="4">
        <f t="shared" si="352"/>
        <v>-2.8853177501826255</v>
      </c>
      <c r="CW91" s="4">
        <f t="shared" si="353"/>
        <v>-1.9061583577712593</v>
      </c>
      <c r="CX91" s="4">
        <f t="shared" si="354"/>
        <v>-1.0420543356903456</v>
      </c>
      <c r="CY91" s="4">
        <f t="shared" si="355"/>
        <v>-0.48817123544874219</v>
      </c>
      <c r="CZ91" s="4">
        <f t="shared" si="356"/>
        <v>-0.52651372696502774</v>
      </c>
      <c r="DA91" s="4">
        <f t="shared" si="357"/>
        <v>-0.78475336322870737</v>
      </c>
      <c r="DB91" s="4">
        <f t="shared" si="358"/>
        <v>-1.1658518239940019</v>
      </c>
      <c r="DC91" s="4">
        <f t="shared" si="359"/>
        <v>-1.4716981132075424</v>
      </c>
      <c r="DD91" s="4">
        <f t="shared" si="360"/>
        <v>-2.3818525519848865</v>
      </c>
      <c r="DE91" s="4">
        <f t="shared" si="361"/>
        <v>-4.3314500941619478</v>
      </c>
      <c r="DF91" s="4">
        <f t="shared" si="362"/>
        <v>-6.354642313546421</v>
      </c>
      <c r="DG91" s="4">
        <f t="shared" si="363"/>
        <v>-7.2386058981233177</v>
      </c>
      <c r="DH91" s="4">
        <f t="shared" si="364"/>
        <v>-8.2106893880712573</v>
      </c>
      <c r="DI91" s="4">
        <f t="shared" si="365"/>
        <v>-8.858267716535428</v>
      </c>
      <c r="DJ91" s="4">
        <f t="shared" si="366"/>
        <v>-7.5579032913449806</v>
      </c>
      <c r="DK91" s="4">
        <f t="shared" si="367"/>
        <v>-5.6151940545004049</v>
      </c>
      <c r="DL91" s="4">
        <f t="shared" si="368"/>
        <v>-2.7848101265822822</v>
      </c>
      <c r="DM91" s="4">
        <f t="shared" si="369"/>
        <v>1.4686825053995545</v>
      </c>
      <c r="DN91" s="4">
        <f t="shared" si="370"/>
        <v>5.0989010989010985</v>
      </c>
      <c r="DO91" s="4">
        <f t="shared" si="371"/>
        <v>6.0804899387576494</v>
      </c>
      <c r="DP91" s="4">
        <f t="shared" si="372"/>
        <v>6.6840277777777901</v>
      </c>
      <c r="DQ91" s="4">
        <f t="shared" si="373"/>
        <v>5.7045551298424924</v>
      </c>
      <c r="DR91" s="4">
        <f t="shared" si="374"/>
        <v>3.178586365537428</v>
      </c>
      <c r="DS91" s="4">
        <f t="shared" si="375"/>
        <v>1.7731958762886579</v>
      </c>
      <c r="DT91" s="4">
        <f t="shared" si="376"/>
        <v>-5.6550040683482568</v>
      </c>
      <c r="DU91" s="4">
        <f t="shared" si="377"/>
        <v>-13.894482480869918</v>
      </c>
      <c r="DV91" s="4">
        <f t="shared" si="378"/>
        <v>-19.335224969598709</v>
      </c>
      <c r="DW91" s="4">
        <f t="shared" si="379"/>
        <v>-22.690437601296598</v>
      </c>
      <c r="DX91" s="12">
        <f t="shared" si="380"/>
        <v>-19.577404053471327</v>
      </c>
      <c r="DY91" s="12">
        <f t="shared" si="381"/>
        <v>-13.049579045837223</v>
      </c>
      <c r="DZ91" s="12">
        <f t="shared" si="382"/>
        <v>-7.4722211055276322</v>
      </c>
      <c r="EA91" s="12">
        <f t="shared" si="383"/>
        <v>-3.2180817610062862</v>
      </c>
      <c r="EB91" s="12">
        <f t="shared" si="384"/>
        <v>-0.24774798927613695</v>
      </c>
      <c r="EC91" s="12">
        <f t="shared" si="385"/>
        <v>1.3125820333512506</v>
      </c>
      <c r="ED91" s="12">
        <f t="shared" si="386"/>
        <v>3.8409977978635546</v>
      </c>
      <c r="EE91" s="12">
        <f t="shared" si="387"/>
        <v>5.3544164163416008</v>
      </c>
      <c r="EF91" s="12">
        <f t="shared" si="388"/>
        <v>6.5490831306193042</v>
      </c>
      <c r="EG91" s="12">
        <f t="shared" si="389"/>
        <v>7.3407897383929388</v>
      </c>
      <c r="EH91" s="12">
        <f t="shared" si="390"/>
        <v>7.8753272965991217</v>
      </c>
      <c r="EI91" s="12">
        <f t="shared" si="391"/>
        <v>8.1580598163861104</v>
      </c>
      <c r="EJ91" s="12">
        <f t="shared" si="392"/>
        <v>8.2486264245600118</v>
      </c>
      <c r="EK91" s="12">
        <f t="shared" si="393"/>
        <v>8.1291666926354367</v>
      </c>
      <c r="EL91" s="12">
        <f t="shared" si="394"/>
        <v>7.8791893127799106</v>
      </c>
      <c r="EM91" s="12">
        <f t="shared" si="395"/>
        <v>7.5479241027351707</v>
      </c>
      <c r="EN91" s="12">
        <f t="shared" si="396"/>
        <v>7.1849768120116009</v>
      </c>
      <c r="EO91" s="12">
        <f t="shared" si="397"/>
        <v>6.8246116779528077</v>
      </c>
      <c r="EP91" s="12">
        <f t="shared" si="398"/>
        <v>6.4624945092903285</v>
      </c>
      <c r="EQ91" s="12">
        <f t="shared" si="399"/>
        <v>6.1023445378407537</v>
      </c>
      <c r="ER91" s="12">
        <f t="shared" si="400"/>
        <v>5.7388894708001015</v>
      </c>
      <c r="ES91" s="12">
        <f t="shared" si="401"/>
        <v>5.4028554624780956</v>
      </c>
      <c r="ET91" s="12">
        <f t="shared" si="402"/>
        <v>5.1002469225857494</v>
      </c>
      <c r="EU91" s="12">
        <f t="shared" si="403"/>
        <v>4.7886317365063658</v>
      </c>
      <c r="EV91" s="12">
        <f t="shared" si="404"/>
        <v>4.490536337921136</v>
      </c>
      <c r="EW91" s="12">
        <f t="shared" si="405"/>
        <v>4.1929113656214101</v>
      </c>
      <c r="EX91" s="12">
        <f t="shared" si="406"/>
        <v>3.8970312338461932</v>
      </c>
      <c r="EY91" s="12">
        <f t="shared" si="407"/>
        <v>3.6440294400158724</v>
      </c>
      <c r="EZ91" s="12">
        <f t="shared" si="408"/>
        <v>3.4157056108501838</v>
      </c>
      <c r="FA91" s="12">
        <f t="shared" si="409"/>
        <v>3.2093852013248547</v>
      </c>
      <c r="FB91" s="12">
        <f t="shared" si="410"/>
        <v>3.0121455837119226</v>
      </c>
      <c r="FC91" s="12">
        <f t="shared" si="411"/>
        <v>2.8354313882825277</v>
      </c>
      <c r="FD91" s="12">
        <f t="shared" si="412"/>
        <v>2.6592523293002213</v>
      </c>
      <c r="FE91" s="12">
        <f t="shared" si="413"/>
        <v>2.4571123455535027</v>
      </c>
      <c r="FF91" s="12">
        <f t="shared" si="414"/>
        <v>2.2675929451463128</v>
      </c>
    </row>
    <row r="92" spans="2:162" x14ac:dyDescent="0.2">
      <c r="B92" t="str">
        <f t="shared" si="258"/>
        <v xml:space="preserve"> Services providing</v>
      </c>
      <c r="C92" s="4"/>
      <c r="D92" s="4"/>
      <c r="E92" s="4"/>
      <c r="F92" s="4"/>
      <c r="G92" s="4">
        <f t="shared" si="259"/>
        <v>2.1152206568957777</v>
      </c>
      <c r="H92" s="4">
        <f t="shared" si="260"/>
        <v>1.5863453815260886</v>
      </c>
      <c r="I92" s="4">
        <f t="shared" si="261"/>
        <v>0.82286532040070082</v>
      </c>
      <c r="J92" s="4">
        <f t="shared" si="262"/>
        <v>1.124890690833924</v>
      </c>
      <c r="K92" s="4">
        <f t="shared" si="263"/>
        <v>2.2900763358778553</v>
      </c>
      <c r="L92" s="4">
        <f t="shared" si="264"/>
        <v>1.8699347697173296</v>
      </c>
      <c r="M92" s="4">
        <f t="shared" si="265"/>
        <v>1.5179592319520596</v>
      </c>
      <c r="N92" s="4">
        <f t="shared" si="266"/>
        <v>2.197240674501777</v>
      </c>
      <c r="O92" s="4">
        <f t="shared" si="267"/>
        <v>1.9900497512437942</v>
      </c>
      <c r="P92" s="4">
        <f t="shared" si="268"/>
        <v>2.7010245265445487</v>
      </c>
      <c r="Q92" s="4">
        <f t="shared" si="269"/>
        <v>4.3420848221221053</v>
      </c>
      <c r="R92" s="4">
        <f t="shared" si="270"/>
        <v>2.5884615384615506</v>
      </c>
      <c r="S92" s="4">
        <f t="shared" si="271"/>
        <v>2.7858231707317049</v>
      </c>
      <c r="T92" s="4">
        <f t="shared" si="272"/>
        <v>2.595979443772678</v>
      </c>
      <c r="U92" s="4">
        <f t="shared" si="273"/>
        <v>1.5037593984962294</v>
      </c>
      <c r="V92" s="4">
        <f t="shared" si="274"/>
        <v>3.5841487646683934</v>
      </c>
      <c r="W92" s="4">
        <f t="shared" si="275"/>
        <v>3.1997330466056351</v>
      </c>
      <c r="X92" s="4">
        <f t="shared" si="276"/>
        <v>2.7770616183566021</v>
      </c>
      <c r="Y92" s="4">
        <f t="shared" si="277"/>
        <v>3.0546387972130606</v>
      </c>
      <c r="Z92" s="4">
        <f t="shared" si="278"/>
        <v>2.8231206341163162</v>
      </c>
      <c r="AA92" s="4">
        <f t="shared" si="279"/>
        <v>3.2621973126392145</v>
      </c>
      <c r="AB92" s="4">
        <f t="shared" si="280"/>
        <v>3.4832467299767078</v>
      </c>
      <c r="AC92" s="4">
        <f t="shared" si="281"/>
        <v>3.6366224246521694</v>
      </c>
      <c r="AD92" s="4">
        <f t="shared" si="282"/>
        <v>3.9705727058326534</v>
      </c>
      <c r="AE92" s="4">
        <f t="shared" si="283"/>
        <v>3.4096444227959211</v>
      </c>
      <c r="AF92" s="4">
        <f t="shared" si="284"/>
        <v>4.7996675554939916</v>
      </c>
      <c r="AG92" s="4">
        <f t="shared" si="285"/>
        <v>4.6248927038626597</v>
      </c>
      <c r="AH92" s="4">
        <f t="shared" si="286"/>
        <v>4.4012594373159297</v>
      </c>
      <c r="AI92" s="4">
        <f t="shared" si="287"/>
        <v>4.8247089697866841</v>
      </c>
      <c r="AJ92" s="4">
        <f t="shared" si="288"/>
        <v>4.3088920463933089</v>
      </c>
      <c r="AK92" s="4">
        <f t="shared" si="289"/>
        <v>4.5845366237857732</v>
      </c>
      <c r="AL92" s="4">
        <f t="shared" si="290"/>
        <v>4.5010863572980453</v>
      </c>
      <c r="AM92" s="4">
        <f t="shared" si="291"/>
        <v>4.4678392604955874</v>
      </c>
      <c r="AN92" s="4">
        <f t="shared" si="292"/>
        <v>3.8141096714923606</v>
      </c>
      <c r="AO92" s="4">
        <f t="shared" si="293"/>
        <v>4.2298158084659088</v>
      </c>
      <c r="AP92" s="4">
        <f t="shared" si="294"/>
        <v>4.1830876648564663</v>
      </c>
      <c r="AQ92" s="4">
        <f t="shared" si="295"/>
        <v>4.2736880914341802</v>
      </c>
      <c r="AR92" s="4">
        <f t="shared" si="296"/>
        <v>4.0523633700527695</v>
      </c>
      <c r="AS92" s="4">
        <f t="shared" si="297"/>
        <v>3.3717674684649257</v>
      </c>
      <c r="AT92" s="4">
        <f t="shared" si="298"/>
        <v>2.9726268132130196</v>
      </c>
      <c r="AU92" s="4">
        <f t="shared" si="299"/>
        <v>1.4172485930640244</v>
      </c>
      <c r="AV92" s="4">
        <f t="shared" si="300"/>
        <v>0.39590603830024218</v>
      </c>
      <c r="AW92" s="4">
        <f t="shared" si="301"/>
        <v>-1.2319072720389013</v>
      </c>
      <c r="AX92" s="4">
        <f t="shared" si="302"/>
        <v>-2.9070608313326196</v>
      </c>
      <c r="AY92" s="4">
        <f t="shared" si="303"/>
        <v>-2.9401510749564208</v>
      </c>
      <c r="AZ92" s="4">
        <f t="shared" si="304"/>
        <v>-2.4566220716247034</v>
      </c>
      <c r="BA92" s="4">
        <f t="shared" si="305"/>
        <v>-1.5155982779972987</v>
      </c>
      <c r="BB92" s="4">
        <f t="shared" si="306"/>
        <v>-0.47965202883871738</v>
      </c>
      <c r="BC92" s="4">
        <f t="shared" si="307"/>
        <v>0.19755747126439793</v>
      </c>
      <c r="BD92" s="4">
        <f t="shared" si="308"/>
        <v>0.10780702542450005</v>
      </c>
      <c r="BE92" s="4">
        <f t="shared" si="309"/>
        <v>0.2305389221556986</v>
      </c>
      <c r="BF92" s="4">
        <f t="shared" si="310"/>
        <v>0.56279000149677127</v>
      </c>
      <c r="BG92" s="4">
        <f t="shared" si="311"/>
        <v>0.40031068889285759</v>
      </c>
      <c r="BH92" s="4">
        <f t="shared" si="312"/>
        <v>1.0440037093541576</v>
      </c>
      <c r="BI92" s="4">
        <f t="shared" si="313"/>
        <v>1.1261463094064617</v>
      </c>
      <c r="BJ92" s="4">
        <f t="shared" si="314"/>
        <v>1.3068198731878811</v>
      </c>
      <c r="BK92" s="4">
        <f t="shared" si="315"/>
        <v>1.5889074029992845</v>
      </c>
      <c r="BL92" s="4">
        <f t="shared" si="316"/>
        <v>1.7407780211972312</v>
      </c>
      <c r="BM92" s="4">
        <f t="shared" si="317"/>
        <v>2.2597034323861065</v>
      </c>
      <c r="BN92" s="4">
        <f t="shared" si="318"/>
        <v>2.3007757404795326</v>
      </c>
      <c r="BO92" s="4">
        <f t="shared" si="319"/>
        <v>2.4954601370745788</v>
      </c>
      <c r="BP92" s="4">
        <f t="shared" si="320"/>
        <v>2.4122679392422741</v>
      </c>
      <c r="BQ92" s="4">
        <f t="shared" si="321"/>
        <v>2.2530980097634545</v>
      </c>
      <c r="BR92" s="4">
        <f t="shared" si="322"/>
        <v>2.1628608358466028</v>
      </c>
      <c r="BS92" s="4">
        <f t="shared" si="323"/>
        <v>2.5290049722809682</v>
      </c>
      <c r="BT92" s="4">
        <f t="shared" si="324"/>
        <v>2.4634180991618182</v>
      </c>
      <c r="BU92" s="4">
        <f t="shared" si="325"/>
        <v>2.4407469137546212</v>
      </c>
      <c r="BV92" s="4">
        <f t="shared" si="326"/>
        <v>2.597840755735481</v>
      </c>
      <c r="BW92" s="4">
        <f t="shared" si="327"/>
        <v>2.4889210959056607</v>
      </c>
      <c r="BX92" s="4">
        <f t="shared" si="328"/>
        <v>2.0492485164439023</v>
      </c>
      <c r="BY92" s="4">
        <f t="shared" si="329"/>
        <v>1.9082811681328193</v>
      </c>
      <c r="BZ92" s="4">
        <f t="shared" si="330"/>
        <v>0.33706017757317852</v>
      </c>
      <c r="CA92" s="4">
        <f t="shared" si="331"/>
        <v>-1.8165995866419871</v>
      </c>
      <c r="CB92" s="4">
        <f t="shared" si="332"/>
        <v>-3.5379473383875482</v>
      </c>
      <c r="CC92" s="4">
        <f t="shared" si="333"/>
        <v>-4.6028954133405691</v>
      </c>
      <c r="CD92" s="4">
        <f t="shared" si="334"/>
        <v>-4.0611771132049608</v>
      </c>
      <c r="CE92" s="4">
        <f t="shared" si="335"/>
        <v>-2.7116109018391232</v>
      </c>
      <c r="CF92" s="4">
        <f t="shared" si="336"/>
        <v>-0.40001126792303943</v>
      </c>
      <c r="CG92" s="4">
        <f t="shared" si="337"/>
        <v>0.49356101435298338</v>
      </c>
      <c r="CH92" s="4">
        <f t="shared" si="338"/>
        <v>1.4916875427009924</v>
      </c>
      <c r="CI92" s="4">
        <f t="shared" si="339"/>
        <v>1.8249110320284645</v>
      </c>
      <c r="CJ92" s="4">
        <f t="shared" si="340"/>
        <v>1.7026331419520924</v>
      </c>
      <c r="CK92" s="4">
        <f t="shared" si="341"/>
        <v>1.8375296375747974</v>
      </c>
      <c r="CL92" s="4">
        <f t="shared" si="342"/>
        <v>1.6492763379333697</v>
      </c>
      <c r="CM92" s="4">
        <f t="shared" si="343"/>
        <v>1.8816753341162062</v>
      </c>
      <c r="CN92" s="4">
        <f t="shared" si="344"/>
        <v>2.1274228983008348</v>
      </c>
      <c r="CO92" s="4">
        <f t="shared" si="345"/>
        <v>2.0898583663627068</v>
      </c>
      <c r="CP92" s="4">
        <f t="shared" si="346"/>
        <v>2.4668874172185218</v>
      </c>
      <c r="CQ92" s="4">
        <f t="shared" si="347"/>
        <v>2.5412332939981797</v>
      </c>
      <c r="CR92" s="4">
        <f t="shared" si="348"/>
        <v>2.4234832806883766</v>
      </c>
      <c r="CS92" s="4">
        <f t="shared" si="349"/>
        <v>2.7964053973339231</v>
      </c>
      <c r="CT92" s="4">
        <f t="shared" si="350"/>
        <v>2.9056928959982686</v>
      </c>
      <c r="CU92" s="4">
        <f t="shared" si="351"/>
        <v>3.010839020473699</v>
      </c>
      <c r="CV92" s="4">
        <f t="shared" si="352"/>
        <v>2.6399744775881251</v>
      </c>
      <c r="CW92" s="4">
        <f t="shared" si="353"/>
        <v>3.08216464622455</v>
      </c>
      <c r="CX92" s="4">
        <f t="shared" si="354"/>
        <v>2.6064428335906609</v>
      </c>
      <c r="CY92" s="4">
        <f t="shared" si="355"/>
        <v>2.5643024162120165</v>
      </c>
      <c r="CZ92" s="4">
        <f t="shared" si="356"/>
        <v>3.1885409381718466</v>
      </c>
      <c r="DA92" s="4">
        <f t="shared" si="357"/>
        <v>3.1719190366384709</v>
      </c>
      <c r="DB92" s="4">
        <f t="shared" si="358"/>
        <v>3.3691244357163086</v>
      </c>
      <c r="DC92" s="4">
        <f t="shared" si="359"/>
        <v>3.5792993388555239</v>
      </c>
      <c r="DD92" s="4">
        <f t="shared" si="360"/>
        <v>3.7702695918469864</v>
      </c>
      <c r="DE92" s="4">
        <f t="shared" si="361"/>
        <v>3.5710738055031221</v>
      </c>
      <c r="DF92" s="4">
        <f t="shared" si="362"/>
        <v>3.4542314335060054</v>
      </c>
      <c r="DG92" s="4">
        <f t="shared" si="363"/>
        <v>3.3602347762289098</v>
      </c>
      <c r="DH92" s="4">
        <f t="shared" si="364"/>
        <v>3.2776971456216719</v>
      </c>
      <c r="DI92" s="4">
        <f t="shared" si="365"/>
        <v>3.0715005035246712</v>
      </c>
      <c r="DJ92" s="4">
        <f t="shared" si="366"/>
        <v>2.8929167660386668</v>
      </c>
      <c r="DK92" s="4">
        <f t="shared" si="367"/>
        <v>2.900813931478341</v>
      </c>
      <c r="DL92" s="4">
        <f t="shared" si="368"/>
        <v>2.2578756294648006</v>
      </c>
      <c r="DM92" s="4">
        <f t="shared" si="369"/>
        <v>2.0727196594319208</v>
      </c>
      <c r="DN92" s="4">
        <f t="shared" si="370"/>
        <v>2.0629070764666135</v>
      </c>
      <c r="DO92" s="4">
        <f t="shared" si="371"/>
        <v>1.7659232007357861</v>
      </c>
      <c r="DP92" s="4">
        <f t="shared" si="372"/>
        <v>2.1759545569069338</v>
      </c>
      <c r="DQ92" s="4">
        <f t="shared" si="373"/>
        <v>2.7097862254432892</v>
      </c>
      <c r="DR92" s="4">
        <f t="shared" si="374"/>
        <v>2.5753412213566973</v>
      </c>
      <c r="DS92" s="4">
        <f t="shared" si="375"/>
        <v>2.4899453206200128</v>
      </c>
      <c r="DT92" s="4">
        <f t="shared" si="376"/>
        <v>-9.8074379609495939</v>
      </c>
      <c r="DU92" s="4">
        <f t="shared" si="377"/>
        <v>-7.7307120509463756</v>
      </c>
      <c r="DV92" s="4">
        <f t="shared" si="378"/>
        <v>-7.0183983882037726</v>
      </c>
      <c r="DW92" s="4">
        <f t="shared" si="379"/>
        <v>-6.6424162257495585</v>
      </c>
      <c r="DX92" s="12">
        <f t="shared" si="380"/>
        <v>6.7107421583735061</v>
      </c>
      <c r="DY92" s="12">
        <f t="shared" si="381"/>
        <v>5.5383209484645146</v>
      </c>
      <c r="DZ92" s="12">
        <f t="shared" si="382"/>
        <v>5.8390599328523418</v>
      </c>
      <c r="EA92" s="12">
        <f t="shared" si="383"/>
        <v>6.4012090584929293</v>
      </c>
      <c r="EB92" s="12">
        <f t="shared" si="384"/>
        <v>6.1207900498439605</v>
      </c>
      <c r="EC92" s="12">
        <f t="shared" si="385"/>
        <v>4.8676571116073486</v>
      </c>
      <c r="ED92" s="12">
        <f t="shared" si="386"/>
        <v>4.3179825612277067</v>
      </c>
      <c r="EE92" s="12">
        <f t="shared" si="387"/>
        <v>3.4789376825991258</v>
      </c>
      <c r="EF92" s="12">
        <f t="shared" si="388"/>
        <v>2.9371909424321663</v>
      </c>
      <c r="EG92" s="12">
        <f t="shared" si="389"/>
        <v>2.2787688208000256</v>
      </c>
      <c r="EH92" s="12">
        <f t="shared" si="390"/>
        <v>1.9037045376024242</v>
      </c>
      <c r="EI92" s="12">
        <f t="shared" si="391"/>
        <v>1.685974874129359</v>
      </c>
      <c r="EJ92" s="12">
        <f t="shared" si="392"/>
        <v>1.4556033308216199</v>
      </c>
      <c r="EK92" s="12">
        <f t="shared" si="393"/>
        <v>1.5260364352033706</v>
      </c>
      <c r="EL92" s="12">
        <f t="shared" si="394"/>
        <v>1.5268164277524088</v>
      </c>
      <c r="EM92" s="12">
        <f t="shared" si="395"/>
        <v>1.5315956056082936</v>
      </c>
      <c r="EN92" s="12">
        <f t="shared" si="396"/>
        <v>1.5133403190479289</v>
      </c>
      <c r="EO92" s="12">
        <f t="shared" si="397"/>
        <v>1.4081819186227307</v>
      </c>
      <c r="EP92" s="12">
        <f t="shared" si="398"/>
        <v>1.3588353375982631</v>
      </c>
      <c r="EQ92" s="12">
        <f t="shared" si="399"/>
        <v>1.3377930590066089</v>
      </c>
      <c r="ER92" s="12">
        <f t="shared" si="400"/>
        <v>1.3163182093998138</v>
      </c>
      <c r="ES92" s="12">
        <f t="shared" si="401"/>
        <v>1.3003526044194524</v>
      </c>
      <c r="ET92" s="12">
        <f t="shared" si="402"/>
        <v>1.2713325793935137</v>
      </c>
      <c r="EU92" s="12">
        <f t="shared" si="403"/>
        <v>1.2406760189883626</v>
      </c>
      <c r="EV92" s="12">
        <f t="shared" si="404"/>
        <v>1.2113105509685251</v>
      </c>
      <c r="EW92" s="12">
        <f t="shared" si="405"/>
        <v>1.1839302279252006</v>
      </c>
      <c r="EX92" s="12">
        <f t="shared" si="406"/>
        <v>1.1610643191129588</v>
      </c>
      <c r="EY92" s="12">
        <f t="shared" si="407"/>
        <v>1.142797786205163</v>
      </c>
      <c r="EZ92" s="12">
        <f t="shared" si="408"/>
        <v>1.1310371393736363</v>
      </c>
      <c r="FA92" s="12">
        <f t="shared" si="409"/>
        <v>1.1041268568198204</v>
      </c>
      <c r="FB92" s="12">
        <f t="shared" si="410"/>
        <v>1.0822152349647673</v>
      </c>
      <c r="FC92" s="12">
        <f t="shared" si="411"/>
        <v>1.055833027033648</v>
      </c>
      <c r="FD92" s="12">
        <f t="shared" si="412"/>
        <v>1.0397520549791262</v>
      </c>
      <c r="FE92" s="12">
        <f t="shared" si="413"/>
        <v>1.0214029281929715</v>
      </c>
      <c r="FF92" s="12">
        <f t="shared" si="414"/>
        <v>1.0040793516410629</v>
      </c>
    </row>
    <row r="93" spans="2:162" x14ac:dyDescent="0.2">
      <c r="B93" t="str">
        <f t="shared" si="258"/>
        <v xml:space="preserve">  Wholesale and retail trade</v>
      </c>
      <c r="C93" s="4"/>
      <c r="D93" s="4"/>
      <c r="E93" s="4"/>
      <c r="F93" s="4"/>
      <c r="G93" s="4">
        <f t="shared" si="259"/>
        <v>-0.49130763416478374</v>
      </c>
      <c r="H93" s="4">
        <f t="shared" si="260"/>
        <v>-0.62228927022439651</v>
      </c>
      <c r="I93" s="4">
        <f t="shared" si="261"/>
        <v>-1.2218045112782017</v>
      </c>
      <c r="J93" s="4">
        <f t="shared" si="262"/>
        <v>-2.6589810338415787</v>
      </c>
      <c r="K93" s="4">
        <f t="shared" si="263"/>
        <v>0.41777440182302339</v>
      </c>
      <c r="L93" s="4">
        <f t="shared" si="264"/>
        <v>0.43643263757116024</v>
      </c>
      <c r="M93" s="4">
        <f t="shared" si="265"/>
        <v>7.6117982873458168E-2</v>
      </c>
      <c r="N93" s="4">
        <f t="shared" si="266"/>
        <v>0.68767908309455006</v>
      </c>
      <c r="O93" s="4">
        <f t="shared" si="267"/>
        <v>0.1323751891074032</v>
      </c>
      <c r="P93" s="4">
        <f t="shared" si="268"/>
        <v>0.3400717929340713</v>
      </c>
      <c r="Q93" s="4">
        <f t="shared" si="269"/>
        <v>2.9092983456930899</v>
      </c>
      <c r="R93" s="4">
        <f t="shared" si="270"/>
        <v>0.98653007019542382</v>
      </c>
      <c r="S93" s="4">
        <f t="shared" si="271"/>
        <v>0.88762983947119345</v>
      </c>
      <c r="T93" s="4">
        <f t="shared" si="272"/>
        <v>1.0920730559216718</v>
      </c>
      <c r="U93" s="4">
        <f t="shared" si="273"/>
        <v>0.20325203252031798</v>
      </c>
      <c r="V93" s="4">
        <f t="shared" si="274"/>
        <v>2.2543678376855336</v>
      </c>
      <c r="W93" s="4">
        <f t="shared" si="275"/>
        <v>2.6207412953949794</v>
      </c>
      <c r="X93" s="4">
        <f t="shared" si="276"/>
        <v>2.7006891413671186</v>
      </c>
      <c r="Y93" s="4">
        <f t="shared" si="277"/>
        <v>2.7291167250599324</v>
      </c>
      <c r="Z93" s="4">
        <f t="shared" si="278"/>
        <v>3.2886275950762212</v>
      </c>
      <c r="AA93" s="4">
        <f t="shared" si="279"/>
        <v>4.1408245165998059</v>
      </c>
      <c r="AB93" s="4">
        <f t="shared" si="280"/>
        <v>4.3706927820094554</v>
      </c>
      <c r="AC93" s="4">
        <f t="shared" si="281"/>
        <v>3.7874708310895899</v>
      </c>
      <c r="AD93" s="4">
        <f t="shared" si="282"/>
        <v>3.6819637139807959</v>
      </c>
      <c r="AE93" s="4">
        <f t="shared" si="283"/>
        <v>1.5764582238570579</v>
      </c>
      <c r="AF93" s="4">
        <f t="shared" si="284"/>
        <v>3.4231103388357775</v>
      </c>
      <c r="AG93" s="4">
        <f t="shared" si="285"/>
        <v>3.7357315807678981</v>
      </c>
      <c r="AH93" s="4">
        <f t="shared" si="286"/>
        <v>4.6834791559444033</v>
      </c>
      <c r="AI93" s="4">
        <f t="shared" si="287"/>
        <v>4.8801517503017866</v>
      </c>
      <c r="AJ93" s="4">
        <f t="shared" si="288"/>
        <v>3.5114247311827995</v>
      </c>
      <c r="AK93" s="4">
        <f t="shared" si="289"/>
        <v>3.5178392797599045</v>
      </c>
      <c r="AL93" s="4">
        <f t="shared" si="290"/>
        <v>3.6873156342182911</v>
      </c>
      <c r="AM93" s="4">
        <f t="shared" si="291"/>
        <v>4.5050970075632968</v>
      </c>
      <c r="AN93" s="4">
        <f t="shared" si="292"/>
        <v>3.7656224638857205</v>
      </c>
      <c r="AO93" s="4">
        <f t="shared" si="293"/>
        <v>4.3163150265743244</v>
      </c>
      <c r="AP93" s="4">
        <f t="shared" si="294"/>
        <v>3.8722933459775399</v>
      </c>
      <c r="AQ93" s="4">
        <f t="shared" si="295"/>
        <v>3.8388923851478962</v>
      </c>
      <c r="AR93" s="4">
        <f t="shared" si="296"/>
        <v>3.8323165962771855</v>
      </c>
      <c r="AS93" s="4">
        <f t="shared" si="297"/>
        <v>2.3622047244094446</v>
      </c>
      <c r="AT93" s="4">
        <f t="shared" si="298"/>
        <v>1.7041996348143851</v>
      </c>
      <c r="AU93" s="4">
        <f t="shared" si="299"/>
        <v>0.42424242424243808</v>
      </c>
      <c r="AV93" s="4">
        <f t="shared" si="300"/>
        <v>-1.1298583910816618</v>
      </c>
      <c r="AW93" s="4">
        <f t="shared" si="301"/>
        <v>-1.6138763197586559</v>
      </c>
      <c r="AX93" s="4">
        <f t="shared" si="302"/>
        <v>-4.0544584081388502</v>
      </c>
      <c r="AY93" s="4">
        <f t="shared" si="303"/>
        <v>-4.2848521424260877</v>
      </c>
      <c r="AZ93" s="4">
        <f t="shared" si="304"/>
        <v>-3.8397074508608742</v>
      </c>
      <c r="BA93" s="4">
        <f t="shared" si="305"/>
        <v>-3.9399049517093498</v>
      </c>
      <c r="BB93" s="4">
        <f t="shared" si="306"/>
        <v>-2.9159519725557415</v>
      </c>
      <c r="BC93" s="4">
        <f t="shared" si="307"/>
        <v>-1.7181588902900224</v>
      </c>
      <c r="BD93" s="4">
        <f t="shared" si="308"/>
        <v>-1.7905244810648147</v>
      </c>
      <c r="BE93" s="4">
        <f t="shared" si="309"/>
        <v>-0.94158953080114571</v>
      </c>
      <c r="BF93" s="4">
        <f t="shared" si="310"/>
        <v>-0.19274012206874636</v>
      </c>
      <c r="BG93" s="4">
        <f t="shared" si="311"/>
        <v>-0.44907778668806797</v>
      </c>
      <c r="BH93" s="4">
        <f t="shared" si="312"/>
        <v>0.70990642142625404</v>
      </c>
      <c r="BI93" s="4">
        <f t="shared" si="313"/>
        <v>0.38666022232962671</v>
      </c>
      <c r="BJ93" s="4">
        <f t="shared" si="314"/>
        <v>0.40231734792404161</v>
      </c>
      <c r="BK93" s="4">
        <f t="shared" si="315"/>
        <v>0.91831802803286067</v>
      </c>
      <c r="BL93" s="4">
        <f t="shared" si="316"/>
        <v>1.0573534123678563</v>
      </c>
      <c r="BM93" s="4">
        <f t="shared" si="317"/>
        <v>1.9258545979778496</v>
      </c>
      <c r="BN93" s="4">
        <f t="shared" si="318"/>
        <v>2.468344285943247</v>
      </c>
      <c r="BO93" s="4">
        <f t="shared" si="319"/>
        <v>2.2190293742017975</v>
      </c>
      <c r="BP93" s="4">
        <f t="shared" si="320"/>
        <v>1.553582752060878</v>
      </c>
      <c r="BQ93" s="4">
        <f t="shared" si="321"/>
        <v>1.0077153204220091</v>
      </c>
      <c r="BR93" s="4">
        <f t="shared" si="322"/>
        <v>0.34412638823715369</v>
      </c>
      <c r="BS93" s="4">
        <f t="shared" si="323"/>
        <v>1.3275027330938327</v>
      </c>
      <c r="BT93" s="4">
        <f t="shared" si="324"/>
        <v>1.4985950671245751</v>
      </c>
      <c r="BU93" s="4">
        <f t="shared" si="325"/>
        <v>1.8706157443491911</v>
      </c>
      <c r="BV93" s="4">
        <f t="shared" si="326"/>
        <v>2.4785658612626493</v>
      </c>
      <c r="BW93" s="4">
        <f t="shared" si="327"/>
        <v>2.3427866831072786</v>
      </c>
      <c r="BX93" s="4">
        <f t="shared" si="328"/>
        <v>1.1688711165795063</v>
      </c>
      <c r="BY93" s="4">
        <f t="shared" si="329"/>
        <v>0.67329762815606653</v>
      </c>
      <c r="BZ93" s="4">
        <f t="shared" si="330"/>
        <v>-1.6884697292363637</v>
      </c>
      <c r="CA93" s="4">
        <f t="shared" si="331"/>
        <v>-5.2409638554216764</v>
      </c>
      <c r="CB93" s="4">
        <f t="shared" si="332"/>
        <v>-6.7953785345089663</v>
      </c>
      <c r="CC93" s="4">
        <f t="shared" si="333"/>
        <v>-7.5239398084815274</v>
      </c>
      <c r="CD93" s="4">
        <f t="shared" si="334"/>
        <v>-6.9008200526071821</v>
      </c>
      <c r="CE93" s="4">
        <f t="shared" si="335"/>
        <v>-3.9574062301334978</v>
      </c>
      <c r="CF93" s="4">
        <f t="shared" si="336"/>
        <v>-1.060185940303382</v>
      </c>
      <c r="CG93" s="4">
        <f t="shared" si="337"/>
        <v>-0.32873109796187627</v>
      </c>
      <c r="CH93" s="4">
        <f t="shared" si="338"/>
        <v>1.6785773641349921</v>
      </c>
      <c r="CI93" s="4">
        <f t="shared" si="339"/>
        <v>1.8037398643057756</v>
      </c>
      <c r="CJ93" s="4">
        <f t="shared" si="340"/>
        <v>1.9617540389053723</v>
      </c>
      <c r="CK93" s="4">
        <f t="shared" si="341"/>
        <v>2.3911609498680875</v>
      </c>
      <c r="CL93" s="4">
        <f t="shared" si="342"/>
        <v>1.9287348806799498</v>
      </c>
      <c r="CM93" s="4">
        <f t="shared" si="343"/>
        <v>2.064369310793257</v>
      </c>
      <c r="CN93" s="4">
        <f t="shared" si="344"/>
        <v>2.6839126919967704</v>
      </c>
      <c r="CO93" s="4">
        <f t="shared" si="345"/>
        <v>3.2694475760991937</v>
      </c>
      <c r="CP93" s="4">
        <f t="shared" si="346"/>
        <v>3.8486209108402836</v>
      </c>
      <c r="CQ93" s="4">
        <f t="shared" si="347"/>
        <v>4.1567128523650299</v>
      </c>
      <c r="CR93" s="4">
        <f t="shared" si="348"/>
        <v>3.9993701779247326</v>
      </c>
      <c r="CS93" s="4">
        <f t="shared" si="349"/>
        <v>4.3356207111665768</v>
      </c>
      <c r="CT93" s="4">
        <f t="shared" si="350"/>
        <v>4.6324891908585464</v>
      </c>
      <c r="CU93" s="4">
        <f t="shared" si="351"/>
        <v>4.4954128440366947</v>
      </c>
      <c r="CV93" s="4">
        <f t="shared" si="352"/>
        <v>3.906131718395156</v>
      </c>
      <c r="CW93" s="4">
        <f t="shared" si="353"/>
        <v>3.9611360239163007</v>
      </c>
      <c r="CX93" s="4">
        <f t="shared" si="354"/>
        <v>3.3353010625737811</v>
      </c>
      <c r="CY93" s="4">
        <f t="shared" si="355"/>
        <v>3.5411179397131898</v>
      </c>
      <c r="CZ93" s="4">
        <f t="shared" si="356"/>
        <v>4.0944193501384341</v>
      </c>
      <c r="DA93" s="4">
        <f t="shared" si="357"/>
        <v>3.5514018691588545</v>
      </c>
      <c r="DB93" s="4">
        <f t="shared" si="358"/>
        <v>3.2276492430734161</v>
      </c>
      <c r="DC93" s="4">
        <f t="shared" si="359"/>
        <v>2.671000565291104</v>
      </c>
      <c r="DD93" s="4">
        <f t="shared" si="360"/>
        <v>3.14949608062709</v>
      </c>
      <c r="DE93" s="4">
        <f t="shared" si="361"/>
        <v>3.4296028880866691</v>
      </c>
      <c r="DF93" s="4">
        <f t="shared" si="362"/>
        <v>3.7216380741560418</v>
      </c>
      <c r="DG93" s="4">
        <f t="shared" si="363"/>
        <v>4.7900894700619423</v>
      </c>
      <c r="DH93" s="4">
        <f t="shared" si="364"/>
        <v>5.2653005835255895</v>
      </c>
      <c r="DI93" s="4">
        <f t="shared" si="365"/>
        <v>5.7188884414015151</v>
      </c>
      <c r="DJ93" s="4">
        <f t="shared" si="366"/>
        <v>4.9619847939175621</v>
      </c>
      <c r="DK93" s="4">
        <f t="shared" si="367"/>
        <v>4.1639301195323775</v>
      </c>
      <c r="DL93" s="4">
        <f t="shared" si="368"/>
        <v>2.140002578316369</v>
      </c>
      <c r="DM93" s="4">
        <f t="shared" si="369"/>
        <v>0.87619047619047485</v>
      </c>
      <c r="DN93" s="4">
        <f t="shared" si="370"/>
        <v>0.71165332316684982</v>
      </c>
      <c r="DO93" s="4">
        <f t="shared" si="371"/>
        <v>1.1979823455233296</v>
      </c>
      <c r="DP93" s="4">
        <f t="shared" si="372"/>
        <v>1.8553578190079412</v>
      </c>
      <c r="DQ93" s="4">
        <f t="shared" si="373"/>
        <v>2.4672708962738987</v>
      </c>
      <c r="DR93" s="4">
        <f t="shared" si="374"/>
        <v>3.1419558359621291</v>
      </c>
      <c r="DS93" s="4">
        <f t="shared" si="375"/>
        <v>2.8161993769470373</v>
      </c>
      <c r="DT93" s="4">
        <f t="shared" si="376"/>
        <v>-6.1957868649318515</v>
      </c>
      <c r="DU93" s="4">
        <f t="shared" si="377"/>
        <v>-0.90909090909090384</v>
      </c>
      <c r="DV93" s="4">
        <f t="shared" si="378"/>
        <v>0.88084169317348415</v>
      </c>
      <c r="DW93" s="4">
        <f t="shared" si="379"/>
        <v>1.2483335353290492</v>
      </c>
      <c r="DX93" s="12">
        <f t="shared" si="380"/>
        <v>10.581241743725256</v>
      </c>
      <c r="DY93" s="12">
        <f t="shared" si="381"/>
        <v>2.987850235556655</v>
      </c>
      <c r="DZ93" s="12">
        <f t="shared" si="382"/>
        <v>1.0139582828037952</v>
      </c>
      <c r="EA93" s="12">
        <f t="shared" si="383"/>
        <v>-6.8613837682540701E-2</v>
      </c>
      <c r="EB93" s="12">
        <f t="shared" si="384"/>
        <v>-1.996977660972421</v>
      </c>
      <c r="EC93" s="12">
        <f t="shared" si="385"/>
        <v>-2.1568436258576962</v>
      </c>
      <c r="ED93" s="12">
        <f t="shared" si="386"/>
        <v>-4.098594760307539</v>
      </c>
      <c r="EE93" s="12">
        <f t="shared" si="387"/>
        <v>-4.4559063029600887</v>
      </c>
      <c r="EF93" s="12">
        <f t="shared" si="388"/>
        <v>-0.93113792053055588</v>
      </c>
      <c r="EG93" s="12">
        <f t="shared" si="389"/>
        <v>0.60355585641482801</v>
      </c>
      <c r="EH93" s="12">
        <f t="shared" si="390"/>
        <v>3.4842331464830512</v>
      </c>
      <c r="EI93" s="12">
        <f t="shared" si="391"/>
        <v>3.7147029873711768</v>
      </c>
      <c r="EJ93" s="12">
        <f t="shared" si="392"/>
        <v>1.2217494208511148</v>
      </c>
      <c r="EK93" s="12">
        <f t="shared" si="393"/>
        <v>1.161933630732559</v>
      </c>
      <c r="EL93" s="12">
        <f t="shared" si="394"/>
        <v>0.54683082720683451</v>
      </c>
      <c r="EM93" s="12">
        <f t="shared" si="395"/>
        <v>0.83440796888800683</v>
      </c>
      <c r="EN93" s="12">
        <f t="shared" si="396"/>
        <v>1.7337606714493692</v>
      </c>
      <c r="EO93" s="12">
        <f t="shared" si="397"/>
        <v>1.6873396755302972</v>
      </c>
      <c r="EP93" s="12">
        <f t="shared" si="398"/>
        <v>1.6447446781939545</v>
      </c>
      <c r="EQ93" s="12">
        <f t="shared" si="399"/>
        <v>1.6817638920307632</v>
      </c>
      <c r="ER93" s="12">
        <f t="shared" si="400"/>
        <v>1.7774808220400784</v>
      </c>
      <c r="ES93" s="12">
        <f t="shared" si="401"/>
        <v>1.6990724096804799</v>
      </c>
      <c r="ET93" s="12">
        <f t="shared" si="402"/>
        <v>1.6591439876626035</v>
      </c>
      <c r="EU93" s="12">
        <f t="shared" si="403"/>
        <v>1.5577079859017351</v>
      </c>
      <c r="EV93" s="12">
        <f t="shared" si="404"/>
        <v>1.5121616381610137</v>
      </c>
      <c r="EW93" s="12">
        <f t="shared" si="405"/>
        <v>1.3925483164256347</v>
      </c>
      <c r="EX93" s="12">
        <f t="shared" si="406"/>
        <v>1.2332358206348593</v>
      </c>
      <c r="EY93" s="12">
        <f t="shared" si="407"/>
        <v>1.0680394074396027</v>
      </c>
      <c r="EZ93" s="12">
        <f t="shared" si="408"/>
        <v>0.90059552824726108</v>
      </c>
      <c r="FA93" s="12">
        <f t="shared" si="409"/>
        <v>0.82651631466974518</v>
      </c>
      <c r="FB93" s="12">
        <f t="shared" si="410"/>
        <v>0.82006610353182463</v>
      </c>
      <c r="FC93" s="12">
        <f t="shared" si="411"/>
        <v>0.84920656525853122</v>
      </c>
      <c r="FD93" s="12">
        <f t="shared" si="412"/>
        <v>0.88657426589595634</v>
      </c>
      <c r="FE93" s="12">
        <f t="shared" si="413"/>
        <v>0.89733786564767382</v>
      </c>
      <c r="FF93" s="12">
        <f t="shared" si="414"/>
        <v>0.9071687791843086</v>
      </c>
    </row>
    <row r="94" spans="2:162" x14ac:dyDescent="0.2">
      <c r="B94" t="str">
        <f t="shared" si="258"/>
        <v xml:space="preserve">  Transportation and public utilities</v>
      </c>
      <c r="C94" s="4"/>
      <c r="D94" s="4"/>
      <c r="E94" s="4"/>
      <c r="F94" s="4"/>
      <c r="G94" s="4">
        <f t="shared" si="259"/>
        <v>4.7968021319120702</v>
      </c>
      <c r="H94" s="4">
        <f t="shared" si="260"/>
        <v>0.32113037893384266</v>
      </c>
      <c r="I94" s="4">
        <f t="shared" si="261"/>
        <v>1.211734693877542</v>
      </c>
      <c r="J94" s="4">
        <f t="shared" si="262"/>
        <v>2.5573770491803316</v>
      </c>
      <c r="K94" s="4">
        <f t="shared" si="263"/>
        <v>-2.2250476795931395</v>
      </c>
      <c r="L94" s="4">
        <f t="shared" si="264"/>
        <v>-1.2804097311139517</v>
      </c>
      <c r="M94" s="4">
        <f t="shared" si="265"/>
        <v>-3.9067422810333929</v>
      </c>
      <c r="N94" s="4">
        <f t="shared" si="266"/>
        <v>-3.3248081841432242</v>
      </c>
      <c r="O94" s="4">
        <f t="shared" si="267"/>
        <v>-0.78023407022106417</v>
      </c>
      <c r="P94" s="4">
        <f t="shared" si="268"/>
        <v>-2.983138780804151</v>
      </c>
      <c r="Q94" s="4">
        <f t="shared" si="269"/>
        <v>-6.5573770491811345E-2</v>
      </c>
      <c r="R94" s="4">
        <f t="shared" si="270"/>
        <v>-5.0264550264550234</v>
      </c>
      <c r="S94" s="4">
        <f t="shared" si="271"/>
        <v>-1.3106159895150626</v>
      </c>
      <c r="T94" s="4">
        <f t="shared" si="272"/>
        <v>0.93582887700536244</v>
      </c>
      <c r="U94" s="4">
        <f t="shared" si="273"/>
        <v>-0.78740157480314821</v>
      </c>
      <c r="V94" s="4">
        <f t="shared" si="274"/>
        <v>5.5013927576601729</v>
      </c>
      <c r="W94" s="4">
        <f t="shared" si="275"/>
        <v>6.6401062416998613E-2</v>
      </c>
      <c r="X94" s="4">
        <f t="shared" si="276"/>
        <v>-0.33112582781458233</v>
      </c>
      <c r="Y94" s="4">
        <f t="shared" si="277"/>
        <v>1.5211640211640232</v>
      </c>
      <c r="Z94" s="4">
        <f t="shared" si="278"/>
        <v>1.1881188118811892</v>
      </c>
      <c r="AA94" s="4">
        <f t="shared" si="279"/>
        <v>4.2468480424684873</v>
      </c>
      <c r="AB94" s="4">
        <f t="shared" si="280"/>
        <v>0.26578073089700283</v>
      </c>
      <c r="AC94" s="4">
        <f t="shared" si="281"/>
        <v>3.5830618892508159</v>
      </c>
      <c r="AD94" s="4">
        <f t="shared" si="282"/>
        <v>6.262230919765166</v>
      </c>
      <c r="AE94" s="4">
        <f t="shared" si="283"/>
        <v>4.0738383195416894</v>
      </c>
      <c r="AF94" s="4">
        <f t="shared" si="284"/>
        <v>9.3439363817097387</v>
      </c>
      <c r="AG94" s="4">
        <f t="shared" si="285"/>
        <v>2.0125786163522008</v>
      </c>
      <c r="AH94" s="4">
        <f t="shared" si="286"/>
        <v>-5.0337630448127673</v>
      </c>
      <c r="AI94" s="4">
        <f t="shared" si="287"/>
        <v>3.1192660550458662</v>
      </c>
      <c r="AJ94" s="4">
        <f t="shared" si="288"/>
        <v>3.0303030303030276</v>
      </c>
      <c r="AK94" s="4">
        <f t="shared" si="289"/>
        <v>5.5487053020961685</v>
      </c>
      <c r="AL94" s="4">
        <f t="shared" si="290"/>
        <v>10.213316095669045</v>
      </c>
      <c r="AM94" s="4">
        <f t="shared" si="291"/>
        <v>2.6690391459074814</v>
      </c>
      <c r="AN94" s="4">
        <f t="shared" si="292"/>
        <v>0.47058823529413374</v>
      </c>
      <c r="AO94" s="4">
        <f t="shared" si="293"/>
        <v>-0.40887850467288267</v>
      </c>
      <c r="AP94" s="4">
        <f t="shared" si="294"/>
        <v>1.3489736070381397</v>
      </c>
      <c r="AQ94" s="4">
        <f t="shared" si="295"/>
        <v>-1.675332177931832</v>
      </c>
      <c r="AR94" s="4">
        <f t="shared" si="296"/>
        <v>-1.0538641686182681</v>
      </c>
      <c r="AS94" s="4">
        <f t="shared" si="297"/>
        <v>-0.99706744868035546</v>
      </c>
      <c r="AT94" s="4">
        <f t="shared" si="298"/>
        <v>-0.98379629629630205</v>
      </c>
      <c r="AU94" s="4">
        <f t="shared" si="299"/>
        <v>0.58754406580492358</v>
      </c>
      <c r="AV94" s="4">
        <f t="shared" si="300"/>
        <v>-1.0059171597633143</v>
      </c>
      <c r="AW94" s="4">
        <f t="shared" si="301"/>
        <v>-3.7914691943127909</v>
      </c>
      <c r="AX94" s="4">
        <f t="shared" si="302"/>
        <v>-8.6499123319696007</v>
      </c>
      <c r="AY94" s="4">
        <f t="shared" si="303"/>
        <v>-9.1705607476635365</v>
      </c>
      <c r="AZ94" s="4">
        <f t="shared" si="304"/>
        <v>-8.1888822474596505</v>
      </c>
      <c r="BA94" s="4">
        <f t="shared" si="305"/>
        <v>-4.3719211822660142</v>
      </c>
      <c r="BB94" s="4">
        <f t="shared" si="306"/>
        <v>-2.0473448496481139</v>
      </c>
      <c r="BC94" s="4">
        <f t="shared" si="307"/>
        <v>-1.4790996784565857</v>
      </c>
      <c r="BD94" s="4">
        <f t="shared" si="308"/>
        <v>-1.888020833333337</v>
      </c>
      <c r="BE94" s="4">
        <f t="shared" si="309"/>
        <v>-2.9620090148100409</v>
      </c>
      <c r="BF94" s="4">
        <f t="shared" si="310"/>
        <v>-2.1554539516655757</v>
      </c>
      <c r="BG94" s="4">
        <f t="shared" si="311"/>
        <v>-2.4804177545691974</v>
      </c>
      <c r="BH94" s="4">
        <f t="shared" si="312"/>
        <v>0.33178500331785266</v>
      </c>
      <c r="BI94" s="4">
        <f t="shared" si="313"/>
        <v>0.4644990046450026</v>
      </c>
      <c r="BJ94" s="4">
        <f t="shared" si="314"/>
        <v>1.9359145527369837</v>
      </c>
      <c r="BK94" s="4">
        <f t="shared" si="315"/>
        <v>0.93708165997323789</v>
      </c>
      <c r="BL94" s="4">
        <f t="shared" si="316"/>
        <v>-1.0582010582010581</v>
      </c>
      <c r="BM94" s="4">
        <f t="shared" si="317"/>
        <v>-2.0475561426684274</v>
      </c>
      <c r="BN94" s="4">
        <f t="shared" si="318"/>
        <v>-2.2265880812049721</v>
      </c>
      <c r="BO94" s="4">
        <f t="shared" si="319"/>
        <v>-0.19893899204243004</v>
      </c>
      <c r="BP94" s="4">
        <f t="shared" si="320"/>
        <v>0.73529411764705621</v>
      </c>
      <c r="BQ94" s="4">
        <f t="shared" si="321"/>
        <v>1.8880647336479983</v>
      </c>
      <c r="BR94" s="4">
        <f t="shared" si="322"/>
        <v>1.1386470194239884</v>
      </c>
      <c r="BS94" s="4">
        <f t="shared" si="323"/>
        <v>1.7275747508305406</v>
      </c>
      <c r="BT94" s="4">
        <f t="shared" si="324"/>
        <v>2.4552090245520963</v>
      </c>
      <c r="BU94" s="4">
        <f t="shared" si="325"/>
        <v>2.1178027796161514</v>
      </c>
      <c r="BV94" s="4">
        <f t="shared" si="326"/>
        <v>2.4503311258278204</v>
      </c>
      <c r="BW94" s="4">
        <f t="shared" si="327"/>
        <v>0.78380143696930027</v>
      </c>
      <c r="BX94" s="4">
        <f t="shared" si="328"/>
        <v>-0.12953367875648825</v>
      </c>
      <c r="BY94" s="4">
        <f t="shared" si="329"/>
        <v>-1.2313674659753748</v>
      </c>
      <c r="BZ94" s="4">
        <f t="shared" si="330"/>
        <v>-3.5552682611506237</v>
      </c>
      <c r="CA94" s="4">
        <f t="shared" si="331"/>
        <v>-4.7958522359040856</v>
      </c>
      <c r="CB94" s="4">
        <f t="shared" si="332"/>
        <v>-7.8469520103761292</v>
      </c>
      <c r="CC94" s="4">
        <f t="shared" si="333"/>
        <v>-8.0708661417322691</v>
      </c>
      <c r="CD94" s="4">
        <f t="shared" si="334"/>
        <v>-7.3056300268096503</v>
      </c>
      <c r="CE94" s="4">
        <f t="shared" si="335"/>
        <v>-6.5350578624914775</v>
      </c>
      <c r="CF94" s="4">
        <f t="shared" si="336"/>
        <v>-3.8001407459535508</v>
      </c>
      <c r="CG94" s="4">
        <f t="shared" si="337"/>
        <v>-1.927194860813719</v>
      </c>
      <c r="CH94" s="4">
        <f t="shared" si="338"/>
        <v>0.28922631959509282</v>
      </c>
      <c r="CI94" s="4">
        <f t="shared" si="339"/>
        <v>1.5294974508375914</v>
      </c>
      <c r="CJ94" s="4">
        <f t="shared" si="340"/>
        <v>2.9261155815654583</v>
      </c>
      <c r="CK94" s="4">
        <f t="shared" si="341"/>
        <v>3.3478893740902516</v>
      </c>
      <c r="CL94" s="4">
        <f t="shared" si="342"/>
        <v>1.7303532804614274</v>
      </c>
      <c r="CM94" s="4">
        <f t="shared" si="343"/>
        <v>1.5781922525107683</v>
      </c>
      <c r="CN94" s="4">
        <f t="shared" si="344"/>
        <v>1.279317697228155</v>
      </c>
      <c r="CO94" s="4">
        <f t="shared" si="345"/>
        <v>0.21126760563381364</v>
      </c>
      <c r="CP94" s="4">
        <f t="shared" si="346"/>
        <v>0.21261516654855761</v>
      </c>
      <c r="CQ94" s="4">
        <f t="shared" si="347"/>
        <v>-0.35310734463277482</v>
      </c>
      <c r="CR94" s="4">
        <f t="shared" si="348"/>
        <v>7.0175438596487005E-2</v>
      </c>
      <c r="CS94" s="4">
        <f t="shared" si="349"/>
        <v>1.1243851018974071</v>
      </c>
      <c r="CT94" s="4">
        <f t="shared" si="350"/>
        <v>3.0410183875530405</v>
      </c>
      <c r="CU94" s="4">
        <f t="shared" si="351"/>
        <v>5.3862508858965485</v>
      </c>
      <c r="CV94" s="4">
        <f t="shared" si="352"/>
        <v>6.4516129032258229</v>
      </c>
      <c r="CW94" s="4">
        <f t="shared" si="353"/>
        <v>6.4628214037525833</v>
      </c>
      <c r="CX94" s="4">
        <f t="shared" si="354"/>
        <v>6.3829787234042534</v>
      </c>
      <c r="CY94" s="4">
        <f t="shared" si="355"/>
        <v>5.7834566240753116</v>
      </c>
      <c r="CZ94" s="4">
        <f t="shared" si="356"/>
        <v>3.8208168642951179</v>
      </c>
      <c r="DA94" s="4">
        <f t="shared" si="357"/>
        <v>4.2428198433420494</v>
      </c>
      <c r="DB94" s="4">
        <f t="shared" si="358"/>
        <v>5.0967741935483923</v>
      </c>
      <c r="DC94" s="4">
        <f t="shared" si="359"/>
        <v>3.4965034965035002</v>
      </c>
      <c r="DD94" s="4">
        <f t="shared" si="360"/>
        <v>4.7588832487309718</v>
      </c>
      <c r="DE94" s="4">
        <f t="shared" si="361"/>
        <v>4.8841577958672611</v>
      </c>
      <c r="DF94" s="4">
        <f t="shared" si="362"/>
        <v>3.6218538980969939</v>
      </c>
      <c r="DG94" s="4">
        <f t="shared" si="363"/>
        <v>4.4840294840294836</v>
      </c>
      <c r="DH94" s="4">
        <f t="shared" si="364"/>
        <v>3.5130224106602048</v>
      </c>
      <c r="DI94" s="4">
        <f t="shared" si="365"/>
        <v>2.5074626865671634</v>
      </c>
      <c r="DJ94" s="4">
        <f t="shared" si="366"/>
        <v>3.2582938388625582</v>
      </c>
      <c r="DK94" s="4">
        <f t="shared" si="367"/>
        <v>3.233392122280998</v>
      </c>
      <c r="DL94" s="4">
        <f t="shared" si="368"/>
        <v>2.8086600351082458</v>
      </c>
      <c r="DM94" s="4">
        <f t="shared" si="369"/>
        <v>2.2714036109493296</v>
      </c>
      <c r="DN94" s="4">
        <f t="shared" si="370"/>
        <v>1.9506597819850757</v>
      </c>
      <c r="DO94" s="4">
        <f t="shared" si="371"/>
        <v>1.5375854214122908</v>
      </c>
      <c r="DP94" s="4">
        <f t="shared" si="372"/>
        <v>1.9351166761525374</v>
      </c>
      <c r="DQ94" s="4">
        <f t="shared" si="373"/>
        <v>2.3348519362186737</v>
      </c>
      <c r="DR94" s="4">
        <f t="shared" si="374"/>
        <v>1.6882386043894249</v>
      </c>
      <c r="DS94" s="4">
        <f t="shared" si="375"/>
        <v>1.402131239484028</v>
      </c>
      <c r="DT94" s="4">
        <f t="shared" si="376"/>
        <v>-10.050251256281406</v>
      </c>
      <c r="DU94" s="4">
        <f t="shared" si="377"/>
        <v>-10.628825820812471</v>
      </c>
      <c r="DV94" s="4">
        <f t="shared" si="378"/>
        <v>-9.0758162700608764</v>
      </c>
      <c r="DW94" s="4">
        <f t="shared" si="379"/>
        <v>-7.743362831858402</v>
      </c>
      <c r="DX94" s="12">
        <f t="shared" si="380"/>
        <v>1.6139044072004838</v>
      </c>
      <c r="DY94" s="12">
        <f t="shared" si="381"/>
        <v>3.7982565379825584</v>
      </c>
      <c r="DZ94" s="12">
        <f t="shared" si="382"/>
        <v>4.8621424223980414</v>
      </c>
      <c r="EA94" s="12">
        <f t="shared" si="383"/>
        <v>5.61737410071943</v>
      </c>
      <c r="EB94" s="12">
        <f t="shared" si="384"/>
        <v>8.2971411117898732</v>
      </c>
      <c r="EC94" s="12">
        <f t="shared" si="385"/>
        <v>6.875332933413314</v>
      </c>
      <c r="ED94" s="12">
        <f t="shared" si="386"/>
        <v>5.031177356585026</v>
      </c>
      <c r="EE94" s="12">
        <f t="shared" si="387"/>
        <v>0.15670110957735073</v>
      </c>
      <c r="EF94" s="12">
        <f t="shared" si="388"/>
        <v>3.6382626094511039E-3</v>
      </c>
      <c r="EG94" s="12">
        <f t="shared" si="389"/>
        <v>-2.4674230379480022</v>
      </c>
      <c r="EH94" s="12">
        <f t="shared" si="390"/>
        <v>-3.2845603234012311</v>
      </c>
      <c r="EI94" s="12">
        <f t="shared" si="391"/>
        <v>-0.44371122606234881</v>
      </c>
      <c r="EJ94" s="12">
        <f t="shared" si="392"/>
        <v>-9.775571359894597E-2</v>
      </c>
      <c r="EK94" s="12">
        <f t="shared" si="393"/>
        <v>2.3340290422955379</v>
      </c>
      <c r="EL94" s="12">
        <f t="shared" si="394"/>
        <v>1.4636169048232395</v>
      </c>
      <c r="EM94" s="12">
        <f t="shared" si="395"/>
        <v>1.6387521260176952</v>
      </c>
      <c r="EN94" s="12">
        <f t="shared" si="396"/>
        <v>1.5114030636269371</v>
      </c>
      <c r="EO94" s="12">
        <f t="shared" si="397"/>
        <v>1.1892807662900351</v>
      </c>
      <c r="EP94" s="12">
        <f t="shared" si="398"/>
        <v>1.5970195725704572</v>
      </c>
      <c r="EQ94" s="12">
        <f t="shared" si="399"/>
        <v>1.2493054140152449</v>
      </c>
      <c r="ER94" s="12">
        <f t="shared" si="400"/>
        <v>0.81825998405160583</v>
      </c>
      <c r="ES94" s="12">
        <f t="shared" si="401"/>
        <v>0.7992521328867852</v>
      </c>
      <c r="ET94" s="12">
        <f t="shared" si="402"/>
        <v>0.68280974664269856</v>
      </c>
      <c r="EU94" s="12">
        <f t="shared" si="403"/>
        <v>0.52606004442941057</v>
      </c>
      <c r="EV94" s="12">
        <f t="shared" si="404"/>
        <v>4.571241692901129E-2</v>
      </c>
      <c r="EW94" s="12">
        <f t="shared" si="405"/>
        <v>-7.6797178865628535E-2</v>
      </c>
      <c r="EX94" s="12">
        <f t="shared" si="406"/>
        <v>-0.2774188764081309</v>
      </c>
      <c r="EY94" s="12">
        <f t="shared" si="407"/>
        <v>-0.476554688063624</v>
      </c>
      <c r="EZ94" s="12">
        <f t="shared" si="408"/>
        <v>-0.26830953249060707</v>
      </c>
      <c r="FA94" s="12">
        <f t="shared" si="409"/>
        <v>-0.47332032036274674</v>
      </c>
      <c r="FB94" s="12">
        <f t="shared" si="410"/>
        <v>-0.54432417911653985</v>
      </c>
      <c r="FC94" s="12">
        <f t="shared" si="411"/>
        <v>-0.46112096235093603</v>
      </c>
      <c r="FD94" s="12">
        <f t="shared" si="412"/>
        <v>-0.48259440522901986</v>
      </c>
      <c r="FE94" s="12">
        <f t="shared" si="413"/>
        <v>-0.43454050671942746</v>
      </c>
      <c r="FF94" s="12">
        <f t="shared" si="414"/>
        <v>-0.39350016985618685</v>
      </c>
    </row>
    <row r="95" spans="2:162" x14ac:dyDescent="0.2">
      <c r="B95" t="str">
        <f t="shared" si="258"/>
        <v xml:space="preserve">  Information</v>
      </c>
      <c r="C95" s="4"/>
      <c r="D95" s="4"/>
      <c r="E95" s="4"/>
      <c r="F95" s="4"/>
      <c r="G95" s="4">
        <f t="shared" si="259"/>
        <v>1.682439537329139</v>
      </c>
      <c r="H95" s="4">
        <f t="shared" si="260"/>
        <v>4.0084388185654074</v>
      </c>
      <c r="I95" s="4">
        <f t="shared" si="261"/>
        <v>4.4791666666666563</v>
      </c>
      <c r="J95" s="4">
        <f t="shared" si="262"/>
        <v>8.1138040042149751</v>
      </c>
      <c r="K95" s="4">
        <f t="shared" si="263"/>
        <v>7.6525336091003204</v>
      </c>
      <c r="L95" s="4">
        <f t="shared" si="264"/>
        <v>5.9837728194726214</v>
      </c>
      <c r="M95" s="4">
        <f t="shared" si="265"/>
        <v>5.5832502492522362</v>
      </c>
      <c r="N95" s="4">
        <f t="shared" si="266"/>
        <v>5.555555555555558</v>
      </c>
      <c r="O95" s="4">
        <f t="shared" si="267"/>
        <v>6.1479346781940336</v>
      </c>
      <c r="P95" s="4">
        <f t="shared" si="268"/>
        <v>8.0382775119617111</v>
      </c>
      <c r="Q95" s="4">
        <f t="shared" si="269"/>
        <v>10.292728989612865</v>
      </c>
      <c r="R95" s="4">
        <f t="shared" si="270"/>
        <v>6.9252077562326875</v>
      </c>
      <c r="S95" s="4">
        <f t="shared" si="271"/>
        <v>6.5158371040723972</v>
      </c>
      <c r="T95" s="4">
        <f t="shared" si="272"/>
        <v>6.0230292294065624</v>
      </c>
      <c r="U95" s="4">
        <f t="shared" si="273"/>
        <v>2.9965753424657571</v>
      </c>
      <c r="V95" s="4">
        <f t="shared" si="274"/>
        <v>10.967184801381702</v>
      </c>
      <c r="W95" s="4">
        <f t="shared" si="275"/>
        <v>10.875106202208995</v>
      </c>
      <c r="X95" s="4">
        <f t="shared" si="276"/>
        <v>13.199665831244767</v>
      </c>
      <c r="Y95" s="4">
        <f t="shared" si="277"/>
        <v>16.043225270157933</v>
      </c>
      <c r="Z95" s="4">
        <f t="shared" si="278"/>
        <v>12.996108949416341</v>
      </c>
      <c r="AA95" s="4">
        <f t="shared" si="279"/>
        <v>12.79693486590039</v>
      </c>
      <c r="AB95" s="4">
        <f t="shared" si="280"/>
        <v>11.365313653136532</v>
      </c>
      <c r="AC95" s="4">
        <f t="shared" si="281"/>
        <v>7.1633237822349649</v>
      </c>
      <c r="AD95" s="4">
        <f t="shared" si="282"/>
        <v>4.889807162534443</v>
      </c>
      <c r="AE95" s="4">
        <f t="shared" si="283"/>
        <v>5.7065217391304213</v>
      </c>
      <c r="AF95" s="4">
        <f t="shared" si="284"/>
        <v>5.3677932405566731</v>
      </c>
      <c r="AG95" s="4">
        <f t="shared" si="285"/>
        <v>9.6925133689839562</v>
      </c>
      <c r="AH95" s="4">
        <f t="shared" si="286"/>
        <v>8.470124753775444</v>
      </c>
      <c r="AI95" s="4">
        <f t="shared" si="287"/>
        <v>7.9691516709511578</v>
      </c>
      <c r="AJ95" s="4">
        <f t="shared" si="288"/>
        <v>6.2893081761006275</v>
      </c>
      <c r="AK95" s="4">
        <f t="shared" si="289"/>
        <v>5.8500914076782262</v>
      </c>
      <c r="AL95" s="4">
        <f t="shared" si="290"/>
        <v>7.0217917675544639</v>
      </c>
      <c r="AM95" s="4">
        <f t="shared" si="291"/>
        <v>10.297619047619055</v>
      </c>
      <c r="AN95" s="4">
        <f t="shared" si="292"/>
        <v>11.065088757396445</v>
      </c>
      <c r="AO95" s="4">
        <f t="shared" si="293"/>
        <v>14.622913068508915</v>
      </c>
      <c r="AP95" s="4">
        <f t="shared" si="294"/>
        <v>13.574660633484182</v>
      </c>
      <c r="AQ95" s="4">
        <f t="shared" si="295"/>
        <v>15.70426335671884</v>
      </c>
      <c r="AR95" s="4">
        <f t="shared" si="296"/>
        <v>18.700053276505059</v>
      </c>
      <c r="AS95" s="4">
        <f t="shared" si="297"/>
        <v>17.378201908588675</v>
      </c>
      <c r="AT95" s="4">
        <f t="shared" si="298"/>
        <v>18.177290836653381</v>
      </c>
      <c r="AU95" s="4">
        <f t="shared" si="299"/>
        <v>10.68097014925371</v>
      </c>
      <c r="AV95" s="4">
        <f t="shared" si="300"/>
        <v>4.3087971274685888</v>
      </c>
      <c r="AW95" s="4">
        <f t="shared" si="301"/>
        <v>-2.5246041934103625</v>
      </c>
      <c r="AX95" s="4">
        <f t="shared" si="302"/>
        <v>-5.0147492625368777</v>
      </c>
      <c r="AY95" s="4">
        <f t="shared" si="303"/>
        <v>-6.9110830172776971</v>
      </c>
      <c r="AZ95" s="4">
        <f t="shared" si="304"/>
        <v>-5.7228915662650648</v>
      </c>
      <c r="BA95" s="4">
        <f t="shared" si="305"/>
        <v>-4.302019315188776</v>
      </c>
      <c r="BB95" s="4">
        <f t="shared" si="306"/>
        <v>-3.4605146406388565</v>
      </c>
      <c r="BC95" s="4">
        <f t="shared" si="307"/>
        <v>-2.3992756903576495</v>
      </c>
      <c r="BD95" s="4">
        <f t="shared" si="308"/>
        <v>-2.5102692834322204</v>
      </c>
      <c r="BE95" s="4">
        <f t="shared" si="309"/>
        <v>-1.4220183486238325</v>
      </c>
      <c r="BF95" s="4">
        <f t="shared" si="310"/>
        <v>-0.59742647058823595</v>
      </c>
      <c r="BG95" s="4">
        <f t="shared" si="311"/>
        <v>0.74211502782932648</v>
      </c>
      <c r="BH95" s="4">
        <f t="shared" si="312"/>
        <v>2.0599250936329527</v>
      </c>
      <c r="BI95" s="4">
        <f t="shared" si="313"/>
        <v>1.3029315960911836</v>
      </c>
      <c r="BJ95" s="4">
        <f t="shared" si="314"/>
        <v>1.4794267221451829</v>
      </c>
      <c r="BK95" s="4">
        <f t="shared" si="315"/>
        <v>1.9797421731123199</v>
      </c>
      <c r="BL95" s="4">
        <f t="shared" si="316"/>
        <v>1.8348623853210899</v>
      </c>
      <c r="BM95" s="4">
        <f t="shared" si="317"/>
        <v>2.5723472668810476</v>
      </c>
      <c r="BN95" s="4">
        <f t="shared" si="318"/>
        <v>2.1412300683371299</v>
      </c>
      <c r="BO95" s="4">
        <f t="shared" si="319"/>
        <v>1.9413092550790045</v>
      </c>
      <c r="BP95" s="4">
        <f t="shared" si="320"/>
        <v>4.1891891891891797</v>
      </c>
      <c r="BQ95" s="4">
        <f t="shared" si="321"/>
        <v>6.0008956560680726</v>
      </c>
      <c r="BR95" s="4">
        <f t="shared" si="322"/>
        <v>6.8242640499553975</v>
      </c>
      <c r="BS95" s="4">
        <f t="shared" si="323"/>
        <v>7.1744906997342817</v>
      </c>
      <c r="BT95" s="4">
        <f t="shared" si="324"/>
        <v>5.7933419801124098</v>
      </c>
      <c r="BU95" s="4">
        <f t="shared" si="325"/>
        <v>3.7177862272919082</v>
      </c>
      <c r="BV95" s="4">
        <f t="shared" si="326"/>
        <v>3.2150313152400578</v>
      </c>
      <c r="BW95" s="4">
        <f t="shared" si="327"/>
        <v>3.5950413223140298</v>
      </c>
      <c r="BX95" s="4">
        <f t="shared" si="328"/>
        <v>3.8414384961177106</v>
      </c>
      <c r="BY95" s="4">
        <f t="shared" si="329"/>
        <v>5.3767820773930719</v>
      </c>
      <c r="BZ95" s="4">
        <f t="shared" si="330"/>
        <v>5.4611650485437035</v>
      </c>
      <c r="CA95" s="4">
        <f t="shared" si="331"/>
        <v>3.5500598324690991</v>
      </c>
      <c r="CB95" s="4">
        <f t="shared" si="332"/>
        <v>0.82644628099173278</v>
      </c>
      <c r="CC95" s="4">
        <f t="shared" si="333"/>
        <v>-2.0873598763045953</v>
      </c>
      <c r="CD95" s="4">
        <f t="shared" si="334"/>
        <v>-2.9919447640966768</v>
      </c>
      <c r="CE95" s="4">
        <f t="shared" si="335"/>
        <v>-2.4268104776579258</v>
      </c>
      <c r="CF95" s="4">
        <f t="shared" si="336"/>
        <v>-1.0928961748633781</v>
      </c>
      <c r="CG95" s="4">
        <f t="shared" si="337"/>
        <v>0.31583103039873883</v>
      </c>
      <c r="CH95" s="4">
        <f t="shared" si="338"/>
        <v>1.3444049031237748</v>
      </c>
      <c r="CI95" s="4">
        <f t="shared" si="339"/>
        <v>0.9869719699960422</v>
      </c>
      <c r="CJ95" s="4">
        <f t="shared" si="340"/>
        <v>1.3812154696132728</v>
      </c>
      <c r="CK95" s="4">
        <f t="shared" si="341"/>
        <v>1.8890200708382432</v>
      </c>
      <c r="CL95" s="4">
        <f t="shared" si="342"/>
        <v>1.2095200936402595</v>
      </c>
      <c r="CM95" s="4">
        <f t="shared" si="343"/>
        <v>1.9546520719311955</v>
      </c>
      <c r="CN95" s="4">
        <f t="shared" si="344"/>
        <v>1.8295056442195312</v>
      </c>
      <c r="CO95" s="4">
        <f t="shared" si="345"/>
        <v>0.30899961375048246</v>
      </c>
      <c r="CP95" s="4">
        <f t="shared" si="346"/>
        <v>0.34695451040862579</v>
      </c>
      <c r="CQ95" s="4">
        <f t="shared" si="347"/>
        <v>0.26840490797546135</v>
      </c>
      <c r="CR95" s="4">
        <f t="shared" si="348"/>
        <v>0.61162079510703737</v>
      </c>
      <c r="CS95" s="4">
        <f t="shared" si="349"/>
        <v>2.1178282633808276</v>
      </c>
      <c r="CT95" s="4">
        <f t="shared" si="350"/>
        <v>2.9581252401075897</v>
      </c>
      <c r="CU95" s="4">
        <f t="shared" si="351"/>
        <v>3.3652007648183435</v>
      </c>
      <c r="CV95" s="4">
        <f t="shared" si="352"/>
        <v>3.7613981762917748</v>
      </c>
      <c r="CW95" s="4">
        <f t="shared" si="353"/>
        <v>5.015082956259409</v>
      </c>
      <c r="CX95" s="4">
        <f t="shared" si="354"/>
        <v>3.6567164179104328</v>
      </c>
      <c r="CY95" s="4">
        <f t="shared" si="355"/>
        <v>2.3677395486496389</v>
      </c>
      <c r="CZ95" s="4">
        <f t="shared" si="356"/>
        <v>2.5631636763090659</v>
      </c>
      <c r="DA95" s="4">
        <f t="shared" si="357"/>
        <v>2.9802513464991076</v>
      </c>
      <c r="DB95" s="4">
        <f t="shared" si="358"/>
        <v>5.1835853131749543</v>
      </c>
      <c r="DC95" s="4">
        <f t="shared" si="359"/>
        <v>7.0834839176003195</v>
      </c>
      <c r="DD95" s="4">
        <f t="shared" si="360"/>
        <v>8.3184576936808252</v>
      </c>
      <c r="DE95" s="4">
        <f t="shared" si="361"/>
        <v>8.3682008368200833</v>
      </c>
      <c r="DF95" s="4">
        <f t="shared" si="362"/>
        <v>7.9739904175222476</v>
      </c>
      <c r="DG95" s="4">
        <f t="shared" si="363"/>
        <v>7.7286533918325961</v>
      </c>
      <c r="DH95" s="4">
        <f t="shared" si="364"/>
        <v>6.6908371786420506</v>
      </c>
      <c r="DI95" s="4">
        <f t="shared" si="365"/>
        <v>5.7593307593307719</v>
      </c>
      <c r="DJ95" s="4">
        <f t="shared" si="366"/>
        <v>5.007923930269409</v>
      </c>
      <c r="DK95" s="4">
        <f t="shared" si="367"/>
        <v>4.7932330827067604</v>
      </c>
      <c r="DL95" s="4">
        <f t="shared" si="368"/>
        <v>6.6419524250849404</v>
      </c>
      <c r="DM95" s="4">
        <f t="shared" si="369"/>
        <v>8.2141770611499751</v>
      </c>
      <c r="DN95" s="4">
        <f t="shared" si="370"/>
        <v>8.6024750980983953</v>
      </c>
      <c r="DO95" s="4">
        <f t="shared" si="371"/>
        <v>9.5665171898355883</v>
      </c>
      <c r="DP95" s="4">
        <f t="shared" si="372"/>
        <v>8.5747392815759049</v>
      </c>
      <c r="DQ95" s="4">
        <f t="shared" si="373"/>
        <v>8.5746415518695773</v>
      </c>
      <c r="DR95" s="4">
        <f t="shared" si="374"/>
        <v>7.4207893274041092</v>
      </c>
      <c r="DS95" s="4">
        <f t="shared" si="375"/>
        <v>6.8485675306957594</v>
      </c>
      <c r="DT95" s="4">
        <f t="shared" si="376"/>
        <v>4.8826040554962535</v>
      </c>
      <c r="DU95" s="4">
        <f t="shared" si="377"/>
        <v>2.2268254790263953</v>
      </c>
      <c r="DV95" s="4">
        <f t="shared" si="378"/>
        <v>4.1138421733505792</v>
      </c>
      <c r="DW95" s="4">
        <f t="shared" si="379"/>
        <v>3.7538304392237043</v>
      </c>
      <c r="DX95" s="12">
        <f t="shared" si="380"/>
        <v>3.5868735690663955</v>
      </c>
      <c r="DY95" s="12">
        <f t="shared" si="381"/>
        <v>4.761904761904745</v>
      </c>
      <c r="DZ95" s="12">
        <f t="shared" si="382"/>
        <v>3.5176689860834998</v>
      </c>
      <c r="EA95" s="12">
        <f t="shared" si="383"/>
        <v>4.0869308392813108</v>
      </c>
      <c r="EB95" s="12">
        <f t="shared" si="384"/>
        <v>4.5391699410609165</v>
      </c>
      <c r="EC95" s="12">
        <f t="shared" si="385"/>
        <v>3.94499516441007</v>
      </c>
      <c r="ED95" s="12">
        <f t="shared" si="386"/>
        <v>3.6035568883924451</v>
      </c>
      <c r="EE95" s="12">
        <f t="shared" si="387"/>
        <v>2.4035883219217791</v>
      </c>
      <c r="EF95" s="12">
        <f t="shared" si="388"/>
        <v>2.0582897857210902</v>
      </c>
      <c r="EG95" s="12">
        <f t="shared" si="389"/>
        <v>1.2432181598054592</v>
      </c>
      <c r="EH95" s="12">
        <f t="shared" si="390"/>
        <v>1.0889414571447764</v>
      </c>
      <c r="EI95" s="12">
        <f t="shared" si="391"/>
        <v>0.98949338686740163</v>
      </c>
      <c r="EJ95" s="12">
        <f t="shared" si="392"/>
        <v>0.96550705002447224</v>
      </c>
      <c r="EK95" s="12">
        <f t="shared" si="393"/>
        <v>1.1553749437406946</v>
      </c>
      <c r="EL95" s="12">
        <f t="shared" si="394"/>
        <v>1.2702359618709247</v>
      </c>
      <c r="EM95" s="12">
        <f t="shared" si="395"/>
        <v>1.3757235821767688</v>
      </c>
      <c r="EN95" s="12">
        <f t="shared" si="396"/>
        <v>1.4338640876035091</v>
      </c>
      <c r="EO95" s="12">
        <f t="shared" si="397"/>
        <v>1.4212671551626643</v>
      </c>
      <c r="EP95" s="12">
        <f t="shared" si="398"/>
        <v>1.4242644412605587</v>
      </c>
      <c r="EQ95" s="12">
        <f t="shared" si="399"/>
        <v>1.3961636286992318</v>
      </c>
      <c r="ER95" s="12">
        <f t="shared" si="400"/>
        <v>1.3486634059246327</v>
      </c>
      <c r="ES95" s="12">
        <f t="shared" si="401"/>
        <v>1.2788773611968729</v>
      </c>
      <c r="ET95" s="12">
        <f t="shared" si="402"/>
        <v>1.2011394790665708</v>
      </c>
      <c r="EU95" s="12">
        <f t="shared" si="403"/>
        <v>1.1266958995449494</v>
      </c>
      <c r="EV95" s="12">
        <f t="shared" si="404"/>
        <v>1.0788370700552274</v>
      </c>
      <c r="EW95" s="12">
        <f t="shared" si="405"/>
        <v>1.0317546130124144</v>
      </c>
      <c r="EX95" s="12">
        <f t="shared" si="406"/>
        <v>1.0065453563957716</v>
      </c>
      <c r="EY95" s="12">
        <f t="shared" si="407"/>
        <v>0.99450649157828419</v>
      </c>
      <c r="EZ95" s="12">
        <f t="shared" si="408"/>
        <v>0.99215699696442172</v>
      </c>
      <c r="FA95" s="12">
        <f t="shared" si="409"/>
        <v>0.9977788472460114</v>
      </c>
      <c r="FB95" s="12">
        <f t="shared" si="410"/>
        <v>1.0301142046120759</v>
      </c>
      <c r="FC95" s="12">
        <f t="shared" si="411"/>
        <v>1.0799113490005841</v>
      </c>
      <c r="FD95" s="12">
        <f t="shared" si="412"/>
        <v>1.1497077014318569</v>
      </c>
      <c r="FE95" s="12">
        <f t="shared" si="413"/>
        <v>1.2110929089632627</v>
      </c>
      <c r="FF95" s="12">
        <f t="shared" si="414"/>
        <v>1.2573992787263233</v>
      </c>
    </row>
    <row r="96" spans="2:162" x14ac:dyDescent="0.2">
      <c r="B96" t="str">
        <f t="shared" si="258"/>
        <v xml:space="preserve">  Financial activities</v>
      </c>
      <c r="C96" s="4"/>
      <c r="D96" s="4"/>
      <c r="E96" s="4"/>
      <c r="F96" s="4"/>
      <c r="G96" s="4">
        <f t="shared" si="259"/>
        <v>0.14177693761816546</v>
      </c>
      <c r="H96" s="4">
        <f t="shared" si="260"/>
        <v>0.28182245185532917</v>
      </c>
      <c r="I96" s="4">
        <f t="shared" si="261"/>
        <v>-0.42233693101829672</v>
      </c>
      <c r="J96" s="4">
        <f t="shared" si="262"/>
        <v>0</v>
      </c>
      <c r="K96" s="4">
        <f t="shared" si="263"/>
        <v>0.99103350637090859</v>
      </c>
      <c r="L96" s="4">
        <f t="shared" si="264"/>
        <v>0.42154566744729838</v>
      </c>
      <c r="M96" s="4">
        <f t="shared" si="265"/>
        <v>2.0263901979264975</v>
      </c>
      <c r="N96" s="4">
        <f t="shared" si="266"/>
        <v>4.2040623523854626</v>
      </c>
      <c r="O96" s="4">
        <f t="shared" si="267"/>
        <v>3.4112149532710356</v>
      </c>
      <c r="P96" s="4">
        <f t="shared" si="268"/>
        <v>3.4048507462686395</v>
      </c>
      <c r="Q96" s="4">
        <f t="shared" si="269"/>
        <v>5.2655889145496459</v>
      </c>
      <c r="R96" s="4">
        <f t="shared" si="270"/>
        <v>2.6745240253853053</v>
      </c>
      <c r="S96" s="4">
        <f t="shared" si="271"/>
        <v>5.6032535020334562</v>
      </c>
      <c r="T96" s="4">
        <f t="shared" si="272"/>
        <v>3.2025259359494962</v>
      </c>
      <c r="U96" s="4">
        <f t="shared" si="273"/>
        <v>-0.70206230802983827</v>
      </c>
      <c r="V96" s="4">
        <f t="shared" si="274"/>
        <v>-2.1633554083885342</v>
      </c>
      <c r="W96" s="4">
        <f t="shared" si="275"/>
        <v>-5.5626872058194383</v>
      </c>
      <c r="X96" s="4">
        <f t="shared" si="276"/>
        <v>-4.23951048951049</v>
      </c>
      <c r="Y96" s="4">
        <f t="shared" si="277"/>
        <v>-1.7675651789659907</v>
      </c>
      <c r="Z96" s="4">
        <f t="shared" si="278"/>
        <v>1.3537906137184086</v>
      </c>
      <c r="AA96" s="4">
        <f t="shared" si="279"/>
        <v>2.6280018124150484</v>
      </c>
      <c r="AB96" s="4">
        <f t="shared" si="280"/>
        <v>3.833865814696491</v>
      </c>
      <c r="AC96" s="4">
        <f t="shared" si="281"/>
        <v>2.7440395861448641</v>
      </c>
      <c r="AD96" s="4">
        <f t="shared" si="282"/>
        <v>1.8699910952804988</v>
      </c>
      <c r="AE96" s="4">
        <f t="shared" si="283"/>
        <v>1.1037527593818819</v>
      </c>
      <c r="AF96" s="4">
        <f t="shared" si="284"/>
        <v>2.0659340659340719</v>
      </c>
      <c r="AG96" s="4">
        <f t="shared" si="285"/>
        <v>2.8021015761821255</v>
      </c>
      <c r="AH96" s="4">
        <f t="shared" si="286"/>
        <v>5.2447552447552503</v>
      </c>
      <c r="AI96" s="4">
        <f t="shared" si="287"/>
        <v>4.3231441048035002</v>
      </c>
      <c r="AJ96" s="4">
        <f t="shared" si="288"/>
        <v>7.4074074074074181</v>
      </c>
      <c r="AK96" s="4">
        <f t="shared" si="289"/>
        <v>8.2197614991482268</v>
      </c>
      <c r="AL96" s="4">
        <f t="shared" si="290"/>
        <v>8.9285714285714413</v>
      </c>
      <c r="AM96" s="4">
        <f t="shared" si="291"/>
        <v>10.339053997488513</v>
      </c>
      <c r="AN96" s="4">
        <f t="shared" si="292"/>
        <v>6.3753007217321578</v>
      </c>
      <c r="AO96" s="4">
        <f t="shared" si="293"/>
        <v>5.2341597796143224</v>
      </c>
      <c r="AP96" s="4">
        <f t="shared" si="294"/>
        <v>1.4487228364468141</v>
      </c>
      <c r="AQ96" s="4">
        <f t="shared" si="295"/>
        <v>1.3657056145675028</v>
      </c>
      <c r="AR96" s="4">
        <f t="shared" si="296"/>
        <v>0.15077271013945737</v>
      </c>
      <c r="AS96" s="4">
        <f t="shared" si="297"/>
        <v>-1.0845175766641568</v>
      </c>
      <c r="AT96" s="4">
        <f t="shared" si="298"/>
        <v>-0.30063885757234399</v>
      </c>
      <c r="AU96" s="4">
        <f t="shared" si="299"/>
        <v>1.0104790419161791</v>
      </c>
      <c r="AV96" s="4">
        <f t="shared" si="300"/>
        <v>1.5430937147158597</v>
      </c>
      <c r="AW96" s="4">
        <f t="shared" si="301"/>
        <v>3.9319470699432868</v>
      </c>
      <c r="AX96" s="4">
        <f t="shared" si="302"/>
        <v>2.8269883151149644</v>
      </c>
      <c r="AY96" s="4">
        <f t="shared" si="303"/>
        <v>-0.37050759540570022</v>
      </c>
      <c r="AZ96" s="4">
        <f t="shared" si="304"/>
        <v>-7.4128984432908496E-2</v>
      </c>
      <c r="BA96" s="4">
        <f t="shared" si="305"/>
        <v>-1.7824663514005135</v>
      </c>
      <c r="BB96" s="4">
        <f t="shared" si="306"/>
        <v>-0.40322580645162365</v>
      </c>
      <c r="BC96" s="4">
        <f t="shared" si="307"/>
        <v>2.5288211230940938</v>
      </c>
      <c r="BD96" s="4">
        <f t="shared" si="308"/>
        <v>2.8560830860533848</v>
      </c>
      <c r="BE96" s="4">
        <f t="shared" si="309"/>
        <v>3.6296296296296493</v>
      </c>
      <c r="BF96" s="4">
        <f t="shared" si="310"/>
        <v>2.3187338976812688</v>
      </c>
      <c r="BG96" s="4">
        <f t="shared" si="311"/>
        <v>0.61661225970257583</v>
      </c>
      <c r="BH96" s="4">
        <f t="shared" si="312"/>
        <v>-0.7933645870897843</v>
      </c>
      <c r="BI96" s="4">
        <f t="shared" si="313"/>
        <v>-1.8227305218013079</v>
      </c>
      <c r="BJ96" s="4">
        <f t="shared" si="314"/>
        <v>-1.3669064748201287</v>
      </c>
      <c r="BK96" s="4">
        <f t="shared" si="315"/>
        <v>-1.4780100937274887</v>
      </c>
      <c r="BL96" s="4">
        <f t="shared" si="316"/>
        <v>-0.1454016721192386</v>
      </c>
      <c r="BM96" s="4">
        <f t="shared" si="317"/>
        <v>1.7837641062977916</v>
      </c>
      <c r="BN96" s="4">
        <f t="shared" si="318"/>
        <v>2.6987600291757952</v>
      </c>
      <c r="BO96" s="4">
        <f t="shared" si="319"/>
        <v>3.4028540065861757</v>
      </c>
      <c r="BP96" s="4">
        <f t="shared" si="320"/>
        <v>2.7666545322169611</v>
      </c>
      <c r="BQ96" s="4">
        <f t="shared" si="321"/>
        <v>0.64377682403433667</v>
      </c>
      <c r="BR96" s="4">
        <f t="shared" si="322"/>
        <v>-0.31960227272728181</v>
      </c>
      <c r="BS96" s="4">
        <f t="shared" si="323"/>
        <v>-0.53078556263269627</v>
      </c>
      <c r="BT96" s="4">
        <f t="shared" si="324"/>
        <v>-0.38965639390720064</v>
      </c>
      <c r="BU96" s="4">
        <f t="shared" si="325"/>
        <v>-0.67519545131483616</v>
      </c>
      <c r="BV96" s="4">
        <f t="shared" si="326"/>
        <v>-0.46312789454933112</v>
      </c>
      <c r="BW96" s="4">
        <f t="shared" si="327"/>
        <v>-0.49804340092495236</v>
      </c>
      <c r="BX96" s="4">
        <f t="shared" si="328"/>
        <v>-1.3513513513513153</v>
      </c>
      <c r="BY96" s="4">
        <f t="shared" si="329"/>
        <v>-1.967799642218282</v>
      </c>
      <c r="BZ96" s="4">
        <f t="shared" si="330"/>
        <v>-4.0085898353614873</v>
      </c>
      <c r="CA96" s="4">
        <f t="shared" si="331"/>
        <v>-6.5784769395781151</v>
      </c>
      <c r="CB96" s="4">
        <f t="shared" si="332"/>
        <v>-7.8586878154289996</v>
      </c>
      <c r="CC96" s="4">
        <f t="shared" si="333"/>
        <v>-8.8686131386861096</v>
      </c>
      <c r="CD96" s="4">
        <f t="shared" si="334"/>
        <v>-8.7994034302759196</v>
      </c>
      <c r="CE96" s="4">
        <f t="shared" si="335"/>
        <v>-7.8071182548794411</v>
      </c>
      <c r="CF96" s="4">
        <f t="shared" si="336"/>
        <v>-5.8685446009389626</v>
      </c>
      <c r="CG96" s="4">
        <f t="shared" si="337"/>
        <v>-3.9247096515818924</v>
      </c>
      <c r="CH96" s="4">
        <f t="shared" si="338"/>
        <v>-2.0850367947669479</v>
      </c>
      <c r="CI96" s="4">
        <f t="shared" si="339"/>
        <v>-1.079286010792857</v>
      </c>
      <c r="CJ96" s="4">
        <f t="shared" si="340"/>
        <v>-1.7040731504571971</v>
      </c>
      <c r="CK96" s="4">
        <f t="shared" si="341"/>
        <v>-2.3759899958316066</v>
      </c>
      <c r="CL96" s="4">
        <f t="shared" si="342"/>
        <v>-2.5469728601252739</v>
      </c>
      <c r="CM96" s="4">
        <f t="shared" si="343"/>
        <v>-2.6017624842635478</v>
      </c>
      <c r="CN96" s="4">
        <f t="shared" si="344"/>
        <v>-1.5221987315010455</v>
      </c>
      <c r="CO96" s="4">
        <f t="shared" si="345"/>
        <v>-0.25619128949614378</v>
      </c>
      <c r="CP96" s="4">
        <f t="shared" si="346"/>
        <v>0.85689802913453406</v>
      </c>
      <c r="CQ96" s="4">
        <f t="shared" si="347"/>
        <v>2.8436018957346265</v>
      </c>
      <c r="CR96" s="4">
        <f t="shared" si="348"/>
        <v>3.3490768570201723</v>
      </c>
      <c r="CS96" s="4">
        <f t="shared" si="349"/>
        <v>3.4246575342465668</v>
      </c>
      <c r="CT96" s="4">
        <f t="shared" si="350"/>
        <v>2.8462192013593901</v>
      </c>
      <c r="CU96" s="4">
        <f t="shared" si="351"/>
        <v>1.2149141181398981</v>
      </c>
      <c r="CV96" s="4">
        <f t="shared" si="352"/>
        <v>0.54009140008308698</v>
      </c>
      <c r="CW96" s="4">
        <f t="shared" si="353"/>
        <v>0.7864238410596025</v>
      </c>
      <c r="CX96" s="4">
        <f t="shared" si="354"/>
        <v>1.1152416356877248</v>
      </c>
      <c r="CY96" s="4">
        <f t="shared" si="355"/>
        <v>1.490066225165565</v>
      </c>
      <c r="CZ96" s="4">
        <f t="shared" si="356"/>
        <v>1.5289256198347312</v>
      </c>
      <c r="DA96" s="4">
        <f t="shared" si="357"/>
        <v>1.2731006160164204</v>
      </c>
      <c r="DB96" s="4">
        <f t="shared" si="358"/>
        <v>0.93954248366014959</v>
      </c>
      <c r="DC96" s="4">
        <f t="shared" si="359"/>
        <v>1.5089722675367012</v>
      </c>
      <c r="DD96" s="4">
        <f t="shared" si="360"/>
        <v>1.424501424501412</v>
      </c>
      <c r="DE96" s="4">
        <f t="shared" si="361"/>
        <v>1.6626115166261002</v>
      </c>
      <c r="DF96" s="4">
        <f t="shared" si="362"/>
        <v>1.1736139214892694</v>
      </c>
      <c r="DG96" s="4">
        <f t="shared" si="363"/>
        <v>0.60265166733628472</v>
      </c>
      <c r="DH96" s="4">
        <f t="shared" si="364"/>
        <v>1.2439807383627599</v>
      </c>
      <c r="DI96" s="4">
        <f t="shared" si="365"/>
        <v>1.2365376944555306</v>
      </c>
      <c r="DJ96" s="4">
        <f t="shared" si="366"/>
        <v>2.0399999999999974</v>
      </c>
      <c r="DK96" s="4">
        <f t="shared" si="367"/>
        <v>3.1948881789137351</v>
      </c>
      <c r="DL96" s="4">
        <f t="shared" si="368"/>
        <v>3.1708283789140035</v>
      </c>
      <c r="DM96" s="4">
        <f t="shared" si="369"/>
        <v>2.6792750197005777</v>
      </c>
      <c r="DN96" s="4">
        <f t="shared" si="370"/>
        <v>2.1952175617405034</v>
      </c>
      <c r="DO96" s="4">
        <f t="shared" si="371"/>
        <v>1.5479876160990669</v>
      </c>
      <c r="DP96" s="4">
        <f t="shared" si="372"/>
        <v>1.6135228582405015</v>
      </c>
      <c r="DQ96" s="4">
        <f t="shared" si="373"/>
        <v>2.148887183422854</v>
      </c>
      <c r="DR96" s="4">
        <f t="shared" si="374"/>
        <v>2.4932873034138714</v>
      </c>
      <c r="DS96" s="4">
        <f t="shared" si="375"/>
        <v>0.76219512195121464</v>
      </c>
      <c r="DT96" s="4">
        <f t="shared" si="376"/>
        <v>-3.5916824196597363</v>
      </c>
      <c r="DU96" s="4">
        <f t="shared" si="377"/>
        <v>-4.2449286250939133</v>
      </c>
      <c r="DV96" s="4">
        <f t="shared" si="378"/>
        <v>-3.1437125748502992</v>
      </c>
      <c r="DW96" s="4">
        <f t="shared" si="379"/>
        <v>-1.5885022692889494</v>
      </c>
      <c r="DX96" s="12">
        <f t="shared" si="380"/>
        <v>4.1568627450980333</v>
      </c>
      <c r="DY96" s="12">
        <f t="shared" si="381"/>
        <v>5.6100431541781015</v>
      </c>
      <c r="DZ96" s="12">
        <f t="shared" si="382"/>
        <v>5.1788639876352516</v>
      </c>
      <c r="EA96" s="12">
        <f t="shared" si="383"/>
        <v>6.2283743274404113</v>
      </c>
      <c r="EB96" s="12">
        <f t="shared" si="384"/>
        <v>6.6327409638554213</v>
      </c>
      <c r="EC96" s="12">
        <f t="shared" si="385"/>
        <v>7.0644279346210981</v>
      </c>
      <c r="ED96" s="12">
        <f t="shared" si="386"/>
        <v>5.6223060077611242</v>
      </c>
      <c r="EE96" s="12">
        <f t="shared" si="387"/>
        <v>4.2759130284436786</v>
      </c>
      <c r="EF96" s="12">
        <f t="shared" si="388"/>
        <v>-8.4878511341279772E-2</v>
      </c>
      <c r="EG96" s="12">
        <f t="shared" si="389"/>
        <v>-2.310349436175696</v>
      </c>
      <c r="EH96" s="12">
        <f t="shared" si="390"/>
        <v>-2.6667317781293609</v>
      </c>
      <c r="EI96" s="12">
        <f t="shared" si="391"/>
        <v>-2.6863376793806126</v>
      </c>
      <c r="EJ96" s="12">
        <f t="shared" si="392"/>
        <v>-0.52613617606033225</v>
      </c>
      <c r="EK96" s="12">
        <f t="shared" si="393"/>
        <v>0.22425526251887984</v>
      </c>
      <c r="EL96" s="12">
        <f t="shared" si="394"/>
        <v>1.2669921241406978</v>
      </c>
      <c r="EM96" s="12">
        <f t="shared" si="395"/>
        <v>1.3559352489899368</v>
      </c>
      <c r="EN96" s="12">
        <f t="shared" si="396"/>
        <v>1.3661005630342338</v>
      </c>
      <c r="EO96" s="12">
        <f t="shared" si="397"/>
        <v>1.4172046197806765</v>
      </c>
      <c r="EP96" s="12">
        <f t="shared" si="398"/>
        <v>1.208191710874118</v>
      </c>
      <c r="EQ96" s="12">
        <f t="shared" si="399"/>
        <v>1.0361763688471193</v>
      </c>
      <c r="ER96" s="12">
        <f t="shared" si="400"/>
        <v>0.48747299337164041</v>
      </c>
      <c r="ES96" s="12">
        <f t="shared" si="401"/>
        <v>9.3955317605765032E-2</v>
      </c>
      <c r="ET96" s="12">
        <f t="shared" si="402"/>
        <v>-0.25469882726618653</v>
      </c>
      <c r="EU96" s="12">
        <f t="shared" si="403"/>
        <v>-0.43424239866910463</v>
      </c>
      <c r="EV96" s="12">
        <f t="shared" si="404"/>
        <v>-0.39659093346503527</v>
      </c>
      <c r="EW96" s="12">
        <f t="shared" si="405"/>
        <v>-0.37251518651312265</v>
      </c>
      <c r="EX96" s="12">
        <f t="shared" si="406"/>
        <v>-0.3935943110505602</v>
      </c>
      <c r="EY96" s="12">
        <f t="shared" si="407"/>
        <v>-0.34812437059416057</v>
      </c>
      <c r="EZ96" s="12">
        <f t="shared" si="408"/>
        <v>-0.34848282235159234</v>
      </c>
      <c r="FA96" s="12">
        <f t="shared" si="409"/>
        <v>-0.43006258571135492</v>
      </c>
      <c r="FB96" s="12">
        <f t="shared" si="410"/>
        <v>-0.41958521978583407</v>
      </c>
      <c r="FC96" s="12">
        <f t="shared" si="411"/>
        <v>-0.5417904348534619</v>
      </c>
      <c r="FD96" s="12">
        <f t="shared" si="412"/>
        <v>-0.62212370433939457</v>
      </c>
      <c r="FE96" s="12">
        <f t="shared" si="413"/>
        <v>-0.68748058777114984</v>
      </c>
      <c r="FF96" s="12">
        <f t="shared" si="414"/>
        <v>-0.76105552486031014</v>
      </c>
    </row>
    <row r="97" spans="2:162" x14ac:dyDescent="0.2">
      <c r="B97" t="str">
        <f t="shared" si="258"/>
        <v xml:space="preserve">  Professional and business services</v>
      </c>
      <c r="C97" s="4"/>
      <c r="D97" s="4"/>
      <c r="E97" s="4"/>
      <c r="F97" s="4"/>
      <c r="G97" s="4">
        <f t="shared" si="259"/>
        <v>2.3497267759562845</v>
      </c>
      <c r="H97" s="4">
        <f t="shared" si="260"/>
        <v>-0.45588629659426561</v>
      </c>
      <c r="I97" s="4">
        <f t="shared" si="261"/>
        <v>-1.6917790113666231</v>
      </c>
      <c r="J97" s="4">
        <f t="shared" si="262"/>
        <v>-0.63728093467869673</v>
      </c>
      <c r="K97" s="4">
        <f t="shared" si="263"/>
        <v>2.9364655632674985</v>
      </c>
      <c r="L97" s="4">
        <f t="shared" si="264"/>
        <v>2.2629310344827624</v>
      </c>
      <c r="M97" s="4">
        <f t="shared" si="265"/>
        <v>0</v>
      </c>
      <c r="N97" s="4">
        <f t="shared" si="266"/>
        <v>-0.16034206306787535</v>
      </c>
      <c r="O97" s="4">
        <f t="shared" si="267"/>
        <v>0.90767634854771462</v>
      </c>
      <c r="P97" s="4">
        <f t="shared" si="268"/>
        <v>3.3983140147523905</v>
      </c>
      <c r="Q97" s="4">
        <f t="shared" si="269"/>
        <v>8.0397956439903098</v>
      </c>
      <c r="R97" s="4">
        <f t="shared" si="270"/>
        <v>7.1466809421841804</v>
      </c>
      <c r="S97" s="4">
        <f t="shared" si="271"/>
        <v>5.0372654844513143</v>
      </c>
      <c r="T97" s="4">
        <f t="shared" si="272"/>
        <v>6.3439490445859725</v>
      </c>
      <c r="U97" s="4">
        <f t="shared" si="273"/>
        <v>5.7740169238426953</v>
      </c>
      <c r="V97" s="4">
        <f t="shared" si="274"/>
        <v>8.7934049462902628</v>
      </c>
      <c r="W97" s="4">
        <f t="shared" si="275"/>
        <v>6.6552483484218161</v>
      </c>
      <c r="X97" s="4">
        <f t="shared" si="276"/>
        <v>3.7134643028270409</v>
      </c>
      <c r="Y97" s="4">
        <f t="shared" si="277"/>
        <v>2.7529411764706024</v>
      </c>
      <c r="Z97" s="4">
        <f t="shared" si="278"/>
        <v>2.4799081515499477</v>
      </c>
      <c r="AA97" s="4">
        <f t="shared" si="279"/>
        <v>5.4140857994952718</v>
      </c>
      <c r="AB97" s="4">
        <f t="shared" si="280"/>
        <v>6.2601062601062685</v>
      </c>
      <c r="AC97" s="4">
        <f t="shared" si="281"/>
        <v>7.3276849095488927</v>
      </c>
      <c r="AD97" s="4">
        <f t="shared" si="282"/>
        <v>7.9766972888191789</v>
      </c>
      <c r="AE97" s="4">
        <f t="shared" si="283"/>
        <v>7.5081610446137148</v>
      </c>
      <c r="AF97" s="4">
        <f t="shared" si="284"/>
        <v>10.391304347826068</v>
      </c>
      <c r="AG97" s="4">
        <f t="shared" si="285"/>
        <v>8.8329421804992378</v>
      </c>
      <c r="AH97" s="4">
        <f t="shared" si="286"/>
        <v>8.1344677318945902</v>
      </c>
      <c r="AI97" s="4">
        <f t="shared" si="287"/>
        <v>7.8947368421052655</v>
      </c>
      <c r="AJ97" s="4">
        <f t="shared" si="288"/>
        <v>5.1201260338716192</v>
      </c>
      <c r="AK97" s="4">
        <f t="shared" si="289"/>
        <v>5.6655557733777728</v>
      </c>
      <c r="AL97" s="4">
        <f t="shared" si="290"/>
        <v>4.2410285933601966</v>
      </c>
      <c r="AM97" s="4">
        <f t="shared" si="291"/>
        <v>3.3020637898686811</v>
      </c>
      <c r="AN97" s="4">
        <f t="shared" si="292"/>
        <v>5.5638816035968652</v>
      </c>
      <c r="AO97" s="4">
        <f t="shared" si="293"/>
        <v>6.6604823747680841</v>
      </c>
      <c r="AP97" s="4">
        <f t="shared" si="294"/>
        <v>8.1737849779087046</v>
      </c>
      <c r="AQ97" s="4">
        <f t="shared" si="295"/>
        <v>8.4090083545223404</v>
      </c>
      <c r="AR97" s="4">
        <f t="shared" si="296"/>
        <v>6.7258207630878308</v>
      </c>
      <c r="AS97" s="4">
        <f t="shared" si="297"/>
        <v>6.7489998260567008</v>
      </c>
      <c r="AT97" s="4">
        <f t="shared" si="298"/>
        <v>4.7991831177671918</v>
      </c>
      <c r="AU97" s="4">
        <f t="shared" si="299"/>
        <v>-0.20103869994976264</v>
      </c>
      <c r="AV97" s="4">
        <f t="shared" si="300"/>
        <v>-2.9930162953109463</v>
      </c>
      <c r="AW97" s="4">
        <f t="shared" si="301"/>
        <v>-9.0923904187713678</v>
      </c>
      <c r="AX97" s="4">
        <f t="shared" si="302"/>
        <v>-11.903215329652472</v>
      </c>
      <c r="AY97" s="4">
        <f t="shared" si="303"/>
        <v>-9.7028705724357849</v>
      </c>
      <c r="AZ97" s="4">
        <f t="shared" si="304"/>
        <v>-8.1933493315049724</v>
      </c>
      <c r="BA97" s="4">
        <f t="shared" si="305"/>
        <v>-3.9792077433231765</v>
      </c>
      <c r="BB97" s="4">
        <f t="shared" si="306"/>
        <v>-1.4930875576037117</v>
      </c>
      <c r="BC97" s="4">
        <f t="shared" si="307"/>
        <v>-1.1154489682097091</v>
      </c>
      <c r="BD97" s="4">
        <f t="shared" si="308"/>
        <v>-1.5870052277819346</v>
      </c>
      <c r="BE97" s="4">
        <f t="shared" si="309"/>
        <v>-1.7733806234832894</v>
      </c>
      <c r="BF97" s="4">
        <f t="shared" si="310"/>
        <v>-0.95434131736525929</v>
      </c>
      <c r="BG97" s="4">
        <f t="shared" si="311"/>
        <v>0.90242526790751398</v>
      </c>
      <c r="BH97" s="4">
        <f t="shared" si="312"/>
        <v>2.826788085752252</v>
      </c>
      <c r="BI97" s="4">
        <f t="shared" si="313"/>
        <v>4.0478905359178974</v>
      </c>
      <c r="BJ97" s="4">
        <f t="shared" si="314"/>
        <v>4.9688267523143592</v>
      </c>
      <c r="BK97" s="4">
        <f t="shared" si="315"/>
        <v>4.9375815166759818</v>
      </c>
      <c r="BL97" s="4">
        <f t="shared" si="316"/>
        <v>5.1107011070110619</v>
      </c>
      <c r="BM97" s="4">
        <f t="shared" si="317"/>
        <v>5.9360730593607247</v>
      </c>
      <c r="BN97" s="4">
        <f t="shared" si="318"/>
        <v>5.6875449964002955</v>
      </c>
      <c r="BO97" s="4">
        <f t="shared" si="319"/>
        <v>5.4332386363636465</v>
      </c>
      <c r="BP97" s="4">
        <f t="shared" si="320"/>
        <v>6.2489029313673949</v>
      </c>
      <c r="BQ97" s="4">
        <f t="shared" si="321"/>
        <v>6.0517241379310471</v>
      </c>
      <c r="BR97" s="4">
        <f t="shared" si="322"/>
        <v>6.011580381471382</v>
      </c>
      <c r="BS97" s="4">
        <f t="shared" si="323"/>
        <v>6.3489390367126752</v>
      </c>
      <c r="BT97" s="4">
        <f t="shared" si="324"/>
        <v>5.170989591937869</v>
      </c>
      <c r="BU97" s="4">
        <f t="shared" si="325"/>
        <v>4.3732726385953491</v>
      </c>
      <c r="BV97" s="4">
        <f t="shared" si="326"/>
        <v>4.0160642570281402</v>
      </c>
      <c r="BW97" s="4">
        <f t="shared" si="327"/>
        <v>3.6896278701504359</v>
      </c>
      <c r="BX97" s="4">
        <f t="shared" si="328"/>
        <v>3.2830662896638163</v>
      </c>
      <c r="BY97" s="4">
        <f t="shared" si="329"/>
        <v>1.8224299065420668</v>
      </c>
      <c r="BZ97" s="4">
        <f t="shared" si="330"/>
        <v>-1.4826254826254992</v>
      </c>
      <c r="CA97" s="4">
        <f t="shared" si="331"/>
        <v>-5.4673182651190917</v>
      </c>
      <c r="CB97" s="4">
        <f t="shared" si="332"/>
        <v>-10.144486692015175</v>
      </c>
      <c r="CC97" s="4">
        <f t="shared" si="333"/>
        <v>-11.106011932078941</v>
      </c>
      <c r="CD97" s="4">
        <f t="shared" si="334"/>
        <v>-9.0296284684119534</v>
      </c>
      <c r="CE97" s="4">
        <f t="shared" si="335"/>
        <v>-5.7027463651050381</v>
      </c>
      <c r="CF97" s="4">
        <f t="shared" si="336"/>
        <v>-0.33852403520652219</v>
      </c>
      <c r="CG97" s="4">
        <f t="shared" si="337"/>
        <v>2.168301497160563</v>
      </c>
      <c r="CH97" s="4">
        <f t="shared" si="338"/>
        <v>3.4120282612441599</v>
      </c>
      <c r="CI97" s="4">
        <f t="shared" si="339"/>
        <v>4.1117012163782718</v>
      </c>
      <c r="CJ97" s="4">
        <f t="shared" si="340"/>
        <v>4.2798913043478048</v>
      </c>
      <c r="CK97" s="4">
        <f t="shared" si="341"/>
        <v>4.8172477682331349</v>
      </c>
      <c r="CL97" s="4">
        <f t="shared" si="342"/>
        <v>4.7325445759040186</v>
      </c>
      <c r="CM97" s="4">
        <f t="shared" si="343"/>
        <v>4.475892710218865</v>
      </c>
      <c r="CN97" s="4">
        <f t="shared" si="344"/>
        <v>5.2931596091205346</v>
      </c>
      <c r="CO97" s="4">
        <f t="shared" si="345"/>
        <v>4.3066045315764079</v>
      </c>
      <c r="CP97" s="4">
        <f t="shared" si="346"/>
        <v>4.8210023866348317</v>
      </c>
      <c r="CQ97" s="4">
        <f t="shared" si="347"/>
        <v>4.9771617577571092</v>
      </c>
      <c r="CR97" s="4">
        <f t="shared" si="348"/>
        <v>3.6813611755607267</v>
      </c>
      <c r="CS97" s="4">
        <f t="shared" si="349"/>
        <v>3.9131104606378253</v>
      </c>
      <c r="CT97" s="4">
        <f t="shared" si="350"/>
        <v>3.5215543412264738</v>
      </c>
      <c r="CU97" s="4">
        <f t="shared" si="351"/>
        <v>2.925731432858214</v>
      </c>
      <c r="CV97" s="4">
        <f t="shared" si="352"/>
        <v>2.4466656720871116</v>
      </c>
      <c r="CW97" s="4">
        <f t="shared" si="353"/>
        <v>3.5878428465529799</v>
      </c>
      <c r="CX97" s="4">
        <f t="shared" si="354"/>
        <v>3.4164222873900307</v>
      </c>
      <c r="CY97" s="4">
        <f t="shared" si="355"/>
        <v>3.5276967930029324</v>
      </c>
      <c r="CZ97" s="4">
        <f t="shared" si="356"/>
        <v>4.6454055628367463</v>
      </c>
      <c r="DA97" s="4">
        <f t="shared" si="357"/>
        <v>4.3509374552740843</v>
      </c>
      <c r="DB97" s="4">
        <f t="shared" si="358"/>
        <v>3.9841202325251679</v>
      </c>
      <c r="DC97" s="4">
        <f t="shared" si="359"/>
        <v>4.3508870740636585</v>
      </c>
      <c r="DD97" s="4">
        <f t="shared" si="360"/>
        <v>4.0634567214027362</v>
      </c>
      <c r="DE97" s="4">
        <f t="shared" si="361"/>
        <v>3.0722808942531987</v>
      </c>
      <c r="DF97" s="4">
        <f t="shared" si="362"/>
        <v>2.7406599400054299</v>
      </c>
      <c r="DG97" s="4">
        <f t="shared" si="363"/>
        <v>2.6177304007556357</v>
      </c>
      <c r="DH97" s="4">
        <f t="shared" si="364"/>
        <v>2.5541588660069392</v>
      </c>
      <c r="DI97" s="4">
        <f t="shared" si="365"/>
        <v>2.3020625415834939</v>
      </c>
      <c r="DJ97" s="4">
        <f t="shared" si="366"/>
        <v>2.3755806237558241</v>
      </c>
      <c r="DK97" s="4">
        <f t="shared" si="367"/>
        <v>2.6955950032873099</v>
      </c>
      <c r="DL97" s="4">
        <f t="shared" si="368"/>
        <v>1.7864128308775484</v>
      </c>
      <c r="DM97" s="4">
        <f t="shared" si="369"/>
        <v>2.146201873048903</v>
      </c>
      <c r="DN97" s="4">
        <f t="shared" si="370"/>
        <v>2.722323049001818</v>
      </c>
      <c r="DO97" s="4">
        <f t="shared" si="371"/>
        <v>1.6005121638924535</v>
      </c>
      <c r="DP97" s="4">
        <f t="shared" si="372"/>
        <v>2.6902382782475032</v>
      </c>
      <c r="DQ97" s="4">
        <f t="shared" si="373"/>
        <v>2.8906150515726425</v>
      </c>
      <c r="DR97" s="4">
        <f t="shared" si="374"/>
        <v>2.7889954568399933</v>
      </c>
      <c r="DS97" s="4">
        <f t="shared" si="375"/>
        <v>3.6672967863894179</v>
      </c>
      <c r="DT97" s="4">
        <f t="shared" si="376"/>
        <v>-4.2914171656686655</v>
      </c>
      <c r="DU97" s="4">
        <f t="shared" si="377"/>
        <v>-4.8391089108910768</v>
      </c>
      <c r="DV97" s="4">
        <f t="shared" si="378"/>
        <v>-3.4254143646408886</v>
      </c>
      <c r="DW97" s="4">
        <f t="shared" si="379"/>
        <v>-3.4403112083637222</v>
      </c>
      <c r="DX97" s="12">
        <f t="shared" si="380"/>
        <v>3.9885297184567348</v>
      </c>
      <c r="DY97" s="12">
        <f t="shared" si="381"/>
        <v>5.9045389517492497</v>
      </c>
      <c r="DZ97" s="12">
        <f t="shared" si="382"/>
        <v>5.2758581235697877</v>
      </c>
      <c r="EA97" s="12">
        <f t="shared" si="383"/>
        <v>6.0189726803474786</v>
      </c>
      <c r="EB97" s="12">
        <f t="shared" si="384"/>
        <v>8.1915893707696021</v>
      </c>
      <c r="EC97" s="12">
        <f t="shared" si="385"/>
        <v>7.6762372589954664</v>
      </c>
      <c r="ED97" s="12">
        <f t="shared" si="386"/>
        <v>6.7165809342568439</v>
      </c>
      <c r="EE97" s="12">
        <f t="shared" si="387"/>
        <v>5.6595069021374567</v>
      </c>
      <c r="EF97" s="12">
        <f t="shared" si="388"/>
        <v>2.7200987079340155</v>
      </c>
      <c r="EG97" s="12">
        <f t="shared" si="389"/>
        <v>0.6890907423704018</v>
      </c>
      <c r="EH97" s="12">
        <f t="shared" si="390"/>
        <v>2.3627395965619691E-2</v>
      </c>
      <c r="EI97" s="12">
        <f t="shared" si="391"/>
        <v>3.7155757136231315E-2</v>
      </c>
      <c r="EJ97" s="12">
        <f t="shared" si="392"/>
        <v>1.2442491584155002</v>
      </c>
      <c r="EK97" s="12">
        <f t="shared" si="393"/>
        <v>2.333500519227738</v>
      </c>
      <c r="EL97" s="12">
        <f t="shared" si="394"/>
        <v>2.8527074638486249</v>
      </c>
      <c r="EM97" s="12">
        <f t="shared" si="395"/>
        <v>2.8567287777701011</v>
      </c>
      <c r="EN97" s="12">
        <f t="shared" si="396"/>
        <v>2.5836756110032555</v>
      </c>
      <c r="EO97" s="12">
        <f t="shared" si="397"/>
        <v>2.4689664928110533</v>
      </c>
      <c r="EP97" s="12">
        <f t="shared" si="398"/>
        <v>2.3745727577329179</v>
      </c>
      <c r="EQ97" s="12">
        <f t="shared" si="399"/>
        <v>2.295630643885449</v>
      </c>
      <c r="ER97" s="12">
        <f t="shared" si="400"/>
        <v>2.3146623298308189</v>
      </c>
      <c r="ES97" s="12">
        <f t="shared" si="401"/>
        <v>2.3564288158617774</v>
      </c>
      <c r="ET97" s="12">
        <f t="shared" si="402"/>
        <v>2.3499545358286911</v>
      </c>
      <c r="EU97" s="12">
        <f t="shared" si="403"/>
        <v>2.2025356435735555</v>
      </c>
      <c r="EV97" s="12">
        <f t="shared" si="404"/>
        <v>2.0048602673147009</v>
      </c>
      <c r="EW97" s="12">
        <f t="shared" si="405"/>
        <v>1.766842737794172</v>
      </c>
      <c r="EX97" s="12">
        <f t="shared" si="406"/>
        <v>1.7892206494467322</v>
      </c>
      <c r="EY97" s="12">
        <f t="shared" si="407"/>
        <v>1.9199704128102457</v>
      </c>
      <c r="EZ97" s="12">
        <f t="shared" si="408"/>
        <v>2.0872899037686965</v>
      </c>
      <c r="FA97" s="12">
        <f t="shared" si="409"/>
        <v>2.298639955027082</v>
      </c>
      <c r="FB97" s="12">
        <f t="shared" si="410"/>
        <v>2.2723792085980854</v>
      </c>
      <c r="FC97" s="12">
        <f t="shared" si="411"/>
        <v>2.1879693513925158</v>
      </c>
      <c r="FD97" s="12">
        <f t="shared" si="412"/>
        <v>2.1267741336760349</v>
      </c>
      <c r="FE97" s="12">
        <f t="shared" si="413"/>
        <v>2.0409845188923192</v>
      </c>
      <c r="FF97" s="12">
        <f t="shared" si="414"/>
        <v>1.9545257910037916</v>
      </c>
    </row>
    <row r="98" spans="2:162" x14ac:dyDescent="0.2">
      <c r="B98" t="str">
        <f t="shared" si="258"/>
        <v xml:space="preserve">  Other services</v>
      </c>
      <c r="C98" s="4"/>
      <c r="D98" s="4"/>
      <c r="E98" s="4"/>
      <c r="F98" s="4"/>
      <c r="G98" s="4">
        <f t="shared" si="259"/>
        <v>3.5196687370600666</v>
      </c>
      <c r="H98" s="4">
        <f t="shared" si="260"/>
        <v>2.9261155815654583</v>
      </c>
      <c r="I98" s="4">
        <f t="shared" si="261"/>
        <v>1.8521198090001301</v>
      </c>
      <c r="J98" s="4">
        <f t="shared" si="262"/>
        <v>2.1989077321069139</v>
      </c>
      <c r="K98" s="4">
        <f t="shared" si="263"/>
        <v>2.0857142857142685</v>
      </c>
      <c r="L98" s="4">
        <f t="shared" si="264"/>
        <v>2.2032693674484571</v>
      </c>
      <c r="M98" s="4">
        <f t="shared" si="265"/>
        <v>3.4521949140502883</v>
      </c>
      <c r="N98" s="4">
        <f t="shared" si="266"/>
        <v>3.487554493038969</v>
      </c>
      <c r="O98" s="4">
        <f t="shared" si="267"/>
        <v>3.596417576266453</v>
      </c>
      <c r="P98" s="4">
        <f t="shared" si="268"/>
        <v>4.8539638386648321</v>
      </c>
      <c r="Q98" s="4">
        <f t="shared" si="269"/>
        <v>4.3531996704202269</v>
      </c>
      <c r="R98" s="4">
        <f t="shared" si="270"/>
        <v>3.0303030303030276</v>
      </c>
      <c r="S98" s="4">
        <f t="shared" si="271"/>
        <v>2.9582601647980322</v>
      </c>
      <c r="T98" s="4">
        <f t="shared" si="272"/>
        <v>1.7774240615466175</v>
      </c>
      <c r="U98" s="4">
        <f t="shared" si="273"/>
        <v>1.6449532833267444</v>
      </c>
      <c r="V98" s="4">
        <f t="shared" si="274"/>
        <v>2.9279873384331356</v>
      </c>
      <c r="W98" s="4">
        <f t="shared" si="275"/>
        <v>4.250852794542137</v>
      </c>
      <c r="X98" s="4">
        <f t="shared" si="276"/>
        <v>3.8185846474651175</v>
      </c>
      <c r="Y98" s="4">
        <f t="shared" si="277"/>
        <v>3.6121180735370295</v>
      </c>
      <c r="Z98" s="4">
        <f t="shared" si="278"/>
        <v>2.8575089697590927</v>
      </c>
      <c r="AA98" s="4">
        <f t="shared" si="279"/>
        <v>0.67958721369243413</v>
      </c>
      <c r="AB98" s="4">
        <f t="shared" si="280"/>
        <v>1.7825759477780645</v>
      </c>
      <c r="AC98" s="4">
        <f t="shared" si="281"/>
        <v>2.2366612520305029</v>
      </c>
      <c r="AD98" s="4">
        <f t="shared" si="282"/>
        <v>3.6626385947427398</v>
      </c>
      <c r="AE98" s="4">
        <f t="shared" si="283"/>
        <v>4.6624999999999917</v>
      </c>
      <c r="AF98" s="4">
        <f t="shared" si="284"/>
        <v>4.0330537740503436</v>
      </c>
      <c r="AG98" s="4">
        <f t="shared" si="285"/>
        <v>4.2410168662918579</v>
      </c>
      <c r="AH98" s="4">
        <f t="shared" si="286"/>
        <v>4.0980651364018739</v>
      </c>
      <c r="AI98" s="4">
        <f t="shared" si="287"/>
        <v>3.7740355905887757</v>
      </c>
      <c r="AJ98" s="4">
        <f t="shared" si="288"/>
        <v>4.8014226437463003</v>
      </c>
      <c r="AK98" s="4">
        <f t="shared" si="289"/>
        <v>4.4553875014655686</v>
      </c>
      <c r="AL98" s="4">
        <f t="shared" si="290"/>
        <v>3.48649272685293</v>
      </c>
      <c r="AM98" s="4">
        <f t="shared" si="291"/>
        <v>4.0741166992749545</v>
      </c>
      <c r="AN98" s="4">
        <f t="shared" si="292"/>
        <v>2.251131221719449</v>
      </c>
      <c r="AO98" s="4">
        <f t="shared" si="293"/>
        <v>2.2224716578740589</v>
      </c>
      <c r="AP98" s="4">
        <f t="shared" si="294"/>
        <v>2.6885319053993939</v>
      </c>
      <c r="AQ98" s="4">
        <f t="shared" si="295"/>
        <v>2.8088023885878499</v>
      </c>
      <c r="AR98" s="4">
        <f t="shared" si="296"/>
        <v>2.5445292620865256</v>
      </c>
      <c r="AS98" s="4">
        <f t="shared" si="297"/>
        <v>2.4486658614252699</v>
      </c>
      <c r="AT98" s="4">
        <f t="shared" si="298"/>
        <v>2.2922324823465345</v>
      </c>
      <c r="AU98" s="4">
        <f t="shared" si="299"/>
        <v>0.66688178982468038</v>
      </c>
      <c r="AV98" s="4">
        <f t="shared" si="300"/>
        <v>1.4241018448591936</v>
      </c>
      <c r="AW98" s="4">
        <f t="shared" si="301"/>
        <v>0.66452304394426509</v>
      </c>
      <c r="AX98" s="4">
        <f t="shared" si="302"/>
        <v>-0.60535259133389641</v>
      </c>
      <c r="AY98" s="4">
        <f t="shared" si="303"/>
        <v>0.28849236029491188</v>
      </c>
      <c r="AZ98" s="4">
        <f t="shared" si="304"/>
        <v>0.36166365280290158</v>
      </c>
      <c r="BA98" s="4">
        <f t="shared" si="305"/>
        <v>0.81984667802383893</v>
      </c>
      <c r="BB98" s="4">
        <f t="shared" si="306"/>
        <v>1.4852014104070888</v>
      </c>
      <c r="BC98" s="4">
        <f t="shared" si="307"/>
        <v>1.6940123588323086</v>
      </c>
      <c r="BD98" s="4">
        <f t="shared" si="308"/>
        <v>1.5580286168521473</v>
      </c>
      <c r="BE98" s="4">
        <f t="shared" si="309"/>
        <v>1.7214066955328011</v>
      </c>
      <c r="BF98" s="4">
        <f t="shared" si="310"/>
        <v>2.1162349968414373</v>
      </c>
      <c r="BG98" s="4">
        <f t="shared" si="311"/>
        <v>1.2991094814038817</v>
      </c>
      <c r="BH98" s="4">
        <f t="shared" si="312"/>
        <v>1.6280525986224204</v>
      </c>
      <c r="BI98" s="4">
        <f t="shared" si="313"/>
        <v>1.3704318936877291</v>
      </c>
      <c r="BJ98" s="4">
        <f t="shared" si="314"/>
        <v>1.2372409526755446</v>
      </c>
      <c r="BK98" s="4">
        <f t="shared" si="315"/>
        <v>2.0891508946116355</v>
      </c>
      <c r="BL98" s="4">
        <f t="shared" si="316"/>
        <v>2.3926884370507162</v>
      </c>
      <c r="BM98" s="4">
        <f t="shared" si="317"/>
        <v>2.591151167554262</v>
      </c>
      <c r="BN98" s="4">
        <f t="shared" si="318"/>
        <v>2.3729504022812931</v>
      </c>
      <c r="BO98" s="4">
        <f t="shared" si="319"/>
        <v>2.3705804882990567</v>
      </c>
      <c r="BP98" s="4">
        <f t="shared" si="320"/>
        <v>1.7350315916156767</v>
      </c>
      <c r="BQ98" s="4">
        <f t="shared" si="321"/>
        <v>1.7470300489168533</v>
      </c>
      <c r="BR98" s="4">
        <f t="shared" si="322"/>
        <v>1.9797055312375633</v>
      </c>
      <c r="BS98" s="4">
        <f t="shared" si="323"/>
        <v>2.384957941613064</v>
      </c>
      <c r="BT98" s="4">
        <f t="shared" si="324"/>
        <v>2.6025236593059997</v>
      </c>
      <c r="BU98" s="4">
        <f t="shared" si="325"/>
        <v>2.8846153846153744</v>
      </c>
      <c r="BV98" s="4">
        <f t="shared" si="326"/>
        <v>3.3069944395668793</v>
      </c>
      <c r="BW98" s="4">
        <f t="shared" si="327"/>
        <v>3.0929827952831834</v>
      </c>
      <c r="BX98" s="4">
        <f t="shared" si="328"/>
        <v>2.9688700999231488</v>
      </c>
      <c r="BY98" s="4">
        <f t="shared" si="329"/>
        <v>3.0040053404539524</v>
      </c>
      <c r="BZ98" s="4">
        <f t="shared" si="330"/>
        <v>1.8413597733710985</v>
      </c>
      <c r="CA98" s="4">
        <f t="shared" si="331"/>
        <v>0.91880742546410765</v>
      </c>
      <c r="CB98" s="4">
        <f t="shared" si="332"/>
        <v>-8.39787253895663E-2</v>
      </c>
      <c r="CC98" s="4">
        <f t="shared" si="333"/>
        <v>-0.50921210998983168</v>
      </c>
      <c r="CD98" s="4">
        <f t="shared" si="334"/>
        <v>0</v>
      </c>
      <c r="CE98" s="4">
        <f t="shared" si="335"/>
        <v>0.17651430694909376</v>
      </c>
      <c r="CF98" s="4">
        <f t="shared" si="336"/>
        <v>1.3447889428464643</v>
      </c>
      <c r="CG98" s="4">
        <f t="shared" si="337"/>
        <v>1.7122650288479369</v>
      </c>
      <c r="CH98" s="4">
        <f t="shared" si="338"/>
        <v>2.6054705609642959</v>
      </c>
      <c r="CI98" s="4">
        <f t="shared" si="339"/>
        <v>3.041825095057038</v>
      </c>
      <c r="CJ98" s="4">
        <f t="shared" si="340"/>
        <v>3.3173608551419154</v>
      </c>
      <c r="CK98" s="4">
        <f t="shared" si="341"/>
        <v>3.0375114364135314</v>
      </c>
      <c r="CL98" s="4">
        <f t="shared" si="342"/>
        <v>2.3224290619916932</v>
      </c>
      <c r="CM98" s="4">
        <f t="shared" si="343"/>
        <v>2.5650256502564917</v>
      </c>
      <c r="CN98" s="4">
        <f t="shared" si="344"/>
        <v>2.2832679272208223</v>
      </c>
      <c r="CO98" s="4">
        <f t="shared" si="345"/>
        <v>2.113301367430287</v>
      </c>
      <c r="CP98" s="4">
        <f t="shared" si="346"/>
        <v>2.3845270687980147</v>
      </c>
      <c r="CQ98" s="4">
        <f t="shared" si="347"/>
        <v>1.9919269919269844</v>
      </c>
      <c r="CR98" s="4">
        <f t="shared" si="348"/>
        <v>2.13637949075689</v>
      </c>
      <c r="CS98" s="4">
        <f t="shared" si="349"/>
        <v>2.4521739130434872</v>
      </c>
      <c r="CT98" s="4">
        <f t="shared" si="350"/>
        <v>2.4238764771845167</v>
      </c>
      <c r="CU98" s="4">
        <f t="shared" si="351"/>
        <v>3.148928847973842</v>
      </c>
      <c r="CV98" s="4">
        <f t="shared" si="352"/>
        <v>2.4417314095449338</v>
      </c>
      <c r="CW98" s="4">
        <f t="shared" si="353"/>
        <v>2.622644712272959</v>
      </c>
      <c r="CX98" s="4">
        <f t="shared" si="354"/>
        <v>1.945426983324916</v>
      </c>
      <c r="CY98" s="4">
        <f t="shared" si="355"/>
        <v>1.6598548669613855</v>
      </c>
      <c r="CZ98" s="4">
        <f t="shared" si="356"/>
        <v>2.5835486290524345</v>
      </c>
      <c r="DA98" s="4">
        <f t="shared" si="357"/>
        <v>2.7375734017037301</v>
      </c>
      <c r="DB98" s="4">
        <f t="shared" si="358"/>
        <v>3.3126807104502332</v>
      </c>
      <c r="DC98" s="4">
        <f t="shared" si="359"/>
        <v>3.9793239251723067</v>
      </c>
      <c r="DD98" s="4">
        <f t="shared" si="360"/>
        <v>3.9808270371272991</v>
      </c>
      <c r="DE98" s="4">
        <f t="shared" si="361"/>
        <v>3.7997101915955511</v>
      </c>
      <c r="DF98" s="4">
        <f t="shared" si="362"/>
        <v>3.5982728290420596</v>
      </c>
      <c r="DG98" s="4">
        <f t="shared" si="363"/>
        <v>2.9038112522685955</v>
      </c>
      <c r="DH98" s="4">
        <f t="shared" si="364"/>
        <v>2.8439721853269706</v>
      </c>
      <c r="DI98" s="4">
        <f t="shared" si="365"/>
        <v>2.5903521017527575</v>
      </c>
      <c r="DJ98" s="4">
        <f t="shared" si="366"/>
        <v>2.6628589070700759</v>
      </c>
      <c r="DK98" s="4">
        <f t="shared" si="367"/>
        <v>3.2206119162640823</v>
      </c>
      <c r="DL98" s="4">
        <f t="shared" si="368"/>
        <v>2.9172680999772105</v>
      </c>
      <c r="DM98" s="4">
        <f t="shared" si="369"/>
        <v>2.9709706682794046</v>
      </c>
      <c r="DN98" s="4">
        <f t="shared" si="370"/>
        <v>2.9471468310653393</v>
      </c>
      <c r="DO98" s="4">
        <f t="shared" si="371"/>
        <v>2.5109575811604001</v>
      </c>
      <c r="DP98" s="4">
        <f t="shared" si="372"/>
        <v>2.5023990551413577</v>
      </c>
      <c r="DQ98" s="4">
        <f t="shared" si="373"/>
        <v>2.6062697305631044</v>
      </c>
      <c r="DR98" s="4">
        <f t="shared" si="374"/>
        <v>2.3296574892280653</v>
      </c>
      <c r="DS98" s="4">
        <f t="shared" si="375"/>
        <v>0.97108486122181592</v>
      </c>
      <c r="DT98" s="4">
        <f t="shared" si="376"/>
        <v>-22.684718421431661</v>
      </c>
      <c r="DU98" s="4">
        <f t="shared" si="377"/>
        <v>-18.510303377218097</v>
      </c>
      <c r="DV98" s="4">
        <f t="shared" si="378"/>
        <v>-17.584927205252644</v>
      </c>
      <c r="DW98" s="4">
        <f t="shared" si="379"/>
        <v>-16.586521208641358</v>
      </c>
      <c r="DX98" s="12">
        <f t="shared" si="380"/>
        <v>12.248509687034282</v>
      </c>
      <c r="DY98" s="12">
        <f t="shared" si="381"/>
        <v>10.61550619018352</v>
      </c>
      <c r="DZ98" s="12">
        <f t="shared" si="382"/>
        <v>11.771744024939368</v>
      </c>
      <c r="EA98" s="12">
        <f t="shared" si="383"/>
        <v>12.999793495095503</v>
      </c>
      <c r="EB98" s="12">
        <f t="shared" si="384"/>
        <v>11.085984565596219</v>
      </c>
      <c r="EC98" s="12">
        <f t="shared" si="385"/>
        <v>8.0064772186061219</v>
      </c>
      <c r="ED98" s="12">
        <f t="shared" si="386"/>
        <v>7.8071255398356243</v>
      </c>
      <c r="EE98" s="12">
        <f t="shared" si="387"/>
        <v>7.4695747361803733</v>
      </c>
      <c r="EF98" s="12">
        <f t="shared" si="388"/>
        <v>6.6053921678479677</v>
      </c>
      <c r="EG98" s="12">
        <f t="shared" si="389"/>
        <v>6.2066094711294317</v>
      </c>
      <c r="EH98" s="12">
        <f t="shared" si="390"/>
        <v>4.2659203693714565</v>
      </c>
      <c r="EI98" s="12">
        <f t="shared" si="391"/>
        <v>3.1749344949763003</v>
      </c>
      <c r="EJ98" s="12">
        <f t="shared" si="392"/>
        <v>2.6606458838808189</v>
      </c>
      <c r="EK98" s="12">
        <f t="shared" si="393"/>
        <v>1.7693794716108657</v>
      </c>
      <c r="EL98" s="12">
        <f t="shared" si="394"/>
        <v>1.6819075169010711</v>
      </c>
      <c r="EM98" s="12">
        <f t="shared" si="395"/>
        <v>1.4541089982239352</v>
      </c>
      <c r="EN98" s="12">
        <f t="shared" si="396"/>
        <v>1.0417010074643018</v>
      </c>
      <c r="EO98" s="12">
        <f t="shared" si="397"/>
        <v>0.83740490154802227</v>
      </c>
      <c r="EP98" s="12">
        <f t="shared" si="398"/>
        <v>0.75148813155099248</v>
      </c>
      <c r="EQ98" s="12">
        <f t="shared" si="399"/>
        <v>0.79566644756039473</v>
      </c>
      <c r="ER98" s="12">
        <f t="shared" si="400"/>
        <v>0.83519774973046523</v>
      </c>
      <c r="ES98" s="12">
        <f t="shared" si="401"/>
        <v>0.90236560705918567</v>
      </c>
      <c r="ET98" s="12">
        <f t="shared" si="402"/>
        <v>0.94170366478685263</v>
      </c>
      <c r="EU98" s="12">
        <f t="shared" si="403"/>
        <v>1.0690339168053731</v>
      </c>
      <c r="EV98" s="12">
        <f t="shared" si="404"/>
        <v>1.1889705496657577</v>
      </c>
      <c r="EW98" s="12">
        <f t="shared" si="405"/>
        <v>1.3425764147052988</v>
      </c>
      <c r="EX98" s="12">
        <f t="shared" si="406"/>
        <v>1.3800121091228634</v>
      </c>
      <c r="EY98" s="12">
        <f t="shared" si="407"/>
        <v>1.3495261320069174</v>
      </c>
      <c r="EZ98" s="12">
        <f t="shared" si="408"/>
        <v>1.2737907240531143</v>
      </c>
      <c r="FA98" s="12">
        <f t="shared" si="409"/>
        <v>1.1314336900687172</v>
      </c>
      <c r="FB98" s="12">
        <f t="shared" si="410"/>
        <v>1.0745324893175034</v>
      </c>
      <c r="FC98" s="12">
        <f t="shared" si="411"/>
        <v>1.0212211581824837</v>
      </c>
      <c r="FD98" s="12">
        <f t="shared" si="412"/>
        <v>0.9806380707535034</v>
      </c>
      <c r="FE98" s="12">
        <f t="shared" si="413"/>
        <v>0.95571160775782538</v>
      </c>
      <c r="FF98" s="12">
        <f t="shared" si="414"/>
        <v>0.94179428749390226</v>
      </c>
    </row>
    <row r="99" spans="2:162" x14ac:dyDescent="0.2">
      <c r="B99" t="str">
        <f t="shared" si="258"/>
        <v xml:space="preserve">  Government</v>
      </c>
      <c r="C99" s="4"/>
      <c r="D99" s="4"/>
      <c r="E99" s="4"/>
      <c r="F99" s="4"/>
      <c r="G99" s="4">
        <f t="shared" si="259"/>
        <v>3.0351805012646338</v>
      </c>
      <c r="H99" s="4">
        <f t="shared" si="260"/>
        <v>4.4555580813821383</v>
      </c>
      <c r="I99" s="4">
        <f t="shared" si="261"/>
        <v>3.4575061342850821</v>
      </c>
      <c r="J99" s="4">
        <f t="shared" si="262"/>
        <v>4.0537513997760399</v>
      </c>
      <c r="K99" s="4">
        <f t="shared" si="263"/>
        <v>5.3113144387413547</v>
      </c>
      <c r="L99" s="4">
        <f t="shared" si="264"/>
        <v>3.5473340587595326</v>
      </c>
      <c r="M99" s="4">
        <f t="shared" si="265"/>
        <v>2.1776627856834985</v>
      </c>
      <c r="N99" s="4">
        <f t="shared" si="266"/>
        <v>4.0249677141627194</v>
      </c>
      <c r="O99" s="4">
        <f t="shared" si="267"/>
        <v>1.8648018648018905</v>
      </c>
      <c r="P99" s="4">
        <f t="shared" si="268"/>
        <v>1.8705338377469349</v>
      </c>
      <c r="Q99" s="4">
        <f t="shared" si="269"/>
        <v>2.6798902722093176</v>
      </c>
      <c r="R99" s="4">
        <f t="shared" si="270"/>
        <v>1.5104489964825163</v>
      </c>
      <c r="S99" s="4">
        <f t="shared" si="271"/>
        <v>1.9346785937174982</v>
      </c>
      <c r="T99" s="4">
        <f t="shared" si="272"/>
        <v>1.9187126057355064</v>
      </c>
      <c r="U99" s="4">
        <f t="shared" si="273"/>
        <v>0.59597205096588723</v>
      </c>
      <c r="V99" s="4">
        <f t="shared" si="274"/>
        <v>2.1402364451691858</v>
      </c>
      <c r="W99" s="4">
        <f t="shared" si="275"/>
        <v>2.6122448979591706</v>
      </c>
      <c r="X99" s="4">
        <f t="shared" si="276"/>
        <v>2.1255060728744946</v>
      </c>
      <c r="Y99" s="4">
        <f t="shared" si="277"/>
        <v>2.3084780388151094</v>
      </c>
      <c r="Z99" s="4">
        <f t="shared" si="278"/>
        <v>1.0975853123129209</v>
      </c>
      <c r="AA99" s="4">
        <f t="shared" si="279"/>
        <v>2.0286396181384392</v>
      </c>
      <c r="AB99" s="4">
        <f t="shared" si="280"/>
        <v>1.5064420218037666</v>
      </c>
      <c r="AC99" s="4">
        <f t="shared" si="281"/>
        <v>1.9169329073482455</v>
      </c>
      <c r="AD99" s="4">
        <f t="shared" si="282"/>
        <v>1.2238452427951074</v>
      </c>
      <c r="AE99" s="4">
        <f t="shared" si="283"/>
        <v>-1.9493177387908123E-2</v>
      </c>
      <c r="AF99" s="4">
        <f t="shared" si="284"/>
        <v>2.2456551454794083</v>
      </c>
      <c r="AG99" s="4">
        <f t="shared" si="285"/>
        <v>2.5274294670846187</v>
      </c>
      <c r="AH99" s="4">
        <f t="shared" si="286"/>
        <v>2.476599063962559</v>
      </c>
      <c r="AI99" s="4">
        <f t="shared" si="287"/>
        <v>3.3339832325989471</v>
      </c>
      <c r="AJ99" s="4">
        <f t="shared" si="288"/>
        <v>2.0626432391138261</v>
      </c>
      <c r="AK99" s="4">
        <f t="shared" si="289"/>
        <v>2.6371106439900593</v>
      </c>
      <c r="AL99" s="4">
        <f t="shared" si="290"/>
        <v>2.8734538534728626</v>
      </c>
      <c r="AM99" s="4">
        <f t="shared" si="291"/>
        <v>2.3207547169811216</v>
      </c>
      <c r="AN99" s="4">
        <f t="shared" si="292"/>
        <v>2.2829341317365248</v>
      </c>
      <c r="AO99" s="4">
        <f t="shared" si="293"/>
        <v>2.6624464717929675</v>
      </c>
      <c r="AP99" s="4">
        <f t="shared" si="294"/>
        <v>2.1642619311875722</v>
      </c>
      <c r="AQ99" s="4">
        <f t="shared" si="295"/>
        <v>2.4340770791074995</v>
      </c>
      <c r="AR99" s="4">
        <f t="shared" si="296"/>
        <v>2.5064032199048736</v>
      </c>
      <c r="AS99" s="4">
        <f t="shared" si="297"/>
        <v>1.0155966630395197</v>
      </c>
      <c r="AT99" s="4">
        <f t="shared" si="298"/>
        <v>0.95962339308346412</v>
      </c>
      <c r="AU99" s="4">
        <f t="shared" si="299"/>
        <v>2.4662466246624604</v>
      </c>
      <c r="AV99" s="4">
        <f t="shared" si="300"/>
        <v>2.4629662680706987</v>
      </c>
      <c r="AW99" s="4">
        <f t="shared" si="301"/>
        <v>3.5727109515260258</v>
      </c>
      <c r="AX99" s="4">
        <f t="shared" si="302"/>
        <v>4.4476327116212522</v>
      </c>
      <c r="AY99" s="4">
        <f t="shared" si="303"/>
        <v>2.7055516514406186</v>
      </c>
      <c r="AZ99" s="4">
        <f t="shared" si="304"/>
        <v>2.2121581605991869</v>
      </c>
      <c r="BA99" s="4">
        <f t="shared" si="305"/>
        <v>1.837406829606536</v>
      </c>
      <c r="BB99" s="4">
        <f t="shared" si="306"/>
        <v>1.5281593406593297</v>
      </c>
      <c r="BC99" s="4">
        <f t="shared" si="307"/>
        <v>1.436879917892564</v>
      </c>
      <c r="BD99" s="4">
        <f t="shared" si="308"/>
        <v>1.6019086571233965</v>
      </c>
      <c r="BE99" s="4">
        <f t="shared" si="309"/>
        <v>0.79999999999997851</v>
      </c>
      <c r="BF99" s="4">
        <f t="shared" si="310"/>
        <v>0.55809233891426224</v>
      </c>
      <c r="BG99" s="4">
        <f t="shared" si="311"/>
        <v>-8.4317032040470696E-2</v>
      </c>
      <c r="BH99" s="4">
        <f t="shared" si="312"/>
        <v>-0.45286816504530591</v>
      </c>
      <c r="BI99" s="4">
        <f t="shared" si="313"/>
        <v>0.40526849037487711</v>
      </c>
      <c r="BJ99" s="4">
        <f t="shared" si="314"/>
        <v>0.1345442314160783</v>
      </c>
      <c r="BK99" s="4">
        <f t="shared" si="315"/>
        <v>-0.10126582278480178</v>
      </c>
      <c r="BL99" s="4">
        <f t="shared" si="316"/>
        <v>-0.134793597304117</v>
      </c>
      <c r="BM99" s="4">
        <f t="shared" si="317"/>
        <v>-0.11772620248906573</v>
      </c>
      <c r="BN99" s="4">
        <f t="shared" si="318"/>
        <v>-0.11756802149814893</v>
      </c>
      <c r="BO99" s="4">
        <f t="shared" si="319"/>
        <v>0.67578982936304932</v>
      </c>
      <c r="BP99" s="4">
        <f t="shared" si="320"/>
        <v>0.37118272313143574</v>
      </c>
      <c r="BQ99" s="4">
        <f t="shared" si="321"/>
        <v>0.16837851490147937</v>
      </c>
      <c r="BR99" s="4">
        <f t="shared" si="322"/>
        <v>0.30267361694971129</v>
      </c>
      <c r="BS99" s="4">
        <f t="shared" si="323"/>
        <v>0.15103205235778017</v>
      </c>
      <c r="BT99" s="4">
        <f t="shared" si="324"/>
        <v>0.57152462598755172</v>
      </c>
      <c r="BU99" s="4">
        <f t="shared" si="325"/>
        <v>1.3447638258530903</v>
      </c>
      <c r="BV99" s="4">
        <f t="shared" si="326"/>
        <v>1.257334450963965</v>
      </c>
      <c r="BW99" s="4">
        <f t="shared" si="327"/>
        <v>1.7258713136729442</v>
      </c>
      <c r="BX99" s="4">
        <f t="shared" si="328"/>
        <v>1.5209760989470356</v>
      </c>
      <c r="BY99" s="4">
        <f t="shared" si="329"/>
        <v>2.6206667772433079</v>
      </c>
      <c r="BZ99" s="4">
        <f t="shared" si="330"/>
        <v>2.7649006622516792</v>
      </c>
      <c r="CA99" s="4">
        <f t="shared" si="331"/>
        <v>1.7954208532366955</v>
      </c>
      <c r="CB99" s="4">
        <f t="shared" si="332"/>
        <v>2.2884425419822163</v>
      </c>
      <c r="CC99" s="4">
        <f t="shared" si="333"/>
        <v>-8.0814611281709858E-2</v>
      </c>
      <c r="CD99" s="4">
        <f t="shared" si="334"/>
        <v>-0.6766553890768523</v>
      </c>
      <c r="CE99" s="4">
        <f t="shared" si="335"/>
        <v>-0.53398058252427383</v>
      </c>
      <c r="CF99" s="4">
        <f t="shared" si="336"/>
        <v>0.49895380653468546</v>
      </c>
      <c r="CG99" s="4">
        <f t="shared" si="337"/>
        <v>1.6175994823686146E-2</v>
      </c>
      <c r="CH99" s="4">
        <f t="shared" si="338"/>
        <v>-0.6974858069748513</v>
      </c>
      <c r="CI99" s="4">
        <f t="shared" si="339"/>
        <v>-0.91101350252156266</v>
      </c>
      <c r="CJ99" s="4">
        <f t="shared" si="340"/>
        <v>-2.6105060858424123</v>
      </c>
      <c r="CK99" s="4">
        <f t="shared" si="341"/>
        <v>-2.4098334142002242</v>
      </c>
      <c r="CL99" s="4">
        <f t="shared" si="342"/>
        <v>-1.0617445279320625</v>
      </c>
      <c r="CM99" s="4">
        <f t="shared" si="343"/>
        <v>-0.34477097356755415</v>
      </c>
      <c r="CN99" s="4">
        <f t="shared" si="344"/>
        <v>-0.18089130077288962</v>
      </c>
      <c r="CO99" s="4">
        <f t="shared" si="345"/>
        <v>0.66291017567119415</v>
      </c>
      <c r="CP99" s="4">
        <f t="shared" si="346"/>
        <v>0.8089813438996174</v>
      </c>
      <c r="CQ99" s="4">
        <f t="shared" si="347"/>
        <v>0.88962108731467371</v>
      </c>
      <c r="CR99" s="4">
        <f t="shared" si="348"/>
        <v>0.95551894563425943</v>
      </c>
      <c r="CS99" s="4">
        <f t="shared" si="349"/>
        <v>1.0701350016463662</v>
      </c>
      <c r="CT99" s="4">
        <f t="shared" si="350"/>
        <v>1.2938093678349194</v>
      </c>
      <c r="CU99" s="4">
        <f t="shared" si="351"/>
        <v>1.2573481384715812</v>
      </c>
      <c r="CV99" s="4">
        <f t="shared" si="352"/>
        <v>1.3218015665796168</v>
      </c>
      <c r="CW99" s="4">
        <f t="shared" si="353"/>
        <v>1.7266655807134601</v>
      </c>
      <c r="CX99" s="4">
        <f t="shared" si="354"/>
        <v>1.4227970897332076</v>
      </c>
      <c r="CY99" s="4">
        <f t="shared" si="355"/>
        <v>1.9029188840509415</v>
      </c>
      <c r="CZ99" s="4">
        <f t="shared" si="356"/>
        <v>2.5124818811403049</v>
      </c>
      <c r="DA99" s="4">
        <f t="shared" si="357"/>
        <v>2.8342674139311574</v>
      </c>
      <c r="DB99" s="4">
        <f t="shared" si="358"/>
        <v>2.6622030926191531</v>
      </c>
      <c r="DC99" s="4">
        <f t="shared" si="359"/>
        <v>2.2471910112359605</v>
      </c>
      <c r="DD99" s="4">
        <f t="shared" si="360"/>
        <v>2.3880597014925176</v>
      </c>
      <c r="DE99" s="4">
        <f t="shared" si="361"/>
        <v>2.1177203363438091</v>
      </c>
      <c r="DF99" s="4">
        <f t="shared" si="362"/>
        <v>2.468944099378878</v>
      </c>
      <c r="DG99" s="4">
        <f t="shared" si="363"/>
        <v>2.2751895991332871</v>
      </c>
      <c r="DH99" s="4">
        <f t="shared" si="364"/>
        <v>1.8413380389749934</v>
      </c>
      <c r="DI99" s="4">
        <f t="shared" si="365"/>
        <v>1.4638609332113361</v>
      </c>
      <c r="DJ99" s="4">
        <f t="shared" si="366"/>
        <v>0.80315199272615878</v>
      </c>
      <c r="DK99" s="4">
        <f t="shared" si="367"/>
        <v>-6.05326876513268E-2</v>
      </c>
      <c r="DL99" s="4">
        <f t="shared" si="368"/>
        <v>-0.99442519210485303</v>
      </c>
      <c r="DM99" s="4">
        <f t="shared" si="369"/>
        <v>-1.6982266305981208</v>
      </c>
      <c r="DN99" s="4">
        <f t="shared" si="370"/>
        <v>-2.1497294046903037</v>
      </c>
      <c r="DO99" s="4">
        <f t="shared" si="371"/>
        <v>-2.6801938219261023</v>
      </c>
      <c r="DP99" s="4">
        <f t="shared" si="372"/>
        <v>-1.7957692893014854</v>
      </c>
      <c r="DQ99" s="4">
        <f t="shared" si="373"/>
        <v>0.13759364011620701</v>
      </c>
      <c r="DR99" s="4">
        <f t="shared" si="374"/>
        <v>-0.26117683207866893</v>
      </c>
      <c r="DS99" s="4">
        <f t="shared" si="375"/>
        <v>2.4117006379337003</v>
      </c>
      <c r="DT99" s="4">
        <f t="shared" si="376"/>
        <v>-4.4785371145203641</v>
      </c>
      <c r="DU99" s="4">
        <f t="shared" si="377"/>
        <v>-3.2671755725190876</v>
      </c>
      <c r="DV99" s="4">
        <f t="shared" si="378"/>
        <v>-6.3154651879235857</v>
      </c>
      <c r="DW99" s="4">
        <f t="shared" si="379"/>
        <v>-7.3989668793679968</v>
      </c>
      <c r="DX99" s="12">
        <f t="shared" si="380"/>
        <v>8.111615833872321E-2</v>
      </c>
      <c r="DY99" s="12">
        <f t="shared" si="381"/>
        <v>0.11047979797980112</v>
      </c>
      <c r="DZ99" s="12">
        <f t="shared" si="382"/>
        <v>3.9255343636961371</v>
      </c>
      <c r="EA99" s="12">
        <f t="shared" si="383"/>
        <v>5.0156029532403723</v>
      </c>
      <c r="EB99" s="12">
        <f t="shared" si="384"/>
        <v>5.0047171340573904</v>
      </c>
      <c r="EC99" s="12">
        <f t="shared" si="385"/>
        <v>3.3691786221031084</v>
      </c>
      <c r="ED99" s="12">
        <f t="shared" si="386"/>
        <v>4.8568121098268247</v>
      </c>
      <c r="EE99" s="12">
        <f t="shared" si="387"/>
        <v>4.0523217691312396</v>
      </c>
      <c r="EF99" s="12">
        <f t="shared" si="388"/>
        <v>3.24668738685292</v>
      </c>
      <c r="EG99" s="12">
        <f t="shared" si="389"/>
        <v>2.3159644010323888</v>
      </c>
      <c r="EH99" s="12">
        <f t="shared" si="390"/>
        <v>1.4759334180077799</v>
      </c>
      <c r="EI99" s="12">
        <f t="shared" si="391"/>
        <v>1.2132290342545593</v>
      </c>
      <c r="EJ99" s="12">
        <f t="shared" si="392"/>
        <v>1.0170672989582963</v>
      </c>
      <c r="EK99" s="12">
        <f t="shared" si="393"/>
        <v>0.96056410334381948</v>
      </c>
      <c r="EL99" s="12">
        <f t="shared" si="394"/>
        <v>0.9450664249618379</v>
      </c>
      <c r="EM99" s="12">
        <f t="shared" si="395"/>
        <v>0.95092925552746621</v>
      </c>
      <c r="EN99" s="12">
        <f t="shared" si="396"/>
        <v>0.95891475449874086</v>
      </c>
      <c r="EO99" s="12">
        <f t="shared" si="397"/>
        <v>0.93689677746839894</v>
      </c>
      <c r="EP99" s="12">
        <f t="shared" si="398"/>
        <v>0.92605521776016886</v>
      </c>
      <c r="EQ99" s="12">
        <f t="shared" si="399"/>
        <v>0.91552055766210838</v>
      </c>
      <c r="ER99" s="12">
        <f t="shared" si="400"/>
        <v>0.90410886603742302</v>
      </c>
      <c r="ES99" s="12">
        <f t="shared" si="401"/>
        <v>0.8937089315601332</v>
      </c>
      <c r="ET99" s="12">
        <f t="shared" si="402"/>
        <v>0.88270693875691641</v>
      </c>
      <c r="EU99" s="12">
        <f t="shared" si="403"/>
        <v>0.8730965176615646</v>
      </c>
      <c r="EV99" s="12">
        <f t="shared" si="404"/>
        <v>0.8644062181802914</v>
      </c>
      <c r="EW99" s="12">
        <f t="shared" si="405"/>
        <v>0.85821752413031138</v>
      </c>
      <c r="EX99" s="12">
        <f t="shared" si="406"/>
        <v>0.85337029839100964</v>
      </c>
      <c r="EY99" s="12">
        <f t="shared" si="407"/>
        <v>0.85051189218217083</v>
      </c>
      <c r="EZ99" s="12">
        <f t="shared" si="408"/>
        <v>0.84934920248729284</v>
      </c>
      <c r="FA99" s="12">
        <f t="shared" si="409"/>
        <v>0.8448775203586445</v>
      </c>
      <c r="FB99" s="12">
        <f t="shared" si="410"/>
        <v>0.84124379631649315</v>
      </c>
      <c r="FC99" s="12">
        <f t="shared" si="411"/>
        <v>0.83646846184532997</v>
      </c>
      <c r="FD99" s="12">
        <f t="shared" si="412"/>
        <v>0.8326830675063901</v>
      </c>
      <c r="FE99" s="12">
        <f t="shared" si="413"/>
        <v>0.82766447666633436</v>
      </c>
      <c r="FF99" s="12">
        <f t="shared" si="414"/>
        <v>0.82424030349455002</v>
      </c>
    </row>
    <row r="100" spans="2:162" x14ac:dyDescent="0.2">
      <c r="B100" t="str">
        <f t="shared" si="258"/>
        <v xml:space="preserve">   State and local</v>
      </c>
      <c r="C100" s="4"/>
      <c r="D100" s="4"/>
      <c r="E100" s="4"/>
      <c r="F100" s="4"/>
      <c r="G100" s="4">
        <f t="shared" si="259"/>
        <v>4.0584415584415501</v>
      </c>
      <c r="H100" s="4">
        <f t="shared" si="260"/>
        <v>6.0890557939914158</v>
      </c>
      <c r="I100" s="4">
        <f t="shared" si="261"/>
        <v>4.0448851774530503</v>
      </c>
      <c r="J100" s="4">
        <f t="shared" si="262"/>
        <v>4.3852779953014842</v>
      </c>
      <c r="K100" s="4">
        <f t="shared" si="263"/>
        <v>5.7982319292771756</v>
      </c>
      <c r="L100" s="4">
        <f t="shared" si="264"/>
        <v>3.8179519595448852</v>
      </c>
      <c r="M100" s="4">
        <f t="shared" si="265"/>
        <v>2.483069977426644</v>
      </c>
      <c r="N100" s="4">
        <f t="shared" si="266"/>
        <v>4.4261065266316457</v>
      </c>
      <c r="O100" s="4">
        <f t="shared" si="267"/>
        <v>1.7449004669451984</v>
      </c>
      <c r="P100" s="4">
        <f t="shared" si="268"/>
        <v>1.777886020457875</v>
      </c>
      <c r="Q100" s="4">
        <f t="shared" si="269"/>
        <v>2.5942241801272692</v>
      </c>
      <c r="R100" s="4">
        <f t="shared" si="270"/>
        <v>1.4367816091954033</v>
      </c>
      <c r="S100" s="4">
        <f t="shared" si="271"/>
        <v>2.1739130434782705</v>
      </c>
      <c r="T100" s="4">
        <f t="shared" si="272"/>
        <v>2.1536252692031299</v>
      </c>
      <c r="U100" s="4">
        <f t="shared" si="273"/>
        <v>0.85877862595418186</v>
      </c>
      <c r="V100" s="4">
        <f t="shared" si="274"/>
        <v>2.5967894239849132</v>
      </c>
      <c r="W100" s="4">
        <f t="shared" si="275"/>
        <v>3.3096926713947816</v>
      </c>
      <c r="X100" s="4">
        <f t="shared" si="276"/>
        <v>2.7641133754977787</v>
      </c>
      <c r="Y100" s="4">
        <f t="shared" si="277"/>
        <v>2.9801324503311077</v>
      </c>
      <c r="Z100" s="4">
        <f t="shared" si="278"/>
        <v>1.5416474919466072</v>
      </c>
      <c r="AA100" s="4">
        <f t="shared" si="279"/>
        <v>2.4713958810068881</v>
      </c>
      <c r="AB100" s="4">
        <f t="shared" si="280"/>
        <v>1.9603373603829466</v>
      </c>
      <c r="AC100" s="4">
        <f t="shared" si="281"/>
        <v>2.5264124942581567</v>
      </c>
      <c r="AD100" s="4">
        <f t="shared" si="282"/>
        <v>1.540901880806711</v>
      </c>
      <c r="AE100" s="4">
        <f t="shared" si="283"/>
        <v>6.6994193836533711E-2</v>
      </c>
      <c r="AF100" s="4">
        <f t="shared" si="284"/>
        <v>2.52626872345183</v>
      </c>
      <c r="AG100" s="4">
        <f t="shared" si="285"/>
        <v>2.5089605734766929</v>
      </c>
      <c r="AH100" s="4">
        <f t="shared" si="286"/>
        <v>2.7002901138138746</v>
      </c>
      <c r="AI100" s="4">
        <f t="shared" si="287"/>
        <v>3.3474670832403408</v>
      </c>
      <c r="AJ100" s="4">
        <f t="shared" si="288"/>
        <v>1.9624945486262479</v>
      </c>
      <c r="AK100" s="4">
        <f t="shared" si="289"/>
        <v>2.6005244755244794</v>
      </c>
      <c r="AL100" s="4">
        <f t="shared" si="290"/>
        <v>2.5206431986092959</v>
      </c>
      <c r="AM100" s="4">
        <f t="shared" si="291"/>
        <v>1.9434247462751131</v>
      </c>
      <c r="AN100" s="4">
        <f t="shared" si="292"/>
        <v>2.1599657827202634</v>
      </c>
      <c r="AO100" s="4">
        <f t="shared" si="293"/>
        <v>2.8541001064962712</v>
      </c>
      <c r="AP100" s="4">
        <f t="shared" si="294"/>
        <v>2.3314963967782987</v>
      </c>
      <c r="AQ100" s="4">
        <f t="shared" si="295"/>
        <v>2.9231095106968752</v>
      </c>
      <c r="AR100" s="4">
        <f t="shared" si="296"/>
        <v>1.256018421603522</v>
      </c>
      <c r="AS100" s="4">
        <f t="shared" si="297"/>
        <v>0.66266307724165419</v>
      </c>
      <c r="AT100" s="4">
        <f t="shared" si="298"/>
        <v>1.0977630488815171</v>
      </c>
      <c r="AU100" s="4">
        <f t="shared" si="299"/>
        <v>2.5313850586540454</v>
      </c>
      <c r="AV100" s="4">
        <f t="shared" si="300"/>
        <v>4.09344635104405</v>
      </c>
      <c r="AW100" s="4">
        <f t="shared" si="301"/>
        <v>4.0732359596790779</v>
      </c>
      <c r="AX100" s="4">
        <f t="shared" si="302"/>
        <v>4.6711739397664598</v>
      </c>
      <c r="AY100" s="4">
        <f t="shared" si="303"/>
        <v>3.0309112806101934</v>
      </c>
      <c r="AZ100" s="4">
        <f t="shared" si="304"/>
        <v>2.3833167825223267</v>
      </c>
      <c r="BA100" s="4">
        <f t="shared" si="305"/>
        <v>1.9964419845819315</v>
      </c>
      <c r="BB100" s="4">
        <f t="shared" si="306"/>
        <v>1.0765316108827472</v>
      </c>
      <c r="BC100" s="4">
        <f t="shared" si="307"/>
        <v>0.87668030391583329</v>
      </c>
      <c r="BD100" s="4">
        <f t="shared" si="308"/>
        <v>1.1445198836081749</v>
      </c>
      <c r="BE100" s="4">
        <f t="shared" si="309"/>
        <v>0.40697674418603835</v>
      </c>
      <c r="BF100" s="4">
        <f t="shared" si="310"/>
        <v>0.73586367157243426</v>
      </c>
      <c r="BG100" s="4">
        <f t="shared" si="311"/>
        <v>0.13518733101585134</v>
      </c>
      <c r="BH100" s="4">
        <f t="shared" si="312"/>
        <v>-0.38358266206368619</v>
      </c>
      <c r="BI100" s="4">
        <f t="shared" si="313"/>
        <v>0.52113491603937856</v>
      </c>
      <c r="BJ100" s="4">
        <f t="shared" si="314"/>
        <v>0.21145713187236126</v>
      </c>
      <c r="BK100" s="4">
        <f t="shared" si="315"/>
        <v>9.6432015429126494E-2</v>
      </c>
      <c r="BL100" s="4">
        <f t="shared" si="316"/>
        <v>0.13477088948787852</v>
      </c>
      <c r="BM100" s="4">
        <f t="shared" si="317"/>
        <v>3.8402457757302777E-2</v>
      </c>
      <c r="BN100" s="4">
        <f t="shared" si="318"/>
        <v>0.32610780740456313</v>
      </c>
      <c r="BO100" s="4">
        <f t="shared" si="319"/>
        <v>1.0789980732177407</v>
      </c>
      <c r="BP100" s="4">
        <f t="shared" si="320"/>
        <v>0.73062872524514155</v>
      </c>
      <c r="BQ100" s="4">
        <f t="shared" si="321"/>
        <v>0.57581573896352545</v>
      </c>
      <c r="BR100" s="4">
        <f t="shared" si="322"/>
        <v>0.43977055449329061</v>
      </c>
      <c r="BS100" s="4">
        <f t="shared" si="323"/>
        <v>0.22874571101789698</v>
      </c>
      <c r="BT100" s="4">
        <f t="shared" si="324"/>
        <v>0.6680664248902346</v>
      </c>
      <c r="BU100" s="4">
        <f t="shared" si="325"/>
        <v>1.5267175572519109</v>
      </c>
      <c r="BV100" s="4">
        <f t="shared" si="326"/>
        <v>1.4277555682467247</v>
      </c>
      <c r="BW100" s="4">
        <f t="shared" si="327"/>
        <v>1.863826550019021</v>
      </c>
      <c r="BX100" s="4">
        <f t="shared" si="328"/>
        <v>1.6116799393250059</v>
      </c>
      <c r="BY100" s="4">
        <f t="shared" si="329"/>
        <v>2.8195488721804329</v>
      </c>
      <c r="BZ100" s="4">
        <f t="shared" si="330"/>
        <v>2.9279279279279313</v>
      </c>
      <c r="CA100" s="4">
        <f t="shared" si="331"/>
        <v>1.8670649738610878</v>
      </c>
      <c r="CB100" s="4">
        <f t="shared" si="332"/>
        <v>1.9966411643963511</v>
      </c>
      <c r="CC100" s="4">
        <f t="shared" si="333"/>
        <v>-0.38391224862888151</v>
      </c>
      <c r="CD100" s="4">
        <f t="shared" si="334"/>
        <v>-0.82056892778993307</v>
      </c>
      <c r="CE100" s="4">
        <f t="shared" si="335"/>
        <v>-0.31158357771260414</v>
      </c>
      <c r="CF100" s="4">
        <f t="shared" si="336"/>
        <v>-0.18294914013903263</v>
      </c>
      <c r="CG100" s="4">
        <f t="shared" si="337"/>
        <v>0.2018719031014804</v>
      </c>
      <c r="CH100" s="4">
        <f t="shared" si="338"/>
        <v>-0.47802904945760671</v>
      </c>
      <c r="CI100" s="4">
        <f t="shared" si="339"/>
        <v>-1.0479867622724792</v>
      </c>
      <c r="CJ100" s="4">
        <f t="shared" si="340"/>
        <v>-1.5029325513196579</v>
      </c>
      <c r="CK100" s="4">
        <f t="shared" si="341"/>
        <v>-2.3076923076923217</v>
      </c>
      <c r="CL100" s="4">
        <f t="shared" si="342"/>
        <v>-0.96065028634768623</v>
      </c>
      <c r="CM100" s="4">
        <f t="shared" si="343"/>
        <v>-0.11148272017836858</v>
      </c>
      <c r="CN100" s="4">
        <f t="shared" si="344"/>
        <v>9.3040565686641763E-2</v>
      </c>
      <c r="CO100" s="4">
        <f t="shared" si="345"/>
        <v>0.93738282714661558</v>
      </c>
      <c r="CP100" s="4">
        <f t="shared" si="346"/>
        <v>1.0632344711807296</v>
      </c>
      <c r="CQ100" s="4">
        <f t="shared" si="347"/>
        <v>1.1904761904762085</v>
      </c>
      <c r="CR100" s="4">
        <f t="shared" si="348"/>
        <v>1.3571295779884807</v>
      </c>
      <c r="CS100" s="4">
        <f t="shared" si="349"/>
        <v>1.5601783060921415</v>
      </c>
      <c r="CT100" s="4">
        <f t="shared" si="350"/>
        <v>1.8272425249169499</v>
      </c>
      <c r="CU100" s="4">
        <f t="shared" si="351"/>
        <v>1.6911764705882071</v>
      </c>
      <c r="CV100" s="4">
        <f t="shared" si="352"/>
        <v>1.6507703595010748</v>
      </c>
      <c r="CW100" s="4">
        <f t="shared" si="353"/>
        <v>2.1214337966349639</v>
      </c>
      <c r="CX100" s="4">
        <f t="shared" si="354"/>
        <v>1.7944535073409318</v>
      </c>
      <c r="CY100" s="4">
        <f t="shared" si="355"/>
        <v>2.3318872017353387</v>
      </c>
      <c r="CZ100" s="4">
        <f t="shared" si="356"/>
        <v>2.941176470588247</v>
      </c>
      <c r="DA100" s="4">
        <f t="shared" si="357"/>
        <v>3.1697707736389802</v>
      </c>
      <c r="DB100" s="4">
        <f t="shared" si="358"/>
        <v>2.8846153846153966</v>
      </c>
      <c r="DC100" s="4">
        <f t="shared" si="359"/>
        <v>2.4377318494965605</v>
      </c>
      <c r="DD100" s="4">
        <f t="shared" si="360"/>
        <v>2.6117440841367134</v>
      </c>
      <c r="DE100" s="4">
        <f t="shared" si="361"/>
        <v>2.3086269744835963</v>
      </c>
      <c r="DF100" s="4">
        <f t="shared" si="362"/>
        <v>2.6479750778816147</v>
      </c>
      <c r="DG100" s="4">
        <f t="shared" si="363"/>
        <v>2.3969649939644899</v>
      </c>
      <c r="DH100" s="4">
        <f t="shared" si="364"/>
        <v>1.9986334130509098</v>
      </c>
      <c r="DI100" s="4">
        <f t="shared" si="365"/>
        <v>1.6287750254495803</v>
      </c>
      <c r="DJ100" s="4">
        <f t="shared" si="366"/>
        <v>0.99477322542571578</v>
      </c>
      <c r="DK100" s="4">
        <f t="shared" si="367"/>
        <v>0.20208824520040469</v>
      </c>
      <c r="DL100" s="4">
        <f t="shared" si="368"/>
        <v>-0.85412828671912466</v>
      </c>
      <c r="DM100" s="4">
        <f t="shared" si="369"/>
        <v>-1.636060100166925</v>
      </c>
      <c r="DN100" s="4">
        <f t="shared" si="370"/>
        <v>-2.1035058430717624</v>
      </c>
      <c r="DO100" s="4">
        <f t="shared" si="371"/>
        <v>-2.722689075630258</v>
      </c>
      <c r="DP100" s="4">
        <f t="shared" si="372"/>
        <v>-1.7398648648648818</v>
      </c>
      <c r="DQ100" s="4">
        <f t="shared" si="373"/>
        <v>0.27155465037340676</v>
      </c>
      <c r="DR100" s="4">
        <f t="shared" si="374"/>
        <v>-0.15347885402458017</v>
      </c>
      <c r="DS100" s="4">
        <f t="shared" si="375"/>
        <v>2.6434001382169781</v>
      </c>
      <c r="DT100" s="4">
        <f t="shared" si="376"/>
        <v>-5.140106584149895</v>
      </c>
      <c r="DU100" s="4">
        <f t="shared" si="377"/>
        <v>-4.3838862559241853</v>
      </c>
      <c r="DV100" s="4">
        <f t="shared" si="378"/>
        <v>-7.3612297181895547</v>
      </c>
      <c r="DW100" s="4">
        <f t="shared" si="379"/>
        <v>-8.3150984682713531</v>
      </c>
      <c r="DX100" s="12">
        <f t="shared" si="380"/>
        <v>0.10873504893074148</v>
      </c>
      <c r="DY100" s="12">
        <f t="shared" si="381"/>
        <v>0.97362365020357</v>
      </c>
      <c r="DZ100" s="12">
        <f t="shared" si="382"/>
        <v>4.7623893805309736</v>
      </c>
      <c r="EA100" s="12">
        <f t="shared" si="383"/>
        <v>5.7888011749587243</v>
      </c>
      <c r="EB100" s="12">
        <f t="shared" si="384"/>
        <v>5.708942795076033</v>
      </c>
      <c r="EC100" s="12">
        <f t="shared" si="385"/>
        <v>3.757503506311366</v>
      </c>
      <c r="ED100" s="12">
        <f t="shared" si="386"/>
        <v>5.403557566004813</v>
      </c>
      <c r="EE100" s="12">
        <f t="shared" si="387"/>
        <v>4.5013671586216386</v>
      </c>
      <c r="EF100" s="12">
        <f t="shared" si="388"/>
        <v>3.6016263420558747</v>
      </c>
      <c r="EG100" s="12">
        <f t="shared" si="389"/>
        <v>2.5657753338443001</v>
      </c>
      <c r="EH100" s="12">
        <f t="shared" si="390"/>
        <v>1.6332465627791004</v>
      </c>
      <c r="EI100" s="12">
        <f t="shared" si="391"/>
        <v>1.3418472095666045</v>
      </c>
      <c r="EJ100" s="12">
        <f t="shared" si="392"/>
        <v>1.1243911655405059</v>
      </c>
      <c r="EK100" s="12">
        <f t="shared" si="393"/>
        <v>1.0615831921925167</v>
      </c>
      <c r="EL100" s="12">
        <f t="shared" si="394"/>
        <v>1.0441780923186039</v>
      </c>
      <c r="EM100" s="12">
        <f t="shared" si="395"/>
        <v>1.0504053993600326</v>
      </c>
      <c r="EN100" s="12">
        <f t="shared" si="396"/>
        <v>1.0589771051062291</v>
      </c>
      <c r="EO100" s="12">
        <f t="shared" si="397"/>
        <v>1.0343918668787699</v>
      </c>
      <c r="EP100" s="12">
        <f t="shared" si="398"/>
        <v>1.0221695239646778</v>
      </c>
      <c r="EQ100" s="12">
        <f t="shared" si="399"/>
        <v>1.0102970809531708</v>
      </c>
      <c r="ER100" s="12">
        <f t="shared" si="400"/>
        <v>0.99746363959711815</v>
      </c>
      <c r="ES100" s="12">
        <f t="shared" si="401"/>
        <v>0.98575767476192233</v>
      </c>
      <c r="ET100" s="12">
        <f t="shared" si="402"/>
        <v>0.97339518463657182</v>
      </c>
      <c r="EU100" s="12">
        <f t="shared" si="403"/>
        <v>0.96257719858536817</v>
      </c>
      <c r="EV100" s="12">
        <f t="shared" si="404"/>
        <v>0.95277995448219688</v>
      </c>
      <c r="EW100" s="12">
        <f t="shared" si="405"/>
        <v>0.94574794465658307</v>
      </c>
      <c r="EX100" s="12">
        <f t="shared" si="406"/>
        <v>0.94019934349096612</v>
      </c>
      <c r="EY100" s="12">
        <f t="shared" si="407"/>
        <v>0.93684691075219817</v>
      </c>
      <c r="EZ100" s="12">
        <f t="shared" si="408"/>
        <v>0.93536403241174515</v>
      </c>
      <c r="FA100" s="12">
        <f t="shared" si="409"/>
        <v>0.93024006670074932</v>
      </c>
      <c r="FB100" s="12">
        <f t="shared" si="410"/>
        <v>0.92604171995824824</v>
      </c>
      <c r="FC100" s="12">
        <f t="shared" si="411"/>
        <v>0.9205425898637376</v>
      </c>
      <c r="FD100" s="12">
        <f t="shared" si="412"/>
        <v>0.91622863846312352</v>
      </c>
      <c r="FE100" s="12">
        <f t="shared" si="413"/>
        <v>0.91051716716494813</v>
      </c>
      <c r="FF100" s="12">
        <f t="shared" si="414"/>
        <v>0.90656193134535101</v>
      </c>
    </row>
    <row r="101" spans="2:162" x14ac:dyDescent="0.2">
      <c r="B101" t="str">
        <f t="shared" si="258"/>
        <v xml:space="preserve">   Federal</v>
      </c>
      <c r="C101" s="4"/>
      <c r="D101" s="4"/>
      <c r="E101" s="4"/>
      <c r="F101" s="4"/>
      <c r="G101" s="4">
        <f t="shared" si="259"/>
        <v>-2.7565084226646164</v>
      </c>
      <c r="H101" s="4">
        <f t="shared" si="260"/>
        <v>-4.6199701937406967</v>
      </c>
      <c r="I101" s="4">
        <f t="shared" si="261"/>
        <v>0</v>
      </c>
      <c r="J101" s="4">
        <f t="shared" si="262"/>
        <v>2.0504731861198611</v>
      </c>
      <c r="K101" s="4">
        <f t="shared" si="263"/>
        <v>2.3622047244094446</v>
      </c>
      <c r="L101" s="4">
        <f t="shared" si="264"/>
        <v>1.8750000000000044</v>
      </c>
      <c r="M101" s="4">
        <f t="shared" si="265"/>
        <v>0.30721966205837781</v>
      </c>
      <c r="N101" s="4">
        <f t="shared" si="266"/>
        <v>1.5455950540958385</v>
      </c>
      <c r="O101" s="4">
        <f t="shared" si="267"/>
        <v>2.6153846153846194</v>
      </c>
      <c r="P101" s="4">
        <f t="shared" si="268"/>
        <v>2.4539877300613355</v>
      </c>
      <c r="Q101" s="4">
        <f t="shared" si="269"/>
        <v>3.2159264931087339</v>
      </c>
      <c r="R101" s="4">
        <f t="shared" si="270"/>
        <v>1.9786910197869156</v>
      </c>
      <c r="S101" s="4">
        <f t="shared" si="271"/>
        <v>0.44977511244377322</v>
      </c>
      <c r="T101" s="4">
        <f t="shared" si="272"/>
        <v>0.44910179640720305</v>
      </c>
      <c r="U101" s="4">
        <f t="shared" si="273"/>
        <v>-1.0385756676557722</v>
      </c>
      <c r="V101" s="4">
        <f t="shared" si="274"/>
        <v>-0.74626865671640896</v>
      </c>
      <c r="W101" s="4">
        <f t="shared" si="275"/>
        <v>-1.7910447761193771</v>
      </c>
      <c r="X101" s="4">
        <f t="shared" si="276"/>
        <v>-1.9374068554396273</v>
      </c>
      <c r="Y101" s="4">
        <f t="shared" si="277"/>
        <v>-1.9490254872563728</v>
      </c>
      <c r="Z101" s="4">
        <f t="shared" si="278"/>
        <v>-1.8045112781954975</v>
      </c>
      <c r="AA101" s="4">
        <f t="shared" si="279"/>
        <v>-0.91185410334347905</v>
      </c>
      <c r="AB101" s="4">
        <f t="shared" si="280"/>
        <v>-1.5197568389057836</v>
      </c>
      <c r="AC101" s="4">
        <f t="shared" si="281"/>
        <v>-2.1406727828746308</v>
      </c>
      <c r="AD101" s="4">
        <f t="shared" si="282"/>
        <v>-0.91883614088822396</v>
      </c>
      <c r="AE101" s="4">
        <f t="shared" si="283"/>
        <v>-0.61349693251533388</v>
      </c>
      <c r="AF101" s="4">
        <f t="shared" si="284"/>
        <v>0.30864197530864335</v>
      </c>
      <c r="AG101" s="4">
        <f t="shared" si="285"/>
        <v>2.6562500000000044</v>
      </c>
      <c r="AH101" s="4">
        <f t="shared" si="286"/>
        <v>0.92735703245749868</v>
      </c>
      <c r="AI101" s="4">
        <f t="shared" si="287"/>
        <v>3.240740740740744</v>
      </c>
      <c r="AJ101" s="4">
        <f t="shared" si="288"/>
        <v>2.7692307692307683</v>
      </c>
      <c r="AK101" s="4">
        <f t="shared" si="289"/>
        <v>2.8919330289193468</v>
      </c>
      <c r="AL101" s="4">
        <f t="shared" si="290"/>
        <v>5.3598774885145639</v>
      </c>
      <c r="AM101" s="4">
        <f t="shared" si="291"/>
        <v>4.9327354260089606</v>
      </c>
      <c r="AN101" s="4">
        <f t="shared" si="292"/>
        <v>3.1437125748502881</v>
      </c>
      <c r="AO101" s="4">
        <f t="shared" si="293"/>
        <v>1.3313609467455523</v>
      </c>
      <c r="AP101" s="4">
        <f t="shared" si="294"/>
        <v>1.017441860465107</v>
      </c>
      <c r="AQ101" s="4">
        <f t="shared" si="295"/>
        <v>-0.85470085470085166</v>
      </c>
      <c r="AR101" s="4">
        <f t="shared" si="296"/>
        <v>11.175616835994218</v>
      </c>
      <c r="AS101" s="4">
        <f t="shared" si="297"/>
        <v>3.5036496350365098</v>
      </c>
      <c r="AT101" s="4">
        <f t="shared" si="298"/>
        <v>0</v>
      </c>
      <c r="AU101" s="4">
        <f t="shared" si="299"/>
        <v>2.0114942528735691</v>
      </c>
      <c r="AV101" s="4">
        <f t="shared" si="300"/>
        <v>-7.8328981723237545</v>
      </c>
      <c r="AW101" s="4">
        <f t="shared" si="301"/>
        <v>0.14104372355430161</v>
      </c>
      <c r="AX101" s="4">
        <f t="shared" si="302"/>
        <v>2.8776978417266008</v>
      </c>
      <c r="AY101" s="4">
        <f t="shared" si="303"/>
        <v>0.42253521126760507</v>
      </c>
      <c r="AZ101" s="4">
        <f t="shared" si="304"/>
        <v>0.99150141643058465</v>
      </c>
      <c r="BA101" s="4">
        <f t="shared" si="305"/>
        <v>0.70422535211267512</v>
      </c>
      <c r="BB101" s="4">
        <f t="shared" si="306"/>
        <v>4.7552447552447585</v>
      </c>
      <c r="BC101" s="4">
        <f t="shared" si="307"/>
        <v>5.4698457223001373</v>
      </c>
      <c r="BD101" s="4">
        <f t="shared" si="308"/>
        <v>4.9088359046283614</v>
      </c>
      <c r="BE101" s="4">
        <f t="shared" si="309"/>
        <v>3.6363636363636376</v>
      </c>
      <c r="BF101" s="4">
        <f t="shared" si="310"/>
        <v>-0.66755674232310547</v>
      </c>
      <c r="BG101" s="4">
        <f t="shared" si="311"/>
        <v>-1.5957446808510412</v>
      </c>
      <c r="BH101" s="4">
        <f t="shared" si="312"/>
        <v>-0.93582887700536244</v>
      </c>
      <c r="BI101" s="4">
        <f t="shared" si="313"/>
        <v>-0.40485829959513442</v>
      </c>
      <c r="BJ101" s="4">
        <f t="shared" si="314"/>
        <v>-0.40322580645162365</v>
      </c>
      <c r="BK101" s="4">
        <f t="shared" si="315"/>
        <v>-1.4864864864864935</v>
      </c>
      <c r="BL101" s="4">
        <f t="shared" si="316"/>
        <v>-2.0242914979757054</v>
      </c>
      <c r="BM101" s="4">
        <f t="shared" si="317"/>
        <v>-1.2195121951219523</v>
      </c>
      <c r="BN101" s="4">
        <f t="shared" si="318"/>
        <v>-3.238866396761142</v>
      </c>
      <c r="BO101" s="4">
        <f t="shared" si="319"/>
        <v>-2.1947873799725737</v>
      </c>
      <c r="BP101" s="4">
        <f t="shared" si="320"/>
        <v>-2.2038567493112837</v>
      </c>
      <c r="BQ101" s="4">
        <f t="shared" si="321"/>
        <v>-2.7434842249657088</v>
      </c>
      <c r="BR101" s="4">
        <f t="shared" si="322"/>
        <v>-0.69735006973499214</v>
      </c>
      <c r="BS101" s="4">
        <f t="shared" si="323"/>
        <v>-0.42075736325384305</v>
      </c>
      <c r="BT101" s="4">
        <f t="shared" si="324"/>
        <v>-0.14084507042254613</v>
      </c>
      <c r="BU101" s="4">
        <f t="shared" si="325"/>
        <v>0</v>
      </c>
      <c r="BV101" s="4">
        <f t="shared" si="326"/>
        <v>0</v>
      </c>
      <c r="BW101" s="4">
        <f t="shared" si="327"/>
        <v>0.70422535211267512</v>
      </c>
      <c r="BX101" s="4">
        <f t="shared" si="328"/>
        <v>0.84626234132580969</v>
      </c>
      <c r="BY101" s="4">
        <f t="shared" si="329"/>
        <v>1.1283497884344129</v>
      </c>
      <c r="BZ101" s="4">
        <f t="shared" si="330"/>
        <v>1.5449438202247201</v>
      </c>
      <c r="CA101" s="4">
        <f t="shared" si="331"/>
        <v>1.2587412587412583</v>
      </c>
      <c r="CB101" s="4">
        <f t="shared" si="332"/>
        <v>4.4755244755244838</v>
      </c>
      <c r="CC101" s="4">
        <f t="shared" si="333"/>
        <v>2.2315202231520503</v>
      </c>
      <c r="CD101" s="4">
        <f t="shared" si="334"/>
        <v>0.41493775933609811</v>
      </c>
      <c r="CE101" s="4">
        <f t="shared" si="335"/>
        <v>-2.2099447513812098</v>
      </c>
      <c r="CF101" s="4">
        <f t="shared" si="336"/>
        <v>5.4886211512717553</v>
      </c>
      <c r="CG101" s="4">
        <f t="shared" si="337"/>
        <v>-1.3642564802182955</v>
      </c>
      <c r="CH101" s="4">
        <f t="shared" si="338"/>
        <v>-2.3415977961432466</v>
      </c>
      <c r="CI101" s="4">
        <f t="shared" si="339"/>
        <v>0.14124293785309217</v>
      </c>
      <c r="CJ101" s="4">
        <f t="shared" si="340"/>
        <v>-10.279187817258894</v>
      </c>
      <c r="CK101" s="4">
        <f t="shared" si="341"/>
        <v>-3.1811894882434411</v>
      </c>
      <c r="CL101" s="4">
        <f t="shared" si="342"/>
        <v>-1.833568406205921</v>
      </c>
      <c r="CM101" s="4">
        <f t="shared" si="343"/>
        <v>-2.1156558533145242</v>
      </c>
      <c r="CN101" s="4">
        <f t="shared" si="344"/>
        <v>-2.2630834512022524</v>
      </c>
      <c r="CO101" s="4">
        <f t="shared" si="345"/>
        <v>-1.4285714285714235</v>
      </c>
      <c r="CP101" s="4">
        <f t="shared" si="346"/>
        <v>-1.1494252873562982</v>
      </c>
      <c r="CQ101" s="4">
        <f t="shared" si="347"/>
        <v>-1.4409221902017211</v>
      </c>
      <c r="CR101" s="4">
        <f t="shared" si="348"/>
        <v>-2.1707670043415228</v>
      </c>
      <c r="CS101" s="4">
        <f t="shared" si="349"/>
        <v>-2.753623188405796</v>
      </c>
      <c r="CT101" s="4">
        <f t="shared" si="350"/>
        <v>-2.9069767441860628</v>
      </c>
      <c r="CU101" s="4">
        <f t="shared" si="351"/>
        <v>-2.1929824561403466</v>
      </c>
      <c r="CV101" s="4">
        <f t="shared" si="352"/>
        <v>-1.3313609467455634</v>
      </c>
      <c r="CW101" s="4">
        <f t="shared" si="353"/>
        <v>-1.4903129657227954</v>
      </c>
      <c r="CX101" s="4">
        <f t="shared" si="354"/>
        <v>-1.646706586826352</v>
      </c>
      <c r="CY101" s="4">
        <f t="shared" si="355"/>
        <v>-1.6442451420029758</v>
      </c>
      <c r="CZ101" s="4">
        <f t="shared" si="356"/>
        <v>-1.0494752623688153</v>
      </c>
      <c r="DA101" s="4">
        <f t="shared" si="357"/>
        <v>0</v>
      </c>
      <c r="DB101" s="4">
        <f t="shared" si="358"/>
        <v>0.76103500761033338</v>
      </c>
      <c r="DC101" s="4">
        <f t="shared" si="359"/>
        <v>0.60790273556228236</v>
      </c>
      <c r="DD101" s="4">
        <f t="shared" si="360"/>
        <v>0.45454545454546302</v>
      </c>
      <c r="DE101" s="4">
        <f t="shared" si="361"/>
        <v>0.45385779122539827</v>
      </c>
      <c r="DF101" s="4">
        <f t="shared" si="362"/>
        <v>0.90634441087613649</v>
      </c>
      <c r="DG101" s="4">
        <f t="shared" si="363"/>
        <v>1.2084592145015227</v>
      </c>
      <c r="DH101" s="4">
        <f t="shared" si="364"/>
        <v>0.45248868778280382</v>
      </c>
      <c r="DI101" s="4">
        <f t="shared" si="365"/>
        <v>0</v>
      </c>
      <c r="DJ101" s="4">
        <f t="shared" si="366"/>
        <v>-0.89820359281438389</v>
      </c>
      <c r="DK101" s="4">
        <f t="shared" si="367"/>
        <v>-2.3880597014925287</v>
      </c>
      <c r="DL101" s="4">
        <f t="shared" si="368"/>
        <v>-2.2522522522522515</v>
      </c>
      <c r="DM101" s="4">
        <f t="shared" si="369"/>
        <v>-2.259036144578308</v>
      </c>
      <c r="DN101" s="4">
        <f t="shared" si="370"/>
        <v>-2.5679758308156941</v>
      </c>
      <c r="DO101" s="4">
        <f t="shared" si="371"/>
        <v>-2.2935779816513735</v>
      </c>
      <c r="DP101" s="4">
        <f t="shared" si="372"/>
        <v>-2.3041474654377891</v>
      </c>
      <c r="DQ101" s="4">
        <f t="shared" si="373"/>
        <v>-1.0785824345146411</v>
      </c>
      <c r="DR101" s="4">
        <f t="shared" si="374"/>
        <v>-1.2403100775193798</v>
      </c>
      <c r="DS101" s="4">
        <f t="shared" si="375"/>
        <v>0.3129890453834161</v>
      </c>
      <c r="DT101" s="4">
        <f t="shared" si="376"/>
        <v>1.572327044025168</v>
      </c>
      <c r="DU101" s="4">
        <f t="shared" si="377"/>
        <v>7.0093457943925186</v>
      </c>
      <c r="DV101" s="4">
        <f t="shared" si="378"/>
        <v>3.2967032967033072</v>
      </c>
      <c r="DW101" s="4">
        <f t="shared" si="379"/>
        <v>1.0920436817472678</v>
      </c>
      <c r="DX101" s="12">
        <f t="shared" si="380"/>
        <v>-0.15479876160992001</v>
      </c>
      <c r="DY101" s="12">
        <f t="shared" si="381"/>
        <v>-6.9868995633187714</v>
      </c>
      <c r="DZ101" s="12">
        <f t="shared" si="382"/>
        <v>-2.9730243161094405</v>
      </c>
      <c r="EA101" s="12">
        <f t="shared" si="383"/>
        <v>-1.4838425925925991</v>
      </c>
      <c r="EB101" s="12">
        <f t="shared" si="384"/>
        <v>-1.0264186046511692</v>
      </c>
      <c r="EC101" s="12">
        <f t="shared" si="385"/>
        <v>-9.7136150234755636E-2</v>
      </c>
      <c r="ED101" s="12">
        <f t="shared" si="386"/>
        <v>-9.1160058737216332E-3</v>
      </c>
      <c r="EE101" s="12">
        <f t="shared" si="387"/>
        <v>-8.4588493427517619E-4</v>
      </c>
      <c r="EF101" s="12">
        <f t="shared" si="388"/>
        <v>-4.6993982893983599E-5</v>
      </c>
      <c r="EG101" s="12">
        <f t="shared" si="389"/>
        <v>0</v>
      </c>
      <c r="EH101" s="12">
        <f t="shared" si="390"/>
        <v>0</v>
      </c>
      <c r="EI101" s="12">
        <f t="shared" si="391"/>
        <v>0</v>
      </c>
      <c r="EJ101" s="12">
        <f t="shared" si="392"/>
        <v>0</v>
      </c>
      <c r="EK101" s="12">
        <f t="shared" si="393"/>
        <v>0</v>
      </c>
      <c r="EL101" s="12">
        <f t="shared" si="394"/>
        <v>0</v>
      </c>
      <c r="EM101" s="12">
        <f t="shared" si="395"/>
        <v>0</v>
      </c>
      <c r="EN101" s="12">
        <f t="shared" si="396"/>
        <v>0</v>
      </c>
      <c r="EO101" s="12">
        <f t="shared" si="397"/>
        <v>0</v>
      </c>
      <c r="EP101" s="12">
        <f t="shared" si="398"/>
        <v>0</v>
      </c>
      <c r="EQ101" s="12">
        <f t="shared" si="399"/>
        <v>0</v>
      </c>
      <c r="ER101" s="12">
        <f t="shared" si="400"/>
        <v>0</v>
      </c>
      <c r="ES101" s="12">
        <f t="shared" si="401"/>
        <v>0</v>
      </c>
      <c r="ET101" s="12">
        <f t="shared" si="402"/>
        <v>0</v>
      </c>
      <c r="EU101" s="12">
        <f t="shared" si="403"/>
        <v>0</v>
      </c>
      <c r="EV101" s="12">
        <f t="shared" si="404"/>
        <v>0</v>
      </c>
      <c r="EW101" s="12">
        <f t="shared" si="405"/>
        <v>0</v>
      </c>
      <c r="EX101" s="12">
        <f t="shared" si="406"/>
        <v>0</v>
      </c>
      <c r="EY101" s="12">
        <f t="shared" si="407"/>
        <v>0</v>
      </c>
      <c r="EZ101" s="12">
        <f t="shared" si="408"/>
        <v>0</v>
      </c>
      <c r="FA101" s="12">
        <f t="shared" si="409"/>
        <v>0</v>
      </c>
      <c r="FB101" s="12">
        <f t="shared" si="410"/>
        <v>0</v>
      </c>
      <c r="FC101" s="12">
        <f t="shared" si="411"/>
        <v>0</v>
      </c>
      <c r="FD101" s="12">
        <f t="shared" si="412"/>
        <v>0</v>
      </c>
      <c r="FE101" s="12">
        <f t="shared" si="413"/>
        <v>0</v>
      </c>
      <c r="FF101" s="12">
        <f t="shared" si="414"/>
        <v>0</v>
      </c>
    </row>
    <row r="102" spans="2:162" x14ac:dyDescent="0.2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</row>
    <row r="103" spans="2:162" x14ac:dyDescent="0.2">
      <c r="B103" t="str">
        <f>B24</f>
        <v>Personal income (mil. $2012)</v>
      </c>
      <c r="C103" s="4"/>
      <c r="D103" s="4"/>
      <c r="E103" s="4"/>
      <c r="F103" s="4"/>
      <c r="G103" s="4">
        <f t="shared" ref="G103:P106" si="415">100*(G24/C24-1)</f>
        <v>2.9962350637580126</v>
      </c>
      <c r="H103" s="4">
        <f t="shared" si="415"/>
        <v>2.4247106325242962</v>
      </c>
      <c r="I103" s="4">
        <f t="shared" si="415"/>
        <v>2.5115365861564154</v>
      </c>
      <c r="J103" s="4">
        <f t="shared" si="415"/>
        <v>3.2826420096109477</v>
      </c>
      <c r="K103" s="4">
        <f t="shared" si="415"/>
        <v>4.2172689394661456</v>
      </c>
      <c r="L103" s="4">
        <f t="shared" si="415"/>
        <v>4.3682839297147558</v>
      </c>
      <c r="M103" s="4">
        <f t="shared" si="415"/>
        <v>4.7998306484492215</v>
      </c>
      <c r="N103" s="4">
        <f t="shared" si="415"/>
        <v>6.1881526982976442</v>
      </c>
      <c r="O103" s="4">
        <f t="shared" si="415"/>
        <v>2.7052781849873808</v>
      </c>
      <c r="P103" s="4">
        <f t="shared" si="415"/>
        <v>2.5094886457018628</v>
      </c>
      <c r="Q103" s="4">
        <f t="shared" ref="Q103:Z106" si="416">100*(Q24/M24-1)</f>
        <v>0.65488576434264978</v>
      </c>
      <c r="R103" s="4">
        <f t="shared" si="416"/>
        <v>-1.3466515223217956</v>
      </c>
      <c r="S103" s="4">
        <f t="shared" si="416"/>
        <v>1.1302481912585538</v>
      </c>
      <c r="T103" s="4">
        <f t="shared" si="416"/>
        <v>2.1258473515211262</v>
      </c>
      <c r="U103" s="4">
        <f t="shared" si="416"/>
        <v>3.4075678331717985</v>
      </c>
      <c r="V103" s="4">
        <f t="shared" si="416"/>
        <v>5.2185019202932059</v>
      </c>
      <c r="W103" s="4">
        <f t="shared" si="416"/>
        <v>4.6760149991402322</v>
      </c>
      <c r="X103" s="4">
        <f t="shared" si="416"/>
        <v>3.8199542311231349</v>
      </c>
      <c r="Y103" s="4">
        <f t="shared" si="416"/>
        <v>4.4247256817592895</v>
      </c>
      <c r="Z103" s="4">
        <f t="shared" si="416"/>
        <v>2.8943160779408839</v>
      </c>
      <c r="AA103" s="4">
        <f t="shared" ref="AA103:AJ106" si="417">100*(AA24/W24-1)</f>
        <v>4.975907603818075</v>
      </c>
      <c r="AB103" s="4">
        <f t="shared" si="417"/>
        <v>5.9108976047610895</v>
      </c>
      <c r="AC103" s="4">
        <f t="shared" si="417"/>
        <v>6.4523094135821912</v>
      </c>
      <c r="AD103" s="4">
        <f t="shared" si="417"/>
        <v>7.0579109095994186</v>
      </c>
      <c r="AE103" s="4">
        <f t="shared" si="417"/>
        <v>7.2038929050888267</v>
      </c>
      <c r="AF103" s="4">
        <f t="shared" si="417"/>
        <v>7.1316257266193395</v>
      </c>
      <c r="AG103" s="4">
        <f t="shared" si="417"/>
        <v>6.8634286261738398</v>
      </c>
      <c r="AH103" s="4">
        <f t="shared" si="417"/>
        <v>7.9341438469178405</v>
      </c>
      <c r="AI103" s="4">
        <f t="shared" si="417"/>
        <v>10.820767623937421</v>
      </c>
      <c r="AJ103" s="4">
        <f t="shared" si="417"/>
        <v>11.813981919010509</v>
      </c>
      <c r="AK103" s="4">
        <f t="shared" ref="AK103:AT106" si="418">100*(AK24/AG24-1)</f>
        <v>13.084338281494045</v>
      </c>
      <c r="AL103" s="4">
        <f t="shared" si="418"/>
        <v>12.713508072252377</v>
      </c>
      <c r="AM103" s="4">
        <f t="shared" si="418"/>
        <v>9.3948612406606014</v>
      </c>
      <c r="AN103" s="4">
        <f t="shared" si="418"/>
        <v>6.268951750906715</v>
      </c>
      <c r="AO103" s="4">
        <f t="shared" si="418"/>
        <v>6.581784625357856</v>
      </c>
      <c r="AP103" s="4">
        <f t="shared" si="418"/>
        <v>7.9019224573395608</v>
      </c>
      <c r="AQ103" s="4">
        <f t="shared" si="418"/>
        <v>7.0908805663615571</v>
      </c>
      <c r="AR103" s="4">
        <f t="shared" si="418"/>
        <v>6.0765580018004028</v>
      </c>
      <c r="AS103" s="4">
        <f t="shared" si="418"/>
        <v>2.4993618490924518</v>
      </c>
      <c r="AT103" s="4">
        <f t="shared" si="418"/>
        <v>-0.21446260237235615</v>
      </c>
      <c r="AU103" s="4">
        <f t="shared" ref="AU103:BD106" si="419">100*(AU24/AQ24-1)</f>
        <v>-1.5780186347278735</v>
      </c>
      <c r="AV103" s="4">
        <f t="shared" si="419"/>
        <v>0.58286383997625535</v>
      </c>
      <c r="AW103" s="4">
        <f t="shared" si="419"/>
        <v>-1.0526848126455657</v>
      </c>
      <c r="AX103" s="4">
        <f t="shared" si="419"/>
        <v>-1.3558264220138616</v>
      </c>
      <c r="AY103" s="4">
        <f t="shared" si="419"/>
        <v>-0.74749651814732809</v>
      </c>
      <c r="AZ103" s="4">
        <f t="shared" si="419"/>
        <v>-2.3286552151811413</v>
      </c>
      <c r="BA103" s="4">
        <f t="shared" si="419"/>
        <v>-0.29381304899008809</v>
      </c>
      <c r="BB103" s="4">
        <f t="shared" si="419"/>
        <v>0.42569425137779504</v>
      </c>
      <c r="BC103" s="4">
        <f t="shared" si="419"/>
        <v>-1.201918412440206</v>
      </c>
      <c r="BD103" s="4">
        <f t="shared" si="419"/>
        <v>0.96081102863672108</v>
      </c>
      <c r="BE103" s="4">
        <f t="shared" ref="BE103:BN106" si="420">100*(BE24/BA24-1)</f>
        <v>1.8412321901901452</v>
      </c>
      <c r="BF103" s="4">
        <f t="shared" si="420"/>
        <v>0.75765820480031554</v>
      </c>
      <c r="BG103" s="4">
        <f t="shared" si="420"/>
        <v>2.2780895811034263</v>
      </c>
      <c r="BH103" s="4">
        <f t="shared" si="420"/>
        <v>3.3483649383240444</v>
      </c>
      <c r="BI103" s="4">
        <f t="shared" si="420"/>
        <v>3.5046226497500443</v>
      </c>
      <c r="BJ103" s="4">
        <f t="shared" si="420"/>
        <v>16.585601340758082</v>
      </c>
      <c r="BK103" s="4">
        <f t="shared" si="420"/>
        <v>5.5549066181819873</v>
      </c>
      <c r="BL103" s="4">
        <f t="shared" si="420"/>
        <v>2.9889219880262274</v>
      </c>
      <c r="BM103" s="4">
        <f t="shared" si="420"/>
        <v>1.453661578048937</v>
      </c>
      <c r="BN103" s="4">
        <f t="shared" si="420"/>
        <v>-8.5764057837431356</v>
      </c>
      <c r="BO103" s="4">
        <f t="shared" ref="BO103:BX106" si="421">100*(BO24/BK24-1)</f>
        <v>4.3288825724125957</v>
      </c>
      <c r="BP103" s="4">
        <f t="shared" si="421"/>
        <v>6.4381754414088999</v>
      </c>
      <c r="BQ103" s="4">
        <f t="shared" si="421"/>
        <v>8.9312139714014194</v>
      </c>
      <c r="BR103" s="4">
        <f t="shared" si="421"/>
        <v>11.258850617597925</v>
      </c>
      <c r="BS103" s="4">
        <f t="shared" si="421"/>
        <v>7.8341623172225594</v>
      </c>
      <c r="BT103" s="4">
        <f t="shared" si="421"/>
        <v>7.3429772942110505</v>
      </c>
      <c r="BU103" s="4">
        <f t="shared" si="421"/>
        <v>6.1837503772683045</v>
      </c>
      <c r="BV103" s="4">
        <f t="shared" si="421"/>
        <v>2.8293275026292308</v>
      </c>
      <c r="BW103" s="4">
        <f t="shared" si="421"/>
        <v>1.6040433383022634</v>
      </c>
      <c r="BX103" s="4">
        <f t="shared" si="421"/>
        <v>1.6421162698264213</v>
      </c>
      <c r="BY103" s="4">
        <f t="shared" ref="BY103:CH106" si="422">100*(BY24/BU24-1)</f>
        <v>-1.0081280745029786</v>
      </c>
      <c r="BZ103" s="4">
        <f t="shared" si="422"/>
        <v>-1.5192901394253</v>
      </c>
      <c r="CA103" s="4">
        <f t="shared" si="422"/>
        <v>-4.7748745885921817</v>
      </c>
      <c r="CB103" s="4">
        <f t="shared" si="422"/>
        <v>-7.4330202758910673</v>
      </c>
      <c r="CC103" s="4">
        <f t="shared" si="422"/>
        <v>-7.7042091411133935</v>
      </c>
      <c r="CD103" s="4">
        <f t="shared" si="422"/>
        <v>-8.2012695462582172</v>
      </c>
      <c r="CE103" s="4">
        <f t="shared" si="422"/>
        <v>-3.6985028682422927</v>
      </c>
      <c r="CF103" s="4">
        <f t="shared" si="422"/>
        <v>-0.9048370159940089</v>
      </c>
      <c r="CG103" s="4">
        <f t="shared" si="422"/>
        <v>2.932491633865375</v>
      </c>
      <c r="CH103" s="4">
        <f t="shared" si="422"/>
        <v>4.7065198410717102</v>
      </c>
      <c r="CI103" s="4">
        <f t="shared" ref="CI103:CR106" si="423">100*(CI24/CE24-1)</f>
        <v>5.8660235145175044</v>
      </c>
      <c r="CJ103" s="4">
        <f t="shared" si="423"/>
        <v>3.9982019594921869</v>
      </c>
      <c r="CK103" s="4">
        <f t="shared" si="423"/>
        <v>3.6031770605791102</v>
      </c>
      <c r="CL103" s="4">
        <f t="shared" si="423"/>
        <v>4.5824940738854458</v>
      </c>
      <c r="CM103" s="4">
        <f t="shared" si="423"/>
        <v>6.6989267071624559</v>
      </c>
      <c r="CN103" s="4">
        <f t="shared" si="423"/>
        <v>9.7133498402645735</v>
      </c>
      <c r="CO103" s="4">
        <f t="shared" si="423"/>
        <v>9.9150948780871495</v>
      </c>
      <c r="CP103" s="4">
        <f t="shared" si="423"/>
        <v>12.73520488419102</v>
      </c>
      <c r="CQ103" s="4">
        <f t="shared" si="423"/>
        <v>4.6006455807983127</v>
      </c>
      <c r="CR103" s="4">
        <f t="shared" si="423"/>
        <v>2.4269317757593223</v>
      </c>
      <c r="CS103" s="4">
        <f t="shared" ref="CS103:DB106" si="424">100*(CS24/CO24-1)</f>
        <v>2.0502483537232274</v>
      </c>
      <c r="CT103" s="4">
        <f t="shared" si="424"/>
        <v>-2.1202062067851024</v>
      </c>
      <c r="CU103" s="4">
        <f t="shared" si="424"/>
        <v>4.6477006208218707</v>
      </c>
      <c r="CV103" s="4">
        <f t="shared" si="424"/>
        <v>6.7820911171611042</v>
      </c>
      <c r="CW103" s="4">
        <f t="shared" si="424"/>
        <v>9.116313506489405</v>
      </c>
      <c r="CX103" s="4">
        <f t="shared" si="424"/>
        <v>11.99418587575809</v>
      </c>
      <c r="CY103" s="4">
        <f t="shared" si="424"/>
        <v>9.9740843251078015</v>
      </c>
      <c r="CZ103" s="4">
        <f t="shared" si="424"/>
        <v>7.6846584822471087</v>
      </c>
      <c r="DA103" s="4">
        <f t="shared" si="424"/>
        <v>5.2564658646836016</v>
      </c>
      <c r="DB103" s="4">
        <f t="shared" si="424"/>
        <v>3.0442919235031285</v>
      </c>
      <c r="DC103" s="4">
        <f t="shared" ref="DC103:DL106" si="425">100*(DC24/CY24-1)</f>
        <v>4.431008256319835</v>
      </c>
      <c r="DD103" s="4">
        <f t="shared" si="425"/>
        <v>4.8442000577706867</v>
      </c>
      <c r="DE103" s="4">
        <f t="shared" si="425"/>
        <v>5.594177660971833</v>
      </c>
      <c r="DF103" s="4">
        <f t="shared" si="425"/>
        <v>6.4434974428043912</v>
      </c>
      <c r="DG103" s="4">
        <f t="shared" si="425"/>
        <v>5.5956878576106428</v>
      </c>
      <c r="DH103" s="4">
        <f t="shared" si="425"/>
        <v>5.4845751005709653</v>
      </c>
      <c r="DI103" s="4">
        <f t="shared" si="425"/>
        <v>4.8675235019155494</v>
      </c>
      <c r="DJ103" s="4">
        <f t="shared" si="425"/>
        <v>4.422067774971028</v>
      </c>
      <c r="DK103" s="4">
        <f t="shared" si="425"/>
        <v>4.7321685346531028</v>
      </c>
      <c r="DL103" s="4">
        <f t="shared" si="425"/>
        <v>4.9099166474360079</v>
      </c>
      <c r="DM103" s="4">
        <f t="shared" ref="DM103:DV106" si="426">100*(DM24/DI24-1)</f>
        <v>5.5215160547807507</v>
      </c>
      <c r="DN103" s="4">
        <f t="shared" si="426"/>
        <v>5.4489899112486695</v>
      </c>
      <c r="DO103" s="4">
        <f t="shared" si="426"/>
        <v>5.4633799231402991</v>
      </c>
      <c r="DP103" s="4">
        <f t="shared" si="426"/>
        <v>4.3798433580159113</v>
      </c>
      <c r="DQ103" s="4">
        <f t="shared" si="426"/>
        <v>3.1050117906837205</v>
      </c>
      <c r="DR103" s="4">
        <f t="shared" si="426"/>
        <v>2.7092223342046751</v>
      </c>
      <c r="DS103" s="12">
        <f t="shared" si="426"/>
        <v>2.3194585020416492</v>
      </c>
      <c r="DT103" s="12">
        <f t="shared" si="426"/>
        <v>9.7714105798724979</v>
      </c>
      <c r="DU103" s="12">
        <f t="shared" si="426"/>
        <v>5.3600074662416786</v>
      </c>
      <c r="DV103" s="12">
        <f t="shared" si="426"/>
        <v>4.0907947912644405</v>
      </c>
      <c r="DW103" s="12">
        <f t="shared" ref="DW103:EF106" si="427">100*(DW24/DS24-1)</f>
        <v>12.634071653266577</v>
      </c>
      <c r="DX103" s="12">
        <f t="shared" si="427"/>
        <v>0.3564316973013959</v>
      </c>
      <c r="DY103" s="12">
        <f t="shared" si="427"/>
        <v>4.50553110377232</v>
      </c>
      <c r="DZ103" s="12">
        <f t="shared" si="427"/>
        <v>4.1984434310887497</v>
      </c>
      <c r="EA103" s="12">
        <f t="shared" si="427"/>
        <v>-5.3586612870268668</v>
      </c>
      <c r="EB103" s="12">
        <f t="shared" si="427"/>
        <v>0.21210122453729774</v>
      </c>
      <c r="EC103" s="12">
        <f t="shared" si="427"/>
        <v>1.4460977737136949</v>
      </c>
      <c r="ED103" s="12">
        <f t="shared" si="427"/>
        <v>3.4781652462957835</v>
      </c>
      <c r="EE103" s="12">
        <f t="shared" si="427"/>
        <v>4.2061921902747601</v>
      </c>
      <c r="EF103" s="12">
        <f t="shared" si="427"/>
        <v>4.3068291167920103</v>
      </c>
      <c r="EG103" s="12">
        <f t="shared" ref="EG103:EP106" si="428">100*(EG24/EC24-1)</f>
        <v>4.1079393433272049</v>
      </c>
      <c r="EH103" s="12">
        <f t="shared" si="428"/>
        <v>4.2414588445442991</v>
      </c>
      <c r="EI103" s="12">
        <f t="shared" si="428"/>
        <v>4.3188600675519551</v>
      </c>
      <c r="EJ103" s="12">
        <f t="shared" si="428"/>
        <v>4.2361235226885396</v>
      </c>
      <c r="EK103" s="12">
        <f t="shared" si="428"/>
        <v>4.2832843667852227</v>
      </c>
      <c r="EL103" s="12">
        <f t="shared" si="428"/>
        <v>4.3081404079036822</v>
      </c>
      <c r="EM103" s="12">
        <f t="shared" si="428"/>
        <v>4.2988334664660233</v>
      </c>
      <c r="EN103" s="12">
        <f t="shared" si="428"/>
        <v>4.3025765605323008</v>
      </c>
      <c r="EO103" s="12">
        <f t="shared" si="428"/>
        <v>4.2683239802901785</v>
      </c>
      <c r="EP103" s="12">
        <f t="shared" si="428"/>
        <v>4.2741629027767791</v>
      </c>
      <c r="EQ103" s="12">
        <f t="shared" ref="EQ103:EZ106" si="429">100*(EQ24/EM24-1)</f>
        <v>4.2667999994417283</v>
      </c>
      <c r="ER103" s="12">
        <f t="shared" si="429"/>
        <v>4.2307708247281806</v>
      </c>
      <c r="ES103" s="12">
        <f t="shared" si="429"/>
        <v>4.1828191212244237</v>
      </c>
      <c r="ET103" s="12">
        <f t="shared" si="429"/>
        <v>4.1170694337574476</v>
      </c>
      <c r="EU103" s="12">
        <f t="shared" si="429"/>
        <v>4.0354395594282888</v>
      </c>
      <c r="EV103" s="12">
        <f t="shared" si="429"/>
        <v>3.9670621977354825</v>
      </c>
      <c r="EW103" s="12">
        <f t="shared" si="429"/>
        <v>3.8897693602527816</v>
      </c>
      <c r="EX103" s="12">
        <f t="shared" si="429"/>
        <v>3.8244342338489279</v>
      </c>
      <c r="EY103" s="12">
        <f t="shared" si="429"/>
        <v>3.7975611874334625</v>
      </c>
      <c r="EZ103" s="12">
        <f t="shared" si="429"/>
        <v>3.7559038555921687</v>
      </c>
      <c r="FA103" s="12">
        <f t="shared" ref="FA103:FF106" si="430">100*(FA24/EW24-1)</f>
        <v>3.7220856212030196</v>
      </c>
      <c r="FB103" s="12">
        <f t="shared" si="430"/>
        <v>3.6905706562993412</v>
      </c>
      <c r="FC103" s="12">
        <f t="shared" si="430"/>
        <v>3.6645726369651577</v>
      </c>
      <c r="FD103" s="12">
        <f t="shared" si="430"/>
        <v>3.6446686849127996</v>
      </c>
      <c r="FE103" s="12">
        <f t="shared" si="430"/>
        <v>3.5988711334524082</v>
      </c>
      <c r="FF103" s="12">
        <f t="shared" si="430"/>
        <v>3.5780829063720043</v>
      </c>
    </row>
    <row r="104" spans="2:162" x14ac:dyDescent="0.2">
      <c r="B104" t="str">
        <f>B25</f>
        <v>Personal income (mil. $)</v>
      </c>
      <c r="C104" s="4"/>
      <c r="D104" s="4"/>
      <c r="E104" s="4"/>
      <c r="F104" s="4"/>
      <c r="G104" s="4">
        <f t="shared" si="415"/>
        <v>7.2039141791297778</v>
      </c>
      <c r="H104" s="4">
        <f t="shared" si="415"/>
        <v>6.2270427938553086</v>
      </c>
      <c r="I104" s="4">
        <f t="shared" si="415"/>
        <v>5.6968276413263741</v>
      </c>
      <c r="J104" s="4">
        <f t="shared" si="415"/>
        <v>5.8646278739548308</v>
      </c>
      <c r="K104" s="4">
        <f t="shared" si="415"/>
        <v>6.9297511477299789</v>
      </c>
      <c r="L104" s="4">
        <f t="shared" si="415"/>
        <v>7.2110185505305902</v>
      </c>
      <c r="M104" s="4">
        <f t="shared" si="415"/>
        <v>7.6110809884146313</v>
      </c>
      <c r="N104" s="4">
        <f t="shared" si="415"/>
        <v>9.0048444418400209</v>
      </c>
      <c r="O104" s="4">
        <f t="shared" si="415"/>
        <v>5.3987308699440462</v>
      </c>
      <c r="P104" s="4">
        <f t="shared" si="415"/>
        <v>5.2030321208166086</v>
      </c>
      <c r="Q104" s="4">
        <f t="shared" si="416"/>
        <v>3.0914597369124719</v>
      </c>
      <c r="R104" s="4">
        <f t="shared" si="416"/>
        <v>0.92012036764386185</v>
      </c>
      <c r="S104" s="4">
        <f t="shared" si="416"/>
        <v>3.2087242532233384</v>
      </c>
      <c r="T104" s="4">
        <f t="shared" si="416"/>
        <v>4.1081221922798505</v>
      </c>
      <c r="U104" s="4">
        <f t="shared" si="416"/>
        <v>5.7120819168848147</v>
      </c>
      <c r="V104" s="4">
        <f t="shared" si="416"/>
        <v>7.4482477269999459</v>
      </c>
      <c r="W104" s="4">
        <f t="shared" si="416"/>
        <v>7.0353180051005992</v>
      </c>
      <c r="X104" s="4">
        <f t="shared" si="416"/>
        <v>6.1840857865319565</v>
      </c>
      <c r="Y104" s="4">
        <f t="shared" si="416"/>
        <v>6.4744197679352578</v>
      </c>
      <c r="Z104" s="4">
        <f t="shared" si="416"/>
        <v>4.8842060143815758</v>
      </c>
      <c r="AA104" s="4">
        <f t="shared" si="417"/>
        <v>7.0758389539113065</v>
      </c>
      <c r="AB104" s="4">
        <f t="shared" si="417"/>
        <v>8.1238816006117034</v>
      </c>
      <c r="AC104" s="4">
        <f t="shared" si="417"/>
        <v>8.6956878892950442</v>
      </c>
      <c r="AD104" s="4">
        <f t="shared" si="417"/>
        <v>9.5771649455275174</v>
      </c>
      <c r="AE104" s="4">
        <f t="shared" si="417"/>
        <v>9.6018300071017961</v>
      </c>
      <c r="AF104" s="4">
        <f t="shared" si="417"/>
        <v>9.0735001100326951</v>
      </c>
      <c r="AG104" s="4">
        <f t="shared" si="417"/>
        <v>8.6232168068328008</v>
      </c>
      <c r="AH104" s="4">
        <f t="shared" si="417"/>
        <v>9.3107952158492324</v>
      </c>
      <c r="AI104" s="4">
        <f t="shared" si="417"/>
        <v>11.749975753430974</v>
      </c>
      <c r="AJ104" s="4">
        <f t="shared" si="417"/>
        <v>12.672493424977516</v>
      </c>
      <c r="AK104" s="4">
        <f t="shared" si="418"/>
        <v>14.00340256182484</v>
      </c>
      <c r="AL104" s="4">
        <f t="shared" si="418"/>
        <v>13.573951040102529</v>
      </c>
      <c r="AM104" s="4">
        <f t="shared" si="418"/>
        <v>10.437566658346697</v>
      </c>
      <c r="AN104" s="4">
        <f t="shared" si="418"/>
        <v>7.6983690551797324</v>
      </c>
      <c r="AO104" s="4">
        <f t="shared" si="418"/>
        <v>8.2761471719496207</v>
      </c>
      <c r="AP104" s="4">
        <f t="shared" si="418"/>
        <v>9.9906977477806969</v>
      </c>
      <c r="AQ104" s="4">
        <f t="shared" si="418"/>
        <v>9.8349097769486971</v>
      </c>
      <c r="AR104" s="4">
        <f t="shared" si="418"/>
        <v>8.6940079299789197</v>
      </c>
      <c r="AS104" s="4">
        <f t="shared" si="418"/>
        <v>5.1274473660245956</v>
      </c>
      <c r="AT104" s="4">
        <f t="shared" si="418"/>
        <v>2.3026453722801543</v>
      </c>
      <c r="AU104" s="4">
        <f t="shared" si="419"/>
        <v>0.83259049931543316</v>
      </c>
      <c r="AV104" s="4">
        <f t="shared" si="419"/>
        <v>3.0385948289889386</v>
      </c>
      <c r="AW104" s="4">
        <f t="shared" si="419"/>
        <v>0.76397490722490691</v>
      </c>
      <c r="AX104" s="4">
        <f t="shared" si="419"/>
        <v>-6.8390086054581634E-2</v>
      </c>
      <c r="AY104" s="4">
        <f t="shared" si="419"/>
        <v>9.258634488751305E-3</v>
      </c>
      <c r="AZ104" s="4">
        <f t="shared" si="419"/>
        <v>-1.3166692793266099</v>
      </c>
      <c r="BA104" s="4">
        <f t="shared" si="419"/>
        <v>1.2100114128655193</v>
      </c>
      <c r="BB104" s="4">
        <f t="shared" si="419"/>
        <v>2.3739481890314051</v>
      </c>
      <c r="BC104" s="4">
        <f t="shared" si="419"/>
        <v>1.2818115321653778</v>
      </c>
      <c r="BD104" s="4">
        <f t="shared" si="419"/>
        <v>2.8397172043096441</v>
      </c>
      <c r="BE104" s="4">
        <f t="shared" si="420"/>
        <v>3.8827360665386612</v>
      </c>
      <c r="BF104" s="4">
        <f t="shared" si="420"/>
        <v>2.8027381597574896</v>
      </c>
      <c r="BG104" s="4">
        <f t="shared" si="420"/>
        <v>4.3607372253235965</v>
      </c>
      <c r="BH104" s="4">
        <f t="shared" si="420"/>
        <v>6.0565894052986291</v>
      </c>
      <c r="BI104" s="4">
        <f t="shared" si="420"/>
        <v>6.04000777840763</v>
      </c>
      <c r="BJ104" s="4">
        <f t="shared" si="420"/>
        <v>19.872749740470997</v>
      </c>
      <c r="BK104" s="4">
        <f t="shared" si="420"/>
        <v>8.3265227856461408</v>
      </c>
      <c r="BL104" s="4">
        <f t="shared" si="420"/>
        <v>5.6493916697683</v>
      </c>
      <c r="BM104" s="4">
        <f t="shared" si="420"/>
        <v>4.6839672663985921</v>
      </c>
      <c r="BN104" s="4">
        <f t="shared" si="420"/>
        <v>-5.7201215539546491</v>
      </c>
      <c r="BO104" s="4">
        <f t="shared" si="421"/>
        <v>7.5221153319428913</v>
      </c>
      <c r="BP104" s="4">
        <f t="shared" si="421"/>
        <v>9.963891479637855</v>
      </c>
      <c r="BQ104" s="4">
        <f t="shared" si="421"/>
        <v>12.137862233869345</v>
      </c>
      <c r="BR104" s="4">
        <f t="shared" si="421"/>
        <v>13.442330373238232</v>
      </c>
      <c r="BS104" s="4">
        <f t="shared" si="421"/>
        <v>10.382021131130003</v>
      </c>
      <c r="BT104" s="4">
        <f t="shared" si="421"/>
        <v>9.8487534922547795</v>
      </c>
      <c r="BU104" s="4">
        <f t="shared" si="421"/>
        <v>8.4958940393765623</v>
      </c>
      <c r="BV104" s="4">
        <f t="shared" si="421"/>
        <v>6.3121343398947927</v>
      </c>
      <c r="BW104" s="4">
        <f t="shared" si="421"/>
        <v>4.9412468027083101</v>
      </c>
      <c r="BX104" s="4">
        <f t="shared" si="421"/>
        <v>5.1094019532356372</v>
      </c>
      <c r="BY104" s="4">
        <f t="shared" si="422"/>
        <v>2.880141486269161</v>
      </c>
      <c r="BZ104" s="4">
        <f t="shared" si="422"/>
        <v>-0.29949457396633017</v>
      </c>
      <c r="CA104" s="4">
        <f t="shared" si="422"/>
        <v>-5.0192504450799591</v>
      </c>
      <c r="CB104" s="4">
        <f t="shared" si="422"/>
        <v>-8.1966512957479036</v>
      </c>
      <c r="CC104" s="4">
        <f t="shared" si="422"/>
        <v>-8.8086098322515909</v>
      </c>
      <c r="CD104" s="4">
        <f t="shared" si="422"/>
        <v>-7.1162706025048594</v>
      </c>
      <c r="CE104" s="4">
        <f t="shared" si="422"/>
        <v>-1.5191240041220078</v>
      </c>
      <c r="CF104" s="4">
        <f t="shared" si="422"/>
        <v>1.0929170679325306</v>
      </c>
      <c r="CG104" s="4">
        <f t="shared" si="422"/>
        <v>4.4901893682499194</v>
      </c>
      <c r="CH104" s="4">
        <f t="shared" si="422"/>
        <v>6.1522067626019084</v>
      </c>
      <c r="CI104" s="4">
        <f t="shared" si="423"/>
        <v>7.8126327883951463</v>
      </c>
      <c r="CJ104" s="4">
        <f t="shared" si="423"/>
        <v>6.78595769503747</v>
      </c>
      <c r="CK104" s="4">
        <f t="shared" si="423"/>
        <v>6.667232661202771</v>
      </c>
      <c r="CL104" s="4">
        <f t="shared" si="423"/>
        <v>7.3431783708241882</v>
      </c>
      <c r="CM104" s="4">
        <f t="shared" si="423"/>
        <v>9.3228778719513183</v>
      </c>
      <c r="CN104" s="4">
        <f t="shared" si="423"/>
        <v>11.586640981777752</v>
      </c>
      <c r="CO104" s="4">
        <f t="shared" si="423"/>
        <v>11.600279734721974</v>
      </c>
      <c r="CP104" s="4">
        <f t="shared" si="423"/>
        <v>14.727017128779686</v>
      </c>
      <c r="CQ104" s="4">
        <f t="shared" si="423"/>
        <v>6.1297104161315952</v>
      </c>
      <c r="CR104" s="4">
        <f t="shared" si="423"/>
        <v>3.7471125250815751</v>
      </c>
      <c r="CS104" s="4">
        <f t="shared" si="424"/>
        <v>3.4841428141772823</v>
      </c>
      <c r="CT104" s="4">
        <f t="shared" si="424"/>
        <v>-0.88486605496169712</v>
      </c>
      <c r="CU104" s="4">
        <f t="shared" si="424"/>
        <v>6.0953121207603544</v>
      </c>
      <c r="CV104" s="4">
        <f t="shared" si="424"/>
        <v>8.7241408047096236</v>
      </c>
      <c r="CW104" s="4">
        <f t="shared" si="424"/>
        <v>10.964831239808825</v>
      </c>
      <c r="CX104" s="4">
        <f t="shared" si="424"/>
        <v>13.285631746096627</v>
      </c>
      <c r="CY104" s="4">
        <f t="shared" si="424"/>
        <v>10.250131242377281</v>
      </c>
      <c r="CZ104" s="4">
        <f t="shared" si="424"/>
        <v>7.9379134930120943</v>
      </c>
      <c r="DA104" s="4">
        <f t="shared" si="424"/>
        <v>5.4604710315887095</v>
      </c>
      <c r="DB104" s="4">
        <f t="shared" si="424"/>
        <v>3.2612356937915532</v>
      </c>
      <c r="DC104" s="4">
        <f t="shared" si="425"/>
        <v>5.1432020326067862</v>
      </c>
      <c r="DD104" s="4">
        <f t="shared" si="425"/>
        <v>5.7092528907775719</v>
      </c>
      <c r="DE104" s="4">
        <f t="shared" si="425"/>
        <v>6.6073261689482798</v>
      </c>
      <c r="DF104" s="4">
        <f t="shared" si="425"/>
        <v>8.0800115968123531</v>
      </c>
      <c r="DG104" s="4">
        <f t="shared" si="425"/>
        <v>7.7516819876393805</v>
      </c>
      <c r="DH104" s="4">
        <f t="shared" si="425"/>
        <v>7.2688216541703099</v>
      </c>
      <c r="DI104" s="4">
        <f t="shared" si="425"/>
        <v>6.6397285895491986</v>
      </c>
      <c r="DJ104" s="4">
        <f t="shared" si="425"/>
        <v>6.3934977894113398</v>
      </c>
      <c r="DK104" s="4">
        <f t="shared" si="425"/>
        <v>6.821786493335269</v>
      </c>
      <c r="DL104" s="4">
        <f t="shared" si="425"/>
        <v>7.3235659481822202</v>
      </c>
      <c r="DM104" s="4">
        <f t="shared" si="426"/>
        <v>7.9073962436854384</v>
      </c>
      <c r="DN104" s="4">
        <f t="shared" si="426"/>
        <v>7.5509434609881243</v>
      </c>
      <c r="DO104" s="4">
        <f t="shared" si="426"/>
        <v>6.9763450971541019</v>
      </c>
      <c r="DP104" s="4">
        <f t="shared" si="426"/>
        <v>5.9727879836914521</v>
      </c>
      <c r="DQ104" s="4">
        <f t="shared" si="426"/>
        <v>4.6200606529738009</v>
      </c>
      <c r="DR104" s="4">
        <f t="shared" si="426"/>
        <v>4.2415769074105381</v>
      </c>
      <c r="DS104" s="12">
        <f t="shared" si="426"/>
        <v>4.0619842022872499</v>
      </c>
      <c r="DT104" s="12">
        <f t="shared" si="426"/>
        <v>10.441022680646483</v>
      </c>
      <c r="DU104" s="12">
        <f t="shared" si="426"/>
        <v>6.6667122373885279</v>
      </c>
      <c r="DV104" s="12">
        <f t="shared" si="426"/>
        <v>5.4962163620586146</v>
      </c>
      <c r="DW104" s="12">
        <f t="shared" si="427"/>
        <v>14.695750842940015</v>
      </c>
      <c r="DX104" s="12">
        <f t="shared" si="427"/>
        <v>4.2315585608133421</v>
      </c>
      <c r="DY104" s="12">
        <f t="shared" si="427"/>
        <v>8.9591553946699811</v>
      </c>
      <c r="DZ104" s="12">
        <f t="shared" si="427"/>
        <v>9.4696352533379482</v>
      </c>
      <c r="EA104" s="12">
        <f t="shared" si="427"/>
        <v>-1.0013043023120116</v>
      </c>
      <c r="EB104" s="12">
        <f t="shared" si="427"/>
        <v>3.7873620149412757</v>
      </c>
      <c r="EC104" s="12">
        <f t="shared" si="427"/>
        <v>4.3205821097270336</v>
      </c>
      <c r="ED104" s="12">
        <f t="shared" si="427"/>
        <v>5.5501230817665448</v>
      </c>
      <c r="EE104" s="12">
        <f t="shared" si="427"/>
        <v>6.4457424628409532</v>
      </c>
      <c r="EF104" s="12">
        <f t="shared" si="427"/>
        <v>6.4473200388527996</v>
      </c>
      <c r="EG104" s="12">
        <f t="shared" si="428"/>
        <v>6.1251778664826562</v>
      </c>
      <c r="EH104" s="12">
        <f t="shared" si="428"/>
        <v>6.2615444161431499</v>
      </c>
      <c r="EI104" s="12">
        <f t="shared" si="428"/>
        <v>6.3458467784791361</v>
      </c>
      <c r="EJ104" s="12">
        <f t="shared" si="428"/>
        <v>6.2908519238572991</v>
      </c>
      <c r="EK104" s="12">
        <f t="shared" si="428"/>
        <v>6.376236150071346</v>
      </c>
      <c r="EL104" s="12">
        <f t="shared" si="428"/>
        <v>6.4277915537300778</v>
      </c>
      <c r="EM104" s="12">
        <f t="shared" si="428"/>
        <v>6.4294472795376256</v>
      </c>
      <c r="EN104" s="12">
        <f t="shared" si="428"/>
        <v>6.4368194998024153</v>
      </c>
      <c r="EO104" s="12">
        <f t="shared" si="428"/>
        <v>6.4112819983484615</v>
      </c>
      <c r="EP104" s="12">
        <f t="shared" si="428"/>
        <v>6.4206222561578929</v>
      </c>
      <c r="EQ104" s="12">
        <f t="shared" si="429"/>
        <v>6.4193482248180445</v>
      </c>
      <c r="ER104" s="12">
        <f t="shared" si="429"/>
        <v>6.401366237656303</v>
      </c>
      <c r="ES104" s="12">
        <f t="shared" si="429"/>
        <v>6.3743420405600659</v>
      </c>
      <c r="ET104" s="12">
        <f t="shared" si="429"/>
        <v>6.3280985694062819</v>
      </c>
      <c r="EU104" s="12">
        <f t="shared" si="429"/>
        <v>6.2819864853999041</v>
      </c>
      <c r="EV104" s="12">
        <f t="shared" si="429"/>
        <v>6.2295398962861848</v>
      </c>
      <c r="EW104" s="12">
        <f t="shared" si="429"/>
        <v>6.1742895825708022</v>
      </c>
      <c r="EX104" s="12">
        <f t="shared" si="429"/>
        <v>6.1291629098900069</v>
      </c>
      <c r="EY104" s="12">
        <f t="shared" si="429"/>
        <v>6.108705707001727</v>
      </c>
      <c r="EZ104" s="12">
        <f t="shared" si="429"/>
        <v>6.0841113894243737</v>
      </c>
      <c r="FA104" s="12">
        <f t="shared" si="430"/>
        <v>6.0531199609123565</v>
      </c>
      <c r="FB104" s="12">
        <f t="shared" si="430"/>
        <v>6.0203474831117543</v>
      </c>
      <c r="FC104" s="12">
        <f t="shared" si="430"/>
        <v>5.9890709218741733</v>
      </c>
      <c r="FD104" s="12">
        <f t="shared" si="430"/>
        <v>5.9574657422502897</v>
      </c>
      <c r="FE104" s="12">
        <f t="shared" si="430"/>
        <v>5.9060857124217936</v>
      </c>
      <c r="FF104" s="12">
        <f t="shared" si="430"/>
        <v>5.8766712983036706</v>
      </c>
    </row>
    <row r="105" spans="2:162" x14ac:dyDescent="0.2">
      <c r="B105" t="str">
        <f>B26</f>
        <v xml:space="preserve">  Wage and salary disbursements (mil. $)</v>
      </c>
      <c r="C105" s="4"/>
      <c r="D105" s="4"/>
      <c r="E105" s="4"/>
      <c r="F105" s="4"/>
      <c r="G105" s="4">
        <f t="shared" si="415"/>
        <v>6.9898887587453329</v>
      </c>
      <c r="H105" s="4">
        <f t="shared" si="415"/>
        <v>5.6075435285667163</v>
      </c>
      <c r="I105" s="4">
        <f t="shared" si="415"/>
        <v>5.7961466441675213</v>
      </c>
      <c r="J105" s="4">
        <f t="shared" si="415"/>
        <v>6.4005113639587163</v>
      </c>
      <c r="K105" s="4">
        <f t="shared" si="415"/>
        <v>9.2881928739861017</v>
      </c>
      <c r="L105" s="4">
        <f t="shared" si="415"/>
        <v>8.8749495662434832</v>
      </c>
      <c r="M105" s="4">
        <f t="shared" si="415"/>
        <v>8.1652465629397764</v>
      </c>
      <c r="N105" s="4">
        <f t="shared" si="415"/>
        <v>10.153760172584359</v>
      </c>
      <c r="O105" s="4">
        <f t="shared" si="415"/>
        <v>3.4337525874340802</v>
      </c>
      <c r="P105" s="4">
        <f t="shared" si="415"/>
        <v>3.3565256307474201</v>
      </c>
      <c r="Q105" s="4">
        <f t="shared" si="416"/>
        <v>1.3492808224368824</v>
      </c>
      <c r="R105" s="4">
        <f t="shared" si="416"/>
        <v>-3.6475626481773715</v>
      </c>
      <c r="S105" s="4">
        <f t="shared" si="416"/>
        <v>1.3361335930756946</v>
      </c>
      <c r="T105" s="4">
        <f t="shared" si="416"/>
        <v>2.4866095839665592</v>
      </c>
      <c r="U105" s="4">
        <f t="shared" si="416"/>
        <v>3.2950195037362739</v>
      </c>
      <c r="V105" s="4">
        <f t="shared" si="416"/>
        <v>7.4394198822582469</v>
      </c>
      <c r="W105" s="4">
        <f t="shared" si="416"/>
        <v>7.0254794749326166</v>
      </c>
      <c r="X105" s="4">
        <f t="shared" si="416"/>
        <v>5.9397920539044025</v>
      </c>
      <c r="Y105" s="4">
        <f t="shared" si="416"/>
        <v>7.4466414959261762</v>
      </c>
      <c r="Z105" s="4">
        <f t="shared" si="416"/>
        <v>4.5254917351959856</v>
      </c>
      <c r="AA105" s="4">
        <f t="shared" si="417"/>
        <v>7.6147300149463026</v>
      </c>
      <c r="AB105" s="4">
        <f t="shared" si="417"/>
        <v>9.0464228834123297</v>
      </c>
      <c r="AC105" s="4">
        <f t="shared" si="417"/>
        <v>10.714064623784235</v>
      </c>
      <c r="AD105" s="4">
        <f t="shared" si="417"/>
        <v>13.813163090386848</v>
      </c>
      <c r="AE105" s="4">
        <f t="shared" si="417"/>
        <v>14.163221153777528</v>
      </c>
      <c r="AF105" s="4">
        <f t="shared" si="417"/>
        <v>15.214991653740029</v>
      </c>
      <c r="AG105" s="4">
        <f t="shared" si="417"/>
        <v>13.475148991504749</v>
      </c>
      <c r="AH105" s="4">
        <f t="shared" si="417"/>
        <v>13.900122528006564</v>
      </c>
      <c r="AI105" s="4">
        <f t="shared" si="417"/>
        <v>14.640808190522336</v>
      </c>
      <c r="AJ105" s="4">
        <f t="shared" si="417"/>
        <v>13.939947947340725</v>
      </c>
      <c r="AK105" s="4">
        <f t="shared" si="418"/>
        <v>15.556531070223144</v>
      </c>
      <c r="AL105" s="4">
        <f t="shared" si="418"/>
        <v>14.487102385734785</v>
      </c>
      <c r="AM105" s="4">
        <f t="shared" si="418"/>
        <v>13.957287834197341</v>
      </c>
      <c r="AN105" s="4">
        <f t="shared" si="418"/>
        <v>10.433408282789181</v>
      </c>
      <c r="AO105" s="4">
        <f t="shared" si="418"/>
        <v>12.118407689580589</v>
      </c>
      <c r="AP105" s="4">
        <f t="shared" si="418"/>
        <v>15.209048964353311</v>
      </c>
      <c r="AQ105" s="4">
        <f t="shared" si="418"/>
        <v>12.274626017569211</v>
      </c>
      <c r="AR105" s="4">
        <f t="shared" si="418"/>
        <v>8.7852869831735791</v>
      </c>
      <c r="AS105" s="4">
        <f t="shared" si="418"/>
        <v>2.6741368978641322</v>
      </c>
      <c r="AT105" s="4">
        <f t="shared" si="418"/>
        <v>-1.5473927000554055</v>
      </c>
      <c r="AU105" s="4">
        <f t="shared" si="419"/>
        <v>-3.6826267929544465</v>
      </c>
      <c r="AV105" s="4">
        <f t="shared" si="419"/>
        <v>1.5153150264836768</v>
      </c>
      <c r="AW105" s="4">
        <f t="shared" si="419"/>
        <v>-1.3659603367975559</v>
      </c>
      <c r="AX105" s="4">
        <f t="shared" si="419"/>
        <v>-2.160482997514368</v>
      </c>
      <c r="AY105" s="4">
        <f t="shared" si="419"/>
        <v>-1.8665658123345641</v>
      </c>
      <c r="AZ105" s="4">
        <f t="shared" si="419"/>
        <v>-4.1769253671809947</v>
      </c>
      <c r="BA105" s="4">
        <f t="shared" si="419"/>
        <v>-0.74903302496569513</v>
      </c>
      <c r="BB105" s="4">
        <f t="shared" si="419"/>
        <v>0.13918753231427772</v>
      </c>
      <c r="BC105" s="4">
        <f t="shared" si="419"/>
        <v>-1.3885549080979609</v>
      </c>
      <c r="BD105" s="4">
        <f t="shared" si="419"/>
        <v>0.78629647016292825</v>
      </c>
      <c r="BE105" s="4">
        <f t="shared" si="420"/>
        <v>2.6016057658904801</v>
      </c>
      <c r="BF105" s="4">
        <f t="shared" si="420"/>
        <v>1.3359032151421868</v>
      </c>
      <c r="BG105" s="4">
        <f t="shared" si="420"/>
        <v>1.9930376302829567</v>
      </c>
      <c r="BH105" s="4">
        <f t="shared" si="420"/>
        <v>3.3171870223182465</v>
      </c>
      <c r="BI105" s="4">
        <f t="shared" si="420"/>
        <v>2.0863493240165232</v>
      </c>
      <c r="BJ105" s="4">
        <f t="shared" si="420"/>
        <v>4.3342645541373681</v>
      </c>
      <c r="BK105" s="4">
        <f t="shared" si="420"/>
        <v>5.2957865179088959</v>
      </c>
      <c r="BL105" s="4">
        <f t="shared" si="420"/>
        <v>3.7393312182062211</v>
      </c>
      <c r="BM105" s="4">
        <f t="shared" si="420"/>
        <v>4.993286547833975</v>
      </c>
      <c r="BN105" s="4">
        <f t="shared" si="420"/>
        <v>6.6956841747521478</v>
      </c>
      <c r="BO105" s="4">
        <f t="shared" si="421"/>
        <v>9.3823402134699982</v>
      </c>
      <c r="BP105" s="4">
        <f t="shared" si="421"/>
        <v>9.7151644217062803</v>
      </c>
      <c r="BQ105" s="4">
        <f t="shared" si="421"/>
        <v>10.033578618022432</v>
      </c>
      <c r="BR105" s="4">
        <f t="shared" si="421"/>
        <v>9.4947218308274905</v>
      </c>
      <c r="BS105" s="4">
        <f t="shared" si="421"/>
        <v>8.4343025534287399</v>
      </c>
      <c r="BT105" s="4">
        <f t="shared" si="421"/>
        <v>9.0810954525081691</v>
      </c>
      <c r="BU105" s="4">
        <f t="shared" si="421"/>
        <v>9.2494064180385749</v>
      </c>
      <c r="BV105" s="4">
        <f t="shared" si="421"/>
        <v>7.832974461551423</v>
      </c>
      <c r="BW105" s="4">
        <f t="shared" si="421"/>
        <v>5.6577657656767366</v>
      </c>
      <c r="BX105" s="4">
        <f t="shared" si="421"/>
        <v>3.3779772881200598</v>
      </c>
      <c r="BY105" s="4">
        <f t="shared" si="422"/>
        <v>2.7536503764956644</v>
      </c>
      <c r="BZ105" s="4">
        <f t="shared" si="422"/>
        <v>-0.66909918023771997</v>
      </c>
      <c r="CA105" s="4">
        <f t="shared" si="422"/>
        <v>-3.6189699500528527</v>
      </c>
      <c r="CB105" s="4">
        <f t="shared" si="422"/>
        <v>-3.1172949372853753</v>
      </c>
      <c r="CC105" s="4">
        <f t="shared" si="422"/>
        <v>-5.0904815441545237</v>
      </c>
      <c r="CD105" s="4">
        <f t="shared" si="422"/>
        <v>-3.0110325229074308</v>
      </c>
      <c r="CE105" s="4">
        <f t="shared" si="422"/>
        <v>-1.1583988611229001</v>
      </c>
      <c r="CF105" s="4">
        <f t="shared" si="422"/>
        <v>0.17244485276086685</v>
      </c>
      <c r="CG105" s="4">
        <f t="shared" si="422"/>
        <v>2.6844649412626875</v>
      </c>
      <c r="CH105" s="4">
        <f t="shared" si="422"/>
        <v>3.6069182309620862</v>
      </c>
      <c r="CI105" s="4">
        <f t="shared" si="423"/>
        <v>6.6381742724931581</v>
      </c>
      <c r="CJ105" s="4">
        <f t="shared" si="423"/>
        <v>5.9425098675131904</v>
      </c>
      <c r="CK105" s="4">
        <f t="shared" si="423"/>
        <v>6.6066521299856351</v>
      </c>
      <c r="CL105" s="4">
        <f t="shared" si="423"/>
        <v>6.7860784141577701</v>
      </c>
      <c r="CM105" s="4">
        <f t="shared" si="423"/>
        <v>7.894829824117866</v>
      </c>
      <c r="CN105" s="4">
        <f t="shared" si="423"/>
        <v>7.897382747743209</v>
      </c>
      <c r="CO105" s="4">
        <f t="shared" si="423"/>
        <v>7.1893879230542135</v>
      </c>
      <c r="CP105" s="4">
        <f t="shared" si="423"/>
        <v>7.3633393966152649</v>
      </c>
      <c r="CQ105" s="4">
        <f t="shared" si="423"/>
        <v>5.251566094364879</v>
      </c>
      <c r="CR105" s="4">
        <f t="shared" si="423"/>
        <v>4.9417972132830279</v>
      </c>
      <c r="CS105" s="4">
        <f t="shared" si="424"/>
        <v>4.7285634946861776</v>
      </c>
      <c r="CT105" s="4">
        <f t="shared" si="424"/>
        <v>3.9394962618521712</v>
      </c>
      <c r="CU105" s="4">
        <f t="shared" si="424"/>
        <v>6.562364714030533</v>
      </c>
      <c r="CV105" s="4">
        <f t="shared" si="424"/>
        <v>6.7759677136084662</v>
      </c>
      <c r="CW105" s="4">
        <f t="shared" si="424"/>
        <v>8.5820253748748456</v>
      </c>
      <c r="CX105" s="4">
        <f t="shared" si="424"/>
        <v>10.004796254549863</v>
      </c>
      <c r="CY105" s="4">
        <f t="shared" si="424"/>
        <v>6.4919302943310608</v>
      </c>
      <c r="CZ105" s="4">
        <f t="shared" si="424"/>
        <v>7.3927754651348376</v>
      </c>
      <c r="DA105" s="4">
        <f t="shared" si="424"/>
        <v>5.901674937961543</v>
      </c>
      <c r="DB105" s="4">
        <f t="shared" si="424"/>
        <v>3.7482180666494225</v>
      </c>
      <c r="DC105" s="4">
        <f t="shared" si="425"/>
        <v>7.1554188214530745</v>
      </c>
      <c r="DD105" s="4">
        <f t="shared" si="425"/>
        <v>6.5327530884599305</v>
      </c>
      <c r="DE105" s="4">
        <f t="shared" si="425"/>
        <v>6.622670149584331</v>
      </c>
      <c r="DF105" s="4">
        <f t="shared" si="425"/>
        <v>8.3722126776899728</v>
      </c>
      <c r="DG105" s="4">
        <f t="shared" si="425"/>
        <v>8.469485986113634</v>
      </c>
      <c r="DH105" s="4">
        <f t="shared" si="425"/>
        <v>8.2773466442066521</v>
      </c>
      <c r="DI105" s="4">
        <f t="shared" si="425"/>
        <v>8.0177019972713879</v>
      </c>
      <c r="DJ105" s="4">
        <f t="shared" si="425"/>
        <v>8.2011615252168824</v>
      </c>
      <c r="DK105" s="4">
        <f t="shared" si="425"/>
        <v>9.410523624277122</v>
      </c>
      <c r="DL105" s="4">
        <f t="shared" si="425"/>
        <v>10.12187677743035</v>
      </c>
      <c r="DM105" s="4">
        <f t="shared" si="426"/>
        <v>11.071110536044149</v>
      </c>
      <c r="DN105" s="4">
        <f t="shared" si="426"/>
        <v>10.39521513493451</v>
      </c>
      <c r="DO105" s="4">
        <f t="shared" si="426"/>
        <v>9.7032500263853017</v>
      </c>
      <c r="DP105" s="4">
        <f t="shared" si="426"/>
        <v>8.3446667174866143</v>
      </c>
      <c r="DQ105" s="4">
        <f t="shared" si="426"/>
        <v>6.5812065940893394</v>
      </c>
      <c r="DR105" s="4">
        <f t="shared" si="426"/>
        <v>6.6965781697452709</v>
      </c>
      <c r="DS105" s="12">
        <f t="shared" si="426"/>
        <v>6.5343391335027201</v>
      </c>
      <c r="DT105" s="12">
        <f t="shared" si="426"/>
        <v>0.27020999537923363</v>
      </c>
      <c r="DU105" s="12">
        <f t="shared" si="426"/>
        <v>4.9918040244639084</v>
      </c>
      <c r="DV105" s="12">
        <f t="shared" si="426"/>
        <v>8.6619200146655917</v>
      </c>
      <c r="DW105" s="12">
        <f t="shared" si="427"/>
        <v>5.5823078411866733</v>
      </c>
      <c r="DX105" s="12">
        <f t="shared" si="427"/>
        <v>15.626014245587626</v>
      </c>
      <c r="DY105" s="12">
        <f t="shared" si="427"/>
        <v>12.852552588161137</v>
      </c>
      <c r="DZ105" s="12">
        <f t="shared" si="427"/>
        <v>9.6392034840570684</v>
      </c>
      <c r="EA105" s="12">
        <f t="shared" si="427"/>
        <v>10.301874512317566</v>
      </c>
      <c r="EB105" s="12">
        <f t="shared" si="427"/>
        <v>8.2296331518548982</v>
      </c>
      <c r="EC105" s="12">
        <f t="shared" si="427"/>
        <v>7.2014569706584819</v>
      </c>
      <c r="ED105" s="12">
        <f t="shared" si="427"/>
        <v>6.8108673566476652</v>
      </c>
      <c r="EE105" s="12">
        <f t="shared" si="427"/>
        <v>6.3997871826568131</v>
      </c>
      <c r="EF105" s="12">
        <f t="shared" si="427"/>
        <v>6.3008396663847499</v>
      </c>
      <c r="EG105" s="12">
        <f t="shared" si="428"/>
        <v>5.9299127442424826</v>
      </c>
      <c r="EH105" s="12">
        <f t="shared" si="428"/>
        <v>5.8259757176778448</v>
      </c>
      <c r="EI105" s="12">
        <f t="shared" si="428"/>
        <v>5.7939578448488627</v>
      </c>
      <c r="EJ105" s="12">
        <f t="shared" si="428"/>
        <v>5.7128377883282289</v>
      </c>
      <c r="EK105" s="12">
        <f t="shared" si="428"/>
        <v>5.8852643314627473</v>
      </c>
      <c r="EL105" s="12">
        <f t="shared" si="428"/>
        <v>5.9518799053734028</v>
      </c>
      <c r="EM105" s="12">
        <f t="shared" si="428"/>
        <v>6.0464164763794237</v>
      </c>
      <c r="EN105" s="12">
        <f t="shared" si="428"/>
        <v>6.1011892118145727</v>
      </c>
      <c r="EO105" s="12">
        <f t="shared" si="428"/>
        <v>6.0828072760017893</v>
      </c>
      <c r="EP105" s="12">
        <f t="shared" si="428"/>
        <v>6.1190042259012145</v>
      </c>
      <c r="EQ105" s="12">
        <f t="shared" si="429"/>
        <v>6.1557176887057752</v>
      </c>
      <c r="ER105" s="12">
        <f t="shared" si="429"/>
        <v>6.1922658528268837</v>
      </c>
      <c r="ES105" s="12">
        <f t="shared" si="429"/>
        <v>6.222691963479221</v>
      </c>
      <c r="ET105" s="12">
        <f t="shared" si="429"/>
        <v>6.2231013435009475</v>
      </c>
      <c r="EU105" s="12">
        <f t="shared" si="429"/>
        <v>6.2030703074538396</v>
      </c>
      <c r="EV105" s="12">
        <f t="shared" si="429"/>
        <v>6.168229121188773</v>
      </c>
      <c r="EW105" s="12">
        <f t="shared" si="429"/>
        <v>6.1267878757549576</v>
      </c>
      <c r="EX105" s="12">
        <f t="shared" si="429"/>
        <v>6.0857123600265739</v>
      </c>
      <c r="EY105" s="12">
        <f t="shared" si="429"/>
        <v>6.0552403767172081</v>
      </c>
      <c r="EZ105" s="12">
        <f t="shared" si="429"/>
        <v>6.0342413748887491</v>
      </c>
      <c r="FA105" s="12">
        <f t="shared" si="430"/>
        <v>6.0052076003851873</v>
      </c>
      <c r="FB105" s="12">
        <f t="shared" si="430"/>
        <v>5.9795482937125444</v>
      </c>
      <c r="FC105" s="12">
        <f t="shared" si="430"/>
        <v>5.954675607337423</v>
      </c>
      <c r="FD105" s="12">
        <f t="shared" si="430"/>
        <v>5.9369671875682872</v>
      </c>
      <c r="FE105" s="12">
        <f t="shared" si="430"/>
        <v>5.9066795713647702</v>
      </c>
      <c r="FF105" s="12">
        <f t="shared" si="430"/>
        <v>5.8884726782554742</v>
      </c>
    </row>
    <row r="106" spans="2:162" x14ac:dyDescent="0.2">
      <c r="B106" t="str">
        <f>B27</f>
        <v>Per capita personal income ($)</v>
      </c>
      <c r="C106" s="4"/>
      <c r="D106" s="4"/>
      <c r="E106" s="4"/>
      <c r="F106" s="4"/>
      <c r="G106" s="4">
        <f t="shared" si="415"/>
        <v>3.7778658851936431</v>
      </c>
      <c r="H106" s="4">
        <f t="shared" si="415"/>
        <v>3.2579215101534276</v>
      </c>
      <c r="I106" s="4">
        <f t="shared" si="415"/>
        <v>3.2772913678690285</v>
      </c>
      <c r="J106" s="4">
        <f t="shared" si="415"/>
        <v>3.966378783792246</v>
      </c>
      <c r="K106" s="4">
        <f t="shared" si="415"/>
        <v>5.4095852020449309</v>
      </c>
      <c r="L106" s="4">
        <f t="shared" si="415"/>
        <v>5.8626493825343129</v>
      </c>
      <c r="M106" s="4">
        <f t="shared" si="415"/>
        <v>6.2576512494151082</v>
      </c>
      <c r="N106" s="4">
        <f t="shared" si="415"/>
        <v>7.5362521385847758</v>
      </c>
      <c r="O106" s="4">
        <f t="shared" si="415"/>
        <v>3.867390485096478</v>
      </c>
      <c r="P106" s="4">
        <f t="shared" si="415"/>
        <v>3.6080442543131808</v>
      </c>
      <c r="Q106" s="4">
        <f t="shared" si="416"/>
        <v>1.509583971116224</v>
      </c>
      <c r="R106" s="4">
        <f t="shared" si="416"/>
        <v>-0.61307907563663555</v>
      </c>
      <c r="S106" s="4">
        <f t="shared" si="416"/>
        <v>1.6796084652623611</v>
      </c>
      <c r="T106" s="4">
        <f t="shared" si="416"/>
        <v>2.6176518444422259</v>
      </c>
      <c r="U106" s="4">
        <f t="shared" si="416"/>
        <v>4.2571807641523129</v>
      </c>
      <c r="V106" s="4">
        <f t="shared" si="416"/>
        <v>6.0284128903298928</v>
      </c>
      <c r="W106" s="4">
        <f t="shared" si="416"/>
        <v>5.6728531804768778</v>
      </c>
      <c r="X106" s="4">
        <f t="shared" si="416"/>
        <v>4.8721060453101872</v>
      </c>
      <c r="Y106" s="4">
        <f t="shared" si="416"/>
        <v>5.186033142211488</v>
      </c>
      <c r="Z106" s="4">
        <f t="shared" si="416"/>
        <v>3.6298342577045783</v>
      </c>
      <c r="AA106" s="4">
        <f t="shared" si="417"/>
        <v>5.7984749576814654</v>
      </c>
      <c r="AB106" s="4">
        <f t="shared" si="417"/>
        <v>6.8239250633372661</v>
      </c>
      <c r="AC106" s="4">
        <f t="shared" si="417"/>
        <v>7.3569343678212107</v>
      </c>
      <c r="AD106" s="4">
        <f t="shared" si="417"/>
        <v>8.1633619530112611</v>
      </c>
      <c r="AE106" s="4">
        <f t="shared" si="417"/>
        <v>8.0816473851649473</v>
      </c>
      <c r="AF106" s="4">
        <f t="shared" si="417"/>
        <v>7.4108803012027824</v>
      </c>
      <c r="AG106" s="4">
        <f t="shared" si="417"/>
        <v>6.7993650148400198</v>
      </c>
      <c r="AH106" s="4">
        <f t="shared" si="417"/>
        <v>7.3187760186181006</v>
      </c>
      <c r="AI106" s="4">
        <f t="shared" si="417"/>
        <v>9.5977672739432798</v>
      </c>
      <c r="AJ106" s="4">
        <f t="shared" si="417"/>
        <v>10.452326770609123</v>
      </c>
      <c r="AK106" s="4">
        <f t="shared" si="418"/>
        <v>11.757494591152739</v>
      </c>
      <c r="AL106" s="4">
        <f t="shared" si="418"/>
        <v>11.363114415584995</v>
      </c>
      <c r="AM106" s="4">
        <f t="shared" si="418"/>
        <v>8.3152770561448541</v>
      </c>
      <c r="AN106" s="4">
        <f t="shared" si="418"/>
        <v>5.6419443855979301</v>
      </c>
      <c r="AO106" s="4">
        <f t="shared" si="418"/>
        <v>6.223780692794012</v>
      </c>
      <c r="AP106" s="4">
        <f t="shared" si="418"/>
        <v>7.9460881167491726</v>
      </c>
      <c r="AQ106" s="4">
        <f t="shared" si="418"/>
        <v>7.8810037010214717</v>
      </c>
      <c r="AR106" s="4">
        <f t="shared" si="418"/>
        <v>6.9054149527363773</v>
      </c>
      <c r="AS106" s="4">
        <f t="shared" si="418"/>
        <v>3.561221346179666</v>
      </c>
      <c r="AT106" s="4">
        <f t="shared" si="418"/>
        <v>0.91846892608500319</v>
      </c>
      <c r="AU106" s="4">
        <f t="shared" si="419"/>
        <v>-0.45390765157323765</v>
      </c>
      <c r="AV106" s="4">
        <f t="shared" si="419"/>
        <v>1.7162259365696153</v>
      </c>
      <c r="AW106" s="4">
        <f t="shared" si="419"/>
        <v>-0.58518771957930538</v>
      </c>
      <c r="AX106" s="4">
        <f t="shared" si="419"/>
        <v>-1.4586963097326544</v>
      </c>
      <c r="AY106" s="4">
        <f t="shared" si="419"/>
        <v>-1.380681664407446</v>
      </c>
      <c r="AZ106" s="4">
        <f t="shared" si="419"/>
        <v>-2.6002525096137541</v>
      </c>
      <c r="BA106" s="4">
        <f t="shared" si="419"/>
        <v>4.1662122202179575E-2</v>
      </c>
      <c r="BB106" s="4">
        <f t="shared" si="419"/>
        <v>1.3533713500460287</v>
      </c>
      <c r="BC106" s="4">
        <f t="shared" si="419"/>
        <v>0.39652214204932701</v>
      </c>
      <c r="BD106" s="4">
        <f t="shared" si="419"/>
        <v>1.9968810924445579</v>
      </c>
      <c r="BE106" s="4">
        <f t="shared" si="420"/>
        <v>3.0315659021515451</v>
      </c>
      <c r="BF106" s="4">
        <f t="shared" si="420"/>
        <v>1.9312343724486203</v>
      </c>
      <c r="BG106" s="4">
        <f t="shared" si="420"/>
        <v>3.443178039158501</v>
      </c>
      <c r="BH106" s="4">
        <f t="shared" si="420"/>
        <v>5.1051232943272629</v>
      </c>
      <c r="BI106" s="4">
        <f t="shared" si="420"/>
        <v>5.065101298525021</v>
      </c>
      <c r="BJ106" s="4">
        <f t="shared" si="420"/>
        <v>18.707307421822094</v>
      </c>
      <c r="BK106" s="4">
        <f t="shared" si="420"/>
        <v>7.1548695683881558</v>
      </c>
      <c r="BL106" s="4">
        <f t="shared" si="420"/>
        <v>4.3180649121428161</v>
      </c>
      <c r="BM106" s="4">
        <f t="shared" si="420"/>
        <v>3.1453158170591689</v>
      </c>
      <c r="BN106" s="4">
        <f t="shared" si="420"/>
        <v>-7.2859015232521251</v>
      </c>
      <c r="BO106" s="4">
        <f t="shared" si="421"/>
        <v>5.6035206316019437</v>
      </c>
      <c r="BP106" s="4">
        <f t="shared" si="421"/>
        <v>7.9772885376363734</v>
      </c>
      <c r="BQ106" s="4">
        <f t="shared" si="421"/>
        <v>10.177251872838955</v>
      </c>
      <c r="BR106" s="4">
        <f t="shared" si="421"/>
        <v>11.577586629251835</v>
      </c>
      <c r="BS106" s="4">
        <f t="shared" si="421"/>
        <v>8.6973710671007787</v>
      </c>
      <c r="BT106" s="4">
        <f t="shared" si="421"/>
        <v>8.2867084621087717</v>
      </c>
      <c r="BU106" s="4">
        <f t="shared" si="421"/>
        <v>7.0520313856051287</v>
      </c>
      <c r="BV106" s="4">
        <f t="shared" si="421"/>
        <v>4.9878338588707827</v>
      </c>
      <c r="BW106" s="4">
        <f t="shared" si="421"/>
        <v>3.7241826662173239</v>
      </c>
      <c r="BX106" s="4">
        <f t="shared" si="421"/>
        <v>3.984214192905422</v>
      </c>
      <c r="BY106" s="4">
        <f t="shared" si="422"/>
        <v>1.8593471799871253</v>
      </c>
      <c r="BZ106" s="4">
        <f t="shared" si="422"/>
        <v>-1.2400719157286133</v>
      </c>
      <c r="CA106" s="4">
        <f t="shared" si="422"/>
        <v>-5.9143238599034254</v>
      </c>
      <c r="CB106" s="4">
        <f t="shared" si="422"/>
        <v>-9.111771425938354</v>
      </c>
      <c r="CC106" s="4">
        <f t="shared" si="422"/>
        <v>-9.7869580987655418</v>
      </c>
      <c r="CD106" s="4">
        <f t="shared" si="422"/>
        <v>-8.1627349978458881</v>
      </c>
      <c r="CE106" s="4">
        <f t="shared" si="422"/>
        <v>-2.6171071382324773</v>
      </c>
      <c r="CF106" s="4">
        <f t="shared" si="422"/>
        <v>7.1304877244826592E-2</v>
      </c>
      <c r="CG106" s="4">
        <f t="shared" si="422"/>
        <v>3.6023640721007277</v>
      </c>
      <c r="CH106" s="4">
        <f t="shared" si="422"/>
        <v>5.426278614944624</v>
      </c>
      <c r="CI106" s="4">
        <f t="shared" si="423"/>
        <v>7.203926782247394</v>
      </c>
      <c r="CJ106" s="4">
        <f t="shared" si="423"/>
        <v>6.2195608962544169</v>
      </c>
      <c r="CK106" s="4">
        <f t="shared" si="423"/>
        <v>6.0610272641241192</v>
      </c>
      <c r="CL106" s="4">
        <f t="shared" si="423"/>
        <v>6.6427005559536845</v>
      </c>
      <c r="CM106" s="4">
        <f t="shared" si="423"/>
        <v>8.4947669645291555</v>
      </c>
      <c r="CN106" s="4">
        <f t="shared" si="423"/>
        <v>10.623996509573708</v>
      </c>
      <c r="CO106" s="4">
        <f t="shared" si="423"/>
        <v>10.519993444158038</v>
      </c>
      <c r="CP106" s="4">
        <f t="shared" si="423"/>
        <v>13.489972774847958</v>
      </c>
      <c r="CQ106" s="4">
        <f t="shared" si="423"/>
        <v>4.8580633181650956</v>
      </c>
      <c r="CR106" s="4">
        <f t="shared" si="423"/>
        <v>2.3680444032410763</v>
      </c>
      <c r="CS106" s="4">
        <f t="shared" si="424"/>
        <v>1.9733717070196111</v>
      </c>
      <c r="CT106" s="4">
        <f t="shared" si="424"/>
        <v>-2.4465674704853724</v>
      </c>
      <c r="CU106" s="4">
        <f t="shared" si="424"/>
        <v>4.3317047390013297</v>
      </c>
      <c r="CV106" s="4">
        <f t="shared" si="424"/>
        <v>6.8622787141875419</v>
      </c>
      <c r="CW106" s="4">
        <f t="shared" si="424"/>
        <v>9.0285839590559256</v>
      </c>
      <c r="CX106" s="4">
        <f t="shared" si="424"/>
        <v>11.264035981449982</v>
      </c>
      <c r="CY106" s="4">
        <f t="shared" si="424"/>
        <v>8.2043212707398006</v>
      </c>
      <c r="CZ106" s="4">
        <f t="shared" si="424"/>
        <v>5.8084518829899512</v>
      </c>
      <c r="DA106" s="4">
        <f t="shared" si="424"/>
        <v>3.2308495425624306</v>
      </c>
      <c r="DB106" s="4">
        <f t="shared" si="424"/>
        <v>0.93891078474357403</v>
      </c>
      <c r="DC106" s="4">
        <f t="shared" si="425"/>
        <v>2.6749694201580798</v>
      </c>
      <c r="DD106" s="4">
        <f t="shared" si="425"/>
        <v>3.1857857576456761</v>
      </c>
      <c r="DE106" s="4">
        <f t="shared" si="425"/>
        <v>4.0790523170351589</v>
      </c>
      <c r="DF106" s="4">
        <f t="shared" si="425"/>
        <v>5.5828626750450638</v>
      </c>
      <c r="DG106" s="4">
        <f t="shared" si="425"/>
        <v>5.3668005481114056</v>
      </c>
      <c r="DH106" s="4">
        <f t="shared" si="425"/>
        <v>5.0259750180997598</v>
      </c>
      <c r="DI106" s="4">
        <f t="shared" si="425"/>
        <v>4.5498012463174087</v>
      </c>
      <c r="DJ106" s="4">
        <f t="shared" si="425"/>
        <v>4.4379065225859549</v>
      </c>
      <c r="DK106" s="4">
        <f t="shared" si="425"/>
        <v>4.9594700494554722</v>
      </c>
      <c r="DL106" s="4">
        <f t="shared" si="425"/>
        <v>5.5122809689536201</v>
      </c>
      <c r="DM106" s="4">
        <f t="shared" si="426"/>
        <v>6.1153000716048123</v>
      </c>
      <c r="DN106" s="4">
        <f t="shared" si="426"/>
        <v>5.7794314855544426</v>
      </c>
      <c r="DO106" s="4">
        <f t="shared" si="426"/>
        <v>5.2309970431552166</v>
      </c>
      <c r="DP106" s="4">
        <f t="shared" si="426"/>
        <v>4.2742516441196754</v>
      </c>
      <c r="DQ106" s="4">
        <f t="shared" si="426"/>
        <v>2.9822881629829379</v>
      </c>
      <c r="DR106" s="4">
        <f t="shared" si="426"/>
        <v>2.6490609036871948</v>
      </c>
      <c r="DS106" s="12">
        <f t="shared" si="426"/>
        <v>2.503394007687576</v>
      </c>
      <c r="DT106" s="12">
        <f t="shared" si="426"/>
        <v>8.804907721036038</v>
      </c>
      <c r="DU106" s="12">
        <f t="shared" si="426"/>
        <v>5.0922678297339985</v>
      </c>
      <c r="DV106" s="12">
        <f t="shared" si="426"/>
        <v>3.7737688417520232</v>
      </c>
      <c r="DW106" s="12">
        <f t="shared" si="427"/>
        <v>13.001846385730298</v>
      </c>
      <c r="DX106" s="12">
        <f t="shared" si="427"/>
        <v>2.7001701014721435</v>
      </c>
      <c r="DY106" s="12">
        <f t="shared" si="427"/>
        <v>7.378412623725028</v>
      </c>
      <c r="DZ106" s="12">
        <f t="shared" si="427"/>
        <v>8.0864753890264485</v>
      </c>
      <c r="EA106" s="12">
        <f t="shared" si="427"/>
        <v>-2.3647247045805675</v>
      </c>
      <c r="EB106" s="12">
        <f t="shared" si="427"/>
        <v>2.4110997464543038</v>
      </c>
      <c r="EC106" s="12">
        <f t="shared" si="427"/>
        <v>2.9972363224476828</v>
      </c>
      <c r="ED106" s="12">
        <f t="shared" si="427"/>
        <v>4.2761594666232305</v>
      </c>
      <c r="EE106" s="12">
        <f t="shared" si="427"/>
        <v>5.2284838775768394</v>
      </c>
      <c r="EF106" s="12">
        <f t="shared" si="427"/>
        <v>5.2977748784001744</v>
      </c>
      <c r="EG106" s="12">
        <f t="shared" si="428"/>
        <v>5.0441642689291299</v>
      </c>
      <c r="EH106" s="12">
        <f t="shared" si="428"/>
        <v>5.2389884887809268</v>
      </c>
      <c r="EI106" s="12">
        <f t="shared" si="428"/>
        <v>5.3744740186648876</v>
      </c>
      <c r="EJ106" s="12">
        <f t="shared" si="428"/>
        <v>5.3624408447848992</v>
      </c>
      <c r="EK106" s="12">
        <f t="shared" si="428"/>
        <v>5.4794223299725831</v>
      </c>
      <c r="EL106" s="12">
        <f t="shared" si="428"/>
        <v>5.5536291736471011</v>
      </c>
      <c r="EM106" s="12">
        <f t="shared" si="428"/>
        <v>5.5705156892534857</v>
      </c>
      <c r="EN106" s="12">
        <f t="shared" si="428"/>
        <v>5.586821977272094</v>
      </c>
      <c r="EO106" s="12">
        <f t="shared" si="428"/>
        <v>5.565540199360397</v>
      </c>
      <c r="EP106" s="12">
        <f t="shared" si="428"/>
        <v>5.5746158062486062</v>
      </c>
      <c r="EQ106" s="12">
        <f t="shared" si="429"/>
        <v>5.5699537247189346</v>
      </c>
      <c r="ER106" s="12">
        <f t="shared" si="429"/>
        <v>5.5460505764625134</v>
      </c>
      <c r="ES106" s="12">
        <f t="shared" si="429"/>
        <v>5.5117238398177504</v>
      </c>
      <c r="ET106" s="12">
        <f t="shared" si="429"/>
        <v>5.4579542176888651</v>
      </c>
      <c r="EU106" s="12">
        <f t="shared" si="429"/>
        <v>5.4046415359997768</v>
      </c>
      <c r="EV106" s="12">
        <f t="shared" si="429"/>
        <v>5.3456265877204201</v>
      </c>
      <c r="EW106" s="12">
        <f t="shared" si="429"/>
        <v>5.2841634604164245</v>
      </c>
      <c r="EX106" s="12">
        <f t="shared" si="429"/>
        <v>5.2325836783238211</v>
      </c>
      <c r="EY106" s="12">
        <f t="shared" si="429"/>
        <v>5.2046895015953387</v>
      </c>
      <c r="EZ106" s="12">
        <f t="shared" si="429"/>
        <v>5.1718124836519053</v>
      </c>
      <c r="FA106" s="12">
        <f t="shared" si="430"/>
        <v>5.1317831188113283</v>
      </c>
      <c r="FB106" s="12">
        <f t="shared" si="430"/>
        <v>5.0895140463530941</v>
      </c>
      <c r="FC106" s="12">
        <f t="shared" si="430"/>
        <v>5.0485310150135021</v>
      </c>
      <c r="FD106" s="12">
        <f t="shared" si="430"/>
        <v>5.0071464868607363</v>
      </c>
      <c r="FE106" s="12">
        <f t="shared" si="430"/>
        <v>4.9459067520994049</v>
      </c>
      <c r="FF106" s="12">
        <f t="shared" si="430"/>
        <v>4.9056815882366323</v>
      </c>
    </row>
    <row r="107" spans="2:162" x14ac:dyDescent="0.2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</row>
    <row r="108" spans="2:162" x14ac:dyDescent="0.2">
      <c r="B108" t="str">
        <f>B29</f>
        <v>CPI-U (1982-1984=100)</v>
      </c>
      <c r="C108" s="4"/>
      <c r="D108" s="4"/>
      <c r="E108" s="4"/>
      <c r="F108" s="4"/>
      <c r="G108" s="4">
        <f t="shared" ref="G108:AD108" si="431">100*(G29/C29-1)</f>
        <v>7.2874520631381889</v>
      </c>
      <c r="H108" s="4">
        <f t="shared" si="431"/>
        <v>6.8855154712724076</v>
      </c>
      <c r="I108" s="4">
        <f t="shared" si="431"/>
        <v>5.3208105758704383</v>
      </c>
      <c r="J108" s="4">
        <f t="shared" si="431"/>
        <v>3.664129701416341</v>
      </c>
      <c r="K108" s="4">
        <f t="shared" si="431"/>
        <v>3.4716982138554675</v>
      </c>
      <c r="L108" s="4">
        <f t="shared" si="431"/>
        <v>3.7453146499460965</v>
      </c>
      <c r="M108" s="4">
        <f t="shared" si="431"/>
        <v>3.7147157232150674</v>
      </c>
      <c r="N108" s="4">
        <f t="shared" si="431"/>
        <v>3.6818814821242496</v>
      </c>
      <c r="O108" s="4">
        <f t="shared" si="431"/>
        <v>3.2093296399155147</v>
      </c>
      <c r="P108" s="4">
        <f t="shared" si="431"/>
        <v>2.7436814638532869</v>
      </c>
      <c r="Q108" s="4">
        <f t="shared" si="431"/>
        <v>2.5787974411129566</v>
      </c>
      <c r="R108" s="4">
        <f t="shared" si="431"/>
        <v>2.69886279942535</v>
      </c>
      <c r="S108" s="4">
        <f t="shared" si="431"/>
        <v>3.038868138146289</v>
      </c>
      <c r="T108" s="4">
        <f t="shared" si="431"/>
        <v>3.3028848718646975</v>
      </c>
      <c r="U108" s="4">
        <f t="shared" si="431"/>
        <v>3.7011153269931985</v>
      </c>
      <c r="V108" s="4">
        <f t="shared" si="431"/>
        <v>3.665281724277758</v>
      </c>
      <c r="W108" s="4">
        <f t="shared" si="431"/>
        <v>3.3607699484515363</v>
      </c>
      <c r="X108" s="4">
        <f t="shared" si="431"/>
        <v>3.1972741546115957</v>
      </c>
      <c r="Y108" s="4">
        <f t="shared" si="431"/>
        <v>2.8956217235429627</v>
      </c>
      <c r="Z108" s="4">
        <f t="shared" si="431"/>
        <v>2.6017369061251738</v>
      </c>
      <c r="AA108" s="4">
        <f t="shared" si="431"/>
        <v>2.7869978011923813</v>
      </c>
      <c r="AB108" s="4">
        <f t="shared" si="431"/>
        <v>3.0323009369097154</v>
      </c>
      <c r="AC108" s="4">
        <f t="shared" si="431"/>
        <v>3.5994730437162392</v>
      </c>
      <c r="AD108" s="4">
        <f t="shared" si="431"/>
        <v>4.3563089416617018</v>
      </c>
      <c r="AE108" s="4">
        <f t="shared" ref="AE108:BJ108" si="432">100*(AE29/AA29-1)</f>
        <v>4.3253731387125072</v>
      </c>
      <c r="AF108" s="4">
        <f t="shared" si="432"/>
        <v>3.7747931131750123</v>
      </c>
      <c r="AG108" s="4">
        <f t="shared" si="432"/>
        <v>3.2849050414843761</v>
      </c>
      <c r="AH108" s="4">
        <f t="shared" si="432"/>
        <v>2.6168184113896986</v>
      </c>
      <c r="AI108" s="4">
        <f t="shared" si="432"/>
        <v>3.0321746473998878</v>
      </c>
      <c r="AJ108" s="4">
        <f t="shared" si="432"/>
        <v>2.9284846864970238</v>
      </c>
      <c r="AK108" s="4">
        <f t="shared" si="432"/>
        <v>3.058104605859957</v>
      </c>
      <c r="AL108" s="4">
        <f t="shared" si="432"/>
        <v>2.8233179277773468</v>
      </c>
      <c r="AM108" s="4">
        <f t="shared" si="432"/>
        <v>2.4624624624624669</v>
      </c>
      <c r="AN108" s="4">
        <f t="shared" si="432"/>
        <v>3.294399520814606</v>
      </c>
      <c r="AO108" s="4">
        <f t="shared" si="432"/>
        <v>2.9080118694362111</v>
      </c>
      <c r="AP108" s="4">
        <f t="shared" si="432"/>
        <v>3.0705639208739477</v>
      </c>
      <c r="AQ108" s="4">
        <f t="shared" si="432"/>
        <v>3.2239155920281259</v>
      </c>
      <c r="AR108" s="4">
        <f t="shared" si="432"/>
        <v>3.5082632647144063</v>
      </c>
      <c r="AS108" s="4">
        <f t="shared" si="432"/>
        <v>3.979238754325265</v>
      </c>
      <c r="AT108" s="4">
        <f t="shared" si="432"/>
        <v>4.1535376682898972</v>
      </c>
      <c r="AU108" s="4">
        <f t="shared" si="432"/>
        <v>4.4860874503123149</v>
      </c>
      <c r="AV108" s="4">
        <f t="shared" si="432"/>
        <v>3.7815126050420256</v>
      </c>
      <c r="AW108" s="4">
        <f t="shared" si="432"/>
        <v>3.6051026067664971</v>
      </c>
      <c r="AX108" s="4">
        <f t="shared" si="432"/>
        <v>2.8602860286028431</v>
      </c>
      <c r="AY108" s="4">
        <f t="shared" si="432"/>
        <v>1.9565217391304346</v>
      </c>
      <c r="AZ108" s="4">
        <f t="shared" si="432"/>
        <v>2.0782726045883937</v>
      </c>
      <c r="BA108" s="4">
        <f t="shared" si="432"/>
        <v>1.8736616702355491</v>
      </c>
      <c r="BB108" s="4">
        <f t="shared" si="432"/>
        <v>1.8449197860962441</v>
      </c>
      <c r="BC108" s="4">
        <f t="shared" si="432"/>
        <v>1.9722814498934094</v>
      </c>
      <c r="BD108" s="4">
        <f t="shared" si="432"/>
        <v>1.5335801163405716</v>
      </c>
      <c r="BE108" s="4">
        <f t="shared" si="432"/>
        <v>2.154492905937988</v>
      </c>
      <c r="BF108" s="4">
        <f t="shared" si="432"/>
        <v>0.99763717511158756</v>
      </c>
      <c r="BG108" s="4">
        <f t="shared" si="432"/>
        <v>1.1500261369576492</v>
      </c>
      <c r="BH108" s="4">
        <f t="shared" si="432"/>
        <v>1.4583333333333393</v>
      </c>
      <c r="BI108" s="4">
        <f t="shared" si="432"/>
        <v>0.10288065843619965</v>
      </c>
      <c r="BJ108" s="4">
        <f t="shared" si="432"/>
        <v>1.7936054068105056</v>
      </c>
      <c r="BK108" s="4">
        <f t="shared" ref="BK108:CP108" si="433">100*(BK29/BG29-1)</f>
        <v>2.1188630490956095</v>
      </c>
      <c r="BL108" s="4">
        <f t="shared" si="433"/>
        <v>2.9517453798767912</v>
      </c>
      <c r="BM108" s="4">
        <f t="shared" si="433"/>
        <v>2.7235354573484027</v>
      </c>
      <c r="BN108" s="4">
        <f t="shared" si="433"/>
        <v>3.2175689479060132</v>
      </c>
      <c r="BO108" s="4">
        <f t="shared" si="433"/>
        <v>3.0364372469635637</v>
      </c>
      <c r="BP108" s="4">
        <f t="shared" si="433"/>
        <v>3.615058588880582</v>
      </c>
      <c r="BQ108" s="4">
        <f t="shared" si="433"/>
        <v>4.8524262131065532</v>
      </c>
      <c r="BR108" s="4">
        <f t="shared" si="433"/>
        <v>3.6862939139040263</v>
      </c>
      <c r="BS108" s="4">
        <f t="shared" si="433"/>
        <v>3.9803536345776047</v>
      </c>
      <c r="BT108" s="4">
        <f t="shared" si="433"/>
        <v>3.7721366698748815</v>
      </c>
      <c r="BU108" s="4">
        <f t="shared" si="433"/>
        <v>3.0429389312977229</v>
      </c>
      <c r="BV108" s="4">
        <f t="shared" si="433"/>
        <v>4.3648293963254536</v>
      </c>
      <c r="BW108" s="4">
        <f t="shared" si="433"/>
        <v>4.7349128972527632</v>
      </c>
      <c r="BX108" s="4">
        <f t="shared" si="433"/>
        <v>4.6343765143979532</v>
      </c>
      <c r="BY108" s="4">
        <f t="shared" si="433"/>
        <v>5.4482400985285562</v>
      </c>
      <c r="BZ108" s="4">
        <f t="shared" si="433"/>
        <v>2.5382207762812969</v>
      </c>
      <c r="CA108" s="4">
        <f t="shared" si="433"/>
        <v>1.3570681194977618</v>
      </c>
      <c r="CB108" s="4">
        <f t="shared" si="433"/>
        <v>0.42347716635937616</v>
      </c>
      <c r="CC108" s="4">
        <f t="shared" si="433"/>
        <v>-0.26652615864234397</v>
      </c>
      <c r="CD108" s="4">
        <f t="shared" si="433"/>
        <v>0.7531856542436266</v>
      </c>
      <c r="CE108" s="4">
        <f t="shared" si="433"/>
        <v>0.5998122249562865</v>
      </c>
      <c r="CF108" s="4">
        <f t="shared" si="433"/>
        <v>-0.12004192640813205</v>
      </c>
      <c r="CG108" s="4">
        <f t="shared" si="433"/>
        <v>0.22321232026345506</v>
      </c>
      <c r="CH108" s="4">
        <f t="shared" si="433"/>
        <v>0.49571450385395011</v>
      </c>
      <c r="CI108" s="4">
        <f t="shared" si="433"/>
        <v>1.5025322334520252</v>
      </c>
      <c r="CJ108" s="4">
        <f t="shared" si="433"/>
        <v>2.6363638372095766</v>
      </c>
      <c r="CK108" s="4">
        <f t="shared" si="433"/>
        <v>2.7081640273232344</v>
      </c>
      <c r="CL108" s="4">
        <f t="shared" si="433"/>
        <v>3.6587809642093516</v>
      </c>
      <c r="CM108" s="4">
        <f t="shared" si="433"/>
        <v>2.7287543249579382</v>
      </c>
      <c r="CN108" s="4">
        <f t="shared" si="433"/>
        <v>2.7783039581198654</v>
      </c>
      <c r="CO108" s="4">
        <f t="shared" si="433"/>
        <v>2.7385483939951216</v>
      </c>
      <c r="CP108" s="4">
        <f t="shared" si="433"/>
        <v>1.831206131778873</v>
      </c>
      <c r="CQ108" s="4">
        <f t="shared" ref="CQ108:DV108" si="434">100*(CQ29/CM29-1)</f>
        <v>1.7620809013166872</v>
      </c>
      <c r="CR108" s="4">
        <f t="shared" si="434"/>
        <v>1.2926439511509624</v>
      </c>
      <c r="CS108" s="4">
        <f t="shared" si="434"/>
        <v>1.0632230562042766</v>
      </c>
      <c r="CT108" s="4">
        <f t="shared" si="434"/>
        <v>0.93752346937923114</v>
      </c>
      <c r="CU108" s="4">
        <f t="shared" si="434"/>
        <v>1.1971754662398304</v>
      </c>
      <c r="CV108" s="4">
        <f t="shared" si="434"/>
        <v>2.1948007104413803</v>
      </c>
      <c r="CW108" s="4">
        <f t="shared" si="434"/>
        <v>1.8198519568145555</v>
      </c>
      <c r="CX108" s="4">
        <f t="shared" si="434"/>
        <v>1.8729254591374866</v>
      </c>
      <c r="CY108" s="4">
        <f t="shared" si="434"/>
        <v>1.1228735016682423</v>
      </c>
      <c r="CZ108" s="4">
        <f t="shared" si="434"/>
        <v>1.0065593273148821</v>
      </c>
      <c r="DA108" s="4">
        <f t="shared" si="434"/>
        <v>1.7929890567793372</v>
      </c>
      <c r="DB108" s="4">
        <f t="shared" si="434"/>
        <v>1.6863324298443505</v>
      </c>
      <c r="DC108" s="4">
        <f t="shared" si="434"/>
        <v>2.2183660833577701</v>
      </c>
      <c r="DD108" s="4">
        <f t="shared" si="434"/>
        <v>2.1392816580634744</v>
      </c>
      <c r="DE108" s="4">
        <f t="shared" si="434"/>
        <v>2.1024016660241562</v>
      </c>
      <c r="DF108" s="4">
        <f t="shared" si="434"/>
        <v>2.5031124305688435</v>
      </c>
      <c r="DG108" s="4">
        <f t="shared" si="434"/>
        <v>3.4115452973196847</v>
      </c>
      <c r="DH108" s="4">
        <f t="shared" si="434"/>
        <v>3.0207113762543925</v>
      </c>
      <c r="DI108" s="4">
        <f t="shared" si="434"/>
        <v>2.5012942426636986</v>
      </c>
      <c r="DJ108" s="4">
        <f t="shared" si="434"/>
        <v>3.2585126965404498</v>
      </c>
      <c r="DK108" s="4">
        <f t="shared" si="434"/>
        <v>3.2862818541596894</v>
      </c>
      <c r="DL108" s="4">
        <f t="shared" si="434"/>
        <v>3.3100076906090736</v>
      </c>
      <c r="DM108" s="4">
        <f t="shared" si="434"/>
        <v>3.1488647453983942</v>
      </c>
      <c r="DN108" s="4">
        <f t="shared" si="434"/>
        <v>2.939662923678088</v>
      </c>
      <c r="DO108" s="4">
        <f t="shared" si="434"/>
        <v>2.7134920960635078</v>
      </c>
      <c r="DP108" s="4">
        <f t="shared" si="434"/>
        <v>2.3386597482237148</v>
      </c>
      <c r="DQ108" s="4">
        <f t="shared" si="434"/>
        <v>3.1885872066267806</v>
      </c>
      <c r="DR108" s="4">
        <f t="shared" si="434"/>
        <v>2.1983233778552602</v>
      </c>
      <c r="DS108" s="4">
        <f t="shared" si="434"/>
        <v>2.4739923865981117</v>
      </c>
      <c r="DT108" s="4">
        <f t="shared" si="434"/>
        <v>1.1060576597598848</v>
      </c>
      <c r="DU108" s="4">
        <f t="shared" si="434"/>
        <v>1.6479595841390582</v>
      </c>
      <c r="DV108" s="4">
        <f t="shared" si="434"/>
        <v>1.7579192371300678</v>
      </c>
      <c r="DW108" s="4">
        <f t="shared" ref="DW108:FB108" si="435">100*(DW29/DS29-1)</f>
        <v>1.7138401006681514</v>
      </c>
      <c r="DX108" s="12">
        <f t="shared" si="435"/>
        <v>4.470214891574753</v>
      </c>
      <c r="DY108" s="12">
        <f t="shared" si="435"/>
        <v>5.1943630332918156</v>
      </c>
      <c r="DZ108" s="12">
        <f t="shared" si="435"/>
        <v>6.8999883785221039</v>
      </c>
      <c r="EA108" s="12">
        <f t="shared" si="435"/>
        <v>6.3120055758842941</v>
      </c>
      <c r="EB108" s="12">
        <f t="shared" si="435"/>
        <v>5.8381531464728909</v>
      </c>
      <c r="EC108" s="12">
        <f t="shared" si="435"/>
        <v>4.7142180284547308</v>
      </c>
      <c r="ED108" s="12">
        <f t="shared" si="435"/>
        <v>3.8316587053203621</v>
      </c>
      <c r="EE108" s="12">
        <f t="shared" si="435"/>
        <v>3.8369867400855462</v>
      </c>
      <c r="EF108" s="12">
        <f t="shared" si="435"/>
        <v>3.1443250817374979</v>
      </c>
      <c r="EG108" s="12">
        <f t="shared" si="435"/>
        <v>2.7721457961519036</v>
      </c>
      <c r="EH108" s="12">
        <f t="shared" si="435"/>
        <v>2.543141877207078</v>
      </c>
      <c r="EI108" s="12">
        <f t="shared" si="435"/>
        <v>2.5741592808605773</v>
      </c>
      <c r="EJ108" s="12">
        <f t="shared" si="435"/>
        <v>2.4439548990901061</v>
      </c>
      <c r="EK108" s="12">
        <f t="shared" si="435"/>
        <v>2.2630270552496112</v>
      </c>
      <c r="EL108" s="12">
        <f t="shared" si="435"/>
        <v>2.2919183840171442</v>
      </c>
      <c r="EM108" s="12">
        <f t="shared" si="435"/>
        <v>2.3523828517402201</v>
      </c>
      <c r="EN108" s="12">
        <f t="shared" si="435"/>
        <v>2.3490384020344424</v>
      </c>
      <c r="EO108" s="12">
        <f t="shared" si="435"/>
        <v>2.3149085775892919</v>
      </c>
      <c r="EP108" s="12">
        <f t="shared" si="435"/>
        <v>2.3892942581742016</v>
      </c>
      <c r="EQ108" s="12">
        <f t="shared" si="435"/>
        <v>2.4600905086223701</v>
      </c>
      <c r="ER108" s="12">
        <f t="shared" si="435"/>
        <v>2.4816098996329528</v>
      </c>
      <c r="ES108" s="12">
        <f t="shared" si="435"/>
        <v>2.4970152628302156</v>
      </c>
      <c r="ET108" s="12">
        <f t="shared" si="435"/>
        <v>2.5465062348044132</v>
      </c>
      <c r="EU108" s="12">
        <f t="shared" si="435"/>
        <v>2.6257357377803547</v>
      </c>
      <c r="EV108" s="12">
        <f t="shared" si="435"/>
        <v>2.6375202212111981</v>
      </c>
      <c r="EW108" s="12">
        <f t="shared" si="435"/>
        <v>2.6639702683051159</v>
      </c>
      <c r="EX108" s="12">
        <f t="shared" si="435"/>
        <v>2.7061012955062136</v>
      </c>
      <c r="EY108" s="12">
        <f t="shared" si="435"/>
        <v>2.7333078824742341</v>
      </c>
      <c r="EZ108" s="12">
        <f t="shared" si="435"/>
        <v>2.7579660778894066</v>
      </c>
      <c r="FA108" s="12">
        <f t="shared" si="435"/>
        <v>2.7673552834630577</v>
      </c>
      <c r="FB108" s="12">
        <f t="shared" si="435"/>
        <v>2.7908105234961011</v>
      </c>
      <c r="FC108" s="12">
        <f t="shared" ref="FC108:FF108" si="436">100*(FC29/EY29-1)</f>
        <v>2.790856661221075</v>
      </c>
      <c r="FD108" s="12">
        <f t="shared" si="436"/>
        <v>2.7764527442523779</v>
      </c>
      <c r="FE108" s="12">
        <f t="shared" si="436"/>
        <v>2.7715064952645196</v>
      </c>
      <c r="FF108" s="12">
        <f t="shared" si="436"/>
        <v>2.7687137313072707</v>
      </c>
    </row>
    <row r="109" spans="2:162" x14ac:dyDescent="0.2">
      <c r="B109" t="str">
        <f>B30</f>
        <v>CPI-W (1982-1984=100)</v>
      </c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>
        <f t="shared" ref="AM109:AV111" si="437">100*(AM30/AI30-1)</f>
        <v>2.3427866831072786</v>
      </c>
      <c r="AN109" s="4">
        <f t="shared" si="437"/>
        <v>3.418540190945496</v>
      </c>
      <c r="AO109" s="4">
        <f t="shared" si="437"/>
        <v>3.0525030525030417</v>
      </c>
      <c r="AP109" s="4">
        <f t="shared" si="437"/>
        <v>3.1837477258944924</v>
      </c>
      <c r="AQ109" s="4">
        <f t="shared" si="437"/>
        <v>3.3734939759036076</v>
      </c>
      <c r="AR109" s="4">
        <f t="shared" si="437"/>
        <v>3.5735556879094688</v>
      </c>
      <c r="AS109" s="4">
        <f t="shared" si="437"/>
        <v>3.9099526066350698</v>
      </c>
      <c r="AT109" s="4">
        <f t="shared" si="437"/>
        <v>4.1727887158389709</v>
      </c>
      <c r="AU109" s="4">
        <f t="shared" si="437"/>
        <v>4.4289044289044233</v>
      </c>
      <c r="AV109" s="4">
        <f t="shared" si="437"/>
        <v>3.7090281771132716</v>
      </c>
      <c r="AW109" s="4">
        <f t="shared" ref="AW109:BF111" si="438">100*(AW30/AS30-1)</f>
        <v>3.477765108323827</v>
      </c>
      <c r="AX109" s="4">
        <f t="shared" si="438"/>
        <v>2.7362482369534424</v>
      </c>
      <c r="AY109" s="4">
        <f t="shared" si="438"/>
        <v>1.8415178571428603</v>
      </c>
      <c r="AZ109" s="4">
        <f t="shared" si="438"/>
        <v>1.9406709176601034</v>
      </c>
      <c r="BA109" s="4">
        <f t="shared" si="438"/>
        <v>1.8181818181818299</v>
      </c>
      <c r="BB109" s="4">
        <f t="shared" si="438"/>
        <v>1.6199890170236264</v>
      </c>
      <c r="BC109" s="4">
        <f t="shared" si="438"/>
        <v>2.0273972602739665</v>
      </c>
      <c r="BD109" s="4">
        <f t="shared" si="438"/>
        <v>1.3598041881969003</v>
      </c>
      <c r="BE109" s="4">
        <f t="shared" si="438"/>
        <v>1.8398268398268192</v>
      </c>
      <c r="BF109" s="4">
        <f t="shared" si="438"/>
        <v>0.81059173196433854</v>
      </c>
      <c r="BG109" s="4">
        <f t="shared" ref="BG109:BP111" si="439">100*(BG30/BC30-1)</f>
        <v>0.85929108485500727</v>
      </c>
      <c r="BH109" s="4">
        <f t="shared" si="439"/>
        <v>1.8245237456399277</v>
      </c>
      <c r="BI109" s="4">
        <f t="shared" si="439"/>
        <v>0.74388947927737092</v>
      </c>
      <c r="BJ109" s="4">
        <f t="shared" si="439"/>
        <v>2.3586169927633183</v>
      </c>
      <c r="BK109" s="4">
        <f t="shared" si="439"/>
        <v>2.4494142705005384</v>
      </c>
      <c r="BL109" s="4">
        <f t="shared" si="439"/>
        <v>3.0303030303030276</v>
      </c>
      <c r="BM109" s="4">
        <f t="shared" si="439"/>
        <v>3.0063291139240667</v>
      </c>
      <c r="BN109" s="4">
        <f t="shared" si="439"/>
        <v>3.3516627389369003</v>
      </c>
      <c r="BO109" s="4">
        <f t="shared" si="439"/>
        <v>2.9106029106028997</v>
      </c>
      <c r="BP109" s="4">
        <f t="shared" si="439"/>
        <v>3.9130434782608692</v>
      </c>
      <c r="BQ109" s="4">
        <f t="shared" ref="BQ109:BZ111" si="440">100*(BQ30/BM30-1)</f>
        <v>5.0179211469533858</v>
      </c>
      <c r="BR109" s="4">
        <f t="shared" si="440"/>
        <v>3.4203192297947771</v>
      </c>
      <c r="BS109" s="4">
        <f t="shared" si="440"/>
        <v>3.9121212121212112</v>
      </c>
      <c r="BT109" s="4">
        <f t="shared" si="440"/>
        <v>3.6027565838050668</v>
      </c>
      <c r="BU109" s="4">
        <f t="shared" si="440"/>
        <v>2.4963432471964975</v>
      </c>
      <c r="BV109" s="4">
        <f t="shared" si="440"/>
        <v>4.6376776090151894</v>
      </c>
      <c r="BW109" s="4">
        <f t="shared" si="440"/>
        <v>5.1451790071252779</v>
      </c>
      <c r="BX109" s="4">
        <f t="shared" si="440"/>
        <v>5.0168908485335173</v>
      </c>
      <c r="BY109" s="4">
        <f t="shared" si="440"/>
        <v>6.2092093996765296</v>
      </c>
      <c r="BZ109" s="4">
        <f t="shared" si="440"/>
        <v>2.336519709410001</v>
      </c>
      <c r="CA109" s="4">
        <f t="shared" ref="CA109:CJ111" si="441">100*(CA30/BW30-1)</f>
        <v>1.1186509624096397</v>
      </c>
      <c r="CB109" s="4">
        <f t="shared" si="441"/>
        <v>3.2801274046745377E-2</v>
      </c>
      <c r="CC109" s="4">
        <f t="shared" si="441"/>
        <v>-0.62703506469657944</v>
      </c>
      <c r="CD109" s="4">
        <f t="shared" si="441"/>
        <v>1.1743012644385598</v>
      </c>
      <c r="CE109" s="4">
        <f t="shared" si="441"/>
        <v>1.1259325629022765</v>
      </c>
      <c r="CF109" s="4">
        <f t="shared" si="441"/>
        <v>0.44436805886916009</v>
      </c>
      <c r="CG109" s="4">
        <f t="shared" si="441"/>
        <v>0.70806272056536113</v>
      </c>
      <c r="CH109" s="4">
        <f t="shared" si="441"/>
        <v>0.84139072548183869</v>
      </c>
      <c r="CI109" s="4">
        <f t="shared" si="441"/>
        <v>2.0681237709920142</v>
      </c>
      <c r="CJ109" s="4">
        <f t="shared" si="441"/>
        <v>3.2012806022973406</v>
      </c>
      <c r="CK109" s="4">
        <f t="shared" ref="CK109:CT111" si="442">100*(CK30/CG30-1)</f>
        <v>3.1837954923828793</v>
      </c>
      <c r="CL109" s="4">
        <f t="shared" si="442"/>
        <v>4.0426939333804368</v>
      </c>
      <c r="CM109" s="4">
        <f t="shared" si="442"/>
        <v>2.7862172815448005</v>
      </c>
      <c r="CN109" s="4">
        <f t="shared" si="442"/>
        <v>2.758598121666278</v>
      </c>
      <c r="CO109" s="4">
        <f t="shared" si="442"/>
        <v>2.6856582725387934</v>
      </c>
      <c r="CP109" s="4">
        <f t="shared" si="442"/>
        <v>1.8407565615072619</v>
      </c>
      <c r="CQ109" s="4">
        <f t="shared" si="442"/>
        <v>1.9221737238291903</v>
      </c>
      <c r="CR109" s="4">
        <f t="shared" si="442"/>
        <v>1.1332611510944224</v>
      </c>
      <c r="CS109" s="4">
        <f t="shared" si="442"/>
        <v>1.0952481520591251</v>
      </c>
      <c r="CT109" s="4">
        <f t="shared" si="442"/>
        <v>1.0261673738453103</v>
      </c>
      <c r="CU109" s="4">
        <f t="shared" ref="CU109:DD111" si="443">100*(CU30/CQ30-1)</f>
        <v>1.2957529741018492</v>
      </c>
      <c r="CV109" s="4">
        <f t="shared" si="443"/>
        <v>2.4382410237463459</v>
      </c>
      <c r="CW109" s="4">
        <f t="shared" si="443"/>
        <v>2.1425318475994715</v>
      </c>
      <c r="CX109" s="4">
        <f t="shared" si="443"/>
        <v>1.5985035108005308</v>
      </c>
      <c r="CY109" s="4">
        <f t="shared" si="443"/>
        <v>0.4707708873280092</v>
      </c>
      <c r="CZ109" s="4">
        <f t="shared" si="443"/>
        <v>0.43177733650556771</v>
      </c>
      <c r="DA109" s="4">
        <f t="shared" si="443"/>
        <v>1.2390017629902994</v>
      </c>
      <c r="DB109" s="4">
        <f t="shared" si="443"/>
        <v>1.5335608177066584</v>
      </c>
      <c r="DC109" s="4">
        <f t="shared" si="443"/>
        <v>2.3797952105011566</v>
      </c>
      <c r="DD109" s="4">
        <f t="shared" si="443"/>
        <v>2.2759085066008433</v>
      </c>
      <c r="DE109" s="4">
        <f t="shared" ref="DE109:DN111" si="444">100*(DE30/DA30-1)</f>
        <v>1.9769696969696993</v>
      </c>
      <c r="DF109" s="4">
        <f t="shared" si="444"/>
        <v>2.5326274791706016</v>
      </c>
      <c r="DG109" s="4">
        <f t="shared" si="444"/>
        <v>3.6544890937418861</v>
      </c>
      <c r="DH109" s="4">
        <f t="shared" si="444"/>
        <v>3.1703122630894365</v>
      </c>
      <c r="DI109" s="4">
        <f t="shared" si="444"/>
        <v>2.82694052529191</v>
      </c>
      <c r="DJ109" s="4">
        <f t="shared" si="444"/>
        <v>3.718968163588654</v>
      </c>
      <c r="DK109" s="4">
        <f t="shared" si="444"/>
        <v>3.5252533555667709</v>
      </c>
      <c r="DL109" s="4">
        <f t="shared" si="444"/>
        <v>3.585524089454406</v>
      </c>
      <c r="DM109" s="4">
        <f t="shared" si="444"/>
        <v>3.1707561419191732</v>
      </c>
      <c r="DN109" s="4">
        <f t="shared" si="444"/>
        <v>2.957019532063021</v>
      </c>
      <c r="DO109" s="4">
        <f t="shared" ref="DO109:DX111" si="445">100*(DO30/DK30-1)</f>
        <v>2.4811231222374719</v>
      </c>
      <c r="DP109" s="4">
        <f t="shared" si="445"/>
        <v>1.9048792462621922</v>
      </c>
      <c r="DQ109" s="4">
        <f t="shared" si="445"/>
        <v>2.5257976448794794</v>
      </c>
      <c r="DR109" s="4">
        <f t="shared" si="445"/>
        <v>1.8774492803080189</v>
      </c>
      <c r="DS109" s="4">
        <f t="shared" si="445"/>
        <v>2.5981500817225722</v>
      </c>
      <c r="DT109" s="4">
        <f t="shared" si="445"/>
        <v>1.2438608414654606</v>
      </c>
      <c r="DU109" s="4">
        <f t="shared" si="445"/>
        <v>2.4082034095876503</v>
      </c>
      <c r="DV109" s="4">
        <f t="shared" si="445"/>
        <v>1.8474018408481951</v>
      </c>
      <c r="DW109" s="4">
        <f t="shared" si="445"/>
        <v>1.6951895311078324</v>
      </c>
      <c r="DX109" s="12">
        <f t="shared" si="445"/>
        <v>5.0004433017111438</v>
      </c>
      <c r="DY109" s="12">
        <f t="shared" ref="DY109:EH111" si="446">100*(DY30/DU30-1)</f>
        <v>5.0791268127670319</v>
      </c>
      <c r="DZ109" s="12">
        <f t="shared" si="446"/>
        <v>7.1553998498552041</v>
      </c>
      <c r="EA109" s="12">
        <f t="shared" si="446"/>
        <v>6.5160275110945909</v>
      </c>
      <c r="EB109" s="12">
        <f t="shared" si="446"/>
        <v>5.7678091079377047</v>
      </c>
      <c r="EC109" s="12">
        <f t="shared" si="446"/>
        <v>5.0519955316339793</v>
      </c>
      <c r="ED109" s="12">
        <f t="shared" si="446"/>
        <v>3.8353164581455435</v>
      </c>
      <c r="EE109" s="12">
        <f t="shared" si="446"/>
        <v>3.9550564035827351</v>
      </c>
      <c r="EF109" s="12">
        <f t="shared" si="446"/>
        <v>3.3323775045700499</v>
      </c>
      <c r="EG109" s="12">
        <f t="shared" si="446"/>
        <v>2.83146454095764</v>
      </c>
      <c r="EH109" s="12">
        <f t="shared" si="446"/>
        <v>2.6335777305119379</v>
      </c>
      <c r="EI109" s="12">
        <f t="shared" ref="EI109:ER111" si="447">100*(EI30/EE30-1)</f>
        <v>2.5552516402643777</v>
      </c>
      <c r="EJ109" s="12">
        <f t="shared" si="447"/>
        <v>2.3796992706447639</v>
      </c>
      <c r="EK109" s="12">
        <f t="shared" si="447"/>
        <v>2.2166820056712</v>
      </c>
      <c r="EL109" s="12">
        <f t="shared" si="447"/>
        <v>2.2218653463511595</v>
      </c>
      <c r="EM109" s="12">
        <f t="shared" si="447"/>
        <v>2.2522481844970077</v>
      </c>
      <c r="EN109" s="12">
        <f t="shared" si="447"/>
        <v>2.2605656773611704</v>
      </c>
      <c r="EO109" s="12">
        <f t="shared" si="447"/>
        <v>2.254479682398558</v>
      </c>
      <c r="EP109" s="12">
        <f t="shared" si="447"/>
        <v>2.3161590304048962</v>
      </c>
      <c r="EQ109" s="12">
        <f t="shared" si="447"/>
        <v>2.374762348657633</v>
      </c>
      <c r="ER109" s="12">
        <f t="shared" si="447"/>
        <v>2.3985749453390603</v>
      </c>
      <c r="ES109" s="12">
        <f t="shared" ref="ES109:FB111" si="448">100*(ES30/EO30-1)</f>
        <v>2.4186551301308201</v>
      </c>
      <c r="ET109" s="12">
        <f t="shared" si="448"/>
        <v>2.4608245330581369</v>
      </c>
      <c r="EU109" s="12">
        <f t="shared" si="448"/>
        <v>2.5349252768781749</v>
      </c>
      <c r="EV109" s="12">
        <f t="shared" si="448"/>
        <v>2.5507949945376529</v>
      </c>
      <c r="EW109" s="12">
        <f t="shared" si="448"/>
        <v>2.5850047011794608</v>
      </c>
      <c r="EX109" s="12">
        <f t="shared" si="448"/>
        <v>2.6292573344901315</v>
      </c>
      <c r="EY109" s="12">
        <f t="shared" si="448"/>
        <v>2.6529689201260309</v>
      </c>
      <c r="EZ109" s="12">
        <f t="shared" si="448"/>
        <v>2.6870975033014277</v>
      </c>
      <c r="FA109" s="12">
        <f t="shared" si="448"/>
        <v>2.7009204239611506</v>
      </c>
      <c r="FB109" s="12">
        <f t="shared" si="448"/>
        <v>2.7251676882855236</v>
      </c>
      <c r="FC109" s="12">
        <f t="shared" ref="FC109:FF111" si="449">100*(FC30/EY30-1)</f>
        <v>2.7288517942604562</v>
      </c>
      <c r="FD109" s="12">
        <f t="shared" si="449"/>
        <v>2.7174790491518941</v>
      </c>
      <c r="FE109" s="12">
        <f t="shared" si="449"/>
        <v>2.7192442607578249</v>
      </c>
      <c r="FF109" s="12">
        <f t="shared" si="449"/>
        <v>2.7194845268271539</v>
      </c>
    </row>
    <row r="110" spans="2:162" x14ac:dyDescent="0.2">
      <c r="B110" t="str">
        <f>B31</f>
        <v>Housing permits (thous.)</v>
      </c>
      <c r="C110" s="4"/>
      <c r="D110" s="4"/>
      <c r="E110" s="4"/>
      <c r="F110" s="4"/>
      <c r="G110" s="4">
        <f t="shared" ref="G110:P111" si="450">100*(G31/C31-1)</f>
        <v>-71.461787322912841</v>
      </c>
      <c r="H110" s="4">
        <f t="shared" si="450"/>
        <v>-55.721137095768626</v>
      </c>
      <c r="I110" s="4">
        <f t="shared" si="450"/>
        <v>-38.100998682537146</v>
      </c>
      <c r="J110" s="4">
        <f t="shared" si="450"/>
        <v>-41.697586747293371</v>
      </c>
      <c r="K110" s="4">
        <f t="shared" si="450"/>
        <v>38.766738768374111</v>
      </c>
      <c r="L110" s="4">
        <f t="shared" si="450"/>
        <v>36.991299322601456</v>
      </c>
      <c r="M110" s="4">
        <f t="shared" si="450"/>
        <v>3.5370809138798309</v>
      </c>
      <c r="N110" s="4">
        <f t="shared" si="450"/>
        <v>43.197591946426385</v>
      </c>
      <c r="O110" s="4">
        <f t="shared" si="450"/>
        <v>-24.151872383937899</v>
      </c>
      <c r="P110" s="4">
        <f t="shared" si="450"/>
        <v>-17.699201540040566</v>
      </c>
      <c r="Q110" s="4">
        <f t="shared" ref="Q110:Z111" si="451">100*(Q31/M31-1)</f>
        <v>9.280396444554162</v>
      </c>
      <c r="R110" s="4">
        <f t="shared" si="451"/>
        <v>26.973960025301036</v>
      </c>
      <c r="S110" s="4">
        <f t="shared" si="451"/>
        <v>20.601587717314509</v>
      </c>
      <c r="T110" s="4">
        <f t="shared" si="451"/>
        <v>18.22187039958083</v>
      </c>
      <c r="U110" s="4">
        <f t="shared" si="451"/>
        <v>26.271127865954824</v>
      </c>
      <c r="V110" s="4">
        <f t="shared" si="451"/>
        <v>-4.5289725621386339</v>
      </c>
      <c r="W110" s="4">
        <f t="shared" si="451"/>
        <v>6.6534906101900493</v>
      </c>
      <c r="X110" s="4">
        <f t="shared" si="451"/>
        <v>2.7421651384296419</v>
      </c>
      <c r="Y110" s="4">
        <f t="shared" si="451"/>
        <v>-22.869044873036216</v>
      </c>
      <c r="Z110" s="4">
        <f t="shared" si="451"/>
        <v>-5.1384022897642767</v>
      </c>
      <c r="AA110" s="4">
        <f t="shared" ref="AA110:AJ111" si="452">100*(AA31/W31-1)</f>
        <v>11.620701612921746</v>
      </c>
      <c r="AB110" s="4">
        <f t="shared" si="452"/>
        <v>7.2116140650837712</v>
      </c>
      <c r="AC110" s="4">
        <f t="shared" si="452"/>
        <v>21.484603779920587</v>
      </c>
      <c r="AD110" s="4">
        <f t="shared" si="452"/>
        <v>17.724983207368705</v>
      </c>
      <c r="AE110" s="4">
        <f t="shared" si="452"/>
        <v>13.807096433848741</v>
      </c>
      <c r="AF110" s="4">
        <f t="shared" si="452"/>
        <v>-3.3594892825484446</v>
      </c>
      <c r="AG110" s="4">
        <f t="shared" si="452"/>
        <v>37.818314734492354</v>
      </c>
      <c r="AH110" s="4">
        <f t="shared" si="452"/>
        <v>-2.750207596646681</v>
      </c>
      <c r="AI110" s="4">
        <f t="shared" si="452"/>
        <v>12.422033040416158</v>
      </c>
      <c r="AJ110" s="4">
        <f t="shared" si="452"/>
        <v>23.026505620899563</v>
      </c>
      <c r="AK110" s="4">
        <f t="shared" ref="AK110:AL111" si="453">100*(AK31/AG31-1)</f>
        <v>-0.39073978665317144</v>
      </c>
      <c r="AL110" s="4">
        <f t="shared" si="453"/>
        <v>44.114618778355627</v>
      </c>
      <c r="AM110" s="4">
        <f t="shared" si="437"/>
        <v>-17.188713575834914</v>
      </c>
      <c r="AN110" s="4">
        <f t="shared" si="437"/>
        <v>24.873865851305375</v>
      </c>
      <c r="AO110" s="4">
        <f t="shared" si="437"/>
        <v>-13.425896710589825</v>
      </c>
      <c r="AP110" s="4">
        <f t="shared" si="437"/>
        <v>-17.599571628462829</v>
      </c>
      <c r="AQ110" s="4">
        <f t="shared" si="437"/>
        <v>23.620536031669779</v>
      </c>
      <c r="AR110" s="4">
        <f t="shared" si="437"/>
        <v>-24.028264116432517</v>
      </c>
      <c r="AS110" s="4">
        <f t="shared" si="437"/>
        <v>1.2480541453502525</v>
      </c>
      <c r="AT110" s="4">
        <f t="shared" si="437"/>
        <v>-7.0025332154956432</v>
      </c>
      <c r="AU110" s="4">
        <f t="shared" si="437"/>
        <v>-10.542249279712578</v>
      </c>
      <c r="AV110" s="4">
        <f t="shared" si="437"/>
        <v>-4.7225844832118558</v>
      </c>
      <c r="AW110" s="4">
        <f t="shared" si="438"/>
        <v>-22.86055736165298</v>
      </c>
      <c r="AX110" s="4">
        <f t="shared" si="438"/>
        <v>-31.78158221039169</v>
      </c>
      <c r="AY110" s="4">
        <f t="shared" si="438"/>
        <v>-30.062398790800849</v>
      </c>
      <c r="AZ110" s="4">
        <f t="shared" si="438"/>
        <v>5.3674107820748107</v>
      </c>
      <c r="BA110" s="4">
        <f t="shared" si="438"/>
        <v>-10.28186351550524</v>
      </c>
      <c r="BB110" s="4">
        <f t="shared" si="438"/>
        <v>23.702840119315958</v>
      </c>
      <c r="BC110" s="4">
        <f t="shared" si="438"/>
        <v>12.97737021204215</v>
      </c>
      <c r="BD110" s="4">
        <f t="shared" si="438"/>
        <v>-10.042381820502611</v>
      </c>
      <c r="BE110" s="4">
        <f t="shared" si="438"/>
        <v>33.861908092748692</v>
      </c>
      <c r="BF110" s="4">
        <f t="shared" si="438"/>
        <v>-9.7278423529347577</v>
      </c>
      <c r="BG110" s="4">
        <f t="shared" si="439"/>
        <v>12.61233849411636</v>
      </c>
      <c r="BH110" s="4">
        <f t="shared" si="439"/>
        <v>-0.10241954691937449</v>
      </c>
      <c r="BI110" s="4">
        <f t="shared" si="439"/>
        <v>5.5106901460673763</v>
      </c>
      <c r="BJ110" s="4">
        <f t="shared" si="439"/>
        <v>36.466835742432899</v>
      </c>
      <c r="BK110" s="4">
        <f t="shared" si="439"/>
        <v>11.366704796982763</v>
      </c>
      <c r="BL110" s="4">
        <f t="shared" si="439"/>
        <v>6.5781375945463738</v>
      </c>
      <c r="BM110" s="4">
        <f t="shared" si="439"/>
        <v>-1.0982700747556917</v>
      </c>
      <c r="BN110" s="4">
        <f t="shared" si="439"/>
        <v>18.125906207083432</v>
      </c>
      <c r="BO110" s="4">
        <f t="shared" si="439"/>
        <v>-9.3414261614832128</v>
      </c>
      <c r="BP110" s="4">
        <f t="shared" si="439"/>
        <v>28.471143709771376</v>
      </c>
      <c r="BQ110" s="4">
        <f t="shared" si="440"/>
        <v>21.432880687383694</v>
      </c>
      <c r="BR110" s="4">
        <f t="shared" si="440"/>
        <v>-25.006564021387113</v>
      </c>
      <c r="BS110" s="4">
        <f t="shared" si="440"/>
        <v>70.477566540053061</v>
      </c>
      <c r="BT110" s="4">
        <f t="shared" si="440"/>
        <v>-13.877948737118029</v>
      </c>
      <c r="BU110" s="4">
        <f t="shared" si="440"/>
        <v>-11.143538224346706</v>
      </c>
      <c r="BV110" s="4">
        <f t="shared" si="440"/>
        <v>10.883975693526459</v>
      </c>
      <c r="BW110" s="4">
        <f t="shared" si="440"/>
        <v>-46.028053827839784</v>
      </c>
      <c r="BX110" s="4">
        <f t="shared" si="440"/>
        <v>-14.847736012088253</v>
      </c>
      <c r="BY110" s="4">
        <f t="shared" si="440"/>
        <v>-41.84367976778821</v>
      </c>
      <c r="BZ110" s="4">
        <f t="shared" si="440"/>
        <v>-55.743232934018394</v>
      </c>
      <c r="CA110" s="4">
        <f t="shared" si="441"/>
        <v>-63.415981227002341</v>
      </c>
      <c r="CB110" s="4">
        <f t="shared" si="441"/>
        <v>-69.07295231696952</v>
      </c>
      <c r="CC110" s="4">
        <f t="shared" si="441"/>
        <v>-55.265133991198311</v>
      </c>
      <c r="CD110" s="4">
        <f t="shared" si="441"/>
        <v>-23.639635256426704</v>
      </c>
      <c r="CE110" s="4">
        <f t="shared" si="441"/>
        <v>59.019153147174187</v>
      </c>
      <c r="CF110" s="4">
        <f t="shared" si="441"/>
        <v>12.446575891858069</v>
      </c>
      <c r="CG110" s="4">
        <f t="shared" si="441"/>
        <v>66.360018230005167</v>
      </c>
      <c r="CH110" s="4">
        <f t="shared" si="441"/>
        <v>45.071834303501944</v>
      </c>
      <c r="CI110" s="4">
        <f t="shared" si="441"/>
        <v>-41.19897836765</v>
      </c>
      <c r="CJ110" s="4">
        <f t="shared" si="441"/>
        <v>107.65438085422741</v>
      </c>
      <c r="CK110" s="4">
        <f t="shared" si="442"/>
        <v>2.8619011179028764</v>
      </c>
      <c r="CL110" s="4">
        <f t="shared" si="442"/>
        <v>-5.1882903088330101</v>
      </c>
      <c r="CM110" s="4">
        <f t="shared" si="442"/>
        <v>135.72272635734507</v>
      </c>
      <c r="CN110" s="4">
        <f t="shared" si="442"/>
        <v>30.675405838767645</v>
      </c>
      <c r="CO110" s="4">
        <f t="shared" si="442"/>
        <v>75.97347004636093</v>
      </c>
      <c r="CP110" s="4">
        <f t="shared" si="442"/>
        <v>66.773637484335197</v>
      </c>
      <c r="CQ110" s="4">
        <f t="shared" si="442"/>
        <v>16.971122668594308</v>
      </c>
      <c r="CR110" s="4">
        <f t="shared" si="442"/>
        <v>-10.20904363942684</v>
      </c>
      <c r="CS110" s="4">
        <f t="shared" si="442"/>
        <v>1.8199537145473066</v>
      </c>
      <c r="CT110" s="4">
        <f t="shared" si="442"/>
        <v>23.913674054857271</v>
      </c>
      <c r="CU110" s="4">
        <f t="shared" si="443"/>
        <v>-1.1905842936178024</v>
      </c>
      <c r="CV110" s="4">
        <f t="shared" si="443"/>
        <v>41.761346402901324</v>
      </c>
      <c r="CW110" s="4">
        <f t="shared" si="443"/>
        <v>19.873989405040192</v>
      </c>
      <c r="CX110" s="4">
        <f t="shared" si="443"/>
        <v>-0.78711049746181816</v>
      </c>
      <c r="CY110" s="4">
        <f t="shared" si="443"/>
        <v>134.99770716932278</v>
      </c>
      <c r="CZ110" s="4">
        <f t="shared" si="443"/>
        <v>-7.3034085742051058</v>
      </c>
      <c r="DA110" s="4">
        <f t="shared" si="443"/>
        <v>18.684014680214499</v>
      </c>
      <c r="DB110" s="4">
        <f t="shared" si="443"/>
        <v>1.5710445778660764</v>
      </c>
      <c r="DC110" s="4">
        <f t="shared" si="443"/>
        <v>-49.347061030948211</v>
      </c>
      <c r="DD110" s="4">
        <f t="shared" si="443"/>
        <v>27.674364000606676</v>
      </c>
      <c r="DE110" s="4">
        <f t="shared" si="444"/>
        <v>-6.0210079933551981</v>
      </c>
      <c r="DF110" s="4">
        <f t="shared" si="444"/>
        <v>26.435512959555751</v>
      </c>
      <c r="DG110" s="4">
        <f t="shared" si="444"/>
        <v>22.976740693237453</v>
      </c>
      <c r="DH110" s="4">
        <f t="shared" si="444"/>
        <v>-18.551761817758639</v>
      </c>
      <c r="DI110" s="4">
        <f t="shared" si="444"/>
        <v>8.0934347211272453</v>
      </c>
      <c r="DJ110" s="4">
        <f t="shared" si="444"/>
        <v>6.9203762105848554</v>
      </c>
      <c r="DK110" s="4">
        <f t="shared" si="444"/>
        <v>16.09847279764265</v>
      </c>
      <c r="DL110" s="4">
        <f t="shared" si="444"/>
        <v>-3.0434809285686759</v>
      </c>
      <c r="DM110" s="4">
        <f t="shared" si="444"/>
        <v>-27.414576149655488</v>
      </c>
      <c r="DN110" s="4">
        <f t="shared" si="444"/>
        <v>-21.6660115441234</v>
      </c>
      <c r="DO110" s="4">
        <f t="shared" si="445"/>
        <v>-17.961506007864603</v>
      </c>
      <c r="DP110" s="4">
        <f t="shared" si="445"/>
        <v>33.253892415203381</v>
      </c>
      <c r="DQ110" s="4">
        <f t="shared" si="445"/>
        <v>42.133817054817555</v>
      </c>
      <c r="DR110" s="4">
        <f t="shared" si="445"/>
        <v>16.667947034478601</v>
      </c>
      <c r="DS110" s="4">
        <f t="shared" si="445"/>
        <v>-2.2462225166445027</v>
      </c>
      <c r="DT110" s="4">
        <f t="shared" si="445"/>
        <v>-17.664116042632973</v>
      </c>
      <c r="DU110" s="4">
        <f t="shared" si="445"/>
        <v>-10.392506380248944</v>
      </c>
      <c r="DV110" s="4">
        <f t="shared" si="445"/>
        <v>-26.378879875724838</v>
      </c>
      <c r="DW110" s="4">
        <f t="shared" si="445"/>
        <v>42.29096961608969</v>
      </c>
      <c r="DX110" s="12">
        <f t="shared" si="445"/>
        <v>-16.150395032383969</v>
      </c>
      <c r="DY110" s="12">
        <f t="shared" si="446"/>
        <v>20.63997703064253</v>
      </c>
      <c r="DZ110" s="12">
        <f t="shared" si="446"/>
        <v>48.261531884541519</v>
      </c>
      <c r="EA110" s="12">
        <f t="shared" si="446"/>
        <v>-18.51076756998221</v>
      </c>
      <c r="EB110" s="12">
        <f t="shared" si="446"/>
        <v>49.622317474724056</v>
      </c>
      <c r="EC110" s="12">
        <f t="shared" si="446"/>
        <v>-18.372742095897564</v>
      </c>
      <c r="ED110" s="12">
        <f t="shared" si="446"/>
        <v>-16.609652977874124</v>
      </c>
      <c r="EE110" s="12">
        <f t="shared" si="446"/>
        <v>-10.431280886870574</v>
      </c>
      <c r="EF110" s="12">
        <f t="shared" si="446"/>
        <v>-24.97283434869977</v>
      </c>
      <c r="EG110" s="12">
        <f t="shared" si="446"/>
        <v>-4.2121254105190413</v>
      </c>
      <c r="EH110" s="12">
        <f t="shared" si="446"/>
        <v>-1.0246531944938964</v>
      </c>
      <c r="EI110" s="12">
        <f t="shared" si="447"/>
        <v>0.39541644982139523</v>
      </c>
      <c r="EJ110" s="12">
        <f t="shared" si="447"/>
        <v>12.120767928348219</v>
      </c>
      <c r="EK110" s="12">
        <f t="shared" si="447"/>
        <v>9.2565222749964029</v>
      </c>
      <c r="EL110" s="12">
        <f t="shared" si="447"/>
        <v>8.3650112098646812</v>
      </c>
      <c r="EM110" s="12">
        <f t="shared" si="447"/>
        <v>9.7074501004575708</v>
      </c>
      <c r="EN110" s="12">
        <f t="shared" si="447"/>
        <v>5.3223810859152287</v>
      </c>
      <c r="EO110" s="12">
        <f t="shared" si="447"/>
        <v>4.691052900961834</v>
      </c>
      <c r="EP110" s="12">
        <f t="shared" si="447"/>
        <v>4.415041519022167</v>
      </c>
      <c r="EQ110" s="12">
        <f t="shared" si="447"/>
        <v>2.1227308113231036</v>
      </c>
      <c r="ER110" s="12">
        <f t="shared" si="447"/>
        <v>2.1238472384319085</v>
      </c>
      <c r="ES110" s="12">
        <f t="shared" si="448"/>
        <v>1.237371927107711</v>
      </c>
      <c r="ET110" s="12">
        <f t="shared" si="448"/>
        <v>0.50654667235148221</v>
      </c>
      <c r="EU110" s="12">
        <f t="shared" si="448"/>
        <v>0.82439884729994528</v>
      </c>
      <c r="EV110" s="12">
        <f t="shared" si="448"/>
        <v>0.17778752519059804</v>
      </c>
      <c r="EW110" s="12">
        <f t="shared" si="448"/>
        <v>0.36170453260990776</v>
      </c>
      <c r="EX110" s="12">
        <f t="shared" si="448"/>
        <v>0.52938481787709879</v>
      </c>
      <c r="EY110" s="12">
        <f t="shared" si="448"/>
        <v>0.52627288171549491</v>
      </c>
      <c r="EZ110" s="12">
        <f t="shared" si="448"/>
        <v>1.4319533130378481</v>
      </c>
      <c r="FA110" s="12">
        <f t="shared" si="448"/>
        <v>1.6467395853373201</v>
      </c>
      <c r="FB110" s="12">
        <f t="shared" si="448"/>
        <v>2.2744354402032263</v>
      </c>
      <c r="FC110" s="12">
        <f t="shared" si="449"/>
        <v>2.4783270104550947</v>
      </c>
      <c r="FD110" s="12">
        <f t="shared" si="449"/>
        <v>2.3950525679821144</v>
      </c>
      <c r="FE110" s="12">
        <f t="shared" si="449"/>
        <v>2.1317278010588581</v>
      </c>
      <c r="FF110" s="12">
        <f t="shared" si="449"/>
        <v>1.8102342112223946</v>
      </c>
    </row>
    <row r="111" spans="2:162" x14ac:dyDescent="0.2">
      <c r="B111" t="str">
        <f>B32</f>
        <v>Population (thous.)</v>
      </c>
      <c r="C111" s="4"/>
      <c r="D111" s="4"/>
      <c r="E111" s="4"/>
      <c r="F111" s="4"/>
      <c r="G111" s="4">
        <f t="shared" si="450"/>
        <v>3.3013285296561001</v>
      </c>
      <c r="H111" s="4">
        <f t="shared" si="450"/>
        <v>2.8754416516218129</v>
      </c>
      <c r="I111" s="4">
        <f t="shared" si="450"/>
        <v>2.3427572909896055</v>
      </c>
      <c r="J111" s="4">
        <f t="shared" si="450"/>
        <v>1.8258297657073985</v>
      </c>
      <c r="K111" s="4">
        <f t="shared" si="450"/>
        <v>1.4421515299308352</v>
      </c>
      <c r="L111" s="4">
        <f t="shared" si="450"/>
        <v>1.2736967909464658</v>
      </c>
      <c r="M111" s="4">
        <f t="shared" si="450"/>
        <v>1.2737245017986343</v>
      </c>
      <c r="N111" s="4">
        <f t="shared" si="450"/>
        <v>1.3656718307075044</v>
      </c>
      <c r="O111" s="4">
        <f t="shared" si="450"/>
        <v>1.4743225739047627</v>
      </c>
      <c r="P111" s="4">
        <f t="shared" si="450"/>
        <v>1.5394440441211632</v>
      </c>
      <c r="Q111" s="4">
        <f t="shared" si="451"/>
        <v>1.5583511466723765</v>
      </c>
      <c r="R111" s="4">
        <f t="shared" si="451"/>
        <v>1.542657151485094</v>
      </c>
      <c r="S111" s="4">
        <f t="shared" si="451"/>
        <v>1.503856880490817</v>
      </c>
      <c r="T111" s="4">
        <f t="shared" si="451"/>
        <v>1.45245025689833</v>
      </c>
      <c r="U111" s="4">
        <f t="shared" si="451"/>
        <v>1.3954925138669694</v>
      </c>
      <c r="V111" s="4">
        <f t="shared" si="451"/>
        <v>1.3391078843542292</v>
      </c>
      <c r="W111" s="4">
        <f t="shared" si="451"/>
        <v>1.2893234010600718</v>
      </c>
      <c r="X111" s="4">
        <f t="shared" si="451"/>
        <v>1.2510283150554136</v>
      </c>
      <c r="Y111" s="4">
        <f t="shared" si="451"/>
        <v>1.2248647346381869</v>
      </c>
      <c r="Z111" s="4">
        <f t="shared" si="451"/>
        <v>1.2104349733472075</v>
      </c>
      <c r="AA111" s="4">
        <f t="shared" si="452"/>
        <v>1.2073557740229779</v>
      </c>
      <c r="AB111" s="4">
        <f t="shared" si="452"/>
        <v>1.2169151587565041</v>
      </c>
      <c r="AC111" s="4">
        <f t="shared" si="452"/>
        <v>1.24701168988961</v>
      </c>
      <c r="AD111" s="4">
        <f t="shared" si="452"/>
        <v>1.3070997119435379</v>
      </c>
      <c r="AE111" s="4">
        <f t="shared" si="452"/>
        <v>1.4065131858320701</v>
      </c>
      <c r="AF111" s="4">
        <f t="shared" si="452"/>
        <v>1.5479063239846491</v>
      </c>
      <c r="AG111" s="4">
        <f t="shared" si="452"/>
        <v>1.7077365504367448</v>
      </c>
      <c r="AH111" s="4">
        <f t="shared" si="452"/>
        <v>1.8561702538291369</v>
      </c>
      <c r="AI111" s="4">
        <f t="shared" si="452"/>
        <v>1.96373387252331</v>
      </c>
      <c r="AJ111" s="4">
        <f t="shared" si="452"/>
        <v>2.0100677996393035</v>
      </c>
      <c r="AK111" s="4">
        <f t="shared" si="453"/>
        <v>2.009626270603504</v>
      </c>
      <c r="AL111" s="4">
        <f t="shared" si="453"/>
        <v>1.9852503552182821</v>
      </c>
      <c r="AM111" s="4">
        <f t="shared" si="437"/>
        <v>1.959363129451952</v>
      </c>
      <c r="AN111" s="4">
        <f t="shared" si="437"/>
        <v>1.9465986559995319</v>
      </c>
      <c r="AO111" s="4">
        <f t="shared" si="437"/>
        <v>1.9321158273317263</v>
      </c>
      <c r="AP111" s="4">
        <f t="shared" si="437"/>
        <v>1.8941025716654014</v>
      </c>
      <c r="AQ111" s="4">
        <f t="shared" si="437"/>
        <v>1.8111678691294264</v>
      </c>
      <c r="AR111" s="4">
        <f t="shared" si="437"/>
        <v>1.6730611616196267</v>
      </c>
      <c r="AS111" s="4">
        <f t="shared" si="437"/>
        <v>1.5123672736626181</v>
      </c>
      <c r="AT111" s="4">
        <f t="shared" si="437"/>
        <v>1.3715789200180462</v>
      </c>
      <c r="AU111" s="4">
        <f t="shared" si="437"/>
        <v>1.2923642912930466</v>
      </c>
      <c r="AV111" s="4">
        <f t="shared" si="437"/>
        <v>1.3000569773832904</v>
      </c>
      <c r="AW111" s="4">
        <f t="shared" si="438"/>
        <v>1.3571042341242068</v>
      </c>
      <c r="AX111" s="4">
        <f t="shared" si="438"/>
        <v>1.4108867770290967</v>
      </c>
      <c r="AY111" s="4">
        <f t="shared" si="438"/>
        <v>1.40939962104214</v>
      </c>
      <c r="AZ111" s="4">
        <f t="shared" si="438"/>
        <v>1.3178506755511243</v>
      </c>
      <c r="BA111" s="4">
        <f t="shared" si="438"/>
        <v>1.1678627342638359</v>
      </c>
      <c r="BB111" s="4">
        <f t="shared" si="438"/>
        <v>1.0069490786454471</v>
      </c>
      <c r="BC111" s="4">
        <f t="shared" si="438"/>
        <v>0.88179288607574957</v>
      </c>
      <c r="BD111" s="4">
        <f t="shared" si="438"/>
        <v>0.82633518087793512</v>
      </c>
      <c r="BE111" s="4">
        <f t="shared" si="438"/>
        <v>0.82612562172983406</v>
      </c>
      <c r="BF111" s="4">
        <f t="shared" si="438"/>
        <v>0.85499189004665244</v>
      </c>
      <c r="BG111" s="4">
        <f t="shared" si="439"/>
        <v>0.88701759125939805</v>
      </c>
      <c r="BH111" s="4">
        <f t="shared" si="439"/>
        <v>0.90525188606358498</v>
      </c>
      <c r="BI111" s="4">
        <f t="shared" si="439"/>
        <v>0.9279070479479179</v>
      </c>
      <c r="BJ111" s="4">
        <f t="shared" si="439"/>
        <v>0.98177807580754894</v>
      </c>
      <c r="BK111" s="4">
        <f t="shared" si="439"/>
        <v>1.0934204128821401</v>
      </c>
      <c r="BL111" s="4">
        <f t="shared" si="439"/>
        <v>1.276218801361706</v>
      </c>
      <c r="BM111" s="4">
        <f t="shared" si="439"/>
        <v>1.4917317739066238</v>
      </c>
      <c r="BN111" s="4">
        <f t="shared" si="439"/>
        <v>1.6888261818025052</v>
      </c>
      <c r="BO111" s="4">
        <f t="shared" si="439"/>
        <v>1.8167904714407879</v>
      </c>
      <c r="BP111" s="4">
        <f t="shared" si="439"/>
        <v>1.8398340696516247</v>
      </c>
      <c r="BQ111" s="4">
        <f t="shared" si="440"/>
        <v>1.7795055945788452</v>
      </c>
      <c r="BR111" s="4">
        <f t="shared" si="440"/>
        <v>1.6712529821804933</v>
      </c>
      <c r="BS111" s="4">
        <f t="shared" si="440"/>
        <v>1.5498535498059463</v>
      </c>
      <c r="BT111" s="4">
        <f t="shared" si="440"/>
        <v>1.4425085519083947</v>
      </c>
      <c r="BU111" s="4">
        <f t="shared" si="440"/>
        <v>1.3487484871450794</v>
      </c>
      <c r="BV111" s="4">
        <f t="shared" si="440"/>
        <v>1.2613847074930629</v>
      </c>
      <c r="BW111" s="4">
        <f t="shared" si="440"/>
        <v>1.1733658489336829</v>
      </c>
      <c r="BX111" s="4">
        <f t="shared" si="440"/>
        <v>1.0820755525861037</v>
      </c>
      <c r="BY111" s="4">
        <f t="shared" si="440"/>
        <v>1.0021606603057176</v>
      </c>
      <c r="BZ111" s="4">
        <f t="shared" si="440"/>
        <v>0.95238763333209686</v>
      </c>
      <c r="CA111" s="4">
        <f t="shared" si="441"/>
        <v>0.95133866444312432</v>
      </c>
      <c r="CB111" s="4">
        <f t="shared" si="441"/>
        <v>1.0068632039018865</v>
      </c>
      <c r="CC111" s="4">
        <f t="shared" si="441"/>
        <v>1.0844865064909781</v>
      </c>
      <c r="CD111" s="4">
        <f t="shared" si="441"/>
        <v>1.1394768728320459</v>
      </c>
      <c r="CE111" s="4">
        <f t="shared" si="441"/>
        <v>1.1274907756838148</v>
      </c>
      <c r="CF111" s="4">
        <f t="shared" si="441"/>
        <v>1.020884250426124</v>
      </c>
      <c r="CG111" s="4">
        <f t="shared" si="441"/>
        <v>0.85695466903759066</v>
      </c>
      <c r="CH111" s="4">
        <f t="shared" si="441"/>
        <v>0.68856470814895321</v>
      </c>
      <c r="CI111" s="4">
        <f t="shared" si="441"/>
        <v>0.56780196809782524</v>
      </c>
      <c r="CJ111" s="4">
        <f t="shared" si="441"/>
        <v>0.53323210339406568</v>
      </c>
      <c r="CK111" s="4">
        <f t="shared" si="442"/>
        <v>0.57156281879962023</v>
      </c>
      <c r="CL111" s="4">
        <f t="shared" si="442"/>
        <v>0.65684553299825144</v>
      </c>
      <c r="CM111" s="4">
        <f t="shared" si="442"/>
        <v>0.7632726725823602</v>
      </c>
      <c r="CN111" s="4">
        <f t="shared" si="442"/>
        <v>0.87019498714344667</v>
      </c>
      <c r="CO111" s="4">
        <f t="shared" si="442"/>
        <v>0.97745779464761817</v>
      </c>
      <c r="CP111" s="4">
        <f t="shared" si="442"/>
        <v>1.090003216747526</v>
      </c>
      <c r="CQ111" s="4">
        <f t="shared" si="442"/>
        <v>1.2127318183514202</v>
      </c>
      <c r="CR111" s="4">
        <f t="shared" si="442"/>
        <v>1.3471666181373632</v>
      </c>
      <c r="CS111" s="4">
        <f t="shared" si="442"/>
        <v>1.4815349162899949</v>
      </c>
      <c r="CT111" s="4">
        <f t="shared" si="442"/>
        <v>1.6008677245172187</v>
      </c>
      <c r="CU111" s="4">
        <f t="shared" si="443"/>
        <v>1.6903848989824555</v>
      </c>
      <c r="CV111" s="4">
        <f t="shared" si="443"/>
        <v>1.7423005694102711</v>
      </c>
      <c r="CW111" s="4">
        <f t="shared" si="443"/>
        <v>1.775907941242294</v>
      </c>
      <c r="CX111" s="4">
        <f t="shared" si="443"/>
        <v>1.8169354965549722</v>
      </c>
      <c r="CY111" s="4">
        <f t="shared" si="443"/>
        <v>1.8906915616786035</v>
      </c>
      <c r="CZ111" s="4">
        <f t="shared" si="443"/>
        <v>2.0125628644269922</v>
      </c>
      <c r="DA111" s="4">
        <f t="shared" si="443"/>
        <v>2.1598402986183096</v>
      </c>
      <c r="DB111" s="4">
        <f t="shared" si="443"/>
        <v>2.3007231710677312</v>
      </c>
      <c r="DC111" s="4">
        <f t="shared" si="443"/>
        <v>2.4039282664389372</v>
      </c>
      <c r="DD111" s="4">
        <f t="shared" si="443"/>
        <v>2.4455569287990864</v>
      </c>
      <c r="DE111" s="4">
        <f t="shared" si="444"/>
        <v>2.4291860807992061</v>
      </c>
      <c r="DF111" s="4">
        <f t="shared" si="444"/>
        <v>2.3651081799636708</v>
      </c>
      <c r="DG111" s="4">
        <f t="shared" si="444"/>
        <v>2.2634088034580113</v>
      </c>
      <c r="DH111" s="4">
        <f t="shared" si="444"/>
        <v>2.1355161289233759</v>
      </c>
      <c r="DI111" s="4">
        <f t="shared" si="444"/>
        <v>1.9989778252260226</v>
      </c>
      <c r="DJ111" s="4">
        <f t="shared" si="444"/>
        <v>1.8724918297768012</v>
      </c>
      <c r="DK111" s="4">
        <f t="shared" si="444"/>
        <v>1.7743195949848856</v>
      </c>
      <c r="DL111" s="4">
        <f t="shared" si="444"/>
        <v>1.7166579687169836</v>
      </c>
      <c r="DM111" s="4">
        <f t="shared" si="444"/>
        <v>1.6888197751609324</v>
      </c>
      <c r="DN111" s="4">
        <f t="shared" si="444"/>
        <v>1.6747225340076</v>
      </c>
      <c r="DO111" s="4">
        <f t="shared" si="445"/>
        <v>1.6585873963382847</v>
      </c>
      <c r="DP111" s="4">
        <f t="shared" si="445"/>
        <v>1.628912519428849</v>
      </c>
      <c r="DQ111" s="4">
        <f t="shared" si="445"/>
        <v>1.5903438534972558</v>
      </c>
      <c r="DR111" s="4">
        <f t="shared" si="445"/>
        <v>1.5514179961349406</v>
      </c>
      <c r="DS111" s="4">
        <f t="shared" si="445"/>
        <v>1.5205254515599398</v>
      </c>
      <c r="DT111" s="4">
        <f t="shared" si="445"/>
        <v>1.503714302855963</v>
      </c>
      <c r="DU111" s="4">
        <f t="shared" si="445"/>
        <v>1.4981543744068793</v>
      </c>
      <c r="DV111" s="4">
        <f t="shared" si="445"/>
        <v>1.4988761587386712</v>
      </c>
      <c r="DW111" s="4">
        <f t="shared" si="445"/>
        <v>1.4990059998025274</v>
      </c>
      <c r="DX111" s="12">
        <f t="shared" si="445"/>
        <v>1.4911255335099405</v>
      </c>
      <c r="DY111" s="12">
        <f t="shared" si="446"/>
        <v>1.4721234299525321</v>
      </c>
      <c r="DZ111" s="12">
        <f t="shared" si="446"/>
        <v>1.4402753753052666</v>
      </c>
      <c r="EA111" s="12">
        <f t="shared" si="446"/>
        <v>1.3964417767481585</v>
      </c>
      <c r="EB111" s="12">
        <f t="shared" si="446"/>
        <v>1.3438518969107527</v>
      </c>
      <c r="EC111" s="12">
        <f t="shared" si="446"/>
        <v>1.2848154977718185</v>
      </c>
      <c r="ED111" s="12">
        <f t="shared" si="446"/>
        <v>1.2217128015583389</v>
      </c>
      <c r="EE111" s="12">
        <f t="shared" si="446"/>
        <v>1.1567840057437273</v>
      </c>
      <c r="EF111" s="12">
        <f t="shared" si="446"/>
        <v>1.0916926648916192</v>
      </c>
      <c r="EG111" s="12">
        <f t="shared" si="446"/>
        <v>1.0290804537560039</v>
      </c>
      <c r="EH111" s="12">
        <f t="shared" si="446"/>
        <v>0.97168529911013657</v>
      </c>
      <c r="EI111" s="12">
        <f t="shared" si="447"/>
        <v>0.92178449013462505</v>
      </c>
      <c r="EJ111" s="12">
        <f t="shared" si="447"/>
        <v>0.88120282596948485</v>
      </c>
      <c r="EK111" s="12">
        <f t="shared" si="447"/>
        <v>0.8502477562369215</v>
      </c>
      <c r="EL111" s="12">
        <f t="shared" si="447"/>
        <v>0.8281387179030153</v>
      </c>
      <c r="EM111" s="12">
        <f t="shared" si="447"/>
        <v>0.81360265161860568</v>
      </c>
      <c r="EN111" s="12">
        <f t="shared" si="447"/>
        <v>0.80502430487612298</v>
      </c>
      <c r="EO111" s="12">
        <f t="shared" si="447"/>
        <v>0.80122000437852225</v>
      </c>
      <c r="EP111" s="12">
        <f t="shared" si="447"/>
        <v>0.8013644654053298</v>
      </c>
      <c r="EQ111" s="12">
        <f t="shared" si="447"/>
        <v>0.80465977171046976</v>
      </c>
      <c r="ER111" s="12">
        <f t="shared" si="447"/>
        <v>0.81036516275072579</v>
      </c>
      <c r="ES111" s="12">
        <f t="shared" si="448"/>
        <v>0.81750719163482533</v>
      </c>
      <c r="ET111" s="12">
        <f t="shared" si="448"/>
        <v>0.82506145627136984</v>
      </c>
      <c r="EU111" s="12">
        <f t="shared" si="448"/>
        <v>0.83233979515915379</v>
      </c>
      <c r="EV111" s="12">
        <f t="shared" si="448"/>
        <v>0.83904738604367868</v>
      </c>
      <c r="EW111" s="12">
        <f t="shared" si="448"/>
        <v>0.84541372816167026</v>
      </c>
      <c r="EX111" s="12">
        <f t="shared" si="448"/>
        <v>0.85199123171102453</v>
      </c>
      <c r="EY111" s="12">
        <f t="shared" si="448"/>
        <v>0.85924969653932148</v>
      </c>
      <c r="EZ111" s="12">
        <f t="shared" si="448"/>
        <v>0.8674210022045159</v>
      </c>
      <c r="FA111" s="12">
        <f t="shared" si="448"/>
        <v>0.87638269036083294</v>
      </c>
      <c r="FB111" s="12">
        <f t="shared" si="448"/>
        <v>0.88578219890418364</v>
      </c>
      <c r="FC111" s="12">
        <f t="shared" si="449"/>
        <v>0.89534288437860265</v>
      </c>
      <c r="FD111" s="12">
        <f t="shared" si="449"/>
        <v>0.904998359764142</v>
      </c>
      <c r="FE111" s="12">
        <f t="shared" si="449"/>
        <v>0.91495011796594028</v>
      </c>
      <c r="FF111" s="12">
        <f t="shared" si="449"/>
        <v>0.92555367889906037</v>
      </c>
    </row>
    <row r="114" spans="2:162" x14ac:dyDescent="0.2">
      <c r="B114" s="1" t="s">
        <v>221</v>
      </c>
    </row>
    <row r="115" spans="2:162" x14ac:dyDescent="0.2">
      <c r="B115" s="1"/>
      <c r="C115" s="16" t="str">
        <f t="shared" ref="C115:Z115" si="454">C4</f>
        <v>1990Q1</v>
      </c>
      <c r="D115" s="16" t="str">
        <f t="shared" si="454"/>
        <v>1990Q2</v>
      </c>
      <c r="E115" s="16" t="str">
        <f t="shared" si="454"/>
        <v>1990Q3</v>
      </c>
      <c r="F115" s="16" t="str">
        <f t="shared" si="454"/>
        <v>1990Q4</v>
      </c>
      <c r="G115" s="16" t="str">
        <f t="shared" si="454"/>
        <v>1991Q1</v>
      </c>
      <c r="H115" s="16" t="str">
        <f t="shared" si="454"/>
        <v>1991Q2</v>
      </c>
      <c r="I115" s="16" t="str">
        <f t="shared" si="454"/>
        <v>1991Q3</v>
      </c>
      <c r="J115" s="16" t="str">
        <f t="shared" si="454"/>
        <v>1991Q4</v>
      </c>
      <c r="K115" s="16" t="str">
        <f t="shared" si="454"/>
        <v>1992Q1</v>
      </c>
      <c r="L115" s="16" t="str">
        <f t="shared" si="454"/>
        <v>1992Q2</v>
      </c>
      <c r="M115" s="16" t="str">
        <f t="shared" si="454"/>
        <v>1992Q3</v>
      </c>
      <c r="N115" s="16" t="str">
        <f t="shared" si="454"/>
        <v>1992Q4</v>
      </c>
      <c r="O115" s="16" t="str">
        <f t="shared" si="454"/>
        <v>1993Q1</v>
      </c>
      <c r="P115" s="16" t="str">
        <f t="shared" si="454"/>
        <v>1993Q2</v>
      </c>
      <c r="Q115" s="16" t="str">
        <f t="shared" si="454"/>
        <v>1993Q3</v>
      </c>
      <c r="R115" s="16" t="str">
        <f t="shared" si="454"/>
        <v>1993Q4</v>
      </c>
      <c r="S115" s="16" t="str">
        <f t="shared" si="454"/>
        <v>1994Q1</v>
      </c>
      <c r="T115" s="16" t="str">
        <f t="shared" si="454"/>
        <v>1994Q2</v>
      </c>
      <c r="U115" s="16" t="str">
        <f t="shared" si="454"/>
        <v>1994Q3</v>
      </c>
      <c r="V115" s="16" t="str">
        <f t="shared" si="454"/>
        <v>1994Q4</v>
      </c>
      <c r="W115" s="16" t="str">
        <f t="shared" si="454"/>
        <v>1995Q1</v>
      </c>
      <c r="X115" s="16" t="str">
        <f t="shared" si="454"/>
        <v>1995Q2</v>
      </c>
      <c r="Y115" s="16" t="str">
        <f t="shared" si="454"/>
        <v>1995Q3</v>
      </c>
      <c r="Z115" s="16" t="str">
        <f t="shared" si="454"/>
        <v>1995Q4</v>
      </c>
      <c r="AA115" s="16" t="str">
        <f t="shared" ref="AA115:BF115" si="455">AA4</f>
        <v>1996Q1</v>
      </c>
      <c r="AB115" s="16" t="str">
        <f t="shared" si="455"/>
        <v>1996Q2</v>
      </c>
      <c r="AC115" s="16" t="str">
        <f t="shared" si="455"/>
        <v>1996Q3</v>
      </c>
      <c r="AD115" s="16" t="str">
        <f t="shared" si="455"/>
        <v>1996Q4</v>
      </c>
      <c r="AE115" s="16" t="str">
        <f t="shared" si="455"/>
        <v>1997Q1</v>
      </c>
      <c r="AF115" s="16" t="str">
        <f t="shared" si="455"/>
        <v>1997Q2</v>
      </c>
      <c r="AG115" s="16" t="str">
        <f t="shared" si="455"/>
        <v>1997Q3</v>
      </c>
      <c r="AH115" s="16" t="str">
        <f t="shared" si="455"/>
        <v>1997Q4</v>
      </c>
      <c r="AI115" s="16" t="str">
        <f t="shared" si="455"/>
        <v>1998Q1</v>
      </c>
      <c r="AJ115" s="16" t="str">
        <f t="shared" si="455"/>
        <v>1998Q2</v>
      </c>
      <c r="AK115" s="16" t="str">
        <f t="shared" si="455"/>
        <v>1998Q3</v>
      </c>
      <c r="AL115" s="16" t="str">
        <f t="shared" si="455"/>
        <v>1998Q4</v>
      </c>
      <c r="AM115" s="16" t="str">
        <f t="shared" si="455"/>
        <v>1999Q1</v>
      </c>
      <c r="AN115" s="16" t="str">
        <f t="shared" si="455"/>
        <v>1999Q2</v>
      </c>
      <c r="AO115" s="16" t="str">
        <f t="shared" si="455"/>
        <v>1999Q3</v>
      </c>
      <c r="AP115" s="16" t="str">
        <f t="shared" si="455"/>
        <v>1999Q4</v>
      </c>
      <c r="AQ115" s="16" t="str">
        <f t="shared" si="455"/>
        <v>2000Q1</v>
      </c>
      <c r="AR115" s="16" t="str">
        <f t="shared" si="455"/>
        <v>2000Q2</v>
      </c>
      <c r="AS115" s="16" t="str">
        <f t="shared" si="455"/>
        <v>2000Q3</v>
      </c>
      <c r="AT115" s="16" t="str">
        <f t="shared" si="455"/>
        <v>2000Q4</v>
      </c>
      <c r="AU115" s="16" t="str">
        <f t="shared" si="455"/>
        <v>2001Q1</v>
      </c>
      <c r="AV115" s="16" t="str">
        <f t="shared" si="455"/>
        <v>2001Q2</v>
      </c>
      <c r="AW115" s="16" t="str">
        <f t="shared" si="455"/>
        <v>2001Q3</v>
      </c>
      <c r="AX115" s="16" t="str">
        <f t="shared" si="455"/>
        <v>2001Q4</v>
      </c>
      <c r="AY115" s="16" t="str">
        <f t="shared" si="455"/>
        <v>2002Q1</v>
      </c>
      <c r="AZ115" s="16" t="str">
        <f t="shared" si="455"/>
        <v>2002Q2</v>
      </c>
      <c r="BA115" s="16" t="str">
        <f t="shared" si="455"/>
        <v>2002Q3</v>
      </c>
      <c r="BB115" s="16" t="str">
        <f t="shared" si="455"/>
        <v>2002Q4</v>
      </c>
      <c r="BC115" s="16" t="str">
        <f t="shared" si="455"/>
        <v>2003Q1</v>
      </c>
      <c r="BD115" s="16" t="str">
        <f t="shared" si="455"/>
        <v>2003Q2</v>
      </c>
      <c r="BE115" s="16" t="str">
        <f t="shared" si="455"/>
        <v>2003Q3</v>
      </c>
      <c r="BF115" s="16" t="str">
        <f t="shared" si="455"/>
        <v>2003Q4</v>
      </c>
      <c r="BG115" s="16" t="str">
        <f t="shared" ref="BG115:CL115" si="456">BG4</f>
        <v>2004Q1</v>
      </c>
      <c r="BH115" s="16" t="str">
        <f t="shared" si="456"/>
        <v>2004Q2</v>
      </c>
      <c r="BI115" s="16" t="str">
        <f t="shared" si="456"/>
        <v>2004Q3</v>
      </c>
      <c r="BJ115" s="16" t="str">
        <f t="shared" si="456"/>
        <v>2004Q4</v>
      </c>
      <c r="BK115" s="16" t="str">
        <f t="shared" si="456"/>
        <v>2005Q1</v>
      </c>
      <c r="BL115" s="16" t="str">
        <f t="shared" si="456"/>
        <v>2005Q2</v>
      </c>
      <c r="BM115" s="16" t="str">
        <f t="shared" si="456"/>
        <v>2005Q3</v>
      </c>
      <c r="BN115" s="16" t="str">
        <f t="shared" si="456"/>
        <v>2005Q4</v>
      </c>
      <c r="BO115" s="16" t="str">
        <f t="shared" si="456"/>
        <v>2006Q1</v>
      </c>
      <c r="BP115" s="16" t="str">
        <f t="shared" si="456"/>
        <v>2006Q2</v>
      </c>
      <c r="BQ115" s="16" t="str">
        <f t="shared" si="456"/>
        <v>2006Q3</v>
      </c>
      <c r="BR115" s="16" t="str">
        <f t="shared" si="456"/>
        <v>2006Q4</v>
      </c>
      <c r="BS115" s="16" t="str">
        <f t="shared" si="456"/>
        <v>2007Q1</v>
      </c>
      <c r="BT115" s="16" t="str">
        <f t="shared" si="456"/>
        <v>2007Q2</v>
      </c>
      <c r="BU115" s="16" t="str">
        <f t="shared" si="456"/>
        <v>2007Q3</v>
      </c>
      <c r="BV115" s="16" t="str">
        <f t="shared" si="456"/>
        <v>2007Q4</v>
      </c>
      <c r="BW115" s="16" t="str">
        <f t="shared" si="456"/>
        <v>2008Q1</v>
      </c>
      <c r="BX115" s="16" t="str">
        <f t="shared" si="456"/>
        <v>2008Q2</v>
      </c>
      <c r="BY115" s="16" t="str">
        <f t="shared" si="456"/>
        <v>2008Q3</v>
      </c>
      <c r="BZ115" s="16" t="str">
        <f t="shared" si="456"/>
        <v>2008Q4</v>
      </c>
      <c r="CA115" s="16" t="str">
        <f t="shared" si="456"/>
        <v>2009Q1</v>
      </c>
      <c r="CB115" s="16" t="str">
        <f t="shared" si="456"/>
        <v>2009Q2</v>
      </c>
      <c r="CC115" s="16" t="str">
        <f t="shared" si="456"/>
        <v>2009Q3</v>
      </c>
      <c r="CD115" s="16" t="str">
        <f t="shared" si="456"/>
        <v>2009Q4</v>
      </c>
      <c r="CE115" s="16" t="str">
        <f t="shared" si="456"/>
        <v>2010Q1</v>
      </c>
      <c r="CF115" s="16" t="str">
        <f t="shared" si="456"/>
        <v>2010Q2</v>
      </c>
      <c r="CG115" s="16" t="str">
        <f t="shared" si="456"/>
        <v>2010Q3</v>
      </c>
      <c r="CH115" s="16" t="str">
        <f t="shared" si="456"/>
        <v>2010Q4</v>
      </c>
      <c r="CI115" s="16" t="str">
        <f t="shared" si="456"/>
        <v>2011Q1</v>
      </c>
      <c r="CJ115" s="16" t="str">
        <f t="shared" si="456"/>
        <v>2011Q2</v>
      </c>
      <c r="CK115" s="16" t="str">
        <f t="shared" si="456"/>
        <v>2011Q3</v>
      </c>
      <c r="CL115" s="16" t="str">
        <f t="shared" si="456"/>
        <v>2011Q4</v>
      </c>
      <c r="CM115" s="16" t="str">
        <f t="shared" ref="CM115:DR115" si="457">CM4</f>
        <v>2012Q1</v>
      </c>
      <c r="CN115" s="16" t="str">
        <f t="shared" si="457"/>
        <v>2012Q2</v>
      </c>
      <c r="CO115" s="16" t="str">
        <f t="shared" si="457"/>
        <v>2012Q3</v>
      </c>
      <c r="CP115" s="16" t="str">
        <f t="shared" si="457"/>
        <v>2012Q4</v>
      </c>
      <c r="CQ115" s="16" t="str">
        <f t="shared" si="457"/>
        <v>2013Q1</v>
      </c>
      <c r="CR115" s="16" t="str">
        <f t="shared" si="457"/>
        <v>2013Q2</v>
      </c>
      <c r="CS115" s="16" t="str">
        <f t="shared" si="457"/>
        <v>2013Q3</v>
      </c>
      <c r="CT115" s="16" t="str">
        <f t="shared" si="457"/>
        <v>2013Q4</v>
      </c>
      <c r="CU115" s="16" t="str">
        <f t="shared" si="457"/>
        <v>2014Q1</v>
      </c>
      <c r="CV115" s="16" t="str">
        <f t="shared" si="457"/>
        <v>2014Q2</v>
      </c>
      <c r="CW115" s="16" t="str">
        <f t="shared" si="457"/>
        <v>2014Q3</v>
      </c>
      <c r="CX115" s="16" t="str">
        <f t="shared" si="457"/>
        <v>2014Q4</v>
      </c>
      <c r="CY115" s="16" t="str">
        <f t="shared" si="457"/>
        <v>2015Q1</v>
      </c>
      <c r="CZ115" s="16" t="str">
        <f t="shared" si="457"/>
        <v>2015Q2</v>
      </c>
      <c r="DA115" s="16" t="str">
        <f t="shared" si="457"/>
        <v>2015Q3</v>
      </c>
      <c r="DB115" s="16" t="str">
        <f t="shared" si="457"/>
        <v>2015Q4</v>
      </c>
      <c r="DC115" s="16" t="str">
        <f t="shared" si="457"/>
        <v>2016Q1</v>
      </c>
      <c r="DD115" s="16" t="str">
        <f t="shared" si="457"/>
        <v>2016Q2</v>
      </c>
      <c r="DE115" s="16" t="str">
        <f t="shared" si="457"/>
        <v>2016Q3</v>
      </c>
      <c r="DF115" s="16" t="str">
        <f t="shared" si="457"/>
        <v>2016Q4</v>
      </c>
      <c r="DG115" s="16" t="str">
        <f t="shared" si="457"/>
        <v>2017Q1</v>
      </c>
      <c r="DH115" s="16" t="str">
        <f t="shared" si="457"/>
        <v>2017Q2</v>
      </c>
      <c r="DI115" s="16" t="str">
        <f t="shared" si="457"/>
        <v>2017Q3</v>
      </c>
      <c r="DJ115" s="16" t="str">
        <f t="shared" si="457"/>
        <v>2017Q4</v>
      </c>
      <c r="DK115" s="16" t="str">
        <f t="shared" si="457"/>
        <v>2018Q1</v>
      </c>
      <c r="DL115" s="16" t="str">
        <f t="shared" si="457"/>
        <v>2018Q2</v>
      </c>
      <c r="DM115" s="16" t="str">
        <f t="shared" si="457"/>
        <v>2018Q3</v>
      </c>
      <c r="DN115" s="16" t="str">
        <f t="shared" si="457"/>
        <v>2018Q4</v>
      </c>
      <c r="DO115" s="16" t="str">
        <f t="shared" si="457"/>
        <v>2019Q1</v>
      </c>
      <c r="DP115" s="16" t="str">
        <f t="shared" si="457"/>
        <v>2019Q2</v>
      </c>
      <c r="DQ115" s="16" t="str">
        <f t="shared" si="457"/>
        <v>2019Q3</v>
      </c>
      <c r="DR115" s="16" t="str">
        <f t="shared" si="457"/>
        <v>2019Q4</v>
      </c>
      <c r="DS115" s="16" t="str">
        <f t="shared" ref="DS115:EX115" si="458">DS4</f>
        <v>2020Q1</v>
      </c>
      <c r="DT115" s="16" t="str">
        <f t="shared" si="458"/>
        <v>2020Q2</v>
      </c>
      <c r="DU115" s="16" t="str">
        <f t="shared" si="458"/>
        <v>2020Q3</v>
      </c>
      <c r="DV115" s="16" t="str">
        <f t="shared" si="458"/>
        <v>2020Q4</v>
      </c>
      <c r="DW115" s="16" t="str">
        <f t="shared" si="458"/>
        <v>2021Q1</v>
      </c>
      <c r="DX115" s="16" t="str">
        <f t="shared" si="458"/>
        <v>2021Q2</v>
      </c>
      <c r="DY115" s="16" t="str">
        <f t="shared" si="458"/>
        <v>2021Q3</v>
      </c>
      <c r="DZ115" s="16" t="str">
        <f t="shared" si="458"/>
        <v>2021Q4</v>
      </c>
      <c r="EA115" s="16" t="str">
        <f t="shared" si="458"/>
        <v>2022Q1</v>
      </c>
      <c r="EB115" s="16" t="str">
        <f t="shared" si="458"/>
        <v>2022Q2</v>
      </c>
      <c r="EC115" s="16" t="str">
        <f t="shared" si="458"/>
        <v>2022Q3</v>
      </c>
      <c r="ED115" s="16" t="str">
        <f t="shared" si="458"/>
        <v>2022Q4</v>
      </c>
      <c r="EE115" s="16" t="str">
        <f t="shared" si="458"/>
        <v>2023Q1</v>
      </c>
      <c r="EF115" s="16" t="str">
        <f t="shared" si="458"/>
        <v>2023Q2</v>
      </c>
      <c r="EG115" s="16" t="str">
        <f t="shared" si="458"/>
        <v>2023Q3</v>
      </c>
      <c r="EH115" s="16" t="str">
        <f t="shared" si="458"/>
        <v>2023Q4</v>
      </c>
      <c r="EI115" s="16" t="str">
        <f t="shared" si="458"/>
        <v>2024Q1</v>
      </c>
      <c r="EJ115" s="16" t="str">
        <f t="shared" si="458"/>
        <v>2024Q2</v>
      </c>
      <c r="EK115" s="16" t="str">
        <f t="shared" si="458"/>
        <v>2024Q3</v>
      </c>
      <c r="EL115" s="16" t="str">
        <f t="shared" si="458"/>
        <v>2024Q4</v>
      </c>
      <c r="EM115" s="16" t="str">
        <f t="shared" si="458"/>
        <v>2025Q1</v>
      </c>
      <c r="EN115" s="16" t="str">
        <f t="shared" si="458"/>
        <v>2025Q2</v>
      </c>
      <c r="EO115" s="16" t="str">
        <f t="shared" si="458"/>
        <v>2025Q3</v>
      </c>
      <c r="EP115" s="16" t="str">
        <f t="shared" si="458"/>
        <v>2025Q4</v>
      </c>
      <c r="EQ115" s="16" t="str">
        <f t="shared" si="458"/>
        <v>2026Q1</v>
      </c>
      <c r="ER115" s="16" t="str">
        <f t="shared" si="458"/>
        <v>2026Q2</v>
      </c>
      <c r="ES115" s="16" t="str">
        <f t="shared" si="458"/>
        <v>2026Q3</v>
      </c>
      <c r="ET115" s="16" t="str">
        <f t="shared" si="458"/>
        <v>2026Q4</v>
      </c>
      <c r="EU115" s="16" t="str">
        <f t="shared" si="458"/>
        <v>2027Q1</v>
      </c>
      <c r="EV115" s="16" t="str">
        <f t="shared" si="458"/>
        <v>2027Q2</v>
      </c>
      <c r="EW115" s="16" t="str">
        <f t="shared" si="458"/>
        <v>2027Q3</v>
      </c>
      <c r="EX115" s="16" t="str">
        <f t="shared" si="458"/>
        <v>2027Q4</v>
      </c>
      <c r="EY115" s="16" t="str">
        <f t="shared" ref="EY115:FF115" si="459">EY4</f>
        <v>2028Q1</v>
      </c>
      <c r="EZ115" s="16" t="str">
        <f t="shared" si="459"/>
        <v>2028Q2</v>
      </c>
      <c r="FA115" s="16" t="str">
        <f t="shared" si="459"/>
        <v>2028Q3</v>
      </c>
      <c r="FB115" s="16" t="str">
        <f t="shared" si="459"/>
        <v>2028Q4</v>
      </c>
      <c r="FC115" s="16" t="str">
        <f t="shared" si="459"/>
        <v>2029Q1</v>
      </c>
      <c r="FD115" s="16" t="str">
        <f t="shared" si="459"/>
        <v>2029Q2</v>
      </c>
      <c r="FE115" s="16" t="str">
        <f t="shared" si="459"/>
        <v>2029Q3</v>
      </c>
      <c r="FF115" s="16" t="str">
        <f t="shared" si="459"/>
        <v>2029Q4</v>
      </c>
    </row>
    <row r="116" spans="2:162" x14ac:dyDescent="0.2">
      <c r="B116" t="str">
        <f t="shared" ref="B116:B121" si="460">B86</f>
        <v>Employment (thous.)</v>
      </c>
      <c r="C116" s="4"/>
      <c r="D116" s="4"/>
      <c r="E116" s="4"/>
      <c r="F116" s="4"/>
      <c r="G116" s="4">
        <f t="shared" ref="G116:G131" si="461">C7/C$7*G86</f>
        <v>0.9922922862171335</v>
      </c>
      <c r="H116" s="4">
        <f t="shared" ref="H116:H131" si="462">D7/D$7*H86</f>
        <v>0.42119197328440716</v>
      </c>
      <c r="I116" s="4">
        <f t="shared" ref="I116:I131" si="463">E7/E$7*I86</f>
        <v>-7.1567019531826315E-2</v>
      </c>
      <c r="J116" s="4">
        <f t="shared" ref="J116:J131" si="464">F7/F$7*J86</f>
        <v>0.55139346718608984</v>
      </c>
      <c r="K116" s="4">
        <f t="shared" ref="K116:K131" si="465">G7/G$7*K86</f>
        <v>1.6525945734803482</v>
      </c>
      <c r="L116" s="4">
        <f t="shared" ref="L116:L131" si="466">H7/H$7*L86</f>
        <v>1.4799724377602574</v>
      </c>
      <c r="M116" s="4">
        <f t="shared" ref="M116:M131" si="467">I7/I$7*M86</f>
        <v>0.80868968398437602</v>
      </c>
      <c r="N116" s="4">
        <f t="shared" ref="N116:N131" si="468">J7/J$7*N86</f>
        <v>1.1205817488227909</v>
      </c>
      <c r="O116" s="4">
        <f t="shared" ref="O116:O131" si="469">K7/K$7*O86</f>
        <v>0.52614466022287143</v>
      </c>
      <c r="P116" s="4">
        <f t="shared" ref="P116:P131" si="470">L7/L$7*P86</f>
        <v>0.72033773211701568</v>
      </c>
      <c r="Q116" s="4">
        <f t="shared" ref="Q116:Q131" si="471">M7/M$7*Q86</f>
        <v>2.2970812858918777</v>
      </c>
      <c r="R116" s="4">
        <f t="shared" ref="R116:R131" si="472">N7/N$7*R86</f>
        <v>0.60418508694373152</v>
      </c>
      <c r="S116" s="4">
        <f t="shared" ref="S116:S131" si="473">O7/O$7*S86</f>
        <v>0.90858302214120723</v>
      </c>
      <c r="T116" s="4">
        <f t="shared" ref="T116:T131" si="474">P7/P$7*T86</f>
        <v>0.99363953454292275</v>
      </c>
      <c r="U116" s="4">
        <f t="shared" ref="U116:U131" si="475">Q7/Q$7*U86</f>
        <v>-5.7873719544132562E-3</v>
      </c>
      <c r="V116" s="4">
        <f t="shared" ref="V116:V131" si="476">R7/R$7*V86</f>
        <v>2.349494653581341</v>
      </c>
      <c r="W116" s="4">
        <f t="shared" ref="W116:W131" si="477">S7/S$7*W86</f>
        <v>2.642927909551851</v>
      </c>
      <c r="X116" s="4">
        <f t="shared" ref="X116:X131" si="478">T7/T$7*X86</f>
        <v>2.2202228929649515</v>
      </c>
      <c r="Y116" s="4">
        <f t="shared" ref="Y116:Y131" si="479">U7/U$7*Y86</f>
        <v>2.1096191688852794</v>
      </c>
      <c r="Z116" s="4">
        <f t="shared" ref="Z116:Z131" si="480">V7/V$7*Z86</f>
        <v>0.45796719809942932</v>
      </c>
      <c r="AA116" s="4">
        <f t="shared" ref="AA116:AA131" si="481">W7/W$7*AA86</f>
        <v>2.095102909865143</v>
      </c>
      <c r="AB116" s="4">
        <f t="shared" ref="AB116:AB131" si="482">X7/X$7*AB86</f>
        <v>2.8534113171119424</v>
      </c>
      <c r="AC116" s="4">
        <f t="shared" ref="AC116:AC131" si="483">Y7/Y$7*AC86</f>
        <v>3.8231543148646852</v>
      </c>
      <c r="AD116" s="4">
        <f t="shared" ref="AD116:AD131" si="484">Z7/Z$7*AD86</f>
        <v>6.2740405162834412</v>
      </c>
      <c r="AE116" s="4">
        <f t="shared" ref="AE116:AE131" si="485">AA7/AA$7*AE86</f>
        <v>4.8994800211328293</v>
      </c>
      <c r="AF116" s="4">
        <f t="shared" ref="AF116:AF131" si="486">AB7/AB$7*AF86</f>
        <v>6.1585601501684017</v>
      </c>
      <c r="AG116" s="4">
        <f t="shared" ref="AG116:AG131" si="487">AC7/AC$7*AG86</f>
        <v>6.1036195883605204</v>
      </c>
      <c r="AH116" s="4">
        <f t="shared" ref="AH116:AH131" si="488">AD7/AD$7*AH86</f>
        <v>5.9304538995683442</v>
      </c>
      <c r="AI116" s="4">
        <f t="shared" ref="AI116:AI131" si="489">AE7/AE$7*AI86</f>
        <v>5.5931080185553261</v>
      </c>
      <c r="AJ116" s="4">
        <f t="shared" ref="AJ116:AJ131" si="490">AF7/AF$7*AJ86</f>
        <v>4.9743869776633698</v>
      </c>
      <c r="AK116" s="4">
        <f t="shared" ref="AK116:AK131" si="491">AG7/AG$7*AK86</f>
        <v>4.7594545922305276</v>
      </c>
      <c r="AL116" s="4">
        <f t="shared" ref="AL116:AL131" si="492">AH7/AH$7*AL86</f>
        <v>3.9432056895548184</v>
      </c>
      <c r="AM116" s="4">
        <f t="shared" ref="AM116:AM131" si="493">AI7/AI$7*AM86</f>
        <v>3.4592694866323548</v>
      </c>
      <c r="AN116" s="4">
        <f t="shared" ref="AN116:AN131" si="494">AJ7/AJ$7*AN86</f>
        <v>2.4275452068367454</v>
      </c>
      <c r="AO116" s="4">
        <f t="shared" ref="AO116:AO131" si="495">AK7/AK$7*AO86</f>
        <v>2.384577603143434</v>
      </c>
      <c r="AP116" s="4">
        <f t="shared" ref="AP116:AP131" si="496">AL7/AL$7*AP86</f>
        <v>2.2571769461150692</v>
      </c>
      <c r="AQ116" s="4">
        <f t="shared" ref="AQ116:AQ131" si="497">AM7/AM$7*AQ86</f>
        <v>2.3439206075752894</v>
      </c>
      <c r="AR116" s="4">
        <f t="shared" ref="AR116:AR131" si="498">AN7/AN$7*AR86</f>
        <v>2.5586457073760505</v>
      </c>
      <c r="AS116" s="4">
        <f t="shared" ref="AS116:AS131" si="499">AO7/AO$7*AS86</f>
        <v>2.1803266892134854</v>
      </c>
      <c r="AT116" s="4">
        <f t="shared" ref="AT116:AT131" si="500">AP7/AP$7*AT86</f>
        <v>1.9978093151728826</v>
      </c>
      <c r="AU116" s="4">
        <f t="shared" ref="AU116:AU131" si="501">AQ7/AQ$7*AU86</f>
        <v>1.0099812703003641</v>
      </c>
      <c r="AV116" s="4">
        <f t="shared" ref="AV116:AV131" si="502">AR7/AR$7*AV86</f>
        <v>-0.23344651952462714</v>
      </c>
      <c r="AW116" s="4">
        <f t="shared" ref="AW116:AW131" si="503">AS7/AS$7*AW86</f>
        <v>-1.6267605633802806</v>
      </c>
      <c r="AX116" s="4">
        <f t="shared" ref="AX116:AX131" si="504">AT7/AT$7*AX86</f>
        <v>-3.6115326251896729</v>
      </c>
      <c r="AY116" s="4">
        <f t="shared" ref="AY116:AY131" si="505">AU7/AU$7*AY86</f>
        <v>-4.086374838633966</v>
      </c>
      <c r="AZ116" s="4">
        <f t="shared" ref="AZ116:AZ131" si="506">AV7/AV$7*AZ86</f>
        <v>-3.8407903755702022</v>
      </c>
      <c r="BA116" s="4">
        <f t="shared" ref="BA116:BA131" si="507">AW7/AW$7*BA86</f>
        <v>-3.1808528408141856</v>
      </c>
      <c r="BB116" s="4">
        <f t="shared" ref="BB116:BB131" si="508">AX7/AX$7*BB86</f>
        <v>-2.0901956985080572</v>
      </c>
      <c r="BC116" s="4">
        <f t="shared" ref="BC116:BC131" si="509">AY7/AY$7*BC86</f>
        <v>-1.3092208300704566</v>
      </c>
      <c r="BD116" s="4">
        <f t="shared" ref="BD116:BD131" si="510">AZ7/AZ$7*BD86</f>
        <v>-1.2363582735227641</v>
      </c>
      <c r="BE116" s="4">
        <f t="shared" ref="BE116:BE131" si="511">BA7/BA$7*BE86</f>
        <v>-1.0203578646423739</v>
      </c>
      <c r="BF116" s="4">
        <f t="shared" ref="BF116:BF131" si="512">BB7/BB$7*BF86</f>
        <v>-0.44279529993815903</v>
      </c>
      <c r="BG116" s="4">
        <f t="shared" ref="BG116:BG131" si="513">BC7/BC$7*BG86</f>
        <v>-0.16613355153861642</v>
      </c>
      <c r="BH116" s="4">
        <f t="shared" ref="BH116:BH131" si="514">BD7/BD$7*BH86</f>
        <v>0.62716209153581559</v>
      </c>
      <c r="BI116" s="4">
        <f t="shared" ref="BI116:BI131" si="515">BE7/BE$7*BI86</f>
        <v>0.9586653386454147</v>
      </c>
      <c r="BJ116" s="4">
        <f t="shared" ref="BJ116:BJ131" si="516">BF7/BF$7*BJ86</f>
        <v>1.4436217263827489</v>
      </c>
      <c r="BK116" s="4">
        <f t="shared" ref="BK116:BK131" si="517">BG7/BG$7*BK86</f>
        <v>1.8777010580696363</v>
      </c>
      <c r="BL116" s="4">
        <f t="shared" ref="BL116:BL131" si="518">BH7/BH$7*BL86</f>
        <v>2.3495659486063358</v>
      </c>
      <c r="BM116" s="4">
        <f t="shared" ref="BM116:BM131" si="519">BI7/BI$7*BM86</f>
        <v>2.7155012948575585</v>
      </c>
      <c r="BN116" s="4">
        <f t="shared" ref="BN116:BN131" si="520">BJ7/BJ$7*BN86</f>
        <v>3.1449775883606312</v>
      </c>
      <c r="BO116" s="4">
        <f t="shared" ref="BO116:BO131" si="521">BK7/BK$7*BO86</f>
        <v>3.4545809156955487</v>
      </c>
      <c r="BP116" s="4">
        <f t="shared" ref="BP116:BP131" si="522">BL7/BL$7*BP86</f>
        <v>3.3105381436821846</v>
      </c>
      <c r="BQ116" s="4">
        <f t="shared" ref="BQ116:BQ131" si="523">BM7/BM$7*BQ86</f>
        <v>3.3136435672093567</v>
      </c>
      <c r="BR116" s="4">
        <f t="shared" ref="BR116:BR131" si="524">BN7/BN$7*BR86</f>
        <v>2.7617487117380213</v>
      </c>
      <c r="BS116" s="4">
        <f t="shared" ref="BS116:BS131" si="525">BO7/BO$7*BS86</f>
        <v>3.0776481677860179</v>
      </c>
      <c r="BT116" s="4">
        <f t="shared" ref="BT116:BT131" si="526">BP7/BP$7*BT86</f>
        <v>3.0524173742193517</v>
      </c>
      <c r="BU116" s="4">
        <f t="shared" ref="BU116:BU131" si="527">BQ7/BQ$7*BU86</f>
        <v>3.0818574815228095</v>
      </c>
      <c r="BV116" s="4">
        <f t="shared" ref="BV116:BV131" si="528">BR7/BR$7*BV86</f>
        <v>3.0942367241299618</v>
      </c>
      <c r="BW116" s="4">
        <f t="shared" ref="BW116:BW131" si="529">BS7/BS$7*BW86</f>
        <v>2.6451155666308512</v>
      </c>
      <c r="BX116" s="4">
        <f t="shared" ref="BX116:BX131" si="530">BT7/BT$7*BX86</f>
        <v>1.8589132507149664</v>
      </c>
      <c r="BY116" s="4">
        <f t="shared" ref="BY116:BY131" si="531">BU7/BU$7*BY86</f>
        <v>1.388888888888884</v>
      </c>
      <c r="BZ116" s="4">
        <f t="shared" ref="BZ116:BZ131" si="532">BV7/BV$7*BZ86</f>
        <v>-1.0266065944903757</v>
      </c>
      <c r="CA116" s="4">
        <f t="shared" ref="CA116:CA131" si="533">BW7/BW$7*CA86</f>
        <v>-3.1983607287629723</v>
      </c>
      <c r="CB116" s="4">
        <f t="shared" ref="CB116:CB131" si="534">BX7/BX$7*CB86</f>
        <v>-5.2721884261425771</v>
      </c>
      <c r="CC116" s="4">
        <f t="shared" ref="CC116:CC131" si="535">BY7/BY$7*CC86</f>
        <v>-6.5335349581925106</v>
      </c>
      <c r="CD116" s="4">
        <f t="shared" ref="CD116:CD131" si="536">BZ7/BZ$7*CD86</f>
        <v>-5.4829577624278087</v>
      </c>
      <c r="CE116" s="4">
        <f t="shared" ref="CE116:CE131" si="537">CA7/CA$7*CE86</f>
        <v>-4.1645575445216405</v>
      </c>
      <c r="CF116" s="4">
        <f t="shared" ref="CF116:CF131" si="538">CB7/CB$7*CF86</f>
        <v>-1.571358001458445</v>
      </c>
      <c r="CG116" s="4">
        <f t="shared" ref="CG116:CG131" si="539">CC7/CC$7*CG86</f>
        <v>-0.26171782060433468</v>
      </c>
      <c r="CH116" s="4">
        <f t="shared" ref="CH116:CH131" si="540">CD7/CD$7*CH86</f>
        <v>1.0279388508170673</v>
      </c>
      <c r="CI116" s="4">
        <f t="shared" ref="CI116:CI131" si="541">CE7/CE$7*CI86</f>
        <v>1.5317391721886064</v>
      </c>
      <c r="CJ116" s="4">
        <f t="shared" ref="CJ116:CJ131" si="542">CF7/CF$7*CJ86</f>
        <v>1.7637358697990102</v>
      </c>
      <c r="CK116" s="4">
        <f t="shared" ref="CK116:CK131" si="543">CG7/CG$7*CK86</f>
        <v>2.1040076335878011</v>
      </c>
      <c r="CL116" s="4">
        <f t="shared" ref="CL116:CL131" si="544">CH7/CH$7*CL86</f>
        <v>2.0847662642601517</v>
      </c>
      <c r="CM116" s="4">
        <f t="shared" ref="CM116:CM131" si="545">CI7/CI$7*CM86</f>
        <v>2.3835422085599633</v>
      </c>
      <c r="CN116" s="4">
        <f t="shared" ref="CN116:CN131" si="546">CJ7/CJ$7*CN86</f>
        <v>2.6138418543481867</v>
      </c>
      <c r="CO116" s="4">
        <f t="shared" ref="CO116:CO131" si="547">CK7/CK$7*CO86</f>
        <v>2.5606280080370247</v>
      </c>
      <c r="CP116" s="4">
        <f t="shared" ref="CP116:CP131" si="548">CL7/CL$7*CP86</f>
        <v>2.9111100785279342</v>
      </c>
      <c r="CQ116" s="4">
        <f t="shared" ref="CQ116:CQ131" si="549">CM7/CM$7*CQ86</f>
        <v>3.0047577255300162</v>
      </c>
      <c r="CR116" s="4">
        <f t="shared" ref="CR116:CR131" si="550">CN7/CN$7*CR86</f>
        <v>2.7257747059092896</v>
      </c>
      <c r="CS116" s="4">
        <f t="shared" ref="CS116:CS131" si="551">CO7/CO$7*CS86</f>
        <v>2.931796437195322</v>
      </c>
      <c r="CT116" s="4">
        <f t="shared" ref="CT116:CT131" si="552">CP7/CP$7*CT86</f>
        <v>2.8355344847048158</v>
      </c>
      <c r="CU116" s="4">
        <f t="shared" ref="CU116:CU131" si="553">CQ7/CQ$7*CU86</f>
        <v>2.8094800331846193</v>
      </c>
      <c r="CV116" s="4">
        <f t="shared" ref="CV116:CV131" si="554">CR7/CR$7*CV86</f>
        <v>2.4885819316029956</v>
      </c>
      <c r="CW116" s="4">
        <f t="shared" ref="CW116:CW131" si="555">CS7/CS$7*CW86</f>
        <v>2.983290915126724</v>
      </c>
      <c r="CX116" s="4">
        <f t="shared" ref="CX116:CX131" si="556">CT7/CT$7*CX86</f>
        <v>2.7617395885930041</v>
      </c>
      <c r="CY116" s="4">
        <f t="shared" ref="CY116:CY131" si="557">CU7/CU$7*CY86</f>
        <v>2.8591991625229074</v>
      </c>
      <c r="CZ116" s="4">
        <f t="shared" ref="CZ116:CZ131" si="558">CV7/CV$7*CZ86</f>
        <v>3.3715925394548041</v>
      </c>
      <c r="DA116" s="4">
        <f t="shared" ref="DA116:DA131" si="559">CW7/CW$7*DA86</f>
        <v>3.2342638557582459</v>
      </c>
      <c r="DB116" s="4">
        <f t="shared" ref="DB116:DB131" si="560">CX7/CX$7*DB86</f>
        <v>3.2237390245465791</v>
      </c>
      <c r="DC116" s="4">
        <f t="shared" ref="DC116:DC131" si="561">CY7/CY$7*DC86</f>
        <v>3.3310009965438869</v>
      </c>
      <c r="DD116" s="4">
        <f t="shared" ref="DD116:DD131" si="562">CZ7/CZ$7*DD86</f>
        <v>3.5034592980463852</v>
      </c>
      <c r="DE116" s="4">
        <f t="shared" ref="DE116:DE131" si="563">DA7/DA$7*DE86</f>
        <v>3.1912236146383943</v>
      </c>
      <c r="DF116" s="4">
        <f t="shared" ref="DF116:DF131" si="564">DB7/DB$7*DF86</f>
        <v>2.967838072767881</v>
      </c>
      <c r="DG116" s="4">
        <f t="shared" ref="DG116:DG131" si="565">DC7/DC$7*DG86</f>
        <v>2.7496203882299675</v>
      </c>
      <c r="DH116" s="4">
        <f t="shared" ref="DH116:DH131" si="566">DD7/DD$7*DH86</f>
        <v>2.6026534468396534</v>
      </c>
      <c r="DI116" s="4">
        <f t="shared" ref="DI116:DI131" si="567">DE7/DE$7*DI86</f>
        <v>2.3199047830384734</v>
      </c>
      <c r="DJ116" s="4">
        <f t="shared" ref="DJ116:DJ131" si="568">DF7/DF$7*DJ86</f>
        <v>2.2913651712494154</v>
      </c>
      <c r="DK116" s="4">
        <f t="shared" ref="DK116:DK131" si="569">DG7/DG$7*DK86</f>
        <v>2.4783320685385801</v>
      </c>
      <c r="DL116" s="4">
        <f t="shared" ref="DL116:DL131" si="570">DH7/DH$7*DL86</f>
        <v>2.065346534653445</v>
      </c>
      <c r="DM116" s="4">
        <f t="shared" ref="DM116:DM131" si="571">DI7/DI$7*DM86</f>
        <v>2.1588691074702737</v>
      </c>
      <c r="DN116" s="4">
        <f t="shared" ref="DN116:DN131" si="572">DJ7/DJ$7*DN86</f>
        <v>2.3736540124184469</v>
      </c>
      <c r="DO116" s="4">
        <f t="shared" ref="DO116:DO131" si="573">DK7/DK$7*DO86</f>
        <v>1.9643379128909677</v>
      </c>
      <c r="DP116" s="4">
        <f t="shared" ref="DP116:DP131" si="574">DL7/DL$7*DP86</f>
        <v>2.3494945967444725</v>
      </c>
      <c r="DQ116" s="4">
        <f t="shared" ref="DQ116:DQ131" si="575">DM7/DM$7*DQ86</f>
        <v>2.6980083371931585</v>
      </c>
      <c r="DR116" s="4">
        <f t="shared" ref="DR116:DR131" si="576">DN7/DN$7*DR86</f>
        <v>2.3550863723608595</v>
      </c>
      <c r="DS116" s="4">
        <f t="shared" ref="DS116:DS131" si="577">DO7/DO$7*DS86</f>
        <v>2.2399327255700152</v>
      </c>
      <c r="DT116" s="4">
        <f t="shared" ref="DT116:DT131" si="578">DP7/DP$7*DT86</f>
        <v>-9.7414414072866666</v>
      </c>
      <c r="DU116" s="4">
        <f t="shared" ref="DU116:DU131" si="579">DQ7/DQ$7*DU86</f>
        <v>-7.922727101890481</v>
      </c>
      <c r="DV116" s="4">
        <f t="shared" ref="DV116:DV131" si="580">DR7/DR$7*DV86</f>
        <v>-7.407129596639594</v>
      </c>
      <c r="DW116" s="4">
        <f t="shared" ref="DW116:DW131" si="581">DS7/DS$7*DW86</f>
        <v>-7.1801102906813741</v>
      </c>
      <c r="DX116" s="12">
        <f t="shared" ref="DX116:DX131" si="582">DT7/DT$7*DX86</f>
        <v>5.3218523574503962</v>
      </c>
      <c r="DY116" s="12">
        <f t="shared" ref="DY116:DY131" si="583">DU7/DU$7*DY86</f>
        <v>4.2634393240540414</v>
      </c>
      <c r="DZ116" s="12">
        <f t="shared" ref="DZ116:DZ131" si="584">DV7/DV$7*DZ86</f>
        <v>4.6257366790205978</v>
      </c>
      <c r="EA116" s="12">
        <f t="shared" ref="EA116:EA131" si="585">DW7/DW$7*EA86</f>
        <v>5.2819108228944422</v>
      </c>
      <c r="EB116" s="12">
        <f t="shared" ref="EB116:EB131" si="586">DX7/DX$7*EB86</f>
        <v>5.2828371453069956</v>
      </c>
      <c r="EC116" s="12">
        <f t="shared" ref="EC116:EC131" si="587">DY7/DY$7*EC86</f>
        <v>4.3582711844500466</v>
      </c>
      <c r="ED116" s="12">
        <f t="shared" ref="ED116:ED131" si="588">DZ7/DZ$7*ED86</f>
        <v>3.9541588875951827</v>
      </c>
      <c r="EE116" s="12">
        <f t="shared" ref="EE116:EE131" si="589">EA7/EA$7*EE86</f>
        <v>3.333494016835048</v>
      </c>
      <c r="EF116" s="12">
        <f t="shared" ref="EF116:EF131" si="590">EB7/EB$7*EF86</f>
        <v>2.956118465200297</v>
      </c>
      <c r="EG116" s="12">
        <f t="shared" ref="EG116:EG131" si="591">EC7/EC$7*EG86</f>
        <v>2.3895444137893129</v>
      </c>
      <c r="EH116" s="12">
        <f t="shared" ref="EH116:EH131" si="592">ED7/ED$7*EH86</f>
        <v>2.0992365346145903</v>
      </c>
      <c r="EI116" s="12">
        <f t="shared" ref="EI116:EI131" si="593">EE7/EE$7*EI86</f>
        <v>1.8979320731915994</v>
      </c>
      <c r="EJ116" s="12">
        <f t="shared" ref="EJ116:EJ131" si="594">EF7/EF$7*EJ86</f>
        <v>1.6670815008424489</v>
      </c>
      <c r="EK116" s="12">
        <f t="shared" ref="EK116:EK131" si="595">EG7/EG$7*EK86</f>
        <v>1.7088540115257178</v>
      </c>
      <c r="EL116" s="12">
        <f t="shared" ref="EL116:EL131" si="596">EH7/EH$7*EL86</f>
        <v>1.6691415358925266</v>
      </c>
      <c r="EM116" s="12">
        <f t="shared" ref="EM116:EM131" si="597">EI7/EI$7*EM86</f>
        <v>1.6496995071448417</v>
      </c>
      <c r="EN116" s="12">
        <f t="shared" ref="EN116:EN131" si="598">EJ7/EJ$7*EN86</f>
        <v>1.6205834838799449</v>
      </c>
      <c r="EO116" s="12">
        <f t="shared" ref="EO116:EO131" si="599">EK7/EK$7*EO86</f>
        <v>1.5183100661596116</v>
      </c>
      <c r="EP116" s="12">
        <f t="shared" ref="EP116:EP131" si="600">EL7/EL$7*EP86</f>
        <v>1.4800779028023126</v>
      </c>
      <c r="EQ116" s="12">
        <f t="shared" ref="EQ116:EQ131" si="601">EM7/EM$7*EQ86</f>
        <v>1.4690995813602337</v>
      </c>
      <c r="ER116" s="12">
        <f t="shared" ref="ER116:ER131" si="602">EN7/EN$7*ER86</f>
        <v>1.4539831092450495</v>
      </c>
      <c r="ES116" s="12">
        <f t="shared" ref="ES116:ES131" si="603">EO7/EO$7*ES86</f>
        <v>1.4421631116019684</v>
      </c>
      <c r="ET116" s="12">
        <f t="shared" ref="ET116:ET131" si="604">EP7/EP$7*ET86</f>
        <v>1.4069987209102575</v>
      </c>
      <c r="EU116" s="12">
        <f t="shared" ref="EU116:EU131" si="605">EQ7/EQ$7*EU86</f>
        <v>1.3622807647921675</v>
      </c>
      <c r="EV116" s="12">
        <f t="shared" ref="EV116:EV131" si="606">ER7/ER$7*EV86</f>
        <v>1.3153093670182248</v>
      </c>
      <c r="EW116" s="12">
        <f t="shared" ref="EW116:EW131" si="607">ES7/ES$7*EW86</f>
        <v>1.2648291856212746</v>
      </c>
      <c r="EX116" s="12">
        <f t="shared" ref="EX116:EX131" si="608">ET7/ET$7*EX86</f>
        <v>1.2219649334186844</v>
      </c>
      <c r="EY116" s="12">
        <f t="shared" ref="EY116:EY131" si="609">EU7/EU$7*EY86</f>
        <v>1.1873204435874252</v>
      </c>
      <c r="EZ116" s="12">
        <f t="shared" ref="EZ116:EZ131" si="610">EV7/EV$7*EZ86</f>
        <v>1.1625429392536191</v>
      </c>
      <c r="FA116" s="12">
        <f t="shared" ref="FA116:FA131" si="611">EW7/EW$7*FA86</f>
        <v>1.1294440967141384</v>
      </c>
      <c r="FB116" s="12">
        <f t="shared" ref="FB116:FB131" si="612">EX7/EX$7*FB86</f>
        <v>1.1033702466657802</v>
      </c>
      <c r="FC116" s="12">
        <f t="shared" ref="FC116:FC131" si="613">EY7/EY$7*FC86</f>
        <v>1.0762244048952985</v>
      </c>
      <c r="FD116" s="12">
        <f t="shared" ref="FD116:FD131" si="614">EZ7/EZ$7*FD86</f>
        <v>1.0579985615945864</v>
      </c>
      <c r="FE116" s="12">
        <f t="shared" ref="FE116:FE131" si="615">FA7/FA$7*FE86</f>
        <v>1.0361343065334427</v>
      </c>
      <c r="FF116" s="12">
        <f t="shared" ref="FF116:FF131" si="616">FB7/FB$7*FF86</f>
        <v>1.0148842190895069</v>
      </c>
    </row>
    <row r="117" spans="2:162" x14ac:dyDescent="0.2">
      <c r="B117" t="str">
        <f t="shared" si="460"/>
        <v xml:space="preserve">  Goods producing</v>
      </c>
      <c r="C117" s="4"/>
      <c r="D117" s="4"/>
      <c r="E117" s="4"/>
      <c r="F117" s="4"/>
      <c r="G117" s="4">
        <f t="shared" si="461"/>
        <v>-0.58869939916247116</v>
      </c>
      <c r="H117" s="4">
        <f t="shared" si="462"/>
        <v>-0.76717109419658147</v>
      </c>
      <c r="I117" s="4">
        <f t="shared" si="463"/>
        <v>-0.68883256299387996</v>
      </c>
      <c r="J117" s="4">
        <f t="shared" si="464"/>
        <v>-0.29667365897513343</v>
      </c>
      <c r="K117" s="4">
        <f t="shared" si="465"/>
        <v>-7.8122652564522665E-2</v>
      </c>
      <c r="L117" s="4">
        <f t="shared" si="466"/>
        <v>6.2913808082929235E-2</v>
      </c>
      <c r="M117" s="4">
        <f t="shared" si="467"/>
        <v>-0.34018680433290716</v>
      </c>
      <c r="N117" s="4">
        <f t="shared" si="468"/>
        <v>-0.54538952136853602</v>
      </c>
      <c r="O117" s="4">
        <f t="shared" si="469"/>
        <v>-0.98726020513730373</v>
      </c>
      <c r="P117" s="4">
        <f t="shared" si="470"/>
        <v>-1.3343961267085886</v>
      </c>
      <c r="Q117" s="4">
        <f t="shared" si="471"/>
        <v>-1.0123734533183393</v>
      </c>
      <c r="R117" s="4">
        <f t="shared" si="472"/>
        <v>-1.3793103448275819</v>
      </c>
      <c r="S117" s="4">
        <f t="shared" si="473"/>
        <v>-1.2408480108206619</v>
      </c>
      <c r="T117" s="4">
        <f t="shared" si="474"/>
        <v>-1.0200193451944768</v>
      </c>
      <c r="U117" s="4">
        <f t="shared" si="475"/>
        <v>-1.1748365067422895</v>
      </c>
      <c r="V117" s="4">
        <f t="shared" si="476"/>
        <v>-0.45114984619891418</v>
      </c>
      <c r="W117" s="4">
        <f t="shared" si="477"/>
        <v>0.12821259980185368</v>
      </c>
      <c r="X117" s="4">
        <f t="shared" si="478"/>
        <v>3.1924773624326448E-2</v>
      </c>
      <c r="Y117" s="4">
        <f t="shared" si="479"/>
        <v>-0.30096075934714595</v>
      </c>
      <c r="Z117" s="4">
        <f t="shared" si="480"/>
        <v>-1.7746228926353169</v>
      </c>
      <c r="AA117" s="4">
        <f t="shared" si="481"/>
        <v>-0.48261178140525335</v>
      </c>
      <c r="AB117" s="4">
        <f t="shared" si="482"/>
        <v>9.3694102949945721E-2</v>
      </c>
      <c r="AC117" s="4">
        <f t="shared" si="483"/>
        <v>0.92673940768032237</v>
      </c>
      <c r="AD117" s="4">
        <f t="shared" si="484"/>
        <v>3.0600906060347066</v>
      </c>
      <c r="AE117" s="4">
        <f t="shared" si="485"/>
        <v>2.1744570808886978</v>
      </c>
      <c r="AF117" s="4">
        <f t="shared" si="486"/>
        <v>2.3325788107988714</v>
      </c>
      <c r="AG117" s="4">
        <f t="shared" si="487"/>
        <v>2.4267074302560419</v>
      </c>
      <c r="AH117" s="4">
        <f t="shared" si="488"/>
        <v>2.4451057669106402</v>
      </c>
      <c r="AI117" s="4">
        <f t="shared" si="489"/>
        <v>1.7919151756129807</v>
      </c>
      <c r="AJ117" s="4">
        <f t="shared" si="490"/>
        <v>1.5835868632498624</v>
      </c>
      <c r="AK117" s="4">
        <f t="shared" si="491"/>
        <v>1.1654232055569904</v>
      </c>
      <c r="AL117" s="4">
        <f t="shared" si="492"/>
        <v>0.43025992761509668</v>
      </c>
      <c r="AM117" s="4">
        <f t="shared" si="493"/>
        <v>-3.51449730136843E-2</v>
      </c>
      <c r="AN117" s="4">
        <f t="shared" si="494"/>
        <v>-0.55486747584840423</v>
      </c>
      <c r="AO117" s="4">
        <f t="shared" si="495"/>
        <v>-0.9258349705304515</v>
      </c>
      <c r="AP117" s="4">
        <f t="shared" si="496"/>
        <v>-1.0251040931115947</v>
      </c>
      <c r="AQ117" s="4">
        <f t="shared" si="497"/>
        <v>-1.0312280105791833</v>
      </c>
      <c r="AR117" s="4">
        <f t="shared" si="498"/>
        <v>-0.65296251511486836</v>
      </c>
      <c r="AS117" s="4">
        <f t="shared" si="499"/>
        <v>-0.50610443500995705</v>
      </c>
      <c r="AT117" s="4">
        <f t="shared" si="500"/>
        <v>-0.3786074864272761</v>
      </c>
      <c r="AU117" s="4">
        <f t="shared" si="501"/>
        <v>-0.13039664287915617</v>
      </c>
      <c r="AV117" s="4">
        <f t="shared" si="502"/>
        <v>-0.5517826825127381</v>
      </c>
      <c r="AW117" s="4">
        <f t="shared" si="503"/>
        <v>-0.63380281690140805</v>
      </c>
      <c r="AX117" s="4">
        <f t="shared" si="504"/>
        <v>-1.2653204155480378</v>
      </c>
      <c r="AY117" s="4">
        <f t="shared" si="505"/>
        <v>-1.7110667761999752</v>
      </c>
      <c r="AZ117" s="4">
        <f t="shared" si="506"/>
        <v>-1.8530336335058701</v>
      </c>
      <c r="BA117" s="4">
        <f t="shared" si="507"/>
        <v>-1.9543274393299461</v>
      </c>
      <c r="BB117" s="4">
        <f t="shared" si="508"/>
        <v>-1.7002518891687637</v>
      </c>
      <c r="BC117" s="4">
        <f t="shared" si="509"/>
        <v>-1.4707321848081443</v>
      </c>
      <c r="BD117" s="4">
        <f t="shared" si="510"/>
        <v>-1.3248451479697212</v>
      </c>
      <c r="BE117" s="4">
        <f t="shared" si="511"/>
        <v>-1.2101345689357728</v>
      </c>
      <c r="BF117" s="4">
        <f t="shared" si="512"/>
        <v>-0.90785405071119474</v>
      </c>
      <c r="BG117" s="4">
        <f t="shared" si="513"/>
        <v>-0.4984006546157847</v>
      </c>
      <c r="BH117" s="4">
        <f t="shared" si="514"/>
        <v>-0.24140763047211533</v>
      </c>
      <c r="BI117" s="4">
        <f t="shared" si="515"/>
        <v>1.9920318725103719E-2</v>
      </c>
      <c r="BJ117" s="4">
        <f t="shared" si="516"/>
        <v>0.35283009491626516</v>
      </c>
      <c r="BK117" s="4">
        <f t="shared" si="517"/>
        <v>0.55138840594108329</v>
      </c>
      <c r="BL117" s="4">
        <f t="shared" si="518"/>
        <v>0.89530828778473104</v>
      </c>
      <c r="BM117" s="4">
        <f t="shared" si="519"/>
        <v>0.82870884202737571</v>
      </c>
      <c r="BN117" s="4">
        <f t="shared" si="520"/>
        <v>1.2271291057388474</v>
      </c>
      <c r="BO117" s="4">
        <f t="shared" si="521"/>
        <v>1.3774440489541167</v>
      </c>
      <c r="BP117" s="4">
        <f t="shared" si="522"/>
        <v>1.3073000990744981</v>
      </c>
      <c r="BQ117" s="4">
        <f t="shared" si="523"/>
        <v>1.4407145944388402</v>
      </c>
      <c r="BR117" s="4">
        <f t="shared" si="524"/>
        <v>0.97361734463679384</v>
      </c>
      <c r="BS117" s="4">
        <f t="shared" si="525"/>
        <v>0.9921055732296522</v>
      </c>
      <c r="BT117" s="4">
        <f t="shared" si="526"/>
        <v>1.0244895095081061</v>
      </c>
      <c r="BU117" s="4">
        <f t="shared" si="527"/>
        <v>1.0737693487658655</v>
      </c>
      <c r="BV117" s="4">
        <f t="shared" si="528"/>
        <v>0.9590054074039841</v>
      </c>
      <c r="BW117" s="4">
        <f t="shared" si="529"/>
        <v>0.60355273084748629</v>
      </c>
      <c r="BX117" s="4">
        <f t="shared" si="530"/>
        <v>0.18157882790866905</v>
      </c>
      <c r="BY117" s="4">
        <f t="shared" si="531"/>
        <v>-0.17135642135641921</v>
      </c>
      <c r="BZ117" s="4">
        <f t="shared" si="532"/>
        <v>-1.302310985587158</v>
      </c>
      <c r="CA117" s="4">
        <f t="shared" si="533"/>
        <v>-1.7105438995055471</v>
      </c>
      <c r="CB117" s="4">
        <f t="shared" si="534"/>
        <v>-2.3709249727031638</v>
      </c>
      <c r="CC117" s="4">
        <f t="shared" si="535"/>
        <v>-2.7508450453655966</v>
      </c>
      <c r="CD117" s="4">
        <f t="shared" si="536"/>
        <v>-2.1152757332125502</v>
      </c>
      <c r="CE117" s="4">
        <f t="shared" si="537"/>
        <v>-1.9120150936450229</v>
      </c>
      <c r="CF117" s="4">
        <f t="shared" si="538"/>
        <v>-1.2373268095316503</v>
      </c>
      <c r="CG117" s="4">
        <f t="shared" si="539"/>
        <v>-0.67570782774208937</v>
      </c>
      <c r="CH117" s="4">
        <f t="shared" si="540"/>
        <v>-0.22763214645133126</v>
      </c>
      <c r="CI117" s="4">
        <f t="shared" si="541"/>
        <v>-7.2025352924225345E-3</v>
      </c>
      <c r="CJ117" s="4">
        <f t="shared" si="542"/>
        <v>0.32502449633152658</v>
      </c>
      <c r="CK117" s="4">
        <f t="shared" si="543"/>
        <v>0.55104961832061339</v>
      </c>
      <c r="CL117" s="4">
        <f t="shared" si="544"/>
        <v>0.69017859260488867</v>
      </c>
      <c r="CM117" s="4">
        <f t="shared" si="545"/>
        <v>0.7921494443130771</v>
      </c>
      <c r="CN117" s="4">
        <f t="shared" si="546"/>
        <v>0.81726591672342075</v>
      </c>
      <c r="CO117" s="4">
        <f t="shared" si="547"/>
        <v>0.7990280827998687</v>
      </c>
      <c r="CP117" s="4">
        <f t="shared" si="548"/>
        <v>0.83406904883601884</v>
      </c>
      <c r="CQ117" s="4">
        <f t="shared" si="549"/>
        <v>0.8660908125086606</v>
      </c>
      <c r="CR117" s="4">
        <f t="shared" si="550"/>
        <v>0.68888176866389039</v>
      </c>
      <c r="CS117" s="4">
        <f t="shared" si="551"/>
        <v>0.5854480841951808</v>
      </c>
      <c r="CT117" s="4">
        <f t="shared" si="552"/>
        <v>0.39959363359295447</v>
      </c>
      <c r="CU117" s="4">
        <f t="shared" si="553"/>
        <v>0.28700195071638812</v>
      </c>
      <c r="CV117" s="4">
        <f t="shared" si="554"/>
        <v>0.2762615573131324</v>
      </c>
      <c r="CW117" s="4">
        <f t="shared" si="555"/>
        <v>0.40057541219431536</v>
      </c>
      <c r="CX117" s="4">
        <f t="shared" si="556"/>
        <v>0.57517946916642937</v>
      </c>
      <c r="CY117" s="4">
        <f t="shared" si="557"/>
        <v>0.70662130332373518</v>
      </c>
      <c r="CZ117" s="4">
        <f t="shared" si="558"/>
        <v>0.6956219294813234</v>
      </c>
      <c r="DA117" s="4">
        <f t="shared" si="559"/>
        <v>0.57378634517439053</v>
      </c>
      <c r="DB117" s="4">
        <f t="shared" si="560"/>
        <v>0.40163216475464497</v>
      </c>
      <c r="DC117" s="4">
        <f t="shared" si="561"/>
        <v>0.33500837520938292</v>
      </c>
      <c r="DD117" s="4">
        <f t="shared" si="562"/>
        <v>0.34487834626627234</v>
      </c>
      <c r="DE117" s="4">
        <f t="shared" si="563"/>
        <v>0.19776010658228801</v>
      </c>
      <c r="DF117" s="4">
        <f t="shared" si="564"/>
        <v>7.0367150958234287E-2</v>
      </c>
      <c r="DG117" s="4">
        <f t="shared" si="565"/>
        <v>-6.9766487462554067E-2</v>
      </c>
      <c r="DH117" s="4">
        <f t="shared" si="566"/>
        <v>-0.1503484426745752</v>
      </c>
      <c r="DI117" s="4">
        <f t="shared" si="567"/>
        <v>-0.2642674144156838</v>
      </c>
      <c r="DJ117" s="4">
        <f t="shared" si="568"/>
        <v>-0.14672776973790316</v>
      </c>
      <c r="DK117" s="4">
        <f t="shared" si="569"/>
        <v>2.9955665614891498E-2</v>
      </c>
      <c r="DL117" s="4">
        <f t="shared" si="570"/>
        <v>0.15643564356435571</v>
      </c>
      <c r="DM117" s="4">
        <f t="shared" si="571"/>
        <v>0.40220027207665393</v>
      </c>
      <c r="DN117" s="4">
        <f t="shared" si="572"/>
        <v>0.62485262909691142</v>
      </c>
      <c r="DO117" s="4">
        <f t="shared" si="573"/>
        <v>0.46769950306927932</v>
      </c>
      <c r="DP117" s="4">
        <f t="shared" si="574"/>
        <v>0.50637331936441232</v>
      </c>
      <c r="DQ117" s="4">
        <f t="shared" si="575"/>
        <v>0.40335031650455216</v>
      </c>
      <c r="DR117" s="4">
        <f t="shared" si="576"/>
        <v>0.17850287907869553</v>
      </c>
      <c r="DS117" s="4">
        <f t="shared" si="577"/>
        <v>0.13378437780708288</v>
      </c>
      <c r="DT117" s="4">
        <f t="shared" si="578"/>
        <v>-1.4482314137316583</v>
      </c>
      <c r="DU117" s="4">
        <f t="shared" si="579"/>
        <v>-1.3755778554515741</v>
      </c>
      <c r="DV117" s="4">
        <f t="shared" si="580"/>
        <v>-1.4626736925009844</v>
      </c>
      <c r="DW117" s="4">
        <f t="shared" si="581"/>
        <v>-1.5478082063744263</v>
      </c>
      <c r="DX117" s="12">
        <f t="shared" si="582"/>
        <v>-0.34862963351884829</v>
      </c>
      <c r="DY117" s="12">
        <f t="shared" si="583"/>
        <v>-0.43675252051103836</v>
      </c>
      <c r="DZ117" s="12">
        <f t="shared" si="584"/>
        <v>-0.34057962209125747</v>
      </c>
      <c r="EA117" s="12">
        <f t="shared" si="585"/>
        <v>-0.17726467152696709</v>
      </c>
      <c r="EB117" s="12">
        <f t="shared" si="586"/>
        <v>4.2652894374761774E-2</v>
      </c>
      <c r="EC117" s="12">
        <f t="shared" si="587"/>
        <v>0.17672597725448475</v>
      </c>
      <c r="ED117" s="12">
        <f t="shared" si="588"/>
        <v>0.23892081171404958</v>
      </c>
      <c r="EE117" s="12">
        <f t="shared" si="589"/>
        <v>0.33494475930759104</v>
      </c>
      <c r="EF117" s="12">
        <f t="shared" si="590"/>
        <v>0.42147955928118114</v>
      </c>
      <c r="EG117" s="12">
        <f t="shared" si="591"/>
        <v>0.42243138746632874</v>
      </c>
      <c r="EH117" s="12">
        <f t="shared" si="592"/>
        <v>0.45554868453467184</v>
      </c>
      <c r="EI117" s="12">
        <f t="shared" si="593"/>
        <v>0.44271382905227374</v>
      </c>
      <c r="EJ117" s="12">
        <f t="shared" si="594"/>
        <v>0.41121564441775843</v>
      </c>
      <c r="EK117" s="12">
        <f t="shared" si="595"/>
        <v>0.39296937428486406</v>
      </c>
      <c r="EL117" s="12">
        <f t="shared" si="596"/>
        <v>0.35337193180960136</v>
      </c>
      <c r="EM117" s="12">
        <f t="shared" si="597"/>
        <v>0.33052851534674466</v>
      </c>
      <c r="EN117" s="12">
        <f t="shared" si="598"/>
        <v>0.31761894628960319</v>
      </c>
      <c r="EO117" s="12">
        <f t="shared" si="599"/>
        <v>0.30617460862949442</v>
      </c>
      <c r="EP117" s="12">
        <f t="shared" si="600"/>
        <v>0.31080936361977574</v>
      </c>
      <c r="EQ117" s="12">
        <f t="shared" si="601"/>
        <v>0.31817801626518555</v>
      </c>
      <c r="ER117" s="12">
        <f t="shared" si="602"/>
        <v>0.32182176567683357</v>
      </c>
      <c r="ES117" s="12">
        <f t="shared" si="603"/>
        <v>0.32415802850261299</v>
      </c>
      <c r="ET117" s="12">
        <f t="shared" si="604"/>
        <v>0.3142148658652747</v>
      </c>
      <c r="EU117" s="12">
        <f t="shared" si="605"/>
        <v>0.29619210267119239</v>
      </c>
      <c r="EV117" s="12">
        <f t="shared" si="606"/>
        <v>0.27492972222178147</v>
      </c>
      <c r="EW117" s="12">
        <f t="shared" si="607"/>
        <v>0.24822784345207355</v>
      </c>
      <c r="EX117" s="12">
        <f t="shared" si="608"/>
        <v>0.22535779877923631</v>
      </c>
      <c r="EY117" s="12">
        <f t="shared" si="609"/>
        <v>0.20659771908944957</v>
      </c>
      <c r="EZ117" s="12">
        <f t="shared" si="610"/>
        <v>0.19203525566070592</v>
      </c>
      <c r="FA117" s="12">
        <f t="shared" si="611"/>
        <v>0.18221988252703716</v>
      </c>
      <c r="FB117" s="12">
        <f t="shared" si="612"/>
        <v>0.17500381015852981</v>
      </c>
      <c r="FC117" s="12">
        <f t="shared" si="613"/>
        <v>0.1705267008235265</v>
      </c>
      <c r="FD117" s="12">
        <f t="shared" si="614"/>
        <v>0.16619233535395378</v>
      </c>
      <c r="FE117" s="12">
        <f t="shared" si="615"/>
        <v>0.16006463863131798</v>
      </c>
      <c r="FF117" s="12">
        <f t="shared" si="616"/>
        <v>0.15367107960665682</v>
      </c>
    </row>
    <row r="118" spans="2:162" x14ac:dyDescent="0.2">
      <c r="B118" t="str">
        <f t="shared" si="460"/>
        <v xml:space="preserve">    Natural resources</v>
      </c>
      <c r="C118" s="4"/>
      <c r="D118" s="4"/>
      <c r="E118" s="4"/>
      <c r="F118" s="4"/>
      <c r="G118" s="4">
        <f t="shared" si="461"/>
        <v>-6.069065970747101E-3</v>
      </c>
      <c r="H118" s="4">
        <f t="shared" si="462"/>
        <v>-1.5042570474442679E-2</v>
      </c>
      <c r="I118" s="4">
        <f t="shared" si="463"/>
        <v>-2.0873714030117795E-2</v>
      </c>
      <c r="J118" s="4">
        <f t="shared" si="464"/>
        <v>-2.0976925382079691E-2</v>
      </c>
      <c r="K118" s="4">
        <f t="shared" si="465"/>
        <v>-1.8028304437967595E-2</v>
      </c>
      <c r="L118" s="4">
        <f t="shared" si="466"/>
        <v>-2.6963060606968441E-2</v>
      </c>
      <c r="M118" s="4">
        <f t="shared" si="467"/>
        <v>-2.387275819880039E-2</v>
      </c>
      <c r="N118" s="4">
        <f t="shared" si="468"/>
        <v>-1.788162365142754E-2</v>
      </c>
      <c r="O118" s="4">
        <f t="shared" si="469"/>
        <v>-2.955868877656575E-3</v>
      </c>
      <c r="P118" s="4">
        <f t="shared" si="470"/>
        <v>8.8566114604552108E-3</v>
      </c>
      <c r="Q118" s="4">
        <f t="shared" si="471"/>
        <v>8.8804688887573237E-3</v>
      </c>
      <c r="R118" s="4">
        <f t="shared" si="472"/>
        <v>2.9472443265546608E-3</v>
      </c>
      <c r="S118" s="4">
        <f t="shared" si="473"/>
        <v>-2.9403981299067797E-3</v>
      </c>
      <c r="T118" s="4">
        <f t="shared" si="474"/>
        <v>-5.8621801447958253E-3</v>
      </c>
      <c r="U118" s="4">
        <f t="shared" si="475"/>
        <v>-8.6810579315932633E-3</v>
      </c>
      <c r="V118" s="4">
        <f t="shared" si="476"/>
        <v>-2.9295444558371042E-3</v>
      </c>
      <c r="W118" s="4">
        <f t="shared" si="477"/>
        <v>5.8278454455387629E-3</v>
      </c>
      <c r="X118" s="4">
        <f t="shared" si="478"/>
        <v>2.9022521476665787E-3</v>
      </c>
      <c r="Y118" s="4">
        <f t="shared" si="479"/>
        <v>8.6815603657830753E-3</v>
      </c>
      <c r="Z118" s="4">
        <f t="shared" si="480"/>
        <v>0</v>
      </c>
      <c r="AA118" s="4">
        <f t="shared" si="481"/>
        <v>0</v>
      </c>
      <c r="AB118" s="4">
        <f t="shared" si="482"/>
        <v>-2.8392152409074034E-3</v>
      </c>
      <c r="AC118" s="4">
        <f t="shared" si="483"/>
        <v>0</v>
      </c>
      <c r="AD118" s="4">
        <f t="shared" si="484"/>
        <v>8.5477391230019684E-3</v>
      </c>
      <c r="AE118" s="4">
        <f t="shared" si="485"/>
        <v>1.3903178266551746E-2</v>
      </c>
      <c r="AF118" s="4">
        <f t="shared" si="486"/>
        <v>1.9323138077623793E-2</v>
      </c>
      <c r="AG118" s="4">
        <f t="shared" si="487"/>
        <v>2.1837637167658439E-2</v>
      </c>
      <c r="AH118" s="4">
        <f t="shared" si="488"/>
        <v>2.144829620097052E-2</v>
      </c>
      <c r="AI118" s="4">
        <f t="shared" si="489"/>
        <v>-5.3015241882041009E-3</v>
      </c>
      <c r="AJ118" s="4">
        <f t="shared" si="490"/>
        <v>-2.6003068362066839E-3</v>
      </c>
      <c r="AK118" s="4">
        <f t="shared" si="491"/>
        <v>2.5726781579624297E-3</v>
      </c>
      <c r="AL118" s="4">
        <f t="shared" si="492"/>
        <v>2.2778466756093275E-2</v>
      </c>
      <c r="AM118" s="4">
        <f t="shared" si="493"/>
        <v>2.5103552152629598E-2</v>
      </c>
      <c r="AN118" s="4">
        <f t="shared" si="494"/>
        <v>2.4770869457517976E-2</v>
      </c>
      <c r="AO118" s="4">
        <f t="shared" si="495"/>
        <v>1.7190569744597241E-2</v>
      </c>
      <c r="AP118" s="4">
        <f t="shared" si="496"/>
        <v>-1.2174632934817008E-2</v>
      </c>
      <c r="AQ118" s="4">
        <f t="shared" si="497"/>
        <v>2.426418848421613E-3</v>
      </c>
      <c r="AR118" s="4">
        <f t="shared" si="498"/>
        <v>2.4183796856106321E-3</v>
      </c>
      <c r="AS118" s="4">
        <f t="shared" si="499"/>
        <v>-2.3985992180566547E-3</v>
      </c>
      <c r="AT118" s="4">
        <f t="shared" si="500"/>
        <v>-2.3811791599199841E-3</v>
      </c>
      <c r="AU118" s="4">
        <f t="shared" si="501"/>
        <v>7.1125441570449831E-3</v>
      </c>
      <c r="AV118" s="4">
        <f t="shared" si="502"/>
        <v>-7.0741369552914553E-3</v>
      </c>
      <c r="AW118" s="4">
        <f t="shared" si="503"/>
        <v>-1.4084507042253537E-2</v>
      </c>
      <c r="AX118" s="4">
        <f t="shared" si="504"/>
        <v>-2.3345395120812431E-2</v>
      </c>
      <c r="AY118" s="4">
        <f t="shared" si="505"/>
        <v>-3.5207135312756745E-2</v>
      </c>
      <c r="AZ118" s="4">
        <f t="shared" si="506"/>
        <v>-3.0726323004561667E-2</v>
      </c>
      <c r="BA118" s="4">
        <f t="shared" si="507"/>
        <v>-2.1476125706922464E-2</v>
      </c>
      <c r="BB118" s="4">
        <f t="shared" si="508"/>
        <v>-1.4532067428792858E-2</v>
      </c>
      <c r="BC118" s="4">
        <f t="shared" si="509"/>
        <v>-1.2235708692247438E-2</v>
      </c>
      <c r="BD118" s="4">
        <f t="shared" si="510"/>
        <v>-1.9663749877101577E-2</v>
      </c>
      <c r="BE118" s="4">
        <f t="shared" si="511"/>
        <v>-2.711095775619855E-2</v>
      </c>
      <c r="BF118" s="4">
        <f t="shared" si="512"/>
        <v>-1.7316017316017319E-2</v>
      </c>
      <c r="BG118" s="4">
        <f t="shared" si="513"/>
        <v>-2.2316447221602313E-2</v>
      </c>
      <c r="BH118" s="4">
        <f t="shared" si="514"/>
        <v>-4.9774769169508024E-3</v>
      </c>
      <c r="BI118" s="4">
        <f t="shared" si="515"/>
        <v>-2.4900398406374554E-3</v>
      </c>
      <c r="BJ118" s="4">
        <f t="shared" si="516"/>
        <v>-7.4541569348506751E-3</v>
      </c>
      <c r="BK118" s="4">
        <f t="shared" si="517"/>
        <v>-7.4511946748795459E-3</v>
      </c>
      <c r="BL118" s="4">
        <f t="shared" si="518"/>
        <v>-1.2366136571612282E-2</v>
      </c>
      <c r="BM118" s="4">
        <f t="shared" si="519"/>
        <v>-7.399186089530144E-3</v>
      </c>
      <c r="BN118" s="4">
        <f t="shared" si="520"/>
        <v>-7.3480784774781318E-3</v>
      </c>
      <c r="BO118" s="4">
        <f t="shared" si="521"/>
        <v>-2.4379540689453325E-3</v>
      </c>
      <c r="BP118" s="4">
        <f t="shared" si="522"/>
        <v>0</v>
      </c>
      <c r="BQ118" s="4">
        <f t="shared" si="523"/>
        <v>0</v>
      </c>
      <c r="BR118" s="4">
        <f t="shared" si="524"/>
        <v>0</v>
      </c>
      <c r="BS118" s="4">
        <f t="shared" si="525"/>
        <v>-2.3565453045834702E-3</v>
      </c>
      <c r="BT118" s="4">
        <f t="shared" si="526"/>
        <v>0</v>
      </c>
      <c r="BU118" s="4">
        <f t="shared" si="527"/>
        <v>2.3241760795797871E-3</v>
      </c>
      <c r="BV118" s="4">
        <f t="shared" si="528"/>
        <v>0</v>
      </c>
      <c r="BW118" s="4">
        <f t="shared" si="529"/>
        <v>-4.5723691730870522E-3</v>
      </c>
      <c r="BX118" s="4">
        <f t="shared" si="530"/>
        <v>-6.8092060465749712E-3</v>
      </c>
      <c r="BY118" s="4">
        <f t="shared" si="531"/>
        <v>-9.0187590187590198E-3</v>
      </c>
      <c r="BZ118" s="4">
        <f t="shared" si="532"/>
        <v>-1.1207495573039265E-2</v>
      </c>
      <c r="CA118" s="4">
        <f t="shared" si="533"/>
        <v>-8.909082809924718E-3</v>
      </c>
      <c r="CB118" s="4">
        <f t="shared" si="534"/>
        <v>-1.3369877665619357E-2</v>
      </c>
      <c r="CC118" s="4">
        <f t="shared" si="535"/>
        <v>-1.3342821561999643E-2</v>
      </c>
      <c r="CD118" s="4">
        <f t="shared" si="536"/>
        <v>-1.3588495074170535E-2</v>
      </c>
      <c r="CE118" s="4">
        <f t="shared" si="537"/>
        <v>-4.60172104367033E-3</v>
      </c>
      <c r="CF118" s="4">
        <f t="shared" si="538"/>
        <v>-2.3523323375126415E-3</v>
      </c>
      <c r="CG118" s="4">
        <f t="shared" si="539"/>
        <v>0</v>
      </c>
      <c r="CH118" s="4">
        <f t="shared" si="540"/>
        <v>0</v>
      </c>
      <c r="CI118" s="4">
        <f t="shared" si="541"/>
        <v>-7.2025352924229387E-3</v>
      </c>
      <c r="CJ118" s="4">
        <f t="shared" si="542"/>
        <v>-4.7797720048753777E-3</v>
      </c>
      <c r="CK118" s="4">
        <f t="shared" si="543"/>
        <v>-7.1564885496183282E-3</v>
      </c>
      <c r="CL118" s="4">
        <f t="shared" si="544"/>
        <v>2.3717477409102863E-3</v>
      </c>
      <c r="CM118" s="4">
        <f t="shared" si="545"/>
        <v>2.3646252069047082E-3</v>
      </c>
      <c r="CN118" s="4">
        <f t="shared" si="546"/>
        <v>0</v>
      </c>
      <c r="CO118" s="4">
        <f t="shared" si="547"/>
        <v>0</v>
      </c>
      <c r="CP118" s="4">
        <f t="shared" si="548"/>
        <v>-4.646624227498731E-3</v>
      </c>
      <c r="CQ118" s="4">
        <f t="shared" si="549"/>
        <v>0</v>
      </c>
      <c r="CR118" s="4">
        <f t="shared" si="550"/>
        <v>4.5772874994278439E-3</v>
      </c>
      <c r="CS118" s="4">
        <f t="shared" si="551"/>
        <v>4.5560162194177457E-3</v>
      </c>
      <c r="CT118" s="4">
        <f t="shared" si="552"/>
        <v>0</v>
      </c>
      <c r="CU118" s="4">
        <f t="shared" si="553"/>
        <v>-2.2422027399717462E-3</v>
      </c>
      <c r="CV118" s="4">
        <f t="shared" si="554"/>
        <v>-4.4558315695666798E-3</v>
      </c>
      <c r="CW118" s="4">
        <f t="shared" si="555"/>
        <v>-4.4262476485559463E-3</v>
      </c>
      <c r="CX118" s="4">
        <f t="shared" si="556"/>
        <v>4.3906829707361025E-3</v>
      </c>
      <c r="CY118" s="4">
        <f t="shared" si="557"/>
        <v>6.5427898455901667E-3</v>
      </c>
      <c r="CZ118" s="4">
        <f t="shared" si="558"/>
        <v>6.5214555888874473E-3</v>
      </c>
      <c r="DA118" s="4">
        <f t="shared" si="559"/>
        <v>4.2980250574860884E-3</v>
      </c>
      <c r="DB118" s="4">
        <f t="shared" si="560"/>
        <v>2.1363413018863882E-3</v>
      </c>
      <c r="DC118" s="4">
        <f t="shared" si="561"/>
        <v>-4.2406123444225421E-3</v>
      </c>
      <c r="DD118" s="4">
        <f t="shared" si="562"/>
        <v>0</v>
      </c>
      <c r="DE118" s="4">
        <f t="shared" si="563"/>
        <v>2.0816853324451463E-3</v>
      </c>
      <c r="DF118" s="4">
        <f t="shared" si="564"/>
        <v>0</v>
      </c>
      <c r="DG118" s="4">
        <f t="shared" si="565"/>
        <v>4.1039110272089356E-3</v>
      </c>
      <c r="DH118" s="4">
        <f t="shared" si="566"/>
        <v>0</v>
      </c>
      <c r="DI118" s="4">
        <f t="shared" si="567"/>
        <v>0</v>
      </c>
      <c r="DJ118" s="4">
        <f t="shared" si="568"/>
        <v>0</v>
      </c>
      <c r="DK118" s="4">
        <f t="shared" si="569"/>
        <v>0</v>
      </c>
      <c r="DL118" s="4">
        <f t="shared" si="570"/>
        <v>0</v>
      </c>
      <c r="DM118" s="4">
        <f t="shared" si="571"/>
        <v>0</v>
      </c>
      <c r="DN118" s="4">
        <f t="shared" si="572"/>
        <v>0</v>
      </c>
      <c r="DO118" s="4">
        <f t="shared" si="573"/>
        <v>0</v>
      </c>
      <c r="DP118" s="4">
        <f t="shared" si="574"/>
        <v>0</v>
      </c>
      <c r="DQ118" s="4">
        <f t="shared" si="575"/>
        <v>0</v>
      </c>
      <c r="DR118" s="4">
        <f t="shared" si="576"/>
        <v>0</v>
      </c>
      <c r="DS118" s="4">
        <f t="shared" si="577"/>
        <v>0</v>
      </c>
      <c r="DT118" s="4">
        <f t="shared" si="578"/>
        <v>-5.6867725670091416E-3</v>
      </c>
      <c r="DU118" s="4">
        <f t="shared" si="579"/>
        <v>-1.8792047205622561E-3</v>
      </c>
      <c r="DV118" s="4">
        <f t="shared" si="580"/>
        <v>-3.750445365387147E-3</v>
      </c>
      <c r="DW118" s="4">
        <f t="shared" si="581"/>
        <v>-5.6080007477334387E-3</v>
      </c>
      <c r="DX118" s="12">
        <f t="shared" si="582"/>
        <v>0</v>
      </c>
      <c r="DY118" s="12">
        <f t="shared" si="583"/>
        <v>-4.0817992571125427E-3</v>
      </c>
      <c r="DZ118" s="12">
        <f t="shared" si="584"/>
        <v>-9.4226461712942694E-4</v>
      </c>
      <c r="EA118" s="12">
        <f t="shared" si="585"/>
        <v>1.8135578201152012E-3</v>
      </c>
      <c r="EB118" s="12">
        <f t="shared" si="586"/>
        <v>2.2911065026221832E-3</v>
      </c>
      <c r="EC118" s="12">
        <f t="shared" si="587"/>
        <v>2.5778847847789071E-3</v>
      </c>
      <c r="ED118" s="12">
        <f t="shared" si="588"/>
        <v>1.7333445603602685E-3</v>
      </c>
      <c r="EE118" s="12">
        <f t="shared" si="589"/>
        <v>1.1589641882384211E-3</v>
      </c>
      <c r="EF118" s="12">
        <f t="shared" si="590"/>
        <v>7.7382619778026431E-4</v>
      </c>
      <c r="EG118" s="12">
        <f t="shared" si="591"/>
        <v>5.1563853139664165E-4</v>
      </c>
      <c r="EH118" s="12">
        <f t="shared" si="592"/>
        <v>3.4391414687337437E-4</v>
      </c>
      <c r="EI118" s="12">
        <f t="shared" si="593"/>
        <v>2.2947900862135679E-4</v>
      </c>
      <c r="EJ118" s="12">
        <f t="shared" si="594"/>
        <v>1.5295515541380964E-4</v>
      </c>
      <c r="EK118" s="12">
        <f t="shared" si="595"/>
        <v>1.0211685980626333E-4</v>
      </c>
      <c r="EL118" s="12">
        <f t="shared" si="596"/>
        <v>6.8134590574189644E-5</v>
      </c>
      <c r="EM118" s="12">
        <f t="shared" si="597"/>
        <v>4.5481325405945706E-5</v>
      </c>
      <c r="EN118" s="12">
        <f t="shared" si="598"/>
        <v>3.0349977418012033E-5</v>
      </c>
      <c r="EO118" s="12">
        <f t="shared" si="599"/>
        <v>2.0241252385616202E-5</v>
      </c>
      <c r="EP118" s="12">
        <f t="shared" si="600"/>
        <v>1.3502219605616217E-5</v>
      </c>
      <c r="EQ118" s="12">
        <f t="shared" si="601"/>
        <v>9.0076178711125369E-6</v>
      </c>
      <c r="ER118" s="12">
        <f t="shared" si="602"/>
        <v>6.0148608729545377E-6</v>
      </c>
      <c r="ES118" s="12">
        <f t="shared" si="603"/>
        <v>4.0132533166495631E-6</v>
      </c>
      <c r="ET118" s="12">
        <f t="shared" si="604"/>
        <v>2.6833308939466346E-6</v>
      </c>
      <c r="EU118" s="12">
        <f t="shared" si="605"/>
        <v>1.7912927321084314E-6</v>
      </c>
      <c r="EV118" s="12">
        <f t="shared" si="606"/>
        <v>1.1952092642996262E-6</v>
      </c>
      <c r="EW118" s="12">
        <f t="shared" si="607"/>
        <v>7.9753603340958155E-7</v>
      </c>
      <c r="EX118" s="12">
        <f t="shared" si="608"/>
        <v>5.2817416988041555E-7</v>
      </c>
      <c r="EY118" s="12">
        <f t="shared" si="609"/>
        <v>3.5448625818336238E-7</v>
      </c>
      <c r="EZ118" s="12">
        <f t="shared" si="610"/>
        <v>2.3385977767768074E-7</v>
      </c>
      <c r="FA118" s="12">
        <f t="shared" si="611"/>
        <v>1.5544234746553205E-7</v>
      </c>
      <c r="FB118" s="12">
        <f t="shared" si="612"/>
        <v>1.0849264962209218E-7</v>
      </c>
      <c r="FC118" s="12">
        <f t="shared" si="613"/>
        <v>6.697423295225262E-8</v>
      </c>
      <c r="FD118" s="12">
        <f t="shared" si="614"/>
        <v>5.1371622321353941E-8</v>
      </c>
      <c r="FE118" s="12">
        <f t="shared" si="615"/>
        <v>3.0741264104748933E-8</v>
      </c>
      <c r="FF118" s="12">
        <f t="shared" si="616"/>
        <v>2.0439740582057853E-8</v>
      </c>
    </row>
    <row r="119" spans="2:162" x14ac:dyDescent="0.2">
      <c r="B119" t="str">
        <f t="shared" si="460"/>
        <v xml:space="preserve">    Construction</v>
      </c>
      <c r="C119" s="4"/>
      <c r="D119" s="4"/>
      <c r="E119" s="4"/>
      <c r="F119" s="4"/>
      <c r="G119" s="4">
        <f t="shared" si="461"/>
        <v>-0.14869211628330395</v>
      </c>
      <c r="H119" s="4">
        <f t="shared" si="462"/>
        <v>-0.38208129005084396</v>
      </c>
      <c r="I119" s="4">
        <f t="shared" si="463"/>
        <v>-0.30714179215744719</v>
      </c>
      <c r="J119" s="4">
        <f t="shared" si="464"/>
        <v>1.7980221756069038E-2</v>
      </c>
      <c r="K119" s="4">
        <f t="shared" si="465"/>
        <v>0.10516510922147791</v>
      </c>
      <c r="L119" s="4">
        <f t="shared" si="466"/>
        <v>0.29060187543065985</v>
      </c>
      <c r="M119" s="4">
        <f t="shared" si="467"/>
        <v>0.1611411178419023</v>
      </c>
      <c r="N119" s="4">
        <f t="shared" si="468"/>
        <v>5.6625141562853712E-2</v>
      </c>
      <c r="O119" s="4">
        <f t="shared" si="469"/>
        <v>-0.11823475510626348</v>
      </c>
      <c r="P119" s="4">
        <f t="shared" si="470"/>
        <v>-0.40149971954063707</v>
      </c>
      <c r="Q119" s="4">
        <f t="shared" si="471"/>
        <v>-0.33449766147652554</v>
      </c>
      <c r="R119" s="4">
        <f t="shared" si="472"/>
        <v>-0.26819923371647469</v>
      </c>
      <c r="S119" s="4">
        <f t="shared" si="473"/>
        <v>-0.17642388779440724</v>
      </c>
      <c r="T119" s="4">
        <f t="shared" si="474"/>
        <v>-3.8104170941173014E-2</v>
      </c>
      <c r="U119" s="4">
        <f t="shared" si="475"/>
        <v>-5.7873719543954899E-2</v>
      </c>
      <c r="V119" s="4">
        <f t="shared" si="476"/>
        <v>-2.9295444558366814E-3</v>
      </c>
      <c r="W119" s="4">
        <f t="shared" si="477"/>
        <v>4.9536686287080071E-2</v>
      </c>
      <c r="X119" s="4">
        <f t="shared" si="478"/>
        <v>6.6751799396331732E-2</v>
      </c>
      <c r="Y119" s="4">
        <f t="shared" si="479"/>
        <v>8.6815603657831017E-2</v>
      </c>
      <c r="Z119" s="4">
        <f t="shared" si="480"/>
        <v>-5.1521309786186617E-2</v>
      </c>
      <c r="AA119" s="4">
        <f t="shared" si="481"/>
        <v>2.2711142654364764E-2</v>
      </c>
      <c r="AB119" s="4">
        <f t="shared" si="482"/>
        <v>0.10505096391357457</v>
      </c>
      <c r="AC119" s="4">
        <f t="shared" si="483"/>
        <v>0.17571205894856176</v>
      </c>
      <c r="AD119" s="4">
        <f t="shared" si="484"/>
        <v>0.42168846340143062</v>
      </c>
      <c r="AE119" s="4">
        <f t="shared" si="485"/>
        <v>0.50607568890248289</v>
      </c>
      <c r="AF119" s="4">
        <f t="shared" si="486"/>
        <v>0.48859934853420167</v>
      </c>
      <c r="AG119" s="4">
        <f t="shared" si="487"/>
        <v>0.46132008516678435</v>
      </c>
      <c r="AH119" s="4">
        <f t="shared" si="488"/>
        <v>0.50939703477305043</v>
      </c>
      <c r="AI119" s="4">
        <f t="shared" si="489"/>
        <v>0.33134526176275764</v>
      </c>
      <c r="AJ119" s="4">
        <f t="shared" si="490"/>
        <v>0.41864940062927525</v>
      </c>
      <c r="AK119" s="4">
        <f t="shared" si="491"/>
        <v>0.488808850012864</v>
      </c>
      <c r="AL119" s="4">
        <f t="shared" si="492"/>
        <v>0.42013616461238656</v>
      </c>
      <c r="AM119" s="4">
        <f t="shared" si="493"/>
        <v>0.47947784611522432</v>
      </c>
      <c r="AN119" s="4">
        <f t="shared" si="494"/>
        <v>0.45578399801832953</v>
      </c>
      <c r="AO119" s="4">
        <f t="shared" si="495"/>
        <v>0.46168958742632649</v>
      </c>
      <c r="AP119" s="4">
        <f t="shared" si="496"/>
        <v>0.4334169324794846</v>
      </c>
      <c r="AQ119" s="4">
        <f t="shared" si="497"/>
        <v>0.47557809429063613</v>
      </c>
      <c r="AR119" s="4">
        <f t="shared" si="498"/>
        <v>0.43530834340991498</v>
      </c>
      <c r="AS119" s="4">
        <f t="shared" si="499"/>
        <v>0.31181789834736517</v>
      </c>
      <c r="AT119" s="4">
        <f t="shared" si="500"/>
        <v>0.30955329078959926</v>
      </c>
      <c r="AU119" s="4">
        <f t="shared" si="501"/>
        <v>0.18492614808316951</v>
      </c>
      <c r="AV119" s="4">
        <f t="shared" si="502"/>
        <v>-6.6025278249387115E-2</v>
      </c>
      <c r="AW119" s="4">
        <f t="shared" si="503"/>
        <v>-0.1737089201877936</v>
      </c>
      <c r="AX119" s="4">
        <f t="shared" si="504"/>
        <v>-0.51126415314579254</v>
      </c>
      <c r="AY119" s="4">
        <f t="shared" si="505"/>
        <v>-0.51871846027461543</v>
      </c>
      <c r="AZ119" s="4">
        <f t="shared" si="506"/>
        <v>-0.4679855349925533</v>
      </c>
      <c r="BA119" s="4">
        <f t="shared" si="507"/>
        <v>-0.36270790082802373</v>
      </c>
      <c r="BB119" s="4">
        <f t="shared" si="508"/>
        <v>-0.18891687657430675</v>
      </c>
      <c r="BC119" s="4">
        <f t="shared" si="509"/>
        <v>-0.24716131558339893</v>
      </c>
      <c r="BD119" s="4">
        <f t="shared" si="510"/>
        <v>-0.11306656179333495</v>
      </c>
      <c r="BE119" s="4">
        <f t="shared" si="511"/>
        <v>-0.11090846354808513</v>
      </c>
      <c r="BF119" s="4">
        <f t="shared" si="512"/>
        <v>1.9789734075448852E-2</v>
      </c>
      <c r="BG119" s="4">
        <f t="shared" si="513"/>
        <v>0.15869473579806195</v>
      </c>
      <c r="BH119" s="4">
        <f t="shared" si="514"/>
        <v>0.14434683059157322</v>
      </c>
      <c r="BI119" s="4">
        <f t="shared" si="515"/>
        <v>0.16683266932270868</v>
      </c>
      <c r="BJ119" s="4">
        <f t="shared" si="516"/>
        <v>0.23853302191522158</v>
      </c>
      <c r="BK119" s="4">
        <f t="shared" si="517"/>
        <v>0.24588942427102398</v>
      </c>
      <c r="BL119" s="4">
        <f t="shared" si="518"/>
        <v>0.38087700640565869</v>
      </c>
      <c r="BM119" s="4">
        <f t="shared" si="519"/>
        <v>0.52534221235664025</v>
      </c>
      <c r="BN119" s="4">
        <f t="shared" si="520"/>
        <v>0.57559948073578693</v>
      </c>
      <c r="BO119" s="4">
        <f t="shared" si="521"/>
        <v>0.66312350675313303</v>
      </c>
      <c r="BP119" s="4">
        <f t="shared" si="522"/>
        <v>0.7128531039315672</v>
      </c>
      <c r="BQ119" s="4">
        <f t="shared" si="523"/>
        <v>0.59549536570138784</v>
      </c>
      <c r="BR119" s="4">
        <f t="shared" si="524"/>
        <v>0.47256061361639445</v>
      </c>
      <c r="BS119" s="4">
        <f t="shared" si="525"/>
        <v>0.55850123718628619</v>
      </c>
      <c r="BT119" s="4">
        <f t="shared" si="526"/>
        <v>0.61048347484387067</v>
      </c>
      <c r="BU119" s="4">
        <f t="shared" si="527"/>
        <v>0.59963742853158575</v>
      </c>
      <c r="BV119" s="4">
        <f t="shared" si="528"/>
        <v>0.52918611637472934</v>
      </c>
      <c r="BW119" s="4">
        <f t="shared" si="529"/>
        <v>0.23319082782743991</v>
      </c>
      <c r="BX119" s="4">
        <f t="shared" si="530"/>
        <v>-0.10213809069862541</v>
      </c>
      <c r="BY119" s="4">
        <f t="shared" si="531"/>
        <v>-0.27958152958152932</v>
      </c>
      <c r="BZ119" s="4">
        <f t="shared" si="532"/>
        <v>-0.65227624235088266</v>
      </c>
      <c r="CA119" s="4">
        <f t="shared" si="533"/>
        <v>-1.1559534945877328</v>
      </c>
      <c r="CB119" s="4">
        <f t="shared" si="534"/>
        <v>-1.4550883526082388</v>
      </c>
      <c r="CC119" s="4">
        <f t="shared" si="535"/>
        <v>-1.6300480341576242</v>
      </c>
      <c r="CD119" s="4">
        <f t="shared" si="536"/>
        <v>-1.5060582040539019</v>
      </c>
      <c r="CE119" s="4">
        <f t="shared" si="537"/>
        <v>-1.0906078873498699</v>
      </c>
      <c r="CF119" s="4">
        <f t="shared" si="538"/>
        <v>-0.78332666839171128</v>
      </c>
      <c r="CG119" s="4">
        <f t="shared" si="539"/>
        <v>-0.48536759457530326</v>
      </c>
      <c r="CH119" s="4">
        <f t="shared" si="540"/>
        <v>-0.29232759860066126</v>
      </c>
      <c r="CI119" s="4">
        <f t="shared" si="541"/>
        <v>-0.2664938058196481</v>
      </c>
      <c r="CJ119" s="4">
        <f t="shared" si="542"/>
        <v>-0.16490213416820002</v>
      </c>
      <c r="CK119" s="4">
        <f t="shared" si="543"/>
        <v>-0.12881679389312942</v>
      </c>
      <c r="CL119" s="4">
        <f t="shared" si="544"/>
        <v>-8.5382918672770369E-2</v>
      </c>
      <c r="CM119" s="4">
        <f t="shared" si="545"/>
        <v>4.0198628517379251E-2</v>
      </c>
      <c r="CN119" s="4">
        <f t="shared" si="546"/>
        <v>0.15734717362203823</v>
      </c>
      <c r="CO119" s="4">
        <f t="shared" si="547"/>
        <v>0.22195224522218501</v>
      </c>
      <c r="CP119" s="4">
        <f t="shared" si="548"/>
        <v>0.35314344128990233</v>
      </c>
      <c r="CQ119" s="4">
        <f t="shared" si="549"/>
        <v>0.44343849600443425</v>
      </c>
      <c r="CR119" s="4">
        <f t="shared" si="550"/>
        <v>0.39135808120108057</v>
      </c>
      <c r="CS119" s="4">
        <f t="shared" si="551"/>
        <v>0.44193357328352129</v>
      </c>
      <c r="CT119" s="4">
        <f t="shared" si="552"/>
        <v>0.35895699288858796</v>
      </c>
      <c r="CU119" s="4">
        <f t="shared" si="553"/>
        <v>0.34305701921567805</v>
      </c>
      <c r="CV119" s="4">
        <f t="shared" si="554"/>
        <v>0.33641528350228311</v>
      </c>
      <c r="CW119" s="4">
        <f t="shared" si="555"/>
        <v>0.40278853601859099</v>
      </c>
      <c r="CX119" s="4">
        <f t="shared" si="556"/>
        <v>0.55542139579811711</v>
      </c>
      <c r="CY119" s="4">
        <f t="shared" si="557"/>
        <v>0.62156503533106544</v>
      </c>
      <c r="CZ119" s="4">
        <f t="shared" si="558"/>
        <v>0.64345028477022659</v>
      </c>
      <c r="DA119" s="4">
        <f t="shared" si="559"/>
        <v>0.49212386908215699</v>
      </c>
      <c r="DB119" s="4">
        <f t="shared" si="560"/>
        <v>0.37172338652823111</v>
      </c>
      <c r="DC119" s="4">
        <f t="shared" si="561"/>
        <v>0.37105358013697282</v>
      </c>
      <c r="DD119" s="4">
        <f t="shared" si="562"/>
        <v>0.38693668117679314</v>
      </c>
      <c r="DE119" s="4">
        <f t="shared" si="563"/>
        <v>0.41425538115658389</v>
      </c>
      <c r="DF119" s="4">
        <f t="shared" si="564"/>
        <v>0.39943706279233521</v>
      </c>
      <c r="DG119" s="4">
        <f t="shared" si="565"/>
        <v>0.33446874871752746</v>
      </c>
      <c r="DH119" s="4">
        <f t="shared" si="566"/>
        <v>0.28444299965460457</v>
      </c>
      <c r="DI119" s="4">
        <f t="shared" si="567"/>
        <v>0.223921244275887</v>
      </c>
      <c r="DJ119" s="4">
        <f t="shared" si="568"/>
        <v>0.22310660877954624</v>
      </c>
      <c r="DK119" s="4">
        <f t="shared" si="569"/>
        <v>0.27758916803131206</v>
      </c>
      <c r="DL119" s="4">
        <f t="shared" si="570"/>
        <v>0.29504950495049465</v>
      </c>
      <c r="DM119" s="4">
        <f t="shared" si="571"/>
        <v>0.32530904359141138</v>
      </c>
      <c r="DN119" s="4">
        <f t="shared" si="572"/>
        <v>0.34779533128978884</v>
      </c>
      <c r="DO119" s="4">
        <f t="shared" si="573"/>
        <v>0.11107863197895376</v>
      </c>
      <c r="DP119" s="4">
        <f t="shared" si="574"/>
        <v>0.13968919154880519</v>
      </c>
      <c r="DQ119" s="4">
        <f t="shared" si="575"/>
        <v>8.8775667747413495E-2</v>
      </c>
      <c r="DR119" s="4">
        <f t="shared" si="576"/>
        <v>2.3032629558541986E-2</v>
      </c>
      <c r="DS119" s="4">
        <f t="shared" si="577"/>
        <v>0.12996196701259605</v>
      </c>
      <c r="DT119" s="4">
        <f t="shared" si="578"/>
        <v>-0.67103916290707799</v>
      </c>
      <c r="DU119" s="4">
        <f t="shared" si="579"/>
        <v>-0.24805502311421931</v>
      </c>
      <c r="DV119" s="4">
        <f t="shared" si="580"/>
        <v>-0.11063813827892131</v>
      </c>
      <c r="DW119" s="4">
        <f t="shared" si="581"/>
        <v>-6.9165342555377984E-2</v>
      </c>
      <c r="DX119" s="12">
        <f t="shared" si="582"/>
        <v>0.72666176625013057</v>
      </c>
      <c r="DY119" s="12">
        <f t="shared" si="583"/>
        <v>0.12041307808482048</v>
      </c>
      <c r="DZ119" s="12">
        <f t="shared" si="584"/>
        <v>-8.5138829819550899E-2</v>
      </c>
      <c r="EA119" s="12">
        <f t="shared" si="585"/>
        <v>-0.17043742699480474</v>
      </c>
      <c r="EB119" s="12">
        <f t="shared" si="586"/>
        <v>-0.21091946000917286</v>
      </c>
      <c r="EC119" s="12">
        <f t="shared" si="587"/>
        <v>-4.0830348229491054E-2</v>
      </c>
      <c r="ED119" s="12">
        <f t="shared" si="588"/>
        <v>7.247239457966393E-3</v>
      </c>
      <c r="EE119" s="12">
        <f t="shared" si="589"/>
        <v>7.5027717904043972E-2</v>
      </c>
      <c r="EF119" s="12">
        <f t="shared" si="590"/>
        <v>0.13913518790097162</v>
      </c>
      <c r="EG119" s="12">
        <f t="shared" si="591"/>
        <v>0.13779621713145593</v>
      </c>
      <c r="EH119" s="12">
        <f t="shared" si="592"/>
        <v>0.16802718466343447</v>
      </c>
      <c r="EI119" s="12">
        <f t="shared" si="593"/>
        <v>0.15231217275596878</v>
      </c>
      <c r="EJ119" s="12">
        <f t="shared" si="594"/>
        <v>0.12267869924926977</v>
      </c>
      <c r="EK119" s="12">
        <f t="shared" si="595"/>
        <v>0.10716197456338863</v>
      </c>
      <c r="EL119" s="12">
        <f t="shared" si="596"/>
        <v>7.6691765524651151E-2</v>
      </c>
      <c r="EM119" s="12">
        <f t="shared" si="597"/>
        <v>6.4573126831583422E-2</v>
      </c>
      <c r="EN119" s="12">
        <f t="shared" si="598"/>
        <v>6.2236181559199938E-2</v>
      </c>
      <c r="EO119" s="12">
        <f t="shared" si="599"/>
        <v>6.2053001173624833E-2</v>
      </c>
      <c r="EP119" s="12">
        <f t="shared" si="600"/>
        <v>7.6648909463016182E-2</v>
      </c>
      <c r="EQ119" s="12">
        <f t="shared" si="601"/>
        <v>9.3025101228467633E-2</v>
      </c>
      <c r="ER119" s="12">
        <f t="shared" si="602"/>
        <v>0.10709230087124727</v>
      </c>
      <c r="ES119" s="12">
        <f t="shared" si="603"/>
        <v>0.12013679126026253</v>
      </c>
      <c r="ET119" s="12">
        <f t="shared" si="604"/>
        <v>0.12080292048219382</v>
      </c>
      <c r="EU119" s="12">
        <f t="shared" si="605"/>
        <v>0.11527682077772769</v>
      </c>
      <c r="EV119" s="12">
        <f t="shared" si="606"/>
        <v>0.10722132800912404</v>
      </c>
      <c r="EW119" s="12">
        <f t="shared" si="607"/>
        <v>9.4429315745565207E-2</v>
      </c>
      <c r="EX119" s="12">
        <f t="shared" si="608"/>
        <v>8.603486577054921E-2</v>
      </c>
      <c r="EY119" s="12">
        <f t="shared" si="609"/>
        <v>7.990015998798948E-2</v>
      </c>
      <c r="EZ119" s="12">
        <f t="shared" si="610"/>
        <v>7.5573086377408089E-2</v>
      </c>
      <c r="FA119" s="12">
        <f t="shared" si="611"/>
        <v>7.439470749895255E-2</v>
      </c>
      <c r="FB119" s="12">
        <f t="shared" si="612"/>
        <v>7.4498286074450956E-2</v>
      </c>
      <c r="FC119" s="12">
        <f t="shared" si="613"/>
        <v>7.6046665584775366E-2</v>
      </c>
      <c r="FD119" s="12">
        <f t="shared" si="614"/>
        <v>7.8660228090002948E-2</v>
      </c>
      <c r="FE119" s="12">
        <f t="shared" si="615"/>
        <v>8.0803412690198459E-2</v>
      </c>
      <c r="FF119" s="12">
        <f t="shared" si="616"/>
        <v>8.2964907009400249E-2</v>
      </c>
    </row>
    <row r="120" spans="2:162" x14ac:dyDescent="0.2">
      <c r="B120" t="str">
        <f t="shared" si="460"/>
        <v xml:space="preserve">    Manufacturing</v>
      </c>
      <c r="C120" s="4"/>
      <c r="D120" s="4"/>
      <c r="E120" s="4"/>
      <c r="F120" s="4"/>
      <c r="G120" s="4">
        <f t="shared" si="461"/>
        <v>-0.43393821690842116</v>
      </c>
      <c r="H120" s="4">
        <f t="shared" si="462"/>
        <v>-0.37004723367129283</v>
      </c>
      <c r="I120" s="4">
        <f t="shared" si="463"/>
        <v>-0.36081705680631848</v>
      </c>
      <c r="J120" s="4">
        <f t="shared" si="464"/>
        <v>-0.29367695534911642</v>
      </c>
      <c r="K120" s="4">
        <f t="shared" si="465"/>
        <v>-0.16525945734803443</v>
      </c>
      <c r="L120" s="4">
        <f t="shared" si="466"/>
        <v>-0.20072500674076355</v>
      </c>
      <c r="M120" s="4">
        <f t="shared" si="467"/>
        <v>-0.47745516397600807</v>
      </c>
      <c r="N120" s="4">
        <f t="shared" si="468"/>
        <v>-0.58413303927996429</v>
      </c>
      <c r="O120" s="4">
        <f t="shared" si="469"/>
        <v>-0.86606958115338173</v>
      </c>
      <c r="P120" s="4">
        <f t="shared" si="470"/>
        <v>-0.94175301862840222</v>
      </c>
      <c r="Q120" s="4">
        <f t="shared" si="471"/>
        <v>-0.68675626073056695</v>
      </c>
      <c r="R120" s="4">
        <f t="shared" si="472"/>
        <v>-1.1140583554376651</v>
      </c>
      <c r="S120" s="4">
        <f t="shared" si="473"/>
        <v>-1.0614837248963476</v>
      </c>
      <c r="T120" s="4">
        <f t="shared" si="474"/>
        <v>-0.97605299410851187</v>
      </c>
      <c r="U120" s="4">
        <f t="shared" si="475"/>
        <v>-1.1082817292667404</v>
      </c>
      <c r="V120" s="4">
        <f t="shared" si="476"/>
        <v>-0.44529075728724204</v>
      </c>
      <c r="W120" s="4">
        <f t="shared" si="477"/>
        <v>7.2848068069233038E-2</v>
      </c>
      <c r="X120" s="4">
        <f t="shared" si="478"/>
        <v>-3.7729277919668805E-2</v>
      </c>
      <c r="Y120" s="4">
        <f t="shared" si="479"/>
        <v>-0.39645792337076086</v>
      </c>
      <c r="Z120" s="4">
        <f t="shared" si="480"/>
        <v>-1.7231015828491307</v>
      </c>
      <c r="AA120" s="4">
        <f t="shared" si="481"/>
        <v>-0.50532292405961787</v>
      </c>
      <c r="AB120" s="4">
        <f t="shared" si="482"/>
        <v>-8.5176457227220427E-3</v>
      </c>
      <c r="AC120" s="4">
        <f t="shared" si="483"/>
        <v>0.75102734873175758</v>
      </c>
      <c r="AD120" s="4">
        <f t="shared" si="484"/>
        <v>2.629854403510274</v>
      </c>
      <c r="AE120" s="4">
        <f t="shared" si="485"/>
        <v>1.654478213719661</v>
      </c>
      <c r="AF120" s="4">
        <f t="shared" si="486"/>
        <v>1.8246563241870508</v>
      </c>
      <c r="AG120" s="4">
        <f t="shared" si="487"/>
        <v>1.9435497079216004</v>
      </c>
      <c r="AH120" s="4">
        <f t="shared" si="488"/>
        <v>1.9142604359366207</v>
      </c>
      <c r="AI120" s="4">
        <f t="shared" si="489"/>
        <v>1.4658714380384312</v>
      </c>
      <c r="AJ120" s="4">
        <f t="shared" si="490"/>
        <v>1.1675377694567926</v>
      </c>
      <c r="AK120" s="4">
        <f t="shared" si="491"/>
        <v>0.67404167738615905</v>
      </c>
      <c r="AL120" s="4">
        <f t="shared" si="492"/>
        <v>-1.2654703753382986E-2</v>
      </c>
      <c r="AM120" s="4">
        <f t="shared" si="493"/>
        <v>-0.53972637128153855</v>
      </c>
      <c r="AN120" s="4">
        <f t="shared" si="494"/>
        <v>-1.0354223433242506</v>
      </c>
      <c r="AO120" s="4">
        <f t="shared" si="495"/>
        <v>-1.4047151277013754</v>
      </c>
      <c r="AP120" s="4">
        <f t="shared" si="496"/>
        <v>-1.446346392656265</v>
      </c>
      <c r="AQ120" s="4">
        <f t="shared" si="497"/>
        <v>-1.5092325237182416</v>
      </c>
      <c r="AR120" s="4">
        <f t="shared" si="498"/>
        <v>-1.0906892382103963</v>
      </c>
      <c r="AS120" s="4">
        <f t="shared" si="499"/>
        <v>-0.81552373413926338</v>
      </c>
      <c r="AT120" s="4">
        <f t="shared" si="500"/>
        <v>-0.6857795980569551</v>
      </c>
      <c r="AU120" s="4">
        <f t="shared" si="501"/>
        <v>-0.32243533511937189</v>
      </c>
      <c r="AV120" s="4">
        <f t="shared" si="502"/>
        <v>-0.47868326730805549</v>
      </c>
      <c r="AW120" s="4">
        <f t="shared" si="503"/>
        <v>-0.44600938967135961</v>
      </c>
      <c r="AX120" s="4">
        <f t="shared" si="504"/>
        <v>-0.7307108672814312</v>
      </c>
      <c r="AY120" s="4">
        <f t="shared" si="505"/>
        <v>-1.1571411806126053</v>
      </c>
      <c r="AZ120" s="4">
        <f t="shared" si="506"/>
        <v>-1.3543217755087564</v>
      </c>
      <c r="BA120" s="4">
        <f t="shared" si="507"/>
        <v>-1.5701434127949994</v>
      </c>
      <c r="BB120" s="4">
        <f t="shared" si="508"/>
        <v>-1.4968029451656646</v>
      </c>
      <c r="BC120" s="4">
        <f t="shared" si="509"/>
        <v>-1.2113351605324978</v>
      </c>
      <c r="BD120" s="4">
        <f t="shared" si="510"/>
        <v>-1.1921148362992813</v>
      </c>
      <c r="BE120" s="4">
        <f t="shared" si="511"/>
        <v>-1.0721151476314899</v>
      </c>
      <c r="BF120" s="4">
        <f t="shared" si="512"/>
        <v>-0.91032776747062394</v>
      </c>
      <c r="BG120" s="4">
        <f t="shared" si="513"/>
        <v>-0.63477894319224326</v>
      </c>
      <c r="BH120" s="4">
        <f t="shared" si="514"/>
        <v>-0.38077698414673772</v>
      </c>
      <c r="BI120" s="4">
        <f t="shared" si="515"/>
        <v>-0.14442231075697035</v>
      </c>
      <c r="BJ120" s="4">
        <f t="shared" si="516"/>
        <v>0.12175122993589391</v>
      </c>
      <c r="BK120" s="4">
        <f t="shared" si="517"/>
        <v>0.3129501763449401</v>
      </c>
      <c r="BL120" s="4">
        <f t="shared" si="518"/>
        <v>0.52679741795068435</v>
      </c>
      <c r="BM120" s="4">
        <f t="shared" si="519"/>
        <v>0.31076581576026441</v>
      </c>
      <c r="BN120" s="4">
        <f t="shared" si="520"/>
        <v>0.65887770348053987</v>
      </c>
      <c r="BO120" s="4">
        <f t="shared" si="521"/>
        <v>0.71675849626993171</v>
      </c>
      <c r="BP120" s="4">
        <f t="shared" si="522"/>
        <v>0.59444699514293187</v>
      </c>
      <c r="BQ120" s="4">
        <f t="shared" si="523"/>
        <v>0.84521922873745325</v>
      </c>
      <c r="BR120" s="4">
        <f t="shared" si="524"/>
        <v>0.50105673102039916</v>
      </c>
      <c r="BS120" s="4">
        <f t="shared" si="525"/>
        <v>0.43596088134794547</v>
      </c>
      <c r="BT120" s="4">
        <f t="shared" si="526"/>
        <v>0.41400603466423408</v>
      </c>
      <c r="BU120" s="4">
        <f t="shared" si="527"/>
        <v>0.47180774415469784</v>
      </c>
      <c r="BV120" s="4">
        <f t="shared" si="528"/>
        <v>0.42981929102925392</v>
      </c>
      <c r="BW120" s="4">
        <f t="shared" si="529"/>
        <v>0.37493427219313707</v>
      </c>
      <c r="BX120" s="4">
        <f t="shared" si="530"/>
        <v>0.29052612465386723</v>
      </c>
      <c r="BY120" s="4">
        <f t="shared" si="531"/>
        <v>0.11724386724386805</v>
      </c>
      <c r="BZ120" s="4">
        <f t="shared" si="532"/>
        <v>-0.63882724766323673</v>
      </c>
      <c r="CA120" s="4">
        <f t="shared" si="533"/>
        <v>-0.54568132210789078</v>
      </c>
      <c r="CB120" s="4">
        <f t="shared" si="534"/>
        <v>-0.90246674242930747</v>
      </c>
      <c r="CC120" s="4">
        <f t="shared" si="535"/>
        <v>-1.1074541896459724</v>
      </c>
      <c r="CD120" s="4">
        <f t="shared" si="536"/>
        <v>-0.59562903408447576</v>
      </c>
      <c r="CE120" s="4">
        <f t="shared" si="537"/>
        <v>-0.81680548525148511</v>
      </c>
      <c r="CF120" s="4">
        <f t="shared" si="538"/>
        <v>-0.45164780880242572</v>
      </c>
      <c r="CG120" s="4">
        <f t="shared" si="539"/>
        <v>-0.19034023316678489</v>
      </c>
      <c r="CH120" s="4">
        <f t="shared" si="540"/>
        <v>6.4695452149328245E-2</v>
      </c>
      <c r="CI120" s="4">
        <f t="shared" si="541"/>
        <v>0.2664938058196501</v>
      </c>
      <c r="CJ120" s="4">
        <f t="shared" si="542"/>
        <v>0.49470640250459863</v>
      </c>
      <c r="CK120" s="4">
        <f t="shared" si="543"/>
        <v>0.68702290076335781</v>
      </c>
      <c r="CL120" s="4">
        <f t="shared" si="544"/>
        <v>0.77318976353675006</v>
      </c>
      <c r="CM120" s="4">
        <f t="shared" si="545"/>
        <v>0.74958619058879061</v>
      </c>
      <c r="CN120" s="4">
        <f t="shared" si="546"/>
        <v>0.65991874310138443</v>
      </c>
      <c r="CO120" s="4">
        <f t="shared" si="547"/>
        <v>0.57707583757768399</v>
      </c>
      <c r="CP120" s="4">
        <f t="shared" si="548"/>
        <v>0.48557223177361736</v>
      </c>
      <c r="CQ120" s="4">
        <f t="shared" si="549"/>
        <v>0.42265231650422647</v>
      </c>
      <c r="CR120" s="4">
        <f t="shared" si="550"/>
        <v>0.2929463999633824</v>
      </c>
      <c r="CS120" s="4">
        <f t="shared" si="551"/>
        <v>0.13895849469224009</v>
      </c>
      <c r="CT120" s="4">
        <f t="shared" si="552"/>
        <v>4.0636640704366955E-2</v>
      </c>
      <c r="CU120" s="4">
        <f t="shared" si="553"/>
        <v>-5.3812865759321413E-2</v>
      </c>
      <c r="CV120" s="4">
        <f t="shared" si="554"/>
        <v>-5.569789461958341E-2</v>
      </c>
      <c r="CW120" s="4">
        <f t="shared" si="555"/>
        <v>2.213123824278445E-3</v>
      </c>
      <c r="CX120" s="4">
        <f t="shared" si="556"/>
        <v>1.5367390397577485E-2</v>
      </c>
      <c r="CY120" s="4">
        <f t="shared" si="557"/>
        <v>7.8513478147080359E-2</v>
      </c>
      <c r="CZ120" s="4">
        <f t="shared" si="558"/>
        <v>4.5650189122211922E-2</v>
      </c>
      <c r="DA120" s="4">
        <f t="shared" si="559"/>
        <v>7.7364451034747816E-2</v>
      </c>
      <c r="DB120" s="4">
        <f t="shared" si="560"/>
        <v>2.7772436924523563E-2</v>
      </c>
      <c r="DC120" s="4">
        <f t="shared" si="561"/>
        <v>-3.1804592583168728E-2</v>
      </c>
      <c r="DD120" s="4">
        <f t="shared" si="562"/>
        <v>-4.2058334910520467E-2</v>
      </c>
      <c r="DE120" s="4">
        <f t="shared" si="563"/>
        <v>-0.21857695990674086</v>
      </c>
      <c r="DF120" s="4">
        <f t="shared" si="564"/>
        <v>-0.32906991183410017</v>
      </c>
      <c r="DG120" s="4">
        <f t="shared" si="565"/>
        <v>-0.40833914720728981</v>
      </c>
      <c r="DH120" s="4">
        <f t="shared" si="566"/>
        <v>-0.43479144232918193</v>
      </c>
      <c r="DI120" s="4">
        <f t="shared" si="567"/>
        <v>-0.48818865869157319</v>
      </c>
      <c r="DJ120" s="4">
        <f t="shared" si="568"/>
        <v>-0.3698343785174476</v>
      </c>
      <c r="DK120" s="4">
        <f t="shared" si="569"/>
        <v>-0.24763350241642337</v>
      </c>
      <c r="DL120" s="4">
        <f t="shared" si="570"/>
        <v>-0.13861386138613932</v>
      </c>
      <c r="DM120" s="4">
        <f t="shared" si="571"/>
        <v>7.6891228485243338E-2</v>
      </c>
      <c r="DN120" s="4">
        <f t="shared" si="572"/>
        <v>0.27705729780712346</v>
      </c>
      <c r="DO120" s="4">
        <f t="shared" si="573"/>
        <v>0.35662087109032536</v>
      </c>
      <c r="DP120" s="4">
        <f t="shared" si="574"/>
        <v>0.36668412781561016</v>
      </c>
      <c r="DQ120" s="4">
        <f t="shared" si="575"/>
        <v>0.31457464875714108</v>
      </c>
      <c r="DR120" s="4">
        <f t="shared" si="576"/>
        <v>0.15547024952015279</v>
      </c>
      <c r="DS120" s="4">
        <f t="shared" si="577"/>
        <v>3.8224107944868561E-3</v>
      </c>
      <c r="DT120" s="4">
        <f t="shared" si="578"/>
        <v>-0.77150547825757454</v>
      </c>
      <c r="DU120" s="4">
        <f t="shared" si="579"/>
        <v>-1.1256436276167925</v>
      </c>
      <c r="DV120" s="4">
        <f t="shared" si="580"/>
        <v>-1.3482851088566765</v>
      </c>
      <c r="DW120" s="4">
        <f t="shared" si="581"/>
        <v>-1.4730348630713141</v>
      </c>
      <c r="DX120" s="12">
        <f t="shared" si="582"/>
        <v>-1.0752913997689788</v>
      </c>
      <c r="DY120" s="12">
        <f t="shared" si="583"/>
        <v>-0.55308379933874874</v>
      </c>
      <c r="DZ120" s="12">
        <f t="shared" si="584"/>
        <v>-0.25450310873483545</v>
      </c>
      <c r="EA120" s="12">
        <f t="shared" si="585"/>
        <v>-8.6458291376325606E-3</v>
      </c>
      <c r="EB120" s="12">
        <f t="shared" si="586"/>
        <v>0.25128118207740868</v>
      </c>
      <c r="EC120" s="12">
        <f t="shared" si="587"/>
        <v>0.21497837023117353</v>
      </c>
      <c r="ED120" s="12">
        <f t="shared" si="588"/>
        <v>0.22994306155217498</v>
      </c>
      <c r="EE120" s="12">
        <f t="shared" si="589"/>
        <v>0.2587635634091543</v>
      </c>
      <c r="EF120" s="12">
        <f t="shared" si="590"/>
        <v>0.28157161908084566</v>
      </c>
      <c r="EG120" s="12">
        <f t="shared" si="591"/>
        <v>0.28412310500659055</v>
      </c>
      <c r="EH120" s="12">
        <f t="shared" si="592"/>
        <v>0.28717515572917379</v>
      </c>
      <c r="EI120" s="12">
        <f t="shared" si="593"/>
        <v>0.29016840641459379</v>
      </c>
      <c r="EJ120" s="12">
        <f t="shared" si="594"/>
        <v>0.28838241713848434</v>
      </c>
      <c r="EK120" s="12">
        <f t="shared" si="595"/>
        <v>0.28570298013499862</v>
      </c>
      <c r="EL120" s="12">
        <f t="shared" si="596"/>
        <v>0.27661998155064305</v>
      </c>
      <c r="EM120" s="12">
        <f t="shared" si="597"/>
        <v>0.26591178748421429</v>
      </c>
      <c r="EN120" s="12">
        <f t="shared" si="598"/>
        <v>0.25535019455252828</v>
      </c>
      <c r="EO120" s="12">
        <f t="shared" si="599"/>
        <v>0.24409999373202118</v>
      </c>
      <c r="EP120" s="12">
        <f t="shared" si="600"/>
        <v>0.23413892809919964</v>
      </c>
      <c r="EQ120" s="12">
        <f t="shared" si="601"/>
        <v>0.22514219168210892</v>
      </c>
      <c r="ER120" s="12">
        <f t="shared" si="602"/>
        <v>0.21472412301084953</v>
      </c>
      <c r="ES120" s="12">
        <f t="shared" si="603"/>
        <v>0.20402123724235185</v>
      </c>
      <c r="ET120" s="12">
        <f t="shared" si="604"/>
        <v>0.19341194538307932</v>
      </c>
      <c r="EU120" s="12">
        <f t="shared" si="605"/>
        <v>0.18091528189346512</v>
      </c>
      <c r="EV120" s="12">
        <f t="shared" si="606"/>
        <v>0.1677083942126609</v>
      </c>
      <c r="EW120" s="12">
        <f t="shared" si="607"/>
        <v>0.15379852770650707</v>
      </c>
      <c r="EX120" s="12">
        <f t="shared" si="608"/>
        <v>0.13932816245591492</v>
      </c>
      <c r="EY120" s="12">
        <f t="shared" si="609"/>
        <v>0.12670277213466899</v>
      </c>
      <c r="EZ120" s="12">
        <f t="shared" si="610"/>
        <v>0.11646216928329899</v>
      </c>
      <c r="FA120" s="12">
        <f t="shared" si="611"/>
        <v>0.10781999361650084</v>
      </c>
      <c r="FB120" s="12">
        <f t="shared" si="612"/>
        <v>0.10050552408407731</v>
      </c>
      <c r="FC120" s="12">
        <f t="shared" si="613"/>
        <v>9.4474883374676397E-2</v>
      </c>
      <c r="FD120" s="12">
        <f t="shared" si="614"/>
        <v>8.7526970101715965E-2</v>
      </c>
      <c r="FE120" s="12">
        <f t="shared" si="615"/>
        <v>7.9261225941117591E-2</v>
      </c>
      <c r="FF120" s="12">
        <f t="shared" si="616"/>
        <v>7.0701062662112679E-2</v>
      </c>
    </row>
    <row r="121" spans="2:162" x14ac:dyDescent="0.2">
      <c r="B121" t="str">
        <f t="shared" si="460"/>
        <v xml:space="preserve">      Aerospace</v>
      </c>
      <c r="C121" s="4"/>
      <c r="D121" s="4"/>
      <c r="E121" s="4"/>
      <c r="F121" s="4"/>
      <c r="G121" s="4">
        <f t="shared" si="461"/>
        <v>-0.14565758329792944</v>
      </c>
      <c r="H121" s="4">
        <f t="shared" si="462"/>
        <v>2.1059598664218776E-2</v>
      </c>
      <c r="I121" s="4">
        <f t="shared" si="463"/>
        <v>0.14909795735798578</v>
      </c>
      <c r="J121" s="4">
        <f t="shared" si="464"/>
        <v>0.10488462691039964</v>
      </c>
      <c r="K121" s="4">
        <f t="shared" si="465"/>
        <v>-2.4037739250624461E-2</v>
      </c>
      <c r="L121" s="4">
        <f t="shared" si="466"/>
        <v>-0.20671679798675838</v>
      </c>
      <c r="M121" s="4">
        <f t="shared" si="467"/>
        <v>-0.44761421622750702</v>
      </c>
      <c r="N121" s="4">
        <f t="shared" si="468"/>
        <v>-0.53644870954282597</v>
      </c>
      <c r="O121" s="4">
        <f t="shared" si="469"/>
        <v>-0.66507049747273239</v>
      </c>
      <c r="P121" s="4">
        <f t="shared" si="470"/>
        <v>-0.77642960469990641</v>
      </c>
      <c r="Q121" s="4">
        <f t="shared" si="471"/>
        <v>-0.81700313776567535</v>
      </c>
      <c r="R121" s="4">
        <f t="shared" si="472"/>
        <v>-1.1052166224580016</v>
      </c>
      <c r="S121" s="4">
        <f t="shared" si="473"/>
        <v>-1.2026228351318762</v>
      </c>
      <c r="T121" s="4">
        <f t="shared" si="474"/>
        <v>-1.0962276870768255</v>
      </c>
      <c r="U121" s="4">
        <f t="shared" si="475"/>
        <v>-0.96070374442965423</v>
      </c>
      <c r="V121" s="4">
        <f t="shared" si="476"/>
        <v>-0.50681119085982085</v>
      </c>
      <c r="W121" s="4">
        <f t="shared" si="477"/>
        <v>-0.30013404044524739</v>
      </c>
      <c r="X121" s="4">
        <f t="shared" si="478"/>
        <v>-0.28151845832365957</v>
      </c>
      <c r="Y121" s="4">
        <f t="shared" si="479"/>
        <v>-0.82185438129413113</v>
      </c>
      <c r="Z121" s="4">
        <f t="shared" si="480"/>
        <v>-2.1839310759366866</v>
      </c>
      <c r="AA121" s="4">
        <f t="shared" si="481"/>
        <v>-0.77501774308019777</v>
      </c>
      <c r="AB121" s="4">
        <f t="shared" si="482"/>
        <v>-0.43439993185883402</v>
      </c>
      <c r="AC121" s="4">
        <f t="shared" si="483"/>
        <v>0.51013178404421111</v>
      </c>
      <c r="AD121" s="4">
        <f t="shared" si="484"/>
        <v>2.3506282588255409</v>
      </c>
      <c r="AE121" s="4">
        <f t="shared" si="485"/>
        <v>1.4125629118816569</v>
      </c>
      <c r="AF121" s="4">
        <f t="shared" si="486"/>
        <v>1.5072047700546587</v>
      </c>
      <c r="AG121" s="4">
        <f t="shared" si="487"/>
        <v>1.5532019435497082</v>
      </c>
      <c r="AH121" s="4">
        <f t="shared" si="488"/>
        <v>1.410225475213811</v>
      </c>
      <c r="AI121" s="4">
        <f t="shared" si="489"/>
        <v>0.99668654738237106</v>
      </c>
      <c r="AJ121" s="4">
        <f t="shared" si="490"/>
        <v>0.77489143718958686</v>
      </c>
      <c r="AK121" s="4">
        <f t="shared" si="491"/>
        <v>0.35502958579881533</v>
      </c>
      <c r="AL121" s="4">
        <f t="shared" si="492"/>
        <v>-0.11895421528181756</v>
      </c>
      <c r="AM121" s="4">
        <f t="shared" si="493"/>
        <v>-0.46692607003891085</v>
      </c>
      <c r="AN121" s="4">
        <f t="shared" si="494"/>
        <v>-0.89918256130790153</v>
      </c>
      <c r="AO121" s="4">
        <f t="shared" si="495"/>
        <v>-1.2303536345776025</v>
      </c>
      <c r="AP121" s="4">
        <f t="shared" si="496"/>
        <v>-1.3294699164820192</v>
      </c>
      <c r="AQ121" s="4">
        <f t="shared" si="497"/>
        <v>-1.5165117802635073</v>
      </c>
      <c r="AR121" s="4">
        <f t="shared" si="498"/>
        <v>-0.93107617896009631</v>
      </c>
      <c r="AS121" s="4">
        <f t="shared" si="499"/>
        <v>-0.63323019356695764</v>
      </c>
      <c r="AT121" s="4">
        <f t="shared" si="500"/>
        <v>-0.39765691970663825</v>
      </c>
      <c r="AU121" s="4">
        <f t="shared" si="501"/>
        <v>0.16833021171673113</v>
      </c>
      <c r="AV121" s="4">
        <f t="shared" si="502"/>
        <v>-2.3580456517648678E-3</v>
      </c>
      <c r="AW121" s="4">
        <f t="shared" si="503"/>
        <v>0.11502347417840431</v>
      </c>
      <c r="AX121" s="4">
        <f t="shared" si="504"/>
        <v>7.0036185362434295E-3</v>
      </c>
      <c r="AY121" s="4">
        <f t="shared" si="505"/>
        <v>-0.45769275906583656</v>
      </c>
      <c r="AZ121" s="4">
        <f t="shared" si="506"/>
        <v>-0.69488761256470233</v>
      </c>
      <c r="BA121" s="4">
        <f t="shared" si="507"/>
        <v>-0.96642565681151105</v>
      </c>
      <c r="BB121" s="4">
        <f t="shared" si="508"/>
        <v>-0.99786863011044391</v>
      </c>
      <c r="BC121" s="4">
        <f t="shared" si="509"/>
        <v>-0.80755677368833212</v>
      </c>
      <c r="BD121" s="4">
        <f t="shared" si="510"/>
        <v>-0.7644282764723227</v>
      </c>
      <c r="BE121" s="4">
        <f t="shared" si="511"/>
        <v>-0.7073495341844529</v>
      </c>
      <c r="BF121" s="4">
        <f t="shared" si="512"/>
        <v>-0.69264069264069239</v>
      </c>
      <c r="BG121" s="4">
        <f t="shared" si="513"/>
        <v>-0.52815591757792224</v>
      </c>
      <c r="BH121" s="4">
        <f t="shared" si="514"/>
        <v>-0.38326572260521219</v>
      </c>
      <c r="BI121" s="4">
        <f t="shared" si="515"/>
        <v>-0.20169322709163393</v>
      </c>
      <c r="BJ121" s="4">
        <f t="shared" si="516"/>
        <v>0</v>
      </c>
      <c r="BK121" s="4">
        <f t="shared" si="517"/>
        <v>0.18627986687198816</v>
      </c>
      <c r="BL121" s="4">
        <f t="shared" si="518"/>
        <v>0.32399277817624261</v>
      </c>
      <c r="BM121" s="4">
        <f t="shared" si="519"/>
        <v>0.10605500061659849</v>
      </c>
      <c r="BN121" s="4">
        <f t="shared" si="520"/>
        <v>0.48007446052857172</v>
      </c>
      <c r="BO121" s="4">
        <f t="shared" si="521"/>
        <v>0.48759081378906893</v>
      </c>
      <c r="BP121" s="4">
        <f t="shared" si="522"/>
        <v>0.43254476475847492</v>
      </c>
      <c r="BQ121" s="4">
        <f t="shared" si="523"/>
        <v>0.7491715891081977</v>
      </c>
      <c r="BR121" s="4">
        <f t="shared" si="524"/>
        <v>0.42031773170905484</v>
      </c>
      <c r="BS121" s="4">
        <f t="shared" si="525"/>
        <v>0.4100388829975255</v>
      </c>
      <c r="BT121" s="4">
        <f t="shared" si="526"/>
        <v>0.42804013753420811</v>
      </c>
      <c r="BU121" s="4">
        <f t="shared" si="527"/>
        <v>0.44856598335889991</v>
      </c>
      <c r="BV121" s="4">
        <f t="shared" si="528"/>
        <v>0.42981929102925498</v>
      </c>
      <c r="BW121" s="4">
        <f t="shared" si="529"/>
        <v>0.40694085640474592</v>
      </c>
      <c r="BX121" s="4">
        <f t="shared" si="530"/>
        <v>0.35861818511961535</v>
      </c>
      <c r="BY121" s="4">
        <f t="shared" si="531"/>
        <v>0.30438311688311698</v>
      </c>
      <c r="BZ121" s="4">
        <f t="shared" si="532"/>
        <v>-0.33398336807656903</v>
      </c>
      <c r="CA121" s="4">
        <f t="shared" si="533"/>
        <v>7.7954474586840461E-2</v>
      </c>
      <c r="CB121" s="4">
        <f t="shared" si="534"/>
        <v>-6.6849388328096671E-2</v>
      </c>
      <c r="CC121" s="4">
        <f t="shared" si="535"/>
        <v>-0.20903753780466133</v>
      </c>
      <c r="CD121" s="4">
        <f t="shared" si="536"/>
        <v>0.2672404031253528</v>
      </c>
      <c r="CE121" s="4">
        <f t="shared" si="537"/>
        <v>-0.27380240209838391</v>
      </c>
      <c r="CF121" s="4">
        <f t="shared" si="538"/>
        <v>-0.19524358401354938</v>
      </c>
      <c r="CG121" s="4">
        <f t="shared" si="539"/>
        <v>-0.10706638115631684</v>
      </c>
      <c r="CH121" s="4">
        <f t="shared" si="540"/>
        <v>-4.7922557147647947E-3</v>
      </c>
      <c r="CI121" s="4">
        <f t="shared" si="541"/>
        <v>0.11524056467876594</v>
      </c>
      <c r="CJ121" s="4">
        <f t="shared" si="542"/>
        <v>0.30829529431446046</v>
      </c>
      <c r="CK121" s="4">
        <f t="shared" si="543"/>
        <v>0.50811068702290185</v>
      </c>
      <c r="CL121" s="4">
        <f t="shared" si="544"/>
        <v>0.59293693522756985</v>
      </c>
      <c r="CM121" s="4">
        <f t="shared" si="545"/>
        <v>0.58879167651927111</v>
      </c>
      <c r="CN121" s="4">
        <f t="shared" si="546"/>
        <v>0.52840468753669501</v>
      </c>
      <c r="CO121" s="4">
        <f t="shared" si="547"/>
        <v>0.46960422410167835</v>
      </c>
      <c r="CP121" s="4">
        <f t="shared" si="548"/>
        <v>0.40425630779238897</v>
      </c>
      <c r="CQ121" s="4">
        <f t="shared" si="549"/>
        <v>0.33719802300337176</v>
      </c>
      <c r="CR121" s="4">
        <f t="shared" si="550"/>
        <v>0.21970979997253723</v>
      </c>
      <c r="CS121" s="4">
        <f t="shared" si="551"/>
        <v>3.6448129755342444E-2</v>
      </c>
      <c r="CT121" s="4">
        <f t="shared" si="552"/>
        <v>-0.12416751326334843</v>
      </c>
      <c r="CU121" s="4">
        <f t="shared" si="553"/>
        <v>-0.19282943563757021</v>
      </c>
      <c r="CV121" s="4">
        <f t="shared" si="554"/>
        <v>-0.17600534699788417</v>
      </c>
      <c r="CW121" s="4">
        <f t="shared" si="555"/>
        <v>-0.11508243886245424</v>
      </c>
      <c r="CX121" s="4">
        <f t="shared" si="556"/>
        <v>-6.1469561590304464E-2</v>
      </c>
      <c r="CY121" s="4">
        <f t="shared" si="557"/>
        <v>-2.8352089330890697E-2</v>
      </c>
      <c r="CZ121" s="4">
        <f t="shared" si="558"/>
        <v>-3.043345941480825E-2</v>
      </c>
      <c r="DA121" s="4">
        <f t="shared" si="559"/>
        <v>-4.5129263103604336E-2</v>
      </c>
      <c r="DB121" s="4">
        <f t="shared" si="560"/>
        <v>-6.622658035847917E-2</v>
      </c>
      <c r="DC121" s="4">
        <f t="shared" si="561"/>
        <v>-8.2691940716239143E-2</v>
      </c>
      <c r="DD121" s="4">
        <f t="shared" si="562"/>
        <v>-0.13248375496814135</v>
      </c>
      <c r="DE121" s="4">
        <f t="shared" si="563"/>
        <v>-0.23939381323119138</v>
      </c>
      <c r="DF121" s="4">
        <f t="shared" si="564"/>
        <v>-0.34562688853015416</v>
      </c>
      <c r="DG121" s="4">
        <f t="shared" si="565"/>
        <v>-0.3878195920712435</v>
      </c>
      <c r="DH121" s="4">
        <f t="shared" si="566"/>
        <v>-0.43072797090554438</v>
      </c>
      <c r="DI121" s="4">
        <f t="shared" si="567"/>
        <v>-0.453894414072744</v>
      </c>
      <c r="DJ121" s="4">
        <f t="shared" si="568"/>
        <v>-0.37385431741437525</v>
      </c>
      <c r="DK121" s="4">
        <f t="shared" si="569"/>
        <v>-0.27159803490833528</v>
      </c>
      <c r="DL121" s="4">
        <f t="shared" si="570"/>
        <v>-0.13069306930693084</v>
      </c>
      <c r="DM121" s="4">
        <f t="shared" si="571"/>
        <v>6.7033378679441841E-2</v>
      </c>
      <c r="DN121" s="4">
        <f t="shared" si="572"/>
        <v>0.22793366344415622</v>
      </c>
      <c r="DO121" s="4">
        <f t="shared" si="573"/>
        <v>0.27087596219428994</v>
      </c>
      <c r="DP121" s="4">
        <f t="shared" si="574"/>
        <v>0.29877965970160891</v>
      </c>
      <c r="DQ121" s="4">
        <f t="shared" si="575"/>
        <v>0.25860737995985822</v>
      </c>
      <c r="DR121" s="4">
        <f t="shared" si="576"/>
        <v>0.14587332053742785</v>
      </c>
      <c r="DS121" s="4">
        <f t="shared" si="577"/>
        <v>8.2181832081493711E-2</v>
      </c>
      <c r="DT121" s="4">
        <f t="shared" si="578"/>
        <v>-0.26348712893809029</v>
      </c>
      <c r="DU121" s="4">
        <f t="shared" si="579"/>
        <v>-0.64832562859397913</v>
      </c>
      <c r="DV121" s="4">
        <f t="shared" si="580"/>
        <v>-0.89448121964483307</v>
      </c>
      <c r="DW121" s="4">
        <f t="shared" si="581"/>
        <v>-1.0468268062435744</v>
      </c>
      <c r="DX121" s="12">
        <f t="shared" si="582"/>
        <v>-0.95348104588890081</v>
      </c>
      <c r="DY121" s="12">
        <f t="shared" si="583"/>
        <v>-0.56941099636719827</v>
      </c>
      <c r="DZ121" s="12">
        <f t="shared" si="584"/>
        <v>-0.30114668772910436</v>
      </c>
      <c r="EA121" s="12">
        <f t="shared" si="585"/>
        <v>-0.12365771136262928</v>
      </c>
      <c r="EB121" s="12">
        <f t="shared" si="586"/>
        <v>-9.2135436399528488E-3</v>
      </c>
      <c r="EC121" s="12">
        <f t="shared" si="587"/>
        <v>4.7763423180064886E-2</v>
      </c>
      <c r="ED121" s="12">
        <f t="shared" si="588"/>
        <v>0.13690081792762626</v>
      </c>
      <c r="EE121" s="12">
        <f t="shared" si="589"/>
        <v>0.1891371066410488</v>
      </c>
      <c r="EF121" s="12">
        <f t="shared" si="590"/>
        <v>0.2307608825967655</v>
      </c>
      <c r="EG121" s="12">
        <f t="shared" si="591"/>
        <v>0.25932732622556692</v>
      </c>
      <c r="EH121" s="12">
        <f t="shared" si="592"/>
        <v>0.28038681054472653</v>
      </c>
      <c r="EI121" s="12">
        <f t="shared" si="593"/>
        <v>0.29380765992611579</v>
      </c>
      <c r="EJ121" s="12">
        <f t="shared" si="594"/>
        <v>0.30078825851877156</v>
      </c>
      <c r="EK121" s="12">
        <f t="shared" si="595"/>
        <v>0.30106529961276746</v>
      </c>
      <c r="EL121" s="12">
        <f t="shared" si="596"/>
        <v>0.29639449670789492</v>
      </c>
      <c r="EM121" s="12">
        <f t="shared" si="597"/>
        <v>0.28853418239074186</v>
      </c>
      <c r="EN121" s="12">
        <f t="shared" si="598"/>
        <v>0.27896303067676431</v>
      </c>
      <c r="EO121" s="12">
        <f t="shared" si="599"/>
        <v>0.2687055973060658</v>
      </c>
      <c r="EP121" s="12">
        <f t="shared" si="600"/>
        <v>0.25795105297401344</v>
      </c>
      <c r="EQ121" s="12">
        <f t="shared" si="601"/>
        <v>0.24680980200398073</v>
      </c>
      <c r="ER121" s="12">
        <f t="shared" si="602"/>
        <v>0.23501813539312968</v>
      </c>
      <c r="ES121" s="12">
        <f t="shared" si="603"/>
        <v>0.22384585700789114</v>
      </c>
      <c r="ET121" s="12">
        <f t="shared" si="604"/>
        <v>0.21357192705582367</v>
      </c>
      <c r="EU121" s="12">
        <f t="shared" si="605"/>
        <v>0.20252017450044571</v>
      </c>
      <c r="EV121" s="12">
        <f t="shared" si="606"/>
        <v>0.19166259926950058</v>
      </c>
      <c r="EW121" s="12">
        <f t="shared" si="607"/>
        <v>0.18049919459354513</v>
      </c>
      <c r="EX121" s="12">
        <f t="shared" si="608"/>
        <v>0.16913078219979746</v>
      </c>
      <c r="EY121" s="12">
        <f t="shared" si="609"/>
        <v>0.15932228483075106</v>
      </c>
      <c r="EZ121" s="12">
        <f t="shared" si="610"/>
        <v>0.15035624639466255</v>
      </c>
      <c r="FA121" s="12">
        <f t="shared" si="611"/>
        <v>0.14215461746674543</v>
      </c>
      <c r="FB121" s="12">
        <f t="shared" si="612"/>
        <v>0.13418164252705164</v>
      </c>
      <c r="FC121" s="12">
        <f t="shared" si="613"/>
        <v>0.12697902418542584</v>
      </c>
      <c r="FD121" s="12">
        <f t="shared" si="614"/>
        <v>0.11966505702250009</v>
      </c>
      <c r="FE121" s="12">
        <f t="shared" si="615"/>
        <v>0.11107228603311681</v>
      </c>
      <c r="FF121" s="12">
        <f t="shared" si="616"/>
        <v>0.1029212477235243</v>
      </c>
    </row>
    <row r="122" spans="2:162" x14ac:dyDescent="0.2">
      <c r="B122" t="str">
        <f t="shared" ref="B122:B131" si="617">B92</f>
        <v xml:space="preserve"> Services providing</v>
      </c>
      <c r="C122" s="4"/>
      <c r="D122" s="4"/>
      <c r="E122" s="4"/>
      <c r="F122" s="4"/>
      <c r="G122" s="4">
        <f t="shared" si="461"/>
        <v>1.5809916853796169</v>
      </c>
      <c r="H122" s="4">
        <f t="shared" si="462"/>
        <v>1.1883630674809595</v>
      </c>
      <c r="I122" s="4">
        <f t="shared" si="463"/>
        <v>0.61726554346205553</v>
      </c>
      <c r="J122" s="4">
        <f t="shared" si="464"/>
        <v>0.84806712616121838</v>
      </c>
      <c r="K122" s="4">
        <f t="shared" si="465"/>
        <v>1.7307172260448851</v>
      </c>
      <c r="L122" s="4">
        <f t="shared" si="466"/>
        <v>1.4170586296773378</v>
      </c>
      <c r="M122" s="4">
        <f t="shared" si="467"/>
        <v>1.1488764883172717</v>
      </c>
      <c r="N122" s="4">
        <f t="shared" si="468"/>
        <v>1.6659712701913245</v>
      </c>
      <c r="O122" s="4">
        <f t="shared" si="469"/>
        <v>1.5134048653601826</v>
      </c>
      <c r="P122" s="4">
        <f t="shared" si="470"/>
        <v>2.0547338588256112</v>
      </c>
      <c r="Q122" s="4">
        <f t="shared" si="471"/>
        <v>3.3094547392102291</v>
      </c>
      <c r="R122" s="4">
        <f t="shared" si="472"/>
        <v>1.9834954317713029</v>
      </c>
      <c r="S122" s="4">
        <f t="shared" si="473"/>
        <v>2.1494310329618616</v>
      </c>
      <c r="T122" s="4">
        <f t="shared" si="474"/>
        <v>2.0136588797373789</v>
      </c>
      <c r="U122" s="4">
        <f t="shared" si="475"/>
        <v>1.1690491347878842</v>
      </c>
      <c r="V122" s="4">
        <f t="shared" si="476"/>
        <v>2.8006444997802853</v>
      </c>
      <c r="W122" s="4">
        <f t="shared" si="477"/>
        <v>2.5147153097500023</v>
      </c>
      <c r="X122" s="4">
        <f t="shared" si="478"/>
        <v>2.1882981193406112</v>
      </c>
      <c r="Y122" s="4">
        <f t="shared" si="479"/>
        <v>2.4105799282324396</v>
      </c>
      <c r="Z122" s="4">
        <f t="shared" si="480"/>
        <v>2.2325900907347429</v>
      </c>
      <c r="AA122" s="4">
        <f t="shared" si="481"/>
        <v>2.5777146912704016</v>
      </c>
      <c r="AB122" s="4">
        <f t="shared" si="482"/>
        <v>2.7597172141620065</v>
      </c>
      <c r="AC122" s="4">
        <f t="shared" si="483"/>
        <v>2.8964149071843539</v>
      </c>
      <c r="AD122" s="4">
        <f t="shared" si="484"/>
        <v>3.2139499102487354</v>
      </c>
      <c r="AE122" s="4">
        <f t="shared" si="485"/>
        <v>2.7250229402441501</v>
      </c>
      <c r="AF122" s="4">
        <f t="shared" si="486"/>
        <v>3.825981339369513</v>
      </c>
      <c r="AG122" s="4">
        <f t="shared" si="487"/>
        <v>3.6769121581044919</v>
      </c>
      <c r="AH122" s="4">
        <f t="shared" si="488"/>
        <v>3.4853481326577285</v>
      </c>
      <c r="AI122" s="4">
        <f t="shared" si="489"/>
        <v>3.8011928429423416</v>
      </c>
      <c r="AJ122" s="4">
        <f t="shared" si="490"/>
        <v>3.3908001144135187</v>
      </c>
      <c r="AK122" s="4">
        <f t="shared" si="491"/>
        <v>3.5940313866735294</v>
      </c>
      <c r="AL122" s="4">
        <f t="shared" si="492"/>
        <v>3.5129457619397089</v>
      </c>
      <c r="AM122" s="4">
        <f t="shared" si="493"/>
        <v>3.4944144596460531</v>
      </c>
      <c r="AN122" s="4">
        <f t="shared" si="494"/>
        <v>2.9824126826851463</v>
      </c>
      <c r="AO122" s="4">
        <f t="shared" si="495"/>
        <v>3.3104125736738714</v>
      </c>
      <c r="AP122" s="4">
        <f t="shared" si="496"/>
        <v>3.2822810392266586</v>
      </c>
      <c r="AQ122" s="4">
        <f t="shared" si="497"/>
        <v>3.3751486181544585</v>
      </c>
      <c r="AR122" s="4">
        <f t="shared" si="498"/>
        <v>3.2116082224909146</v>
      </c>
      <c r="AS122" s="4">
        <f t="shared" si="499"/>
        <v>2.6864311242234398</v>
      </c>
      <c r="AT122" s="4">
        <f t="shared" si="500"/>
        <v>2.3764168016001692</v>
      </c>
      <c r="AU122" s="4">
        <f t="shared" si="501"/>
        <v>1.1403779131795424</v>
      </c>
      <c r="AV122" s="4">
        <f t="shared" si="502"/>
        <v>0.31833616298811446</v>
      </c>
      <c r="AW122" s="4">
        <f t="shared" si="503"/>
        <v>-0.99295774647886748</v>
      </c>
      <c r="AX122" s="4">
        <f t="shared" si="504"/>
        <v>-2.346212209641648</v>
      </c>
      <c r="AY122" s="4">
        <f t="shared" si="505"/>
        <v>-2.3753080624339868</v>
      </c>
      <c r="AZ122" s="4">
        <f t="shared" si="506"/>
        <v>-1.9877567420643385</v>
      </c>
      <c r="BA122" s="4">
        <f t="shared" si="507"/>
        <v>-1.2265254014842482</v>
      </c>
      <c r="BB122" s="4">
        <f t="shared" si="508"/>
        <v>-0.38994380933928469</v>
      </c>
      <c r="BC122" s="4">
        <f t="shared" si="509"/>
        <v>0.16151135473769102</v>
      </c>
      <c r="BD122" s="4">
        <f t="shared" si="510"/>
        <v>8.8486874446965152E-2</v>
      </c>
      <c r="BE122" s="4">
        <f t="shared" si="511"/>
        <v>0.18977670429339805</v>
      </c>
      <c r="BF122" s="4">
        <f t="shared" si="512"/>
        <v>0.46505875077302772</v>
      </c>
      <c r="BG122" s="4">
        <f t="shared" si="513"/>
        <v>0.33226710307717811</v>
      </c>
      <c r="BH122" s="4">
        <f t="shared" si="514"/>
        <v>0.8685697220079176</v>
      </c>
      <c r="BI122" s="4">
        <f t="shared" si="515"/>
        <v>0.93874501992032167</v>
      </c>
      <c r="BJ122" s="4">
        <f t="shared" si="516"/>
        <v>1.0907916314664932</v>
      </c>
      <c r="BK122" s="4">
        <f t="shared" si="517"/>
        <v>1.3263126521285569</v>
      </c>
      <c r="BL122" s="4">
        <f t="shared" si="518"/>
        <v>1.4542576608216082</v>
      </c>
      <c r="BM122" s="4">
        <f t="shared" si="519"/>
        <v>1.8867924528301703</v>
      </c>
      <c r="BN122" s="4">
        <f t="shared" si="520"/>
        <v>1.917848482621781</v>
      </c>
      <c r="BO122" s="4">
        <f t="shared" si="521"/>
        <v>2.0771368667414372</v>
      </c>
      <c r="BP122" s="4">
        <f t="shared" si="522"/>
        <v>2.0032380446076887</v>
      </c>
      <c r="BQ122" s="4">
        <f t="shared" si="523"/>
        <v>1.872928972770519</v>
      </c>
      <c r="BR122" s="4">
        <f t="shared" si="524"/>
        <v>1.78813136710122</v>
      </c>
      <c r="BS122" s="4">
        <f t="shared" si="525"/>
        <v>2.0855425945563852</v>
      </c>
      <c r="BT122" s="4">
        <f t="shared" si="526"/>
        <v>2.0279278647112529</v>
      </c>
      <c r="BU122" s="4">
        <f t="shared" si="527"/>
        <v>2.0080881327569338</v>
      </c>
      <c r="BV122" s="4">
        <f t="shared" si="528"/>
        <v>2.1352313167259687</v>
      </c>
      <c r="BW122" s="4">
        <f t="shared" si="529"/>
        <v>2.0415628357833429</v>
      </c>
      <c r="BX122" s="4">
        <f t="shared" si="530"/>
        <v>1.677334422806301</v>
      </c>
      <c r="BY122" s="4">
        <f t="shared" si="531"/>
        <v>1.5602453102453198</v>
      </c>
      <c r="BZ122" s="4">
        <f t="shared" si="532"/>
        <v>0.27570439109677514</v>
      </c>
      <c r="CA122" s="4">
        <f t="shared" si="533"/>
        <v>-1.4878168292574088</v>
      </c>
      <c r="CB122" s="4">
        <f t="shared" si="534"/>
        <v>-2.9012634534394044</v>
      </c>
      <c r="CC122" s="4">
        <f t="shared" si="535"/>
        <v>-3.7826899128269158</v>
      </c>
      <c r="CD122" s="4">
        <f t="shared" si="536"/>
        <v>-3.3676820292152558</v>
      </c>
      <c r="CE122" s="4">
        <f t="shared" si="537"/>
        <v>-2.252542450876621</v>
      </c>
      <c r="CF122" s="4">
        <f t="shared" si="538"/>
        <v>-0.33403119192679487</v>
      </c>
      <c r="CG122" s="4">
        <f t="shared" si="539"/>
        <v>0.41399000713776057</v>
      </c>
      <c r="CH122" s="4">
        <f t="shared" si="540"/>
        <v>1.2555709972684252</v>
      </c>
      <c r="CI122" s="4">
        <f t="shared" si="541"/>
        <v>1.538941707481029</v>
      </c>
      <c r="CJ122" s="4">
        <f t="shared" si="542"/>
        <v>1.4387113734674888</v>
      </c>
      <c r="CK122" s="4">
        <f t="shared" si="543"/>
        <v>1.5529580152671738</v>
      </c>
      <c r="CL122" s="4">
        <f t="shared" si="544"/>
        <v>1.3945876716552545</v>
      </c>
      <c r="CM122" s="4">
        <f t="shared" si="545"/>
        <v>1.5913927642468724</v>
      </c>
      <c r="CN122" s="4">
        <f t="shared" si="546"/>
        <v>1.7965759376247556</v>
      </c>
      <c r="CO122" s="4">
        <f t="shared" si="547"/>
        <v>1.7615999252371408</v>
      </c>
      <c r="CP122" s="4">
        <f t="shared" si="548"/>
        <v>2.0770410296919111</v>
      </c>
      <c r="CQ122" s="4">
        <f t="shared" si="549"/>
        <v>2.1386669130213787</v>
      </c>
      <c r="CR122" s="4">
        <f t="shared" si="550"/>
        <v>2.036892937245387</v>
      </c>
      <c r="CS122" s="4">
        <f t="shared" si="551"/>
        <v>2.3463483530001454</v>
      </c>
      <c r="CT122" s="4">
        <f t="shared" si="552"/>
        <v>2.435940851111857</v>
      </c>
      <c r="CU122" s="4">
        <f t="shared" si="553"/>
        <v>2.5224780824682118</v>
      </c>
      <c r="CV122" s="4">
        <f t="shared" si="554"/>
        <v>2.2123203742898463</v>
      </c>
      <c r="CW122" s="4">
        <f t="shared" si="555"/>
        <v>2.5827155029323925</v>
      </c>
      <c r="CX122" s="4">
        <f t="shared" si="556"/>
        <v>2.1865601194265754</v>
      </c>
      <c r="CY122" s="4">
        <f t="shared" si="557"/>
        <v>2.1525778591991735</v>
      </c>
      <c r="CZ122" s="4">
        <f t="shared" si="558"/>
        <v>2.6759706099734899</v>
      </c>
      <c r="DA122" s="4">
        <f t="shared" si="559"/>
        <v>2.6604775105838763</v>
      </c>
      <c r="DB122" s="4">
        <f t="shared" si="560"/>
        <v>2.8221068597919361</v>
      </c>
      <c r="DC122" s="4">
        <f t="shared" si="561"/>
        <v>2.9959926213345103</v>
      </c>
      <c r="DD122" s="4">
        <f t="shared" si="562"/>
        <v>3.1585809517801242</v>
      </c>
      <c r="DE122" s="4">
        <f t="shared" si="563"/>
        <v>2.9934635080561165</v>
      </c>
      <c r="DF122" s="4">
        <f t="shared" si="564"/>
        <v>2.8974709218096439</v>
      </c>
      <c r="DG122" s="4">
        <f t="shared" si="565"/>
        <v>2.8193868756925373</v>
      </c>
      <c r="DH122" s="4">
        <f t="shared" si="566"/>
        <v>2.7530018895142105</v>
      </c>
      <c r="DI122" s="4">
        <f t="shared" si="567"/>
        <v>2.5841721974541558</v>
      </c>
      <c r="DJ122" s="4">
        <f t="shared" si="568"/>
        <v>2.4380929409873229</v>
      </c>
      <c r="DK122" s="4">
        <f t="shared" si="569"/>
        <v>2.4483764029236852</v>
      </c>
      <c r="DL122" s="4">
        <f t="shared" si="570"/>
        <v>1.9089108910891022</v>
      </c>
      <c r="DM122" s="4">
        <f t="shared" si="571"/>
        <v>1.7566688353936237</v>
      </c>
      <c r="DN122" s="4">
        <f t="shared" si="572"/>
        <v>1.7488013833215261</v>
      </c>
      <c r="DO122" s="4">
        <f t="shared" si="573"/>
        <v>1.4966384098216767</v>
      </c>
      <c r="DP122" s="4">
        <f t="shared" si="574"/>
        <v>1.8431212773800483</v>
      </c>
      <c r="DQ122" s="4">
        <f t="shared" si="575"/>
        <v>2.2946580206886029</v>
      </c>
      <c r="DR122" s="4">
        <f t="shared" si="576"/>
        <v>2.1765834932821395</v>
      </c>
      <c r="DS122" s="4">
        <f t="shared" si="577"/>
        <v>2.1061483477629444</v>
      </c>
      <c r="DT122" s="4">
        <f t="shared" si="578"/>
        <v>-8.2932099935549992</v>
      </c>
      <c r="DU122" s="4">
        <f t="shared" si="579"/>
        <v>-6.5471492464389129</v>
      </c>
      <c r="DV122" s="4">
        <f t="shared" si="580"/>
        <v>-5.9444559041386125</v>
      </c>
      <c r="DW122" s="4">
        <f t="shared" si="581"/>
        <v>-5.6323020843069447</v>
      </c>
      <c r="DX122" s="12">
        <f t="shared" si="582"/>
        <v>5.6704819909692254</v>
      </c>
      <c r="DY122" s="12">
        <f t="shared" si="583"/>
        <v>4.7001918445650821</v>
      </c>
      <c r="DZ122" s="12">
        <f t="shared" si="584"/>
        <v>4.966340603924901</v>
      </c>
      <c r="EA122" s="12">
        <f t="shared" si="585"/>
        <v>5.4592177870866418</v>
      </c>
      <c r="EB122" s="12">
        <f t="shared" si="586"/>
        <v>5.2401842509322334</v>
      </c>
      <c r="EC122" s="12">
        <f t="shared" si="587"/>
        <v>4.1815334625247145</v>
      </c>
      <c r="ED122" s="12">
        <f t="shared" si="588"/>
        <v>3.7151974263008478</v>
      </c>
      <c r="EE122" s="12">
        <f t="shared" si="589"/>
        <v>2.9985263027414955</v>
      </c>
      <c r="EF122" s="12">
        <f t="shared" si="590"/>
        <v>2.5346275419147122</v>
      </c>
      <c r="EG122" s="12">
        <f t="shared" si="591"/>
        <v>1.9671186534144791</v>
      </c>
      <c r="EH122" s="12">
        <f t="shared" si="592"/>
        <v>1.6436822638840616</v>
      </c>
      <c r="EI122" s="12">
        <f t="shared" si="593"/>
        <v>1.4552015834334806</v>
      </c>
      <c r="EJ122" s="12">
        <f t="shared" si="594"/>
        <v>1.2558713752829156</v>
      </c>
      <c r="EK122" s="12">
        <f t="shared" si="595"/>
        <v>1.315906620311706</v>
      </c>
      <c r="EL122" s="12">
        <f t="shared" si="596"/>
        <v>1.315747718725008</v>
      </c>
      <c r="EM122" s="12">
        <f t="shared" si="597"/>
        <v>1.3192036925713237</v>
      </c>
      <c r="EN122" s="12">
        <f t="shared" si="598"/>
        <v>1.3029699659533105</v>
      </c>
      <c r="EO122" s="12">
        <f t="shared" si="599"/>
        <v>1.2120976335133558</v>
      </c>
      <c r="EP122" s="12">
        <f t="shared" si="600"/>
        <v>1.1693492618983974</v>
      </c>
      <c r="EQ122" s="12">
        <f t="shared" si="601"/>
        <v>1.1509376501269655</v>
      </c>
      <c r="ER122" s="12">
        <f t="shared" si="602"/>
        <v>1.1321399763892737</v>
      </c>
      <c r="ES122" s="12">
        <f t="shared" si="603"/>
        <v>1.11806895450494</v>
      </c>
      <c r="ET122" s="12">
        <f t="shared" si="604"/>
        <v>1.0927414308411316</v>
      </c>
      <c r="EU122" s="12">
        <f t="shared" si="605"/>
        <v>1.0660041173312633</v>
      </c>
      <c r="EV122" s="12">
        <f t="shared" si="606"/>
        <v>1.0404112362307398</v>
      </c>
      <c r="EW122" s="12">
        <f t="shared" si="607"/>
        <v>1.0165436257457168</v>
      </c>
      <c r="EX122" s="12">
        <f t="shared" si="608"/>
        <v>0.99662805242833996</v>
      </c>
      <c r="EY122" s="12">
        <f t="shared" si="609"/>
        <v>0.98072793753119192</v>
      </c>
      <c r="EZ122" s="12">
        <f t="shared" si="610"/>
        <v>0.97046610852132098</v>
      </c>
      <c r="FA122" s="12">
        <f t="shared" si="611"/>
        <v>0.94726566547976587</v>
      </c>
      <c r="FB122" s="12">
        <f t="shared" si="612"/>
        <v>0.92838710177385575</v>
      </c>
      <c r="FC122" s="12">
        <f t="shared" si="613"/>
        <v>0.9056977040717743</v>
      </c>
      <c r="FD122" s="12">
        <f t="shared" si="614"/>
        <v>0.89186273502518298</v>
      </c>
      <c r="FE122" s="12">
        <f t="shared" si="615"/>
        <v>0.87607479144614486</v>
      </c>
      <c r="FF122" s="12">
        <f t="shared" si="616"/>
        <v>0.86117736993681915</v>
      </c>
    </row>
    <row r="123" spans="2:162" x14ac:dyDescent="0.2">
      <c r="B123" t="str">
        <f t="shared" si="617"/>
        <v xml:space="preserve">  Wholesale and retail trade</v>
      </c>
      <c r="C123" s="4"/>
      <c r="D123" s="4"/>
      <c r="E123" s="4"/>
      <c r="F123" s="4"/>
      <c r="G123" s="4">
        <f t="shared" si="461"/>
        <v>-7.8897857619713407E-2</v>
      </c>
      <c r="H123" s="4">
        <f t="shared" si="462"/>
        <v>-9.9280965131320856E-2</v>
      </c>
      <c r="I123" s="4">
        <f t="shared" si="463"/>
        <v>-0.19382734456538048</v>
      </c>
      <c r="J123" s="4">
        <f t="shared" si="464"/>
        <v>-0.4285286185196287</v>
      </c>
      <c r="K123" s="4">
        <f t="shared" si="465"/>
        <v>6.6103782939215802E-2</v>
      </c>
      <c r="L123" s="4">
        <f t="shared" si="466"/>
        <v>6.8905599328919806E-2</v>
      </c>
      <c r="M123" s="4">
        <f t="shared" si="467"/>
        <v>1.1936379099400873E-2</v>
      </c>
      <c r="N123" s="4">
        <f t="shared" si="468"/>
        <v>0.10728974190856438</v>
      </c>
      <c r="O123" s="4">
        <f t="shared" si="469"/>
        <v>2.0691082143594584E-2</v>
      </c>
      <c r="P123" s="4">
        <f t="shared" si="470"/>
        <v>5.3139668762732545E-2</v>
      </c>
      <c r="Q123" s="4">
        <f t="shared" si="471"/>
        <v>0.45290391332662239</v>
      </c>
      <c r="R123" s="4">
        <f t="shared" si="472"/>
        <v>0.15325670498084523</v>
      </c>
      <c r="S123" s="4">
        <f t="shared" si="473"/>
        <v>0.13819871210561821</v>
      </c>
      <c r="T123" s="4">
        <f t="shared" si="474"/>
        <v>0.17000322419907962</v>
      </c>
      <c r="U123" s="4">
        <f t="shared" si="475"/>
        <v>3.1830545749174169E-2</v>
      </c>
      <c r="V123" s="4">
        <f t="shared" si="476"/>
        <v>0.35154533470045685</v>
      </c>
      <c r="W123" s="4">
        <f t="shared" si="477"/>
        <v>0.40794918118771428</v>
      </c>
      <c r="X123" s="4">
        <f t="shared" si="478"/>
        <v>0.4208265614116572</v>
      </c>
      <c r="Y123" s="4">
        <f t="shared" si="479"/>
        <v>0.42829031137863216</v>
      </c>
      <c r="Z123" s="4">
        <f t="shared" si="480"/>
        <v>0.51235080287374068</v>
      </c>
      <c r="AA123" s="4">
        <f t="shared" si="481"/>
        <v>0.64442867281760496</v>
      </c>
      <c r="AB123" s="4">
        <f t="shared" si="482"/>
        <v>0.68425087305869059</v>
      </c>
      <c r="AC123" s="4">
        <f t="shared" si="483"/>
        <v>0.59798781351849528</v>
      </c>
      <c r="AD123" s="4">
        <f t="shared" si="484"/>
        <v>0.58979399948713673</v>
      </c>
      <c r="AE123" s="4">
        <f t="shared" si="485"/>
        <v>0.25025720879792968</v>
      </c>
      <c r="AF123" s="4">
        <f t="shared" si="486"/>
        <v>0.54380831447026734</v>
      </c>
      <c r="AG123" s="4">
        <f t="shared" si="487"/>
        <v>0.58961620352677802</v>
      </c>
      <c r="AH123" s="4">
        <f t="shared" si="488"/>
        <v>0.73192310785811765</v>
      </c>
      <c r="AI123" s="4">
        <f t="shared" si="489"/>
        <v>0.75016567263088307</v>
      </c>
      <c r="AJ123" s="4">
        <f t="shared" si="490"/>
        <v>0.54346412876719508</v>
      </c>
      <c r="AK123" s="4">
        <f t="shared" si="491"/>
        <v>0.54283509133007235</v>
      </c>
      <c r="AL123" s="4">
        <f t="shared" si="492"/>
        <v>0.56946166890233141</v>
      </c>
      <c r="AM123" s="4">
        <f t="shared" si="493"/>
        <v>0.68783732898205041</v>
      </c>
      <c r="AN123" s="4">
        <f t="shared" si="494"/>
        <v>0.57468417141441464</v>
      </c>
      <c r="AO123" s="4">
        <f t="shared" si="495"/>
        <v>0.65815324165029432</v>
      </c>
      <c r="AP123" s="4">
        <f t="shared" si="496"/>
        <v>0.59655701380603121</v>
      </c>
      <c r="AQ123" s="4">
        <f t="shared" si="497"/>
        <v>0.59204619901487465</v>
      </c>
      <c r="AR123" s="4">
        <f t="shared" si="498"/>
        <v>0.59250302297460811</v>
      </c>
      <c r="AS123" s="4">
        <f t="shared" si="499"/>
        <v>0.36698568036266754</v>
      </c>
      <c r="AT123" s="4">
        <f t="shared" si="500"/>
        <v>0.26669206591104244</v>
      </c>
      <c r="AU123" s="4">
        <f t="shared" si="501"/>
        <v>6.6383745465755262E-2</v>
      </c>
      <c r="AV123" s="4">
        <f t="shared" si="502"/>
        <v>-0.17685342388228803</v>
      </c>
      <c r="AW123" s="4">
        <f t="shared" si="503"/>
        <v>-0.25117370892018515</v>
      </c>
      <c r="AX123" s="4">
        <f t="shared" si="504"/>
        <v>-0.63266020777401832</v>
      </c>
      <c r="AY123" s="4">
        <f t="shared" si="505"/>
        <v>-0.66658842858819656</v>
      </c>
      <c r="AZ123" s="4">
        <f t="shared" si="506"/>
        <v>-0.59561795362688597</v>
      </c>
      <c r="BA123" s="4">
        <f t="shared" si="507"/>
        <v>-0.61326270074212164</v>
      </c>
      <c r="BB123" s="4">
        <f t="shared" si="508"/>
        <v>-0.45291610153071027</v>
      </c>
      <c r="BC123" s="4">
        <f t="shared" si="509"/>
        <v>-0.26673844949099218</v>
      </c>
      <c r="BD123" s="4">
        <f t="shared" si="510"/>
        <v>-0.27775046701406075</v>
      </c>
      <c r="BE123" s="4">
        <f t="shared" si="511"/>
        <v>-0.14541331887415535</v>
      </c>
      <c r="BF123" s="4">
        <f t="shared" si="512"/>
        <v>-2.968460111317291E-2</v>
      </c>
      <c r="BG123" s="4">
        <f t="shared" si="513"/>
        <v>-6.942894691165423E-2</v>
      </c>
      <c r="BH123" s="4">
        <f t="shared" si="514"/>
        <v>0.10950449217291562</v>
      </c>
      <c r="BI123" s="4">
        <f t="shared" si="515"/>
        <v>5.9760956175298627E-2</v>
      </c>
      <c r="BJ123" s="4">
        <f t="shared" si="516"/>
        <v>6.2117974457088769E-2</v>
      </c>
      <c r="BK123" s="4">
        <f t="shared" si="517"/>
        <v>0.14157269882271042</v>
      </c>
      <c r="BL123" s="4">
        <f t="shared" si="518"/>
        <v>0.16323300274528624</v>
      </c>
      <c r="BM123" s="4">
        <f t="shared" si="519"/>
        <v>0.29596744358120558</v>
      </c>
      <c r="BN123" s="4">
        <f t="shared" si="520"/>
        <v>0.37720136184387582</v>
      </c>
      <c r="BO123" s="4">
        <f t="shared" si="521"/>
        <v>0.33887561558340384</v>
      </c>
      <c r="BP123" s="4">
        <f t="shared" si="522"/>
        <v>0.23681221757726648</v>
      </c>
      <c r="BQ123" s="4">
        <f t="shared" si="523"/>
        <v>0.15367622340681408</v>
      </c>
      <c r="BR123" s="4">
        <f t="shared" si="524"/>
        <v>5.2242881907343053E-2</v>
      </c>
      <c r="BS123" s="4">
        <f t="shared" si="525"/>
        <v>0.20030635088959145</v>
      </c>
      <c r="BT123" s="4">
        <f t="shared" si="526"/>
        <v>0.22454564591958523</v>
      </c>
      <c r="BU123" s="4">
        <f t="shared" si="527"/>
        <v>0.27890112954957613</v>
      </c>
      <c r="BV123" s="4">
        <f t="shared" si="528"/>
        <v>0.36742616813790957</v>
      </c>
      <c r="BW123" s="4">
        <f t="shared" si="529"/>
        <v>0.34750005715461518</v>
      </c>
      <c r="BX123" s="4">
        <f t="shared" si="530"/>
        <v>0.17249988651323142</v>
      </c>
      <c r="BY123" s="4">
        <f t="shared" si="531"/>
        <v>9.9206349206346842E-2</v>
      </c>
      <c r="BZ123" s="4">
        <f t="shared" si="532"/>
        <v>-0.24880640172146809</v>
      </c>
      <c r="CA123" s="4">
        <f t="shared" si="533"/>
        <v>-0.7750902044634489</v>
      </c>
      <c r="CB123" s="4">
        <f t="shared" si="534"/>
        <v>-0.99605588608864182</v>
      </c>
      <c r="CC123" s="4">
        <f t="shared" si="535"/>
        <v>-1.1007827788649698</v>
      </c>
      <c r="CD123" s="4">
        <f t="shared" si="536"/>
        <v>-1.0100781338466815</v>
      </c>
      <c r="CE123" s="4">
        <f t="shared" si="537"/>
        <v>-0.57291426993695571</v>
      </c>
      <c r="CF123" s="4">
        <f t="shared" si="538"/>
        <v>-0.1529016019383227</v>
      </c>
      <c r="CG123" s="4">
        <f t="shared" si="539"/>
        <v>-4.7585058291697735E-2</v>
      </c>
      <c r="CH123" s="4">
        <f t="shared" si="540"/>
        <v>0.24200891359563534</v>
      </c>
      <c r="CI123" s="4">
        <f t="shared" si="541"/>
        <v>0.26169211562469513</v>
      </c>
      <c r="CJ123" s="4">
        <f t="shared" si="542"/>
        <v>0.2843964342900841</v>
      </c>
      <c r="CK123" s="4">
        <f t="shared" si="543"/>
        <v>0.34589694656488751</v>
      </c>
      <c r="CL123" s="4">
        <f t="shared" si="544"/>
        <v>0.27986623342741107</v>
      </c>
      <c r="CM123" s="4">
        <f t="shared" si="545"/>
        <v>0.30030740127690037</v>
      </c>
      <c r="CN123" s="4">
        <f t="shared" si="546"/>
        <v>0.38984523613818423</v>
      </c>
      <c r="CO123" s="4">
        <f t="shared" si="547"/>
        <v>0.47427690294845792</v>
      </c>
      <c r="CP123" s="4">
        <f t="shared" si="548"/>
        <v>0.55759490729984684</v>
      </c>
      <c r="CQ123" s="4">
        <f t="shared" si="549"/>
        <v>0.60279920550602839</v>
      </c>
      <c r="CR123" s="4">
        <f t="shared" si="550"/>
        <v>0.58131551242733515</v>
      </c>
      <c r="CS123" s="4">
        <f t="shared" si="551"/>
        <v>0.63328625449906806</v>
      </c>
      <c r="CT123" s="4">
        <f t="shared" si="552"/>
        <v>0.67727734507280613</v>
      </c>
      <c r="CU123" s="4">
        <f t="shared" si="553"/>
        <v>0.65920760555169367</v>
      </c>
      <c r="CV123" s="4">
        <f t="shared" si="554"/>
        <v>0.57480227247410054</v>
      </c>
      <c r="CW123" s="4">
        <f t="shared" si="555"/>
        <v>0.58647781343366279</v>
      </c>
      <c r="CX123" s="4">
        <f t="shared" si="556"/>
        <v>0.49614717569317784</v>
      </c>
      <c r="CY123" s="4">
        <f t="shared" si="557"/>
        <v>0.52778504754427147</v>
      </c>
      <c r="CZ123" s="4">
        <f t="shared" si="558"/>
        <v>0.61084300682579185</v>
      </c>
      <c r="DA123" s="4">
        <f t="shared" si="559"/>
        <v>0.53080609459952788</v>
      </c>
      <c r="DB123" s="4">
        <f t="shared" si="560"/>
        <v>0.48281313422632532</v>
      </c>
      <c r="DC123" s="4">
        <f t="shared" si="561"/>
        <v>0.40073786654792637</v>
      </c>
      <c r="DD123" s="4">
        <f t="shared" si="562"/>
        <v>0.47315626774335862</v>
      </c>
      <c r="DE123" s="4">
        <f t="shared" si="563"/>
        <v>0.51417627711395542</v>
      </c>
      <c r="DF123" s="4">
        <f t="shared" si="564"/>
        <v>0.55672834140485672</v>
      </c>
      <c r="DG123" s="4">
        <f t="shared" si="565"/>
        <v>0.71408051873435396</v>
      </c>
      <c r="DH123" s="4">
        <f t="shared" si="566"/>
        <v>0.78831345618562076</v>
      </c>
      <c r="DI123" s="4">
        <f t="shared" si="567"/>
        <v>0.85937342397772676</v>
      </c>
      <c r="DJ123" s="4">
        <f t="shared" si="568"/>
        <v>0.74770863482874994</v>
      </c>
      <c r="DK123" s="4">
        <f t="shared" si="569"/>
        <v>0.63306306666134105</v>
      </c>
      <c r="DL123" s="4">
        <f t="shared" si="570"/>
        <v>0.32871287128713017</v>
      </c>
      <c r="DM123" s="4">
        <f t="shared" si="571"/>
        <v>0.13603832732004476</v>
      </c>
      <c r="DN123" s="4">
        <f t="shared" si="572"/>
        <v>0.11003694097303979</v>
      </c>
      <c r="DO123" s="4">
        <f t="shared" si="573"/>
        <v>0.18513105329825591</v>
      </c>
      <c r="DP123" s="4">
        <f t="shared" si="574"/>
        <v>0.28519876607880645</v>
      </c>
      <c r="DQ123" s="4">
        <f t="shared" si="575"/>
        <v>0.3782615408368043</v>
      </c>
      <c r="DR123" s="4">
        <f t="shared" si="576"/>
        <v>0.47792706333972895</v>
      </c>
      <c r="DS123" s="4">
        <f t="shared" si="577"/>
        <v>0.43193241977715296</v>
      </c>
      <c r="DT123" s="4">
        <f t="shared" si="578"/>
        <v>-0.94779542783485693</v>
      </c>
      <c r="DU123" s="4">
        <f t="shared" si="579"/>
        <v>-0.13906114932160626</v>
      </c>
      <c r="DV123" s="4">
        <f t="shared" si="580"/>
        <v>0.13501603315393812</v>
      </c>
      <c r="DW123" s="4">
        <f t="shared" si="581"/>
        <v>0.19254135900551428</v>
      </c>
      <c r="DX123" s="12">
        <f t="shared" si="582"/>
        <v>1.6822429906542096</v>
      </c>
      <c r="DY123" s="12">
        <f t="shared" si="583"/>
        <v>0.49185681048206004</v>
      </c>
      <c r="DZ123" s="12">
        <f t="shared" si="584"/>
        <v>0.1693318751645522</v>
      </c>
      <c r="EA123" s="12">
        <f t="shared" si="585"/>
        <v>-1.154388367503011E-2</v>
      </c>
      <c r="EB123" s="12">
        <f t="shared" si="586"/>
        <v>-0.33334064487826554</v>
      </c>
      <c r="EC123" s="12">
        <f t="shared" si="587"/>
        <v>-0.35071348875447533</v>
      </c>
      <c r="ED123" s="12">
        <f t="shared" si="588"/>
        <v>-0.66084022682465882</v>
      </c>
      <c r="EE123" s="12">
        <f t="shared" si="589"/>
        <v>-0.71158114861158006</v>
      </c>
      <c r="EF123" s="12">
        <f t="shared" si="590"/>
        <v>-0.14468082204934954</v>
      </c>
      <c r="EG123" s="12">
        <f t="shared" si="591"/>
        <v>9.2014200528158591E-2</v>
      </c>
      <c r="EH123" s="12">
        <f t="shared" si="592"/>
        <v>0.51826490522739377</v>
      </c>
      <c r="EI123" s="12">
        <f t="shared" si="593"/>
        <v>0.54849820397591098</v>
      </c>
      <c r="EJ123" s="12">
        <f t="shared" si="594"/>
        <v>0.18266868804046626</v>
      </c>
      <c r="EK123" s="12">
        <f t="shared" si="595"/>
        <v>0.17405096335311923</v>
      </c>
      <c r="EL123" s="12">
        <f t="shared" si="596"/>
        <v>8.2442143320644215E-2</v>
      </c>
      <c r="EM123" s="12">
        <f t="shared" si="597"/>
        <v>0.12540201513064408</v>
      </c>
      <c r="EN123" s="12">
        <f t="shared" si="598"/>
        <v>0.25808608949416439</v>
      </c>
      <c r="EO123" s="12">
        <f t="shared" si="599"/>
        <v>0.25139462553142816</v>
      </c>
      <c r="EP123" s="12">
        <f t="shared" si="600"/>
        <v>0.24523022925789256</v>
      </c>
      <c r="EQ123" s="12">
        <f t="shared" si="601"/>
        <v>0.2507227541006094</v>
      </c>
      <c r="ER123" s="12">
        <f t="shared" si="602"/>
        <v>0.26488891737846149</v>
      </c>
      <c r="ES123" s="12">
        <f t="shared" si="603"/>
        <v>0.2535641574962389</v>
      </c>
      <c r="ET123" s="12">
        <f t="shared" si="604"/>
        <v>0.24777856262555062</v>
      </c>
      <c r="EU123" s="12">
        <f t="shared" si="605"/>
        <v>0.23271481774257197</v>
      </c>
      <c r="EV123" s="12">
        <f t="shared" si="606"/>
        <v>0.2260683038400958</v>
      </c>
      <c r="EW123" s="12">
        <f t="shared" si="607"/>
        <v>0.20834579483385487</v>
      </c>
      <c r="EX123" s="12">
        <f t="shared" si="608"/>
        <v>0.18463086377917629</v>
      </c>
      <c r="EY123" s="12">
        <f t="shared" si="609"/>
        <v>0.1598680894076899</v>
      </c>
      <c r="EZ123" s="12">
        <f t="shared" si="610"/>
        <v>0.13490071353216632</v>
      </c>
      <c r="FA123" s="12">
        <f t="shared" si="611"/>
        <v>0.12381501117112553</v>
      </c>
      <c r="FB123" s="12">
        <f t="shared" si="612"/>
        <v>0.1227878477899772</v>
      </c>
      <c r="FC123" s="12">
        <f t="shared" si="613"/>
        <v>0.12696253822038919</v>
      </c>
      <c r="FD123" s="12">
        <f t="shared" si="614"/>
        <v>0.13245659097914469</v>
      </c>
      <c r="FE123" s="12">
        <f t="shared" si="615"/>
        <v>0.13402166439351934</v>
      </c>
      <c r="FF123" s="12">
        <f t="shared" si="616"/>
        <v>0.13544905088064788</v>
      </c>
    </row>
    <row r="124" spans="2:162" x14ac:dyDescent="0.2">
      <c r="B124" t="str">
        <f t="shared" si="617"/>
        <v xml:space="preserve">  Transportation and public utilities</v>
      </c>
      <c r="C124" s="4"/>
      <c r="D124" s="4"/>
      <c r="E124" s="4"/>
      <c r="F124" s="4"/>
      <c r="G124" s="4">
        <f t="shared" si="461"/>
        <v>0.21848637494689618</v>
      </c>
      <c r="H124" s="4">
        <f t="shared" si="462"/>
        <v>1.5042570474442461E-2</v>
      </c>
      <c r="I124" s="4">
        <f t="shared" si="463"/>
        <v>5.6657223796033579E-2</v>
      </c>
      <c r="J124" s="4">
        <f t="shared" si="464"/>
        <v>0.11687144141444426</v>
      </c>
      <c r="K124" s="4">
        <f t="shared" si="465"/>
        <v>-0.105165109221478</v>
      </c>
      <c r="L124" s="4">
        <f t="shared" si="466"/>
        <v>-5.9917912459929668E-2</v>
      </c>
      <c r="M124" s="4">
        <f t="shared" si="467"/>
        <v>-0.18501387604070291</v>
      </c>
      <c r="N124" s="4">
        <f t="shared" si="468"/>
        <v>-0.15497407164570551</v>
      </c>
      <c r="O124" s="4">
        <f t="shared" si="469"/>
        <v>-3.547042653187895E-2</v>
      </c>
      <c r="P124" s="4">
        <f t="shared" si="470"/>
        <v>-0.1358013757269802</v>
      </c>
      <c r="Q124" s="4">
        <f t="shared" si="471"/>
        <v>-2.960156296252806E-3</v>
      </c>
      <c r="R124" s="4">
        <f t="shared" si="472"/>
        <v>-0.22399056881815491</v>
      </c>
      <c r="S124" s="4">
        <f t="shared" si="473"/>
        <v>-5.8807962598135366E-2</v>
      </c>
      <c r="T124" s="4">
        <f t="shared" si="474"/>
        <v>4.1035261013571606E-2</v>
      </c>
      <c r="U124" s="4">
        <f t="shared" si="475"/>
        <v>-3.4724231726372991E-2</v>
      </c>
      <c r="V124" s="4">
        <f t="shared" si="476"/>
        <v>0.23143401201113248</v>
      </c>
      <c r="W124" s="4">
        <f t="shared" si="477"/>
        <v>2.9139227227693897E-3</v>
      </c>
      <c r="X124" s="4">
        <f t="shared" si="478"/>
        <v>-1.4511260738333507E-2</v>
      </c>
      <c r="Y124" s="4">
        <f t="shared" si="479"/>
        <v>6.6558629471003675E-2</v>
      </c>
      <c r="Z124" s="4">
        <f t="shared" si="480"/>
        <v>5.152130978618661E-2</v>
      </c>
      <c r="AA124" s="4">
        <f t="shared" si="481"/>
        <v>0.18168914123491867</v>
      </c>
      <c r="AB124" s="4">
        <f t="shared" si="482"/>
        <v>1.1356860963629348E-2</v>
      </c>
      <c r="AC124" s="4">
        <f t="shared" si="483"/>
        <v>0.15587360068017581</v>
      </c>
      <c r="AD124" s="4">
        <f t="shared" si="484"/>
        <v>0.27352765193606293</v>
      </c>
      <c r="AE124" s="4">
        <f t="shared" si="485"/>
        <v>0.17796068181186203</v>
      </c>
      <c r="AF124" s="4">
        <f t="shared" si="486"/>
        <v>0.38922320984927944</v>
      </c>
      <c r="AG124" s="4">
        <f t="shared" si="487"/>
        <v>8.7350548670633812E-2</v>
      </c>
      <c r="AH124" s="4">
        <f t="shared" si="488"/>
        <v>-0.21984503605994793</v>
      </c>
      <c r="AI124" s="4">
        <f t="shared" si="489"/>
        <v>0.13518886679920453</v>
      </c>
      <c r="AJ124" s="4">
        <f t="shared" si="490"/>
        <v>0.1300153418103335</v>
      </c>
      <c r="AK124" s="4">
        <f t="shared" si="491"/>
        <v>0.23154103421661917</v>
      </c>
      <c r="AL124" s="4">
        <f t="shared" si="492"/>
        <v>0.39988863860697055</v>
      </c>
      <c r="AM124" s="4">
        <f t="shared" si="493"/>
        <v>0.11296598468683353</v>
      </c>
      <c r="AN124" s="4">
        <f t="shared" si="494"/>
        <v>1.9816695566015039E-2</v>
      </c>
      <c r="AO124" s="4">
        <f t="shared" si="495"/>
        <v>-1.7190569744596637E-2</v>
      </c>
      <c r="AP124" s="4">
        <f t="shared" si="496"/>
        <v>5.6003311500158949E-2</v>
      </c>
      <c r="AQ124" s="4">
        <f t="shared" si="497"/>
        <v>-7.0366146604226854E-2</v>
      </c>
      <c r="AR124" s="4">
        <f t="shared" si="498"/>
        <v>-4.353083434099158E-2</v>
      </c>
      <c r="AS124" s="4">
        <f t="shared" si="499"/>
        <v>-4.0776186706963279E-2</v>
      </c>
      <c r="AT124" s="4">
        <f t="shared" si="500"/>
        <v>-4.0480045718640112E-2</v>
      </c>
      <c r="AU124" s="4">
        <f t="shared" si="501"/>
        <v>2.3708480523482775E-2</v>
      </c>
      <c r="AV124" s="4">
        <f t="shared" si="502"/>
        <v>-4.008677607998494E-2</v>
      </c>
      <c r="AW124" s="4">
        <f t="shared" si="503"/>
        <v>-0.15023474178403734</v>
      </c>
      <c r="AX124" s="4">
        <f t="shared" si="504"/>
        <v>-0.34551184778802346</v>
      </c>
      <c r="AY124" s="4">
        <f t="shared" si="505"/>
        <v>-0.36850134960685305</v>
      </c>
      <c r="AZ124" s="4">
        <f t="shared" si="506"/>
        <v>-0.32380817320191913</v>
      </c>
      <c r="BA124" s="4">
        <f t="shared" si="507"/>
        <v>-0.16942276946572188</v>
      </c>
      <c r="BB124" s="4">
        <f t="shared" si="508"/>
        <v>-7.7504359620228669E-2</v>
      </c>
      <c r="BC124" s="4">
        <f t="shared" si="509"/>
        <v>-5.6284259984338073E-2</v>
      </c>
      <c r="BD124" s="4">
        <f t="shared" si="510"/>
        <v>-7.1281093304493323E-2</v>
      </c>
      <c r="BE124" s="4">
        <f t="shared" si="511"/>
        <v>-0.11337309607137559</v>
      </c>
      <c r="BF124" s="4">
        <f t="shared" si="512"/>
        <v>-8.16326530612244E-2</v>
      </c>
      <c r="BG124" s="4">
        <f t="shared" si="513"/>
        <v>-9.4224999380098942E-2</v>
      </c>
      <c r="BH124" s="4">
        <f t="shared" si="514"/>
        <v>1.2443692292377094E-2</v>
      </c>
      <c r="BI124" s="4">
        <f t="shared" si="515"/>
        <v>1.7430278884462622E-2</v>
      </c>
      <c r="BJ124" s="4">
        <f t="shared" si="516"/>
        <v>7.2056850370223163E-2</v>
      </c>
      <c r="BK124" s="4">
        <f t="shared" si="517"/>
        <v>3.477224181610495E-2</v>
      </c>
      <c r="BL124" s="4">
        <f t="shared" si="518"/>
        <v>-3.9571637029159348E-2</v>
      </c>
      <c r="BM124" s="4">
        <f t="shared" si="519"/>
        <v>-7.6458256258478213E-2</v>
      </c>
      <c r="BN124" s="4">
        <f t="shared" si="520"/>
        <v>-8.3278222744752051E-2</v>
      </c>
      <c r="BO124" s="4">
        <f t="shared" si="521"/>
        <v>-7.3138622068356449E-3</v>
      </c>
      <c r="BP124" s="4">
        <f t="shared" si="522"/>
        <v>2.6580963197448133E-2</v>
      </c>
      <c r="BQ124" s="4">
        <f t="shared" si="523"/>
        <v>6.7233347740478844E-2</v>
      </c>
      <c r="BR124" s="4">
        <f t="shared" si="524"/>
        <v>4.0369499655672263E-2</v>
      </c>
      <c r="BS124" s="4">
        <f t="shared" si="525"/>
        <v>6.1270177919169638E-2</v>
      </c>
      <c r="BT124" s="4">
        <f t="shared" si="526"/>
        <v>8.6543634364840097E-2</v>
      </c>
      <c r="BU124" s="4">
        <f t="shared" si="527"/>
        <v>7.4373634546553352E-2</v>
      </c>
      <c r="BV124" s="4">
        <f t="shared" si="528"/>
        <v>8.550168692517468E-2</v>
      </c>
      <c r="BW124" s="4">
        <f t="shared" si="529"/>
        <v>2.743421503852218E-2</v>
      </c>
      <c r="BX124" s="4">
        <f t="shared" si="530"/>
        <v>-4.5394706977170511E-3</v>
      </c>
      <c r="BY124" s="4">
        <f t="shared" si="531"/>
        <v>-4.2839105339105413E-2</v>
      </c>
      <c r="BZ124" s="4">
        <f t="shared" si="532"/>
        <v>-0.12328245130343209</v>
      </c>
      <c r="CA124" s="4">
        <f t="shared" si="533"/>
        <v>-0.16481803198360737</v>
      </c>
      <c r="CB124" s="4">
        <f t="shared" si="534"/>
        <v>-0.26962586625665685</v>
      </c>
      <c r="CC124" s="4">
        <f t="shared" si="535"/>
        <v>-0.27352784202099217</v>
      </c>
      <c r="CD124" s="4">
        <f t="shared" si="536"/>
        <v>-0.24685766051409799</v>
      </c>
      <c r="CE124" s="4">
        <f t="shared" si="537"/>
        <v>-0.22088261009617549</v>
      </c>
      <c r="CF124" s="4">
        <f t="shared" si="538"/>
        <v>-0.12702594622568267</v>
      </c>
      <c r="CG124" s="4">
        <f t="shared" si="539"/>
        <v>-6.4239828693790649E-2</v>
      </c>
      <c r="CH124" s="4">
        <f t="shared" si="540"/>
        <v>9.5845114295301983E-3</v>
      </c>
      <c r="CI124" s="4">
        <f t="shared" si="541"/>
        <v>5.0417747046960844E-2</v>
      </c>
      <c r="CJ124" s="4">
        <f t="shared" si="542"/>
        <v>9.5595440097506923E-2</v>
      </c>
      <c r="CK124" s="4">
        <f t="shared" si="543"/>
        <v>0.10973282442748107</v>
      </c>
      <c r="CL124" s="4">
        <f t="shared" si="544"/>
        <v>5.6921945781846638E-2</v>
      </c>
      <c r="CM124" s="4">
        <f t="shared" si="545"/>
        <v>5.202175455190379E-2</v>
      </c>
      <c r="CN124" s="4">
        <f t="shared" si="546"/>
        <v>4.2272375002935916E-2</v>
      </c>
      <c r="CO124" s="4">
        <f t="shared" si="547"/>
        <v>7.0090182701746506E-3</v>
      </c>
      <c r="CP124" s="4">
        <f t="shared" si="548"/>
        <v>6.9699363412484248E-3</v>
      </c>
      <c r="CQ124" s="4">
        <f t="shared" si="549"/>
        <v>-1.154787750011569E-2</v>
      </c>
      <c r="CR124" s="4">
        <f t="shared" si="550"/>
        <v>2.2886437497137819E-3</v>
      </c>
      <c r="CS124" s="4">
        <f t="shared" si="551"/>
        <v>3.644812975534216E-2</v>
      </c>
      <c r="CT124" s="4">
        <f t="shared" si="552"/>
        <v>9.7076419460435701E-2</v>
      </c>
      <c r="CU124" s="4">
        <f t="shared" si="553"/>
        <v>0.17040740823785352</v>
      </c>
      <c r="CV124" s="4">
        <f t="shared" si="554"/>
        <v>0.20496825220006734</v>
      </c>
      <c r="CW124" s="4">
        <f t="shared" si="555"/>
        <v>0.20582051565785031</v>
      </c>
      <c r="CX124" s="4">
        <f t="shared" si="556"/>
        <v>0.20416675813922852</v>
      </c>
      <c r="CY124" s="4">
        <f t="shared" si="557"/>
        <v>0.18755997557358434</v>
      </c>
      <c r="CZ124" s="4">
        <f t="shared" si="558"/>
        <v>0.12608147471849029</v>
      </c>
      <c r="DA124" s="4">
        <f t="shared" si="559"/>
        <v>0.13968581436829813</v>
      </c>
      <c r="DB124" s="4">
        <f t="shared" si="560"/>
        <v>0.16877096284902493</v>
      </c>
      <c r="DC124" s="4">
        <f t="shared" si="561"/>
        <v>0.11661683947161981</v>
      </c>
      <c r="DD124" s="4">
        <f t="shared" si="562"/>
        <v>0.15771875591445358</v>
      </c>
      <c r="DE124" s="4">
        <f t="shared" si="563"/>
        <v>0.16237145593072186</v>
      </c>
      <c r="DF124" s="4">
        <f t="shared" si="564"/>
        <v>0.12210770313340787</v>
      </c>
      <c r="DG124" s="4">
        <f t="shared" si="565"/>
        <v>0.14979275249312593</v>
      </c>
      <c r="DH124" s="4">
        <f t="shared" si="566"/>
        <v>0.11784067128547915</v>
      </c>
      <c r="DI124" s="4">
        <f t="shared" si="567"/>
        <v>8.4726957293578903E-2</v>
      </c>
      <c r="DJ124" s="4">
        <f t="shared" si="568"/>
        <v>0.11054831966554104</v>
      </c>
      <c r="DK124" s="4">
        <f t="shared" si="569"/>
        <v>0.10983744058792944</v>
      </c>
      <c r="DL124" s="4">
        <f t="shared" si="570"/>
        <v>9.5049504950494884E-2</v>
      </c>
      <c r="DM124" s="4">
        <f t="shared" si="571"/>
        <v>7.6891228485242782E-2</v>
      </c>
      <c r="DN124" s="4">
        <f t="shared" si="572"/>
        <v>6.6808142733631753E-2</v>
      </c>
      <c r="DO124" s="4">
        <f t="shared" si="573"/>
        <v>5.2616194095293431E-2</v>
      </c>
      <c r="DP124" s="4">
        <f t="shared" si="574"/>
        <v>6.5964340453602013E-2</v>
      </c>
      <c r="DQ124" s="4">
        <f t="shared" si="575"/>
        <v>7.9126138644433977E-2</v>
      </c>
      <c r="DR124" s="4">
        <f t="shared" si="576"/>
        <v>5.7581573896353329E-2</v>
      </c>
      <c r="DS124" s="4">
        <f t="shared" si="577"/>
        <v>4.7780134931101462E-2</v>
      </c>
      <c r="DT124" s="4">
        <f t="shared" si="578"/>
        <v>-0.34120635402054822</v>
      </c>
      <c r="DU124" s="4">
        <f t="shared" si="579"/>
        <v>-0.35892810162739142</v>
      </c>
      <c r="DV124" s="4">
        <f t="shared" si="580"/>
        <v>-0.30753651996174558</v>
      </c>
      <c r="DW124" s="4">
        <f t="shared" si="581"/>
        <v>-0.26170670156089337</v>
      </c>
      <c r="DX124" s="12">
        <f t="shared" si="582"/>
        <v>5.4604641394518101E-2</v>
      </c>
      <c r="DY124" s="12">
        <f t="shared" si="583"/>
        <v>0.12449487734193206</v>
      </c>
      <c r="DZ124" s="12">
        <f t="shared" si="584"/>
        <v>0.16178585171233531</v>
      </c>
      <c r="EA124" s="12">
        <f t="shared" si="585"/>
        <v>0.18870141378338118</v>
      </c>
      <c r="EB124" s="12">
        <f t="shared" si="586"/>
        <v>0.27084129294701836</v>
      </c>
      <c r="EC124" s="12">
        <f t="shared" si="587"/>
        <v>0.22434631119462864</v>
      </c>
      <c r="ED124" s="12">
        <f t="shared" si="588"/>
        <v>0.16778869186747059</v>
      </c>
      <c r="EE124" s="12">
        <f t="shared" si="589"/>
        <v>5.2807485096600954E-3</v>
      </c>
      <c r="EF124" s="12">
        <f t="shared" si="590"/>
        <v>1.2216304732577638E-4</v>
      </c>
      <c r="EG124" s="12">
        <f t="shared" si="591"/>
        <v>-8.2455460163849817E-2</v>
      </c>
      <c r="EH124" s="12">
        <f t="shared" si="592"/>
        <v>-0.11067427059644375</v>
      </c>
      <c r="EI124" s="12">
        <f t="shared" si="593"/>
        <v>-1.4493148007046557E-2</v>
      </c>
      <c r="EJ124" s="12">
        <f t="shared" si="594"/>
        <v>-3.1882443904946798E-3</v>
      </c>
      <c r="EK124" s="12">
        <f t="shared" si="595"/>
        <v>7.4297833238623323E-2</v>
      </c>
      <c r="EL124" s="12">
        <f t="shared" si="596"/>
        <v>4.6716485036433407E-2</v>
      </c>
      <c r="EM124" s="12">
        <f t="shared" si="597"/>
        <v>5.2297256568631129E-2</v>
      </c>
      <c r="EN124" s="12">
        <f t="shared" si="598"/>
        <v>4.8437825701778875E-2</v>
      </c>
      <c r="EO124" s="12">
        <f t="shared" si="599"/>
        <v>3.8090405884120007E-2</v>
      </c>
      <c r="EP124" s="12">
        <f t="shared" si="600"/>
        <v>5.0871455532815635E-2</v>
      </c>
      <c r="EQ124" s="12">
        <f t="shared" si="601"/>
        <v>3.9864606924713178E-2</v>
      </c>
      <c r="ER124" s="12">
        <f t="shared" si="602"/>
        <v>2.6195627206828685E-2</v>
      </c>
      <c r="ES124" s="12">
        <f t="shared" si="603"/>
        <v>2.5515562001835957E-2</v>
      </c>
      <c r="ET124" s="12">
        <f t="shared" si="604"/>
        <v>2.1775283234591051E-2</v>
      </c>
      <c r="EU124" s="12">
        <f t="shared" si="605"/>
        <v>1.6749908057541119E-2</v>
      </c>
      <c r="EV124" s="12">
        <f t="shared" si="606"/>
        <v>1.454259025540893E-3</v>
      </c>
      <c r="EW124" s="12">
        <f t="shared" si="607"/>
        <v>-2.4361577652196775E-3</v>
      </c>
      <c r="EX124" s="12">
        <f t="shared" si="608"/>
        <v>-8.7839025063694426E-3</v>
      </c>
      <c r="EY124" s="12">
        <f t="shared" si="609"/>
        <v>-1.5048462963223899E-2</v>
      </c>
      <c r="EZ124" s="12">
        <f t="shared" si="610"/>
        <v>-8.4288260758846427E-3</v>
      </c>
      <c r="FA124" s="12">
        <f t="shared" si="611"/>
        <v>-1.4815728278486614E-2</v>
      </c>
      <c r="FB124" s="12">
        <f t="shared" si="612"/>
        <v>-1.6979616297662477E-2</v>
      </c>
      <c r="FC124" s="12">
        <f t="shared" si="613"/>
        <v>-1.4321666937139439E-2</v>
      </c>
      <c r="FD124" s="12">
        <f t="shared" si="614"/>
        <v>-1.4946059796568423E-2</v>
      </c>
      <c r="FE124" s="12">
        <f t="shared" si="615"/>
        <v>-1.3386283452899503E-2</v>
      </c>
      <c r="FF124" s="12">
        <f t="shared" si="616"/>
        <v>-1.2074776746933481E-2</v>
      </c>
    </row>
    <row r="125" spans="2:162" x14ac:dyDescent="0.2">
      <c r="B125" t="str">
        <f t="shared" si="617"/>
        <v xml:space="preserve">  Information</v>
      </c>
      <c r="C125" s="4"/>
      <c r="D125" s="4"/>
      <c r="E125" s="4"/>
      <c r="F125" s="4"/>
      <c r="G125" s="4">
        <f t="shared" si="461"/>
        <v>4.8552527765977155E-2</v>
      </c>
      <c r="H125" s="4">
        <f t="shared" si="462"/>
        <v>0.1143235356057645</v>
      </c>
      <c r="I125" s="4">
        <f t="shared" si="463"/>
        <v>0.12822424332786611</v>
      </c>
      <c r="J125" s="4">
        <f t="shared" si="464"/>
        <v>0.23074617920287713</v>
      </c>
      <c r="K125" s="4">
        <f t="shared" si="465"/>
        <v>0.2223490880682675</v>
      </c>
      <c r="L125" s="4">
        <f t="shared" si="466"/>
        <v>0.17675784175679332</v>
      </c>
      <c r="M125" s="4">
        <f t="shared" si="467"/>
        <v>0.16710930739160254</v>
      </c>
      <c r="N125" s="4">
        <f t="shared" si="468"/>
        <v>0.16987542468856182</v>
      </c>
      <c r="O125" s="4">
        <f t="shared" si="469"/>
        <v>0.1891756081700213</v>
      </c>
      <c r="P125" s="4">
        <f t="shared" si="470"/>
        <v>0.2479851208927461</v>
      </c>
      <c r="Q125" s="4">
        <f t="shared" si="471"/>
        <v>0.32265703629151687</v>
      </c>
      <c r="R125" s="4">
        <f t="shared" si="472"/>
        <v>0.22104332449160038</v>
      </c>
      <c r="S125" s="4">
        <f t="shared" si="473"/>
        <v>0.21170866535328886</v>
      </c>
      <c r="T125" s="4">
        <f t="shared" si="474"/>
        <v>0.19931412492305917</v>
      </c>
      <c r="U125" s="4">
        <f t="shared" si="475"/>
        <v>0.10127900920192154</v>
      </c>
      <c r="V125" s="4">
        <f t="shared" si="476"/>
        <v>0.37205214589131419</v>
      </c>
      <c r="W125" s="4">
        <f t="shared" si="477"/>
        <v>0.37298210851448182</v>
      </c>
      <c r="X125" s="4">
        <f t="shared" si="478"/>
        <v>0.45855583933132071</v>
      </c>
      <c r="Y125" s="4">
        <f t="shared" si="479"/>
        <v>0.55851371686537787</v>
      </c>
      <c r="Z125" s="4">
        <f t="shared" si="480"/>
        <v>0.47800326301628643</v>
      </c>
      <c r="AA125" s="4">
        <f t="shared" si="481"/>
        <v>0.4740951029098654</v>
      </c>
      <c r="AB125" s="4">
        <f t="shared" si="482"/>
        <v>0.43723914709974165</v>
      </c>
      <c r="AC125" s="4">
        <f t="shared" si="483"/>
        <v>0.28340654669122889</v>
      </c>
      <c r="AD125" s="4">
        <f t="shared" si="484"/>
        <v>0.20229649257771354</v>
      </c>
      <c r="AE125" s="4">
        <f t="shared" si="485"/>
        <v>0.23357339487806858</v>
      </c>
      <c r="AF125" s="4">
        <f t="shared" si="486"/>
        <v>0.22359631204107602</v>
      </c>
      <c r="AG125" s="4">
        <f t="shared" si="487"/>
        <v>0.39580717366380946</v>
      </c>
      <c r="AH125" s="4">
        <f t="shared" si="488"/>
        <v>0.34585377624064995</v>
      </c>
      <c r="AI125" s="4">
        <f t="shared" si="489"/>
        <v>0.32869449966865477</v>
      </c>
      <c r="AJ125" s="4">
        <f t="shared" si="490"/>
        <v>0.26003068362066717</v>
      </c>
      <c r="AK125" s="4">
        <f t="shared" si="491"/>
        <v>0.24697710316439339</v>
      </c>
      <c r="AL125" s="4">
        <f t="shared" si="492"/>
        <v>0.29358912707853446</v>
      </c>
      <c r="AM125" s="4">
        <f t="shared" si="493"/>
        <v>0.43429145224049231</v>
      </c>
      <c r="AN125" s="4">
        <f t="shared" si="494"/>
        <v>0.46321525885558557</v>
      </c>
      <c r="AO125" s="4">
        <f t="shared" si="495"/>
        <v>0.6237721021610998</v>
      </c>
      <c r="AP125" s="4">
        <f t="shared" si="496"/>
        <v>0.58438238087121752</v>
      </c>
      <c r="AQ125" s="4">
        <f t="shared" si="497"/>
        <v>0.70608788489069019</v>
      </c>
      <c r="AR125" s="4">
        <f t="shared" si="498"/>
        <v>0.84885126964933477</v>
      </c>
      <c r="AS125" s="4">
        <f t="shared" si="499"/>
        <v>0.82991532944760371</v>
      </c>
      <c r="AT125" s="4">
        <f t="shared" si="500"/>
        <v>0.86913039337079701</v>
      </c>
      <c r="AU125" s="4">
        <f t="shared" si="501"/>
        <v>0.54292420398776542</v>
      </c>
      <c r="AV125" s="4">
        <f t="shared" si="502"/>
        <v>0.22637238256932693</v>
      </c>
      <c r="AW125" s="4">
        <f t="shared" si="503"/>
        <v>-0.13849765258216004</v>
      </c>
      <c r="AX125" s="4">
        <f t="shared" si="504"/>
        <v>-0.27781020193766798</v>
      </c>
      <c r="AY125" s="4">
        <f t="shared" si="505"/>
        <v>-0.3849313460861396</v>
      </c>
      <c r="AZ125" s="4">
        <f t="shared" si="506"/>
        <v>-0.31435391996974671</v>
      </c>
      <c r="BA125" s="4">
        <f t="shared" si="507"/>
        <v>-0.23385114658648989</v>
      </c>
      <c r="BB125" s="4">
        <f t="shared" si="508"/>
        <v>-0.18891687657430684</v>
      </c>
      <c r="BC125" s="4">
        <f t="shared" si="509"/>
        <v>-0.12969851213782421</v>
      </c>
      <c r="BD125" s="4">
        <f t="shared" si="510"/>
        <v>-0.13518828040507314</v>
      </c>
      <c r="BE125" s="4">
        <f t="shared" si="511"/>
        <v>-7.6403608222012975E-2</v>
      </c>
      <c r="BF125" s="4">
        <f t="shared" si="512"/>
        <v>-3.215831787260362E-2</v>
      </c>
      <c r="BG125" s="4">
        <f t="shared" si="513"/>
        <v>3.9673683949515919E-2</v>
      </c>
      <c r="BH125" s="4">
        <f t="shared" si="514"/>
        <v>0.10950449217291723</v>
      </c>
      <c r="BI125" s="4">
        <f t="shared" si="515"/>
        <v>6.9721115537847447E-2</v>
      </c>
      <c r="BJ125" s="4">
        <f t="shared" si="516"/>
        <v>7.9511007305074557E-2</v>
      </c>
      <c r="BK125" s="4">
        <f t="shared" si="517"/>
        <v>0.10680045700660572</v>
      </c>
      <c r="BL125" s="4">
        <f t="shared" si="518"/>
        <v>9.8929092572897795E-2</v>
      </c>
      <c r="BM125" s="4">
        <f t="shared" si="519"/>
        <v>0.13811814033789716</v>
      </c>
      <c r="BN125" s="4">
        <f t="shared" si="520"/>
        <v>0.11511989614715752</v>
      </c>
      <c r="BO125" s="4">
        <f t="shared" si="521"/>
        <v>0.10483202496464954</v>
      </c>
      <c r="BP125" s="4">
        <f t="shared" si="522"/>
        <v>0.2247299615784254</v>
      </c>
      <c r="BQ125" s="4">
        <f t="shared" si="523"/>
        <v>0.32175959275800814</v>
      </c>
      <c r="BR125" s="4">
        <f t="shared" si="524"/>
        <v>0.36332549690104726</v>
      </c>
      <c r="BS125" s="4">
        <f t="shared" si="525"/>
        <v>0.38176033934252407</v>
      </c>
      <c r="BT125" s="4">
        <f t="shared" si="526"/>
        <v>0.31342829742942019</v>
      </c>
      <c r="BU125" s="4">
        <f t="shared" si="527"/>
        <v>0.2045274950030202</v>
      </c>
      <c r="BV125" s="4">
        <f t="shared" si="528"/>
        <v>0.17793594306049682</v>
      </c>
      <c r="BW125" s="4">
        <f t="shared" si="529"/>
        <v>0.19889805902928495</v>
      </c>
      <c r="BX125" s="4">
        <f t="shared" si="530"/>
        <v>0.21335512279268318</v>
      </c>
      <c r="BY125" s="4">
        <f t="shared" si="531"/>
        <v>0.29761904761904739</v>
      </c>
      <c r="BZ125" s="4">
        <f t="shared" si="532"/>
        <v>0.30260238047206051</v>
      </c>
      <c r="CA125" s="4">
        <f t="shared" si="533"/>
        <v>0.19822709252082568</v>
      </c>
      <c r="CB125" s="4">
        <f t="shared" si="534"/>
        <v>4.6794571829667599E-2</v>
      </c>
      <c r="CC125" s="4">
        <f t="shared" si="535"/>
        <v>-0.12008539405799654</v>
      </c>
      <c r="CD125" s="4">
        <f t="shared" si="536"/>
        <v>-0.17665043596421778</v>
      </c>
      <c r="CE125" s="4">
        <f t="shared" si="537"/>
        <v>-0.14495421287561491</v>
      </c>
      <c r="CF125" s="4">
        <f t="shared" si="538"/>
        <v>-6.586530545035342E-2</v>
      </c>
      <c r="CG125" s="4">
        <f t="shared" si="539"/>
        <v>1.9034023316678698E-2</v>
      </c>
      <c r="CH125" s="4">
        <f t="shared" si="540"/>
        <v>8.1468347151004608E-2</v>
      </c>
      <c r="CI125" s="4">
        <f t="shared" si="541"/>
        <v>6.0021127436857169E-2</v>
      </c>
      <c r="CJ125" s="4">
        <f t="shared" si="542"/>
        <v>8.364601008531973E-2</v>
      </c>
      <c r="CK125" s="4">
        <f t="shared" si="543"/>
        <v>0.11450381679389258</v>
      </c>
      <c r="CL125" s="4">
        <f t="shared" si="544"/>
        <v>7.3524179968218223E-2</v>
      </c>
      <c r="CM125" s="4">
        <f t="shared" si="545"/>
        <v>0.11823126034523523</v>
      </c>
      <c r="CN125" s="4">
        <f t="shared" si="546"/>
        <v>0.11037786806322013</v>
      </c>
      <c r="CO125" s="4">
        <f t="shared" si="547"/>
        <v>1.8690715387131421E-2</v>
      </c>
      <c r="CP125" s="4">
        <f t="shared" si="548"/>
        <v>2.0909809023743675E-2</v>
      </c>
      <c r="CQ125" s="4">
        <f t="shared" si="549"/>
        <v>1.6167028500161742E-2</v>
      </c>
      <c r="CR125" s="4">
        <f t="shared" si="550"/>
        <v>3.6618299995422945E-2</v>
      </c>
      <c r="CS125" s="4">
        <f t="shared" si="551"/>
        <v>0.12529044603398809</v>
      </c>
      <c r="CT125" s="4">
        <f t="shared" si="552"/>
        <v>0.17383451856868848</v>
      </c>
      <c r="CU125" s="4">
        <f t="shared" si="553"/>
        <v>0.19731384111751318</v>
      </c>
      <c r="CV125" s="4">
        <f t="shared" si="554"/>
        <v>0.22056366269354913</v>
      </c>
      <c r="CW125" s="4">
        <f t="shared" si="555"/>
        <v>0.29434546862896876</v>
      </c>
      <c r="CX125" s="4">
        <f t="shared" si="556"/>
        <v>0.21514346556606795</v>
      </c>
      <c r="CY125" s="4">
        <f t="shared" si="557"/>
        <v>0.13957951670592281</v>
      </c>
      <c r="CZ125" s="4">
        <f t="shared" si="558"/>
        <v>0.15216729707404153</v>
      </c>
      <c r="DA125" s="4">
        <f t="shared" si="559"/>
        <v>0.17836803988567276</v>
      </c>
      <c r="DB125" s="4">
        <f t="shared" si="560"/>
        <v>0.30763314747164056</v>
      </c>
      <c r="DC125" s="4">
        <f t="shared" si="561"/>
        <v>0.41558000975341008</v>
      </c>
      <c r="DD125" s="4">
        <f t="shared" si="562"/>
        <v>0.48997960170756827</v>
      </c>
      <c r="DE125" s="4">
        <f t="shared" si="563"/>
        <v>0.49960447978683536</v>
      </c>
      <c r="DF125" s="4">
        <f t="shared" si="564"/>
        <v>0.48222194627261072</v>
      </c>
      <c r="DG125" s="4">
        <f t="shared" si="565"/>
        <v>0.46989781261542224</v>
      </c>
      <c r="DH125" s="4">
        <f t="shared" si="566"/>
        <v>0.41244234949917685</v>
      </c>
      <c r="DI125" s="4">
        <f t="shared" si="567"/>
        <v>0.36109822275120618</v>
      </c>
      <c r="DJ125" s="4">
        <f t="shared" si="568"/>
        <v>0.31757517285737236</v>
      </c>
      <c r="DK125" s="4">
        <f t="shared" si="569"/>
        <v>0.30554778927187726</v>
      </c>
      <c r="DL125" s="4">
        <f t="shared" si="570"/>
        <v>0.42574257425742479</v>
      </c>
      <c r="DM125" s="4">
        <f t="shared" si="571"/>
        <v>0.53232388951321885</v>
      </c>
      <c r="DN125" s="4">
        <f t="shared" si="572"/>
        <v>0.56000943173779738</v>
      </c>
      <c r="DO125" s="4">
        <f t="shared" si="573"/>
        <v>0.62359933742570484</v>
      </c>
      <c r="DP125" s="4">
        <f t="shared" si="574"/>
        <v>0.57427778747841651</v>
      </c>
      <c r="DQ125" s="4">
        <f t="shared" si="575"/>
        <v>0.58862127528176789</v>
      </c>
      <c r="DR125" s="4">
        <f t="shared" si="576"/>
        <v>0.51247600767754298</v>
      </c>
      <c r="DS125" s="4">
        <f t="shared" si="577"/>
        <v>0.4797125547082538</v>
      </c>
      <c r="DT125" s="4">
        <f t="shared" si="578"/>
        <v>0.34689312658755656</v>
      </c>
      <c r="DU125" s="4">
        <f t="shared" si="579"/>
        <v>0.16161160596835303</v>
      </c>
      <c r="DV125" s="4">
        <f t="shared" si="580"/>
        <v>0.29816040654827741</v>
      </c>
      <c r="DW125" s="4">
        <f t="shared" si="581"/>
        <v>0.27479203663893875</v>
      </c>
      <c r="DX125" s="12">
        <f t="shared" si="582"/>
        <v>0.29612517063950439</v>
      </c>
      <c r="DY125" s="12">
        <f t="shared" si="583"/>
        <v>0.38368913016857686</v>
      </c>
      <c r="DZ125" s="12">
        <f t="shared" si="584"/>
        <v>0.28667395751058189</v>
      </c>
      <c r="EA125" s="12">
        <f t="shared" si="585"/>
        <v>0.33441817376243538</v>
      </c>
      <c r="EB125" s="12">
        <f t="shared" si="586"/>
        <v>0.36857165646373913</v>
      </c>
      <c r="EC125" s="12">
        <f t="shared" si="587"/>
        <v>0.3193865366923101</v>
      </c>
      <c r="ED125" s="12">
        <f t="shared" si="588"/>
        <v>0.29056319993496138</v>
      </c>
      <c r="EE125" s="12">
        <f t="shared" si="589"/>
        <v>0.19444425315456038</v>
      </c>
      <c r="EF125" s="12">
        <f t="shared" si="590"/>
        <v>0.16594855628847138</v>
      </c>
      <c r="EG125" s="12">
        <f t="shared" si="591"/>
        <v>0.10025226251282342</v>
      </c>
      <c r="EH125" s="12">
        <f t="shared" si="592"/>
        <v>8.7507757829471858E-2</v>
      </c>
      <c r="EI125" s="12">
        <f t="shared" si="593"/>
        <v>7.9327174055505378E-2</v>
      </c>
      <c r="EJ125" s="12">
        <f t="shared" si="594"/>
        <v>7.7164675554603268E-2</v>
      </c>
      <c r="EK125" s="12">
        <f t="shared" si="595"/>
        <v>9.2125554110779578E-2</v>
      </c>
      <c r="EL125" s="12">
        <f t="shared" si="596"/>
        <v>0.10106658291869766</v>
      </c>
      <c r="EM125" s="12">
        <f t="shared" si="597"/>
        <v>0.10930778458256563</v>
      </c>
      <c r="EN125" s="12">
        <f t="shared" si="598"/>
        <v>0.11380562986381225</v>
      </c>
      <c r="EO125" s="12">
        <f t="shared" si="599"/>
        <v>0.11271016644728746</v>
      </c>
      <c r="EP125" s="12">
        <f t="shared" si="600"/>
        <v>0.11287726433944936</v>
      </c>
      <c r="EQ125" s="12">
        <f t="shared" si="601"/>
        <v>0.11063284949557316</v>
      </c>
      <c r="ER125" s="12">
        <f t="shared" si="602"/>
        <v>0.1068465783133823</v>
      </c>
      <c r="ES125" s="12">
        <f t="shared" si="603"/>
        <v>0.10132133970273273</v>
      </c>
      <c r="ET125" s="12">
        <f t="shared" si="604"/>
        <v>9.5141580174319451E-2</v>
      </c>
      <c r="EU125" s="12">
        <f t="shared" si="605"/>
        <v>8.921588934777859E-2</v>
      </c>
      <c r="EV125" s="12">
        <f t="shared" si="606"/>
        <v>8.5381116430758283E-2</v>
      </c>
      <c r="EW125" s="12">
        <f t="shared" si="607"/>
        <v>8.1611022787492979E-2</v>
      </c>
      <c r="EX125" s="12">
        <f t="shared" si="608"/>
        <v>7.9566039551354564E-2</v>
      </c>
      <c r="EY125" s="12">
        <f t="shared" si="609"/>
        <v>7.8565623486592406E-2</v>
      </c>
      <c r="EZ125" s="12">
        <f t="shared" si="610"/>
        <v>7.8337828637948539E-2</v>
      </c>
      <c r="FA125" s="12">
        <f t="shared" si="611"/>
        <v>7.8741911816519836E-2</v>
      </c>
      <c r="FB125" s="12">
        <f t="shared" si="612"/>
        <v>8.1255828250970066E-2</v>
      </c>
      <c r="FC125" s="12">
        <f t="shared" si="613"/>
        <v>8.5150009402151811E-2</v>
      </c>
      <c r="FD125" s="12">
        <f t="shared" si="614"/>
        <v>9.062467892736191E-2</v>
      </c>
      <c r="FE125" s="12">
        <f t="shared" si="615"/>
        <v>9.5451625034456242E-2</v>
      </c>
      <c r="FF125" s="12">
        <f t="shared" si="616"/>
        <v>9.9112302066662744E-2</v>
      </c>
    </row>
    <row r="126" spans="2:162" x14ac:dyDescent="0.2">
      <c r="B126" t="str">
        <f t="shared" si="617"/>
        <v xml:space="preserve">  Financial activities</v>
      </c>
      <c r="C126" s="4"/>
      <c r="D126" s="4"/>
      <c r="E126" s="4"/>
      <c r="F126" s="4"/>
      <c r="G126" s="4">
        <f t="shared" si="461"/>
        <v>9.1035989561218077E-3</v>
      </c>
      <c r="H126" s="4">
        <f t="shared" si="462"/>
        <v>1.8051084569331081E-2</v>
      </c>
      <c r="I126" s="4">
        <f t="shared" si="463"/>
        <v>-2.6837632324436866E-2</v>
      </c>
      <c r="J126" s="4">
        <f t="shared" si="464"/>
        <v>0</v>
      </c>
      <c r="K126" s="4">
        <f t="shared" si="465"/>
        <v>6.3099065532885301E-2</v>
      </c>
      <c r="L126" s="4">
        <f t="shared" si="466"/>
        <v>2.6963060606967914E-2</v>
      </c>
      <c r="M126" s="4">
        <f t="shared" si="467"/>
        <v>0.12831607531855296</v>
      </c>
      <c r="N126" s="4">
        <f t="shared" si="468"/>
        <v>0.26524408416284267</v>
      </c>
      <c r="O126" s="4">
        <f t="shared" si="469"/>
        <v>0.21577842806893138</v>
      </c>
      <c r="P126" s="4">
        <f t="shared" si="470"/>
        <v>0.2155108788710762</v>
      </c>
      <c r="Q126" s="4">
        <f t="shared" si="471"/>
        <v>0.33745781777277783</v>
      </c>
      <c r="R126" s="4">
        <f t="shared" si="472"/>
        <v>0.17388741526672513</v>
      </c>
      <c r="S126" s="4">
        <f t="shared" si="473"/>
        <v>0.36460936810844302</v>
      </c>
      <c r="T126" s="4">
        <f t="shared" si="474"/>
        <v>0.20810739514025364</v>
      </c>
      <c r="U126" s="4">
        <f t="shared" si="475"/>
        <v>-4.6298975635164115E-2</v>
      </c>
      <c r="V126" s="4">
        <f t="shared" si="476"/>
        <v>-0.14354767833601961</v>
      </c>
      <c r="W126" s="4">
        <f t="shared" si="477"/>
        <v>-0.37880995396002176</v>
      </c>
      <c r="X126" s="4">
        <f t="shared" si="478"/>
        <v>-0.28151845832365924</v>
      </c>
      <c r="Y126" s="4">
        <f t="shared" si="479"/>
        <v>-0.1157541382104421</v>
      </c>
      <c r="Z126" s="4">
        <f t="shared" si="480"/>
        <v>8.5868849643644093E-2</v>
      </c>
      <c r="AA126" s="4">
        <f t="shared" si="481"/>
        <v>0.16465578424414509</v>
      </c>
      <c r="AB126" s="4">
        <f t="shared" si="482"/>
        <v>0.23849408023622307</v>
      </c>
      <c r="AC126" s="4">
        <f t="shared" si="483"/>
        <v>0.17287799348165034</v>
      </c>
      <c r="AD126" s="4">
        <f t="shared" si="484"/>
        <v>0.11966834772202753</v>
      </c>
      <c r="AE126" s="4">
        <f t="shared" si="485"/>
        <v>6.9515891332757623E-2</v>
      </c>
      <c r="AF126" s="4">
        <f t="shared" si="486"/>
        <v>0.1297410699497602</v>
      </c>
      <c r="AG126" s="4">
        <f t="shared" si="487"/>
        <v>0.17470109734126699</v>
      </c>
      <c r="AH126" s="4">
        <f t="shared" si="488"/>
        <v>0.32172444301455838</v>
      </c>
      <c r="AI126" s="4">
        <f t="shared" si="489"/>
        <v>0.26242544731610379</v>
      </c>
      <c r="AJ126" s="4">
        <f t="shared" si="490"/>
        <v>0.44725277582754819</v>
      </c>
      <c r="AK126" s="4">
        <f t="shared" si="491"/>
        <v>0.4965268844867517</v>
      </c>
      <c r="AL126" s="4">
        <f t="shared" si="492"/>
        <v>0.5441522613955615</v>
      </c>
      <c r="AM126" s="4">
        <f t="shared" si="493"/>
        <v>0.62005773816995247</v>
      </c>
      <c r="AN126" s="4">
        <f t="shared" si="494"/>
        <v>0.39385682437453551</v>
      </c>
      <c r="AO126" s="4">
        <f t="shared" si="495"/>
        <v>0.32662082514734758</v>
      </c>
      <c r="AP126" s="4">
        <f t="shared" si="496"/>
        <v>9.2527210304609156E-2</v>
      </c>
      <c r="AQ126" s="4">
        <f t="shared" si="497"/>
        <v>8.7351078543176613E-2</v>
      </c>
      <c r="AR126" s="4">
        <f t="shared" si="498"/>
        <v>9.6735187424420895E-3</v>
      </c>
      <c r="AS126" s="4">
        <f t="shared" si="499"/>
        <v>-6.9559377323641911E-2</v>
      </c>
      <c r="AT126" s="4">
        <f t="shared" si="500"/>
        <v>-1.9049433279360116E-2</v>
      </c>
      <c r="AU126" s="4">
        <f t="shared" si="501"/>
        <v>6.401289741340549E-2</v>
      </c>
      <c r="AV126" s="4">
        <f t="shared" si="502"/>
        <v>9.6679871722317456E-2</v>
      </c>
      <c r="AW126" s="4">
        <f t="shared" si="503"/>
        <v>0.24413145539906089</v>
      </c>
      <c r="AX126" s="4">
        <f t="shared" si="504"/>
        <v>0.17509046340609316</v>
      </c>
      <c r="AY126" s="4">
        <f t="shared" si="505"/>
        <v>-2.3471423541837462E-2</v>
      </c>
      <c r="AZ126" s="4">
        <f t="shared" si="506"/>
        <v>-4.7271266160861082E-3</v>
      </c>
      <c r="BA126" s="4">
        <f t="shared" si="507"/>
        <v>-0.11692557329324485</v>
      </c>
      <c r="BB126" s="4">
        <f t="shared" si="508"/>
        <v>-2.6642123619454304E-2</v>
      </c>
      <c r="BC126" s="4">
        <f t="shared" si="509"/>
        <v>0.16640563821456586</v>
      </c>
      <c r="BD126" s="4">
        <f t="shared" si="510"/>
        <v>0.18926359256710074</v>
      </c>
      <c r="BE126" s="4">
        <f t="shared" si="511"/>
        <v>0.2415339872824975</v>
      </c>
      <c r="BF126" s="4">
        <f t="shared" si="512"/>
        <v>0.15584415584415601</v>
      </c>
      <c r="BG126" s="4">
        <f t="shared" si="513"/>
        <v>4.215328919635998E-2</v>
      </c>
      <c r="BH126" s="4">
        <f t="shared" si="514"/>
        <v>-5.4752246086458067E-2</v>
      </c>
      <c r="BI126" s="4">
        <f t="shared" si="515"/>
        <v>-0.12699203187251143</v>
      </c>
      <c r="BJ126" s="4">
        <f t="shared" si="516"/>
        <v>-9.4419321174774071E-2</v>
      </c>
      <c r="BK126" s="4">
        <f t="shared" si="517"/>
        <v>-0.10183299389002173</v>
      </c>
      <c r="BL126" s="4">
        <f t="shared" si="518"/>
        <v>-9.8929092572904668E-3</v>
      </c>
      <c r="BM126" s="4">
        <f t="shared" si="519"/>
        <v>0.12085337279565997</v>
      </c>
      <c r="BN126" s="4">
        <f t="shared" si="520"/>
        <v>0.18125260244446151</v>
      </c>
      <c r="BO126" s="4">
        <f t="shared" si="521"/>
        <v>0.22672972841191713</v>
      </c>
      <c r="BP126" s="4">
        <f t="shared" si="522"/>
        <v>0.18365029118236936</v>
      </c>
      <c r="BQ126" s="4">
        <f t="shared" si="523"/>
        <v>4.3221437833165385E-2</v>
      </c>
      <c r="BR126" s="4">
        <f t="shared" si="524"/>
        <v>-2.1372088053003387E-2</v>
      </c>
      <c r="BS126" s="4">
        <f t="shared" si="525"/>
        <v>-3.5348179568752199E-2</v>
      </c>
      <c r="BT126" s="4">
        <f t="shared" si="526"/>
        <v>-2.5729188594953038E-2</v>
      </c>
      <c r="BU126" s="4">
        <f t="shared" si="527"/>
        <v>-4.4159345512014801E-2</v>
      </c>
      <c r="BV126" s="4">
        <f t="shared" si="528"/>
        <v>-3.0041133243979577E-2</v>
      </c>
      <c r="BW126" s="4">
        <f t="shared" si="529"/>
        <v>-3.2006584211610185E-2</v>
      </c>
      <c r="BX126" s="4">
        <f t="shared" si="530"/>
        <v>-8.6249943256613962E-2</v>
      </c>
      <c r="BY126" s="4">
        <f t="shared" si="531"/>
        <v>-0.12400793650793875</v>
      </c>
      <c r="BZ126" s="4">
        <f t="shared" si="532"/>
        <v>-0.25104790083607909</v>
      </c>
      <c r="CA126" s="4">
        <f t="shared" si="533"/>
        <v>-0.40981780925653677</v>
      </c>
      <c r="CB126" s="4">
        <f t="shared" si="534"/>
        <v>-0.48577222185083779</v>
      </c>
      <c r="CC126" s="4">
        <f t="shared" si="535"/>
        <v>-0.54038427326098415</v>
      </c>
      <c r="CD126" s="4">
        <f t="shared" si="536"/>
        <v>-0.53448080625070804</v>
      </c>
      <c r="CE126" s="4">
        <f t="shared" si="537"/>
        <v>-0.46937554645437346</v>
      </c>
      <c r="CF126" s="4">
        <f t="shared" si="538"/>
        <v>-0.35284985062689633</v>
      </c>
      <c r="CG126" s="4">
        <f t="shared" si="539"/>
        <v>-0.23316678562931209</v>
      </c>
      <c r="CH126" s="4">
        <f t="shared" si="540"/>
        <v>-0.12220252072650487</v>
      </c>
      <c r="CI126" s="4">
        <f t="shared" si="541"/>
        <v>-6.2421972534331897E-2</v>
      </c>
      <c r="CJ126" s="4">
        <f t="shared" si="542"/>
        <v>-9.7985326099945425E-2</v>
      </c>
      <c r="CK126" s="4">
        <f t="shared" si="543"/>
        <v>-0.1359732824427487</v>
      </c>
      <c r="CL126" s="4">
        <f t="shared" si="544"/>
        <v>-0.14467661219552763</v>
      </c>
      <c r="CM126" s="4">
        <f t="shared" si="545"/>
        <v>-0.14660676282809257</v>
      </c>
      <c r="CN126" s="4">
        <f t="shared" si="546"/>
        <v>-8.4544750005870514E-2</v>
      </c>
      <c r="CO126" s="4">
        <f t="shared" si="547"/>
        <v>-1.4018036540347853E-2</v>
      </c>
      <c r="CP126" s="4">
        <f t="shared" si="548"/>
        <v>4.6466242274987267E-2</v>
      </c>
      <c r="CQ126" s="4">
        <f t="shared" si="549"/>
        <v>0.15243198300152586</v>
      </c>
      <c r="CR126" s="4">
        <f t="shared" si="550"/>
        <v>0.17851421247768534</v>
      </c>
      <c r="CS126" s="4">
        <f t="shared" si="551"/>
        <v>0.1822406487767092</v>
      </c>
      <c r="CT126" s="4">
        <f t="shared" si="552"/>
        <v>0.1512586070662604</v>
      </c>
      <c r="CU126" s="4">
        <f t="shared" si="553"/>
        <v>6.5023879459179298E-2</v>
      </c>
      <c r="CV126" s="4">
        <f t="shared" si="554"/>
        <v>2.8962905202183146E-2</v>
      </c>
      <c r="CW126" s="4">
        <f t="shared" si="555"/>
        <v>4.2049352661281389E-2</v>
      </c>
      <c r="CX126" s="4">
        <f t="shared" si="556"/>
        <v>5.927422010493693E-2</v>
      </c>
      <c r="CY126" s="4">
        <f t="shared" si="557"/>
        <v>7.8513478147082011E-2</v>
      </c>
      <c r="CZ126" s="4">
        <f t="shared" si="558"/>
        <v>8.0431285596279489E-2</v>
      </c>
      <c r="DA126" s="4">
        <f t="shared" si="559"/>
        <v>6.6619388391033957E-2</v>
      </c>
      <c r="DB126" s="4">
        <f t="shared" si="560"/>
        <v>4.9135849943387939E-2</v>
      </c>
      <c r="DC126" s="4">
        <f t="shared" si="561"/>
        <v>7.8451328371816703E-2</v>
      </c>
      <c r="DD126" s="4">
        <f t="shared" si="562"/>
        <v>7.3602086093410929E-2</v>
      </c>
      <c r="DE126" s="4">
        <f t="shared" si="563"/>
        <v>8.5349098630250281E-2</v>
      </c>
      <c r="DF126" s="4">
        <f t="shared" si="564"/>
        <v>6.0019040523200132E-2</v>
      </c>
      <c r="DG126" s="4">
        <f t="shared" si="565"/>
        <v>3.0779332704067235E-2</v>
      </c>
      <c r="DH126" s="4">
        <f t="shared" si="566"/>
        <v>6.2983807066376768E-2</v>
      </c>
      <c r="DI126" s="4">
        <f t="shared" si="567"/>
        <v>6.2536563716689517E-2</v>
      </c>
      <c r="DJ126" s="4">
        <f t="shared" si="568"/>
        <v>0.10250844187168343</v>
      </c>
      <c r="DK126" s="4">
        <f t="shared" si="569"/>
        <v>0.15976354994607966</v>
      </c>
      <c r="DL126" s="4">
        <f t="shared" si="570"/>
        <v>0.158415841584159</v>
      </c>
      <c r="DM126" s="4">
        <f t="shared" si="571"/>
        <v>0.13406675735888618</v>
      </c>
      <c r="DN126" s="4">
        <f t="shared" si="572"/>
        <v>0.11003694097304142</v>
      </c>
      <c r="DO126" s="4">
        <f t="shared" si="573"/>
        <v>7.7949917178212785E-2</v>
      </c>
      <c r="DP126" s="4">
        <f t="shared" si="574"/>
        <v>8.1485361736802778E-2</v>
      </c>
      <c r="DQ126" s="4">
        <f t="shared" si="575"/>
        <v>0.10807472595337268</v>
      </c>
      <c r="DR126" s="4">
        <f t="shared" si="576"/>
        <v>0.12476007677543116</v>
      </c>
      <c r="DS126" s="4">
        <f t="shared" si="577"/>
        <v>3.8224107944880591E-2</v>
      </c>
      <c r="DT126" s="4">
        <f t="shared" si="578"/>
        <v>-0.18008113128862271</v>
      </c>
      <c r="DU126" s="4">
        <f t="shared" si="579"/>
        <v>-0.21235013342353509</v>
      </c>
      <c r="DV126" s="4">
        <f t="shared" si="580"/>
        <v>-0.15751870534625984</v>
      </c>
      <c r="DW126" s="4">
        <f t="shared" si="581"/>
        <v>-7.8512010468267723E-2</v>
      </c>
      <c r="DX126" s="12">
        <f t="shared" si="582"/>
        <v>0.22261892260842142</v>
      </c>
      <c r="DY126" s="12">
        <f t="shared" si="583"/>
        <v>0.29184864688354584</v>
      </c>
      <c r="DZ126" s="12">
        <f t="shared" si="584"/>
        <v>0.27144014419669138</v>
      </c>
      <c r="EA126" s="12">
        <f t="shared" si="585"/>
        <v>0.326383171547105</v>
      </c>
      <c r="EB126" s="12">
        <f t="shared" si="586"/>
        <v>0.35128437256974215</v>
      </c>
      <c r="EC126" s="12">
        <f t="shared" si="587"/>
        <v>0.37225595552684626</v>
      </c>
      <c r="ED126" s="12">
        <f t="shared" si="588"/>
        <v>0.29624020417703484</v>
      </c>
      <c r="EE126" s="12">
        <f t="shared" si="589"/>
        <v>0.22608340851025732</v>
      </c>
      <c r="EF126" s="12">
        <f t="shared" si="590"/>
        <v>-4.5529883638273597E-3</v>
      </c>
      <c r="EG126" s="12">
        <f t="shared" si="591"/>
        <v>-0.12489948607773199</v>
      </c>
      <c r="EH126" s="12">
        <f t="shared" si="592"/>
        <v>-0.14276528983697853</v>
      </c>
      <c r="EI126" s="12">
        <f t="shared" si="593"/>
        <v>-0.14333205231017324</v>
      </c>
      <c r="EJ126" s="12">
        <f t="shared" si="594"/>
        <v>-2.7388989546730382E-2</v>
      </c>
      <c r="EK126" s="12">
        <f t="shared" si="595"/>
        <v>1.1566942297736678E-2</v>
      </c>
      <c r="EL126" s="12">
        <f t="shared" si="596"/>
        <v>6.4663025672620111E-2</v>
      </c>
      <c r="EM126" s="12">
        <f t="shared" si="597"/>
        <v>6.9092373689175896E-2</v>
      </c>
      <c r="EN126" s="12">
        <f t="shared" si="598"/>
        <v>6.9580756670373001E-2</v>
      </c>
      <c r="EO126" s="12">
        <f t="shared" si="599"/>
        <v>7.2031517132118472E-2</v>
      </c>
      <c r="EP126" s="12">
        <f t="shared" si="600"/>
        <v>6.1418147435197204E-2</v>
      </c>
      <c r="EQ126" s="12">
        <f t="shared" si="601"/>
        <v>5.2646309450277456E-2</v>
      </c>
      <c r="ER126" s="12">
        <f t="shared" si="602"/>
        <v>2.476669711489703E-2</v>
      </c>
      <c r="ES126" s="12">
        <f t="shared" si="603"/>
        <v>4.7706617343746746E-3</v>
      </c>
      <c r="ET126" s="12">
        <f t="shared" si="604"/>
        <v>-1.2912867048908866E-2</v>
      </c>
      <c r="EU126" s="12">
        <f t="shared" si="605"/>
        <v>-2.1968963607694778E-2</v>
      </c>
      <c r="EV126" s="12">
        <f t="shared" si="606"/>
        <v>-1.9957362094175479E-2</v>
      </c>
      <c r="EW126" s="12">
        <f t="shared" si="607"/>
        <v>-1.866339257137134E-2</v>
      </c>
      <c r="EX126" s="12">
        <f t="shared" si="608"/>
        <v>-1.9627684275261428E-2</v>
      </c>
      <c r="EY126" s="12">
        <f t="shared" si="609"/>
        <v>-1.7299972006011743E-2</v>
      </c>
      <c r="EZ126" s="12">
        <f t="shared" si="610"/>
        <v>-1.7240142810370503E-2</v>
      </c>
      <c r="FA126" s="12">
        <f t="shared" si="611"/>
        <v>-2.1198191065588554E-2</v>
      </c>
      <c r="FB126" s="12">
        <f t="shared" si="612"/>
        <v>-2.0589838371783235E-2</v>
      </c>
      <c r="FC126" s="12">
        <f t="shared" si="613"/>
        <v>-2.6515614012040084E-2</v>
      </c>
      <c r="FD126" s="12">
        <f t="shared" si="614"/>
        <v>-3.0317990342135174E-2</v>
      </c>
      <c r="FE126" s="12">
        <f t="shared" si="615"/>
        <v>-3.3364006283514588E-2</v>
      </c>
      <c r="FF126" s="12">
        <f t="shared" si="616"/>
        <v>-3.6783868139146005E-2</v>
      </c>
    </row>
    <row r="127" spans="2:162" x14ac:dyDescent="0.2">
      <c r="B127" t="str">
        <f t="shared" si="617"/>
        <v xml:space="preserve">  Professional and business services</v>
      </c>
      <c r="C127" s="4"/>
      <c r="D127" s="4"/>
      <c r="E127" s="4"/>
      <c r="F127" s="4"/>
      <c r="G127" s="4">
        <f t="shared" si="461"/>
        <v>0.26096983674212543</v>
      </c>
      <c r="H127" s="4">
        <f t="shared" si="462"/>
        <v>-5.1144739613105582E-2</v>
      </c>
      <c r="I127" s="4">
        <f t="shared" si="463"/>
        <v>-0.19084538541821786</v>
      </c>
      <c r="J127" s="4">
        <f t="shared" si="464"/>
        <v>-7.1920887024272448E-2</v>
      </c>
      <c r="K127" s="4">
        <f t="shared" si="465"/>
        <v>0.33051891469607436</v>
      </c>
      <c r="L127" s="4">
        <f t="shared" si="466"/>
        <v>0.25165523233170595</v>
      </c>
      <c r="M127" s="4">
        <f t="shared" si="467"/>
        <v>0</v>
      </c>
      <c r="N127" s="4">
        <f t="shared" si="468"/>
        <v>-1.7881623651427234E-2</v>
      </c>
      <c r="O127" s="4">
        <f t="shared" si="469"/>
        <v>0.1034554107179802</v>
      </c>
      <c r="P127" s="4">
        <f t="shared" si="470"/>
        <v>0.38083429279957709</v>
      </c>
      <c r="Q127" s="4">
        <f t="shared" si="471"/>
        <v>0.88508673257947901</v>
      </c>
      <c r="R127" s="4">
        <f t="shared" si="472"/>
        <v>0.78691423519010006</v>
      </c>
      <c r="S127" s="4">
        <f t="shared" si="473"/>
        <v>0.5763180334617326</v>
      </c>
      <c r="T127" s="4">
        <f t="shared" si="474"/>
        <v>0.72984142802708174</v>
      </c>
      <c r="U127" s="4">
        <f t="shared" si="475"/>
        <v>0.67133514670987759</v>
      </c>
      <c r="V127" s="4">
        <f t="shared" si="476"/>
        <v>1.0311996484546631</v>
      </c>
      <c r="W127" s="4">
        <f t="shared" si="477"/>
        <v>0.79258698059327359</v>
      </c>
      <c r="X127" s="4">
        <f t="shared" si="478"/>
        <v>0.44984908288832332</v>
      </c>
      <c r="Y127" s="4">
        <f t="shared" si="479"/>
        <v>0.33858085426554174</v>
      </c>
      <c r="Z127" s="4">
        <f t="shared" si="480"/>
        <v>0.30912785871712001</v>
      </c>
      <c r="AA127" s="4">
        <f t="shared" si="481"/>
        <v>0.66997870830375839</v>
      </c>
      <c r="AB127" s="4">
        <f t="shared" si="482"/>
        <v>0.76942733028591004</v>
      </c>
      <c r="AC127" s="4">
        <f t="shared" si="483"/>
        <v>0.90690094941193189</v>
      </c>
      <c r="AD127" s="4">
        <f t="shared" si="484"/>
        <v>1.0143317092628998</v>
      </c>
      <c r="AE127" s="4">
        <f t="shared" si="485"/>
        <v>0.95931930039207003</v>
      </c>
      <c r="AF127" s="4">
        <f t="shared" si="486"/>
        <v>1.3194942858720233</v>
      </c>
      <c r="AG127" s="4">
        <f t="shared" si="487"/>
        <v>1.1300977234263234</v>
      </c>
      <c r="AH127" s="4">
        <f t="shared" si="488"/>
        <v>1.050966513847557</v>
      </c>
      <c r="AI127" s="4">
        <f t="shared" si="489"/>
        <v>1.0337972166998015</v>
      </c>
      <c r="AJ127" s="4">
        <f t="shared" si="490"/>
        <v>0.67607977741373693</v>
      </c>
      <c r="AK127" s="4">
        <f t="shared" si="491"/>
        <v>0.74350398765114534</v>
      </c>
      <c r="AL127" s="4">
        <f t="shared" si="492"/>
        <v>0.5593379058996224</v>
      </c>
      <c r="AM127" s="4">
        <f t="shared" si="493"/>
        <v>0.44182251788628268</v>
      </c>
      <c r="AN127" s="4">
        <f t="shared" si="494"/>
        <v>0.73569482288828481</v>
      </c>
      <c r="AO127" s="4">
        <f t="shared" si="495"/>
        <v>0.88163064833005822</v>
      </c>
      <c r="AP127" s="4">
        <f t="shared" si="496"/>
        <v>1.0811074046117528</v>
      </c>
      <c r="AQ127" s="4">
        <f t="shared" si="497"/>
        <v>1.1234319268192077</v>
      </c>
      <c r="AR127" s="4">
        <f t="shared" si="498"/>
        <v>0.91656590084643108</v>
      </c>
      <c r="AS127" s="4">
        <f t="shared" si="499"/>
        <v>0.93065649660598138</v>
      </c>
      <c r="AT127" s="4">
        <f t="shared" si="500"/>
        <v>0.67149252309743834</v>
      </c>
      <c r="AU127" s="4">
        <f t="shared" si="501"/>
        <v>-2.8450176628183058E-2</v>
      </c>
      <c r="AV127" s="4">
        <f t="shared" si="502"/>
        <v>-0.424448217317488</v>
      </c>
      <c r="AW127" s="4">
        <f t="shared" si="503"/>
        <v>-1.3098591549295746</v>
      </c>
      <c r="AX127" s="4">
        <f t="shared" si="504"/>
        <v>-1.7112174623555485</v>
      </c>
      <c r="AY127" s="4">
        <f t="shared" si="505"/>
        <v>-1.356648280718225</v>
      </c>
      <c r="AZ127" s="4">
        <f t="shared" si="506"/>
        <v>-1.1297832612446528</v>
      </c>
      <c r="BA127" s="4">
        <f t="shared" si="507"/>
        <v>-0.52974443410408767</v>
      </c>
      <c r="BB127" s="4">
        <f t="shared" si="508"/>
        <v>-0.19618291028870705</v>
      </c>
      <c r="BC127" s="4">
        <f t="shared" si="509"/>
        <v>-0.14682850430697009</v>
      </c>
      <c r="BD127" s="4">
        <f t="shared" si="510"/>
        <v>-0.20892734244420516</v>
      </c>
      <c r="BE127" s="4">
        <f t="shared" si="511"/>
        <v>-0.23414008971262337</v>
      </c>
      <c r="BF127" s="4">
        <f t="shared" si="512"/>
        <v>-0.12615955473098195</v>
      </c>
      <c r="BG127" s="4">
        <f t="shared" si="513"/>
        <v>0.11902105184854736</v>
      </c>
      <c r="BH127" s="4">
        <f t="shared" si="514"/>
        <v>0.37082203031283745</v>
      </c>
      <c r="BI127" s="4">
        <f t="shared" si="515"/>
        <v>0.5303784860557762</v>
      </c>
      <c r="BJ127" s="4">
        <f t="shared" si="516"/>
        <v>0.6534810912885729</v>
      </c>
      <c r="BK127" s="4">
        <f t="shared" si="517"/>
        <v>0.65818886294769241</v>
      </c>
      <c r="BL127" s="4">
        <f t="shared" si="518"/>
        <v>0.68508396606732025</v>
      </c>
      <c r="BM127" s="4">
        <f t="shared" si="519"/>
        <v>0.80157849303243223</v>
      </c>
      <c r="BN127" s="4">
        <f t="shared" si="520"/>
        <v>0.77399759962769832</v>
      </c>
      <c r="BO127" s="4">
        <f t="shared" si="521"/>
        <v>0.74601394509727581</v>
      </c>
      <c r="BP127" s="4">
        <f t="shared" si="522"/>
        <v>0.86025662711741657</v>
      </c>
      <c r="BQ127" s="4">
        <f t="shared" si="523"/>
        <v>0.84281803774672415</v>
      </c>
      <c r="BR127" s="4">
        <f t="shared" si="524"/>
        <v>0.83826078696777451</v>
      </c>
      <c r="BS127" s="4">
        <f t="shared" si="525"/>
        <v>0.88841757982796909</v>
      </c>
      <c r="BT127" s="4">
        <f t="shared" si="526"/>
        <v>0.73211236638364374</v>
      </c>
      <c r="BU127" s="4">
        <f t="shared" si="527"/>
        <v>0.62520336540696297</v>
      </c>
      <c r="BV127" s="4">
        <f t="shared" si="528"/>
        <v>0.57771410084577746</v>
      </c>
      <c r="BW127" s="4">
        <f t="shared" si="529"/>
        <v>0.53268100866463963</v>
      </c>
      <c r="BX127" s="4">
        <f t="shared" si="530"/>
        <v>0.47437468791138615</v>
      </c>
      <c r="BY127" s="4">
        <f t="shared" si="531"/>
        <v>0.26379870129870286</v>
      </c>
      <c r="BZ127" s="4">
        <f t="shared" si="532"/>
        <v>-0.21518391500235601</v>
      </c>
      <c r="CA127" s="4">
        <f t="shared" si="533"/>
        <v>-0.79736291148825811</v>
      </c>
      <c r="CB127" s="4">
        <f t="shared" si="534"/>
        <v>-1.4862847338280134</v>
      </c>
      <c r="CC127" s="4">
        <f t="shared" si="535"/>
        <v>-1.6144814090019577</v>
      </c>
      <c r="CD127" s="4">
        <f t="shared" si="536"/>
        <v>-1.3044955271203678</v>
      </c>
      <c r="CE127" s="4">
        <f t="shared" si="537"/>
        <v>-0.81220376420781815</v>
      </c>
      <c r="CF127" s="4">
        <f t="shared" si="538"/>
        <v>-4.7046646750256015E-2</v>
      </c>
      <c r="CG127" s="4">
        <f t="shared" si="539"/>
        <v>0.29978586723768813</v>
      </c>
      <c r="CH127" s="4">
        <f t="shared" si="540"/>
        <v>0.4744333157617257</v>
      </c>
      <c r="CI127" s="4">
        <f t="shared" si="541"/>
        <v>0.57620282339383389</v>
      </c>
      <c r="CJ127" s="4">
        <f t="shared" si="542"/>
        <v>0.60225127261429323</v>
      </c>
      <c r="CK127" s="4">
        <f t="shared" si="543"/>
        <v>0.68225190839694971</v>
      </c>
      <c r="CL127" s="4">
        <f t="shared" si="544"/>
        <v>0.67357635841851882</v>
      </c>
      <c r="CM127" s="4">
        <f t="shared" si="545"/>
        <v>0.64317805627808078</v>
      </c>
      <c r="CN127" s="4">
        <f t="shared" si="546"/>
        <v>0.76325121533078322</v>
      </c>
      <c r="CO127" s="4">
        <f t="shared" si="547"/>
        <v>0.62613896546890313</v>
      </c>
      <c r="CP127" s="4">
        <f t="shared" si="548"/>
        <v>0.7039635704660544</v>
      </c>
      <c r="CQ127" s="4">
        <f t="shared" si="549"/>
        <v>0.72982585800729549</v>
      </c>
      <c r="CR127" s="4">
        <f t="shared" si="550"/>
        <v>0.54469721243191516</v>
      </c>
      <c r="CS127" s="4">
        <f t="shared" si="551"/>
        <v>0.57861405986605596</v>
      </c>
      <c r="CT127" s="4">
        <f t="shared" si="552"/>
        <v>0.52376114685630448</v>
      </c>
      <c r="CU127" s="4">
        <f t="shared" si="553"/>
        <v>0.4372295342944908</v>
      </c>
      <c r="CV127" s="4">
        <f t="shared" si="554"/>
        <v>0.36537818870446503</v>
      </c>
      <c r="CW127" s="4">
        <f t="shared" si="555"/>
        <v>0.53557596547526509</v>
      </c>
      <c r="CX127" s="4">
        <f t="shared" si="556"/>
        <v>0.51151456609075563</v>
      </c>
      <c r="CY127" s="4">
        <f t="shared" si="557"/>
        <v>0.52778504754427524</v>
      </c>
      <c r="CZ127" s="4">
        <f t="shared" si="558"/>
        <v>0.69344811095169645</v>
      </c>
      <c r="DA127" s="4">
        <f t="shared" si="559"/>
        <v>0.6532998087378854</v>
      </c>
      <c r="DB127" s="4">
        <f t="shared" si="560"/>
        <v>0.60031190583007554</v>
      </c>
      <c r="DC127" s="4">
        <f t="shared" si="561"/>
        <v>0.65517460721328369</v>
      </c>
      <c r="DD127" s="4">
        <f t="shared" si="562"/>
        <v>0.61405168969360635</v>
      </c>
      <c r="DE127" s="4">
        <f t="shared" si="563"/>
        <v>0.46629751446771456</v>
      </c>
      <c r="DF127" s="4">
        <f t="shared" si="564"/>
        <v>0.4159940394883857</v>
      </c>
      <c r="DG127" s="4">
        <f t="shared" si="565"/>
        <v>0.39807936963926654</v>
      </c>
      <c r="DH127" s="4">
        <f t="shared" si="566"/>
        <v>0.38806152095735169</v>
      </c>
      <c r="DI127" s="4">
        <f t="shared" si="567"/>
        <v>0.34899437170926473</v>
      </c>
      <c r="DJ127" s="4">
        <f t="shared" si="568"/>
        <v>0.35978453127512727</v>
      </c>
      <c r="DK127" s="4">
        <f t="shared" si="569"/>
        <v>0.40939409673682936</v>
      </c>
      <c r="DL127" s="4">
        <f t="shared" si="570"/>
        <v>0.27128712871286964</v>
      </c>
      <c r="DM127" s="4">
        <f t="shared" si="571"/>
        <v>0.32530904359141122</v>
      </c>
      <c r="DN127" s="4">
        <f t="shared" si="572"/>
        <v>0.41263852864890399</v>
      </c>
      <c r="DO127" s="4">
        <f t="shared" si="573"/>
        <v>0.24359349118191684</v>
      </c>
      <c r="DP127" s="4">
        <f t="shared" si="574"/>
        <v>0.4074268086840116</v>
      </c>
      <c r="DQ127" s="4">
        <f t="shared" si="575"/>
        <v>0.43808862127528103</v>
      </c>
      <c r="DR127" s="4">
        <f t="shared" si="576"/>
        <v>0.42418426103647039</v>
      </c>
      <c r="DS127" s="4">
        <f t="shared" si="577"/>
        <v>0.55616077059801683</v>
      </c>
      <c r="DT127" s="4">
        <f t="shared" si="578"/>
        <v>-0.65208325435038139</v>
      </c>
      <c r="DU127" s="4">
        <f t="shared" si="579"/>
        <v>-0.73476904573984092</v>
      </c>
      <c r="DV127" s="4">
        <f t="shared" si="580"/>
        <v>-0.52318712847150672</v>
      </c>
      <c r="DW127" s="4">
        <f t="shared" si="581"/>
        <v>-0.52902140386952012</v>
      </c>
      <c r="DX127" s="12">
        <f t="shared" si="582"/>
        <v>0.6426546256431811</v>
      </c>
      <c r="DY127" s="12">
        <f t="shared" si="583"/>
        <v>0.92656843136454503</v>
      </c>
      <c r="DZ127" s="12">
        <f t="shared" si="584"/>
        <v>0.84047025943252818</v>
      </c>
      <c r="EA127" s="12">
        <f t="shared" si="585"/>
        <v>0.96283683086961824</v>
      </c>
      <c r="EB127" s="12">
        <f t="shared" si="586"/>
        <v>1.3031665636403496</v>
      </c>
      <c r="EC127" s="12">
        <f t="shared" si="587"/>
        <v>1.2235519799557633</v>
      </c>
      <c r="ED127" s="12">
        <f t="shared" si="588"/>
        <v>1.0766331694768105</v>
      </c>
      <c r="EE127" s="12">
        <f t="shared" si="589"/>
        <v>0.91167227911183346</v>
      </c>
      <c r="EF127" s="12">
        <f t="shared" si="590"/>
        <v>0.4446848562709162</v>
      </c>
      <c r="EG127" s="12">
        <f t="shared" si="591"/>
        <v>0.11332962320432668</v>
      </c>
      <c r="EH127" s="12">
        <f t="shared" si="592"/>
        <v>3.8879923044562088E-3</v>
      </c>
      <c r="EI127" s="12">
        <f t="shared" si="593"/>
        <v>6.1200326105575837E-3</v>
      </c>
      <c r="EJ127" s="12">
        <f t="shared" si="594"/>
        <v>0.20294497312040277</v>
      </c>
      <c r="EK127" s="12">
        <f t="shared" si="595"/>
        <v>0.37739986436445305</v>
      </c>
      <c r="EL127" s="12">
        <f t="shared" si="596"/>
        <v>0.45988249751327837</v>
      </c>
      <c r="EM127" s="12">
        <f t="shared" si="597"/>
        <v>0.46194747274799319</v>
      </c>
      <c r="EN127" s="12">
        <f t="shared" si="598"/>
        <v>0.41966131357699005</v>
      </c>
      <c r="EO127" s="12">
        <f t="shared" si="599"/>
        <v>0.4017613023565425</v>
      </c>
      <c r="EP127" s="12">
        <f t="shared" si="600"/>
        <v>0.38725915705034719</v>
      </c>
      <c r="EQ127" s="12">
        <f t="shared" si="601"/>
        <v>0.37562302690275179</v>
      </c>
      <c r="ER127" s="12">
        <f t="shared" si="602"/>
        <v>0.37952917421194993</v>
      </c>
      <c r="ES127" s="12">
        <f t="shared" si="603"/>
        <v>0.38703942728639468</v>
      </c>
      <c r="ET127" s="12">
        <f t="shared" si="604"/>
        <v>0.38662237579783876</v>
      </c>
      <c r="EU127" s="12">
        <f t="shared" si="605"/>
        <v>0.36332594975503169</v>
      </c>
      <c r="EV127" s="12">
        <f t="shared" si="606"/>
        <v>0.33152051152850393</v>
      </c>
      <c r="EW127" s="12">
        <f t="shared" si="607"/>
        <v>0.29281640405694059</v>
      </c>
      <c r="EX127" s="12">
        <f t="shared" si="608"/>
        <v>0.29710581472696174</v>
      </c>
      <c r="EY127" s="12">
        <f t="shared" si="609"/>
        <v>0.31933998829152666</v>
      </c>
      <c r="EZ127" s="12">
        <f t="shared" si="610"/>
        <v>0.34750003897662651</v>
      </c>
      <c r="FA127" s="12">
        <f t="shared" si="611"/>
        <v>0.38283895758289205</v>
      </c>
      <c r="FB127" s="12">
        <f t="shared" si="612"/>
        <v>0.37945045889807699</v>
      </c>
      <c r="FC127" s="12">
        <f t="shared" si="613"/>
        <v>0.36654997694540936</v>
      </c>
      <c r="FD127" s="12">
        <f t="shared" si="614"/>
        <v>0.35731018185554148</v>
      </c>
      <c r="FE127" s="12">
        <f t="shared" si="615"/>
        <v>0.34385640960479907</v>
      </c>
      <c r="FF127" s="12">
        <f t="shared" si="616"/>
        <v>0.33014779976412761</v>
      </c>
    </row>
    <row r="128" spans="2:162" x14ac:dyDescent="0.2">
      <c r="B128" t="str">
        <f t="shared" si="617"/>
        <v xml:space="preserve">  Other services</v>
      </c>
      <c r="C128" s="4"/>
      <c r="D128" s="4"/>
      <c r="E128" s="4"/>
      <c r="F128" s="4"/>
      <c r="G128" s="4">
        <f t="shared" si="461"/>
        <v>0.72221885051891033</v>
      </c>
      <c r="H128" s="4">
        <f t="shared" si="462"/>
        <v>0.60170281897770428</v>
      </c>
      <c r="I128" s="4">
        <f t="shared" si="463"/>
        <v>0.38169077083643654</v>
      </c>
      <c r="J128" s="4">
        <f t="shared" si="464"/>
        <v>0.45849565477973947</v>
      </c>
      <c r="K128" s="4">
        <f t="shared" si="465"/>
        <v>0.43868874132387498</v>
      </c>
      <c r="L128" s="4">
        <f t="shared" si="466"/>
        <v>0.46436382156445349</v>
      </c>
      <c r="M128" s="4">
        <f t="shared" si="467"/>
        <v>0.72513503028856141</v>
      </c>
      <c r="N128" s="4">
        <f t="shared" si="468"/>
        <v>0.73910711092567527</v>
      </c>
      <c r="O128" s="4">
        <f t="shared" si="469"/>
        <v>0.75965830155774516</v>
      </c>
      <c r="P128" s="4">
        <f t="shared" si="470"/>
        <v>1.0303191332329626</v>
      </c>
      <c r="Q128" s="4">
        <f t="shared" si="471"/>
        <v>0.9383695459120267</v>
      </c>
      <c r="R128" s="4">
        <f t="shared" si="472"/>
        <v>0.65723548482169114</v>
      </c>
      <c r="S128" s="4">
        <f t="shared" si="473"/>
        <v>0.64394719044958204</v>
      </c>
      <c r="T128" s="4">
        <f t="shared" si="474"/>
        <v>0.3927660697013205</v>
      </c>
      <c r="U128" s="4">
        <f t="shared" si="475"/>
        <v>0.36171074714971729</v>
      </c>
      <c r="V128" s="4">
        <f t="shared" si="476"/>
        <v>0.65035886919584096</v>
      </c>
      <c r="W128" s="4">
        <f t="shared" si="477"/>
        <v>0.94411096217728774</v>
      </c>
      <c r="X128" s="4">
        <f t="shared" si="478"/>
        <v>0.8503598792663063</v>
      </c>
      <c r="Y128" s="4">
        <f t="shared" si="479"/>
        <v>0.80738511401782664</v>
      </c>
      <c r="Z128" s="4">
        <f t="shared" si="480"/>
        <v>0.63829178235108797</v>
      </c>
      <c r="AA128" s="4">
        <f t="shared" si="481"/>
        <v>0.15330021291696469</v>
      </c>
      <c r="AB128" s="4">
        <f t="shared" si="482"/>
        <v>0.40316856420885439</v>
      </c>
      <c r="AC128" s="4">
        <f t="shared" si="483"/>
        <v>0.50729771857730244</v>
      </c>
      <c r="AD128" s="4">
        <f t="shared" si="484"/>
        <v>0.83767843405419196</v>
      </c>
      <c r="AE128" s="4">
        <f t="shared" si="485"/>
        <v>1.0371770986847575</v>
      </c>
      <c r="AF128" s="4">
        <f t="shared" si="486"/>
        <v>0.90266659305471719</v>
      </c>
      <c r="AG128" s="4">
        <f t="shared" si="487"/>
        <v>0.94720751214718513</v>
      </c>
      <c r="AH128" s="4">
        <f t="shared" si="488"/>
        <v>0.91423362556636889</v>
      </c>
      <c r="AI128" s="4">
        <f t="shared" si="489"/>
        <v>0.83764082173624443</v>
      </c>
      <c r="AJ128" s="4">
        <f t="shared" si="490"/>
        <v>1.0531242686637035</v>
      </c>
      <c r="AK128" s="4">
        <f t="shared" si="491"/>
        <v>0.97761770002572268</v>
      </c>
      <c r="AL128" s="4">
        <f t="shared" si="492"/>
        <v>0.76434410670446407</v>
      </c>
      <c r="AM128" s="4">
        <f t="shared" si="493"/>
        <v>0.8886657462030898</v>
      </c>
      <c r="AN128" s="4">
        <f t="shared" si="494"/>
        <v>0.49294030220460561</v>
      </c>
      <c r="AO128" s="4">
        <f t="shared" si="495"/>
        <v>0.48624754420432192</v>
      </c>
      <c r="AP128" s="4">
        <f t="shared" si="496"/>
        <v>0.58681730745818417</v>
      </c>
      <c r="AQ128" s="4">
        <f t="shared" si="497"/>
        <v>0.61631038749908829</v>
      </c>
      <c r="AR128" s="4">
        <f t="shared" si="498"/>
        <v>0.55622732769044991</v>
      </c>
      <c r="AS128" s="4">
        <f t="shared" si="499"/>
        <v>0.53488762562663239</v>
      </c>
      <c r="AT128" s="4">
        <f t="shared" si="500"/>
        <v>0.50242880274311497</v>
      </c>
      <c r="AU128" s="4">
        <f t="shared" si="501"/>
        <v>0.14699257924559739</v>
      </c>
      <c r="AV128" s="4">
        <f t="shared" si="502"/>
        <v>0.31126202603282083</v>
      </c>
      <c r="AW128" s="4">
        <f t="shared" si="503"/>
        <v>0.14553990610328624</v>
      </c>
      <c r="AX128" s="4">
        <f t="shared" si="504"/>
        <v>-0.13306875218863004</v>
      </c>
      <c r="AY128" s="4">
        <f t="shared" si="505"/>
        <v>6.3372843562963979E-2</v>
      </c>
      <c r="AZ128" s="4">
        <f t="shared" si="506"/>
        <v>8.0361152473470865E-2</v>
      </c>
      <c r="BA128" s="4">
        <f t="shared" si="507"/>
        <v>0.1837401866036675</v>
      </c>
      <c r="BB128" s="4">
        <f t="shared" si="508"/>
        <v>0.33665956210036679</v>
      </c>
      <c r="BC128" s="4">
        <f t="shared" si="509"/>
        <v>0.38909553641347028</v>
      </c>
      <c r="BD128" s="4">
        <f t="shared" si="510"/>
        <v>0.36132140399174151</v>
      </c>
      <c r="BE128" s="4">
        <f t="shared" si="511"/>
        <v>0.401735101296399</v>
      </c>
      <c r="BF128" s="4">
        <f t="shared" si="512"/>
        <v>0.49721706864563942</v>
      </c>
      <c r="BG128" s="4">
        <f t="shared" si="513"/>
        <v>0.3074710506087443</v>
      </c>
      <c r="BH128" s="4">
        <f t="shared" si="514"/>
        <v>0.38824319952216307</v>
      </c>
      <c r="BI128" s="4">
        <f t="shared" si="515"/>
        <v>0.32868525896414852</v>
      </c>
      <c r="BJ128" s="4">
        <f t="shared" si="516"/>
        <v>0.2981662773940294</v>
      </c>
      <c r="BK128" s="4">
        <f t="shared" si="517"/>
        <v>0.50171377477521995</v>
      </c>
      <c r="BL128" s="4">
        <f t="shared" si="518"/>
        <v>0.57626196423712994</v>
      </c>
      <c r="BM128" s="4">
        <f t="shared" si="519"/>
        <v>0.62399802688370498</v>
      </c>
      <c r="BN128" s="4">
        <f t="shared" si="520"/>
        <v>0.57070076175080253</v>
      </c>
      <c r="BO128" s="4">
        <f t="shared" si="521"/>
        <v>0.57048125213320955</v>
      </c>
      <c r="BP128" s="4">
        <f t="shared" si="522"/>
        <v>0.41804605755986546</v>
      </c>
      <c r="BQ128" s="4">
        <f t="shared" si="523"/>
        <v>0.42020842337799835</v>
      </c>
      <c r="BR128" s="4">
        <f t="shared" si="524"/>
        <v>0.47256061361639445</v>
      </c>
      <c r="BS128" s="4">
        <f t="shared" si="525"/>
        <v>0.56792741840461902</v>
      </c>
      <c r="BT128" s="4">
        <f t="shared" si="526"/>
        <v>0.61750052627885899</v>
      </c>
      <c r="BU128" s="4">
        <f t="shared" si="527"/>
        <v>0.6833077673964556</v>
      </c>
      <c r="BV128" s="4">
        <f t="shared" si="528"/>
        <v>0.78338032074687058</v>
      </c>
      <c r="BW128" s="4">
        <f t="shared" si="529"/>
        <v>0.73157906769392145</v>
      </c>
      <c r="BX128" s="4">
        <f t="shared" si="530"/>
        <v>0.70134822279722475</v>
      </c>
      <c r="BY128" s="4">
        <f t="shared" si="531"/>
        <v>0.71022727272727593</v>
      </c>
      <c r="BZ128" s="4">
        <f t="shared" si="532"/>
        <v>0.43709232734852921</v>
      </c>
      <c r="CA128" s="4">
        <f t="shared" si="533"/>
        <v>0.21827252884315942</v>
      </c>
      <c r="CB128" s="4">
        <f t="shared" si="534"/>
        <v>-2.0054816498428638E-2</v>
      </c>
      <c r="CC128" s="4">
        <f t="shared" si="535"/>
        <v>-0.12230919765166724</v>
      </c>
      <c r="CD128" s="4">
        <f t="shared" si="536"/>
        <v>0</v>
      </c>
      <c r="CE128" s="4">
        <f t="shared" si="537"/>
        <v>4.3716349914869203E-2</v>
      </c>
      <c r="CF128" s="4">
        <f t="shared" si="538"/>
        <v>0.33873585660181932</v>
      </c>
      <c r="CG128" s="4">
        <f t="shared" si="539"/>
        <v>0.43778253628360536</v>
      </c>
      <c r="CH128" s="4">
        <f t="shared" si="540"/>
        <v>0.67331192792447236</v>
      </c>
      <c r="CI128" s="4">
        <f t="shared" si="541"/>
        <v>0.78747719197157495</v>
      </c>
      <c r="CJ128" s="4">
        <f t="shared" si="542"/>
        <v>0.8603589608775678</v>
      </c>
      <c r="CK128" s="4">
        <f t="shared" si="543"/>
        <v>0.79198473282442527</v>
      </c>
      <c r="CL128" s="4">
        <f t="shared" si="544"/>
        <v>0.60953916941394293</v>
      </c>
      <c r="CM128" s="4">
        <f t="shared" si="545"/>
        <v>0.6739181839678382</v>
      </c>
      <c r="CN128" s="4">
        <f t="shared" si="546"/>
        <v>0.6012071111528583</v>
      </c>
      <c r="CO128" s="4">
        <f t="shared" si="547"/>
        <v>0.55604878276715797</v>
      </c>
      <c r="CP128" s="4">
        <f t="shared" si="548"/>
        <v>0.62729427071232546</v>
      </c>
      <c r="CQ128" s="4">
        <f t="shared" si="549"/>
        <v>0.52427363850524067</v>
      </c>
      <c r="CR128" s="4">
        <f t="shared" si="550"/>
        <v>0.56071771867991071</v>
      </c>
      <c r="CS128" s="4">
        <f t="shared" si="551"/>
        <v>0.6423982869379038</v>
      </c>
      <c r="CT128" s="4">
        <f t="shared" si="552"/>
        <v>0.63438311321819851</v>
      </c>
      <c r="CU128" s="4">
        <f t="shared" si="553"/>
        <v>0.82064620282965917</v>
      </c>
      <c r="CV128" s="4">
        <f t="shared" si="554"/>
        <v>0.63718391444802969</v>
      </c>
      <c r="CW128" s="4">
        <f t="shared" si="555"/>
        <v>0.68385526170189226</v>
      </c>
      <c r="CX128" s="4">
        <f t="shared" si="556"/>
        <v>0.50712388312002055</v>
      </c>
      <c r="CY128" s="4">
        <f t="shared" si="557"/>
        <v>0.43400505975748171</v>
      </c>
      <c r="CZ128" s="4">
        <f t="shared" si="558"/>
        <v>0.67388374418503905</v>
      </c>
      <c r="DA128" s="4">
        <f t="shared" si="559"/>
        <v>0.71132314701394272</v>
      </c>
      <c r="DB128" s="4">
        <f t="shared" si="560"/>
        <v>0.85667286205644366</v>
      </c>
      <c r="DC128" s="4">
        <f t="shared" si="561"/>
        <v>1.028348493522466</v>
      </c>
      <c r="DD128" s="4">
        <f t="shared" si="562"/>
        <v>1.0304292053077604</v>
      </c>
      <c r="DE128" s="4">
        <f t="shared" si="563"/>
        <v>0.98255547691410838</v>
      </c>
      <c r="DF128" s="4">
        <f t="shared" si="564"/>
        <v>0.93132993915311035</v>
      </c>
      <c r="DG128" s="4">
        <f t="shared" si="565"/>
        <v>0.75511962900644125</v>
      </c>
      <c r="DH128" s="4">
        <f t="shared" si="566"/>
        <v>0.73955179910197077</v>
      </c>
      <c r="DI128" s="4">
        <f t="shared" si="567"/>
        <v>0.67378104133465255</v>
      </c>
      <c r="DJ128" s="4">
        <f t="shared" si="568"/>
        <v>0.69343945972021037</v>
      </c>
      <c r="DK128" s="4">
        <f t="shared" si="569"/>
        <v>0.83875863721691701</v>
      </c>
      <c r="DL128" s="4">
        <f t="shared" si="570"/>
        <v>0.76039603960396074</v>
      </c>
      <c r="DM128" s="4">
        <f t="shared" si="571"/>
        <v>0.77482699473590755</v>
      </c>
      <c r="DN128" s="4">
        <f t="shared" si="572"/>
        <v>0.77025858681128812</v>
      </c>
      <c r="DO128" s="4">
        <f t="shared" si="573"/>
        <v>0.65867680015590258</v>
      </c>
      <c r="DP128" s="4">
        <f t="shared" si="574"/>
        <v>0.65770327687561791</v>
      </c>
      <c r="DQ128" s="4">
        <f t="shared" si="575"/>
        <v>0.68511656631156492</v>
      </c>
      <c r="DR128" s="4">
        <f t="shared" si="576"/>
        <v>0.6122840690978868</v>
      </c>
      <c r="DS128" s="4">
        <f t="shared" si="577"/>
        <v>0.25610152323069851</v>
      </c>
      <c r="DT128" s="4">
        <f t="shared" si="578"/>
        <v>-5.9711111953595948</v>
      </c>
      <c r="DU128" s="4">
        <f t="shared" si="579"/>
        <v>-4.8615026120945641</v>
      </c>
      <c r="DV128" s="4">
        <f t="shared" si="580"/>
        <v>-4.6205486901569568</v>
      </c>
      <c r="DW128" s="4">
        <f t="shared" si="581"/>
        <v>-4.3200299093373227</v>
      </c>
      <c r="DX128" s="12">
        <f t="shared" si="582"/>
        <v>2.7617347474535352</v>
      </c>
      <c r="DY128" s="12">
        <f t="shared" si="583"/>
        <v>2.4674476509245298</v>
      </c>
      <c r="DZ128" s="12">
        <f t="shared" si="584"/>
        <v>2.7531056969844223</v>
      </c>
      <c r="EA128" s="12">
        <f t="shared" si="585"/>
        <v>3.0427276755145591</v>
      </c>
      <c r="EB128" s="12">
        <f t="shared" si="586"/>
        <v>2.6640052643123497</v>
      </c>
      <c r="EC128" s="12">
        <f t="shared" si="587"/>
        <v>1.9743887877542217</v>
      </c>
      <c r="ED128" s="12">
        <f t="shared" si="588"/>
        <v>1.9505933386952039</v>
      </c>
      <c r="EE128" s="12">
        <f t="shared" si="589"/>
        <v>1.8764906264131558</v>
      </c>
      <c r="EF128" s="12">
        <f t="shared" si="590"/>
        <v>1.6747928768147613</v>
      </c>
      <c r="EG128" s="12">
        <f t="shared" si="591"/>
        <v>1.5840487711276208</v>
      </c>
      <c r="EH128" s="12">
        <f t="shared" si="592"/>
        <v>1.1053349846128238</v>
      </c>
      <c r="EI128" s="12">
        <f t="shared" si="593"/>
        <v>0.82952543645495713</v>
      </c>
      <c r="EJ128" s="12">
        <f t="shared" si="594"/>
        <v>0.69851636534620609</v>
      </c>
      <c r="EK128" s="12">
        <f t="shared" si="595"/>
        <v>0.46841527339795352</v>
      </c>
      <c r="EL128" s="12">
        <f t="shared" si="596"/>
        <v>0.44504422483703893</v>
      </c>
      <c r="EM128" s="12">
        <f t="shared" si="597"/>
        <v>0.38468099578214726</v>
      </c>
      <c r="EN128" s="12">
        <f t="shared" si="598"/>
        <v>0.27615710985269681</v>
      </c>
      <c r="EO128" s="12">
        <f t="shared" si="599"/>
        <v>0.22182164787353653</v>
      </c>
      <c r="EP128" s="12">
        <f t="shared" si="600"/>
        <v>0.19887386429865703</v>
      </c>
      <c r="EQ128" s="12">
        <f t="shared" si="601"/>
        <v>0.21008660181181743</v>
      </c>
      <c r="ER128" s="12">
        <f t="shared" si="602"/>
        <v>0.22015138646282248</v>
      </c>
      <c r="ES128" s="12">
        <f t="shared" si="603"/>
        <v>0.23742598235552179</v>
      </c>
      <c r="ET128" s="12">
        <f t="shared" si="604"/>
        <v>0.24742325991825229</v>
      </c>
      <c r="EU128" s="12">
        <f t="shared" si="605"/>
        <v>0.28039279509302045</v>
      </c>
      <c r="EV128" s="12">
        <f t="shared" si="606"/>
        <v>0.31149154218325503</v>
      </c>
      <c r="EW128" s="12">
        <f t="shared" si="607"/>
        <v>0.35137233914170696</v>
      </c>
      <c r="EX128" s="12">
        <f t="shared" si="608"/>
        <v>0.36092075923206385</v>
      </c>
      <c r="EY128" s="12">
        <f t="shared" si="609"/>
        <v>0.35293798732086268</v>
      </c>
      <c r="EZ128" s="12">
        <f t="shared" si="610"/>
        <v>0.33329695514569241</v>
      </c>
      <c r="FA128" s="12">
        <f t="shared" si="611"/>
        <v>0.29634047262763985</v>
      </c>
      <c r="FB128" s="12">
        <f t="shared" si="612"/>
        <v>0.28146609733857469</v>
      </c>
      <c r="FC128" s="12">
        <f t="shared" si="613"/>
        <v>0.26750539013778646</v>
      </c>
      <c r="FD128" s="12">
        <f t="shared" si="614"/>
        <v>0.25687352306585964</v>
      </c>
      <c r="FE128" s="12">
        <f t="shared" si="615"/>
        <v>0.25032099003265917</v>
      </c>
      <c r="FF128" s="12">
        <f t="shared" si="616"/>
        <v>0.2466259098239513</v>
      </c>
    </row>
    <row r="129" spans="2:162" x14ac:dyDescent="0.2">
      <c r="B129" t="str">
        <f t="shared" si="617"/>
        <v xml:space="preserve">  Government</v>
      </c>
      <c r="C129" s="4"/>
      <c r="D129" s="4"/>
      <c r="E129" s="4"/>
      <c r="F129" s="4"/>
      <c r="G129" s="4">
        <f t="shared" si="461"/>
        <v>0.40055835406930551</v>
      </c>
      <c r="H129" s="4">
        <f t="shared" si="462"/>
        <v>0.5896687625981536</v>
      </c>
      <c r="I129" s="4">
        <f t="shared" si="463"/>
        <v>0.46220366780975169</v>
      </c>
      <c r="J129" s="4">
        <f t="shared" si="464"/>
        <v>0.54240335630806158</v>
      </c>
      <c r="K129" s="4">
        <f t="shared" si="465"/>
        <v>0.71512274270604881</v>
      </c>
      <c r="L129" s="4">
        <f t="shared" si="466"/>
        <v>0.48833098654843021</v>
      </c>
      <c r="M129" s="4">
        <f t="shared" si="467"/>
        <v>0.30139357225985697</v>
      </c>
      <c r="N129" s="4">
        <f t="shared" si="468"/>
        <v>0.55731060380282516</v>
      </c>
      <c r="O129" s="4">
        <f t="shared" si="469"/>
        <v>0.26011646123378329</v>
      </c>
      <c r="P129" s="4">
        <f t="shared" si="470"/>
        <v>0.26274613999350271</v>
      </c>
      <c r="Q129" s="4">
        <f t="shared" si="471"/>
        <v>0.37593984962405885</v>
      </c>
      <c r="R129" s="4">
        <f t="shared" si="472"/>
        <v>0.21514883583849104</v>
      </c>
      <c r="S129" s="4">
        <f t="shared" si="473"/>
        <v>0.27345702608133188</v>
      </c>
      <c r="T129" s="4">
        <f t="shared" si="474"/>
        <v>0.27259137673300704</v>
      </c>
      <c r="U129" s="4">
        <f t="shared" si="475"/>
        <v>8.3916893338735088E-2</v>
      </c>
      <c r="V129" s="4">
        <f t="shared" si="476"/>
        <v>0.30760216786289801</v>
      </c>
      <c r="W129" s="4">
        <f t="shared" si="477"/>
        <v>0.37298210851448033</v>
      </c>
      <c r="X129" s="4">
        <f t="shared" si="478"/>
        <v>0.30473647550499194</v>
      </c>
      <c r="Y129" s="4">
        <f t="shared" si="479"/>
        <v>0.32700544044449487</v>
      </c>
      <c r="Z129" s="4">
        <f t="shared" si="480"/>
        <v>0.15742622434668252</v>
      </c>
      <c r="AA129" s="4">
        <f t="shared" si="481"/>
        <v>0.2895670688431532</v>
      </c>
      <c r="AB129" s="4">
        <f t="shared" si="482"/>
        <v>0.21578035830896344</v>
      </c>
      <c r="AC129" s="4">
        <f t="shared" si="483"/>
        <v>0.27207028482357987</v>
      </c>
      <c r="AD129" s="4">
        <f t="shared" si="484"/>
        <v>0.17665327520870774</v>
      </c>
      <c r="AE129" s="4">
        <f t="shared" si="485"/>
        <v>-2.7806356533094756E-3</v>
      </c>
      <c r="AF129" s="4">
        <f t="shared" si="486"/>
        <v>0.31745155413239251</v>
      </c>
      <c r="AG129" s="4">
        <f t="shared" si="487"/>
        <v>0.35213189932848976</v>
      </c>
      <c r="AH129" s="4">
        <f t="shared" si="488"/>
        <v>0.34049170219040736</v>
      </c>
      <c r="AI129" s="4">
        <f t="shared" si="489"/>
        <v>0.45328031809145125</v>
      </c>
      <c r="AJ129" s="4">
        <f t="shared" si="490"/>
        <v>0.28083313831032042</v>
      </c>
      <c r="AK129" s="4">
        <f t="shared" si="491"/>
        <v>0.35502958579881616</v>
      </c>
      <c r="AL129" s="4">
        <f t="shared" si="492"/>
        <v>0.38217205335222831</v>
      </c>
      <c r="AM129" s="4">
        <f t="shared" si="493"/>
        <v>0.30877369147734274</v>
      </c>
      <c r="AN129" s="4">
        <f t="shared" si="494"/>
        <v>0.30220460738171873</v>
      </c>
      <c r="AO129" s="4">
        <f t="shared" si="495"/>
        <v>0.35117878192534452</v>
      </c>
      <c r="AP129" s="4">
        <f t="shared" si="496"/>
        <v>0.28488641067471848</v>
      </c>
      <c r="AQ129" s="4">
        <f t="shared" si="497"/>
        <v>0.3202872879916524</v>
      </c>
      <c r="AR129" s="4">
        <f t="shared" si="498"/>
        <v>0.3313180169286587</v>
      </c>
      <c r="AS129" s="4">
        <f t="shared" si="499"/>
        <v>0.13432155621117056</v>
      </c>
      <c r="AT129" s="4">
        <f t="shared" si="500"/>
        <v>0.12620249547575896</v>
      </c>
      <c r="AU129" s="4">
        <f t="shared" si="501"/>
        <v>0.32480618317171972</v>
      </c>
      <c r="AV129" s="4">
        <f t="shared" si="502"/>
        <v>0.32541029994340981</v>
      </c>
      <c r="AW129" s="4">
        <f t="shared" si="503"/>
        <v>0.46713615023474087</v>
      </c>
      <c r="AX129" s="4">
        <f t="shared" si="504"/>
        <v>0.5789657989961503</v>
      </c>
      <c r="AY129" s="4">
        <f t="shared" si="505"/>
        <v>0.36145992254430231</v>
      </c>
      <c r="AZ129" s="4">
        <f t="shared" si="506"/>
        <v>0.30017254012148564</v>
      </c>
      <c r="BA129" s="4">
        <f t="shared" si="507"/>
        <v>0.25294103610375607</v>
      </c>
      <c r="BB129" s="4">
        <f t="shared" si="508"/>
        <v>0.21555900019375934</v>
      </c>
      <c r="BC129" s="4">
        <f t="shared" si="509"/>
        <v>0.20555990602975555</v>
      </c>
      <c r="BD129" s="4">
        <f t="shared" si="510"/>
        <v>0.23104906105594558</v>
      </c>
      <c r="BE129" s="4">
        <f t="shared" si="511"/>
        <v>0.11583772859466343</v>
      </c>
      <c r="BF129" s="4">
        <f t="shared" si="512"/>
        <v>8.1632653061225302E-2</v>
      </c>
      <c r="BG129" s="4">
        <f t="shared" si="513"/>
        <v>-1.2398026234223291E-2</v>
      </c>
      <c r="BH129" s="4">
        <f t="shared" si="514"/>
        <v>-6.719593837883861E-2</v>
      </c>
      <c r="BI129" s="4">
        <f t="shared" si="515"/>
        <v>5.9760956175299348E-2</v>
      </c>
      <c r="BJ129" s="4">
        <f t="shared" si="516"/>
        <v>1.987775182626849E-2</v>
      </c>
      <c r="BK129" s="4">
        <f t="shared" si="517"/>
        <v>-1.4902389349757851E-2</v>
      </c>
      <c r="BL129" s="4">
        <f t="shared" si="518"/>
        <v>-1.978581851457805E-2</v>
      </c>
      <c r="BM129" s="4">
        <f t="shared" si="519"/>
        <v>-1.7264767542236645E-2</v>
      </c>
      <c r="BN129" s="4">
        <f t="shared" si="520"/>
        <v>-1.714551644744847E-2</v>
      </c>
      <c r="BO129" s="4">
        <f t="shared" si="521"/>
        <v>9.7518162757810944E-2</v>
      </c>
      <c r="BP129" s="4">
        <f t="shared" si="522"/>
        <v>5.3161926394896926E-2</v>
      </c>
      <c r="BQ129" s="4">
        <f t="shared" si="523"/>
        <v>2.4011909907311297E-2</v>
      </c>
      <c r="BR129" s="4">
        <f t="shared" si="524"/>
        <v>4.2744176106003971E-2</v>
      </c>
      <c r="BS129" s="4">
        <f t="shared" si="525"/>
        <v>2.1208907741251608E-2</v>
      </c>
      <c r="BT129" s="4">
        <f t="shared" si="526"/>
        <v>7.9526582929851569E-2</v>
      </c>
      <c r="BU129" s="4">
        <f t="shared" si="527"/>
        <v>0.18593408636638387</v>
      </c>
      <c r="BV129" s="4">
        <f t="shared" si="528"/>
        <v>0.17331423025373321</v>
      </c>
      <c r="BW129" s="4">
        <f t="shared" si="529"/>
        <v>0.23547701241398525</v>
      </c>
      <c r="BX129" s="4">
        <f t="shared" si="530"/>
        <v>0.20654591674610992</v>
      </c>
      <c r="BY129" s="4">
        <f t="shared" si="531"/>
        <v>0.35624098124097908</v>
      </c>
      <c r="BZ129" s="4">
        <f t="shared" si="532"/>
        <v>0.3743303521395141</v>
      </c>
      <c r="CA129" s="4">
        <f t="shared" si="533"/>
        <v>0.2427725065704481</v>
      </c>
      <c r="CB129" s="4">
        <f t="shared" si="534"/>
        <v>0.30973549925351473</v>
      </c>
      <c r="CC129" s="4">
        <f t="shared" si="535"/>
        <v>-1.1119017968331677E-2</v>
      </c>
      <c r="CD129" s="4">
        <f t="shared" si="536"/>
        <v>-9.5119465519194243E-2</v>
      </c>
      <c r="CE129" s="4">
        <f t="shared" si="537"/>
        <v>-7.5928397220560773E-2</v>
      </c>
      <c r="CF129" s="4">
        <f t="shared" si="538"/>
        <v>7.2922302462891983E-2</v>
      </c>
      <c r="CG129" s="4">
        <f t="shared" si="539"/>
        <v>2.3792529145854808E-3</v>
      </c>
      <c r="CH129" s="4">
        <f t="shared" si="540"/>
        <v>-0.10303349786744521</v>
      </c>
      <c r="CI129" s="4">
        <f t="shared" si="541"/>
        <v>-0.1344473254585625</v>
      </c>
      <c r="CJ129" s="4">
        <f t="shared" si="542"/>
        <v>-0.38955141839734297</v>
      </c>
      <c r="CK129" s="4">
        <f t="shared" si="543"/>
        <v>-0.3554389312977097</v>
      </c>
      <c r="CL129" s="4">
        <f t="shared" si="544"/>
        <v>-0.15416360315917008</v>
      </c>
      <c r="CM129" s="4">
        <f t="shared" si="545"/>
        <v>-4.9657129344998156E-2</v>
      </c>
      <c r="CN129" s="4">
        <f t="shared" si="546"/>
        <v>-2.5833118057348156E-2</v>
      </c>
      <c r="CO129" s="4">
        <f t="shared" si="547"/>
        <v>9.3453576935656882E-2</v>
      </c>
      <c r="CP129" s="4">
        <f t="shared" si="548"/>
        <v>0.11384229357371828</v>
      </c>
      <c r="CQ129" s="4">
        <f t="shared" si="549"/>
        <v>0.12471707700124876</v>
      </c>
      <c r="CR129" s="4">
        <f t="shared" si="550"/>
        <v>0.13274133748340633</v>
      </c>
      <c r="CS129" s="4">
        <f t="shared" si="551"/>
        <v>0.14807052713107724</v>
      </c>
      <c r="CT129" s="4">
        <f t="shared" si="552"/>
        <v>0.17834970086917301</v>
      </c>
      <c r="CU129" s="4">
        <f t="shared" si="553"/>
        <v>0.17264961097782386</v>
      </c>
      <c r="CV129" s="4">
        <f t="shared" si="554"/>
        <v>0.18046117856744776</v>
      </c>
      <c r="CW129" s="4">
        <f t="shared" si="555"/>
        <v>0.23459112537346316</v>
      </c>
      <c r="CX129" s="4">
        <f t="shared" si="556"/>
        <v>0.19319005071238593</v>
      </c>
      <c r="CY129" s="4">
        <f t="shared" si="557"/>
        <v>0.25734973392654387</v>
      </c>
      <c r="CZ129" s="4">
        <f t="shared" si="558"/>
        <v>0.33911569062215019</v>
      </c>
      <c r="DA129" s="4">
        <f t="shared" si="559"/>
        <v>0.38037521758752013</v>
      </c>
      <c r="DB129" s="4">
        <f t="shared" si="560"/>
        <v>0.35676899741502588</v>
      </c>
      <c r="DC129" s="4">
        <f t="shared" si="561"/>
        <v>0.30108347645400063</v>
      </c>
      <c r="DD129" s="4">
        <f t="shared" si="562"/>
        <v>0.3196433453199562</v>
      </c>
      <c r="DE129" s="4">
        <f t="shared" si="563"/>
        <v>0.28310920521253891</v>
      </c>
      <c r="DF129" s="4">
        <f t="shared" si="564"/>
        <v>0.32906991183409845</v>
      </c>
      <c r="DG129" s="4">
        <f t="shared" si="565"/>
        <v>0.30163746049985979</v>
      </c>
      <c r="DH129" s="4">
        <f t="shared" si="566"/>
        <v>0.24380828541823343</v>
      </c>
      <c r="DI129" s="4">
        <f t="shared" si="567"/>
        <v>0.19366161667103637</v>
      </c>
      <c r="DJ129" s="4">
        <f t="shared" si="568"/>
        <v>0.10652838076861074</v>
      </c>
      <c r="DK129" s="4">
        <f t="shared" si="569"/>
        <v>-7.9881774973033434E-3</v>
      </c>
      <c r="DL129" s="4">
        <f t="shared" si="570"/>
        <v>-0.13069306930692887</v>
      </c>
      <c r="DM129" s="4">
        <f t="shared" si="571"/>
        <v>-0.22278740561108604</v>
      </c>
      <c r="DN129" s="4">
        <f t="shared" si="572"/>
        <v>-0.28098718855615612</v>
      </c>
      <c r="DO129" s="4">
        <f t="shared" si="573"/>
        <v>-0.34492838351359217</v>
      </c>
      <c r="DP129" s="4">
        <f t="shared" si="574"/>
        <v>-0.22893506392720764</v>
      </c>
      <c r="DQ129" s="4">
        <f t="shared" si="575"/>
        <v>1.7369152385365717E-2</v>
      </c>
      <c r="DR129" s="4">
        <f t="shared" si="576"/>
        <v>-3.2629558541267874E-2</v>
      </c>
      <c r="DS129" s="4">
        <f t="shared" si="577"/>
        <v>0.29623683657282451</v>
      </c>
      <c r="DT129" s="4">
        <f t="shared" si="578"/>
        <v>-0.5478257572885451</v>
      </c>
      <c r="DU129" s="4">
        <f t="shared" si="579"/>
        <v>-0.4021498102003237</v>
      </c>
      <c r="DV129" s="4">
        <f t="shared" si="580"/>
        <v>-0.76884129990436201</v>
      </c>
      <c r="DW129" s="4">
        <f t="shared" si="581"/>
        <v>-0.91036545471539687</v>
      </c>
      <c r="DX129" s="12">
        <f t="shared" si="582"/>
        <v>1.0500892575866639E-2</v>
      </c>
      <c r="DY129" s="12">
        <f t="shared" si="583"/>
        <v>1.4286297399894277E-2</v>
      </c>
      <c r="DZ129" s="12">
        <f t="shared" si="584"/>
        <v>0.48352674322052586</v>
      </c>
      <c r="EA129" s="12">
        <f t="shared" si="585"/>
        <v>0.6156623836951719</v>
      </c>
      <c r="EB129" s="12">
        <f t="shared" si="586"/>
        <v>0.61564737083491283</v>
      </c>
      <c r="EC129" s="12">
        <f t="shared" si="587"/>
        <v>0.41831972908959258</v>
      </c>
      <c r="ED129" s="12">
        <f t="shared" si="588"/>
        <v>0.59423298597299146</v>
      </c>
      <c r="EE129" s="12">
        <f t="shared" si="589"/>
        <v>0.49616195978780775</v>
      </c>
      <c r="EF129" s="12">
        <f t="shared" si="590"/>
        <v>0.39833108231346165</v>
      </c>
      <c r="EG129" s="12">
        <f t="shared" si="591"/>
        <v>0.28482649144653716</v>
      </c>
      <c r="EH129" s="12">
        <f t="shared" si="592"/>
        <v>0.18214908774628927</v>
      </c>
      <c r="EI129" s="12">
        <f t="shared" si="593"/>
        <v>0.14957981699880776</v>
      </c>
      <c r="EJ129" s="12">
        <f t="shared" si="594"/>
        <v>0.12513459115470391</v>
      </c>
      <c r="EK129" s="12">
        <f t="shared" si="595"/>
        <v>0.11804909039548654</v>
      </c>
      <c r="EL129" s="12">
        <f t="shared" si="596"/>
        <v>0.11592126961338264</v>
      </c>
      <c r="EM129" s="12">
        <f t="shared" si="597"/>
        <v>0.11645290352890371</v>
      </c>
      <c r="EN129" s="12">
        <f t="shared" si="598"/>
        <v>0.1172254985408575</v>
      </c>
      <c r="EO129" s="12">
        <f t="shared" si="599"/>
        <v>0.1142933717193053</v>
      </c>
      <c r="EP129" s="12">
        <f t="shared" si="600"/>
        <v>0.11278039708041934</v>
      </c>
      <c r="EQ129" s="12">
        <f t="shared" si="601"/>
        <v>0.11134595257703751</v>
      </c>
      <c r="ER129" s="12">
        <f t="shared" si="602"/>
        <v>0.10980593259723433</v>
      </c>
      <c r="ES129" s="12">
        <f t="shared" si="603"/>
        <v>0.10840042048675332</v>
      </c>
      <c r="ET129" s="12">
        <f t="shared" si="604"/>
        <v>0.10691429674457771</v>
      </c>
      <c r="EU129" s="12">
        <f t="shared" si="605"/>
        <v>0.10560701045396227</v>
      </c>
      <c r="EV129" s="12">
        <f t="shared" si="606"/>
        <v>0.10441495559560585</v>
      </c>
      <c r="EW129" s="12">
        <f t="shared" si="607"/>
        <v>0.10353276981116372</v>
      </c>
      <c r="EX129" s="12">
        <f t="shared" si="608"/>
        <v>0.10282662081487505</v>
      </c>
      <c r="EY129" s="12">
        <f t="shared" si="609"/>
        <v>0.10237875918340998</v>
      </c>
      <c r="EZ129" s="12">
        <f t="shared" si="610"/>
        <v>0.10213955712155059</v>
      </c>
      <c r="FA129" s="12">
        <f t="shared" si="611"/>
        <v>0.10151421572081655</v>
      </c>
      <c r="FB129" s="12">
        <f t="shared" si="612"/>
        <v>0.10099632416570389</v>
      </c>
      <c r="FC129" s="12">
        <f t="shared" si="613"/>
        <v>0.10035316028221886</v>
      </c>
      <c r="FD129" s="12">
        <f t="shared" si="614"/>
        <v>9.9825336484127697E-2</v>
      </c>
      <c r="FE129" s="12">
        <f t="shared" si="615"/>
        <v>9.9166194446694972E-2</v>
      </c>
      <c r="FF129" s="12">
        <f t="shared" si="616"/>
        <v>9.8698397319942427E-2</v>
      </c>
    </row>
    <row r="130" spans="2:162" x14ac:dyDescent="0.2">
      <c r="B130" t="str">
        <f t="shared" si="617"/>
        <v xml:space="preserve">   State and local</v>
      </c>
      <c r="C130" s="4"/>
      <c r="D130" s="4"/>
      <c r="E130" s="4"/>
      <c r="F130" s="4"/>
      <c r="G130" s="4">
        <f t="shared" si="461"/>
        <v>0.45517994780603166</v>
      </c>
      <c r="H130" s="4">
        <f t="shared" si="462"/>
        <v>0.68293269953969737</v>
      </c>
      <c r="I130" s="4">
        <f t="shared" si="463"/>
        <v>0.46220366780975364</v>
      </c>
      <c r="J130" s="4">
        <f t="shared" si="464"/>
        <v>0.50344620916991267</v>
      </c>
      <c r="K130" s="4">
        <f t="shared" si="465"/>
        <v>0.67005198161113</v>
      </c>
      <c r="L130" s="4">
        <f t="shared" si="466"/>
        <v>0.45238023907247132</v>
      </c>
      <c r="M130" s="4">
        <f t="shared" si="467"/>
        <v>0.29542538271015578</v>
      </c>
      <c r="N130" s="4">
        <f t="shared" si="468"/>
        <v>0.52750789771711126</v>
      </c>
      <c r="O130" s="4">
        <f t="shared" si="469"/>
        <v>0.20986669031361807</v>
      </c>
      <c r="P130" s="4">
        <f t="shared" si="470"/>
        <v>0.21551087887107834</v>
      </c>
      <c r="Q130" s="4">
        <f t="shared" si="471"/>
        <v>0.3137765674027595</v>
      </c>
      <c r="R130" s="4">
        <f t="shared" si="472"/>
        <v>0.1768346595932804</v>
      </c>
      <c r="S130" s="4">
        <f t="shared" si="473"/>
        <v>0.26463583169161226</v>
      </c>
      <c r="T130" s="4">
        <f t="shared" si="474"/>
        <v>0.26379810651580976</v>
      </c>
      <c r="U130" s="4">
        <f t="shared" si="475"/>
        <v>0.10417269517911715</v>
      </c>
      <c r="V130" s="4">
        <f t="shared" si="476"/>
        <v>0.32224989014208555</v>
      </c>
      <c r="W130" s="4">
        <f t="shared" si="477"/>
        <v>0.40794918118771273</v>
      </c>
      <c r="X130" s="4">
        <f t="shared" si="478"/>
        <v>0.34246575342465801</v>
      </c>
      <c r="Y130" s="4">
        <f t="shared" si="479"/>
        <v>0.36462553536288705</v>
      </c>
      <c r="Z130" s="4">
        <f t="shared" si="480"/>
        <v>0.19177376420413761</v>
      </c>
      <c r="AA130" s="4">
        <f t="shared" si="481"/>
        <v>0.3066004258339276</v>
      </c>
      <c r="AB130" s="4">
        <f t="shared" si="482"/>
        <v>0.24417251071803714</v>
      </c>
      <c r="AC130" s="4">
        <f t="shared" si="483"/>
        <v>0.31174720136035183</v>
      </c>
      <c r="AD130" s="4">
        <f t="shared" si="484"/>
        <v>0.19374875345471171</v>
      </c>
      <c r="AE130" s="4">
        <f t="shared" si="485"/>
        <v>8.3419069599309833E-3</v>
      </c>
      <c r="AF130" s="4">
        <f t="shared" si="486"/>
        <v>0.31193065753878529</v>
      </c>
      <c r="AG130" s="4">
        <f t="shared" si="487"/>
        <v>0.30572692034721727</v>
      </c>
      <c r="AH130" s="4">
        <f t="shared" si="488"/>
        <v>0.32440548003967867</v>
      </c>
      <c r="AI130" s="4">
        <f t="shared" si="489"/>
        <v>0.39761431411530729</v>
      </c>
      <c r="AJ130" s="4">
        <f t="shared" si="490"/>
        <v>0.23402761525859983</v>
      </c>
      <c r="AK130" s="4">
        <f t="shared" si="491"/>
        <v>0.3061487007975307</v>
      </c>
      <c r="AL130" s="4">
        <f t="shared" si="492"/>
        <v>0.29358912707853463</v>
      </c>
      <c r="AM130" s="4">
        <f t="shared" si="493"/>
        <v>0.22593196937366761</v>
      </c>
      <c r="AN130" s="4">
        <f t="shared" si="494"/>
        <v>0.25018578152093013</v>
      </c>
      <c r="AO130" s="4">
        <f t="shared" si="495"/>
        <v>0.32907662082514721</v>
      </c>
      <c r="AP130" s="4">
        <f t="shared" si="496"/>
        <v>0.26784192456597461</v>
      </c>
      <c r="AQ130" s="4">
        <f t="shared" si="497"/>
        <v>0.33484580108218154</v>
      </c>
      <c r="AR130" s="4">
        <f t="shared" si="498"/>
        <v>0.14510278113663902</v>
      </c>
      <c r="AS130" s="4">
        <f t="shared" si="499"/>
        <v>7.6755174977811716E-2</v>
      </c>
      <c r="AT130" s="4">
        <f t="shared" si="500"/>
        <v>0.12620249547575876</v>
      </c>
      <c r="AU130" s="4">
        <f t="shared" si="501"/>
        <v>0.29161431043884412</v>
      </c>
      <c r="AV130" s="4">
        <f t="shared" si="502"/>
        <v>0.46689303904923762</v>
      </c>
      <c r="AW130" s="4">
        <f t="shared" si="503"/>
        <v>0.46478873239436619</v>
      </c>
      <c r="AX130" s="4">
        <f t="shared" si="504"/>
        <v>0.53227500875452516</v>
      </c>
      <c r="AY130" s="4">
        <f t="shared" si="505"/>
        <v>0.35441849548175058</v>
      </c>
      <c r="AZ130" s="4">
        <f t="shared" si="506"/>
        <v>0.28362759696518275</v>
      </c>
      <c r="BA130" s="4">
        <f t="shared" si="507"/>
        <v>0.24100985515546305</v>
      </c>
      <c r="BB130" s="4">
        <f t="shared" si="508"/>
        <v>0.13321061809726686</v>
      </c>
      <c r="BC130" s="4">
        <f t="shared" si="509"/>
        <v>0.11012137823022643</v>
      </c>
      <c r="BD130" s="4">
        <f t="shared" si="510"/>
        <v>0.14502015534362753</v>
      </c>
      <c r="BE130" s="4">
        <f t="shared" si="511"/>
        <v>5.1757282989105292E-2</v>
      </c>
      <c r="BF130" s="4">
        <f t="shared" si="512"/>
        <v>9.4001236858380965E-2</v>
      </c>
      <c r="BG130" s="4">
        <f t="shared" si="513"/>
        <v>1.7357236727914852E-2</v>
      </c>
      <c r="BH130" s="4">
        <f t="shared" si="514"/>
        <v>-4.9774769169509472E-2</v>
      </c>
      <c r="BI130" s="4">
        <f t="shared" si="515"/>
        <v>6.7231075697211651E-2</v>
      </c>
      <c r="BJ130" s="4">
        <f t="shared" si="516"/>
        <v>2.7331908761119697E-2</v>
      </c>
      <c r="BK130" s="4">
        <f t="shared" si="517"/>
        <v>1.2418657791466418E-2</v>
      </c>
      <c r="BL130" s="4">
        <f t="shared" si="518"/>
        <v>1.7312591200258232E-2</v>
      </c>
      <c r="BM130" s="4">
        <f t="shared" si="519"/>
        <v>4.9327907263542444E-3</v>
      </c>
      <c r="BN130" s="4">
        <f t="shared" si="520"/>
        <v>4.1639111372375817E-2</v>
      </c>
      <c r="BO130" s="4">
        <f t="shared" si="521"/>
        <v>0.13652542786094091</v>
      </c>
      <c r="BP130" s="4">
        <f t="shared" si="522"/>
        <v>9.1825145591184335E-2</v>
      </c>
      <c r="BQ130" s="4">
        <f t="shared" si="523"/>
        <v>7.2035729721941305E-2</v>
      </c>
      <c r="BR130" s="4">
        <f t="shared" si="524"/>
        <v>5.4617558357671632E-2</v>
      </c>
      <c r="BS130" s="4">
        <f t="shared" si="525"/>
        <v>2.8278543654999117E-2</v>
      </c>
      <c r="BT130" s="4">
        <f t="shared" si="526"/>
        <v>8.1865600074847111E-2</v>
      </c>
      <c r="BU130" s="4">
        <f t="shared" si="527"/>
        <v>0.18593408636638339</v>
      </c>
      <c r="BV130" s="4">
        <f t="shared" si="528"/>
        <v>0.17331423025373305</v>
      </c>
      <c r="BW130" s="4">
        <f t="shared" si="529"/>
        <v>0.22404608948126498</v>
      </c>
      <c r="BX130" s="4">
        <f t="shared" si="530"/>
        <v>0.19292750465295924</v>
      </c>
      <c r="BY130" s="4">
        <f t="shared" si="531"/>
        <v>0.33820346320346101</v>
      </c>
      <c r="BZ130" s="4">
        <f t="shared" si="532"/>
        <v>0.34967386187882499</v>
      </c>
      <c r="CA130" s="4">
        <f t="shared" si="533"/>
        <v>0.22272707024811766</v>
      </c>
      <c r="CB130" s="4">
        <f t="shared" si="534"/>
        <v>0.23842948503687955</v>
      </c>
      <c r="CC130" s="4">
        <f t="shared" si="535"/>
        <v>-4.6699875466998345E-2</v>
      </c>
      <c r="CD130" s="4">
        <f t="shared" si="536"/>
        <v>-0.10191371305627886</v>
      </c>
      <c r="CE130" s="4">
        <f t="shared" si="537"/>
        <v>-3.9114628871197092E-2</v>
      </c>
      <c r="CF130" s="4">
        <f t="shared" si="538"/>
        <v>-2.3523323375125315E-2</v>
      </c>
      <c r="CG130" s="4">
        <f t="shared" si="539"/>
        <v>2.6171782060432237E-2</v>
      </c>
      <c r="CH130" s="4">
        <f t="shared" si="540"/>
        <v>-6.2299324291942376E-2</v>
      </c>
      <c r="CI130" s="4">
        <f t="shared" si="541"/>
        <v>-0.13684817055603607</v>
      </c>
      <c r="CJ130" s="4">
        <f t="shared" si="542"/>
        <v>-0.19597065219989135</v>
      </c>
      <c r="CK130" s="4">
        <f t="shared" si="543"/>
        <v>-0.30057251908397131</v>
      </c>
      <c r="CL130" s="4">
        <f t="shared" si="544"/>
        <v>-0.12333088252733501</v>
      </c>
      <c r="CM130" s="4">
        <f t="shared" si="545"/>
        <v>-1.4187751241427755E-2</v>
      </c>
      <c r="CN130" s="4">
        <f t="shared" si="546"/>
        <v>1.1742326389704629E-2</v>
      </c>
      <c r="CO130" s="4">
        <f t="shared" si="547"/>
        <v>0.11681697116957263</v>
      </c>
      <c r="CP130" s="4">
        <f t="shared" si="548"/>
        <v>0.13242879048371106</v>
      </c>
      <c r="CQ130" s="4">
        <f t="shared" si="549"/>
        <v>0.14781283200148035</v>
      </c>
      <c r="CR130" s="4">
        <f t="shared" si="550"/>
        <v>0.16707099372911702</v>
      </c>
      <c r="CS130" s="4">
        <f t="shared" si="551"/>
        <v>0.19135268121554716</v>
      </c>
      <c r="CT130" s="4">
        <f t="shared" si="552"/>
        <v>0.22350152387402719</v>
      </c>
      <c r="CU130" s="4">
        <f t="shared" si="553"/>
        <v>0.20628265207739746</v>
      </c>
      <c r="CV130" s="4">
        <f t="shared" si="554"/>
        <v>0.20051242063049707</v>
      </c>
      <c r="CW130" s="4">
        <f t="shared" si="555"/>
        <v>0.25672236361624395</v>
      </c>
      <c r="CX130" s="4">
        <f t="shared" si="556"/>
        <v>0.21733880705143513</v>
      </c>
      <c r="CY130" s="4">
        <f t="shared" si="557"/>
        <v>0.28133996336037453</v>
      </c>
      <c r="CZ130" s="4">
        <f t="shared" si="558"/>
        <v>0.35433242032955231</v>
      </c>
      <c r="DA130" s="4">
        <f t="shared" si="559"/>
        <v>0.3803752175875198</v>
      </c>
      <c r="DB130" s="4">
        <f t="shared" si="560"/>
        <v>0.34608729090559648</v>
      </c>
      <c r="DC130" s="4">
        <f t="shared" si="561"/>
        <v>0.29260225176515547</v>
      </c>
      <c r="DD130" s="4">
        <f t="shared" si="562"/>
        <v>0.31333459508337963</v>
      </c>
      <c r="DE130" s="4">
        <f t="shared" si="563"/>
        <v>0.27686414921520458</v>
      </c>
      <c r="DF130" s="4">
        <f t="shared" si="564"/>
        <v>0.31665217931205691</v>
      </c>
      <c r="DG130" s="4">
        <f t="shared" si="565"/>
        <v>0.28522181639102223</v>
      </c>
      <c r="DH130" s="4">
        <f t="shared" si="566"/>
        <v>0.23771307828277752</v>
      </c>
      <c r="DI130" s="4">
        <f t="shared" si="567"/>
        <v>0.19366161667103404</v>
      </c>
      <c r="DJ130" s="4">
        <f t="shared" si="568"/>
        <v>0.11858819745939701</v>
      </c>
      <c r="DK130" s="4">
        <f t="shared" si="569"/>
        <v>2.3964532491912036E-2</v>
      </c>
      <c r="DL130" s="4">
        <f t="shared" si="570"/>
        <v>-0.10099009900989887</v>
      </c>
      <c r="DM130" s="4">
        <f t="shared" si="571"/>
        <v>-0.19321385619368467</v>
      </c>
      <c r="DN130" s="4">
        <f t="shared" si="572"/>
        <v>-0.24758311718933926</v>
      </c>
      <c r="DO130" s="4">
        <f t="shared" si="573"/>
        <v>-0.31569716457176339</v>
      </c>
      <c r="DP130" s="4">
        <f t="shared" si="574"/>
        <v>-0.19983314902120758</v>
      </c>
      <c r="DQ130" s="4">
        <f t="shared" si="575"/>
        <v>3.0878493129537457E-2</v>
      </c>
      <c r="DR130" s="4">
        <f t="shared" si="576"/>
        <v>-1.7274472168908601E-2</v>
      </c>
      <c r="DS130" s="4">
        <f t="shared" si="577"/>
        <v>0.29241442577833593</v>
      </c>
      <c r="DT130" s="4">
        <f t="shared" si="578"/>
        <v>-0.56678166584524281</v>
      </c>
      <c r="DU130" s="4">
        <f t="shared" si="579"/>
        <v>-0.48671402262562652</v>
      </c>
      <c r="DV130" s="4">
        <f t="shared" si="580"/>
        <v>-0.80822097624092559</v>
      </c>
      <c r="DW130" s="4">
        <f t="shared" si="581"/>
        <v>-0.92345078979344075</v>
      </c>
      <c r="DX130" s="12">
        <f t="shared" si="582"/>
        <v>1.2601071091039204E-2</v>
      </c>
      <c r="DY130" s="12">
        <f t="shared" si="583"/>
        <v>0.11224947957059404</v>
      </c>
      <c r="DZ130" s="12">
        <f t="shared" si="584"/>
        <v>0.523142353727444</v>
      </c>
      <c r="EA130" s="12">
        <f t="shared" si="585"/>
        <v>0.63502638256736954</v>
      </c>
      <c r="EB130" s="12">
        <f t="shared" si="586"/>
        <v>0.6288500269197792</v>
      </c>
      <c r="EC130" s="12">
        <f t="shared" si="587"/>
        <v>0.41953530252314736</v>
      </c>
      <c r="ED130" s="12">
        <f t="shared" si="588"/>
        <v>0.59434912763097036</v>
      </c>
      <c r="EE130" s="12">
        <f t="shared" si="589"/>
        <v>0.4961734371807851</v>
      </c>
      <c r="EF130" s="12">
        <f t="shared" si="590"/>
        <v>0.39833108231346276</v>
      </c>
      <c r="EG130" s="12">
        <f t="shared" si="591"/>
        <v>0.28482649144654082</v>
      </c>
      <c r="EH130" s="12">
        <f t="shared" si="592"/>
        <v>0.18214908774628971</v>
      </c>
      <c r="EI130" s="12">
        <f t="shared" si="593"/>
        <v>0.14957981699880732</v>
      </c>
      <c r="EJ130" s="12">
        <f t="shared" si="594"/>
        <v>0.1251345911547069</v>
      </c>
      <c r="EK130" s="12">
        <f t="shared" si="595"/>
        <v>0.11804909039548604</v>
      </c>
      <c r="EL130" s="12">
        <f t="shared" si="596"/>
        <v>0.11592126961338348</v>
      </c>
      <c r="EM130" s="12">
        <f t="shared" si="597"/>
        <v>0.1164529035289039</v>
      </c>
      <c r="EN130" s="12">
        <f t="shared" si="598"/>
        <v>0.11722549854085527</v>
      </c>
      <c r="EO130" s="12">
        <f t="shared" si="599"/>
        <v>0.11429337171930641</v>
      </c>
      <c r="EP130" s="12">
        <f t="shared" si="600"/>
        <v>0.11278039708042129</v>
      </c>
      <c r="EQ130" s="12">
        <f t="shared" si="601"/>
        <v>0.11134595257703632</v>
      </c>
      <c r="ER130" s="12">
        <f t="shared" si="602"/>
        <v>0.10980593259723456</v>
      </c>
      <c r="ES130" s="12">
        <f t="shared" si="603"/>
        <v>0.10840042048675336</v>
      </c>
      <c r="ET130" s="12">
        <f t="shared" si="604"/>
        <v>0.10691429674457904</v>
      </c>
      <c r="EU130" s="12">
        <f t="shared" si="605"/>
        <v>0.10560701045396316</v>
      </c>
      <c r="EV130" s="12">
        <f t="shared" si="606"/>
        <v>0.10441495559560743</v>
      </c>
      <c r="EW130" s="12">
        <f t="shared" si="607"/>
        <v>0.10353276981116201</v>
      </c>
      <c r="EX130" s="12">
        <f t="shared" si="608"/>
        <v>0.10282662081487258</v>
      </c>
      <c r="EY130" s="12">
        <f t="shared" si="609"/>
        <v>0.10237875918340927</v>
      </c>
      <c r="EZ130" s="12">
        <f t="shared" si="610"/>
        <v>0.10213955712155058</v>
      </c>
      <c r="FA130" s="12">
        <f t="shared" si="611"/>
        <v>0.10151421572081633</v>
      </c>
      <c r="FB130" s="12">
        <f t="shared" si="612"/>
        <v>0.10099632416570552</v>
      </c>
      <c r="FC130" s="12">
        <f t="shared" si="613"/>
        <v>0.10034800841814687</v>
      </c>
      <c r="FD130" s="12">
        <f t="shared" si="614"/>
        <v>9.9825336484126587E-2</v>
      </c>
      <c r="FE130" s="12">
        <f t="shared" si="615"/>
        <v>9.9166194446695041E-2</v>
      </c>
      <c r="FF130" s="12">
        <f t="shared" si="616"/>
        <v>9.8698397319940401E-2</v>
      </c>
    </row>
    <row r="131" spans="2:162" x14ac:dyDescent="0.2">
      <c r="B131" t="str">
        <f t="shared" si="617"/>
        <v xml:space="preserve">   Federal</v>
      </c>
      <c r="C131" s="4"/>
      <c r="D131" s="4"/>
      <c r="E131" s="4"/>
      <c r="F131" s="4"/>
      <c r="G131" s="4">
        <f t="shared" si="461"/>
        <v>-5.4621593736723754E-2</v>
      </c>
      <c r="H131" s="4">
        <f t="shared" si="462"/>
        <v>-9.3263936941544792E-2</v>
      </c>
      <c r="I131" s="4">
        <f t="shared" si="463"/>
        <v>0</v>
      </c>
      <c r="J131" s="4">
        <f t="shared" si="464"/>
        <v>3.8957147138147789E-2</v>
      </c>
      <c r="K131" s="4">
        <f t="shared" si="465"/>
        <v>4.5070761094918949E-2</v>
      </c>
      <c r="L131" s="4">
        <f t="shared" si="466"/>
        <v>3.5950747475958021E-2</v>
      </c>
      <c r="M131" s="4">
        <f t="shared" si="467"/>
        <v>5.9681895497002164E-3</v>
      </c>
      <c r="N131" s="4">
        <f t="shared" si="468"/>
        <v>2.9802706085712803E-2</v>
      </c>
      <c r="O131" s="4">
        <f t="shared" si="469"/>
        <v>5.0249770920162071E-2</v>
      </c>
      <c r="P131" s="4">
        <f t="shared" si="470"/>
        <v>4.7235261122427624E-2</v>
      </c>
      <c r="Q131" s="4">
        <f t="shared" si="471"/>
        <v>6.2163282221301366E-2</v>
      </c>
      <c r="R131" s="4">
        <f t="shared" si="472"/>
        <v>3.8314176245210836E-2</v>
      </c>
      <c r="S131" s="4">
        <f t="shared" si="473"/>
        <v>8.8211943897202744E-3</v>
      </c>
      <c r="T131" s="4">
        <f t="shared" si="474"/>
        <v>8.7932702171941157E-3</v>
      </c>
      <c r="U131" s="4">
        <f t="shared" si="475"/>
        <v>-2.0255801840384006E-2</v>
      </c>
      <c r="V131" s="4">
        <f t="shared" si="476"/>
        <v>-1.4647722279185409E-2</v>
      </c>
      <c r="W131" s="4">
        <f t="shared" si="477"/>
        <v>-3.4967072673232201E-2</v>
      </c>
      <c r="X131" s="4">
        <f t="shared" si="478"/>
        <v>-3.772927791966537E-2</v>
      </c>
      <c r="Y131" s="4">
        <f t="shared" si="479"/>
        <v>-3.7620094918393354E-2</v>
      </c>
      <c r="Z131" s="4">
        <f t="shared" si="480"/>
        <v>-3.4347539857457879E-2</v>
      </c>
      <c r="AA131" s="4">
        <f t="shared" si="481"/>
        <v>-1.7033356990773862E-2</v>
      </c>
      <c r="AB131" s="4">
        <f t="shared" si="482"/>
        <v>-2.8392152409074296E-2</v>
      </c>
      <c r="AC131" s="4">
        <f t="shared" si="483"/>
        <v>-3.9676916536772244E-2</v>
      </c>
      <c r="AD131" s="4">
        <f t="shared" si="484"/>
        <v>-1.7095478246004225E-2</v>
      </c>
      <c r="AE131" s="4">
        <f t="shared" si="485"/>
        <v>-1.1122542613241323E-2</v>
      </c>
      <c r="AF131" s="4">
        <f t="shared" si="486"/>
        <v>5.5208965936068269E-3</v>
      </c>
      <c r="AG131" s="4">
        <f t="shared" si="487"/>
        <v>4.6404978981274297E-2</v>
      </c>
      <c r="AH131" s="4">
        <f t="shared" si="488"/>
        <v>1.6086222150727945E-2</v>
      </c>
      <c r="AI131" s="4">
        <f t="shared" si="489"/>
        <v>5.56660039761432E-2</v>
      </c>
      <c r="AJ131" s="4">
        <f t="shared" si="490"/>
        <v>4.6805523051720081E-2</v>
      </c>
      <c r="AK131" s="4">
        <f t="shared" si="491"/>
        <v>4.8880885001286623E-2</v>
      </c>
      <c r="AL131" s="4">
        <f t="shared" si="492"/>
        <v>8.8582926273696197E-2</v>
      </c>
      <c r="AM131" s="4">
        <f t="shared" si="493"/>
        <v>8.2841722103677545E-2</v>
      </c>
      <c r="AN131" s="4">
        <f t="shared" si="494"/>
        <v>5.2018825860787515E-2</v>
      </c>
      <c r="AO131" s="4">
        <f t="shared" si="495"/>
        <v>2.2102161100196301E-2</v>
      </c>
      <c r="AP131" s="4">
        <f t="shared" si="496"/>
        <v>1.7044486108743668E-2</v>
      </c>
      <c r="AQ131" s="4">
        <f t="shared" si="497"/>
        <v>-1.4558513090529633E-2</v>
      </c>
      <c r="AR131" s="4">
        <f t="shared" si="498"/>
        <v>0.18621523579201971</v>
      </c>
      <c r="AS131" s="4">
        <f t="shared" si="499"/>
        <v>5.7566381233359935E-2</v>
      </c>
      <c r="AT131" s="4">
        <f t="shared" si="500"/>
        <v>0</v>
      </c>
      <c r="AU131" s="4">
        <f t="shared" si="501"/>
        <v>3.3191872732876646E-2</v>
      </c>
      <c r="AV131" s="4">
        <f t="shared" si="502"/>
        <v>-0.14148273910582904</v>
      </c>
      <c r="AW131" s="4">
        <f t="shared" si="503"/>
        <v>2.347417840375583E-3</v>
      </c>
      <c r="AX131" s="4">
        <f t="shared" si="504"/>
        <v>4.6690790241624543E-2</v>
      </c>
      <c r="AY131" s="4">
        <f t="shared" si="505"/>
        <v>7.0414270625513359E-3</v>
      </c>
      <c r="AZ131" s="4">
        <f t="shared" si="506"/>
        <v>1.6544943156302276E-2</v>
      </c>
      <c r="BA131" s="4">
        <f t="shared" si="507"/>
        <v>1.1931180948290245E-2</v>
      </c>
      <c r="BB131" s="4">
        <f t="shared" si="508"/>
        <v>8.2348382096492978E-2</v>
      </c>
      <c r="BC131" s="4">
        <f t="shared" si="509"/>
        <v>9.5438527799530104E-2</v>
      </c>
      <c r="BD131" s="4">
        <f t="shared" si="510"/>
        <v>8.6028905712319886E-2</v>
      </c>
      <c r="BE131" s="4">
        <f t="shared" si="511"/>
        <v>6.4080445605560227E-2</v>
      </c>
      <c r="BF131" s="4">
        <f t="shared" si="512"/>
        <v>-1.2368583797155375E-2</v>
      </c>
      <c r="BG131" s="4">
        <f t="shared" si="513"/>
        <v>-2.9755262962135997E-2</v>
      </c>
      <c r="BH131" s="4">
        <f t="shared" si="514"/>
        <v>-1.7421169209328072E-2</v>
      </c>
      <c r="BI131" s="4">
        <f t="shared" si="515"/>
        <v>-7.4701195219122156E-3</v>
      </c>
      <c r="BJ131" s="4">
        <f t="shared" si="516"/>
        <v>-7.4541569348508668E-3</v>
      </c>
      <c r="BK131" s="4">
        <f t="shared" si="517"/>
        <v>-2.7321047141225109E-2</v>
      </c>
      <c r="BL131" s="4">
        <f t="shared" si="518"/>
        <v>-3.7098409714836827E-2</v>
      </c>
      <c r="BM131" s="4">
        <f t="shared" si="519"/>
        <v>-2.2197558268590479E-2</v>
      </c>
      <c r="BN131" s="4">
        <f t="shared" si="520"/>
        <v>-5.8784627819825269E-2</v>
      </c>
      <c r="BO131" s="4">
        <f t="shared" si="521"/>
        <v>-3.9007265103125612E-2</v>
      </c>
      <c r="BP131" s="4">
        <f t="shared" si="522"/>
        <v>-3.8663219196288137E-2</v>
      </c>
      <c r="BQ131" s="4">
        <f t="shared" si="523"/>
        <v>-4.8023819814628103E-2</v>
      </c>
      <c r="BR131" s="4">
        <f t="shared" si="524"/>
        <v>-1.1873382251667957E-2</v>
      </c>
      <c r="BS131" s="4">
        <f t="shared" si="525"/>
        <v>-7.0696359137502078E-3</v>
      </c>
      <c r="BT131" s="4">
        <f t="shared" si="526"/>
        <v>-2.339017144995854E-3</v>
      </c>
      <c r="BU131" s="4">
        <f t="shared" si="527"/>
        <v>0</v>
      </c>
      <c r="BV131" s="4">
        <f t="shared" si="528"/>
        <v>0</v>
      </c>
      <c r="BW131" s="4">
        <f t="shared" si="529"/>
        <v>1.1430922932717573E-2</v>
      </c>
      <c r="BX131" s="4">
        <f t="shared" si="530"/>
        <v>1.3618412093149916E-2</v>
      </c>
      <c r="BY131" s="4">
        <f t="shared" si="531"/>
        <v>1.8037518037518008E-2</v>
      </c>
      <c r="BZ131" s="4">
        <f t="shared" si="532"/>
        <v>2.4656490260686365E-2</v>
      </c>
      <c r="CA131" s="4">
        <f t="shared" si="533"/>
        <v>2.004543632233061E-2</v>
      </c>
      <c r="CB131" s="4">
        <f t="shared" si="534"/>
        <v>7.1306014216636709E-2</v>
      </c>
      <c r="CC131" s="4">
        <f t="shared" si="535"/>
        <v>3.5580857498666164E-2</v>
      </c>
      <c r="CD131" s="4">
        <f t="shared" si="536"/>
        <v>6.7942475370852433E-3</v>
      </c>
      <c r="CE131" s="4">
        <f t="shared" si="537"/>
        <v>-3.681376834936257E-2</v>
      </c>
      <c r="CF131" s="4">
        <f t="shared" si="538"/>
        <v>9.6445625838018426E-2</v>
      </c>
      <c r="CG131" s="4">
        <f t="shared" si="539"/>
        <v>-2.3792529145848462E-2</v>
      </c>
      <c r="CH131" s="4">
        <f t="shared" si="540"/>
        <v>-4.0734173575501915E-2</v>
      </c>
      <c r="CI131" s="4">
        <f t="shared" si="541"/>
        <v>2.4008450974740531E-3</v>
      </c>
      <c r="CJ131" s="4">
        <f t="shared" si="542"/>
        <v>-0.19358076619745257</v>
      </c>
      <c r="CK131" s="4">
        <f t="shared" si="543"/>
        <v>-5.486641221374066E-2</v>
      </c>
      <c r="CL131" s="4">
        <f t="shared" si="544"/>
        <v>-3.0832720631833548E-2</v>
      </c>
      <c r="CM131" s="4">
        <f t="shared" si="545"/>
        <v>-3.546937810357053E-2</v>
      </c>
      <c r="CN131" s="4">
        <f t="shared" si="546"/>
        <v>-3.7575444447053671E-2</v>
      </c>
      <c r="CO131" s="4">
        <f t="shared" si="547"/>
        <v>-2.336339423391422E-2</v>
      </c>
      <c r="CP131" s="4">
        <f t="shared" si="548"/>
        <v>-1.8586496909994504E-2</v>
      </c>
      <c r="CQ131" s="4">
        <f t="shared" si="549"/>
        <v>-2.3095755000230828E-2</v>
      </c>
      <c r="CR131" s="4">
        <f t="shared" si="550"/>
        <v>-3.432965624570862E-2</v>
      </c>
      <c r="CS131" s="4">
        <f t="shared" si="551"/>
        <v>-4.3282154084468519E-2</v>
      </c>
      <c r="CT131" s="4">
        <f t="shared" si="552"/>
        <v>-4.5151823004854083E-2</v>
      </c>
      <c r="CU131" s="4">
        <f t="shared" si="553"/>
        <v>-3.3633041099576162E-2</v>
      </c>
      <c r="CV131" s="4">
        <f t="shared" si="554"/>
        <v>-2.0051242063050041E-2</v>
      </c>
      <c r="CW131" s="4">
        <f t="shared" si="555"/>
        <v>-2.2131238242779586E-2</v>
      </c>
      <c r="CX131" s="4">
        <f t="shared" si="556"/>
        <v>-2.4148756339048606E-2</v>
      </c>
      <c r="CY131" s="4">
        <f t="shared" si="557"/>
        <v>-2.3990229433830383E-2</v>
      </c>
      <c r="CZ131" s="4">
        <f t="shared" si="558"/>
        <v>-1.5216729707404024E-2</v>
      </c>
      <c r="DA131" s="4">
        <f t="shared" si="559"/>
        <v>0</v>
      </c>
      <c r="DB131" s="4">
        <f t="shared" si="560"/>
        <v>1.0681706509431711E-2</v>
      </c>
      <c r="DC131" s="4">
        <f t="shared" si="561"/>
        <v>8.4812246888446834E-3</v>
      </c>
      <c r="DD131" s="4">
        <f t="shared" si="562"/>
        <v>6.3087502365782519E-3</v>
      </c>
      <c r="DE131" s="4">
        <f t="shared" si="563"/>
        <v>6.245055997335199E-3</v>
      </c>
      <c r="DF131" s="4">
        <f t="shared" si="564"/>
        <v>1.2417732522041518E-2</v>
      </c>
      <c r="DG131" s="4">
        <f t="shared" si="565"/>
        <v>1.6415644108835881E-2</v>
      </c>
      <c r="DH131" s="4">
        <f t="shared" si="566"/>
        <v>6.0952071354557994E-3</v>
      </c>
      <c r="DI131" s="4">
        <f t="shared" si="567"/>
        <v>0</v>
      </c>
      <c r="DJ131" s="4">
        <f t="shared" si="568"/>
        <v>-1.2059816690786469E-2</v>
      </c>
      <c r="DK131" s="4">
        <f t="shared" si="569"/>
        <v>-3.1952709989215844E-2</v>
      </c>
      <c r="DL131" s="4">
        <f t="shared" si="570"/>
        <v>-2.9702970297029688E-2</v>
      </c>
      <c r="DM131" s="4">
        <f t="shared" si="571"/>
        <v>-2.9573549417401014E-2</v>
      </c>
      <c r="DN131" s="4">
        <f t="shared" si="572"/>
        <v>-3.3404071366815787E-2</v>
      </c>
      <c r="DO131" s="4">
        <f t="shared" si="573"/>
        <v>-2.9231218941829843E-2</v>
      </c>
      <c r="DP131" s="4">
        <f t="shared" si="574"/>
        <v>-2.9101914906000829E-2</v>
      </c>
      <c r="DQ131" s="4">
        <f t="shared" si="575"/>
        <v>-1.3509340744171726E-2</v>
      </c>
      <c r="DR131" s="4">
        <f t="shared" si="576"/>
        <v>-1.5355086372360846E-2</v>
      </c>
      <c r="DS131" s="4">
        <f t="shared" si="577"/>
        <v>3.8224107944881394E-3</v>
      </c>
      <c r="DT131" s="4">
        <f t="shared" si="578"/>
        <v>1.8955908556697251E-2</v>
      </c>
      <c r="DU131" s="4">
        <f t="shared" si="579"/>
        <v>8.4564212425301544E-2</v>
      </c>
      <c r="DV131" s="4">
        <f t="shared" si="580"/>
        <v>3.9379676336565098E-2</v>
      </c>
      <c r="DW131" s="4">
        <f t="shared" si="581"/>
        <v>1.3085335078044654E-2</v>
      </c>
      <c r="DX131" s="12">
        <f t="shared" si="582"/>
        <v>-2.100178515173965E-3</v>
      </c>
      <c r="DY131" s="12">
        <f t="shared" si="583"/>
        <v>-9.7963182170700741E-2</v>
      </c>
      <c r="DZ131" s="12">
        <f t="shared" si="584"/>
        <v>-3.9618648358547746E-2</v>
      </c>
      <c r="EA131" s="12">
        <f t="shared" si="585"/>
        <v>-1.9364603053127729E-2</v>
      </c>
      <c r="EB131" s="12">
        <f t="shared" si="586"/>
        <v>-1.3201459650242362E-2</v>
      </c>
      <c r="EC131" s="12">
        <f t="shared" si="587"/>
        <v>-1.214986200011918E-3</v>
      </c>
      <c r="ED131" s="12">
        <f t="shared" si="588"/>
        <v>-1.1265740824091177E-4</v>
      </c>
      <c r="EE131" s="12">
        <f t="shared" si="589"/>
        <v>-1.0329653681178264E-5</v>
      </c>
      <c r="EF131" s="12">
        <f t="shared" si="590"/>
        <v>-5.6820022016372297E-7</v>
      </c>
      <c r="EG131" s="12">
        <f t="shared" si="591"/>
        <v>0</v>
      </c>
      <c r="EH131" s="12">
        <f t="shared" si="592"/>
        <v>0</v>
      </c>
      <c r="EI131" s="12">
        <f t="shared" si="593"/>
        <v>0</v>
      </c>
      <c r="EJ131" s="12">
        <f t="shared" si="594"/>
        <v>0</v>
      </c>
      <c r="EK131" s="12">
        <f t="shared" si="595"/>
        <v>0</v>
      </c>
      <c r="EL131" s="12">
        <f t="shared" si="596"/>
        <v>0</v>
      </c>
      <c r="EM131" s="12">
        <f t="shared" si="597"/>
        <v>0</v>
      </c>
      <c r="EN131" s="12">
        <f t="shared" si="598"/>
        <v>0</v>
      </c>
      <c r="EO131" s="12">
        <f t="shared" si="599"/>
        <v>0</v>
      </c>
      <c r="EP131" s="12">
        <f t="shared" si="600"/>
        <v>0</v>
      </c>
      <c r="EQ131" s="12">
        <f t="shared" si="601"/>
        <v>0</v>
      </c>
      <c r="ER131" s="12">
        <f t="shared" si="602"/>
        <v>0</v>
      </c>
      <c r="ES131" s="12">
        <f t="shared" si="603"/>
        <v>0</v>
      </c>
      <c r="ET131" s="12">
        <f t="shared" si="604"/>
        <v>0</v>
      </c>
      <c r="EU131" s="12">
        <f t="shared" si="605"/>
        <v>0</v>
      </c>
      <c r="EV131" s="12">
        <f t="shared" si="606"/>
        <v>0</v>
      </c>
      <c r="EW131" s="12">
        <f t="shared" si="607"/>
        <v>0</v>
      </c>
      <c r="EX131" s="12">
        <f t="shared" si="608"/>
        <v>0</v>
      </c>
      <c r="EY131" s="12">
        <f t="shared" si="609"/>
        <v>0</v>
      </c>
      <c r="EZ131" s="12">
        <f t="shared" si="610"/>
        <v>0</v>
      </c>
      <c r="FA131" s="12">
        <f t="shared" si="611"/>
        <v>0</v>
      </c>
      <c r="FB131" s="12">
        <f t="shared" si="612"/>
        <v>0</v>
      </c>
      <c r="FC131" s="12">
        <f t="shared" si="613"/>
        <v>0</v>
      </c>
      <c r="FD131" s="12">
        <f t="shared" si="614"/>
        <v>0</v>
      </c>
      <c r="FE131" s="12">
        <f t="shared" si="615"/>
        <v>0</v>
      </c>
      <c r="FF131" s="12">
        <f t="shared" si="616"/>
        <v>0</v>
      </c>
    </row>
  </sheetData>
  <hyperlinks>
    <hyperlink ref="B36" r:id="rId1" xr:uid="{4F637ADB-F515-4E73-9B9C-F79DFCB169AA}"/>
  </hyperlinks>
  <pageMargins left="0.8" right="0.45" top="0.85" bottom="0.75" header="0.3" footer="0.3"/>
  <pageSetup scale="69" fitToWidth="0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E5021-B505-4862-90CF-FFBE663C9696}">
  <sheetPr>
    <tabColor rgb="FF5B1A18"/>
  </sheetPr>
  <dimension ref="A1:AR81"/>
  <sheetViews>
    <sheetView zoomScale="85" zoomScaleNormal="85" workbookViewId="0">
      <pane xSplit="2" ySplit="4" topLeftCell="M5" activePane="bottomRight" state="frozen"/>
      <selection activeCell="FG45" sqref="FG45"/>
      <selection pane="topRight" activeCell="FG45" sqref="FG45"/>
      <selection pane="bottomLeft" activeCell="FG45" sqref="FG45"/>
      <selection pane="bottomRight" activeCell="AG3" sqref="AG3"/>
    </sheetView>
  </sheetViews>
  <sheetFormatPr defaultRowHeight="12.75" x14ac:dyDescent="0.2"/>
  <cols>
    <col min="1" max="1" width="9.140625" hidden="1" customWidth="1"/>
    <col min="2" max="2" width="34.85546875" customWidth="1"/>
  </cols>
  <sheetData>
    <row r="1" spans="1:44" ht="14.25" x14ac:dyDescent="0.2">
      <c r="B1" s="30" t="str">
        <f>Info!C3</f>
        <v>Seattle MD (King &amp; Snohomish Counties) Economic Forecast</v>
      </c>
      <c r="AG1" s="19"/>
      <c r="AH1" s="19"/>
      <c r="AI1" s="19"/>
      <c r="AJ1" s="19"/>
      <c r="AK1" s="19"/>
      <c r="AL1" s="19"/>
      <c r="AM1" s="19"/>
      <c r="AN1" s="19"/>
      <c r="AO1" s="19"/>
      <c r="AP1" s="19"/>
    </row>
    <row r="2" spans="1:44" x14ac:dyDescent="0.2">
      <c r="B2" t="str">
        <f>Info!C4</f>
        <v xml:space="preserve"> City of Seattle Office of Economic and Revenue Forecasts</v>
      </c>
      <c r="AG2" s="19"/>
      <c r="AH2" s="19"/>
      <c r="AI2" s="19"/>
      <c r="AJ2" s="19"/>
      <c r="AK2" s="19"/>
      <c r="AL2" s="19"/>
    </row>
    <row r="3" spans="1:44" x14ac:dyDescent="0.2">
      <c r="B3" s="1"/>
      <c r="C3" t="s">
        <v>227</v>
      </c>
      <c r="AG3" t="s">
        <v>226</v>
      </c>
    </row>
    <row r="4" spans="1:44" x14ac:dyDescent="0.2">
      <c r="B4" s="2"/>
      <c r="C4" s="1">
        <v>1990</v>
      </c>
      <c r="D4" s="1">
        <v>1991</v>
      </c>
      <c r="E4" s="1">
        <v>1992</v>
      </c>
      <c r="F4" s="1">
        <v>1993</v>
      </c>
      <c r="G4" s="1">
        <v>1994</v>
      </c>
      <c r="H4" s="1">
        <v>1995</v>
      </c>
      <c r="I4" s="1">
        <v>1996</v>
      </c>
      <c r="J4" s="1">
        <v>1997</v>
      </c>
      <c r="K4" s="1">
        <v>1998</v>
      </c>
      <c r="L4" s="1">
        <v>1999</v>
      </c>
      <c r="M4" s="1">
        <v>2000</v>
      </c>
      <c r="N4" s="1">
        <v>2001</v>
      </c>
      <c r="O4" s="1">
        <v>2002</v>
      </c>
      <c r="P4" s="1">
        <v>2003</v>
      </c>
      <c r="Q4" s="1">
        <v>2004</v>
      </c>
      <c r="R4" s="1">
        <v>2005</v>
      </c>
      <c r="S4" s="1">
        <v>2006</v>
      </c>
      <c r="T4" s="1">
        <v>2007</v>
      </c>
      <c r="U4" s="1">
        <v>2008</v>
      </c>
      <c r="V4" s="1">
        <v>2009</v>
      </c>
      <c r="W4" s="1">
        <v>2010</v>
      </c>
      <c r="X4" s="1">
        <v>2011</v>
      </c>
      <c r="Y4" s="1">
        <v>2012</v>
      </c>
      <c r="Z4" s="1">
        <v>2013</v>
      </c>
      <c r="AA4" s="1">
        <v>2014</v>
      </c>
      <c r="AB4" s="1">
        <v>2015</v>
      </c>
      <c r="AC4" s="1">
        <v>2016</v>
      </c>
      <c r="AD4" s="1">
        <v>2017</v>
      </c>
      <c r="AE4" s="1">
        <v>2018</v>
      </c>
      <c r="AF4" s="1">
        <v>2019</v>
      </c>
      <c r="AG4" s="1">
        <v>2020</v>
      </c>
      <c r="AH4" s="1">
        <v>2021</v>
      </c>
      <c r="AI4" s="1">
        <v>2022</v>
      </c>
      <c r="AJ4" s="1">
        <v>2023</v>
      </c>
      <c r="AK4" s="1">
        <v>2024</v>
      </c>
      <c r="AL4" s="1">
        <v>2025</v>
      </c>
      <c r="AM4" s="1">
        <v>2026</v>
      </c>
      <c r="AN4" s="1">
        <v>2027</v>
      </c>
      <c r="AO4" s="1">
        <v>2028</v>
      </c>
      <c r="AP4" s="1">
        <v>2029</v>
      </c>
    </row>
    <row r="5" spans="1:44" x14ac:dyDescent="0.2">
      <c r="A5" t="str">
        <f>'Baseline QTR'!A5</f>
        <v>KS_UR</v>
      </c>
      <c r="B5" t="str">
        <f>'Baseline QTR'!B5</f>
        <v>Unemployment rate (%)</v>
      </c>
      <c r="C5" s="3">
        <f ca="1">AVERAGE(OFFSET('Pessimistic QTR'!$C5,0,4*(COLUMNS('Pessimistic QTR'!$C5:C5)-1),1,4))</f>
        <v>3.7601115315000002</v>
      </c>
      <c r="D5" s="3">
        <f ca="1">AVERAGE(OFFSET('Pessimistic QTR'!$C5,0,4*(COLUMNS('Pessimistic QTR'!$C5:D5)-1),1,4))</f>
        <v>4.4364962405000004</v>
      </c>
      <c r="E5" s="3">
        <f ca="1">AVERAGE(OFFSET('Pessimistic QTR'!$C5,0,4*(COLUMNS('Pessimistic QTR'!$C5:E5)-1),1,4))</f>
        <v>5.4342288787499999</v>
      </c>
      <c r="F5" s="3">
        <f ca="1">AVERAGE(OFFSET('Pessimistic QTR'!$C5,0,4*(COLUMNS('Pessimistic QTR'!$C5:F5)-1),1,4))</f>
        <v>5.6132094992499999</v>
      </c>
      <c r="G5" s="3">
        <f ca="1">AVERAGE(OFFSET('Pessimistic QTR'!$C5,0,4*(COLUMNS('Pessimistic QTR'!$C5:G5)-1),1,4))</f>
        <v>4.6138100580000003</v>
      </c>
      <c r="H5" s="3">
        <f ca="1">AVERAGE(OFFSET('Pessimistic QTR'!$C5,0,4*(COLUMNS('Pessimistic QTR'!$C5:H5)-1),1,4))</f>
        <v>4.6208858470000003</v>
      </c>
      <c r="I5" s="3">
        <f ca="1">AVERAGE(OFFSET('Pessimistic QTR'!$C5,0,4*(COLUMNS('Pessimistic QTR'!$C5:I5)-1),1,4))</f>
        <v>4.3101022552500003</v>
      </c>
      <c r="J5" s="3">
        <f ca="1">AVERAGE(OFFSET('Pessimistic QTR'!$C5,0,4*(COLUMNS('Pessimistic QTR'!$C5:J5)-1),1,4))</f>
        <v>3.79939465575</v>
      </c>
      <c r="K5" s="3">
        <f ca="1">AVERAGE(OFFSET('Pessimistic QTR'!$C5,0,4*(COLUMNS('Pessimistic QTR'!$C5:K5)-1),1,4))</f>
        <v>3.50009428125</v>
      </c>
      <c r="L5" s="3">
        <f ca="1">AVERAGE(OFFSET('Pessimistic QTR'!$C5,0,4*(COLUMNS('Pessimistic QTR'!$C5:L5)-1),1,4))</f>
        <v>3.4889105279999999</v>
      </c>
      <c r="M5" s="3">
        <f ca="1">AVERAGE(OFFSET('Pessimistic QTR'!$C5,0,4*(COLUMNS('Pessimistic QTR'!$C5:M5)-1),1,4))</f>
        <v>3.9466575050000001</v>
      </c>
      <c r="N5" s="3">
        <f ca="1">AVERAGE(OFFSET('Pessimistic QTR'!$C5,0,4*(COLUMNS('Pessimistic QTR'!$C5:N5)-1),1,4))</f>
        <v>4.6163916337500002</v>
      </c>
      <c r="O5" s="3">
        <f ca="1">AVERAGE(OFFSET('Pessimistic QTR'!$C5,0,4*(COLUMNS('Pessimistic QTR'!$C5:O5)-1),1,4))</f>
        <v>5.9348564975000002</v>
      </c>
      <c r="P5" s="3">
        <f ca="1">AVERAGE(OFFSET('Pessimistic QTR'!$C5,0,4*(COLUMNS('Pessimistic QTR'!$C5:P5)-1),1,4))</f>
        <v>6.0056789430000004</v>
      </c>
      <c r="Q5" s="3">
        <f ca="1">AVERAGE(OFFSET('Pessimistic QTR'!$C5,0,4*(COLUMNS('Pessimistic QTR'!$C5:Q5)-1),1,4))</f>
        <v>5.0624650562499998</v>
      </c>
      <c r="R5" s="3">
        <f ca="1">AVERAGE(OFFSET('Pessimistic QTR'!$C5,0,4*(COLUMNS('Pessimistic QTR'!$C5:R5)-1),1,4))</f>
        <v>4.4376212657500007</v>
      </c>
      <c r="S5" s="3">
        <f ca="1">AVERAGE(OFFSET('Pessimistic QTR'!$C5,0,4*(COLUMNS('Pessimistic QTR'!$C5:S5)-1),1,4))</f>
        <v>3.7682574989999997</v>
      </c>
      <c r="T5" s="3">
        <f ca="1">AVERAGE(OFFSET('Pessimistic QTR'!$C5,0,4*(COLUMNS('Pessimistic QTR'!$C5:T5)-1),1,4))</f>
        <v>3.2005300777499999</v>
      </c>
      <c r="U5" s="3">
        <f ca="1">AVERAGE(OFFSET('Pessimistic QTR'!$C5,0,4*(COLUMNS('Pessimistic QTR'!$C5:U5)-1),1,4))</f>
        <v>3.9556408472499998</v>
      </c>
      <c r="V5" s="3">
        <f ca="1">AVERAGE(OFFSET('Pessimistic QTR'!$C5,0,4*(COLUMNS('Pessimistic QTR'!$C5:V5)-1),1,4))</f>
        <v>7.3503822802499998</v>
      </c>
      <c r="W5" s="3">
        <f ca="1">AVERAGE(OFFSET('Pessimistic QTR'!$C5,0,4*(COLUMNS('Pessimistic QTR'!$C5:W5)-1),1,4))</f>
        <v>8.7829170522500011</v>
      </c>
      <c r="X5" s="3">
        <f ca="1">AVERAGE(OFFSET('Pessimistic QTR'!$C5,0,4*(COLUMNS('Pessimistic QTR'!$C5:X5)-1),1,4))</f>
        <v>7.9268568344999997</v>
      </c>
      <c r="Y5" s="3">
        <f ca="1">AVERAGE(OFFSET('Pessimistic QTR'!$C5,0,4*(COLUMNS('Pessimistic QTR'!$C5:Y5)-1),1,4))</f>
        <v>6.5527852007499998</v>
      </c>
      <c r="Z5" s="3">
        <f ca="1">AVERAGE(OFFSET('Pessimistic QTR'!$C5,0,4*(COLUMNS('Pessimistic QTR'!$C5:Z5)-1),1,4))</f>
        <v>4.5783826100000002</v>
      </c>
      <c r="AA5" s="3">
        <f ca="1">AVERAGE(OFFSET('Pessimistic QTR'!$C5,0,4*(COLUMNS('Pessimistic QTR'!$C5:AA5)-1),1,4))</f>
        <v>4.6339036072499997</v>
      </c>
      <c r="AB5" s="3">
        <f ca="1">AVERAGE(OFFSET('Pessimistic QTR'!$C5,0,4*(COLUMNS('Pessimistic QTR'!$C5:AB5)-1),1,4))</f>
        <v>4.2180282780000002</v>
      </c>
      <c r="AC5" s="3">
        <f ca="1">AVERAGE(OFFSET('Pessimistic QTR'!$C5,0,4*(COLUMNS('Pessimistic QTR'!$C5:AC5)-1),1,4))</f>
        <v>3.9168075247500003</v>
      </c>
      <c r="AD5" s="3">
        <f ca="1">AVERAGE(OFFSET('Pessimistic QTR'!$C5,0,4*(COLUMNS('Pessimistic QTR'!$C5:AD5)-1),1,4))</f>
        <v>3.6330103635</v>
      </c>
      <c r="AE5" s="3">
        <f ca="1">AVERAGE(OFFSET('Pessimistic QTR'!$C5,0,4*(COLUMNS('Pessimistic QTR'!$C5:AE5)-1),1,4))</f>
        <v>3.3376687079999998</v>
      </c>
      <c r="AF5" s="3">
        <f ca="1">AVERAGE(OFFSET('Pessimistic QTR'!$C5,0,4*(COLUMNS('Pessimistic QTR'!$C5:AF5)-1),1,4))</f>
        <v>2.6473435327500003</v>
      </c>
      <c r="AG5" s="3">
        <f ca="1">AVERAGE(OFFSET('Pessimistic QTR'!$C5,0,4*(COLUMNS('Pessimistic QTR'!$C5:AG5)-1),1,4))</f>
        <v>7.7666404355000003</v>
      </c>
      <c r="AH5" s="9">
        <f ca="1">AVERAGE(OFFSET('Pessimistic QTR'!$C5,0,4*(COLUMNS('Pessimistic QTR'!$C5:AH5)-1),1,4))</f>
        <v>5.1689962762499997</v>
      </c>
      <c r="AI5" s="9">
        <f ca="1">AVERAGE(OFFSET('Pessimistic QTR'!$C5,0,4*(COLUMNS('Pessimistic QTR'!$C5:AI5)-1),1,4))</f>
        <v>4.5558147499999997</v>
      </c>
      <c r="AJ5" s="9">
        <f ca="1">AVERAGE(OFFSET('Pessimistic QTR'!$C5,0,4*(COLUMNS('Pessimistic QTR'!$C5:AJ5)-1),1,4))</f>
        <v>3.8916930000000001</v>
      </c>
      <c r="AK5" s="9">
        <f ca="1">AVERAGE(OFFSET('Pessimistic QTR'!$C5,0,4*(COLUMNS('Pessimistic QTR'!$C5:AK5)-1),1,4))</f>
        <v>3.7898192499999999</v>
      </c>
      <c r="AL5" s="9">
        <f ca="1">AVERAGE(OFFSET('Pessimistic QTR'!$C5,0,4*(COLUMNS('Pessimistic QTR'!$C5:AL5)-1),1,4))</f>
        <v>3.7519242500000001</v>
      </c>
      <c r="AM5" s="9">
        <f ca="1">AVERAGE(OFFSET('Pessimistic QTR'!$C5,0,4*(COLUMNS('Pessimistic QTR'!$C5:AM5)-1),1,4))</f>
        <v>3.7325382499999997</v>
      </c>
      <c r="AN5" s="9">
        <f ca="1">AVERAGE(OFFSET('Pessimistic QTR'!$C5,0,4*(COLUMNS('Pessimistic QTR'!$C5:AN5)-1),1,4))</f>
        <v>3.6818762499999997</v>
      </c>
      <c r="AO5" s="9">
        <f ca="1">AVERAGE(OFFSET('Pessimistic QTR'!$C5,0,4*(COLUMNS('Pessimistic QTR'!$C5:AO5)-1),1,4))</f>
        <v>3.6423164999999997</v>
      </c>
      <c r="AP5" s="9">
        <f ca="1">AVERAGE(OFFSET('Pessimistic QTR'!$C5,0,4*(COLUMNS('Pessimistic QTR'!$C5:AP5)-1),1,4))</f>
        <v>3.6298254999999999</v>
      </c>
      <c r="AQ5" s="19"/>
    </row>
    <row r="6" spans="1:44" x14ac:dyDescent="0.2"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9"/>
      <c r="AI6" s="9"/>
      <c r="AJ6" s="9"/>
      <c r="AK6" s="9"/>
      <c r="AL6" s="9"/>
      <c r="AM6" s="9"/>
      <c r="AN6" s="9"/>
      <c r="AO6" s="9"/>
      <c r="AP6" s="9"/>
      <c r="AQ6" s="19"/>
    </row>
    <row r="7" spans="1:44" x14ac:dyDescent="0.2">
      <c r="A7" t="str">
        <f>'Baseline QTR'!A7</f>
        <v>KS_N</v>
      </c>
      <c r="B7" t="str">
        <f>'Baseline QTR'!B7</f>
        <v>Employment (thous.)</v>
      </c>
      <c r="C7" s="6">
        <f ca="1">AVERAGE(OFFSET('Pessimistic QTR'!$C7,0,4*(COLUMNS('Pessimistic QTR'!$C7:C7)-1),1,4))</f>
        <v>1109.1500000000001</v>
      </c>
      <c r="D7" s="6">
        <f ca="1">AVERAGE(OFFSET('Pessimistic QTR'!$C7,0,4*(COLUMNS('Pessimistic QTR'!$C7:D7)-1),1,4))</f>
        <v>1114.375</v>
      </c>
      <c r="E7" s="6">
        <f ca="1">AVERAGE(OFFSET('Pessimistic QTR'!$C7,0,4*(COLUMNS('Pessimistic QTR'!$C7:E7)-1),1,4))</f>
        <v>1128.4666666666667</v>
      </c>
      <c r="F7" s="6">
        <f ca="1">AVERAGE(OFFSET('Pessimistic QTR'!$C7,0,4*(COLUMNS('Pessimistic QTR'!$C7:F7)-1),1,4))</f>
        <v>1140.1583333333333</v>
      </c>
      <c r="G7" s="6">
        <f ca="1">AVERAGE(OFFSET('Pessimistic QTR'!$C7,0,4*(COLUMNS('Pessimistic QTR'!$C7:G7)-1),1,4))</f>
        <v>1152.2249999999999</v>
      </c>
      <c r="H7" s="6">
        <f ca="1">AVERAGE(OFFSET('Pessimistic QTR'!$C7,0,4*(COLUMNS('Pessimistic QTR'!$C7:H7)-1),1,4))</f>
        <v>1173.5666666666666</v>
      </c>
      <c r="I7" s="6">
        <f ca="1">AVERAGE(OFFSET('Pessimistic QTR'!$C7,0,4*(COLUMNS('Pessimistic QTR'!$C7:I7)-1),1,4))</f>
        <v>1217.6833333333334</v>
      </c>
      <c r="J7" s="6">
        <f ca="1">AVERAGE(OFFSET('Pessimistic QTR'!$C7,0,4*(COLUMNS('Pessimistic QTR'!$C7:J7)-1),1,4))</f>
        <v>1288.0250000000001</v>
      </c>
      <c r="K7" s="6">
        <f ca="1">AVERAGE(OFFSET('Pessimistic QTR'!$C7,0,4*(COLUMNS('Pessimistic QTR'!$C7:K7)-1),1,4))</f>
        <v>1349.9499999999998</v>
      </c>
      <c r="L7" s="6">
        <f ca="1">AVERAGE(OFFSET('Pessimistic QTR'!$C7,0,4*(COLUMNS('Pessimistic QTR'!$C7:L7)-1),1,4))</f>
        <v>1385.4166666666667</v>
      </c>
      <c r="M7" s="6">
        <f ca="1">AVERAGE(OFFSET('Pessimistic QTR'!$C7,0,4*(COLUMNS('Pessimistic QTR'!$C7:M7)-1),1,4))</f>
        <v>1416.85</v>
      </c>
      <c r="N7" s="6">
        <f ca="1">AVERAGE(OFFSET('Pessimistic QTR'!$C7,0,4*(COLUMNS('Pessimistic QTR'!$C7:N7)-1),1,4))</f>
        <v>1400.9083333333333</v>
      </c>
      <c r="O7" s="6">
        <f ca="1">AVERAGE(OFFSET('Pessimistic QTR'!$C7,0,4*(COLUMNS('Pessimistic QTR'!$C7:O7)-1),1,4))</f>
        <v>1354.5583333333334</v>
      </c>
      <c r="P7" s="6">
        <f ca="1">AVERAGE(OFFSET('Pessimistic QTR'!$C7,0,4*(COLUMNS('Pessimistic QTR'!$C7:P7)-1),1,4))</f>
        <v>1340.9666666666667</v>
      </c>
      <c r="Q7" s="6">
        <f ca="1">AVERAGE(OFFSET('Pessimistic QTR'!$C7,0,4*(COLUMNS('Pessimistic QTR'!$C7:Q7)-1),1,4))</f>
        <v>1350.5583333333334</v>
      </c>
      <c r="R7" s="6">
        <f ca="1">AVERAGE(OFFSET('Pessimistic QTR'!$C7,0,4*(COLUMNS('Pessimistic QTR'!$C7:R7)-1),1,4))</f>
        <v>1384.6499999999999</v>
      </c>
      <c r="S7" s="6">
        <f ca="1">AVERAGE(OFFSET('Pessimistic QTR'!$C7,0,4*(COLUMNS('Pessimistic QTR'!$C7:S7)-1),1,4))</f>
        <v>1429.0666666666666</v>
      </c>
      <c r="T7" s="6">
        <f ca="1">AVERAGE(OFFSET('Pessimistic QTR'!$C7,0,4*(COLUMNS('Pessimistic QTR'!$C7:T7)-1),1,4))</f>
        <v>1473.0333333333333</v>
      </c>
      <c r="U7" s="6">
        <f ca="1">AVERAGE(OFFSET('Pessimistic QTR'!$C7,0,4*(COLUMNS('Pessimistic QTR'!$C7:U7)-1),1,4))</f>
        <v>1490.8166666666666</v>
      </c>
      <c r="V7" s="6">
        <f ca="1">AVERAGE(OFFSET('Pessimistic QTR'!$C7,0,4*(COLUMNS('Pessimistic QTR'!$C7:V7)-1),1,4))</f>
        <v>1414.4749999999999</v>
      </c>
      <c r="W7" s="6">
        <f ca="1">AVERAGE(OFFSET('Pessimistic QTR'!$C7,0,4*(COLUMNS('Pessimistic QTR'!$C7:W7)-1),1,4))</f>
        <v>1396.4833333333333</v>
      </c>
      <c r="X7" s="6">
        <f ca="1">AVERAGE(OFFSET('Pessimistic QTR'!$C7,0,4*(COLUMNS('Pessimistic QTR'!$C7:X7)-1),1,4))</f>
        <v>1422.625</v>
      </c>
      <c r="Y7" s="6">
        <f ca="1">AVERAGE(OFFSET('Pessimistic QTR'!$C7,0,4*(COLUMNS('Pessimistic QTR'!$C7:Y7)-1),1,4))</f>
        <v>1459.875</v>
      </c>
      <c r="Z7" s="6">
        <f ca="1">AVERAGE(OFFSET('Pessimistic QTR'!$C7,0,4*(COLUMNS('Pessimistic QTR'!$C7:Z7)-1),1,4))</f>
        <v>1501.8333333333333</v>
      </c>
      <c r="AA7" s="6">
        <f ca="1">AVERAGE(OFFSET('Pessimistic QTR'!$C7,0,4*(COLUMNS('Pessimistic QTR'!$C7:AA7)-1),1,4))</f>
        <v>1543.3000000000002</v>
      </c>
      <c r="AB7" s="6">
        <f ca="1">AVERAGE(OFFSET('Pessimistic QTR'!$C7,0,4*(COLUMNS('Pessimistic QTR'!$C7:AB7)-1),1,4))</f>
        <v>1592.2666666666667</v>
      </c>
      <c r="AC7" s="6">
        <f ca="1">AVERAGE(OFFSET('Pessimistic QTR'!$C7,0,4*(COLUMNS('Pessimistic QTR'!$C7:AC7)-1),1,4))</f>
        <v>1643.9666666666665</v>
      </c>
      <c r="AD7" s="6">
        <f ca="1">AVERAGE(OFFSET('Pessimistic QTR'!$C7,0,4*(COLUMNS('Pessimistic QTR'!$C7:AD7)-1),1,4))</f>
        <v>1684.8916666666664</v>
      </c>
      <c r="AE7" s="6">
        <f ca="1">AVERAGE(OFFSET('Pessimistic QTR'!$C7,0,4*(COLUMNS('Pessimistic QTR'!$C7:AE7)-1),1,4))</f>
        <v>1723.1166666666663</v>
      </c>
      <c r="AF7" s="6">
        <f ca="1">AVERAGE(OFFSET('Pessimistic QTR'!$C7,0,4*(COLUMNS('Pessimistic QTR'!$C7:AF7)-1),1,4))</f>
        <v>1763.4833333333333</v>
      </c>
      <c r="AG7" s="46">
        <f ca="1">AVERAGE(OFFSET('Pessimistic QTR'!$C7,0,4*(COLUMNS('Pessimistic QTR'!$C7:AG7)-1),1,4))</f>
        <v>1662.375</v>
      </c>
      <c r="AH7" s="8">
        <f ca="1">AVERAGE(OFFSET('Pessimistic QTR'!$C7,0,4*(COLUMNS('Pessimistic QTR'!$C7:AH7)-1),1,4))</f>
        <v>1686.9136666666666</v>
      </c>
      <c r="AI7" s="8">
        <f ca="1">AVERAGE(OFFSET('Pessimistic QTR'!$C7,0,4*(COLUMNS('Pessimistic QTR'!$C7:AI7)-1),1,4))</f>
        <v>1745.4870000000001</v>
      </c>
      <c r="AJ7" s="8">
        <f ca="1">AVERAGE(OFFSET('Pessimistic QTR'!$C7,0,4*(COLUMNS('Pessimistic QTR'!$C7:AJ7)-1),1,4))</f>
        <v>1792.6867500000001</v>
      </c>
      <c r="AK7" s="8">
        <f ca="1">AVERAGE(OFFSET('Pessimistic QTR'!$C7,0,4*(COLUMNS('Pessimistic QTR'!$C7:AK7)-1),1,4))</f>
        <v>1821.8955000000001</v>
      </c>
      <c r="AL7" s="8">
        <f ca="1">AVERAGE(OFFSET('Pessimistic QTR'!$C7,0,4*(COLUMNS('Pessimistic QTR'!$C7:AL7)-1),1,4))</f>
        <v>1846.93625</v>
      </c>
      <c r="AM7" s="8">
        <f ca="1">AVERAGE(OFFSET('Pessimistic QTR'!$C7,0,4*(COLUMNS('Pessimistic QTR'!$C7:AM7)-1),1,4))</f>
        <v>1870.1122499999999</v>
      </c>
      <c r="AN7" s="8">
        <f ca="1">AVERAGE(OFFSET('Pessimistic QTR'!$C7,0,4*(COLUMNS('Pessimistic QTR'!$C7:AN7)-1),1,4))</f>
        <v>1894.2085000000002</v>
      </c>
      <c r="AO7" s="8">
        <f ca="1">AVERAGE(OFFSET('Pessimistic QTR'!$C7,0,4*(COLUMNS('Pessimistic QTR'!$C7:AO7)-1),1,4))</f>
        <v>1917.99675</v>
      </c>
      <c r="AP7" s="8">
        <f ca="1">AVERAGE(OFFSET('Pessimistic QTR'!$C7,0,4*(COLUMNS('Pessimistic QTR'!$C7:AP7)-1),1,4))</f>
        <v>1940.6767499999999</v>
      </c>
      <c r="AQ7" s="19"/>
      <c r="AR7" s="7"/>
    </row>
    <row r="8" spans="1:44" x14ac:dyDescent="0.2">
      <c r="A8" t="str">
        <f>'Baseline QTR'!A8</f>
        <v>KS_NGDS</v>
      </c>
      <c r="B8" t="str">
        <f>'Baseline QTR'!B8</f>
        <v xml:space="preserve">  Goods producing</v>
      </c>
      <c r="C8" s="6">
        <f ca="1">AVERAGE(OFFSET('Pessimistic QTR'!$C8,0,4*(COLUMNS('Pessimistic QTR'!$C8:C8)-1),1,4))</f>
        <v>277.10833333333335</v>
      </c>
      <c r="D8" s="6">
        <f ca="1">AVERAGE(OFFSET('Pessimistic QTR'!$C8,0,4*(COLUMNS('Pessimistic QTR'!$C8:D8)-1),1,4))</f>
        <v>270.61666666666667</v>
      </c>
      <c r="E8" s="6">
        <f ca="1">AVERAGE(OFFSET('Pessimistic QTR'!$C8,0,4*(COLUMNS('Pessimistic QTR'!$C8:E8)-1),1,4))</f>
        <v>268.09999999999997</v>
      </c>
      <c r="F8" s="6">
        <f ca="1">AVERAGE(OFFSET('Pessimistic QTR'!$C8,0,4*(COLUMNS('Pessimistic QTR'!$C8:F8)-1),1,4))</f>
        <v>254.79999999999998</v>
      </c>
      <c r="G8" s="6">
        <f ca="1">AVERAGE(OFFSET('Pessimistic QTR'!$C8,0,4*(COLUMNS('Pessimistic QTR'!$C8:G8)-1),1,4))</f>
        <v>243.71666666666667</v>
      </c>
      <c r="H8" s="6">
        <f ca="1">AVERAGE(OFFSET('Pessimistic QTR'!$C8,0,4*(COLUMNS('Pessimistic QTR'!$C8:H8)-1),1,4))</f>
        <v>238.14166666666665</v>
      </c>
      <c r="I8" s="6">
        <f ca="1">AVERAGE(OFFSET('Pessimistic QTR'!$C8,0,4*(COLUMNS('Pessimistic QTR'!$C8:I8)-1),1,4))</f>
        <v>248.67500000000001</v>
      </c>
      <c r="J8" s="6">
        <f ca="1">AVERAGE(OFFSET('Pessimistic QTR'!$C8,0,4*(COLUMNS('Pessimistic QTR'!$C8:J8)-1),1,4))</f>
        <v>277.24166666666667</v>
      </c>
      <c r="K8" s="6">
        <f ca="1">AVERAGE(OFFSET('Pessimistic QTR'!$C8,0,4*(COLUMNS('Pessimistic QTR'!$C8:K8)-1),1,4))</f>
        <v>293.14166666666665</v>
      </c>
      <c r="L8" s="6">
        <f ca="1">AVERAGE(OFFSET('Pessimistic QTR'!$C8,0,4*(COLUMNS('Pessimistic QTR'!$C8:L8)-1),1,4))</f>
        <v>284.50833333333333</v>
      </c>
      <c r="M8" s="6">
        <f ca="1">AVERAGE(OFFSET('Pessimistic QTR'!$C8,0,4*(COLUMNS('Pessimistic QTR'!$C8:M8)-1),1,4))</f>
        <v>275.63333333333333</v>
      </c>
      <c r="N8" s="6">
        <f ca="1">AVERAGE(OFFSET('Pessimistic QTR'!$C8,0,4*(COLUMNS('Pessimistic QTR'!$C8:N8)-1),1,4))</f>
        <v>266.45833333333337</v>
      </c>
      <c r="O8" s="6">
        <f ca="1">AVERAGE(OFFSET('Pessimistic QTR'!$C8,0,4*(COLUMNS('Pessimistic QTR'!$C8:O8)-1),1,4))</f>
        <v>241.17500000000001</v>
      </c>
      <c r="P8" s="6">
        <f ca="1">AVERAGE(OFFSET('Pessimistic QTR'!$C8,0,4*(COLUMNS('Pessimistic QTR'!$C8:P8)-1),1,4))</f>
        <v>224.52499999999998</v>
      </c>
      <c r="Q8" s="6">
        <f ca="1">AVERAGE(OFFSET('Pessimistic QTR'!$C8,0,4*(COLUMNS('Pessimistic QTR'!$C8:Q8)-1),1,4))</f>
        <v>223.29166666666669</v>
      </c>
      <c r="R8" s="6">
        <f ca="1">AVERAGE(OFFSET('Pessimistic QTR'!$C8,0,4*(COLUMNS('Pessimistic QTR'!$C8:R8)-1),1,4))</f>
        <v>235.13333333333333</v>
      </c>
      <c r="S8" s="6">
        <f ca="1">AVERAGE(OFFSET('Pessimistic QTR'!$C8,0,4*(COLUMNS('Pessimistic QTR'!$C8:S8)-1),1,4))</f>
        <v>252.76666666666662</v>
      </c>
      <c r="T8" s="6">
        <f ca="1">AVERAGE(OFFSET('Pessimistic QTR'!$C8,0,4*(COLUMNS('Pessimistic QTR'!$C8:T8)-1),1,4))</f>
        <v>267.23333333333335</v>
      </c>
      <c r="U8" s="6">
        <f ca="1">AVERAGE(OFFSET('Pessimistic QTR'!$C8,0,4*(COLUMNS('Pessimistic QTR'!$C8:U8)-1),1,4))</f>
        <v>264.625</v>
      </c>
      <c r="V8" s="6">
        <f ca="1">AVERAGE(OFFSET('Pessimistic QTR'!$C8,0,4*(COLUMNS('Pessimistic QTR'!$C8:V8)-1),1,4))</f>
        <v>231.26666666666665</v>
      </c>
      <c r="W8" s="6">
        <f ca="1">AVERAGE(OFFSET('Pessimistic QTR'!$C8,0,4*(COLUMNS('Pessimistic QTR'!$C8:W8)-1),1,4))</f>
        <v>216.8</v>
      </c>
      <c r="X8" s="6">
        <f ca="1">AVERAGE(OFFSET('Pessimistic QTR'!$C8,0,4*(COLUMNS('Pessimistic QTR'!$C8:X8)-1),1,4))</f>
        <v>222.25833333333335</v>
      </c>
      <c r="Y8" s="6">
        <f ca="1">AVERAGE(OFFSET('Pessimistic QTR'!$C8,0,4*(COLUMNS('Pessimistic QTR'!$C8:Y8)-1),1,4))</f>
        <v>233.79166666666669</v>
      </c>
      <c r="Z8" s="6">
        <f ca="1">AVERAGE(OFFSET('Pessimistic QTR'!$C8,0,4*(COLUMNS('Pessimistic QTR'!$C8:Z8)-1),1,4))</f>
        <v>243.04166666666663</v>
      </c>
      <c r="AA8" s="6">
        <f ca="1">AVERAGE(OFFSET('Pessimistic QTR'!$C8,0,4*(COLUMNS('Pessimistic QTR'!$C8:AA8)-1),1,4))</f>
        <v>248.83333333333331</v>
      </c>
      <c r="AB8" s="6">
        <f ca="1">AVERAGE(OFFSET('Pessimistic QTR'!$C8,0,4*(COLUMNS('Pessimistic QTR'!$C8:AB8)-1),1,4))</f>
        <v>257.99166666666667</v>
      </c>
      <c r="AC8" s="6">
        <f ca="1">AVERAGE(OFFSET('Pessimistic QTR'!$C8,0,4*(COLUMNS('Pessimistic QTR'!$C8:AC8)-1),1,4))</f>
        <v>261.75</v>
      </c>
      <c r="AD8" s="6">
        <f ca="1">AVERAGE(OFFSET('Pessimistic QTR'!$C8,0,4*(COLUMNS('Pessimistic QTR'!$C8:AD8)-1),1,4))</f>
        <v>259.14999999999998</v>
      </c>
      <c r="AE8" s="6">
        <f ca="1">AVERAGE(OFFSET('Pessimistic QTR'!$C8,0,4*(COLUMNS('Pessimistic QTR'!$C8:AE8)-1),1,4))</f>
        <v>264.2833333333333</v>
      </c>
      <c r="AF8" s="6">
        <f ca="1">AVERAGE(OFFSET('Pessimistic QTR'!$C8,0,4*(COLUMNS('Pessimistic QTR'!$C8:AF8)-1),1,4))</f>
        <v>270.97499999999997</v>
      </c>
      <c r="AG8" s="46">
        <f ca="1">AVERAGE(OFFSET('Pessimistic QTR'!$C8,0,4*(COLUMNS('Pessimistic QTR'!$C8:AG8)-1),1,4))</f>
        <v>252.59166666666667</v>
      </c>
      <c r="AH8" s="8">
        <f ca="1">AVERAGE(OFFSET('Pessimistic QTR'!$C8,0,4*(COLUMNS('Pessimistic QTR'!$C8:AH8)-1),1,4))</f>
        <v>241.04780000000002</v>
      </c>
      <c r="AI8" s="8">
        <f ca="1">AVERAGE(OFFSET('Pessimistic QTR'!$C8,0,4*(COLUMNS('Pessimistic QTR'!$C8:AI8)-1),1,4))</f>
        <v>239.82137499999999</v>
      </c>
      <c r="AJ8" s="8">
        <f ca="1">AVERAGE(OFFSET('Pessimistic QTR'!$C8,0,4*(COLUMNS('Pessimistic QTR'!$C8:AJ8)-1),1,4))</f>
        <v>245.435</v>
      </c>
      <c r="AK8" s="8">
        <f ca="1">AVERAGE(OFFSET('Pessimistic QTR'!$C8,0,4*(COLUMNS('Pessimistic QTR'!$C8:AK8)-1),1,4))</f>
        <v>251.908725</v>
      </c>
      <c r="AL8" s="8">
        <f ca="1">AVERAGE(OFFSET('Pessimistic QTR'!$C8,0,4*(COLUMNS('Pessimistic QTR'!$C8:AL8)-1),1,4))</f>
        <v>257.27285000000006</v>
      </c>
      <c r="AM8" s="8">
        <f ca="1">AVERAGE(OFFSET('Pessimistic QTR'!$C8,0,4*(COLUMNS('Pessimistic QTR'!$C8:AM8)-1),1,4))</f>
        <v>262.49765000000002</v>
      </c>
      <c r="AN8" s="8">
        <f ca="1">AVERAGE(OFFSET('Pessimistic QTR'!$C8,0,4*(COLUMNS('Pessimistic QTR'!$C8:AN8)-1),1,4))</f>
        <v>267.02952500000004</v>
      </c>
      <c r="AO8" s="8">
        <f ca="1">AVERAGE(OFFSET('Pessimistic QTR'!$C8,0,4*(COLUMNS('Pessimistic QTR'!$C8:AO8)-1),1,4))</f>
        <v>270.84497499999998</v>
      </c>
      <c r="AP8" s="8">
        <f ca="1">AVERAGE(OFFSET('Pessimistic QTR'!$C8,0,4*(COLUMNS('Pessimistic QTR'!$C8:AP8)-1),1,4))</f>
        <v>274.31470000000002</v>
      </c>
      <c r="AQ8" s="19"/>
      <c r="AR8" s="7"/>
    </row>
    <row r="9" spans="1:44" x14ac:dyDescent="0.2">
      <c r="A9" t="str">
        <f>'Baseline QTR'!A9</f>
        <v>KS_NNAT</v>
      </c>
      <c r="B9" t="str">
        <f>'Baseline QTR'!B9</f>
        <v xml:space="preserve">    Natural resources</v>
      </c>
      <c r="C9" s="6">
        <f ca="1">AVERAGE(OFFSET('Pessimistic QTR'!$C9,0,4*(COLUMNS('Pessimistic QTR'!$C9:C9)-1),1,4))</f>
        <v>1.9833333333333334</v>
      </c>
      <c r="D9" s="6">
        <f ca="1">AVERAGE(OFFSET('Pessimistic QTR'!$C9,0,4*(COLUMNS('Pessimistic QTR'!$C9:D9)-1),1,4))</f>
        <v>1.8083333333333333</v>
      </c>
      <c r="E9" s="6">
        <f ca="1">AVERAGE(OFFSET('Pessimistic QTR'!$C9,0,4*(COLUMNS('Pessimistic QTR'!$C9:E9)-1),1,4))</f>
        <v>1.5666666666666669</v>
      </c>
      <c r="F9" s="6">
        <f ca="1">AVERAGE(OFFSET('Pessimistic QTR'!$C9,0,4*(COLUMNS('Pessimistic QTR'!$C9:F9)-1),1,4))</f>
        <v>1.6166666666666667</v>
      </c>
      <c r="G9" s="6">
        <f ca="1">AVERAGE(OFFSET('Pessimistic QTR'!$C9,0,4*(COLUMNS('Pessimistic QTR'!$C9:G9)-1),1,4))</f>
        <v>1.5583333333333336</v>
      </c>
      <c r="H9" s="6">
        <f ca="1">AVERAGE(OFFSET('Pessimistic QTR'!$C9,0,4*(COLUMNS('Pessimistic QTR'!$C9:H9)-1),1,4))</f>
        <v>1.6083333333333334</v>
      </c>
      <c r="I9" s="6">
        <f ca="1">AVERAGE(OFFSET('Pessimistic QTR'!$C9,0,4*(COLUMNS('Pessimistic QTR'!$C9:I9)-1),1,4))</f>
        <v>1.6250000000000002</v>
      </c>
      <c r="J9" s="6">
        <f ca="1">AVERAGE(OFFSET('Pessimistic QTR'!$C9,0,4*(COLUMNS('Pessimistic QTR'!$C9:J9)-1),1,4))</f>
        <v>1.8583333333333334</v>
      </c>
      <c r="K9" s="6">
        <f ca="1">AVERAGE(OFFSET('Pessimistic QTR'!$C9,0,4*(COLUMNS('Pessimistic QTR'!$C9:K9)-1),1,4))</f>
        <v>1.9166666666666667</v>
      </c>
      <c r="L9" s="6">
        <f ca="1">AVERAGE(OFFSET('Pessimistic QTR'!$C9,0,4*(COLUMNS('Pessimistic QTR'!$C9:L9)-1),1,4))</f>
        <v>2.1</v>
      </c>
      <c r="M9" s="6">
        <f ca="1">AVERAGE(OFFSET('Pessimistic QTR'!$C9,0,4*(COLUMNS('Pessimistic QTR'!$C9:M9)-1),1,4))</f>
        <v>2.1</v>
      </c>
      <c r="N9" s="6">
        <f ca="1">AVERAGE(OFFSET('Pessimistic QTR'!$C9,0,4*(COLUMNS('Pessimistic QTR'!$C9:N9)-1),1,4))</f>
        <v>1.9666666666666666</v>
      </c>
      <c r="O9" s="6">
        <f ca="1">AVERAGE(OFFSET('Pessimistic QTR'!$C9,0,4*(COLUMNS('Pessimistic QTR'!$C9:O9)-1),1,4))</f>
        <v>1.6083333333333334</v>
      </c>
      <c r="P9" s="6">
        <f ca="1">AVERAGE(OFFSET('Pessimistic QTR'!$C9,0,4*(COLUMNS('Pessimistic QTR'!$C9:P9)-1),1,4))</f>
        <v>1.3499999999999999</v>
      </c>
      <c r="Q9" s="6">
        <f ca="1">AVERAGE(OFFSET('Pessimistic QTR'!$C9,0,4*(COLUMNS('Pessimistic QTR'!$C9:Q9)-1),1,4))</f>
        <v>1.2250000000000001</v>
      </c>
      <c r="R9" s="6">
        <f ca="1">AVERAGE(OFFSET('Pessimistic QTR'!$C9,0,4*(COLUMNS('Pessimistic QTR'!$C9:R9)-1),1,4))</f>
        <v>1.1083333333333334</v>
      </c>
      <c r="S9" s="6">
        <f ca="1">AVERAGE(OFFSET('Pessimistic QTR'!$C9,0,4*(COLUMNS('Pessimistic QTR'!$C9:S9)-1),1,4))</f>
        <v>1.1000000000000001</v>
      </c>
      <c r="T9" s="6">
        <f ca="1">AVERAGE(OFFSET('Pessimistic QTR'!$C9,0,4*(COLUMNS('Pessimistic QTR'!$C9:T9)-1),1,4))</f>
        <v>1.1000000000000001</v>
      </c>
      <c r="U9" s="6">
        <f ca="1">AVERAGE(OFFSET('Pessimistic QTR'!$C9,0,4*(COLUMNS('Pessimistic QTR'!$C9:U9)-1),1,4))</f>
        <v>0.98333333333333328</v>
      </c>
      <c r="V9" s="6">
        <f ca="1">AVERAGE(OFFSET('Pessimistic QTR'!$C9,0,4*(COLUMNS('Pessimistic QTR'!$C9:V9)-1),1,4))</f>
        <v>0.8</v>
      </c>
      <c r="W9" s="6">
        <f ca="1">AVERAGE(OFFSET('Pessimistic QTR'!$C9,0,4*(COLUMNS('Pessimistic QTR'!$C9:W9)-1),1,4))</f>
        <v>0.77500000000000013</v>
      </c>
      <c r="X9" s="6">
        <f ca="1">AVERAGE(OFFSET('Pessimistic QTR'!$C9,0,4*(COLUMNS('Pessimistic QTR'!$C9:X9)-1),1,4))</f>
        <v>0.71666666666666656</v>
      </c>
      <c r="Y9" s="6">
        <f ca="1">AVERAGE(OFFSET('Pessimistic QTR'!$C9,0,4*(COLUMNS('Pessimistic QTR'!$C9:Y9)-1),1,4))</f>
        <v>0.70833333333333326</v>
      </c>
      <c r="Z9" s="6">
        <f ca="1">AVERAGE(OFFSET('Pessimistic QTR'!$C9,0,4*(COLUMNS('Pessimistic QTR'!$C9:Z9)-1),1,4))</f>
        <v>0.7416666666666667</v>
      </c>
      <c r="AA9" s="6">
        <f ca="1">AVERAGE(OFFSET('Pessimistic QTR'!$C9,0,4*(COLUMNS('Pessimistic QTR'!$C9:AA9)-1),1,4))</f>
        <v>0.71666666666666656</v>
      </c>
      <c r="AB9" s="6">
        <f ca="1">AVERAGE(OFFSET('Pessimistic QTR'!$C9,0,4*(COLUMNS('Pessimistic QTR'!$C9:AB9)-1),1,4))</f>
        <v>0.79166666666666674</v>
      </c>
      <c r="AC9" s="6">
        <f ca="1">AVERAGE(OFFSET('Pessimistic QTR'!$C9,0,4*(COLUMNS('Pessimistic QTR'!$C9:AC9)-1),1,4))</f>
        <v>0.78333333333333321</v>
      </c>
      <c r="AD9" s="6">
        <f ca="1">AVERAGE(OFFSET('Pessimistic QTR'!$C9,0,4*(COLUMNS('Pessimistic QTR'!$C9:AD9)-1),1,4))</f>
        <v>0.8</v>
      </c>
      <c r="AE9" s="6">
        <f ca="1">AVERAGE(OFFSET('Pessimistic QTR'!$C9,0,4*(COLUMNS('Pessimistic QTR'!$C9:AE9)-1),1,4))</f>
        <v>0.8</v>
      </c>
      <c r="AF9" s="6">
        <f ca="1">AVERAGE(OFFSET('Pessimistic QTR'!$C9,0,4*(COLUMNS('Pessimistic QTR'!$C9:AF9)-1),1,4))</f>
        <v>0.8</v>
      </c>
      <c r="AG9" s="46">
        <f ca="1">AVERAGE(OFFSET('Pessimistic QTR'!$C9,0,4*(COLUMNS('Pessimistic QTR'!$C9:AG9)-1),1,4))</f>
        <v>0.75</v>
      </c>
      <c r="AH9" s="8">
        <f ca="1">AVERAGE(OFFSET('Pessimistic QTR'!$C9,0,4*(COLUMNS('Pessimistic QTR'!$C9:AH9)-1),1,4))</f>
        <v>0.70445614999999995</v>
      </c>
      <c r="AI9" s="8">
        <f ca="1">AVERAGE(OFFSET('Pessimistic QTR'!$C9,0,4*(COLUMNS('Pessimistic QTR'!$C9:AI9)-1),1,4))</f>
        <v>0.739971975</v>
      </c>
      <c r="AJ9" s="8">
        <f ca="1">AVERAGE(OFFSET('Pessimistic QTR'!$C9,0,4*(COLUMNS('Pessimistic QTR'!$C9:AJ9)-1),1,4))</f>
        <v>0.75225559999999991</v>
      </c>
      <c r="AK9" s="8">
        <f ca="1">AVERAGE(OFFSET('Pessimistic QTR'!$C9,0,4*(COLUMNS('Pessimistic QTR'!$C9:AK9)-1),1,4))</f>
        <v>0.75475734999999999</v>
      </c>
      <c r="AL9" s="8">
        <f ca="1">AVERAGE(OFFSET('Pessimistic QTR'!$C9,0,4*(COLUMNS('Pessimistic QTR'!$C9:AL9)-1),1,4))</f>
        <v>0.75526212500000012</v>
      </c>
      <c r="AM9" s="8">
        <f ca="1">AVERAGE(OFFSET('Pessimistic QTR'!$C9,0,4*(COLUMNS('Pessimistic QTR'!$C9:AM9)-1),1,4))</f>
        <v>0.75536377499999996</v>
      </c>
      <c r="AN9" s="8">
        <f ca="1">AVERAGE(OFFSET('Pessimistic QTR'!$C9,0,4*(COLUMNS('Pessimistic QTR'!$C9:AN9)-1),1,4))</f>
        <v>0.75538424999999998</v>
      </c>
      <c r="AO9" s="8">
        <f ca="1">AVERAGE(OFFSET('Pessimistic QTR'!$C9,0,4*(COLUMNS('Pessimistic QTR'!$C9:AO9)-1),1,4))</f>
        <v>0.75538835000000004</v>
      </c>
      <c r="AP9" s="8">
        <f ca="1">AVERAGE(OFFSET('Pessimistic QTR'!$C9,0,4*(COLUMNS('Pessimistic QTR'!$C9:AP9)-1),1,4))</f>
        <v>0.75538917499999991</v>
      </c>
      <c r="AQ9" s="19"/>
      <c r="AR9" s="7"/>
    </row>
    <row r="10" spans="1:44" x14ac:dyDescent="0.2">
      <c r="A10" t="str">
        <f>'Baseline QTR'!A10</f>
        <v>KS_NCON</v>
      </c>
      <c r="B10" t="str">
        <f>'Baseline QTR'!B10</f>
        <v xml:space="preserve">    Construction</v>
      </c>
      <c r="C10" s="6">
        <f ca="1">AVERAGE(OFFSET('Pessimistic QTR'!$C10,0,4*(COLUMNS('Pessimistic QTR'!$C10:C10)-1),1,4))</f>
        <v>62.408333333333331</v>
      </c>
      <c r="D10" s="6">
        <f ca="1">AVERAGE(OFFSET('Pessimistic QTR'!$C10,0,4*(COLUMNS('Pessimistic QTR'!$C10:D10)-1),1,4))</f>
        <v>60.13333333333334</v>
      </c>
      <c r="E10" s="6">
        <f ca="1">AVERAGE(OFFSET('Pessimistic QTR'!$C10,0,4*(COLUMNS('Pessimistic QTR'!$C10:E10)-1),1,4))</f>
        <v>61.841666666666669</v>
      </c>
      <c r="F10" s="6">
        <f ca="1">AVERAGE(OFFSET('Pessimistic QTR'!$C10,0,4*(COLUMNS('Pessimistic QTR'!$C10:F10)-1),1,4))</f>
        <v>58.674999999999997</v>
      </c>
      <c r="G10" s="6">
        <f ca="1">AVERAGE(OFFSET('Pessimistic QTR'!$C10,0,4*(COLUMNS('Pessimistic QTR'!$C10:G10)-1),1,4))</f>
        <v>57.891666666666666</v>
      </c>
      <c r="H10" s="6">
        <f ca="1">AVERAGE(OFFSET('Pessimistic QTR'!$C10,0,4*(COLUMNS('Pessimistic QTR'!$C10:H10)-1),1,4))</f>
        <v>58.324999999999996</v>
      </c>
      <c r="I10" s="6">
        <f ca="1">AVERAGE(OFFSET('Pessimistic QTR'!$C10,0,4*(COLUMNS('Pessimistic QTR'!$C10:I10)-1),1,4))</f>
        <v>60.449999999999996</v>
      </c>
      <c r="J10" s="6">
        <f ca="1">AVERAGE(OFFSET('Pessimistic QTR'!$C10,0,4*(COLUMNS('Pessimistic QTR'!$C10:J10)-1),1,4))</f>
        <v>66.433333333333337</v>
      </c>
      <c r="K10" s="6">
        <f ca="1">AVERAGE(OFFSET('Pessimistic QTR'!$C10,0,4*(COLUMNS('Pessimistic QTR'!$C10:K10)-1),1,4))</f>
        <v>71.783333333333331</v>
      </c>
      <c r="L10" s="6">
        <f ca="1">AVERAGE(OFFSET('Pessimistic QTR'!$C10,0,4*(COLUMNS('Pessimistic QTR'!$C10:L10)-1),1,4))</f>
        <v>77.958333333333329</v>
      </c>
      <c r="M10" s="6">
        <f ca="1">AVERAGE(OFFSET('Pessimistic QTR'!$C10,0,4*(COLUMNS('Pessimistic QTR'!$C10:M10)-1),1,4))</f>
        <v>83.258333333333326</v>
      </c>
      <c r="N10" s="6">
        <f ca="1">AVERAGE(OFFSET('Pessimistic QTR'!$C10,0,4*(COLUMNS('Pessimistic QTR'!$C10:N10)-1),1,4))</f>
        <v>81.23333333333332</v>
      </c>
      <c r="O10" s="6">
        <f ca="1">AVERAGE(OFFSET('Pessimistic QTR'!$C10,0,4*(COLUMNS('Pessimistic QTR'!$C10:O10)-1),1,4))</f>
        <v>75.825000000000003</v>
      </c>
      <c r="P10" s="6">
        <f ca="1">AVERAGE(OFFSET('Pessimistic QTR'!$C10,0,4*(COLUMNS('Pessimistic QTR'!$C10:P10)-1),1,4))</f>
        <v>74.291666666666657</v>
      </c>
      <c r="Q10" s="6">
        <f ca="1">AVERAGE(OFFSET('Pessimistic QTR'!$C10,0,4*(COLUMNS('Pessimistic QTR'!$C10:Q10)-1),1,4))</f>
        <v>76.666666666666671</v>
      </c>
      <c r="R10" s="6">
        <f ca="1">AVERAGE(OFFSET('Pessimistic QTR'!$C10,0,4*(COLUMNS('Pessimistic QTR'!$C10:R10)-1),1,4))</f>
        <v>82.508333333333326</v>
      </c>
      <c r="S10" s="6">
        <f ca="1">AVERAGE(OFFSET('Pessimistic QTR'!$C10,0,4*(COLUMNS('Pessimistic QTR'!$C10:S10)-1),1,4))</f>
        <v>90.958333333333343</v>
      </c>
      <c r="T10" s="6">
        <f ca="1">AVERAGE(OFFSET('Pessimistic QTR'!$C10,0,4*(COLUMNS('Pessimistic QTR'!$C10:T10)-1),1,4))</f>
        <v>99.166666666666686</v>
      </c>
      <c r="U10" s="6">
        <f ca="1">AVERAGE(OFFSET('Pessimistic QTR'!$C10,0,4*(COLUMNS('Pessimistic QTR'!$C10:U10)-1),1,4))</f>
        <v>96.183333333333351</v>
      </c>
      <c r="V10" s="6">
        <f ca="1">AVERAGE(OFFSET('Pessimistic QTR'!$C10,0,4*(COLUMNS('Pessimistic QTR'!$C10:V10)-1),1,4))</f>
        <v>74.766666666666666</v>
      </c>
      <c r="W10" s="6">
        <f ca="1">AVERAGE(OFFSET('Pessimistic QTR'!$C10,0,4*(COLUMNS('Pessimistic QTR'!$C10:W10)-1),1,4))</f>
        <v>65.324999999999989</v>
      </c>
      <c r="X10" s="6">
        <f ca="1">AVERAGE(OFFSET('Pessimistic QTR'!$C10,0,4*(COLUMNS('Pessimistic QTR'!$C10:X10)-1),1,4))</f>
        <v>63.075000000000003</v>
      </c>
      <c r="Y10" s="6">
        <f ca="1">AVERAGE(OFFSET('Pessimistic QTR'!$C10,0,4*(COLUMNS('Pessimistic QTR'!$C10:Y10)-1),1,4))</f>
        <v>65.833333333333329</v>
      </c>
      <c r="Z10" s="6">
        <f ca="1">AVERAGE(OFFSET('Pessimistic QTR'!$C10,0,4*(COLUMNS('Pessimistic QTR'!$C10:Z10)-1),1,4))</f>
        <v>71.800000000000011</v>
      </c>
      <c r="AA10" s="6">
        <f ca="1">AVERAGE(OFFSET('Pessimistic QTR'!$C10,0,4*(COLUMNS('Pessimistic QTR'!$C10:AA10)-1),1,4))</f>
        <v>77.958333333333343</v>
      </c>
      <c r="AB10" s="6">
        <f ca="1">AVERAGE(OFFSET('Pessimistic QTR'!$C10,0,4*(COLUMNS('Pessimistic QTR'!$C10:AB10)-1),1,4))</f>
        <v>86.158333333333331</v>
      </c>
      <c r="AC10" s="6">
        <f ca="1">AVERAGE(OFFSET('Pessimistic QTR'!$C10,0,4*(COLUMNS('Pessimistic QTR'!$C10:AC10)-1),1,4))</f>
        <v>92.416666666666686</v>
      </c>
      <c r="AD10" s="6">
        <f ca="1">AVERAGE(OFFSET('Pessimistic QTR'!$C10,0,4*(COLUMNS('Pessimistic QTR'!$C10:AD10)-1),1,4))</f>
        <v>96.791666666666686</v>
      </c>
      <c r="AE10" s="6">
        <f ca="1">AVERAGE(OFFSET('Pessimistic QTR'!$C10,0,4*(COLUMNS('Pessimistic QTR'!$C10:AE10)-1),1,4))</f>
        <v>102.04166666666666</v>
      </c>
      <c r="AF10" s="6">
        <f ca="1">AVERAGE(OFFSET('Pessimistic QTR'!$C10,0,4*(COLUMNS('Pessimistic QTR'!$C10:AF10)-1),1,4))</f>
        <v>103.6</v>
      </c>
      <c r="AG10" s="46">
        <f ca="1">AVERAGE(OFFSET('Pessimistic QTR'!$C10,0,4*(COLUMNS('Pessimistic QTR'!$C10:AG10)-1),1,4))</f>
        <v>99.625</v>
      </c>
      <c r="AH10" s="8">
        <f ca="1">AVERAGE(OFFSET('Pessimistic QTR'!$C10,0,4*(COLUMNS('Pessimistic QTR'!$C10:AH10)-1),1,4))</f>
        <v>102.28216666666668</v>
      </c>
      <c r="AI10" s="8">
        <f ca="1">AVERAGE(OFFSET('Pessimistic QTR'!$C10,0,4*(COLUMNS('Pessimistic QTR'!$C10:AI10)-1),1,4))</f>
        <v>98.939115000000001</v>
      </c>
      <c r="AJ10" s="8">
        <f ca="1">AVERAGE(OFFSET('Pessimistic QTR'!$C10,0,4*(COLUMNS('Pessimistic QTR'!$C10:AJ10)-1),1,4))</f>
        <v>99.968734999999995</v>
      </c>
      <c r="AK10" s="8">
        <f ca="1">AVERAGE(OFFSET('Pessimistic QTR'!$C10,0,4*(COLUMNS('Pessimistic QTR'!$C10:AK10)-1),1,4))</f>
        <v>101.108875</v>
      </c>
      <c r="AL10" s="8">
        <f ca="1">AVERAGE(OFFSET('Pessimistic QTR'!$C10,0,4*(COLUMNS('Pessimistic QTR'!$C10:AL10)-1),1,4))</f>
        <v>101.688575</v>
      </c>
      <c r="AM10" s="8">
        <f ca="1">AVERAGE(OFFSET('Pessimistic QTR'!$C10,0,4*(COLUMNS('Pessimistic QTR'!$C10:AM10)-1),1,4))</f>
        <v>103.054225</v>
      </c>
      <c r="AN10" s="8">
        <f ca="1">AVERAGE(OFFSET('Pessimistic QTR'!$C10,0,4*(COLUMNS('Pessimistic QTR'!$C10:AN10)-1),1,4))</f>
        <v>104.58045</v>
      </c>
      <c r="AO10" s="8">
        <f ca="1">AVERAGE(OFFSET('Pessimistic QTR'!$C10,0,4*(COLUMNS('Pessimistic QTR'!$C10:AO10)-1),1,4))</f>
        <v>106.10785</v>
      </c>
      <c r="AP10" s="8">
        <f ca="1">AVERAGE(OFFSET('Pessimistic QTR'!$C10,0,4*(COLUMNS('Pessimistic QTR'!$C10:AP10)-1),1,4))</f>
        <v>107.83345</v>
      </c>
      <c r="AQ10" s="19"/>
      <c r="AR10" s="7"/>
    </row>
    <row r="11" spans="1:44" x14ac:dyDescent="0.2">
      <c r="A11" t="str">
        <f>'Baseline QTR'!A11</f>
        <v>KS_NMFG</v>
      </c>
      <c r="B11" t="str">
        <f>'Baseline QTR'!B11</f>
        <v xml:space="preserve">    Manufacturing</v>
      </c>
      <c r="C11" s="6">
        <f ca="1">AVERAGE(OFFSET('Pessimistic QTR'!$C11,0,4*(COLUMNS('Pessimistic QTR'!$C11:C11)-1),1,4))</f>
        <v>212.71666666666667</v>
      </c>
      <c r="D11" s="6">
        <f ca="1">AVERAGE(OFFSET('Pessimistic QTR'!$C11,0,4*(COLUMNS('Pessimistic QTR'!$C11:D11)-1),1,4))</f>
        <v>208.67500000000001</v>
      </c>
      <c r="E11" s="6">
        <f ca="1">AVERAGE(OFFSET('Pessimistic QTR'!$C11,0,4*(COLUMNS('Pessimistic QTR'!$C11:E11)-1),1,4))</f>
        <v>204.69166666666666</v>
      </c>
      <c r="F11" s="6">
        <f ca="1">AVERAGE(OFFSET('Pessimistic QTR'!$C11,0,4*(COLUMNS('Pessimistic QTR'!$C11:F11)-1),1,4))</f>
        <v>194.50833333333335</v>
      </c>
      <c r="G11" s="6">
        <f ca="1">AVERAGE(OFFSET('Pessimistic QTR'!$C11,0,4*(COLUMNS('Pessimistic QTR'!$C11:G11)-1),1,4))</f>
        <v>184.26666666666665</v>
      </c>
      <c r="H11" s="6">
        <f ca="1">AVERAGE(OFFSET('Pessimistic QTR'!$C11,0,4*(COLUMNS('Pessimistic QTR'!$C11:H11)-1),1,4))</f>
        <v>178.20833333333331</v>
      </c>
      <c r="I11" s="6">
        <f ca="1">AVERAGE(OFFSET('Pessimistic QTR'!$C11,0,4*(COLUMNS('Pessimistic QTR'!$C11:I11)-1),1,4))</f>
        <v>186.6</v>
      </c>
      <c r="J11" s="6">
        <f ca="1">AVERAGE(OFFSET('Pessimistic QTR'!$C11,0,4*(COLUMNS('Pessimistic QTR'!$C11:J11)-1),1,4))</f>
        <v>208.95</v>
      </c>
      <c r="K11" s="6">
        <f ca="1">AVERAGE(OFFSET('Pessimistic QTR'!$C11,0,4*(COLUMNS('Pessimistic QTR'!$C11:K11)-1),1,4))</f>
        <v>219.44166666666666</v>
      </c>
      <c r="L11" s="6">
        <f ca="1">AVERAGE(OFFSET('Pessimistic QTR'!$C11,0,4*(COLUMNS('Pessimistic QTR'!$C11:L11)-1),1,4))</f>
        <v>204.45</v>
      </c>
      <c r="M11" s="6">
        <f ca="1">AVERAGE(OFFSET('Pessimistic QTR'!$C11,0,4*(COLUMNS('Pessimistic QTR'!$C11:M11)-1),1,4))</f>
        <v>190.27500000000001</v>
      </c>
      <c r="N11" s="6">
        <f ca="1">AVERAGE(OFFSET('Pessimistic QTR'!$C11,0,4*(COLUMNS('Pessimistic QTR'!$C11:N11)-1),1,4))</f>
        <v>183.25833333333333</v>
      </c>
      <c r="O11" s="6">
        <f ca="1">AVERAGE(OFFSET('Pessimistic QTR'!$C11,0,4*(COLUMNS('Pessimistic QTR'!$C11:O11)-1),1,4))</f>
        <v>163.74166666666667</v>
      </c>
      <c r="P11" s="6">
        <f ca="1">AVERAGE(OFFSET('Pessimistic QTR'!$C11,0,4*(COLUMNS('Pessimistic QTR'!$C11:P11)-1),1,4))</f>
        <v>148.88333333333333</v>
      </c>
      <c r="Q11" s="6">
        <f ca="1">AVERAGE(OFFSET('Pessimistic QTR'!$C11,0,4*(COLUMNS('Pessimistic QTR'!$C11:Q11)-1),1,4))</f>
        <v>145.39999999999998</v>
      </c>
      <c r="R11" s="6">
        <f ca="1">AVERAGE(OFFSET('Pessimistic QTR'!$C11,0,4*(COLUMNS('Pessimistic QTR'!$C11:R11)-1),1,4))</f>
        <v>151.51666666666665</v>
      </c>
      <c r="S11" s="6">
        <f ca="1">AVERAGE(OFFSET('Pessimistic QTR'!$C11,0,4*(COLUMNS('Pessimistic QTR'!$C11:S11)-1),1,4))</f>
        <v>160.70833333333331</v>
      </c>
      <c r="T11" s="6">
        <f ca="1">AVERAGE(OFFSET('Pessimistic QTR'!$C11,0,4*(COLUMNS('Pessimistic QTR'!$C11:T11)-1),1,4))</f>
        <v>166.96666666666667</v>
      </c>
      <c r="U11" s="6">
        <f ca="1">AVERAGE(OFFSET('Pessimistic QTR'!$C11,0,4*(COLUMNS('Pessimistic QTR'!$C11:U11)-1),1,4))</f>
        <v>167.45833333333334</v>
      </c>
      <c r="V11" s="6">
        <f ca="1">AVERAGE(OFFSET('Pessimistic QTR'!$C11,0,4*(COLUMNS('Pessimistic QTR'!$C11:V11)-1),1,4))</f>
        <v>155.70000000000002</v>
      </c>
      <c r="W11" s="6">
        <f ca="1">AVERAGE(OFFSET('Pessimistic QTR'!$C11,0,4*(COLUMNS('Pessimistic QTR'!$C11:W11)-1),1,4))</f>
        <v>150.69999999999999</v>
      </c>
      <c r="X11" s="6">
        <f ca="1">AVERAGE(OFFSET('Pessimistic QTR'!$C11,0,4*(COLUMNS('Pessimistic QTR'!$C11:X11)-1),1,4))</f>
        <v>158.46666666666667</v>
      </c>
      <c r="Y11" s="6">
        <f ca="1">AVERAGE(OFFSET('Pessimistic QTR'!$C11,0,4*(COLUMNS('Pessimistic QTR'!$C11:Y11)-1),1,4))</f>
        <v>167.25</v>
      </c>
      <c r="Z11" s="6">
        <f ca="1">AVERAGE(OFFSET('Pessimistic QTR'!$C11,0,4*(COLUMNS('Pessimistic QTR'!$C11:Z11)-1),1,4))</f>
        <v>170.5</v>
      </c>
      <c r="AA11" s="6">
        <f ca="1">AVERAGE(OFFSET('Pessimistic QTR'!$C11,0,4*(COLUMNS('Pessimistic QTR'!$C11:AA11)-1),1,4))</f>
        <v>170.15833333333333</v>
      </c>
      <c r="AB11" s="6">
        <f ca="1">AVERAGE(OFFSET('Pessimistic QTR'!$C11,0,4*(COLUMNS('Pessimistic QTR'!$C11:AB11)-1),1,4))</f>
        <v>171.04166666666666</v>
      </c>
      <c r="AC11" s="6">
        <f ca="1">AVERAGE(OFFSET('Pessimistic QTR'!$C11,0,4*(COLUMNS('Pessimistic QTR'!$C11:AC11)-1),1,4))</f>
        <v>168.54999999999998</v>
      </c>
      <c r="AD11" s="6">
        <f ca="1">AVERAGE(OFFSET('Pessimistic QTR'!$C11,0,4*(COLUMNS('Pessimistic QTR'!$C11:AD11)-1),1,4))</f>
        <v>161.55833333333334</v>
      </c>
      <c r="AE11" s="6">
        <f ca="1">AVERAGE(OFFSET('Pessimistic QTR'!$C11,0,4*(COLUMNS('Pessimistic QTR'!$C11:AE11)-1),1,4))</f>
        <v>161.44166666666666</v>
      </c>
      <c r="AF11" s="6">
        <f ca="1">AVERAGE(OFFSET('Pessimistic QTR'!$C11,0,4*(COLUMNS('Pessimistic QTR'!$C11:AF11)-1),1,4))</f>
        <v>166.57499999999999</v>
      </c>
      <c r="AG11" s="46">
        <f ca="1">AVERAGE(OFFSET('Pessimistic QTR'!$C11,0,4*(COLUMNS('Pessimistic QTR'!$C11:AG11)-1),1,4))</f>
        <v>152.21666666666667</v>
      </c>
      <c r="AH11" s="8">
        <f ca="1">AVERAGE(OFFSET('Pessimistic QTR'!$C11,0,4*(COLUMNS('Pessimistic QTR'!$C11:AH11)-1),1,4))</f>
        <v>138.06118333333336</v>
      </c>
      <c r="AI11" s="8">
        <f ca="1">AVERAGE(OFFSET('Pessimistic QTR'!$C11,0,4*(COLUMNS('Pessimistic QTR'!$C11:AI11)-1),1,4))</f>
        <v>140.14224999999999</v>
      </c>
      <c r="AJ11" s="8">
        <f ca="1">AVERAGE(OFFSET('Pessimistic QTR'!$C11,0,4*(COLUMNS('Pessimistic QTR'!$C11:AJ11)-1),1,4))</f>
        <v>144.71402499999999</v>
      </c>
      <c r="AK11" s="8">
        <f ca="1">AVERAGE(OFFSET('Pessimistic QTR'!$C11,0,4*(COLUMNS('Pessimistic QTR'!$C11:AK11)-1),1,4))</f>
        <v>150.04515000000001</v>
      </c>
      <c r="AL11" s="8">
        <f ca="1">AVERAGE(OFFSET('Pessimistic QTR'!$C11,0,4*(COLUMNS('Pessimistic QTR'!$C11:AL11)-1),1,4))</f>
        <v>154.82900000000001</v>
      </c>
      <c r="AM11" s="8">
        <f ca="1">AVERAGE(OFFSET('Pessimistic QTR'!$C11,0,4*(COLUMNS('Pessimistic QTR'!$C11:AM11)-1),1,4))</f>
        <v>158.68805</v>
      </c>
      <c r="AN11" s="8">
        <f ca="1">AVERAGE(OFFSET('Pessimistic QTR'!$C11,0,4*(COLUMNS('Pessimistic QTR'!$C11:AN11)-1),1,4))</f>
        <v>161.69367499999998</v>
      </c>
      <c r="AO11" s="8">
        <f ca="1">AVERAGE(OFFSET('Pessimistic QTR'!$C11,0,4*(COLUMNS('Pessimistic QTR'!$C11:AO11)-1),1,4))</f>
        <v>163.98172499999998</v>
      </c>
      <c r="AP11" s="8">
        <f ca="1">AVERAGE(OFFSET('Pessimistic QTR'!$C11,0,4*(COLUMNS('Pessimistic QTR'!$C11:AP11)-1),1,4))</f>
        <v>165.72579999999999</v>
      </c>
      <c r="AQ11" s="19"/>
      <c r="AR11" s="7"/>
    </row>
    <row r="12" spans="1:44" x14ac:dyDescent="0.2">
      <c r="A12" t="str">
        <f>'Baseline QTR'!A12</f>
        <v>KS_NAER</v>
      </c>
      <c r="B12" t="str">
        <f>'Baseline QTR'!B12</f>
        <v xml:space="preserve">      Aerospace</v>
      </c>
      <c r="C12" s="6">
        <f ca="1">AVERAGE(OFFSET('Pessimistic QTR'!$C12,0,4*(COLUMNS('Pessimistic QTR'!$C12:C12)-1),1,4))</f>
        <v>112.33333333333331</v>
      </c>
      <c r="D12" s="6">
        <f ca="1">AVERAGE(OFFSET('Pessimistic QTR'!$C12,0,4*(COLUMNS('Pessimistic QTR'!$C12:D12)-1),1,4))</f>
        <v>112.7</v>
      </c>
      <c r="E12" s="6">
        <f ca="1">AVERAGE(OFFSET('Pessimistic QTR'!$C12,0,4*(COLUMNS('Pessimistic QTR'!$C12:E12)-1),1,4))</f>
        <v>109.30833333333332</v>
      </c>
      <c r="F12" s="6">
        <f ca="1">AVERAGE(OFFSET('Pessimistic QTR'!$C12,0,4*(COLUMNS('Pessimistic QTR'!$C12:F12)-1),1,4))</f>
        <v>99.816666666666663</v>
      </c>
      <c r="G12" s="6">
        <f ca="1">AVERAGE(OFFSET('Pessimistic QTR'!$C12,0,4*(COLUMNS('Pessimistic QTR'!$C12:G12)-1),1,4))</f>
        <v>89.083333333333329</v>
      </c>
      <c r="H12" s="6">
        <f ca="1">AVERAGE(OFFSET('Pessimistic QTR'!$C12,0,4*(COLUMNS('Pessimistic QTR'!$C12:H12)-1),1,4))</f>
        <v>78.691666666666663</v>
      </c>
      <c r="I12" s="6">
        <f ca="1">AVERAGE(OFFSET('Pessimistic QTR'!$C12,0,4*(COLUMNS('Pessimistic QTR'!$C12:I12)-1),1,4))</f>
        <v>83.516666666666666</v>
      </c>
      <c r="J12" s="6">
        <f ca="1">AVERAGE(OFFSET('Pessimistic QTR'!$C12,0,4*(COLUMNS('Pessimistic QTR'!$C12:J12)-1),1,4))</f>
        <v>101.425</v>
      </c>
      <c r="K12" s="6">
        <f ca="1">AVERAGE(OFFSET('Pessimistic QTR'!$C12,0,4*(COLUMNS('Pessimistic QTR'!$C12:K12)-1),1,4))</f>
        <v>107.80000000000001</v>
      </c>
      <c r="L12" s="6">
        <f ca="1">AVERAGE(OFFSET('Pessimistic QTR'!$C12,0,4*(COLUMNS('Pessimistic QTR'!$C12:L12)-1),1,4))</f>
        <v>94.5</v>
      </c>
      <c r="M12" s="6">
        <f ca="1">AVERAGE(OFFSET('Pessimistic QTR'!$C12,0,4*(COLUMNS('Pessimistic QTR'!$C12:M12)-1),1,4))</f>
        <v>82.491666666666674</v>
      </c>
      <c r="N12" s="6">
        <f ca="1">AVERAGE(OFFSET('Pessimistic QTR'!$C12,0,4*(COLUMNS('Pessimistic QTR'!$C12:N12)-1),1,4))</f>
        <v>83.50833333333334</v>
      </c>
      <c r="O12" s="6">
        <f ca="1">AVERAGE(OFFSET('Pessimistic QTR'!$C12,0,4*(COLUMNS('Pessimistic QTR'!$C12:O12)-1),1,4))</f>
        <v>72.625</v>
      </c>
      <c r="P12" s="6">
        <f ca="1">AVERAGE(OFFSET('Pessimistic QTR'!$C12,0,4*(COLUMNS('Pessimistic QTR'!$C12:P12)-1),1,4))</f>
        <v>62.558333333333337</v>
      </c>
      <c r="Q12" s="6">
        <f ca="1">AVERAGE(OFFSET('Pessimistic QTR'!$C12,0,4*(COLUMNS('Pessimistic QTR'!$C12:Q12)-1),1,4))</f>
        <v>58.825000000000003</v>
      </c>
      <c r="R12" s="6">
        <f ca="1">AVERAGE(OFFSET('Pessimistic QTR'!$C12,0,4*(COLUMNS('Pessimistic QTR'!$C12:R12)-1),1,4))</f>
        <v>62.533333333333331</v>
      </c>
      <c r="S12" s="6">
        <f ca="1">AVERAGE(OFFSET('Pessimistic QTR'!$C12,0,4*(COLUMNS('Pessimistic QTR'!$C12:S12)-1),1,4))</f>
        <v>69.766666666666666</v>
      </c>
      <c r="T12" s="6">
        <f ca="1">AVERAGE(OFFSET('Pessimistic QTR'!$C12,0,4*(COLUMNS('Pessimistic QTR'!$C12:T12)-1),1,4))</f>
        <v>75.900000000000006</v>
      </c>
      <c r="U12" s="6">
        <f ca="1">AVERAGE(OFFSET('Pessimistic QTR'!$C12,0,4*(COLUMNS('Pessimistic QTR'!$C12:U12)-1),1,4))</f>
        <v>78.583333333333343</v>
      </c>
      <c r="V12" s="6">
        <f ca="1">AVERAGE(OFFSET('Pessimistic QTR'!$C12,0,4*(COLUMNS('Pessimistic QTR'!$C12:V12)-1),1,4))</f>
        <v>78.825000000000003</v>
      </c>
      <c r="W12" s="6">
        <f ca="1">AVERAGE(OFFSET('Pessimistic QTR'!$C12,0,4*(COLUMNS('Pessimistic QTR'!$C12:W12)-1),1,4))</f>
        <v>76.75</v>
      </c>
      <c r="X12" s="6">
        <f ca="1">AVERAGE(OFFSET('Pessimistic QTR'!$C12,0,4*(COLUMNS('Pessimistic QTR'!$C12:X12)-1),1,4))</f>
        <v>82.083333333333343</v>
      </c>
      <c r="Y12" s="6">
        <f ca="1">AVERAGE(OFFSET('Pessimistic QTR'!$C12,0,4*(COLUMNS('Pessimistic QTR'!$C12:Y12)-1),1,4))</f>
        <v>89.158333333333331</v>
      </c>
      <c r="Z12" s="6">
        <f ca="1">AVERAGE(OFFSET('Pessimistic QTR'!$C12,0,4*(COLUMNS('Pessimistic QTR'!$C12:Z12)-1),1,4))</f>
        <v>90.850000000000009</v>
      </c>
      <c r="AA12" s="6">
        <f ca="1">AVERAGE(OFFSET('Pessimistic QTR'!$C12,0,4*(COLUMNS('Pessimistic QTR'!$C12:AA12)-1),1,4))</f>
        <v>88.808333333333337</v>
      </c>
      <c r="AB12" s="6">
        <f ca="1">AVERAGE(OFFSET('Pessimistic QTR'!$C12,0,4*(COLUMNS('Pessimistic QTR'!$C12:AB12)-1),1,4))</f>
        <v>88.15</v>
      </c>
      <c r="AC12" s="6">
        <f ca="1">AVERAGE(OFFSET('Pessimistic QTR'!$C12,0,4*(COLUMNS('Pessimistic QTR'!$C12:AC12)-1),1,4))</f>
        <v>84.949999999999989</v>
      </c>
      <c r="AD12" s="6">
        <f ca="1">AVERAGE(OFFSET('Pessimistic QTR'!$C12,0,4*(COLUMNS('Pessimistic QTR'!$C12:AD12)-1),1,4))</f>
        <v>78.183333333333337</v>
      </c>
      <c r="AE12" s="6">
        <f ca="1">AVERAGE(OFFSET('Pessimistic QTR'!$C12,0,4*(COLUMNS('Pessimistic QTR'!$C12:AE12)-1),1,4))</f>
        <v>77.75</v>
      </c>
      <c r="AF12" s="6">
        <f ca="1">AVERAGE(OFFSET('Pessimistic QTR'!$C12,0,4*(COLUMNS('Pessimistic QTR'!$C12:AF12)-1),1,4))</f>
        <v>81.941666666666663</v>
      </c>
      <c r="AG12" s="46">
        <f ca="1">AVERAGE(OFFSET('Pessimistic QTR'!$C12,0,4*(COLUMNS('Pessimistic QTR'!$C12:AG12)-1),1,4))</f>
        <v>74.291666666666657</v>
      </c>
      <c r="AH12" s="8">
        <f ca="1">AVERAGE(OFFSET('Pessimistic QTR'!$C12,0,4*(COLUMNS('Pessimistic QTR'!$C12:AH12)-1),1,4))</f>
        <v>62.278030833333339</v>
      </c>
      <c r="AI12" s="8">
        <f ca="1">AVERAGE(OFFSET('Pessimistic QTR'!$C12,0,4*(COLUMNS('Pessimistic QTR'!$C12:AI12)-1),1,4))</f>
        <v>62.485655000000001</v>
      </c>
      <c r="AJ12" s="8">
        <f ca="1">AVERAGE(OFFSET('Pessimistic QTR'!$C12,0,4*(COLUMNS('Pessimistic QTR'!$C12:AJ12)-1),1,4))</f>
        <v>66.542735000000008</v>
      </c>
      <c r="AK12" s="8">
        <f ca="1">AVERAGE(OFFSET('Pessimistic QTR'!$C12,0,4*(COLUMNS('Pessimistic QTR'!$C12:AK12)-1),1,4))</f>
        <v>71.793302499999996</v>
      </c>
      <c r="AL12" s="8">
        <f ca="1">AVERAGE(OFFSET('Pessimistic QTR'!$C12,0,4*(COLUMNS('Pessimistic QTR'!$C12:AL12)-1),1,4))</f>
        <v>76.799624999999992</v>
      </c>
      <c r="AM12" s="8">
        <f ca="1">AVERAGE(OFFSET('Pessimistic QTR'!$C12,0,4*(COLUMNS('Pessimistic QTR'!$C12:AM12)-1),1,4))</f>
        <v>81.140355</v>
      </c>
      <c r="AN12" s="8">
        <f ca="1">AVERAGE(OFFSET('Pessimistic QTR'!$C12,0,4*(COLUMNS('Pessimistic QTR'!$C12:AN12)-1),1,4))</f>
        <v>84.80641</v>
      </c>
      <c r="AO12" s="8">
        <f ca="1">AVERAGE(OFFSET('Pessimistic QTR'!$C12,0,4*(COLUMNS('Pessimistic QTR'!$C12:AO12)-1),1,4))</f>
        <v>87.782892500000003</v>
      </c>
      <c r="AP12" s="8">
        <f ca="1">AVERAGE(OFFSET('Pessimistic QTR'!$C12,0,4*(COLUMNS('Pessimistic QTR'!$C12:AP12)-1),1,4))</f>
        <v>90.134619999999998</v>
      </c>
      <c r="AQ12" s="19"/>
      <c r="AR12" s="7"/>
    </row>
    <row r="13" spans="1:44" x14ac:dyDescent="0.2">
      <c r="A13" t="str">
        <f>'Baseline QTR'!A13</f>
        <v>KS_NSRV</v>
      </c>
      <c r="B13" t="str">
        <f>'Baseline QTR'!B13</f>
        <v xml:space="preserve"> Services providing</v>
      </c>
      <c r="C13" s="6">
        <f ca="1">AVERAGE(OFFSET('Pessimistic QTR'!$C13,0,4*(COLUMNS('Pessimistic QTR'!$C13:C13)-1),1,4))</f>
        <v>832.04166666666663</v>
      </c>
      <c r="D13" s="6">
        <f ca="1">AVERAGE(OFFSET('Pessimistic QTR'!$C13,0,4*(COLUMNS('Pessimistic QTR'!$C13:D13)-1),1,4))</f>
        <v>843.75833333333333</v>
      </c>
      <c r="E13" s="6">
        <f ca="1">AVERAGE(OFFSET('Pessimistic QTR'!$C13,0,4*(COLUMNS('Pessimistic QTR'!$C13:E13)-1),1,4))</f>
        <v>860.36666666666667</v>
      </c>
      <c r="F13" s="6">
        <f ca="1">AVERAGE(OFFSET('Pessimistic QTR'!$C13,0,4*(COLUMNS('Pessimistic QTR'!$C13:F13)-1),1,4))</f>
        <v>885.35833333333323</v>
      </c>
      <c r="G13" s="6">
        <f ca="1">AVERAGE(OFFSET('Pessimistic QTR'!$C13,0,4*(COLUMNS('Pessimistic QTR'!$C13:G13)-1),1,4))</f>
        <v>908.50833333333333</v>
      </c>
      <c r="H13" s="6">
        <f ca="1">AVERAGE(OFFSET('Pessimistic QTR'!$C13,0,4*(COLUMNS('Pessimistic QTR'!$C13:H13)-1),1,4))</f>
        <v>935.42500000000007</v>
      </c>
      <c r="I13" s="6">
        <f ca="1">AVERAGE(OFFSET('Pessimistic QTR'!$C13,0,4*(COLUMNS('Pessimistic QTR'!$C13:I13)-1),1,4))</f>
        <v>969.00833333333333</v>
      </c>
      <c r="J13" s="6">
        <f ca="1">AVERAGE(OFFSET('Pessimistic QTR'!$C13,0,4*(COLUMNS('Pessimistic QTR'!$C13:J13)-1),1,4))</f>
        <v>1010.7833333333334</v>
      </c>
      <c r="K13" s="6">
        <f ca="1">AVERAGE(OFFSET('Pessimistic QTR'!$C13,0,4*(COLUMNS('Pessimistic QTR'!$C13:K13)-1),1,4))</f>
        <v>1056.8083333333334</v>
      </c>
      <c r="L13" s="6">
        <f ca="1">AVERAGE(OFFSET('Pessimistic QTR'!$C13,0,4*(COLUMNS('Pessimistic QTR'!$C13:L13)-1),1,4))</f>
        <v>1100.9083333333333</v>
      </c>
      <c r="M13" s="6">
        <f ca="1">AVERAGE(OFFSET('Pessimistic QTR'!$C13,0,4*(COLUMNS('Pessimistic QTR'!$C13:M13)-1),1,4))</f>
        <v>1141.2166666666667</v>
      </c>
      <c r="N13" s="6">
        <f ca="1">AVERAGE(OFFSET('Pessimistic QTR'!$C13,0,4*(COLUMNS('Pessimistic QTR'!$C13:N13)-1),1,4))</f>
        <v>1134.4499999999998</v>
      </c>
      <c r="O13" s="6">
        <f ca="1">AVERAGE(OFFSET('Pessimistic QTR'!$C13,0,4*(COLUMNS('Pessimistic QTR'!$C13:O13)-1),1,4))</f>
        <v>1113.3833333333332</v>
      </c>
      <c r="P13" s="6">
        <f ca="1">AVERAGE(OFFSET('Pessimistic QTR'!$C13,0,4*(COLUMNS('Pessimistic QTR'!$C13:P13)-1),1,4))</f>
        <v>1116.4416666666668</v>
      </c>
      <c r="Q13" s="6">
        <f ca="1">AVERAGE(OFFSET('Pessimistic QTR'!$C13,0,4*(COLUMNS('Pessimistic QTR'!$C13:Q13)-1),1,4))</f>
        <v>1127.2666666666667</v>
      </c>
      <c r="R13" s="6">
        <f ca="1">AVERAGE(OFFSET('Pessimistic QTR'!$C13,0,4*(COLUMNS('Pessimistic QTR'!$C13:R13)-1),1,4))</f>
        <v>1149.5166666666667</v>
      </c>
      <c r="S13" s="6">
        <f ca="1">AVERAGE(OFFSET('Pessimistic QTR'!$C13,0,4*(COLUMNS('Pessimistic QTR'!$C13:S13)-1),1,4))</f>
        <v>1176.3</v>
      </c>
      <c r="T13" s="6">
        <f ca="1">AVERAGE(OFFSET('Pessimistic QTR'!$C13,0,4*(COLUMNS('Pessimistic QTR'!$C13:T13)-1),1,4))</f>
        <v>1205.8</v>
      </c>
      <c r="U13" s="6">
        <f ca="1">AVERAGE(OFFSET('Pessimistic QTR'!$C13,0,4*(COLUMNS('Pessimistic QTR'!$C13:U13)-1),1,4))</f>
        <v>1226.1916666666666</v>
      </c>
      <c r="V13" s="6">
        <f ca="1">AVERAGE(OFFSET('Pessimistic QTR'!$C13,0,4*(COLUMNS('Pessimistic QTR'!$C13:V13)-1),1,4))</f>
        <v>1183.2083333333333</v>
      </c>
      <c r="W13" s="6">
        <f ca="1">AVERAGE(OFFSET('Pessimistic QTR'!$C13,0,4*(COLUMNS('Pessimistic QTR'!$C13:W13)-1),1,4))</f>
        <v>1179.6833333333334</v>
      </c>
      <c r="X13" s="6">
        <f ca="1">AVERAGE(OFFSET('Pessimistic QTR'!$C13,0,4*(COLUMNS('Pessimistic QTR'!$C13:X13)-1),1,4))</f>
        <v>1200.3666666666666</v>
      </c>
      <c r="Y13" s="6">
        <f ca="1">AVERAGE(OFFSET('Pessimistic QTR'!$C13,0,4*(COLUMNS('Pessimistic QTR'!$C13:Y13)-1),1,4))</f>
        <v>1226.0833333333333</v>
      </c>
      <c r="Z13" s="6">
        <f ca="1">AVERAGE(OFFSET('Pessimistic QTR'!$C13,0,4*(COLUMNS('Pessimistic QTR'!$C13:Z13)-1),1,4))</f>
        <v>1258.7916666666667</v>
      </c>
      <c r="AA13" s="6">
        <f ca="1">AVERAGE(OFFSET('Pessimistic QTR'!$C13,0,4*(COLUMNS('Pessimistic QTR'!$C13:AA13)-1),1,4))</f>
        <v>1294.4666666666667</v>
      </c>
      <c r="AB13" s="6">
        <f ca="1">AVERAGE(OFFSET('Pessimistic QTR'!$C13,0,4*(COLUMNS('Pessimistic QTR'!$C13:AB13)-1),1,4))</f>
        <v>1334.2750000000001</v>
      </c>
      <c r="AC13" s="6">
        <f ca="1">AVERAGE(OFFSET('Pessimistic QTR'!$C13,0,4*(COLUMNS('Pessimistic QTR'!$C13:AC13)-1),1,4))</f>
        <v>1382.2166666666667</v>
      </c>
      <c r="AD13" s="6">
        <f ca="1">AVERAGE(OFFSET('Pessimistic QTR'!$C13,0,4*(COLUMNS('Pessimistic QTR'!$C13:AD13)-1),1,4))</f>
        <v>1425.7416666666668</v>
      </c>
      <c r="AE13" s="6">
        <f ca="1">AVERAGE(OFFSET('Pessimistic QTR'!$C13,0,4*(COLUMNS('Pessimistic QTR'!$C13:AE13)-1),1,4))</f>
        <v>1458.8333333333333</v>
      </c>
      <c r="AF13" s="6">
        <f ca="1">AVERAGE(OFFSET('Pessimistic QTR'!$C13,0,4*(COLUMNS('Pessimistic QTR'!$C13:AF13)-1),1,4))</f>
        <v>1492.5083333333334</v>
      </c>
      <c r="AG13" s="46">
        <f ca="1">AVERAGE(OFFSET('Pessimistic QTR'!$C13,0,4*(COLUMNS('Pessimistic QTR'!$C13:AG13)-1),1,4))</f>
        <v>1409.7833333333333</v>
      </c>
      <c r="AH13" s="8">
        <f ca="1">AVERAGE(OFFSET('Pessimistic QTR'!$C13,0,4*(COLUMNS('Pessimistic QTR'!$C13:AH13)-1),1,4))</f>
        <v>1445.8659166666666</v>
      </c>
      <c r="AI13" s="8">
        <f ca="1">AVERAGE(OFFSET('Pessimistic QTR'!$C13,0,4*(COLUMNS('Pessimistic QTR'!$C13:AI13)-1),1,4))</f>
        <v>1505.6657500000001</v>
      </c>
      <c r="AJ13" s="8">
        <f ca="1">AVERAGE(OFFSET('Pessimistic QTR'!$C13,0,4*(COLUMNS('Pessimistic QTR'!$C13:AJ13)-1),1,4))</f>
        <v>1547.2517500000001</v>
      </c>
      <c r="AK13" s="8">
        <f ca="1">AVERAGE(OFFSET('Pessimistic QTR'!$C13,0,4*(COLUMNS('Pessimistic QTR'!$C13:AK13)-1),1,4))</f>
        <v>1569.9869999999999</v>
      </c>
      <c r="AL13" s="8">
        <f ca="1">AVERAGE(OFFSET('Pessimistic QTR'!$C13,0,4*(COLUMNS('Pessimistic QTR'!$C13:AL13)-1),1,4))</f>
        <v>1589.6632500000001</v>
      </c>
      <c r="AM13" s="8">
        <f ca="1">AVERAGE(OFFSET('Pessimistic QTR'!$C13,0,4*(COLUMNS('Pessimistic QTR'!$C13:AM13)-1),1,4))</f>
        <v>1607.61475</v>
      </c>
      <c r="AN13" s="8">
        <f ca="1">AVERAGE(OFFSET('Pessimistic QTR'!$C13,0,4*(COLUMNS('Pessimistic QTR'!$C13:AN13)-1),1,4))</f>
        <v>1627.1792499999999</v>
      </c>
      <c r="AO13" s="8">
        <f ca="1">AVERAGE(OFFSET('Pessimistic QTR'!$C13,0,4*(COLUMNS('Pessimistic QTR'!$C13:AO13)-1),1,4))</f>
        <v>1647.15175</v>
      </c>
      <c r="AP13" s="8">
        <f ca="1">AVERAGE(OFFSET('Pessimistic QTR'!$C13,0,4*(COLUMNS('Pessimistic QTR'!$C13:AP13)-1),1,4))</f>
        <v>1666.3625</v>
      </c>
      <c r="AQ13" s="19"/>
      <c r="AR13" s="7"/>
    </row>
    <row r="14" spans="1:44" x14ac:dyDescent="0.2">
      <c r="A14" t="str">
        <f>'Baseline QTR'!A14</f>
        <v>KS_NTRD</v>
      </c>
      <c r="B14" t="str">
        <f>'Baseline QTR'!B14</f>
        <v xml:space="preserve">  Wholesale and retail trade</v>
      </c>
      <c r="C14" s="6">
        <f ca="1">AVERAGE(OFFSET('Pessimistic QTR'!$C14,0,4*(COLUMNS('Pessimistic QTR'!$C14:C14)-1),1,4))</f>
        <v>177.44166666666666</v>
      </c>
      <c r="D14" s="6">
        <f ca="1">AVERAGE(OFFSET('Pessimistic QTR'!$C14,0,4*(COLUMNS('Pessimistic QTR'!$C14:D14)-1),1,4))</f>
        <v>175.21666666666667</v>
      </c>
      <c r="E14" s="6">
        <f ca="1">AVERAGE(OFFSET('Pessimistic QTR'!$C14,0,4*(COLUMNS('Pessimistic QTR'!$C14:E14)-1),1,4))</f>
        <v>175.92500000000001</v>
      </c>
      <c r="F14" s="6">
        <f ca="1">AVERAGE(OFFSET('Pessimistic QTR'!$C14,0,4*(COLUMNS('Pessimistic QTR'!$C14:F14)-1),1,4))</f>
        <v>177.84166666666664</v>
      </c>
      <c r="G14" s="6">
        <f ca="1">AVERAGE(OFFSET('Pessimistic QTR'!$C14,0,4*(COLUMNS('Pessimistic QTR'!$C14:G14)-1),1,4))</f>
        <v>179.80833333333334</v>
      </c>
      <c r="H14" s="6">
        <f ca="1">AVERAGE(OFFSET('Pessimistic QTR'!$C14,0,4*(COLUMNS('Pessimistic QTR'!$C14:H14)-1),1,4))</f>
        <v>184.90833333333333</v>
      </c>
      <c r="I14" s="6">
        <f ca="1">AVERAGE(OFFSET('Pessimistic QTR'!$C14,0,4*(COLUMNS('Pessimistic QTR'!$C14:I14)-1),1,4))</f>
        <v>192.29166666666669</v>
      </c>
      <c r="J14" s="6">
        <f ca="1">AVERAGE(OFFSET('Pessimistic QTR'!$C14,0,4*(COLUMNS('Pessimistic QTR'!$C14:J14)-1),1,4))</f>
        <v>198.75833333333335</v>
      </c>
      <c r="K14" s="6">
        <f ca="1">AVERAGE(OFFSET('Pessimistic QTR'!$C14,0,4*(COLUMNS('Pessimistic QTR'!$C14:K14)-1),1,4))</f>
        <v>206.49166666666667</v>
      </c>
      <c r="L14" s="6">
        <f ca="1">AVERAGE(OFFSET('Pessimistic QTR'!$C14,0,4*(COLUMNS('Pessimistic QTR'!$C14:L14)-1),1,4))</f>
        <v>214.98333333333332</v>
      </c>
      <c r="M14" s="6">
        <f ca="1">AVERAGE(OFFSET('Pessimistic QTR'!$C14,0,4*(COLUMNS('Pessimistic QTR'!$C14:M14)-1),1,4))</f>
        <v>221.26666666666665</v>
      </c>
      <c r="N14" s="6">
        <f ca="1">AVERAGE(OFFSET('Pessimistic QTR'!$C14,0,4*(COLUMNS('Pessimistic QTR'!$C14:N14)-1),1,4))</f>
        <v>217.72500000000002</v>
      </c>
      <c r="O14" s="6">
        <f ca="1">AVERAGE(OFFSET('Pessimistic QTR'!$C14,0,4*(COLUMNS('Pessimistic QTR'!$C14:O14)-1),1,4))</f>
        <v>209.55833333333334</v>
      </c>
      <c r="P14" s="6">
        <f ca="1">AVERAGE(OFFSET('Pessimistic QTR'!$C14,0,4*(COLUMNS('Pessimistic QTR'!$C14:P14)-1),1,4))</f>
        <v>207.11666666666667</v>
      </c>
      <c r="Q14" s="6">
        <f ca="1">AVERAGE(OFFSET('Pessimistic QTR'!$C14,0,4*(COLUMNS('Pessimistic QTR'!$C14:Q14)-1),1,4))</f>
        <v>207.65833333333333</v>
      </c>
      <c r="R14" s="6">
        <f ca="1">AVERAGE(OFFSET('Pessimistic QTR'!$C14,0,4*(COLUMNS('Pessimistic QTR'!$C14:R14)-1),1,4))</f>
        <v>210.96666666666667</v>
      </c>
      <c r="S14" s="6">
        <f ca="1">AVERAGE(OFFSET('Pessimistic QTR'!$C14,0,4*(COLUMNS('Pessimistic QTR'!$C14:S14)-1),1,4))</f>
        <v>213.65833333333336</v>
      </c>
      <c r="T14" s="6">
        <f ca="1">AVERAGE(OFFSET('Pessimistic QTR'!$C14,0,4*(COLUMNS('Pessimistic QTR'!$C14:T14)-1),1,4))</f>
        <v>217.49166666666667</v>
      </c>
      <c r="U14" s="6">
        <f ca="1">AVERAGE(OFFSET('Pessimistic QTR'!$C14,0,4*(COLUMNS('Pessimistic QTR'!$C14:U14)-1),1,4))</f>
        <v>218.83333333333337</v>
      </c>
      <c r="V14" s="6">
        <f ca="1">AVERAGE(OFFSET('Pessimistic QTR'!$C14,0,4*(COLUMNS('Pessimistic QTR'!$C14:V14)-1),1,4))</f>
        <v>204.36666666666667</v>
      </c>
      <c r="W14" s="6">
        <f ca="1">AVERAGE(OFFSET('Pessimistic QTR'!$C14,0,4*(COLUMNS('Pessimistic QTR'!$C14:W14)-1),1,4))</f>
        <v>202.42500000000001</v>
      </c>
      <c r="X14" s="6">
        <f ca="1">AVERAGE(OFFSET('Pessimistic QTR'!$C14,0,4*(COLUMNS('Pessimistic QTR'!$C14:X14)-1),1,4))</f>
        <v>206.51666666666665</v>
      </c>
      <c r="Y14" s="6">
        <f ca="1">AVERAGE(OFFSET('Pessimistic QTR'!$C14,0,4*(COLUMNS('Pessimistic QTR'!$C14:Y14)-1),1,4))</f>
        <v>212.65</v>
      </c>
      <c r="Z14" s="6">
        <f ca="1">AVERAGE(OFFSET('Pessimistic QTR'!$C14,0,4*(COLUMNS('Pessimistic QTR'!$C14:Z14)-1),1,4))</f>
        <v>221.75833333333333</v>
      </c>
      <c r="AA14" s="6">
        <f ca="1">AVERAGE(OFFSET('Pessimistic QTR'!$C14,0,4*(COLUMNS('Pessimistic QTR'!$C14:AA14)-1),1,4))</f>
        <v>230.45000000000002</v>
      </c>
      <c r="AB14" s="6">
        <f ca="1">AVERAGE(OFFSET('Pessimistic QTR'!$C14,0,4*(COLUMNS('Pessimistic QTR'!$C14:AB14)-1),1,4))</f>
        <v>238.75</v>
      </c>
      <c r="AC14" s="6">
        <f ca="1">AVERAGE(OFFSET('Pessimistic QTR'!$C14,0,4*(COLUMNS('Pessimistic QTR'!$C14:AC14)-1),1,4))</f>
        <v>246.49999999999997</v>
      </c>
      <c r="AD14" s="6">
        <f ca="1">AVERAGE(OFFSET('Pessimistic QTR'!$C14,0,4*(COLUMNS('Pessimistic QTR'!$C14:AD14)-1),1,4))</f>
        <v>259.2833333333333</v>
      </c>
      <c r="AE14" s="6">
        <f ca="1">AVERAGE(OFFSET('Pessimistic QTR'!$C14,0,4*(COLUMNS('Pessimistic QTR'!$C14:AE14)-1),1,4))</f>
        <v>264.35000000000002</v>
      </c>
      <c r="AF14" s="6">
        <f ca="1">AVERAGE(OFFSET('Pessimistic QTR'!$C14,0,4*(COLUMNS('Pessimistic QTR'!$C14:AF14)-1),1,4))</f>
        <v>270.07499999999999</v>
      </c>
      <c r="AG14" s="46">
        <f ca="1">AVERAGE(OFFSET('Pessimistic QTR'!$C14,0,4*(COLUMNS('Pessimistic QTR'!$C14:AG14)-1),1,4))</f>
        <v>267.77499999999998</v>
      </c>
      <c r="AH14" s="8">
        <f ca="1">AVERAGE(OFFSET('Pessimistic QTR'!$C14,0,4*(COLUMNS('Pessimistic QTR'!$C14:AH14)-1),1,4))</f>
        <v>277.63117499999998</v>
      </c>
      <c r="AI14" s="8">
        <f ca="1">AVERAGE(OFFSET('Pessimistic QTR'!$C14,0,4*(COLUMNS('Pessimistic QTR'!$C14:AI14)-1),1,4))</f>
        <v>268.28007500000001</v>
      </c>
      <c r="AJ14" s="8">
        <f ca="1">AVERAGE(OFFSET('Pessimistic QTR'!$C14,0,4*(COLUMNS('Pessimistic QTR'!$C14:AJ14)-1),1,4))</f>
        <v>268.33397500000001</v>
      </c>
      <c r="AK14" s="8">
        <f ca="1">AVERAGE(OFFSET('Pessimistic QTR'!$C14,0,4*(COLUMNS('Pessimistic QTR'!$C14:AK14)-1),1,4))</f>
        <v>269.73484999999999</v>
      </c>
      <c r="AL14" s="8">
        <f ca="1">AVERAGE(OFFSET('Pessimistic QTR'!$C14,0,4*(COLUMNS('Pessimistic QTR'!$C14:AL14)-1),1,4))</f>
        <v>273.76155</v>
      </c>
      <c r="AM14" s="8">
        <f ca="1">AVERAGE(OFFSET('Pessimistic QTR'!$C14,0,4*(COLUMNS('Pessimistic QTR'!$C14:AM14)-1),1,4))</f>
        <v>278.24790000000002</v>
      </c>
      <c r="AN14" s="8">
        <f ca="1">AVERAGE(OFFSET('Pessimistic QTR'!$C14,0,4*(COLUMNS('Pessimistic QTR'!$C14:AN14)-1),1,4))</f>
        <v>281.03232500000001</v>
      </c>
      <c r="AO14" s="8">
        <f ca="1">AVERAGE(OFFSET('Pessimistic QTR'!$C14,0,4*(COLUMNS('Pessimistic QTR'!$C14:AO14)-1),1,4))</f>
        <v>283.28039999999999</v>
      </c>
      <c r="AP14" s="8">
        <f ca="1">AVERAGE(OFFSET('Pessimistic QTR'!$C14,0,4*(COLUMNS('Pessimistic QTR'!$C14:AP14)-1),1,4))</f>
        <v>286.43344999999999</v>
      </c>
      <c r="AQ14" s="19"/>
      <c r="AR14" s="7"/>
    </row>
    <row r="15" spans="1:44" x14ac:dyDescent="0.2">
      <c r="A15" t="str">
        <f>'Baseline QTR'!A15</f>
        <v>KS_NTWU</v>
      </c>
      <c r="B15" t="str">
        <f>'Baseline QTR'!B15</f>
        <v xml:space="preserve">  Transportation and public utilities</v>
      </c>
      <c r="C15" s="6">
        <f ca="1">AVERAGE(OFFSET('Pessimistic QTR'!$C15,0,4*(COLUMNS('Pessimistic QTR'!$C15:C15)-1),1,4))</f>
        <v>51.258333333333333</v>
      </c>
      <c r="D15" s="6">
        <f ca="1">AVERAGE(OFFSET('Pessimistic QTR'!$C15,0,4*(COLUMNS('Pessimistic QTR'!$C15:D15)-1),1,4))</f>
        <v>52.383333333333333</v>
      </c>
      <c r="E15" s="6">
        <f ca="1">AVERAGE(OFFSET('Pessimistic QTR'!$C15,0,4*(COLUMNS('Pessimistic QTR'!$C15:E15)-1),1,4))</f>
        <v>50.975000000000001</v>
      </c>
      <c r="F15" s="6">
        <f ca="1">AVERAGE(OFFSET('Pessimistic QTR'!$C15,0,4*(COLUMNS('Pessimistic QTR'!$C15:F15)-1),1,4))</f>
        <v>49.85</v>
      </c>
      <c r="G15" s="6">
        <f ca="1">AVERAGE(OFFSET('Pessimistic QTR'!$C15,0,4*(COLUMNS('Pessimistic QTR'!$C15:G15)-1),1,4))</f>
        <v>50.358333333333334</v>
      </c>
      <c r="H15" s="6">
        <f ca="1">AVERAGE(OFFSET('Pessimistic QTR'!$C15,0,4*(COLUMNS('Pessimistic QTR'!$C15:H15)-1),1,4))</f>
        <v>50.666666666666664</v>
      </c>
      <c r="I15" s="6">
        <f ca="1">AVERAGE(OFFSET('Pessimistic QTR'!$C15,0,4*(COLUMNS('Pessimistic QTR'!$C15:I15)-1),1,4))</f>
        <v>52.49166666666666</v>
      </c>
      <c r="J15" s="6">
        <f ca="1">AVERAGE(OFFSET('Pessimistic QTR'!$C15,0,4*(COLUMNS('Pessimistic QTR'!$C15:J15)-1),1,4))</f>
        <v>53.783333333333331</v>
      </c>
      <c r="K15" s="6">
        <f ca="1">AVERAGE(OFFSET('Pessimistic QTR'!$C15,0,4*(COLUMNS('Pessimistic QTR'!$C15:K15)-1),1,4))</f>
        <v>56.691666666666663</v>
      </c>
      <c r="L15" s="6">
        <f ca="1">AVERAGE(OFFSET('Pessimistic QTR'!$C15,0,4*(COLUMNS('Pessimistic QTR'!$C15:L15)-1),1,4))</f>
        <v>57.266666666666666</v>
      </c>
      <c r="M15" s="6">
        <f ca="1">AVERAGE(OFFSET('Pessimistic QTR'!$C15,0,4*(COLUMNS('Pessimistic QTR'!$C15:M15)-1),1,4))</f>
        <v>56.591666666666661</v>
      </c>
      <c r="N15" s="6">
        <f ca="1">AVERAGE(OFFSET('Pessimistic QTR'!$C15,0,4*(COLUMNS('Pessimistic QTR'!$C15:N15)-1),1,4))</f>
        <v>54.766666666666666</v>
      </c>
      <c r="O15" s="6">
        <f ca="1">AVERAGE(OFFSET('Pessimistic QTR'!$C15,0,4*(COLUMNS('Pessimistic QTR'!$C15:O15)-1),1,4))</f>
        <v>51.458333333333336</v>
      </c>
      <c r="P15" s="6">
        <f ca="1">AVERAGE(OFFSET('Pessimistic QTR'!$C15,0,4*(COLUMNS('Pessimistic QTR'!$C15:P15)-1),1,4))</f>
        <v>50.366666666666674</v>
      </c>
      <c r="Q15" s="6">
        <f ca="1">AVERAGE(OFFSET('Pessimistic QTR'!$C15,0,4*(COLUMNS('Pessimistic QTR'!$C15:Q15)-1),1,4))</f>
        <v>50.391666666666666</v>
      </c>
      <c r="R15" s="6">
        <f ca="1">AVERAGE(OFFSET('Pessimistic QTR'!$C15,0,4*(COLUMNS('Pessimistic QTR'!$C15:R15)-1),1,4))</f>
        <v>49.833333333333329</v>
      </c>
      <c r="S15" s="6">
        <f ca="1">AVERAGE(OFFSET('Pessimistic QTR'!$C15,0,4*(COLUMNS('Pessimistic QTR'!$C15:S15)-1),1,4))</f>
        <v>50.275000000000006</v>
      </c>
      <c r="T15" s="6">
        <f ca="1">AVERAGE(OFFSET('Pessimistic QTR'!$C15,0,4*(COLUMNS('Pessimistic QTR'!$C15:T15)-1),1,4))</f>
        <v>51.375</v>
      </c>
      <c r="U15" s="6">
        <f ca="1">AVERAGE(OFFSET('Pessimistic QTR'!$C15,0,4*(COLUMNS('Pessimistic QTR'!$C15:U15)-1),1,4))</f>
        <v>50.841666666666669</v>
      </c>
      <c r="V15" s="6">
        <f ca="1">AVERAGE(OFFSET('Pessimistic QTR'!$C15,0,4*(COLUMNS('Pessimistic QTR'!$C15:V15)-1),1,4))</f>
        <v>47.283333333333331</v>
      </c>
      <c r="W15" s="6">
        <f ca="1">AVERAGE(OFFSET('Pessimistic QTR'!$C15,0,4*(COLUMNS('Pessimistic QTR'!$C15:W15)-1),1,4))</f>
        <v>45.841666666666669</v>
      </c>
      <c r="X15" s="6">
        <f ca="1">AVERAGE(OFFSET('Pessimistic QTR'!$C15,0,4*(COLUMNS('Pessimistic QTR'!$C15:X15)-1),1,4))</f>
        <v>46.93333333333333</v>
      </c>
      <c r="Y15" s="6">
        <f ca="1">AVERAGE(OFFSET('Pessimistic QTR'!$C15,0,4*(COLUMNS('Pessimistic QTR'!$C15:Y15)-1),1,4))</f>
        <v>47.316666666666663</v>
      </c>
      <c r="Z15" s="6">
        <f ca="1">AVERAGE(OFFSET('Pessimistic QTR'!$C15,0,4*(COLUMNS('Pessimistic QTR'!$C15:Z15)-1),1,4))</f>
        <v>47.774999999999999</v>
      </c>
      <c r="AA15" s="6">
        <f ca="1">AVERAGE(OFFSET('Pessimistic QTR'!$C15,0,4*(COLUMNS('Pessimistic QTR'!$C15:AA15)-1),1,4))</f>
        <v>50.725000000000001</v>
      </c>
      <c r="AB15" s="6">
        <f ca="1">AVERAGE(OFFSET('Pessimistic QTR'!$C15,0,4*(COLUMNS('Pessimistic QTR'!$C15:AB15)-1),1,4))</f>
        <v>53.125</v>
      </c>
      <c r="AC15" s="6">
        <f ca="1">AVERAGE(OFFSET('Pessimistic QTR'!$C15,0,4*(COLUMNS('Pessimistic QTR'!$C15:AC15)-1),1,4))</f>
        <v>55.349999999999994</v>
      </c>
      <c r="AD15" s="6">
        <f ca="1">AVERAGE(OFFSET('Pessimistic QTR'!$C15,0,4*(COLUMNS('Pessimistic QTR'!$C15:AD15)-1),1,4))</f>
        <v>57.25</v>
      </c>
      <c r="AE15" s="6">
        <f ca="1">AVERAGE(OFFSET('Pessimistic QTR'!$C15,0,4*(COLUMNS('Pessimistic QTR'!$C15:AE15)-1),1,4))</f>
        <v>58.716666666666669</v>
      </c>
      <c r="AF15" s="6">
        <f ca="1">AVERAGE(OFFSET('Pessimistic QTR'!$C15,0,4*(COLUMNS('Pessimistic QTR'!$C15:AF15)-1),1,4))</f>
        <v>59.816666666666663</v>
      </c>
      <c r="AG15" s="46">
        <f ca="1">AVERAGE(OFFSET('Pessimistic QTR'!$C15,0,4*(COLUMNS('Pessimistic QTR'!$C15:AG15)-1),1,4))</f>
        <v>55.566666666666663</v>
      </c>
      <c r="AH15" s="8">
        <f ca="1">AVERAGE(OFFSET('Pessimistic QTR'!$C15,0,4*(COLUMNS('Pessimistic QTR'!$C15:AH15)-1),1,4))</f>
        <v>55.797285833333333</v>
      </c>
      <c r="AI15" s="8">
        <f ca="1">AVERAGE(OFFSET('Pessimistic QTR'!$C15,0,4*(COLUMNS('Pessimistic QTR'!$C15:AI15)-1),1,4))</f>
        <v>59.147590000000001</v>
      </c>
      <c r="AJ15" s="8">
        <f ca="1">AVERAGE(OFFSET('Pessimistic QTR'!$C15,0,4*(COLUMNS('Pessimistic QTR'!$C15:AJ15)-1),1,4))</f>
        <v>58.008710000000001</v>
      </c>
      <c r="AK15" s="8">
        <f ca="1">AVERAGE(OFFSET('Pessimistic QTR'!$C15,0,4*(COLUMNS('Pessimistic QTR'!$C15:AK15)-1),1,4))</f>
        <v>58.388917500000005</v>
      </c>
      <c r="AL15" s="8">
        <f ca="1">AVERAGE(OFFSET('Pessimistic QTR'!$C15,0,4*(COLUMNS('Pessimistic QTR'!$C15:AL15)-1),1,4))</f>
        <v>59.349389999999993</v>
      </c>
      <c r="AM15" s="8">
        <f ca="1">AVERAGE(OFFSET('Pessimistic QTR'!$C15,0,4*(COLUMNS('Pessimistic QTR'!$C15:AM15)-1),1,4))</f>
        <v>59.895652499999997</v>
      </c>
      <c r="AN15" s="8">
        <f ca="1">AVERAGE(OFFSET('Pessimistic QTR'!$C15,0,4*(COLUMNS('Pessimistic QTR'!$C15:AN15)-1),1,4))</f>
        <v>59.978875000000002</v>
      </c>
      <c r="AO15" s="8">
        <f ca="1">AVERAGE(OFFSET('Pessimistic QTR'!$C15,0,4*(COLUMNS('Pessimistic QTR'!$C15:AO15)-1),1,4))</f>
        <v>59.726257500000003</v>
      </c>
      <c r="AP15" s="8">
        <f ca="1">AVERAGE(OFFSET('Pessimistic QTR'!$C15,0,4*(COLUMNS('Pessimistic QTR'!$C15:AP15)-1),1,4))</f>
        <v>59.459177499999996</v>
      </c>
      <c r="AQ15" s="19"/>
      <c r="AR15" s="7"/>
    </row>
    <row r="16" spans="1:44" x14ac:dyDescent="0.2">
      <c r="A16" t="str">
        <f>'Baseline QTR'!A16</f>
        <v>KS_NINF</v>
      </c>
      <c r="B16" t="str">
        <f>'Baseline QTR'!B16</f>
        <v xml:space="preserve">  Information</v>
      </c>
      <c r="C16" s="6">
        <f ca="1">AVERAGE(OFFSET('Pessimistic QTR'!$C16,0,4*(COLUMNS('Pessimistic QTR'!$C16:C16)-1),1,4))</f>
        <v>31.733333333333334</v>
      </c>
      <c r="D16" s="6">
        <f ca="1">AVERAGE(OFFSET('Pessimistic QTR'!$C16,0,4*(COLUMNS('Pessimistic QTR'!$C16:D16)-1),1,4))</f>
        <v>33.183333333333337</v>
      </c>
      <c r="E16" s="6">
        <f ca="1">AVERAGE(OFFSET('Pessimistic QTR'!$C16,0,4*(COLUMNS('Pessimistic QTR'!$C16:E16)-1),1,4))</f>
        <v>35.233333333333334</v>
      </c>
      <c r="F16" s="6">
        <f ca="1">AVERAGE(OFFSET('Pessimistic QTR'!$C16,0,4*(COLUMNS('Pessimistic QTR'!$C16:F16)-1),1,4))</f>
        <v>38</v>
      </c>
      <c r="G16" s="6">
        <f ca="1">AVERAGE(OFFSET('Pessimistic QTR'!$C16,0,4*(COLUMNS('Pessimistic QTR'!$C16:G16)-1),1,4))</f>
        <v>40.516666666666666</v>
      </c>
      <c r="H16" s="6">
        <f ca="1">AVERAGE(OFFSET('Pessimistic QTR'!$C16,0,4*(COLUMNS('Pessimistic QTR'!$C16:H16)-1),1,4))</f>
        <v>45.9</v>
      </c>
      <c r="I16" s="6">
        <f ca="1">AVERAGE(OFFSET('Pessimistic QTR'!$C16,0,4*(COLUMNS('Pessimistic QTR'!$C16:I16)-1),1,4))</f>
        <v>50</v>
      </c>
      <c r="J16" s="6">
        <f ca="1">AVERAGE(OFFSET('Pessimistic QTR'!$C16,0,4*(COLUMNS('Pessimistic QTR'!$C16:J16)-1),1,4))</f>
        <v>53.658333333333331</v>
      </c>
      <c r="K16" s="6">
        <f ca="1">AVERAGE(OFFSET('Pessimistic QTR'!$C16,0,4*(COLUMNS('Pessimistic QTR'!$C16:K16)-1),1,4))</f>
        <v>57.291666666666671</v>
      </c>
      <c r="L16" s="6">
        <f ca="1">AVERAGE(OFFSET('Pessimistic QTR'!$C16,0,4*(COLUMNS('Pessimistic QTR'!$C16:L16)-1),1,4))</f>
        <v>64.408333333333331</v>
      </c>
      <c r="M16" s="6">
        <f ca="1">AVERAGE(OFFSET('Pessimistic QTR'!$C16,0,4*(COLUMNS('Pessimistic QTR'!$C16:M16)-1),1,4))</f>
        <v>75.683333333333337</v>
      </c>
      <c r="N16" s="6">
        <f ca="1">AVERAGE(OFFSET('Pessimistic QTR'!$C16,0,4*(COLUMNS('Pessimistic QTR'!$C16:N16)-1),1,4))</f>
        <v>76.908333333333331</v>
      </c>
      <c r="O16" s="6">
        <f ca="1">AVERAGE(OFFSET('Pessimistic QTR'!$C16,0,4*(COLUMNS('Pessimistic QTR'!$C16:O16)-1),1,4))</f>
        <v>72.966666666666669</v>
      </c>
      <c r="P16" s="6">
        <f ca="1">AVERAGE(OFFSET('Pessimistic QTR'!$C16,0,4*(COLUMNS('Pessimistic QTR'!$C16:P16)-1),1,4))</f>
        <v>71.699999999999989</v>
      </c>
      <c r="Q16" s="6">
        <f ca="1">AVERAGE(OFFSET('Pessimistic QTR'!$C16,0,4*(COLUMNS('Pessimistic QTR'!$C16:Q16)-1),1,4))</f>
        <v>72.7</v>
      </c>
      <c r="R16" s="6">
        <f ca="1">AVERAGE(OFFSET('Pessimistic QTR'!$C16,0,4*(COLUMNS('Pessimistic QTR'!$C16:R16)-1),1,4))</f>
        <v>74.25</v>
      </c>
      <c r="S16" s="6">
        <f ca="1">AVERAGE(OFFSET('Pessimistic QTR'!$C16,0,4*(COLUMNS('Pessimistic QTR'!$C16:S16)-1),1,4))</f>
        <v>77.775000000000006</v>
      </c>
      <c r="T16" s="6">
        <f ca="1">AVERAGE(OFFSET('Pessimistic QTR'!$C16,0,4*(COLUMNS('Pessimistic QTR'!$C16:T16)-1),1,4))</f>
        <v>81.61666666666666</v>
      </c>
      <c r="U16" s="6">
        <f ca="1">AVERAGE(OFFSET('Pessimistic QTR'!$C16,0,4*(COLUMNS('Pessimistic QTR'!$C16:U16)-1),1,4))</f>
        <v>85.35</v>
      </c>
      <c r="V16" s="6">
        <f ca="1">AVERAGE(OFFSET('Pessimistic QTR'!$C16,0,4*(COLUMNS('Pessimistic QTR'!$C16:V16)-1),1,4))</f>
        <v>85.166666666666671</v>
      </c>
      <c r="W16" s="6">
        <f ca="1">AVERAGE(OFFSET('Pessimistic QTR'!$C16,0,4*(COLUMNS('Pessimistic QTR'!$C16:W16)-1),1,4))</f>
        <v>84.75833333333334</v>
      </c>
      <c r="X16" s="6">
        <f ca="1">AVERAGE(OFFSET('Pessimistic QTR'!$C16,0,4*(COLUMNS('Pessimistic QTR'!$C16:X16)-1),1,4))</f>
        <v>85.916666666666657</v>
      </c>
      <c r="Y16" s="6">
        <f ca="1">AVERAGE(OFFSET('Pessimistic QTR'!$C16,0,4*(COLUMNS('Pessimistic QTR'!$C16:Y16)-1),1,4))</f>
        <v>86.86666666666666</v>
      </c>
      <c r="Z16" s="6">
        <f ca="1">AVERAGE(OFFSET('Pessimistic QTR'!$C16,0,4*(COLUMNS('Pessimistic QTR'!$C16:Z16)-1),1,4))</f>
        <v>88.158333333333331</v>
      </c>
      <c r="AA16" s="6">
        <f ca="1">AVERAGE(OFFSET('Pessimistic QTR'!$C16,0,4*(COLUMNS('Pessimistic QTR'!$C16:AA16)-1),1,4))</f>
        <v>91.641666666666652</v>
      </c>
      <c r="AB16" s="6">
        <f ca="1">AVERAGE(OFFSET('Pessimistic QTR'!$C16,0,4*(COLUMNS('Pessimistic QTR'!$C16:AB16)-1),1,4))</f>
        <v>94.65</v>
      </c>
      <c r="AC16" s="6">
        <f ca="1">AVERAGE(OFFSET('Pessimistic QTR'!$C16,0,4*(COLUMNS('Pessimistic QTR'!$C16:AC16)-1),1,4))</f>
        <v>102.16666666666667</v>
      </c>
      <c r="AD16" s="6">
        <f ca="1">AVERAGE(OFFSET('Pessimistic QTR'!$C16,0,4*(COLUMNS('Pessimistic QTR'!$C16:AD16)-1),1,4))</f>
        <v>108.575</v>
      </c>
      <c r="AE16" s="6">
        <f ca="1">AVERAGE(OFFSET('Pessimistic QTR'!$C16,0,4*(COLUMNS('Pessimistic QTR'!$C16:AE16)-1),1,4))</f>
        <v>116.26666666666667</v>
      </c>
      <c r="AF16" s="6">
        <f ca="1">AVERAGE(OFFSET('Pessimistic QTR'!$C16,0,4*(COLUMNS('Pessimistic QTR'!$C16:AF16)-1),1,4))</f>
        <v>126.16666666666669</v>
      </c>
      <c r="AG16" s="46">
        <f ca="1">AVERAGE(OFFSET('Pessimistic QTR'!$C16,0,4*(COLUMNS('Pessimistic QTR'!$C16:AG16)-1),1,4))</f>
        <v>131.82499999999999</v>
      </c>
      <c r="AH16" s="8">
        <f ca="1">AVERAGE(OFFSET('Pessimistic QTR'!$C16,0,4*(COLUMNS('Pessimistic QTR'!$C16:AH16)-1),1,4))</f>
        <v>136.88163333333333</v>
      </c>
      <c r="AI16" s="8">
        <f ca="1">AVERAGE(OFFSET('Pessimistic QTR'!$C16,0,4*(COLUMNS('Pessimistic QTR'!$C16:AI16)-1),1,4))</f>
        <v>140.0016</v>
      </c>
      <c r="AJ16" s="8">
        <f ca="1">AVERAGE(OFFSET('Pessimistic QTR'!$C16,0,4*(COLUMNS('Pessimistic QTR'!$C16:AJ16)-1),1,4))</f>
        <v>141.82662500000001</v>
      </c>
      <c r="AK16" s="8">
        <f ca="1">AVERAGE(OFFSET('Pessimistic QTR'!$C16,0,4*(COLUMNS('Pessimistic QTR'!$C16:AK16)-1),1,4))</f>
        <v>142.53672499999999</v>
      </c>
      <c r="AL16" s="8">
        <f ca="1">AVERAGE(OFFSET('Pessimistic QTR'!$C16,0,4*(COLUMNS('Pessimistic QTR'!$C16:AL16)-1),1,4))</f>
        <v>143.73005000000001</v>
      </c>
      <c r="AM16" s="8">
        <f ca="1">AVERAGE(OFFSET('Pessimistic QTR'!$C16,0,4*(COLUMNS('Pessimistic QTR'!$C16:AM16)-1),1,4))</f>
        <v>145.08965000000001</v>
      </c>
      <c r="AN16" s="8">
        <f ca="1">AVERAGE(OFFSET('Pessimistic QTR'!$C16,0,4*(COLUMNS('Pessimistic QTR'!$C16:AN16)-1),1,4))</f>
        <v>146.72007500000001</v>
      </c>
      <c r="AO16" s="8">
        <f ca="1">AVERAGE(OFFSET('Pessimistic QTR'!$C16,0,4*(COLUMNS('Pessimistic QTR'!$C16:AO16)-1),1,4))</f>
        <v>148.56869999999998</v>
      </c>
      <c r="AP16" s="8">
        <f ca="1">AVERAGE(OFFSET('Pessimistic QTR'!$C16,0,4*(COLUMNS('Pessimistic QTR'!$C16:AP16)-1),1,4))</f>
        <v>150.69135</v>
      </c>
      <c r="AQ16" s="19"/>
      <c r="AR16" s="7"/>
    </row>
    <row r="17" spans="1:44" x14ac:dyDescent="0.2">
      <c r="A17" t="str">
        <f>'Baseline QTR'!A17</f>
        <v>KS_NFIN</v>
      </c>
      <c r="B17" t="str">
        <f>'Baseline QTR'!B17</f>
        <v xml:space="preserve">  Financial activities</v>
      </c>
      <c r="C17" s="6">
        <f ca="1">AVERAGE(OFFSET('Pessimistic QTR'!$C17,0,4*(COLUMNS('Pessimistic QTR'!$C17:C17)-1),1,4))</f>
        <v>70.775000000000006</v>
      </c>
      <c r="D17" s="6">
        <f ca="1">AVERAGE(OFFSET('Pessimistic QTR'!$C17,0,4*(COLUMNS('Pessimistic QTR'!$C17:D17)-1),1,4))</f>
        <v>70.775000000000006</v>
      </c>
      <c r="E17" s="6">
        <f ca="1">AVERAGE(OFFSET('Pessimistic QTR'!$C17,0,4*(COLUMNS('Pessimistic QTR'!$C17:E17)-1),1,4))</f>
        <v>72.125</v>
      </c>
      <c r="F17" s="6">
        <f ca="1">AVERAGE(OFFSET('Pessimistic QTR'!$C17,0,4*(COLUMNS('Pessimistic QTR'!$C17:F17)-1),1,4))</f>
        <v>74.783333333333331</v>
      </c>
      <c r="G17" s="6">
        <f ca="1">AVERAGE(OFFSET('Pessimistic QTR'!$C17,0,4*(COLUMNS('Pessimistic QTR'!$C17:G17)-1),1,4))</f>
        <v>75.866666666666674</v>
      </c>
      <c r="H17" s="6">
        <f ca="1">AVERAGE(OFFSET('Pessimistic QTR'!$C17,0,4*(COLUMNS('Pessimistic QTR'!$C17:H17)-1),1,4))</f>
        <v>73.891666666666666</v>
      </c>
      <c r="I17" s="6">
        <f ca="1">AVERAGE(OFFSET('Pessimistic QTR'!$C17,0,4*(COLUMNS('Pessimistic QTR'!$C17:I17)-1),1,4))</f>
        <v>75.933333333333323</v>
      </c>
      <c r="J17" s="6">
        <f ca="1">AVERAGE(OFFSET('Pessimistic QTR'!$C17,0,4*(COLUMNS('Pessimistic QTR'!$C17:J17)-1),1,4))</f>
        <v>78.066666666666663</v>
      </c>
      <c r="K17" s="6">
        <f ca="1">AVERAGE(OFFSET('Pessimistic QTR'!$C17,0,4*(COLUMNS('Pessimistic QTR'!$C17:K17)-1),1,4))</f>
        <v>83.724999999999994</v>
      </c>
      <c r="L17" s="6">
        <f ca="1">AVERAGE(OFFSET('Pessimistic QTR'!$C17,0,4*(COLUMNS('Pessimistic QTR'!$C17:L17)-1),1,4))</f>
        <v>88.533333333333331</v>
      </c>
      <c r="M17" s="6">
        <f ca="1">AVERAGE(OFFSET('Pessimistic QTR'!$C17,0,4*(COLUMNS('Pessimistic QTR'!$C17:M17)-1),1,4))</f>
        <v>88.558333333333337</v>
      </c>
      <c r="N17" s="6">
        <f ca="1">AVERAGE(OFFSET('Pessimistic QTR'!$C17,0,4*(COLUMNS('Pessimistic QTR'!$C17:N17)-1),1,4))</f>
        <v>90.616666666666674</v>
      </c>
      <c r="O17" s="6">
        <f ca="1">AVERAGE(OFFSET('Pessimistic QTR'!$C17,0,4*(COLUMNS('Pessimistic QTR'!$C17:O17)-1),1,4))</f>
        <v>90.016666666666666</v>
      </c>
      <c r="P17" s="6">
        <f ca="1">AVERAGE(OFFSET('Pessimistic QTR'!$C17,0,4*(COLUMNS('Pessimistic QTR'!$C17:P17)-1),1,4))</f>
        <v>92.566666666666663</v>
      </c>
      <c r="Q17" s="6">
        <f ca="1">AVERAGE(OFFSET('Pessimistic QTR'!$C17,0,4*(COLUMNS('Pessimistic QTR'!$C17:Q17)-1),1,4))</f>
        <v>91.783333333333331</v>
      </c>
      <c r="R17" s="6">
        <f ca="1">AVERAGE(OFFSET('Pessimistic QTR'!$C17,0,4*(COLUMNS('Pessimistic QTR'!$C17:R17)-1),1,4))</f>
        <v>92.433333333333337</v>
      </c>
      <c r="S17" s="6">
        <f ca="1">AVERAGE(OFFSET('Pessimistic QTR'!$C17,0,4*(COLUMNS('Pessimistic QTR'!$C17:S17)-1),1,4))</f>
        <v>93.916666666666671</v>
      </c>
      <c r="T17" s="6">
        <f ca="1">AVERAGE(OFFSET('Pessimistic QTR'!$C17,0,4*(COLUMNS('Pessimistic QTR'!$C17:T17)-1),1,4))</f>
        <v>93.433333333333337</v>
      </c>
      <c r="U17" s="6">
        <f ca="1">AVERAGE(OFFSET('Pessimistic QTR'!$C17,0,4*(COLUMNS('Pessimistic QTR'!$C17:U17)-1),1,4))</f>
        <v>91.60833333333332</v>
      </c>
      <c r="V17" s="6">
        <f ca="1">AVERAGE(OFFSET('Pessimistic QTR'!$C17,0,4*(COLUMNS('Pessimistic QTR'!$C17:V17)-1),1,4))</f>
        <v>84.26666666666668</v>
      </c>
      <c r="W17" s="6">
        <f ca="1">AVERAGE(OFFSET('Pessimistic QTR'!$C17,0,4*(COLUMNS('Pessimistic QTR'!$C17:W17)-1),1,4))</f>
        <v>80.075000000000003</v>
      </c>
      <c r="X17" s="6">
        <f ca="1">AVERAGE(OFFSET('Pessimistic QTR'!$C17,0,4*(COLUMNS('Pessimistic QTR'!$C17:X17)-1),1,4))</f>
        <v>78.533333333333331</v>
      </c>
      <c r="Y17" s="6">
        <f ca="1">AVERAGE(OFFSET('Pessimistic QTR'!$C17,0,4*(COLUMNS('Pessimistic QTR'!$C17:Y17)-1),1,4))</f>
        <v>77.833333333333343</v>
      </c>
      <c r="Z17" s="6">
        <f ca="1">AVERAGE(OFFSET('Pessimistic QTR'!$C17,0,4*(COLUMNS('Pessimistic QTR'!$C17:Z17)-1),1,4))</f>
        <v>80.25833333333334</v>
      </c>
      <c r="AA17" s="6">
        <f ca="1">AVERAGE(OFFSET('Pessimistic QTR'!$C17,0,4*(COLUMNS('Pessimistic QTR'!$C17:AA17)-1),1,4))</f>
        <v>80.991666666666674</v>
      </c>
      <c r="AB17" s="6">
        <f ca="1">AVERAGE(OFFSET('Pessimistic QTR'!$C17,0,4*(COLUMNS('Pessimistic QTR'!$C17:AB17)-1),1,4))</f>
        <v>82.05</v>
      </c>
      <c r="AC17" s="6">
        <f ca="1">AVERAGE(OFFSET('Pessimistic QTR'!$C17,0,4*(COLUMNS('Pessimistic QTR'!$C17:AC17)-1),1,4))</f>
        <v>83.233333333333334</v>
      </c>
      <c r="AD17" s="6">
        <f ca="1">AVERAGE(OFFSET('Pessimistic QTR'!$C17,0,4*(COLUMNS('Pessimistic QTR'!$C17:AD17)-1),1,4))</f>
        <v>84.3</v>
      </c>
      <c r="AE17" s="6">
        <f ca="1">AVERAGE(OFFSET('Pessimistic QTR'!$C17,0,4*(COLUMNS('Pessimistic QTR'!$C17:AE17)-1),1,4))</f>
        <v>86.666666666666657</v>
      </c>
      <c r="AF17" s="6">
        <f ca="1">AVERAGE(OFFSET('Pessimistic QTR'!$C17,0,4*(COLUMNS('Pessimistic QTR'!$C17:AF17)-1),1,4))</f>
        <v>88.358333333333334</v>
      </c>
      <c r="AG17" s="46">
        <f ca="1">AVERAGE(OFFSET('Pessimistic QTR'!$C17,0,4*(COLUMNS('Pessimistic QTR'!$C17:AG17)-1),1,4))</f>
        <v>86.091666666666669</v>
      </c>
      <c r="AH17" s="8">
        <f ca="1">AVERAGE(OFFSET('Pessimistic QTR'!$C17,0,4*(COLUMNS('Pessimistic QTR'!$C17:AH17)-1),1,4))</f>
        <v>88.952142500000008</v>
      </c>
      <c r="AI17" s="8">
        <f ca="1">AVERAGE(OFFSET('Pessimistic QTR'!$C17,0,4*(COLUMNS('Pessimistic QTR'!$C17:AI17)-1),1,4))</f>
        <v>94.577120000000008</v>
      </c>
      <c r="AJ17" s="8">
        <f ca="1">AVERAGE(OFFSET('Pessimistic QTR'!$C17,0,4*(COLUMNS('Pessimistic QTR'!$C17:AJ17)-1),1,4))</f>
        <v>94.846857499999984</v>
      </c>
      <c r="AK17" s="8">
        <f ca="1">AVERAGE(OFFSET('Pessimistic QTR'!$C17,0,4*(COLUMNS('Pessimistic QTR'!$C17:AK17)-1),1,4))</f>
        <v>94.392082500000001</v>
      </c>
      <c r="AL17" s="8">
        <f ca="1">AVERAGE(OFFSET('Pessimistic QTR'!$C17,0,4*(COLUMNS('Pessimistic QTR'!$C17:AL17)-1),1,4))</f>
        <v>95.752395000000007</v>
      </c>
      <c r="AM17" s="8">
        <f ca="1">AVERAGE(OFFSET('Pessimistic QTR'!$C17,0,4*(COLUMNS('Pessimistic QTR'!$C17:AM17)-1),1,4))</f>
        <v>96.050932500000002</v>
      </c>
      <c r="AN17" s="8">
        <f ca="1">AVERAGE(OFFSET('Pessimistic QTR'!$C17,0,4*(COLUMNS('Pessimistic QTR'!$C17:AN17)-1),1,4))</f>
        <v>95.638800000000003</v>
      </c>
      <c r="AO17" s="8">
        <f ca="1">AVERAGE(OFFSET('Pessimistic QTR'!$C17,0,4*(COLUMNS('Pessimistic QTR'!$C17:AO17)-1),1,4))</f>
        <v>94.929372499999999</v>
      </c>
      <c r="AP17" s="8">
        <f ca="1">AVERAGE(OFFSET('Pessimistic QTR'!$C17,0,4*(COLUMNS('Pessimistic QTR'!$C17:AP17)-1),1,4))</f>
        <v>93.807824999999994</v>
      </c>
      <c r="AQ17" s="19"/>
      <c r="AR17" s="7"/>
    </row>
    <row r="18" spans="1:44" x14ac:dyDescent="0.2">
      <c r="A18" t="str">
        <f>'Baseline QTR'!A18</f>
        <v>KS_NPBS</v>
      </c>
      <c r="B18" t="str">
        <f>'Baseline QTR'!B18</f>
        <v xml:space="preserve">  Professional and business services</v>
      </c>
      <c r="C18" s="6">
        <f ca="1">AVERAGE(OFFSET('Pessimistic QTR'!$C18,0,4*(COLUMNS('Pessimistic QTR'!$C18:C18)-1),1,4))</f>
        <v>124.48333333333332</v>
      </c>
      <c r="D18" s="6">
        <f ca="1">AVERAGE(OFFSET('Pessimistic QTR'!$C18,0,4*(COLUMNS('Pessimistic QTR'!$C18:D18)-1),1,4))</f>
        <v>124.32499999999999</v>
      </c>
      <c r="E18" s="6">
        <f ca="1">AVERAGE(OFFSET('Pessimistic QTR'!$C18,0,4*(COLUMNS('Pessimistic QTR'!$C18:E18)-1),1,4))</f>
        <v>125.89166666666667</v>
      </c>
      <c r="F18" s="6">
        <f ca="1">AVERAGE(OFFSET('Pessimistic QTR'!$C18,0,4*(COLUMNS('Pessimistic QTR'!$C18:F18)-1),1,4))</f>
        <v>131.97499999999999</v>
      </c>
      <c r="G18" s="6">
        <f ca="1">AVERAGE(OFFSET('Pessimistic QTR'!$C18,0,4*(COLUMNS('Pessimistic QTR'!$C18:G18)-1),1,4))</f>
        <v>140.54999999999998</v>
      </c>
      <c r="H18" s="6">
        <f ca="1">AVERAGE(OFFSET('Pessimistic QTR'!$C18,0,4*(COLUMNS('Pessimistic QTR'!$C18:H18)-1),1,4))</f>
        <v>145.98333333333335</v>
      </c>
      <c r="I18" s="6">
        <f ca="1">AVERAGE(OFFSET('Pessimistic QTR'!$C18,0,4*(COLUMNS('Pessimistic QTR'!$C18:I18)-1),1,4))</f>
        <v>155.84166666666667</v>
      </c>
      <c r="J18" s="6">
        <f ca="1">AVERAGE(OFFSET('Pessimistic QTR'!$C18,0,4*(COLUMNS('Pessimistic QTR'!$C18:J18)-1),1,4))</f>
        <v>169.41666666666663</v>
      </c>
      <c r="K18" s="6">
        <f ca="1">AVERAGE(OFFSET('Pessimistic QTR'!$C18,0,4*(COLUMNS('Pessimistic QTR'!$C18:K18)-1),1,4))</f>
        <v>179.08333333333331</v>
      </c>
      <c r="L18" s="6">
        <f ca="1">AVERAGE(OFFSET('Pessimistic QTR'!$C18,0,4*(COLUMNS('Pessimistic QTR'!$C18:L18)-1),1,4))</f>
        <v>189.71666666666667</v>
      </c>
      <c r="M18" s="6">
        <f ca="1">AVERAGE(OFFSET('Pessimistic QTR'!$C18,0,4*(COLUMNS('Pessimistic QTR'!$C18:M18)-1),1,4))</f>
        <v>202.31666666666666</v>
      </c>
      <c r="N18" s="6">
        <f ca="1">AVERAGE(OFFSET('Pessimistic QTR'!$C18,0,4*(COLUMNS('Pessimistic QTR'!$C18:N18)-1),1,4))</f>
        <v>189.95833333333334</v>
      </c>
      <c r="O18" s="6">
        <f ca="1">AVERAGE(OFFSET('Pessimistic QTR'!$C18,0,4*(COLUMNS('Pessimistic QTR'!$C18:O18)-1),1,4))</f>
        <v>178.63333333333333</v>
      </c>
      <c r="P18" s="6">
        <f ca="1">AVERAGE(OFFSET('Pessimistic QTR'!$C18,0,4*(COLUMNS('Pessimistic QTR'!$C18:P18)-1),1,4))</f>
        <v>176.20833333333331</v>
      </c>
      <c r="Q18" s="6">
        <f ca="1">AVERAGE(OFFSET('Pessimistic QTR'!$C18,0,4*(COLUMNS('Pessimistic QTR'!$C18:Q18)-1),1,4))</f>
        <v>181.81666666666666</v>
      </c>
      <c r="R18" s="6">
        <f ca="1">AVERAGE(OFFSET('Pessimistic QTR'!$C18,0,4*(COLUMNS('Pessimistic QTR'!$C18:R18)-1),1,4))</f>
        <v>191.67500000000001</v>
      </c>
      <c r="S18" s="6">
        <f ca="1">AVERAGE(OFFSET('Pessimistic QTR'!$C18,0,4*(COLUMNS('Pessimistic QTR'!$C18:S18)-1),1,4))</f>
        <v>203.05833333333334</v>
      </c>
      <c r="T18" s="6">
        <f ca="1">AVERAGE(OFFSET('Pessimistic QTR'!$C18,0,4*(COLUMNS('Pessimistic QTR'!$C18:T18)-1),1,4))</f>
        <v>213.13333333333335</v>
      </c>
      <c r="U18" s="6">
        <f ca="1">AVERAGE(OFFSET('Pessimistic QTR'!$C18,0,4*(COLUMNS('Pessimistic QTR'!$C18:U18)-1),1,4))</f>
        <v>216.99166666666665</v>
      </c>
      <c r="V18" s="6">
        <f ca="1">AVERAGE(OFFSET('Pessimistic QTR'!$C18,0,4*(COLUMNS('Pessimistic QTR'!$C18:V18)-1),1,4))</f>
        <v>197.60000000000002</v>
      </c>
      <c r="W18" s="6">
        <f ca="1">AVERAGE(OFFSET('Pessimistic QTR'!$C18,0,4*(COLUMNS('Pessimistic QTR'!$C18:W18)-1),1,4))</f>
        <v>197.19166666666663</v>
      </c>
      <c r="X18" s="6">
        <f ca="1">AVERAGE(OFFSET('Pessimistic QTR'!$C18,0,4*(COLUMNS('Pessimistic QTR'!$C18:X18)-1),1,4))</f>
        <v>206.04166666666666</v>
      </c>
      <c r="Y18" s="6">
        <f ca="1">AVERAGE(OFFSET('Pessimistic QTR'!$C18,0,4*(COLUMNS('Pessimistic QTR'!$C18:Y18)-1),1,4))</f>
        <v>215.77500000000001</v>
      </c>
      <c r="Z18" s="6">
        <f ca="1">AVERAGE(OFFSET('Pessimistic QTR'!$C18,0,4*(COLUMNS('Pessimistic QTR'!$C18:Z18)-1),1,4))</f>
        <v>224.44166666666666</v>
      </c>
      <c r="AA18" s="6">
        <f ca="1">AVERAGE(OFFSET('Pessimistic QTR'!$C18,0,4*(COLUMNS('Pessimistic QTR'!$C18:AA18)-1),1,4))</f>
        <v>231.39166666666665</v>
      </c>
      <c r="AB18" s="6">
        <f ca="1">AVERAGE(OFFSET('Pessimistic QTR'!$C18,0,4*(COLUMNS('Pessimistic QTR'!$C18:AB18)-1),1,4))</f>
        <v>240.94166666666666</v>
      </c>
      <c r="AC18" s="6">
        <f ca="1">AVERAGE(OFFSET('Pessimistic QTR'!$C18,0,4*(COLUMNS('Pessimistic QTR'!$C18:AC18)-1),1,4))</f>
        <v>249.49166666666665</v>
      </c>
      <c r="AD18" s="6">
        <f ca="1">AVERAGE(OFFSET('Pessimistic QTR'!$C18,0,4*(COLUMNS('Pessimistic QTR'!$C18:AD18)-1),1,4))</f>
        <v>255.63333333333333</v>
      </c>
      <c r="AE18" s="6">
        <f ca="1">AVERAGE(OFFSET('Pessimistic QTR'!$C18,0,4*(COLUMNS('Pessimistic QTR'!$C18:AE18)-1),1,4))</f>
        <v>261.60833333333335</v>
      </c>
      <c r="AF18" s="6">
        <f ca="1">AVERAGE(OFFSET('Pessimistic QTR'!$C18,0,4*(COLUMNS('Pessimistic QTR'!$C18:AF18)-1),1,4))</f>
        <v>268.13333333333333</v>
      </c>
      <c r="AG18" s="46">
        <f ca="1">AVERAGE(OFFSET('Pessimistic QTR'!$C18,0,4*(COLUMNS('Pessimistic QTR'!$C18:AG18)-1),1,4))</f>
        <v>262.10833333333335</v>
      </c>
      <c r="AH18" s="8">
        <f ca="1">AVERAGE(OFFSET('Pessimistic QTR'!$C18,0,4*(COLUMNS('Pessimistic QTR'!$C18:AH18)-1),1,4))</f>
        <v>269.03710833333338</v>
      </c>
      <c r="AI18" s="8">
        <f ca="1">AVERAGE(OFFSET('Pessimistic QTR'!$C18,0,4*(COLUMNS('Pessimistic QTR'!$C18:AI18)-1),1,4))</f>
        <v>276.47117499999996</v>
      </c>
      <c r="AJ18" s="8">
        <f ca="1">AVERAGE(OFFSET('Pessimistic QTR'!$C18,0,4*(COLUMNS('Pessimistic QTR'!$C18:AJ18)-1),1,4))</f>
        <v>283.06569999999999</v>
      </c>
      <c r="AK18" s="8">
        <f ca="1">AVERAGE(OFFSET('Pessimistic QTR'!$C18,0,4*(COLUMNS('Pessimistic QTR'!$C18:AK18)-1),1,4))</f>
        <v>291.24430000000001</v>
      </c>
      <c r="AL18" s="8">
        <f ca="1">AVERAGE(OFFSET('Pessimistic QTR'!$C18,0,4*(COLUMNS('Pessimistic QTR'!$C18:AL18)-1),1,4))</f>
        <v>295.96407499999998</v>
      </c>
      <c r="AM18" s="8">
        <f ca="1">AVERAGE(OFFSET('Pessimistic QTR'!$C18,0,4*(COLUMNS('Pessimistic QTR'!$C18:AM18)-1),1,4))</f>
        <v>301.65944999999999</v>
      </c>
      <c r="AN18" s="8">
        <f ca="1">AVERAGE(OFFSET('Pessimistic QTR'!$C18,0,4*(COLUMNS('Pessimistic QTR'!$C18:AN18)-1),1,4))</f>
        <v>309.49867499999999</v>
      </c>
      <c r="AO18" s="8">
        <f ca="1">AVERAGE(OFFSET('Pessimistic QTR'!$C18,0,4*(COLUMNS('Pessimistic QTR'!$C18:AO18)-1),1,4))</f>
        <v>319.0763</v>
      </c>
      <c r="AP18" s="8">
        <f ca="1">AVERAGE(OFFSET('Pessimistic QTR'!$C18,0,4*(COLUMNS('Pessimistic QTR'!$C18:AP18)-1),1,4))</f>
        <v>327.91172500000005</v>
      </c>
      <c r="AQ18" s="19"/>
      <c r="AR18" s="7"/>
    </row>
    <row r="19" spans="1:44" x14ac:dyDescent="0.2">
      <c r="A19" t="str">
        <f>'Baseline QTR'!A19</f>
        <v>KS_NOSRV</v>
      </c>
      <c r="B19" t="str">
        <f>'Baseline QTR'!B19</f>
        <v xml:space="preserve">  Other services</v>
      </c>
      <c r="C19" s="6">
        <f ca="1">AVERAGE(OFFSET('Pessimistic QTR'!$C19,0,4*(COLUMNS('Pessimistic QTR'!$C19:C19)-1),1,4))</f>
        <v>228.88333333333335</v>
      </c>
      <c r="D19" s="6">
        <f ca="1">AVERAGE(OFFSET('Pessimistic QTR'!$C19,0,4*(COLUMNS('Pessimistic QTR'!$C19:D19)-1),1,4))</f>
        <v>234.875</v>
      </c>
      <c r="E19" s="6">
        <f ca="1">AVERAGE(OFFSET('Pessimistic QTR'!$C19,0,4*(COLUMNS('Pessimistic QTR'!$C19:E19)-1),1,4))</f>
        <v>241.47499999999997</v>
      </c>
      <c r="F19" s="6">
        <f ca="1">AVERAGE(OFFSET('Pessimistic QTR'!$C19,0,4*(COLUMNS('Pessimistic QTR'!$C19:F19)-1),1,4))</f>
        <v>251.02500000000003</v>
      </c>
      <c r="G19" s="6">
        <f ca="1">AVERAGE(OFFSET('Pessimistic QTR'!$C19,0,4*(COLUMNS('Pessimistic QTR'!$C19:G19)-1),1,4))</f>
        <v>256.85833333333335</v>
      </c>
      <c r="H19" s="6">
        <f ca="1">AVERAGE(OFFSET('Pessimistic QTR'!$C19,0,4*(COLUMNS('Pessimistic QTR'!$C19:H19)-1),1,4))</f>
        <v>266.18333333333334</v>
      </c>
      <c r="I19" s="6">
        <f ca="1">AVERAGE(OFFSET('Pessimistic QTR'!$C19,0,4*(COLUMNS('Pessimistic QTR'!$C19:I19)-1),1,4))</f>
        <v>271.75833333333333</v>
      </c>
      <c r="J19" s="6">
        <f ca="1">AVERAGE(OFFSET('Pessimistic QTR'!$C19,0,4*(COLUMNS('Pessimistic QTR'!$C19:J19)-1),1,4))</f>
        <v>283.32499999999999</v>
      </c>
      <c r="K19" s="6">
        <f ca="1">AVERAGE(OFFSET('Pessimistic QTR'!$C19,0,4*(COLUMNS('Pessimistic QTR'!$C19:K19)-1),1,4))</f>
        <v>295.01666666666665</v>
      </c>
      <c r="L19" s="6">
        <f ca="1">AVERAGE(OFFSET('Pessimistic QTR'!$C19,0,4*(COLUMNS('Pessimistic QTR'!$C19:L19)-1),1,4))</f>
        <v>303.2833333333333</v>
      </c>
      <c r="M19" s="6">
        <f ca="1">AVERAGE(OFFSET('Pessimistic QTR'!$C19,0,4*(COLUMNS('Pessimistic QTR'!$C19:M19)-1),1,4))</f>
        <v>310.93333333333334</v>
      </c>
      <c r="N19" s="6">
        <f ca="1">AVERAGE(OFFSET('Pessimistic QTR'!$C19,0,4*(COLUMNS('Pessimistic QTR'!$C19:N19)-1),1,4))</f>
        <v>312.59166666666664</v>
      </c>
      <c r="O19" s="6">
        <f ca="1">AVERAGE(OFFSET('Pessimistic QTR'!$C19,0,4*(COLUMNS('Pessimistic QTR'!$C19:O19)-1),1,4))</f>
        <v>314.89999999999998</v>
      </c>
      <c r="P19" s="6">
        <f ca="1">AVERAGE(OFFSET('Pessimistic QTR'!$C19,0,4*(COLUMNS('Pessimistic QTR'!$C19:P19)-1),1,4))</f>
        <v>320.48333333333335</v>
      </c>
      <c r="Q19" s="6">
        <f ca="1">AVERAGE(OFFSET('Pessimistic QTR'!$C19,0,4*(COLUMNS('Pessimistic QTR'!$C19:Q19)-1),1,4))</f>
        <v>324.91666666666669</v>
      </c>
      <c r="R19" s="6">
        <f ca="1">AVERAGE(OFFSET('Pessimistic QTR'!$C19,0,4*(COLUMNS('Pessimistic QTR'!$C19:R19)-1),1,4))</f>
        <v>332.59166666666664</v>
      </c>
      <c r="S19" s="6">
        <f ca="1">AVERAGE(OFFSET('Pessimistic QTR'!$C19,0,4*(COLUMNS('Pessimistic QTR'!$C19:S19)-1),1,4))</f>
        <v>339.1</v>
      </c>
      <c r="T19" s="6">
        <f ca="1">AVERAGE(OFFSET('Pessimistic QTR'!$C19,0,4*(COLUMNS('Pessimistic QTR'!$C19:T19)-1),1,4))</f>
        <v>348.58333333333331</v>
      </c>
      <c r="U19" s="6">
        <f ca="1">AVERAGE(OFFSET('Pessimistic QTR'!$C19,0,4*(COLUMNS('Pessimistic QTR'!$C19:U19)-1),1,4))</f>
        <v>358.07499999999999</v>
      </c>
      <c r="V19" s="6">
        <f ca="1">AVERAGE(OFFSET('Pessimistic QTR'!$C19,0,4*(COLUMNS('Pessimistic QTR'!$C19:V19)-1),1,4))</f>
        <v>358.35833333333335</v>
      </c>
      <c r="W19" s="6">
        <f ca="1">AVERAGE(OFFSET('Pessimistic QTR'!$C19,0,4*(COLUMNS('Pessimistic QTR'!$C19:W19)-1),1,4))</f>
        <v>363.5916666666667</v>
      </c>
      <c r="X19" s="6">
        <f ca="1">AVERAGE(OFFSET('Pessimistic QTR'!$C19,0,4*(COLUMNS('Pessimistic QTR'!$C19:X19)-1),1,4))</f>
        <v>374.23333333333335</v>
      </c>
      <c r="Y19" s="6">
        <f ca="1">AVERAGE(OFFSET('Pessimistic QTR'!$C19,0,4*(COLUMNS('Pessimistic QTR'!$C19:Y19)-1),1,4))</f>
        <v>382.97500000000002</v>
      </c>
      <c r="Z19" s="6">
        <f ca="1">AVERAGE(OFFSET('Pessimistic QTR'!$C19,0,4*(COLUMNS('Pessimistic QTR'!$C19:Z19)-1),1,4))</f>
        <v>391.59999999999997</v>
      </c>
      <c r="AA19" s="6">
        <f ca="1">AVERAGE(OFFSET('Pessimistic QTR'!$C19,0,4*(COLUMNS('Pessimistic QTR'!$C19:AA19)-1),1,4))</f>
        <v>401.5333333333333</v>
      </c>
      <c r="AB19" s="6">
        <f ca="1">AVERAGE(OFFSET('Pessimistic QTR'!$C19,0,4*(COLUMNS('Pessimistic QTR'!$C19:AB19)-1),1,4))</f>
        <v>411.875</v>
      </c>
      <c r="AC19" s="6">
        <f ca="1">AVERAGE(OFFSET('Pessimistic QTR'!$C19,0,4*(COLUMNS('Pessimistic QTR'!$C19:AC19)-1),1,4))</f>
        <v>427.68333333333328</v>
      </c>
      <c r="AD19" s="6">
        <f ca="1">AVERAGE(OFFSET('Pessimistic QTR'!$C19,0,4*(COLUMNS('Pessimistic QTR'!$C19:AD19)-1),1,4))</f>
        <v>439.44166666666672</v>
      </c>
      <c r="AE19" s="6">
        <f ca="1">AVERAGE(OFFSET('Pessimistic QTR'!$C19,0,4*(COLUMNS('Pessimistic QTR'!$C19:AE19)-1),1,4))</f>
        <v>452.68333333333334</v>
      </c>
      <c r="AF19" s="6">
        <f ca="1">AVERAGE(OFFSET('Pessimistic QTR'!$C19,0,4*(COLUMNS('Pessimistic QTR'!$C19:AF19)-1),1,4))</f>
        <v>463.94166666666666</v>
      </c>
      <c r="AG19" s="46">
        <f ca="1">AVERAGE(OFFSET('Pessimistic QTR'!$C19,0,4*(COLUMNS('Pessimistic QTR'!$C19:AG19)-1),1,4))</f>
        <v>396.7166666666667</v>
      </c>
      <c r="AH19" s="8">
        <f ca="1">AVERAGE(OFFSET('Pessimistic QTR'!$C19,0,4*(COLUMNS('Pessimistic QTR'!$C19:AH19)-1),1,4))</f>
        <v>409.84500833333334</v>
      </c>
      <c r="AI19" s="8">
        <f ca="1">AVERAGE(OFFSET('Pessimistic QTR'!$C19,0,4*(COLUMNS('Pessimistic QTR'!$C19:AI19)-1),1,4))</f>
        <v>450.15402499999999</v>
      </c>
      <c r="AJ19" s="8">
        <f ca="1">AVERAGE(OFFSET('Pessimistic QTR'!$C19,0,4*(COLUMNS('Pessimistic QTR'!$C19:AJ19)-1),1,4))</f>
        <v>478.22104999999999</v>
      </c>
      <c r="AK19" s="8">
        <f ca="1">AVERAGE(OFFSET('Pessimistic QTR'!$C19,0,4*(COLUMNS('Pessimistic QTR'!$C19:AK19)-1),1,4))</f>
        <v>488.50115</v>
      </c>
      <c r="AL19" s="8">
        <f ca="1">AVERAGE(OFFSET('Pessimistic QTR'!$C19,0,4*(COLUMNS('Pessimistic QTR'!$C19:AL19)-1),1,4))</f>
        <v>493.89420000000001</v>
      </c>
      <c r="AM19" s="8">
        <f ca="1">AVERAGE(OFFSET('Pessimistic QTR'!$C19,0,4*(COLUMNS('Pessimistic QTR'!$C19:AM19)-1),1,4))</f>
        <v>497.56925000000001</v>
      </c>
      <c r="AN19" s="8">
        <f ca="1">AVERAGE(OFFSET('Pessimistic QTR'!$C19,0,4*(COLUMNS('Pessimistic QTR'!$C19:AN19)-1),1,4))</f>
        <v>503.2962</v>
      </c>
      <c r="AO19" s="8">
        <f ca="1">AVERAGE(OFFSET('Pessimistic QTR'!$C19,0,4*(COLUMNS('Pessimistic QTR'!$C19:AO19)-1),1,4))</f>
        <v>508.59314999999998</v>
      </c>
      <c r="AP19" s="8">
        <f ca="1">AVERAGE(OFFSET('Pessimistic QTR'!$C19,0,4*(COLUMNS('Pessimistic QTR'!$C19:AP19)-1),1,4))</f>
        <v>513.13124999999991</v>
      </c>
      <c r="AQ19" s="19"/>
      <c r="AR19" s="7"/>
    </row>
    <row r="20" spans="1:44" x14ac:dyDescent="0.2">
      <c r="A20" t="str">
        <f>'Baseline QTR'!A20</f>
        <v>KS_NGOV</v>
      </c>
      <c r="B20" t="str">
        <f>'Baseline QTR'!B20</f>
        <v xml:space="preserve">  Government</v>
      </c>
      <c r="C20" s="6">
        <f ca="1">AVERAGE(OFFSET('Pessimistic QTR'!$C20,0,4*(COLUMNS('Pessimistic QTR'!$C20:C20)-1),1,4))</f>
        <v>147.46666666666667</v>
      </c>
      <c r="D20" s="6">
        <f ca="1">AVERAGE(OFFSET('Pessimistic QTR'!$C20,0,4*(COLUMNS('Pessimistic QTR'!$C20:D20)-1),1,4))</f>
        <v>153</v>
      </c>
      <c r="E20" s="6">
        <f ca="1">AVERAGE(OFFSET('Pessimistic QTR'!$C20,0,4*(COLUMNS('Pessimistic QTR'!$C20:E20)-1),1,4))</f>
        <v>158.74166666666667</v>
      </c>
      <c r="F20" s="6">
        <f ca="1">AVERAGE(OFFSET('Pessimistic QTR'!$C20,0,4*(COLUMNS('Pessimistic QTR'!$C20:F20)-1),1,4))</f>
        <v>161.88333333333333</v>
      </c>
      <c r="G20" s="6">
        <f ca="1">AVERAGE(OFFSET('Pessimistic QTR'!$C20,0,4*(COLUMNS('Pessimistic QTR'!$C20:G20)-1),1,4))</f>
        <v>164.55</v>
      </c>
      <c r="H20" s="6">
        <f ca="1">AVERAGE(OFFSET('Pessimistic QTR'!$C20,0,4*(COLUMNS('Pessimistic QTR'!$C20:H20)-1),1,4))</f>
        <v>167.89166666666665</v>
      </c>
      <c r="I20" s="6">
        <f ca="1">AVERAGE(OFFSET('Pessimistic QTR'!$C20,0,4*(COLUMNS('Pessimistic QTR'!$C20:I20)-1),1,4))</f>
        <v>170.69166666666666</v>
      </c>
      <c r="J20" s="6">
        <f ca="1">AVERAGE(OFFSET('Pessimistic QTR'!$C20,0,4*(COLUMNS('Pessimistic QTR'!$C20:J20)-1),1,4))</f>
        <v>173.77500000000003</v>
      </c>
      <c r="K20" s="6">
        <f ca="1">AVERAGE(OFFSET('Pessimistic QTR'!$C20,0,4*(COLUMNS('Pessimistic QTR'!$C20:K20)-1),1,4))</f>
        <v>178.50833333333333</v>
      </c>
      <c r="L20" s="6">
        <f ca="1">AVERAGE(OFFSET('Pessimistic QTR'!$C20,0,4*(COLUMNS('Pessimistic QTR'!$C20:L20)-1),1,4))</f>
        <v>182.71666666666667</v>
      </c>
      <c r="M20" s="6">
        <f ca="1">AVERAGE(OFFSET('Pessimistic QTR'!$C20,0,4*(COLUMNS('Pessimistic QTR'!$C20:M20)-1),1,4))</f>
        <v>185.86666666666665</v>
      </c>
      <c r="N20" s="6">
        <f ca="1">AVERAGE(OFFSET('Pessimistic QTR'!$C20,0,4*(COLUMNS('Pessimistic QTR'!$C20:N20)-1),1,4))</f>
        <v>191.88333333333333</v>
      </c>
      <c r="O20" s="6">
        <f ca="1">AVERAGE(OFFSET('Pessimistic QTR'!$C20,0,4*(COLUMNS('Pessimistic QTR'!$C20:O20)-1),1,4))</f>
        <v>195.85</v>
      </c>
      <c r="P20" s="6">
        <f ca="1">AVERAGE(OFFSET('Pessimistic QTR'!$C20,0,4*(COLUMNS('Pessimistic QTR'!$C20:P20)-1),1,4))</f>
        <v>198</v>
      </c>
      <c r="Q20" s="6">
        <f ca="1">AVERAGE(OFFSET('Pessimistic QTR'!$C20,0,4*(COLUMNS('Pessimistic QTR'!$C20:Q20)-1),1,4))</f>
        <v>198</v>
      </c>
      <c r="R20" s="6">
        <f ca="1">AVERAGE(OFFSET('Pessimistic QTR'!$C20,0,4*(COLUMNS('Pessimistic QTR'!$C20:R20)-1),1,4))</f>
        <v>197.76666666666668</v>
      </c>
      <c r="S20" s="6">
        <f ca="1">AVERAGE(OFFSET('Pessimistic QTR'!$C20,0,4*(COLUMNS('Pessimistic QTR'!$C20:S20)-1),1,4))</f>
        <v>198.51666666666665</v>
      </c>
      <c r="T20" s="6">
        <f ca="1">AVERAGE(OFFSET('Pessimistic QTR'!$C20,0,4*(COLUMNS('Pessimistic QTR'!$C20:T20)-1),1,4))</f>
        <v>200.16666666666663</v>
      </c>
      <c r="U20" s="6">
        <f ca="1">AVERAGE(OFFSET('Pessimistic QTR'!$C20,0,4*(COLUMNS('Pessimistic QTR'!$C20:U20)-1),1,4))</f>
        <v>204.49166666666667</v>
      </c>
      <c r="V20" s="6">
        <f ca="1">AVERAGE(OFFSET('Pessimistic QTR'!$C20,0,4*(COLUMNS('Pessimistic QTR'!$C20:V20)-1),1,4))</f>
        <v>206.16666666666669</v>
      </c>
      <c r="W20" s="6">
        <f ca="1">AVERAGE(OFFSET('Pessimistic QTR'!$C20,0,4*(COLUMNS('Pessimistic QTR'!$C20:W20)-1),1,4))</f>
        <v>205.8</v>
      </c>
      <c r="X20" s="6">
        <f ca="1">AVERAGE(OFFSET('Pessimistic QTR'!$C20,0,4*(COLUMNS('Pessimistic QTR'!$C20:X20)-1),1,4))</f>
        <v>202.19166666666666</v>
      </c>
      <c r="Y20" s="6">
        <f ca="1">AVERAGE(OFFSET('Pessimistic QTR'!$C20,0,4*(COLUMNS('Pessimistic QTR'!$C20:Y20)-1),1,4))</f>
        <v>202.66666666666666</v>
      </c>
      <c r="Z20" s="6">
        <f ca="1">AVERAGE(OFFSET('Pessimistic QTR'!$C20,0,4*(COLUMNS('Pessimistic QTR'!$C20:Z20)-1),1,4))</f>
        <v>204.8</v>
      </c>
      <c r="AA20" s="6">
        <f ca="1">AVERAGE(OFFSET('Pessimistic QTR'!$C20,0,4*(COLUMNS('Pessimistic QTR'!$C20:AA20)-1),1,4))</f>
        <v>207.73333333333332</v>
      </c>
      <c r="AB20" s="6">
        <f ca="1">AVERAGE(OFFSET('Pessimistic QTR'!$C20,0,4*(COLUMNS('Pessimistic QTR'!$C20:AB20)-1),1,4))</f>
        <v>212.88333333333333</v>
      </c>
      <c r="AC20" s="6">
        <f ca="1">AVERAGE(OFFSET('Pessimistic QTR'!$C20,0,4*(COLUMNS('Pessimistic QTR'!$C20:AC20)-1),1,4))</f>
        <v>217.79166666666669</v>
      </c>
      <c r="AD20" s="6">
        <f ca="1">AVERAGE(OFFSET('Pessimistic QTR'!$C20,0,4*(COLUMNS('Pessimistic QTR'!$C20:AD20)-1),1,4))</f>
        <v>221.25833333333333</v>
      </c>
      <c r="AE20" s="6">
        <f ca="1">AVERAGE(OFFSET('Pessimistic QTR'!$C20,0,4*(COLUMNS('Pessimistic QTR'!$C20:AE20)-1),1,4))</f>
        <v>218.54166666666669</v>
      </c>
      <c r="AF20" s="6">
        <f ca="1">AVERAGE(OFFSET('Pessimistic QTR'!$C20,0,4*(COLUMNS('Pessimistic QTR'!$C20:AF20)-1),1,4))</f>
        <v>216.01666666666668</v>
      </c>
      <c r="AG20" s="46">
        <f ca="1">AVERAGE(OFFSET('Pessimistic QTR'!$C20,0,4*(COLUMNS('Pessimistic QTR'!$C20:AG20)-1),1,4))</f>
        <v>209.70000000000002</v>
      </c>
      <c r="AH20" s="8">
        <f ca="1">AVERAGE(OFFSET('Pessimistic QTR'!$C20,0,4*(COLUMNS('Pessimistic QTR'!$C20:AH20)-1),1,4))</f>
        <v>207.72148333333334</v>
      </c>
      <c r="AI20" s="8">
        <f ca="1">AVERAGE(OFFSET('Pessimistic QTR'!$C20,0,4*(COLUMNS('Pessimistic QTR'!$C20:AI20)-1),1,4))</f>
        <v>217.03424999999999</v>
      </c>
      <c r="AJ20" s="8">
        <f ca="1">AVERAGE(OFFSET('Pessimistic QTR'!$C20,0,4*(COLUMNS('Pessimistic QTR'!$C20:AJ20)-1),1,4))</f>
        <v>222.948925</v>
      </c>
      <c r="AK20" s="8">
        <f ca="1">AVERAGE(OFFSET('Pessimistic QTR'!$C20,0,4*(COLUMNS('Pessimistic QTR'!$C20:AK20)-1),1,4))</f>
        <v>225.18882500000001</v>
      </c>
      <c r="AL20" s="8">
        <f ca="1">AVERAGE(OFFSET('Pessimistic QTR'!$C20,0,4*(COLUMNS('Pessimistic QTR'!$C20:AL20)-1),1,4))</f>
        <v>227.2116</v>
      </c>
      <c r="AM20" s="8">
        <f ca="1">AVERAGE(OFFSET('Pessimistic QTR'!$C20,0,4*(COLUMNS('Pessimistic QTR'!$C20:AM20)-1),1,4))</f>
        <v>229.101675</v>
      </c>
      <c r="AN20" s="8">
        <f ca="1">AVERAGE(OFFSET('Pessimistic QTR'!$C20,0,4*(COLUMNS('Pessimistic QTR'!$C20:AN20)-1),1,4))</f>
        <v>231.01407499999999</v>
      </c>
      <c r="AO20" s="8">
        <f ca="1">AVERAGE(OFFSET('Pessimistic QTR'!$C20,0,4*(COLUMNS('Pessimistic QTR'!$C20:AO20)-1),1,4))</f>
        <v>232.97742499999998</v>
      </c>
      <c r="AP20" s="8">
        <f ca="1">AVERAGE(OFFSET('Pessimistic QTR'!$C20,0,4*(COLUMNS('Pessimistic QTR'!$C20:AP20)-1),1,4))</f>
        <v>234.92762500000001</v>
      </c>
      <c r="AQ20" s="19"/>
      <c r="AR20" s="7"/>
    </row>
    <row r="21" spans="1:44" x14ac:dyDescent="0.2">
      <c r="A21" t="str">
        <f>'Baseline QTR'!A21</f>
        <v>KS_NGOVSL</v>
      </c>
      <c r="B21" t="str">
        <f>'Baseline QTR'!B21</f>
        <v xml:space="preserve">   State and local</v>
      </c>
      <c r="C21" s="6">
        <f ca="1">AVERAGE(OFFSET('Pessimistic QTR'!$C21,0,4*(COLUMNS('Pessimistic QTR'!$C21:C21)-1),1,4))</f>
        <v>125.72500000000001</v>
      </c>
      <c r="D21" s="6">
        <f ca="1">AVERAGE(OFFSET('Pessimistic QTR'!$C21,0,4*(COLUMNS('Pessimistic QTR'!$C21:D21)-1),1,4))</f>
        <v>131.55833333333334</v>
      </c>
      <c r="E21" s="6">
        <f ca="1">AVERAGE(OFFSET('Pessimistic QTR'!$C21,0,4*(COLUMNS('Pessimistic QTR'!$C21:E21)-1),1,4))</f>
        <v>136.97500000000002</v>
      </c>
      <c r="F21" s="6">
        <f ca="1">AVERAGE(OFFSET('Pessimistic QTR'!$C21,0,4*(COLUMNS('Pessimistic QTR'!$C21:F21)-1),1,4))</f>
        <v>139.55833333333334</v>
      </c>
      <c r="G21" s="6">
        <f ca="1">AVERAGE(OFFSET('Pessimistic QTR'!$C21,0,4*(COLUMNS('Pessimistic QTR'!$C21:G21)-1),1,4))</f>
        <v>142.27499999999998</v>
      </c>
      <c r="H21" s="6">
        <f ca="1">AVERAGE(OFFSET('Pessimistic QTR'!$C21,0,4*(COLUMNS('Pessimistic QTR'!$C21:H21)-1),1,4))</f>
        <v>146.03333333333333</v>
      </c>
      <c r="I21" s="6">
        <f ca="1">AVERAGE(OFFSET('Pessimistic QTR'!$C21,0,4*(COLUMNS('Pessimistic QTR'!$C21:I21)-1),1,4))</f>
        <v>149.13333333333333</v>
      </c>
      <c r="J21" s="6">
        <f ca="1">AVERAGE(OFFSET('Pessimistic QTR'!$C21,0,4*(COLUMNS('Pessimistic QTR'!$C21:J21)-1),1,4))</f>
        <v>152.04166666666666</v>
      </c>
      <c r="K21" s="6">
        <f ca="1">AVERAGE(OFFSET('Pessimistic QTR'!$C21,0,4*(COLUMNS('Pessimistic QTR'!$C21:K21)-1),1,4))</f>
        <v>156</v>
      </c>
      <c r="L21" s="6">
        <f ca="1">AVERAGE(OFFSET('Pessimistic QTR'!$C21,0,4*(COLUMNS('Pessimistic QTR'!$C21:L21)-1),1,4))</f>
        <v>159.625</v>
      </c>
      <c r="M21" s="6">
        <f ca="1">AVERAGE(OFFSET('Pessimistic QTR'!$C21,0,4*(COLUMNS('Pessimistic QTR'!$C21:M21)-1),1,4))</f>
        <v>161.98333333333335</v>
      </c>
      <c r="N21" s="6">
        <f ca="1">AVERAGE(OFFSET('Pessimistic QTR'!$C21,0,4*(COLUMNS('Pessimistic QTR'!$C21:N21)-1),1,4))</f>
        <v>168.20833333333331</v>
      </c>
      <c r="O21" s="6">
        <f ca="1">AVERAGE(OFFSET('Pessimistic QTR'!$C21,0,4*(COLUMNS('Pessimistic QTR'!$C21:O21)-1),1,4))</f>
        <v>171.76666666666665</v>
      </c>
      <c r="P21" s="6">
        <f ca="1">AVERAGE(OFFSET('Pessimistic QTR'!$C21,0,4*(COLUMNS('Pessimistic QTR'!$C21:P21)-1),1,4))</f>
        <v>173.12499999999997</v>
      </c>
      <c r="Q21" s="6">
        <f ca="1">AVERAGE(OFFSET('Pessimistic QTR'!$C21,0,4*(COLUMNS('Pessimistic QTR'!$C21:Q21)-1),1,4))</f>
        <v>173.33333333333334</v>
      </c>
      <c r="R21" s="6">
        <f ca="1">AVERAGE(OFFSET('Pessimistic QTR'!$C21,0,4*(COLUMNS('Pessimistic QTR'!$C21:R21)-1),1,4))</f>
        <v>173.59166666666667</v>
      </c>
      <c r="S21" s="6">
        <f ca="1">AVERAGE(OFFSET('Pessimistic QTR'!$C21,0,4*(COLUMNS('Pessimistic QTR'!$C21:S21)-1),1,4))</f>
        <v>174.81666666666666</v>
      </c>
      <c r="T21" s="6">
        <f ca="1">AVERAGE(OFFSET('Pessimistic QTR'!$C21,0,4*(COLUMNS('Pessimistic QTR'!$C21:T21)-1),1,4))</f>
        <v>176.5</v>
      </c>
      <c r="U21" s="6">
        <f ca="1">AVERAGE(OFFSET('Pessimistic QTR'!$C21,0,4*(COLUMNS('Pessimistic QTR'!$C21:U21)-1),1,4))</f>
        <v>180.57499999999999</v>
      </c>
      <c r="V21" s="6">
        <f ca="1">AVERAGE(OFFSET('Pessimistic QTR'!$C21,0,4*(COLUMNS('Pessimistic QTR'!$C21:V21)-1),1,4))</f>
        <v>181.75</v>
      </c>
      <c r="W21" s="6">
        <f ca="1">AVERAGE(OFFSET('Pessimistic QTR'!$C21,0,4*(COLUMNS('Pessimistic QTR'!$C21:W21)-1),1,4))</f>
        <v>181.40000000000003</v>
      </c>
      <c r="X21" s="6">
        <f ca="1">AVERAGE(OFFSET('Pessimistic QTR'!$C21,0,4*(COLUMNS('Pessimistic QTR'!$C21:X21)-1),1,4))</f>
        <v>178.75833333333333</v>
      </c>
      <c r="Y21" s="6">
        <f ca="1">AVERAGE(OFFSET('Pessimistic QTR'!$C21,0,4*(COLUMNS('Pessimistic QTR'!$C21:Y21)-1),1,4))</f>
        <v>179.64166666666668</v>
      </c>
      <c r="Z21" s="6">
        <f ca="1">AVERAGE(OFFSET('Pessimistic QTR'!$C21,0,4*(COLUMNS('Pessimistic QTR'!$C21:Z21)-1),1,4))</f>
        <v>182.30833333333334</v>
      </c>
      <c r="AA21" s="6">
        <f ca="1">AVERAGE(OFFSET('Pessimistic QTR'!$C21,0,4*(COLUMNS('Pessimistic QTR'!$C21:AA21)-1),1,4))</f>
        <v>185.61666666666667</v>
      </c>
      <c r="AB21" s="6">
        <f ca="1">AVERAGE(OFFSET('Pessimistic QTR'!$C21,0,4*(COLUMNS('Pessimistic QTR'!$C21:AB21)-1),1,4))</f>
        <v>190.875</v>
      </c>
      <c r="AC21" s="6">
        <f ca="1">AVERAGE(OFFSET('Pessimistic QTR'!$C21,0,4*(COLUMNS('Pessimistic QTR'!$C21:AC21)-1),1,4))</f>
        <v>195.64999999999998</v>
      </c>
      <c r="AD21" s="6">
        <f ca="1">AVERAGE(OFFSET('Pessimistic QTR'!$C21,0,4*(COLUMNS('Pessimistic QTR'!$C21:AD21)-1),1,4))</f>
        <v>199.07499999999999</v>
      </c>
      <c r="AE21" s="6">
        <f ca="1">AVERAGE(OFFSET('Pessimistic QTR'!$C21,0,4*(COLUMNS('Pessimistic QTR'!$C21:AE21)-1),1,4))</f>
        <v>196.88333333333335</v>
      </c>
      <c r="AF21" s="6">
        <f ca="1">AVERAGE(OFFSET('Pessimistic QTR'!$C21,0,4*(COLUMNS('Pessimistic QTR'!$C21:AF21)-1),1,4))</f>
        <v>194.73333333333335</v>
      </c>
      <c r="AG21" s="46">
        <f ca="1">AVERAGE(OFFSET('Pessimistic QTR'!$C21,0,4*(COLUMNS('Pessimistic QTR'!$C21:AG21)-1),1,4))</f>
        <v>187.76666666666665</v>
      </c>
      <c r="AH21" s="8">
        <f ca="1">AVERAGE(OFFSET('Pessimistic QTR'!$C21,0,4*(COLUMNS('Pessimistic QTR'!$C21:AH21)-1),1,4))</f>
        <v>186.30118333333331</v>
      </c>
      <c r="AI21" s="8">
        <f ca="1">AVERAGE(OFFSET('Pessimistic QTR'!$C21,0,4*(COLUMNS('Pessimistic QTR'!$C21:AI21)-1),1,4))</f>
        <v>195.75489999999999</v>
      </c>
      <c r="AJ21" s="8">
        <f ca="1">AVERAGE(OFFSET('Pessimistic QTR'!$C21,0,4*(COLUMNS('Pessimistic QTR'!$C21:AJ21)-1),1,4))</f>
        <v>201.6696</v>
      </c>
      <c r="AK21" s="8">
        <f ca="1">AVERAGE(OFFSET('Pessimistic QTR'!$C21,0,4*(COLUMNS('Pessimistic QTR'!$C21:AK21)-1),1,4))</f>
        <v>203.90952499999997</v>
      </c>
      <c r="AL21" s="8">
        <f ca="1">AVERAGE(OFFSET('Pessimistic QTR'!$C21,0,4*(COLUMNS('Pessimistic QTR'!$C21:AL21)-1),1,4))</f>
        <v>205.9323</v>
      </c>
      <c r="AM21" s="8">
        <f ca="1">AVERAGE(OFFSET('Pessimistic QTR'!$C21,0,4*(COLUMNS('Pessimistic QTR'!$C21:AM21)-1),1,4))</f>
        <v>207.82232499999998</v>
      </c>
      <c r="AN21" s="8">
        <f ca="1">AVERAGE(OFFSET('Pessimistic QTR'!$C21,0,4*(COLUMNS('Pessimistic QTR'!$C21:AN21)-1),1,4))</f>
        <v>209.73477499999998</v>
      </c>
      <c r="AO21" s="8">
        <f ca="1">AVERAGE(OFFSET('Pessimistic QTR'!$C21,0,4*(COLUMNS('Pessimistic QTR'!$C21:AO21)-1),1,4))</f>
        <v>211.698125</v>
      </c>
      <c r="AP21" s="8">
        <f ca="1">AVERAGE(OFFSET('Pessimistic QTR'!$C21,0,4*(COLUMNS('Pessimistic QTR'!$C21:AP21)-1),1,4))</f>
        <v>213.648325</v>
      </c>
      <c r="AQ21" s="19"/>
      <c r="AR21" s="7"/>
    </row>
    <row r="22" spans="1:44" x14ac:dyDescent="0.2">
      <c r="A22" t="str">
        <f>'Baseline QTR'!A22</f>
        <v>KS_NGOVFED</v>
      </c>
      <c r="B22" t="str">
        <f>'Baseline QTR'!B22</f>
        <v xml:space="preserve">   Federal</v>
      </c>
      <c r="C22" s="6">
        <f ca="1">AVERAGE(OFFSET('Pessimistic QTR'!$C22,0,4*(COLUMNS('Pessimistic QTR'!$C22:C22)-1),1,4))</f>
        <v>21.741666666666667</v>
      </c>
      <c r="D22" s="6">
        <f ca="1">AVERAGE(OFFSET('Pessimistic QTR'!$C22,0,4*(COLUMNS('Pessimistic QTR'!$C22:D22)-1),1,4))</f>
        <v>21.441666666666666</v>
      </c>
      <c r="E22" s="6">
        <f ca="1">AVERAGE(OFFSET('Pessimistic QTR'!$C22,0,4*(COLUMNS('Pessimistic QTR'!$C22:E22)-1),1,4))</f>
        <v>21.766666666666666</v>
      </c>
      <c r="F22" s="6">
        <f ca="1">AVERAGE(OFFSET('Pessimistic QTR'!$C22,0,4*(COLUMNS('Pessimistic QTR'!$C22:F22)-1),1,4))</f>
        <v>22.324999999999999</v>
      </c>
      <c r="G22" s="6">
        <f ca="1">AVERAGE(OFFSET('Pessimistic QTR'!$C22,0,4*(COLUMNS('Pessimistic QTR'!$C22:G22)-1),1,4))</f>
        <v>22.275000000000002</v>
      </c>
      <c r="H22" s="6">
        <f ca="1">AVERAGE(OFFSET('Pessimistic QTR'!$C22,0,4*(COLUMNS('Pessimistic QTR'!$C22:H22)-1),1,4))</f>
        <v>21.858333333333334</v>
      </c>
      <c r="I22" s="6">
        <f ca="1">AVERAGE(OFFSET('Pessimistic QTR'!$C22,0,4*(COLUMNS('Pessimistic QTR'!$C22:I22)-1),1,4))</f>
        <v>21.558333333333334</v>
      </c>
      <c r="J22" s="6">
        <f ca="1">AVERAGE(OFFSET('Pessimistic QTR'!$C22,0,4*(COLUMNS('Pessimistic QTR'!$C22:J22)-1),1,4))</f>
        <v>21.733333333333331</v>
      </c>
      <c r="K22" s="6">
        <f ca="1">AVERAGE(OFFSET('Pessimistic QTR'!$C22,0,4*(COLUMNS('Pessimistic QTR'!$C22:K22)-1),1,4))</f>
        <v>22.508333333333333</v>
      </c>
      <c r="L22" s="6">
        <f ca="1">AVERAGE(OFFSET('Pessimistic QTR'!$C22,0,4*(COLUMNS('Pessimistic QTR'!$C22:L22)-1),1,4))</f>
        <v>23.091666666666665</v>
      </c>
      <c r="M22" s="6">
        <f ca="1">AVERAGE(OFFSET('Pessimistic QTR'!$C22,0,4*(COLUMNS('Pessimistic QTR'!$C22:M22)-1),1,4))</f>
        <v>23.883333333333336</v>
      </c>
      <c r="N22" s="6">
        <f ca="1">AVERAGE(OFFSET('Pessimistic QTR'!$C22,0,4*(COLUMNS('Pessimistic QTR'!$C22:N22)-1),1,4))</f>
        <v>23.675000000000001</v>
      </c>
      <c r="O22" s="6">
        <f ca="1">AVERAGE(OFFSET('Pessimistic QTR'!$C22,0,4*(COLUMNS('Pessimistic QTR'!$C22:O22)-1),1,4))</f>
        <v>24.083333333333332</v>
      </c>
      <c r="P22" s="6">
        <f ca="1">AVERAGE(OFFSET('Pessimistic QTR'!$C22,0,4*(COLUMNS('Pessimistic QTR'!$C22:P22)-1),1,4))</f>
        <v>24.875</v>
      </c>
      <c r="Q22" s="6">
        <f ca="1">AVERAGE(OFFSET('Pessimistic QTR'!$C22,0,4*(COLUMNS('Pessimistic QTR'!$C22:Q22)-1),1,4))</f>
        <v>24.666666666666668</v>
      </c>
      <c r="R22" s="6">
        <f ca="1">AVERAGE(OFFSET('Pessimistic QTR'!$C22,0,4*(COLUMNS('Pessimistic QTR'!$C22:R22)-1),1,4))</f>
        <v>24.174999999999997</v>
      </c>
      <c r="S22" s="6">
        <f ca="1">AVERAGE(OFFSET('Pessimistic QTR'!$C22,0,4*(COLUMNS('Pessimistic QTR'!$C22:S22)-1),1,4))</f>
        <v>23.7</v>
      </c>
      <c r="T22" s="6">
        <f ca="1">AVERAGE(OFFSET('Pessimistic QTR'!$C22,0,4*(COLUMNS('Pessimistic QTR'!$C22:T22)-1),1,4))</f>
        <v>23.666666666666668</v>
      </c>
      <c r="U22" s="6">
        <f ca="1">AVERAGE(OFFSET('Pessimistic QTR'!$C22,0,4*(COLUMNS('Pessimistic QTR'!$C22:U22)-1),1,4))</f>
        <v>23.916666666666664</v>
      </c>
      <c r="V22" s="6">
        <f ca="1">AVERAGE(OFFSET('Pessimistic QTR'!$C22,0,4*(COLUMNS('Pessimistic QTR'!$C22:V22)-1),1,4))</f>
        <v>24.416666666666668</v>
      </c>
      <c r="W22" s="6">
        <f ca="1">AVERAGE(OFFSET('Pessimistic QTR'!$C22,0,4*(COLUMNS('Pessimistic QTR'!$C22:W22)-1),1,4))</f>
        <v>24.4</v>
      </c>
      <c r="X22" s="6">
        <f ca="1">AVERAGE(OFFSET('Pessimistic QTR'!$C22,0,4*(COLUMNS('Pessimistic QTR'!$C22:X22)-1),1,4))</f>
        <v>23.433333333333334</v>
      </c>
      <c r="Y22" s="6">
        <f ca="1">AVERAGE(OFFSET('Pessimistic QTR'!$C22,0,4*(COLUMNS('Pessimistic QTR'!$C22:Y22)-1),1,4))</f>
        <v>23.024999999999999</v>
      </c>
      <c r="Z22" s="6">
        <f ca="1">AVERAGE(OFFSET('Pessimistic QTR'!$C22,0,4*(COLUMNS('Pessimistic QTR'!$C22:Z22)-1),1,4))</f>
        <v>22.491666666666667</v>
      </c>
      <c r="AA22" s="6">
        <f ca="1">AVERAGE(OFFSET('Pessimistic QTR'!$C22,0,4*(COLUMNS('Pessimistic QTR'!$C22:AA22)-1),1,4))</f>
        <v>22.116666666666667</v>
      </c>
      <c r="AB22" s="6">
        <f ca="1">AVERAGE(OFFSET('Pessimistic QTR'!$C22,0,4*(COLUMNS('Pessimistic QTR'!$C22:AB22)-1),1,4))</f>
        <v>22.008333333333333</v>
      </c>
      <c r="AC22" s="6">
        <f ca="1">AVERAGE(OFFSET('Pessimistic QTR'!$C22,0,4*(COLUMNS('Pessimistic QTR'!$C22:AC22)-1),1,4))</f>
        <v>22.141666666666666</v>
      </c>
      <c r="AD22" s="6">
        <f ca="1">AVERAGE(OFFSET('Pessimistic QTR'!$C22,0,4*(COLUMNS('Pessimistic QTR'!$C22:AD22)-1),1,4))</f>
        <v>22.18333333333333</v>
      </c>
      <c r="AE22" s="6">
        <f ca="1">AVERAGE(OFFSET('Pessimistic QTR'!$C22,0,4*(COLUMNS('Pessimistic QTR'!$C22:AE22)-1),1,4))</f>
        <v>21.658333333333331</v>
      </c>
      <c r="AF22" s="6">
        <f ca="1">AVERAGE(OFFSET('Pessimistic QTR'!$C22,0,4*(COLUMNS('Pessimistic QTR'!$C22:AF22)-1),1,4))</f>
        <v>21.283333333333331</v>
      </c>
      <c r="AG22" s="46">
        <f ca="1">AVERAGE(OFFSET('Pessimistic QTR'!$C22,0,4*(COLUMNS('Pessimistic QTR'!$C22:AG22)-1),1,4))</f>
        <v>21.933333333333337</v>
      </c>
      <c r="AH22" s="8">
        <f ca="1">AVERAGE(OFFSET('Pessimistic QTR'!$C22,0,4*(COLUMNS('Pessimistic QTR'!$C22:AH22)-1),1,4))</f>
        <v>21.420312500000001</v>
      </c>
      <c r="AI22" s="8">
        <f ca="1">AVERAGE(OFFSET('Pessimistic QTR'!$C22,0,4*(COLUMNS('Pessimistic QTR'!$C22:AI22)-1),1,4))</f>
        <v>21.279357499999996</v>
      </c>
      <c r="AJ22" s="8">
        <f ca="1">AVERAGE(OFFSET('Pessimistic QTR'!$C22,0,4*(COLUMNS('Pessimistic QTR'!$C22:AJ22)-1),1,4))</f>
        <v>21.279309999999999</v>
      </c>
      <c r="AK22" s="8">
        <f ca="1">AVERAGE(OFFSET('Pessimistic QTR'!$C22,0,4*(COLUMNS('Pessimistic QTR'!$C22:AK22)-1),1,4))</f>
        <v>21.279309999999999</v>
      </c>
      <c r="AL22" s="8">
        <f ca="1">AVERAGE(OFFSET('Pessimistic QTR'!$C22,0,4*(COLUMNS('Pessimistic QTR'!$C22:AL22)-1),1,4))</f>
        <v>21.279309999999999</v>
      </c>
      <c r="AM22" s="8">
        <f ca="1">AVERAGE(OFFSET('Pessimistic QTR'!$C22,0,4*(COLUMNS('Pessimistic QTR'!$C22:AM22)-1),1,4))</f>
        <v>21.279309999999999</v>
      </c>
      <c r="AN22" s="8">
        <f ca="1">AVERAGE(OFFSET('Pessimistic QTR'!$C22,0,4*(COLUMNS('Pessimistic QTR'!$C22:AN22)-1),1,4))</f>
        <v>21.279309999999999</v>
      </c>
      <c r="AO22" s="8">
        <f ca="1">AVERAGE(OFFSET('Pessimistic QTR'!$C22,0,4*(COLUMNS('Pessimistic QTR'!$C22:AO22)-1),1,4))</f>
        <v>21.279309999999999</v>
      </c>
      <c r="AP22" s="8">
        <f ca="1">AVERAGE(OFFSET('Pessimistic QTR'!$C22,0,4*(COLUMNS('Pessimistic QTR'!$C22:AP22)-1),1,4))</f>
        <v>21.279309999999999</v>
      </c>
      <c r="AQ22" s="19"/>
      <c r="AR22" s="7"/>
    </row>
    <row r="23" spans="1:44" x14ac:dyDescent="0.2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9"/>
      <c r="AI23" s="9"/>
      <c r="AJ23" s="9"/>
      <c r="AK23" s="9"/>
      <c r="AL23" s="9"/>
      <c r="AM23" s="9"/>
      <c r="AN23" s="9"/>
      <c r="AO23" s="9"/>
      <c r="AP23" s="9"/>
      <c r="AQ23" s="19"/>
    </row>
    <row r="24" spans="1:44" x14ac:dyDescent="0.2">
      <c r="A24" t="str">
        <f>'Baseline QTR'!A24</f>
        <v>KS_PIR</v>
      </c>
      <c r="B24" t="str">
        <f>'Baseline QTR'!B24</f>
        <v>Personal income (mil. $2012)</v>
      </c>
      <c r="C24" s="5">
        <f ca="1">AVERAGE(OFFSET('Pessimistic QTR'!$C24,0,4*(COLUMNS('Pessimistic QTR'!$C24:C24)-1),1,4))</f>
        <v>76029.789523383835</v>
      </c>
      <c r="D24" s="5">
        <f ca="1">AVERAGE(OFFSET('Pessimistic QTR'!$C24,0,4*(COLUMNS('Pessimistic QTR'!$C24:D24)-1),1,4))</f>
        <v>78161.395894043701</v>
      </c>
      <c r="E24" s="5">
        <f ca="1">AVERAGE(OFFSET('Pessimistic QTR'!$C24,0,4*(COLUMNS('Pessimistic QTR'!$C24:E24)-1),1,4))</f>
        <v>81990.641035459761</v>
      </c>
      <c r="F24" s="5">
        <f ca="1">AVERAGE(OFFSET('Pessimistic QTR'!$C24,0,4*(COLUMNS('Pessimistic QTR'!$C24:F24)-1),1,4))</f>
        <v>82897.896638982202</v>
      </c>
      <c r="G24" s="5">
        <f ca="1">AVERAGE(OFFSET('Pessimistic QTR'!$C24,0,4*(COLUMNS('Pessimistic QTR'!$C24:G24)-1),1,4))</f>
        <v>85358.99085210223</v>
      </c>
      <c r="H24" s="5">
        <f ca="1">AVERAGE(OFFSET('Pessimistic QTR'!$C24,0,4*(COLUMNS('Pessimistic QTR'!$C24:H24)-1),1,4))</f>
        <v>88726.453538132031</v>
      </c>
      <c r="I24" s="5">
        <f ca="1">AVERAGE(OFFSET('Pessimistic QTR'!$C24,0,4*(COLUMNS('Pessimistic QTR'!$C24:I24)-1),1,4))</f>
        <v>94143.849906528601</v>
      </c>
      <c r="J24" s="5">
        <f ca="1">AVERAGE(OFFSET('Pessimistic QTR'!$C24,0,4*(COLUMNS('Pessimistic QTR'!$C24:J24)-1),1,4))</f>
        <v>101003.37686824072</v>
      </c>
      <c r="K24" s="5">
        <f ca="1">AVERAGE(OFFSET('Pessimistic QTR'!$C24,0,4*(COLUMNS('Pessimistic QTR'!$C24:K24)-1),1,4))</f>
        <v>113246.11575803516</v>
      </c>
      <c r="L24" s="5">
        <f ca="1">AVERAGE(OFFSET('Pessimistic QTR'!$C24,0,4*(COLUMNS('Pessimistic QTR'!$C24:L24)-1),1,4))</f>
        <v>121766.53991341623</v>
      </c>
      <c r="M24" s="5">
        <f ca="1">AVERAGE(OFFSET('Pessimistic QTR'!$C24,0,4*(COLUMNS('Pessimistic QTR'!$C24:M24)-1),1,4))</f>
        <v>126393.69475183908</v>
      </c>
      <c r="N24" s="5">
        <f ca="1">AVERAGE(OFFSET('Pessimistic QTR'!$C24,0,4*(COLUMNS('Pessimistic QTR'!$C24:N24)-1),1,4))</f>
        <v>125316.32892990374</v>
      </c>
      <c r="O24" s="5">
        <f ca="1">AVERAGE(OFFSET('Pessimistic QTR'!$C24,0,4*(COLUMNS('Pessimistic QTR'!$C24:O24)-1),1,4))</f>
        <v>124381.60943532438</v>
      </c>
      <c r="P24" s="5">
        <f ca="1">AVERAGE(OFFSET('Pessimistic QTR'!$C24,0,4*(COLUMNS('Pessimistic QTR'!$C24:P24)-1),1,4))</f>
        <v>125108.96198465515</v>
      </c>
      <c r="Q24" s="5">
        <f ca="1">AVERAGE(OFFSET('Pessimistic QTR'!$C24,0,4*(COLUMNS('Pessimistic QTR'!$C24:Q24)-1),1,4))</f>
        <v>133169.51663622446</v>
      </c>
      <c r="R24" s="5">
        <f ca="1">AVERAGE(OFFSET('Pessimistic QTR'!$C24,0,4*(COLUMNS('Pessimistic QTR'!$C24:R24)-1),1,4))</f>
        <v>133230.39461203513</v>
      </c>
      <c r="S24" s="5">
        <f ca="1">AVERAGE(OFFSET('Pessimistic QTR'!$C24,0,4*(COLUMNS('Pessimistic QTR'!$C24:S24)-1),1,4))</f>
        <v>143540.48448055971</v>
      </c>
      <c r="T24" s="5">
        <f ca="1">AVERAGE(OFFSET('Pessimistic QTR'!$C24,0,4*(COLUMNS('Pessimistic QTR'!$C24:T24)-1),1,4))</f>
        <v>152154.76594085415</v>
      </c>
      <c r="U24" s="5">
        <f ca="1">AVERAGE(OFFSET('Pessimistic QTR'!$C24,0,4*(COLUMNS('Pessimistic QTR'!$C24:U24)-1),1,4))</f>
        <v>152415.91425373859</v>
      </c>
      <c r="V24" s="5">
        <f ca="1">AVERAGE(OFFSET('Pessimistic QTR'!$C24,0,4*(COLUMNS('Pessimistic QTR'!$C24:V24)-1),1,4))</f>
        <v>141708.68246721872</v>
      </c>
      <c r="W24" s="5">
        <f ca="1">AVERAGE(OFFSET('Pessimistic QTR'!$C24,0,4*(COLUMNS('Pessimistic QTR'!$C24:W24)-1),1,4))</f>
        <v>142693.34538115506</v>
      </c>
      <c r="X24" s="5">
        <f ca="1">AVERAGE(OFFSET('Pessimistic QTR'!$C24,0,4*(COLUMNS('Pessimistic QTR'!$C24:X24)-1),1,4))</f>
        <v>149121.43462477034</v>
      </c>
      <c r="Y24" s="5">
        <f ca="1">AVERAGE(OFFSET('Pessimistic QTR'!$C24,0,4*(COLUMNS('Pessimistic QTR'!$C24:Y24)-1),1,4))</f>
        <v>163709.45544128434</v>
      </c>
      <c r="Z24" s="5">
        <f ca="1">AVERAGE(OFFSET('Pessimistic QTR'!$C24,0,4*(COLUMNS('Pessimistic QTR'!$C24:Z24)-1),1,4))</f>
        <v>166445.68534745107</v>
      </c>
      <c r="AA24" s="5">
        <f ca="1">AVERAGE(OFFSET('Pessimistic QTR'!$C24,0,4*(COLUMNS('Pessimistic QTR'!$C24:AA24)-1),1,4))</f>
        <v>180005.93359411371</v>
      </c>
      <c r="AB24" s="5">
        <f ca="1">AVERAGE(OFFSET('Pessimistic QTR'!$C24,0,4*(COLUMNS('Pessimistic QTR'!$C24:AB24)-1),1,4))</f>
        <v>191549.6147693379</v>
      </c>
      <c r="AC24" s="5">
        <f ca="1">AVERAGE(OFFSET('Pessimistic QTR'!$C24,0,4*(COLUMNS('Pessimistic QTR'!$C24:AC24)-1),1,4))</f>
        <v>201763.50054639843</v>
      </c>
      <c r="AD24" s="5">
        <f ca="1">AVERAGE(OFFSET('Pessimistic QTR'!$C24,0,4*(COLUMNS('Pessimistic QTR'!$C24:AD24)-1),1,4))</f>
        <v>212026.29903431237</v>
      </c>
      <c r="AE24" s="5">
        <f ca="1">AVERAGE(OFFSET('Pessimistic QTR'!$C24,0,4*(COLUMNS('Pessimistic QTR'!$C24:AE24)-1),1,4))</f>
        <v>222957.48679859564</v>
      </c>
      <c r="AF24" s="5">
        <f ca="1">AVERAGE(OFFSET('Pessimistic QTR'!$C24,0,4*(COLUMNS('Pessimistic QTR'!$C24:AF24)-1),1,4))</f>
        <v>231658.4394743861</v>
      </c>
      <c r="AG24" s="10">
        <f ca="1">AVERAGE(OFFSET('Pessimistic QTR'!$C24,0,4*(COLUMNS('Pessimistic QTR'!$C24:AG24)-1),1,4))</f>
        <v>244127.50197658589</v>
      </c>
      <c r="AH24" s="10">
        <f ca="1">AVERAGE(OFFSET('Pessimistic QTR'!$C24,0,4*(COLUMNS('Pessimistic QTR'!$C24:AH24)-1),1,4))</f>
        <v>256869.88402458769</v>
      </c>
      <c r="AI24" s="10">
        <f ca="1">AVERAGE(OFFSET('Pessimistic QTR'!$C24,0,4*(COLUMNS('Pessimistic QTR'!$C24:AI24)-1),1,4))</f>
        <v>251941.2</v>
      </c>
      <c r="AJ24" s="10">
        <f ca="1">AVERAGE(OFFSET('Pessimistic QTR'!$C24,0,4*(COLUMNS('Pessimistic QTR'!$C24:AJ24)-1),1,4))</f>
        <v>262703.8</v>
      </c>
      <c r="AK24" s="10">
        <f ca="1">AVERAGE(OFFSET('Pessimistic QTR'!$C24,0,4*(COLUMNS('Pessimistic QTR'!$C24:AK24)-1),1,4))</f>
        <v>274243.375</v>
      </c>
      <c r="AL24" s="10">
        <f ca="1">AVERAGE(OFFSET('Pessimistic QTR'!$C24,0,4*(COLUMNS('Pessimistic QTR'!$C24:AL24)-1),1,4))</f>
        <v>285724.47500000003</v>
      </c>
      <c r="AM24" s="10">
        <f ca="1">AVERAGE(OFFSET('Pessimistic QTR'!$C24,0,4*(COLUMNS('Pessimistic QTR'!$C24:AM24)-1),1,4))</f>
        <v>297511.3</v>
      </c>
      <c r="AN24" s="10">
        <f ca="1">AVERAGE(OFFSET('Pessimistic QTR'!$C24,0,4*(COLUMNS('Pessimistic QTR'!$C24:AN24)-1),1,4))</f>
        <v>309533.47499999998</v>
      </c>
      <c r="AO24" s="10">
        <f ca="1">AVERAGE(OFFSET('Pessimistic QTR'!$C24,0,4*(COLUMNS('Pessimistic QTR'!$C24:AO24)-1),1,4))</f>
        <v>321539.42499999999</v>
      </c>
      <c r="AP24" s="10">
        <f ca="1">AVERAGE(OFFSET('Pessimistic QTR'!$C24,0,4*(COLUMNS('Pessimistic QTR'!$C24:AP24)-1),1,4))</f>
        <v>333531.2</v>
      </c>
      <c r="AQ24" s="19"/>
    </row>
    <row r="25" spans="1:44" x14ac:dyDescent="0.2">
      <c r="A25" t="str">
        <f>'Baseline QTR'!A25</f>
        <v>KS_PI</v>
      </c>
      <c r="B25" t="str">
        <f>'Baseline QTR'!B25</f>
        <v>Personal income (mil. $)</v>
      </c>
      <c r="C25" s="5">
        <f ca="1">AVERAGE(OFFSET('Pessimistic QTR'!$C25,0,4*(COLUMNS('Pessimistic QTR'!$C25:C25)-1),1,4))</f>
        <v>48078.847999999976</v>
      </c>
      <c r="D25" s="5">
        <f ca="1">AVERAGE(OFFSET('Pessimistic QTR'!$C25,0,4*(COLUMNS('Pessimistic QTR'!$C25:D25)-1),1,4))</f>
        <v>51077.84899999998</v>
      </c>
      <c r="E25" s="5">
        <f ca="1">AVERAGE(OFFSET('Pessimistic QTR'!$C25,0,4*(COLUMNS('Pessimistic QTR'!$C25:E25)-1),1,4))</f>
        <v>55011.205999999976</v>
      </c>
      <c r="F25" s="5">
        <f ca="1">AVERAGE(OFFSET('Pessimistic QTR'!$C25,0,4*(COLUMNS('Pessimistic QTR'!$C25:F25)-1),1,4))</f>
        <v>56999.059999999983</v>
      </c>
      <c r="G25" s="5">
        <f ca="1">AVERAGE(OFFSET('Pessimistic QTR'!$C25,0,4*(COLUMNS('Pessimistic QTR'!$C25:G25)-1),1,4))</f>
        <v>59921.355999999978</v>
      </c>
      <c r="H25" s="5">
        <f ca="1">AVERAGE(OFFSET('Pessimistic QTR'!$C25,0,4*(COLUMNS('Pessimistic QTR'!$C25:H25)-1),1,4))</f>
        <v>63594.196999999978</v>
      </c>
      <c r="I25" s="5">
        <f ca="1">AVERAGE(OFFSET('Pessimistic QTR'!$C25,0,4*(COLUMNS('Pessimistic QTR'!$C25:I25)-1),1,4))</f>
        <v>68923.739999999991</v>
      </c>
      <c r="J25" s="5">
        <f ca="1">AVERAGE(OFFSET('Pessimistic QTR'!$C25,0,4*(COLUMNS('Pessimistic QTR'!$C25:J25)-1),1,4))</f>
        <v>75229.398000000001</v>
      </c>
      <c r="K25" s="5">
        <f ca="1">AVERAGE(OFFSET('Pessimistic QTR'!$C25,0,4*(COLUMNS('Pessimistic QTR'!$C25:K25)-1),1,4))</f>
        <v>85020.397000000026</v>
      </c>
      <c r="L25" s="5">
        <f ca="1">AVERAGE(OFFSET('Pessimistic QTR'!$C25,0,4*(COLUMNS('Pessimistic QTR'!$C25:L25)-1),1,4))</f>
        <v>92754.750000000044</v>
      </c>
      <c r="M25" s="5">
        <f ca="1">AVERAGE(OFFSET('Pessimistic QTR'!$C25,0,4*(COLUMNS('Pessimistic QTR'!$C25:M25)-1),1,4))</f>
        <v>98697.013000000035</v>
      </c>
      <c r="N25" s="5">
        <f ca="1">AVERAGE(OFFSET('Pessimistic QTR'!$C25,0,4*(COLUMNS('Pessimistic QTR'!$C25:N25)-1),1,4))</f>
        <v>99821.201000000074</v>
      </c>
      <c r="O25" s="5">
        <f ca="1">AVERAGE(OFFSET('Pessimistic QTR'!$C25,0,4*(COLUMNS('Pessimistic QTR'!$C25:O25)-1),1,4))</f>
        <v>100376.59800000007</v>
      </c>
      <c r="P25" s="5">
        <f ca="1">AVERAGE(OFFSET('Pessimistic QTR'!$C25,0,4*(COLUMNS('Pessimistic QTR'!$C25:P25)-1),1,4))</f>
        <v>103089.01600000003</v>
      </c>
      <c r="Q25" s="5">
        <f ca="1">AVERAGE(OFFSET('Pessimistic QTR'!$C25,0,4*(COLUMNS('Pessimistic QTR'!$C25:Q25)-1),1,4))</f>
        <v>112496.22700000001</v>
      </c>
      <c r="R25" s="5">
        <f ca="1">AVERAGE(OFFSET('Pessimistic QTR'!$C25,0,4*(COLUMNS('Pessimistic QTR'!$C25:R25)-1),1,4))</f>
        <v>115744.46199999996</v>
      </c>
      <c r="S25" s="5">
        <f ca="1">AVERAGE(OFFSET('Pessimistic QTR'!$C25,0,4*(COLUMNS('Pessimistic QTR'!$C25:S25)-1),1,4))</f>
        <v>128228.89999999995</v>
      </c>
      <c r="T25" s="5">
        <f ca="1">AVERAGE(OFFSET('Pessimistic QTR'!$C25,0,4*(COLUMNS('Pessimistic QTR'!$C25:T25)-1),1,4))</f>
        <v>139403.50299999997</v>
      </c>
      <c r="U25" s="5">
        <f ca="1">AVERAGE(OFFSET('Pessimistic QTR'!$C25,0,4*(COLUMNS('Pessimistic QTR'!$C25:U25)-1),1,4))</f>
        <v>143766.42600000004</v>
      </c>
      <c r="V25" s="5">
        <f ca="1">AVERAGE(OFFSET('Pessimistic QTR'!$C25,0,4*(COLUMNS('Pessimistic QTR'!$C25:V25)-1),1,4))</f>
        <v>133277.09900000005</v>
      </c>
      <c r="W25" s="5">
        <f ca="1">AVERAGE(OFFSET('Pessimistic QTR'!$C25,0,4*(COLUMNS('Pessimistic QTR'!$C25:W25)-1),1,4))</f>
        <v>136630.83800000002</v>
      </c>
      <c r="X25" s="5">
        <f ca="1">AVERAGE(OFFSET('Pessimistic QTR'!$C25,0,4*(COLUMNS('Pessimistic QTR'!$C25:X25)-1),1,4))</f>
        <v>146398.67500000005</v>
      </c>
      <c r="Y25" s="5">
        <f ca="1">AVERAGE(OFFSET('Pessimistic QTR'!$C25,0,4*(COLUMNS('Pessimistic QTR'!$C25:Y25)-1),1,4))</f>
        <v>163728.01999999999</v>
      </c>
      <c r="Z25" s="5">
        <f ca="1">AVERAGE(OFFSET('Pessimistic QTR'!$C25,0,4*(COLUMNS('Pessimistic QTR'!$C25:Z25)-1),1,4))</f>
        <v>168702.25900000002</v>
      </c>
      <c r="AA25" s="5">
        <f ca="1">AVERAGE(OFFSET('Pessimistic QTR'!$C25,0,4*(COLUMNS('Pessimistic QTR'!$C25:AA25)-1),1,4))</f>
        <v>185215.64100000015</v>
      </c>
      <c r="AB25" s="5">
        <f ca="1">AVERAGE(OFFSET('Pessimistic QTR'!$C25,0,4*(COLUMNS('Pessimistic QTR'!$C25:AB25)-1),1,4))</f>
        <v>197519.73400000011</v>
      </c>
      <c r="AC25" s="5">
        <f ca="1">AVERAGE(OFFSET('Pessimistic QTR'!$C25,0,4*(COLUMNS('Pessimistic QTR'!$C25:AC25)-1),1,4))</f>
        <v>210147.03200000012</v>
      </c>
      <c r="AD25" s="5">
        <f ca="1">AVERAGE(OFFSET('Pessimistic QTR'!$C25,0,4*(COLUMNS('Pessimistic QTR'!$C25:AD25)-1),1,4))</f>
        <v>224865.96700000009</v>
      </c>
      <c r="AE25" s="5">
        <f ca="1">AVERAGE(OFFSET('Pessimistic QTR'!$C25,0,4*(COLUMNS('Pessimistic QTR'!$C25:AE25)-1),1,4))</f>
        <v>241516.2970000002</v>
      </c>
      <c r="AF25" s="5">
        <f ca="1">AVERAGE(OFFSET('Pessimistic QTR'!$C25,0,4*(COLUMNS('Pessimistic QTR'!$C25:AF25)-1),1,4))</f>
        <v>254644.3070000002</v>
      </c>
      <c r="AG25" s="10">
        <f ca="1">AVERAGE(OFFSET('Pessimistic QTR'!$C25,0,4*(COLUMNS('Pessimistic QTR'!$C25:AG25)-1),1,4))</f>
        <v>271619.49618178286</v>
      </c>
      <c r="AH25" s="10">
        <f ca="1">AVERAGE(OFFSET('Pessimistic QTR'!$C25,0,4*(COLUMNS('Pessimistic QTR'!$C25:AH25)-1),1,4))</f>
        <v>296378.84365934588</v>
      </c>
      <c r="AI25" s="10">
        <f ca="1">AVERAGE(OFFSET('Pessimistic QTR'!$C25,0,4*(COLUMNS('Pessimistic QTR'!$C25:AI25)-1),1,4))</f>
        <v>298334.02500000002</v>
      </c>
      <c r="AJ25" s="10">
        <f ca="1">AVERAGE(OFFSET('Pessimistic QTR'!$C25,0,4*(COLUMNS('Pessimistic QTR'!$C25:AJ25)-1),1,4))</f>
        <v>313766.97500000003</v>
      </c>
      <c r="AK25" s="10">
        <f ca="1">AVERAGE(OFFSET('Pessimistic QTR'!$C25,0,4*(COLUMNS('Pessimistic QTR'!$C25:AK25)-1),1,4))</f>
        <v>330717.125</v>
      </c>
      <c r="AL25" s="10">
        <f ca="1">AVERAGE(OFFSET('Pessimistic QTR'!$C25,0,4*(COLUMNS('Pessimistic QTR'!$C25:AL25)-1),1,4))</f>
        <v>349165.02499999997</v>
      </c>
      <c r="AM25" s="10">
        <f ca="1">AVERAGE(OFFSET('Pessimistic QTR'!$C25,0,4*(COLUMNS('Pessimistic QTR'!$C25:AM25)-1),1,4))</f>
        <v>369777.25</v>
      </c>
      <c r="AN25" s="10">
        <f ca="1">AVERAGE(OFFSET('Pessimistic QTR'!$C25,0,4*(COLUMNS('Pessimistic QTR'!$C25:AN25)-1),1,4))</f>
        <v>392591.6</v>
      </c>
      <c r="AO25" s="10">
        <f ca="1">AVERAGE(OFFSET('Pessimistic QTR'!$C25,0,4*(COLUMNS('Pessimistic QTR'!$C25:AO25)-1),1,4))</f>
        <v>416668.9</v>
      </c>
      <c r="AP25" s="10">
        <f ca="1">AVERAGE(OFFSET('Pessimistic QTR'!$C25,0,4*(COLUMNS('Pessimistic QTR'!$C25:AP25)-1),1,4))</f>
        <v>441781.72500000003</v>
      </c>
      <c r="AQ25" s="19"/>
    </row>
    <row r="26" spans="1:44" x14ac:dyDescent="0.2">
      <c r="A26" t="str">
        <f>'Baseline QTR'!A26</f>
        <v>KS_PIWS</v>
      </c>
      <c r="B26" t="str">
        <f>'Baseline QTR'!B26</f>
        <v xml:space="preserve">  Wage and salary disbursements (mil. $)</v>
      </c>
      <c r="C26" s="5">
        <f ca="1">AVERAGE(OFFSET('Pessimistic QTR'!$C26,0,4*(COLUMNS('Pessimistic QTR'!$C26:C26)-1),1,4))</f>
        <v>30108.644000000008</v>
      </c>
      <c r="D26" s="5">
        <f ca="1">AVERAGE(OFFSET('Pessimistic QTR'!$C26,0,4*(COLUMNS('Pessimistic QTR'!$C26:D26)-1),1,4))</f>
        <v>31973.365000000005</v>
      </c>
      <c r="E26" s="5">
        <f ca="1">AVERAGE(OFFSET('Pessimistic QTR'!$C26,0,4*(COLUMNS('Pessimistic QTR'!$C26:E26)-1),1,4))</f>
        <v>34891.163</v>
      </c>
      <c r="F26" s="5">
        <f ca="1">AVERAGE(OFFSET('Pessimistic QTR'!$C26,0,4*(COLUMNS('Pessimistic QTR'!$C26:F26)-1),1,4))</f>
        <v>35259.692999999999</v>
      </c>
      <c r="G26" s="5">
        <f ca="1">AVERAGE(OFFSET('Pessimistic QTR'!$C26,0,4*(COLUMNS('Pessimistic QTR'!$C26:G26)-1),1,4))</f>
        <v>36538.616999999984</v>
      </c>
      <c r="H26" s="5">
        <f ca="1">AVERAGE(OFFSET('Pessimistic QTR'!$C26,0,4*(COLUMNS('Pessimistic QTR'!$C26:H26)-1),1,4))</f>
        <v>38810.772999999972</v>
      </c>
      <c r="I26" s="5">
        <f ca="1">AVERAGE(OFFSET('Pessimistic QTR'!$C26,0,4*(COLUMNS('Pessimistic QTR'!$C26:I26)-1),1,4))</f>
        <v>42815.449999999953</v>
      </c>
      <c r="J26" s="5">
        <f ca="1">AVERAGE(OFFSET('Pessimistic QTR'!$C26,0,4*(COLUMNS('Pessimistic QTR'!$C26:J26)-1),1,4))</f>
        <v>48886.184999999939</v>
      </c>
      <c r="K26" s="5">
        <f ca="1">AVERAGE(OFFSET('Pessimistic QTR'!$C26,0,4*(COLUMNS('Pessimistic QTR'!$C26:K26)-1),1,4))</f>
        <v>56051.76699999992</v>
      </c>
      <c r="L26" s="5">
        <f ca="1">AVERAGE(OFFSET('Pessimistic QTR'!$C26,0,4*(COLUMNS('Pessimistic QTR'!$C26:L26)-1),1,4))</f>
        <v>63308.568999999909</v>
      </c>
      <c r="M26" s="5">
        <f ca="1">AVERAGE(OFFSET('Pessimistic QTR'!$C26,0,4*(COLUMNS('Pessimistic QTR'!$C26:M26)-1),1,4))</f>
        <v>66699.557999999903</v>
      </c>
      <c r="N26" s="5">
        <f ca="1">AVERAGE(OFFSET('Pessimistic QTR'!$C26,0,4*(COLUMNS('Pessimistic QTR'!$C26:N26)-1),1,4))</f>
        <v>65736.616999999882</v>
      </c>
      <c r="O26" s="5">
        <f ca="1">AVERAGE(OFFSET('Pessimistic QTR'!$C26,0,4*(COLUMNS('Pessimistic QTR'!$C26:O26)-1),1,4))</f>
        <v>64624.567999999868</v>
      </c>
      <c r="P26" s="5">
        <f ca="1">AVERAGE(OFFSET('Pessimistic QTR'!$C26,0,4*(COLUMNS('Pessimistic QTR'!$C26:P26)-1),1,4))</f>
        <v>65158.547999999864</v>
      </c>
      <c r="Q26" s="5">
        <f ca="1">AVERAGE(OFFSET('Pessimistic QTR'!$C26,0,4*(COLUMNS('Pessimistic QTR'!$C26:Q26)-1),1,4))</f>
        <v>67071.448999999848</v>
      </c>
      <c r="R26" s="5">
        <f ca="1">AVERAGE(OFFSET('Pessimistic QTR'!$C26,0,4*(COLUMNS('Pessimistic QTR'!$C26:R26)-1),1,4))</f>
        <v>70550.11599999982</v>
      </c>
      <c r="S26" s="5">
        <f ca="1">AVERAGE(OFFSET('Pessimistic QTR'!$C26,0,4*(COLUMNS('Pessimistic QTR'!$C26:S26)-1),1,4))</f>
        <v>77362.752999999808</v>
      </c>
      <c r="T26" s="5">
        <f ca="1">AVERAGE(OFFSET('Pessimistic QTR'!$C26,0,4*(COLUMNS('Pessimistic QTR'!$C26:T26)-1),1,4))</f>
        <v>84049.660999999775</v>
      </c>
      <c r="U26" s="5">
        <f ca="1">AVERAGE(OFFSET('Pessimistic QTR'!$C26,0,4*(COLUMNS('Pessimistic QTR'!$C26:U26)-1),1,4))</f>
        <v>86351.53999999979</v>
      </c>
      <c r="V26" s="5">
        <f ca="1">AVERAGE(OFFSET('Pessimistic QTR'!$C26,0,4*(COLUMNS('Pessimistic QTR'!$C26:V26)-1),1,4))</f>
        <v>83144.210999999777</v>
      </c>
      <c r="W26" s="5">
        <f ca="1">AVERAGE(OFFSET('Pessimistic QTR'!$C26,0,4*(COLUMNS('Pessimistic QTR'!$C26:W26)-1),1,4))</f>
        <v>84242.017999999778</v>
      </c>
      <c r="X26" s="5">
        <f ca="1">AVERAGE(OFFSET('Pessimistic QTR'!$C26,0,4*(COLUMNS('Pessimistic QTR'!$C26:X26)-1),1,4))</f>
        <v>89713.546999999759</v>
      </c>
      <c r="Y26" s="5">
        <f ca="1">AVERAGE(OFFSET('Pessimistic QTR'!$C26,0,4*(COLUMNS('Pessimistic QTR'!$C26:Y26)-1),1,4))</f>
        <v>96515.245999999694</v>
      </c>
      <c r="Z26" s="5">
        <f ca="1">AVERAGE(OFFSET('Pessimistic QTR'!$C26,0,4*(COLUMNS('Pessimistic QTR'!$C26:Z26)-1),1,4))</f>
        <v>101059.56699999966</v>
      </c>
      <c r="AA26" s="5">
        <f ca="1">AVERAGE(OFFSET('Pessimistic QTR'!$C26,0,4*(COLUMNS('Pessimistic QTR'!$C26:AA26)-1),1,4))</f>
        <v>109139.6409999996</v>
      </c>
      <c r="AB26" s="5">
        <f ca="1">AVERAGE(OFFSET('Pessimistic QTR'!$C26,0,4*(COLUMNS('Pessimistic QTR'!$C26:AB26)-1),1,4))</f>
        <v>115530.94299999955</v>
      </c>
      <c r="AC26" s="5">
        <f ca="1">AVERAGE(OFFSET('Pessimistic QTR'!$C26,0,4*(COLUMNS('Pessimistic QTR'!$C26:AC26)-1),1,4))</f>
        <v>123818.21699999951</v>
      </c>
      <c r="AD26" s="5">
        <f ca="1">AVERAGE(OFFSET('Pessimistic QTR'!$C26,0,4*(COLUMNS('Pessimistic QTR'!$C26:AD26)-1),1,4))</f>
        <v>134020.3179999995</v>
      </c>
      <c r="AE26" s="5">
        <f ca="1">AVERAGE(OFFSET('Pessimistic QTR'!$C26,0,4*(COLUMNS('Pessimistic QTR'!$C26:AE26)-1),1,4))</f>
        <v>147764.84599999944</v>
      </c>
      <c r="AF26" s="5">
        <f ca="1">AVERAGE(OFFSET('Pessimistic QTR'!$C26,0,4*(COLUMNS('Pessimistic QTR'!$C26:AF26)-1),1,4))</f>
        <v>159301.60199999943</v>
      </c>
      <c r="AG26" s="10">
        <f ca="1">AVERAGE(OFFSET('Pessimistic QTR'!$C26,0,4*(COLUMNS('Pessimistic QTR'!$C26:AG26)-1),1,4))</f>
        <v>167471.65999999939</v>
      </c>
      <c r="AH26" s="10">
        <f ca="1">AVERAGE(OFFSET('Pessimistic QTR'!$C26,0,4*(COLUMNS('Pessimistic QTR'!$C26:AH26)-1),1,4))</f>
        <v>185450.55475925957</v>
      </c>
      <c r="AI26" s="10">
        <f ca="1">AVERAGE(OFFSET('Pessimistic QTR'!$C26,0,4*(COLUMNS('Pessimistic QTR'!$C26:AI26)-1),1,4))</f>
        <v>195928.92499999999</v>
      </c>
      <c r="AJ26" s="10">
        <f ca="1">AVERAGE(OFFSET('Pessimistic QTR'!$C26,0,4*(COLUMNS('Pessimistic QTR'!$C26:AJ26)-1),1,4))</f>
        <v>205397.25</v>
      </c>
      <c r="AK26" s="10">
        <f ca="1">AVERAGE(OFFSET('Pessimistic QTR'!$C26,0,4*(COLUMNS('Pessimistic QTR'!$C26:AK26)-1),1,4))</f>
        <v>215169.875</v>
      </c>
      <c r="AL26" s="10">
        <f ca="1">AVERAGE(OFFSET('Pessimistic QTR'!$C26,0,4*(COLUMNS('Pessimistic QTR'!$C26:AL26)-1),1,4))</f>
        <v>226428.97499999998</v>
      </c>
      <c r="AM26" s="10">
        <f ca="1">AVERAGE(OFFSET('Pessimistic QTR'!$C26,0,4*(COLUMNS('Pessimistic QTR'!$C26:AM26)-1),1,4))</f>
        <v>239141.15000000002</v>
      </c>
      <c r="AN26" s="10">
        <f ca="1">AVERAGE(OFFSET('Pessimistic QTR'!$C26,0,4*(COLUMNS('Pessimistic QTR'!$C26:AN26)-1),1,4))</f>
        <v>253350</v>
      </c>
      <c r="AO26" s="10">
        <f ca="1">AVERAGE(OFFSET('Pessimistic QTR'!$C26,0,4*(COLUMNS('Pessimistic QTR'!$C26:AO26)-1),1,4))</f>
        <v>268450.67499999999</v>
      </c>
      <c r="AP26" s="10">
        <f ca="1">AVERAGE(OFFSET('Pessimistic QTR'!$C26,0,4*(COLUMNS('Pessimistic QTR'!$C26:AP26)-1),1,4))</f>
        <v>284465.32499999995</v>
      </c>
      <c r="AQ26" s="19"/>
    </row>
    <row r="27" spans="1:44" x14ac:dyDescent="0.2">
      <c r="A27" t="str">
        <f>'Baseline QTR'!A27</f>
        <v>KS_PIPC</v>
      </c>
      <c r="B27" t="str">
        <f>'Baseline QTR'!B27</f>
        <v>Per capita personal income ($)</v>
      </c>
      <c r="C27" s="5">
        <f ca="1">AVERAGE(OFFSET('Pessimistic QTR'!$C27,0,4*(COLUMNS('Pessimistic QTR'!$C27:C27)-1),1,4))</f>
        <v>24046.549299834147</v>
      </c>
      <c r="D27" s="5">
        <f ca="1">AVERAGE(OFFSET('Pessimistic QTR'!$C27,0,4*(COLUMNS('Pessimistic QTR'!$C27:D27)-1),1,4))</f>
        <v>24905.051055656648</v>
      </c>
      <c r="E27" s="5">
        <f ca="1">AVERAGE(OFFSET('Pessimistic QTR'!$C27,0,4*(COLUMNS('Pessimistic QTR'!$C27:E27)-1),1,4))</f>
        <v>26467.868459698228</v>
      </c>
      <c r="F27" s="5">
        <f ca="1">AVERAGE(OFFSET('Pessimistic QTR'!$C27,0,4*(COLUMNS('Pessimistic QTR'!$C27:F27)-1),1,4))</f>
        <v>27013.20786383369</v>
      </c>
      <c r="G27" s="5">
        <f ca="1">AVERAGE(OFFSET('Pessimistic QTR'!$C27,0,4*(COLUMNS('Pessimistic QTR'!$C27:G27)-1),1,4))</f>
        <v>27998.26939352417</v>
      </c>
      <c r="H27" s="5">
        <f ca="1">AVERAGE(OFFSET('Pessimistic QTR'!$C27,0,4*(COLUMNS('Pessimistic QTR'!$C27:H27)-1),1,4))</f>
        <v>29350.10860792156</v>
      </c>
      <c r="I27" s="5">
        <f ca="1">AVERAGE(OFFSET('Pessimistic QTR'!$C27,0,4*(COLUMNS('Pessimistic QTR'!$C27:I27)-1),1,4))</f>
        <v>31417.693406267303</v>
      </c>
      <c r="J27" s="5">
        <f ca="1">AVERAGE(OFFSET('Pessimistic QTR'!$C27,0,4*(COLUMNS('Pessimistic QTR'!$C27:J27)-1),1,4))</f>
        <v>33741.453615598526</v>
      </c>
      <c r="K27" s="5">
        <f ca="1">AVERAGE(OFFSET('Pessimistic QTR'!$C27,0,4*(COLUMNS('Pessimistic QTR'!$C27:K27)-1),1,4))</f>
        <v>37386.627742421311</v>
      </c>
      <c r="L27" s="5">
        <f ca="1">AVERAGE(OFFSET('Pessimistic QTR'!$C27,0,4*(COLUMNS('Pessimistic QTR'!$C27:L27)-1),1,4))</f>
        <v>40014.57774786868</v>
      </c>
      <c r="M27" s="5">
        <f ca="1">AVERAGE(OFFSET('Pessimistic QTR'!$C27,0,4*(COLUMNS('Pessimistic QTR'!$C27:M27)-1),1,4))</f>
        <v>41916.575251128183</v>
      </c>
      <c r="N27" s="5">
        <f ca="1">AVERAGE(OFFSET('Pessimistic QTR'!$C27,0,4*(COLUMNS('Pessimistic QTR'!$C27:N27)-1),1,4))</f>
        <v>41834.416776574551</v>
      </c>
      <c r="O27" s="5">
        <f ca="1">AVERAGE(OFFSET('Pessimistic QTR'!$C27,0,4*(COLUMNS('Pessimistic QTR'!$C27:O27)-1),1,4))</f>
        <v>41556.216926943183</v>
      </c>
      <c r="P27" s="5">
        <f ca="1">AVERAGE(OFFSET('Pessimistic QTR'!$C27,0,4*(COLUMNS('Pessimistic QTR'!$C27:P27)-1),1,4))</f>
        <v>42319.941009748538</v>
      </c>
      <c r="Q27" s="5">
        <f ca="1">AVERAGE(OFFSET('Pessimistic QTR'!$C27,0,4*(COLUMNS('Pessimistic QTR'!$C27:Q27)-1),1,4))</f>
        <v>45751.914156656509</v>
      </c>
      <c r="R27" s="5">
        <f ca="1">AVERAGE(OFFSET('Pessimistic QTR'!$C27,0,4*(COLUMNS('Pessimistic QTR'!$C27:R27)-1),1,4))</f>
        <v>46434.757572879142</v>
      </c>
      <c r="S27" s="5">
        <f ca="1">AVERAGE(OFFSET('Pessimistic QTR'!$C27,0,4*(COLUMNS('Pessimistic QTR'!$C27:S27)-1),1,4))</f>
        <v>50540.834967338116</v>
      </c>
      <c r="T27" s="5">
        <f ca="1">AVERAGE(OFFSET('Pessimistic QTR'!$C27,0,4*(COLUMNS('Pessimistic QTR'!$C27:T27)-1),1,4))</f>
        <v>54190.354892543386</v>
      </c>
      <c r="U27" s="5">
        <f ca="1">AVERAGE(OFFSET('Pessimistic QTR'!$C27,0,4*(COLUMNS('Pessimistic QTR'!$C27:U27)-1),1,4))</f>
        <v>55307.64742168285</v>
      </c>
      <c r="V27" s="5">
        <f ca="1">AVERAGE(OFFSET('Pessimistic QTR'!$C27,0,4*(COLUMNS('Pessimistic QTR'!$C27:V27)-1),1,4))</f>
        <v>50743.478581488103</v>
      </c>
      <c r="W27" s="5">
        <f ca="1">AVERAGE(OFFSET('Pessimistic QTR'!$C27,0,4*(COLUMNS('Pessimistic QTR'!$C27:W27)-1),1,4))</f>
        <v>51540.740698477108</v>
      </c>
      <c r="X27" s="5">
        <f ca="1">AVERAGE(OFFSET('Pessimistic QTR'!$C27,0,4*(COLUMNS('Pessimistic QTR'!$C27:X27)-1),1,4))</f>
        <v>54905.559849386344</v>
      </c>
      <c r="Y27" s="5">
        <f ca="1">AVERAGE(OFFSET('Pessimistic QTR'!$C27,0,4*(COLUMNS('Pessimistic QTR'!$C27:Y27)-1),1,4))</f>
        <v>60837.812792532823</v>
      </c>
      <c r="Z27" s="5">
        <f ca="1">AVERAGE(OFFSET('Pessimistic QTR'!$C27,0,4*(COLUMNS('Pessimistic QTR'!$C27:Z27)-1),1,4))</f>
        <v>61818.548685264999</v>
      </c>
      <c r="AA27" s="5">
        <f ca="1">AVERAGE(OFFSET('Pessimistic QTR'!$C27,0,4*(COLUMNS('Pessimistic QTR'!$C27:AA27)-1),1,4))</f>
        <v>66689.8936515854</v>
      </c>
      <c r="AB27" s="5">
        <f ca="1">AVERAGE(OFFSET('Pessimistic QTR'!$C27,0,4*(COLUMNS('Pessimistic QTR'!$C27:AB27)-1),1,4))</f>
        <v>69672.105338199763</v>
      </c>
      <c r="AC27" s="5">
        <f ca="1">AVERAGE(OFFSET('Pessimistic QTR'!$C27,0,4*(COLUMNS('Pessimistic QTR'!$C27:AC27)-1),1,4))</f>
        <v>72376.389417811326</v>
      </c>
      <c r="AD27" s="5">
        <f ca="1">AVERAGE(OFFSET('Pessimistic QTR'!$C27,0,4*(COLUMNS('Pessimistic QTR'!$C27:AD27)-1),1,4))</f>
        <v>75880.144975155199</v>
      </c>
      <c r="AE27" s="5">
        <f ca="1">AVERAGE(OFFSET('Pessimistic QTR'!$C27,0,4*(COLUMNS('Pessimistic QTR'!$C27:AE27)-1),1,4))</f>
        <v>80124.832680419117</v>
      </c>
      <c r="AF27" s="5">
        <f ca="1">AVERAGE(OFFSET('Pessimistic QTR'!$C27,0,4*(COLUMNS('Pessimistic QTR'!$C27:AF27)-1),1,4))</f>
        <v>83147.715927159734</v>
      </c>
      <c r="AG27" s="10">
        <f ca="1">AVERAGE(OFFSET('Pessimistic QTR'!$C27,0,4*(COLUMNS('Pessimistic QTR'!$C27:AG27)-1),1,4))</f>
        <v>87340.783702003158</v>
      </c>
      <c r="AH27" s="10">
        <f ca="1">AVERAGE(OFFSET('Pessimistic QTR'!$C27,0,4*(COLUMNS('Pessimistic QTR'!$C27:AH27)-1),1,4))</f>
        <v>93957.954840659542</v>
      </c>
      <c r="AI27" s="10">
        <f ca="1">AVERAGE(OFFSET('Pessimistic QTR'!$C27,0,4*(COLUMNS('Pessimistic QTR'!$C27:AI27)-1),1,4))</f>
        <v>93347.180000000008</v>
      </c>
      <c r="AJ27" s="10">
        <f ca="1">AVERAGE(OFFSET('Pessimistic QTR'!$C27,0,4*(COLUMNS('Pessimistic QTR'!$C27:AJ27)-1),1,4))</f>
        <v>97143.825000000012</v>
      </c>
      <c r="AK27" s="10">
        <f ca="1">AVERAGE(OFFSET('Pessimistic QTR'!$C27,0,4*(COLUMNS('Pessimistic QTR'!$C27:AK27)-1),1,4))</f>
        <v>101508.7625</v>
      </c>
      <c r="AL27" s="10">
        <f ca="1">AVERAGE(OFFSET('Pessimistic QTR'!$C27,0,4*(COLUMNS('Pessimistic QTR'!$C27:AL27)-1),1,4))</f>
        <v>106314.77499999999</v>
      </c>
      <c r="AM27" s="10">
        <f ca="1">AVERAGE(OFFSET('Pessimistic QTR'!$C27,0,4*(COLUMNS('Pessimistic QTR'!$C27:AM27)-1),1,4))</f>
        <v>111681</v>
      </c>
      <c r="AN27" s="10">
        <f ca="1">AVERAGE(OFFSET('Pessimistic QTR'!$C27,0,4*(COLUMNS('Pessimistic QTR'!$C27:AN27)-1),1,4))</f>
        <v>117580.97500000001</v>
      </c>
      <c r="AO27" s="10">
        <f ca="1">AVERAGE(OFFSET('Pessimistic QTR'!$C27,0,4*(COLUMNS('Pessimistic QTR'!$C27:AO27)-1),1,4))</f>
        <v>123713.05</v>
      </c>
      <c r="AP27" s="10">
        <f ca="1">AVERAGE(OFFSET('Pessimistic QTR'!$C27,0,4*(COLUMNS('Pessimistic QTR'!$C27:AP27)-1),1,4))</f>
        <v>129986</v>
      </c>
      <c r="AQ27" s="19"/>
    </row>
    <row r="28" spans="1:44" x14ac:dyDescent="0.2"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9"/>
      <c r="AI28" s="9"/>
      <c r="AJ28" s="9"/>
      <c r="AK28" s="9"/>
      <c r="AL28" s="9"/>
      <c r="AM28" s="9"/>
      <c r="AN28" s="9"/>
      <c r="AO28" s="9"/>
      <c r="AP28" s="9"/>
      <c r="AQ28" s="19"/>
    </row>
    <row r="29" spans="1:44" x14ac:dyDescent="0.2">
      <c r="A29" t="str">
        <f>'Baseline QTR'!A29</f>
        <v>KSP_CPIU</v>
      </c>
      <c r="B29" t="str">
        <f>'Baseline QTR'!B29</f>
        <v>CPI-U (1982-1984=100)</v>
      </c>
      <c r="C29" s="3">
        <f>('Pessimistic QTR'!C29+2*'Pessimistic QTR'!D29+'Pessimistic QTR'!E29+2*'Pessimistic QTR'!F29)/6</f>
        <v>127.18333005</v>
      </c>
      <c r="D29" s="3">
        <f>('Pessimistic QTR'!G29+2*'Pessimistic QTR'!H29+'Pessimistic QTR'!I29+2*'Pessimistic QTR'!J29)/6</f>
        <v>134.28333599999999</v>
      </c>
      <c r="E29" s="3">
        <f>('Pessimistic QTR'!K29+2*'Pessimistic QTR'!L29+'Pessimistic QTR'!M29+2*'Pessimistic QTR'!N29)/6</f>
        <v>139.21666738333332</v>
      </c>
      <c r="F29" s="3">
        <f>('Pessimistic QTR'!O29+2*'Pessimistic QTR'!P29+'Pessimistic QTR'!Q29+2*'Pessimistic QTR'!R29)/6</f>
        <v>143.08333198333332</v>
      </c>
      <c r="G29" s="3">
        <f>('Pessimistic QTR'!S29+2*'Pessimistic QTR'!T29+'Pessimistic QTR'!U29+2*'Pessimistic QTR'!V29)/6</f>
        <v>148.01666538333333</v>
      </c>
      <c r="H29" s="4">
        <f>('Pessimistic QTR'!W29+2*'Pessimistic QTR'!X29+'Pessimistic QTR'!Y29+2*'Pessimistic QTR'!Z29)/6</f>
        <v>152.41666436666665</v>
      </c>
      <c r="I29" s="3">
        <f>('Pessimistic QTR'!AA29+2*'Pessimistic QTR'!AB29+'Pessimistic QTR'!AC29+2*'Pessimistic QTR'!AD29)/6</f>
        <v>157.79999893333334</v>
      </c>
      <c r="J29" s="3">
        <f>('Pessimistic QTR'!AE29+2*'Pessimistic QTR'!AF29+'Pessimistic QTR'!AG29+2*'Pessimistic QTR'!AH29)/6</f>
        <v>163.14999856666665</v>
      </c>
      <c r="K29" s="3">
        <f>('Pessimistic QTR'!AI29+2*'Pessimistic QTR'!AJ29+'Pessimistic QTR'!AK29+2*'Pessimistic QTR'!AL29)/6</f>
        <v>167.93333333333331</v>
      </c>
      <c r="L29" s="4">
        <f>('Pessimistic QTR'!AM29+2*'Pessimistic QTR'!AN29+'Pessimistic QTR'!AO29+2*'Pessimistic QTR'!AP29)/6</f>
        <v>173</v>
      </c>
      <c r="M29" s="4">
        <f>('Pessimistic QTR'!AQ29+2*'Pessimistic QTR'!AR29+'Pessimistic QTR'!AS29+2*'Pessimistic QTR'!AT29)/6</f>
        <v>179.5</v>
      </c>
      <c r="N29" s="4">
        <f>('Pessimistic QTR'!AU29+2*'Pessimistic QTR'!AV29+'Pessimistic QTR'!AW29+2*'Pessimistic QTR'!AX29)/6</f>
        <v>185.88333333333333</v>
      </c>
      <c r="O29" s="4">
        <f>('Pessimistic QTR'!AY29+2*'Pessimistic QTR'!AZ29+'Pessimistic QTR'!BA29+2*'Pessimistic QTR'!BB29)/6</f>
        <v>189.5</v>
      </c>
      <c r="P29" s="4">
        <f>('Pessimistic QTR'!BC29+2*'Pessimistic QTR'!BD29+'Pessimistic QTR'!BE29+2*'Pessimistic QTR'!BF29)/6</f>
        <v>192.39999999999998</v>
      </c>
      <c r="Q29" s="4">
        <f>('Pessimistic QTR'!BG29+2*'Pessimistic QTR'!BH29+'Pessimistic QTR'!BI29+2*'Pessimistic QTR'!BJ29)/6</f>
        <v>194.88333333333335</v>
      </c>
      <c r="R29" s="4">
        <f>('Pessimistic QTR'!BK29+2*'Pessimistic QTR'!BL29+'Pessimistic QTR'!BM29+2*'Pessimistic QTR'!BN29)/6</f>
        <v>200.46666666666667</v>
      </c>
      <c r="S29" s="4">
        <f>('Pessimistic QTR'!BO29+2*'Pessimistic QTR'!BP29+'Pessimistic QTR'!BQ29+2*'Pessimistic QTR'!BR29)/6</f>
        <v>207.98333333333335</v>
      </c>
      <c r="T29" s="4">
        <f>('Pessimistic QTR'!BS29+2*'Pessimistic QTR'!BT29+'Pessimistic QTR'!BU29+2*'Pessimistic QTR'!BV29)/6</f>
        <v>216.05866666666668</v>
      </c>
      <c r="U29" s="4">
        <f>('Pessimistic QTR'!BW29+2*'Pessimistic QTR'!BX29+'Pessimistic QTR'!BY29+2*'Pessimistic QTR'!BZ29)/6</f>
        <v>224.87199999999999</v>
      </c>
      <c r="V29" s="4">
        <f>('Pessimistic QTR'!CA29+2*'Pessimistic QTR'!CB29+'Pessimistic QTR'!CC29+2*'Pessimistic QTR'!CD29)/6</f>
        <v>226.15383333333332</v>
      </c>
      <c r="W29" s="4">
        <f>('Pessimistic QTR'!CE29+2*'Pessimistic QTR'!CF29+'Pessimistic QTR'!CG29+2*'Pessimistic QTR'!CH29)/6</f>
        <v>226.74566666666666</v>
      </c>
      <c r="X29" s="4">
        <f>('Pessimistic QTR'!CI29+2*'Pessimistic QTR'!CJ29+'Pessimistic QTR'!CK29+2*'Pessimistic QTR'!CL29)/6</f>
        <v>233.09733333333335</v>
      </c>
      <c r="Y29" s="4">
        <f>('Pessimistic QTR'!CM29+2*'Pessimistic QTR'!CN29+'Pessimistic QTR'!CO29+2*'Pessimistic QTR'!CP29)/6</f>
        <v>238.79600000000002</v>
      </c>
      <c r="Z29" s="4">
        <f>('Pessimistic QTR'!CQ29+2*'Pessimistic QTR'!CR29+'Pessimistic QTR'!CS29+2*'Pessimistic QTR'!CT29)/6</f>
        <v>241.69166666666669</v>
      </c>
      <c r="AA29" s="4">
        <f>('Pessimistic QTR'!CU29+2*'Pessimistic QTR'!CV29+'Pessimistic QTR'!CW29+2*'Pessimistic QTR'!CX29)/6</f>
        <v>246.18616666666665</v>
      </c>
      <c r="AB29" s="4">
        <f>('Pessimistic QTR'!CY29+2*'Pessimistic QTR'!CZ29+'Pessimistic QTR'!DA29+2*'Pessimistic QTR'!DB29)/6</f>
        <v>249.59366666666665</v>
      </c>
      <c r="AC29" s="4">
        <f>('Pessimistic QTR'!DC29+2*'Pessimistic QTR'!DD29+'Pessimistic QTR'!DE29+2*'Pessimistic QTR'!DF29)/6</f>
        <v>255.25399999999999</v>
      </c>
      <c r="AD29" s="4">
        <f>('Pessimistic QTR'!DG29+2*'Pessimistic QTR'!DH29+'Pessimistic QTR'!DI29+2*'Pessimistic QTR'!DJ29)/6</f>
        <v>263.10916666666668</v>
      </c>
      <c r="AE29" s="4">
        <f>('Pessimistic QTR'!DK29+2*'Pessimistic QTR'!DL29+'Pessimistic QTR'!DM29+2*'Pessimistic QTR'!DN29)/6</f>
        <v>271.40966666666662</v>
      </c>
      <c r="AF29" s="4">
        <f>('Pessimistic QTR'!DO29+2*'Pessimistic QTR'!DP29+'Pessimistic QTR'!DQ29+2*'Pessimistic QTR'!DR29)/6</f>
        <v>278.18149999999997</v>
      </c>
      <c r="AG29" s="4">
        <f>('Pessimistic QTR'!DS29+2*'Pessimistic QTR'!DT29+'Pessimistic QTR'!DU29+2*'Pessimistic QTR'!DV29)/6</f>
        <v>282.74549999999999</v>
      </c>
      <c r="AH29" s="9">
        <f>('Pessimistic QTR'!DW29+2*'Pessimistic QTR'!DX29+'Pessimistic QTR'!DY29+2*'Pessimistic QTR'!DZ29)/6</f>
        <v>296.66409999999996</v>
      </c>
      <c r="AI29" s="9">
        <f>('Pessimistic QTR'!EA29+2*'Pessimistic QTR'!EB29+'Pessimistic QTR'!EC29+2*'Pessimistic QTR'!ED29)/6</f>
        <v>309.9991</v>
      </c>
      <c r="AJ29" s="9">
        <f>('Pessimistic QTR'!EE29+2*'Pessimistic QTR'!EF29+'Pessimistic QTR'!EG29+2*'Pessimistic QTR'!EH29)/6</f>
        <v>315.63693333333339</v>
      </c>
      <c r="AK29" s="9">
        <f>('Pessimistic QTR'!EI29+2*'Pessimistic QTR'!EJ29+'Pessimistic QTR'!EK29+2*'Pessimistic QTR'!EL29)/6</f>
        <v>319.35143333333332</v>
      </c>
      <c r="AL29" s="9">
        <f>('Pessimistic QTR'!EM29+2*'Pessimistic QTR'!EN29+'Pessimistic QTR'!EO29+2*'Pessimistic QTR'!EP29)/6</f>
        <v>323.99135000000001</v>
      </c>
      <c r="AM29" s="9">
        <f>('Pessimistic QTR'!EQ29+2*'Pessimistic QTR'!ER29+'Pessimistic QTR'!ES29+2*'Pessimistic QTR'!ET29)/6</f>
        <v>330.39941666666664</v>
      </c>
      <c r="AN29" s="9">
        <f>('Pessimistic QTR'!EU29+2*'Pessimistic QTR'!EV29+'Pessimistic QTR'!EW29+2*'Pessimistic QTR'!EX29)/6</f>
        <v>338.47323333333333</v>
      </c>
      <c r="AO29" s="9">
        <f>('Pessimistic QTR'!EY29+2*'Pessimistic QTR'!EZ29+'Pessimistic QTR'!FA29+2*'Pessimistic QTR'!FB29)/6</f>
        <v>347.5309666666667</v>
      </c>
      <c r="AP29" s="9">
        <f>('Pessimistic QTR'!FC29+2*'Pessimistic QTR'!FD29+'Pessimistic QTR'!FE29+2*'Pessimistic QTR'!FF29)/6</f>
        <v>357.10053333333332</v>
      </c>
      <c r="AQ29" s="19"/>
    </row>
    <row r="30" spans="1:44" x14ac:dyDescent="0.2">
      <c r="A30" t="str">
        <f>'Baseline QTR'!A30</f>
        <v>KSP_CPIW</v>
      </c>
      <c r="B30" t="str">
        <f>'Baseline QTR'!B30</f>
        <v>CPI-W (1982-1984=100)</v>
      </c>
      <c r="C30" s="3"/>
      <c r="D30" s="3"/>
      <c r="E30" s="3"/>
      <c r="F30" s="3"/>
      <c r="G30" s="3"/>
      <c r="H30" s="4"/>
      <c r="I30" s="3"/>
      <c r="J30" s="3"/>
      <c r="K30" s="3">
        <f>('Pessimistic QTR'!AI30+2*'Pessimistic QTR'!AJ30+'Pessimistic QTR'!AK30+2*'Pessimistic QTR'!AL30)/6</f>
        <v>163.41666666666666</v>
      </c>
      <c r="L30" s="4">
        <f>('Pessimistic QTR'!AM30+2*'Pessimistic QTR'!AN30+'Pessimistic QTR'!AO30+2*'Pessimistic QTR'!AP30)/6</f>
        <v>168.48333333333335</v>
      </c>
      <c r="M30" s="4">
        <f>('Pessimistic QTR'!AQ30+2*'Pessimistic QTR'!AR30+'Pessimistic QTR'!AS30+2*'Pessimistic QTR'!AT30)/6</f>
        <v>174.88333333333333</v>
      </c>
      <c r="N30" s="4">
        <f>('Pessimistic QTR'!AU30+2*'Pessimistic QTR'!AV30+'Pessimistic QTR'!AW30+2*'Pessimistic QTR'!AX30)/6</f>
        <v>180.93333333333331</v>
      </c>
      <c r="O30" s="4">
        <f>('Pessimistic QTR'!AY30+2*'Pessimistic QTR'!AZ30+'Pessimistic QTR'!BA30+2*'Pessimistic QTR'!BB30)/6</f>
        <v>184.18333333333331</v>
      </c>
      <c r="P30" s="4">
        <f>('Pessimistic QTR'!BC30+2*'Pessimistic QTR'!BD30+'Pessimistic QTR'!BE30+2*'Pessimistic QTR'!BF30)/6</f>
        <v>186.69999999999996</v>
      </c>
      <c r="Q30" s="4">
        <f>('Pessimistic QTR'!BG30+2*'Pessimistic QTR'!BH30+'Pessimistic QTR'!BI30+2*'Pessimistic QTR'!BJ30)/6</f>
        <v>189.79999999999998</v>
      </c>
      <c r="R30" s="4">
        <f>('Pessimistic QTR'!BK30+2*'Pessimistic QTR'!BL30+'Pessimistic QTR'!BM30+2*'Pessimistic QTR'!BN30)/6</f>
        <v>195.56666666666669</v>
      </c>
      <c r="S30" s="4">
        <f>('Pessimistic QTR'!BO30+2*'Pessimistic QTR'!BP30+'Pessimistic QTR'!BQ30+2*'Pessimistic QTR'!BR30)/6</f>
        <v>202.93333333333331</v>
      </c>
      <c r="T30" s="4">
        <f>('Pessimistic QTR'!BS30+2*'Pessimistic QTR'!BT30+'Pessimistic QTR'!BU30+2*'Pessimistic QTR'!BV30)/6</f>
        <v>210.67249999999999</v>
      </c>
      <c r="U30" s="4">
        <f>('Pessimistic QTR'!BW30+2*'Pessimistic QTR'!BX30+'Pessimistic QTR'!BY30+2*'Pessimistic QTR'!BZ30)/6</f>
        <v>219.79533333333333</v>
      </c>
      <c r="V30" s="4">
        <f>('Pessimistic QTR'!CA30+2*'Pessimistic QTR'!CB30+'Pessimistic QTR'!CC30+2*'Pessimistic QTR'!CD30)/6</f>
        <v>220.84500000000003</v>
      </c>
      <c r="W30" s="4">
        <f>('Pessimistic QTR'!CE30+2*'Pessimistic QTR'!CF30+'Pessimistic QTR'!CG30+2*'Pessimistic QTR'!CH30)/6</f>
        <v>222.465</v>
      </c>
      <c r="X30" s="4">
        <f>('Pessimistic QTR'!CI30+2*'Pessimistic QTR'!CJ30+'Pessimistic QTR'!CK30+2*'Pessimistic QTR'!CL30)/6</f>
        <v>229.78783333333331</v>
      </c>
      <c r="Y30" s="4">
        <f>('Pessimistic QTR'!CM30+2*'Pessimistic QTR'!CN30+'Pessimistic QTR'!CO30+2*'Pessimistic QTR'!CP30)/6</f>
        <v>235.39933333333332</v>
      </c>
      <c r="Z30" s="4">
        <f>('Pessimistic QTR'!CQ30+2*'Pessimistic QTR'!CR30+'Pessimistic QTR'!CS30+2*'Pessimistic QTR'!CT30)/6</f>
        <v>238.27283333333332</v>
      </c>
      <c r="AA30" s="4">
        <f>('Pessimistic QTR'!CU30+2*'Pessimistic QTR'!CV30+'Pessimistic QTR'!CW30+2*'Pessimistic QTR'!CX30)/6</f>
        <v>242.846</v>
      </c>
      <c r="AB30" s="4">
        <f>('Pessimistic QTR'!CY30+2*'Pessimistic QTR'!CZ30+'Pessimistic QTR'!DA30+2*'Pessimistic QTR'!DB30)/6</f>
        <v>245.12966666666668</v>
      </c>
      <c r="AC30" s="4">
        <f>('Pessimistic QTR'!DC30+2*'Pessimistic QTR'!DD30+'Pessimistic QTR'!DE30+2*'Pessimistic QTR'!DF30)/6</f>
        <v>250.83766666666668</v>
      </c>
      <c r="AD30" s="4">
        <f>('Pessimistic QTR'!DG30+2*'Pessimistic QTR'!DH30+'Pessimistic QTR'!DI30+2*'Pessimistic QTR'!DJ30)/6</f>
        <v>259.30616666666668</v>
      </c>
      <c r="AE30" s="4">
        <f>('Pessimistic QTR'!DK30+2*'Pessimistic QTR'!DL30+'Pessimistic QTR'!DM30+2*'Pessimistic QTR'!DN30)/6</f>
        <v>267.84999999999997</v>
      </c>
      <c r="AF30" s="4">
        <f>('Pessimistic QTR'!DO30+2*'Pessimistic QTR'!DP30+'Pessimistic QTR'!DQ30+2*'Pessimistic QTR'!DR30)/6</f>
        <v>273.45866666666666</v>
      </c>
      <c r="AG30" s="4">
        <f>('Pessimistic QTR'!DS30+2*'Pessimistic QTR'!DT30+'Pessimistic QTR'!DU30+2*'Pessimistic QTR'!DV30)/6</f>
        <v>278.55716666666666</v>
      </c>
      <c r="AH30" s="9">
        <f>('Pessimistic QTR'!DW30+2*'Pessimistic QTR'!DX30+'Pessimistic QTR'!DY30+2*'Pessimistic QTR'!DZ30)/6</f>
        <v>292.92456666666669</v>
      </c>
      <c r="AI30" s="9">
        <f>('Pessimistic QTR'!EA30+2*'Pessimistic QTR'!EB30+'Pessimistic QTR'!EC30+2*'Pessimistic QTR'!ED30)/6</f>
        <v>306.29899999999998</v>
      </c>
      <c r="AJ30" s="9">
        <f>('Pessimistic QTR'!EE30+2*'Pessimistic QTR'!EF30+'Pessimistic QTR'!EG30+2*'Pessimistic QTR'!EH30)/6</f>
        <v>312.39728333333329</v>
      </c>
      <c r="AK30" s="9">
        <f>('Pessimistic QTR'!EI30+2*'Pessimistic QTR'!EJ30+'Pessimistic QTR'!EK30+2*'Pessimistic QTR'!EL30)/6</f>
        <v>315.92059999999998</v>
      </c>
      <c r="AL30" s="9">
        <f>('Pessimistic QTR'!EM30+2*'Pessimistic QTR'!EN30+'Pessimistic QTR'!EO30+2*'Pessimistic QTR'!EP30)/6</f>
        <v>320.17979999999994</v>
      </c>
      <c r="AM30" s="9">
        <f>('Pessimistic QTR'!EQ30+2*'Pessimistic QTR'!ER30+'Pessimistic QTR'!ES30+2*'Pessimistic QTR'!ET30)/6</f>
        <v>326.17069999999995</v>
      </c>
      <c r="AN30" s="9">
        <f>('Pessimistic QTR'!EU30+2*'Pessimistic QTR'!EV30+'Pessimistic QTR'!EW30+2*'Pessimistic QTR'!EX30)/6</f>
        <v>333.79146666666674</v>
      </c>
      <c r="AO30" s="9">
        <f>('Pessimistic QTR'!EY30+2*'Pessimistic QTR'!EZ30+'Pessimistic QTR'!FA30+2*'Pessimistic QTR'!FB30)/6</f>
        <v>342.46435000000002</v>
      </c>
      <c r="AP30" s="9">
        <f>('Pessimistic QTR'!FC30+2*'Pessimistic QTR'!FD30+'Pessimistic QTR'!FE30+2*'Pessimistic QTR'!FF30)/6</f>
        <v>351.70553333333334</v>
      </c>
      <c r="AQ30" s="19"/>
    </row>
    <row r="31" spans="1:44" x14ac:dyDescent="0.2">
      <c r="A31" t="str">
        <f>'Baseline QTR'!A31</f>
        <v>KS_BP</v>
      </c>
      <c r="B31" t="str">
        <f>'Baseline QTR'!B31</f>
        <v>Housing permits (thous.)</v>
      </c>
      <c r="C31" s="3">
        <f ca="1">AVERAGE(OFFSET('Pessimistic QTR'!$C31,0,4*(COLUMNS('Pessimistic QTR'!$C31:C31)-1),1,4))</f>
        <v>23675.358484614364</v>
      </c>
      <c r="D31" s="3">
        <f ca="1">AVERAGE(OFFSET('Pessimistic QTR'!$C31,0,4*(COLUMNS('Pessimistic QTR'!$C31:D31)-1),1,4))</f>
        <v>10398.062372886285</v>
      </c>
      <c r="E31" s="3">
        <f ca="1">AVERAGE(OFFSET('Pessimistic QTR'!$C31,0,4*(COLUMNS('Pessimistic QTR'!$C31:E31)-1),1,4))</f>
        <v>13453.949850605808</v>
      </c>
      <c r="F31" s="3">
        <f ca="1">AVERAGE(OFFSET('Pessimistic QTR'!$C31,0,4*(COLUMNS('Pessimistic QTR'!$C31:F31)-1),1,4))</f>
        <v>13046.251354016036</v>
      </c>
      <c r="G31" s="3">
        <f ca="1">AVERAGE(OFFSET('Pessimistic QTR'!$C31,0,4*(COLUMNS('Pessimistic QTR'!$C31:G31)-1),1,4))</f>
        <v>14851.264062377224</v>
      </c>
      <c r="H31" s="3">
        <f ca="1">AVERAGE(OFFSET('Pessimistic QTR'!$C31,0,4*(COLUMNS('Pessimistic QTR'!$C31:H31)-1),1,4))</f>
        <v>14026.274899438467</v>
      </c>
      <c r="I31" s="3">
        <f ca="1">AVERAGE(OFFSET('Pessimistic QTR'!$C31,0,4*(COLUMNS('Pessimistic QTR'!$C31:I31)-1),1,4))</f>
        <v>16027.874101833408</v>
      </c>
      <c r="J31" s="3">
        <f ca="1">AVERAGE(OFFSET('Pessimistic QTR'!$C31,0,4*(COLUMNS('Pessimistic QTR'!$C31:J31)-1),1,4))</f>
        <v>17792.755699489746</v>
      </c>
      <c r="K31" s="3">
        <f ca="1">AVERAGE(OFFSET('Pessimistic QTR'!$C31,0,4*(COLUMNS('Pessimistic QTR'!$C31:K31)-1),1,4))</f>
        <v>21026.326911134311</v>
      </c>
      <c r="L31" s="3">
        <f ca="1">AVERAGE(OFFSET('Pessimistic QTR'!$C31,0,4*(COLUMNS('Pessimistic QTR'!$C31:L31)-1),1,4))</f>
        <v>19575.966362839838</v>
      </c>
      <c r="M31" s="3">
        <f ca="1">AVERAGE(OFFSET('Pessimistic QTR'!$C31,0,4*(COLUMNS('Pessimistic QTR'!$C31:M31)-1),1,4))</f>
        <v>18859.392560653014</v>
      </c>
      <c r="N31" s="3">
        <f ca="1">AVERAGE(OFFSET('Pessimistic QTR'!$C31,0,4*(COLUMNS('Pessimistic QTR'!$C31:N31)-1),1,4))</f>
        <v>15591.03918841799</v>
      </c>
      <c r="O31" s="3">
        <f ca="1">AVERAGE(OFFSET('Pessimistic QTR'!$C31,0,4*(COLUMNS('Pessimistic QTR'!$C31:O31)-1),1,4))</f>
        <v>14796.562932036763</v>
      </c>
      <c r="P31" s="3">
        <f ca="1">AVERAGE(OFFSET('Pessimistic QTR'!$C31,0,4*(COLUMNS('Pessimistic QTR'!$C31:P31)-1),1,4))</f>
        <v>15487.573171137683</v>
      </c>
      <c r="Q31" s="3">
        <f ca="1">AVERAGE(OFFSET('Pessimistic QTR'!$C31,0,4*(COLUMNS('Pessimistic QTR'!$C31:Q31)-1),1,4))</f>
        <v>17443.411927821002</v>
      </c>
      <c r="R31" s="3">
        <f ca="1">AVERAGE(OFFSET('Pessimistic QTR'!$C31,0,4*(COLUMNS('Pessimistic QTR'!$C31:R31)-1),1,4))</f>
        <v>18981.243601307469</v>
      </c>
      <c r="S31" s="3">
        <f ca="1">AVERAGE(OFFSET('Pessimistic QTR'!$C31,0,4*(COLUMNS('Pessimistic QTR'!$C31:S31)-1),1,4))</f>
        <v>19356.804711463017</v>
      </c>
      <c r="T31" s="3">
        <f ca="1">AVERAGE(OFFSET('Pessimistic QTR'!$C31,0,4*(COLUMNS('Pessimistic QTR'!$C31:T31)-1),1,4))</f>
        <v>21351.56486102883</v>
      </c>
      <c r="U31" s="3">
        <f ca="1">AVERAGE(OFFSET('Pessimistic QTR'!$C31,0,4*(COLUMNS('Pessimistic QTR'!$C31:U31)-1),1,4))</f>
        <v>12764.421467280354</v>
      </c>
      <c r="V31" s="3">
        <f ca="1">AVERAGE(OFFSET('Pessimistic QTR'!$C31,0,4*(COLUMNS('Pessimistic QTR'!$C31:V31)-1),1,4))</f>
        <v>5487.7376929700586</v>
      </c>
      <c r="W31" s="3">
        <f ca="1">AVERAGE(OFFSET('Pessimistic QTR'!$C31,0,4*(COLUMNS('Pessimistic QTR'!$C31:W31)-1),1,4))</f>
        <v>8016.4549701688047</v>
      </c>
      <c r="X31" s="3">
        <f ca="1">AVERAGE(OFFSET('Pessimistic QTR'!$C31,0,4*(COLUMNS('Pessimistic QTR'!$C31:X31)-1),1,4))</f>
        <v>8565.2603044252464</v>
      </c>
      <c r="Y31" s="3">
        <f ca="1">AVERAGE(OFFSET('Pessimistic QTR'!$C31,0,4*(COLUMNS('Pessimistic QTR'!$C31:Y31)-1),1,4))</f>
        <v>14325.403942125522</v>
      </c>
      <c r="Z31" s="3">
        <f ca="1">AVERAGE(OFFSET('Pessimistic QTR'!$C31,0,4*(COLUMNS('Pessimistic QTR'!$C31:Z31)-1),1,4))</f>
        <v>15385.162285478667</v>
      </c>
      <c r="AA31" s="3">
        <f ca="1">AVERAGE(OFFSET('Pessimistic QTR'!$C31,0,4*(COLUMNS('Pessimistic QTR'!$C31:AA31)-1),1,4))</f>
        <v>17518.072117180214</v>
      </c>
      <c r="AB31" s="3">
        <f ca="1">AVERAGE(OFFSET('Pessimistic QTR'!$C31,0,4*(COLUMNS('Pessimistic QTR'!$C31:AB31)-1),1,4))</f>
        <v>22900.428883911969</v>
      </c>
      <c r="AC31" s="3">
        <f ca="1">AVERAGE(OFFSET('Pessimistic QTR'!$C31,0,4*(COLUMNS('Pessimistic QTR'!$C31:AC31)-1),1,4))</f>
        <v>20883.921221124627</v>
      </c>
      <c r="AD31" s="3">
        <f ca="1">AVERAGE(OFFSET('Pessimistic QTR'!$C31,0,4*(COLUMNS('Pessimistic QTR'!$C31:AD31)-1),1,4))</f>
        <v>21599.132982801253</v>
      </c>
      <c r="AE31" s="3">
        <f ca="1">AVERAGE(OFFSET('Pessimistic QTR'!$C31,0,4*(COLUMNS('Pessimistic QTR'!$C31:AE31)-1),1,4))</f>
        <v>19435.587381072066</v>
      </c>
      <c r="AF31" s="3">
        <f ca="1">AVERAGE(OFFSET('Pessimistic QTR'!$C31,0,4*(COLUMNS('Pessimistic QTR'!$C31:AF31)-1),1,4))</f>
        <v>22380.463674747043</v>
      </c>
      <c r="AG31" s="3">
        <f ca="1">AVERAGE(OFFSET('Pessimistic QTR'!$C31,0,4*(COLUMNS('Pessimistic QTR'!$C31:AG31)-1),1,4))</f>
        <v>19130.010613588689</v>
      </c>
      <c r="AH31" s="9">
        <f ca="1">AVERAGE(OFFSET('Pessimistic QTR'!$C31,0,4*(COLUMNS('Pessimistic QTR'!$C31:AH31)-1),1,4))</f>
        <v>23351.43459571651</v>
      </c>
      <c r="AI31" s="9">
        <f ca="1">AVERAGE(OFFSET('Pessimistic QTR'!$C31,0,4*(COLUMNS('Pessimistic QTR'!$C31:AI31)-1),1,4))</f>
        <v>21587.052499999998</v>
      </c>
      <c r="AJ31" s="9">
        <f ca="1">AVERAGE(OFFSET('Pessimistic QTR'!$C31,0,4*(COLUMNS('Pessimistic QTR'!$C31:AJ31)-1),1,4))</f>
        <v>19115.137500000001</v>
      </c>
      <c r="AK31" s="9">
        <f ca="1">AVERAGE(OFFSET('Pessimistic QTR'!$C31,0,4*(COLUMNS('Pessimistic QTR'!$C31:AK31)-1),1,4))</f>
        <v>19857.017500000002</v>
      </c>
      <c r="AL31" s="9">
        <f ca="1">AVERAGE(OFFSET('Pessimistic QTR'!$C31,0,4*(COLUMNS('Pessimistic QTR'!$C31:AL31)-1),1,4))</f>
        <v>20119.162499999999</v>
      </c>
      <c r="AM31" s="9">
        <f ca="1">AVERAGE(OFFSET('Pessimistic QTR'!$C31,0,4*(COLUMNS('Pessimistic QTR'!$C31:AM31)-1),1,4))</f>
        <v>20212.96</v>
      </c>
      <c r="AN31" s="9">
        <f ca="1">AVERAGE(OFFSET('Pessimistic QTR'!$C31,0,4*(COLUMNS('Pessimistic QTR'!$C31:AN31)-1),1,4))</f>
        <v>20623.622500000001</v>
      </c>
      <c r="AO31" s="9">
        <f ca="1">AVERAGE(OFFSET('Pessimistic QTR'!$C31,0,4*(COLUMNS('Pessimistic QTR'!$C31:AO31)-1),1,4))</f>
        <v>21335.61</v>
      </c>
      <c r="AP31" s="9">
        <f ca="1">AVERAGE(OFFSET('Pessimistic QTR'!$C31,0,4*(COLUMNS('Pessimistic QTR'!$C31:AP31)-1),1,4))</f>
        <v>21851.215</v>
      </c>
      <c r="AQ31" s="19"/>
    </row>
    <row r="32" spans="1:44" x14ac:dyDescent="0.2">
      <c r="A32" t="str">
        <f>'Baseline QTR'!A32</f>
        <v>KS_POP</v>
      </c>
      <c r="B32" t="str">
        <f>'Baseline QTR'!B32</f>
        <v>Population (thous.)</v>
      </c>
      <c r="C32" s="6">
        <f ca="1">AVERAGE(OFFSET('Pessimistic QTR'!$C32,0,4*(COLUMNS('Pessimistic QTR'!$C32:C32)-1),1,4))</f>
        <v>1999.2114712037824</v>
      </c>
      <c r="D32" s="6">
        <f ca="1">AVERAGE(OFFSET('Pessimistic QTR'!$C32,0,4*(COLUMNS('Pessimistic QTR'!$C32:D32)-1),1,4))</f>
        <v>2050.8109500621231</v>
      </c>
      <c r="E32" s="6">
        <f ca="1">AVERAGE(OFFSET('Pessimistic QTR'!$C32,0,4*(COLUMNS('Pessimistic QTR'!$C32:E32)-1),1,4))</f>
        <v>2078.2645410477253</v>
      </c>
      <c r="F32" s="6">
        <f ca="1">AVERAGE(OFFSET('Pessimistic QTR'!$C32,0,4*(COLUMNS('Pessimistic QTR'!$C32:F32)-1),1,4))</f>
        <v>2110.0368544969756</v>
      </c>
      <c r="G32" s="6">
        <f ca="1">AVERAGE(OFFSET('Pessimistic QTR'!$C32,0,4*(COLUMNS('Pessimistic QTR'!$C32:G32)-1),1,4))</f>
        <v>2140.0514003393714</v>
      </c>
      <c r="H32" s="6">
        <f ca="1">AVERAGE(OFFSET('Pessimistic QTR'!$C32,0,4*(COLUMNS('Pessimistic QTR'!$C32:H32)-1),1,4))</f>
        <v>2166.6694816455379</v>
      </c>
      <c r="I32" s="6">
        <f ca="1">AVERAGE(OFFSET('Pessimistic QTR'!$C32,0,4*(COLUMNS('Pessimistic QTR'!$C32:I32)-1),1,4))</f>
        <v>2193.6384230784774</v>
      </c>
      <c r="J32" s="6">
        <f ca="1">AVERAGE(OFFSET('Pessimistic QTR'!$C32,0,4*(COLUMNS('Pessimistic QTR'!$C32:J32)-1),1,4))</f>
        <v>2229.3992791655533</v>
      </c>
      <c r="K32" s="6">
        <f ca="1">AVERAGE(OFFSET('Pessimistic QTR'!$C32,0,4*(COLUMNS('Pessimistic QTR'!$C32:K32)-1),1,4))</f>
        <v>2273.8134915093096</v>
      </c>
      <c r="L32" s="6">
        <f ca="1">AVERAGE(OFFSET('Pessimistic QTR'!$C32,0,4*(COLUMNS('Pessimistic QTR'!$C32:L32)-1),1,4))</f>
        <v>2317.7644266722086</v>
      </c>
      <c r="M32" s="6">
        <f ca="1">AVERAGE(OFFSET('Pessimistic QTR'!$C32,0,4*(COLUMNS('Pessimistic QTR'!$C32:M32)-1),1,4))</f>
        <v>2354.6442861768555</v>
      </c>
      <c r="N32" s="6">
        <f ca="1">AVERAGE(OFFSET('Pessimistic QTR'!$C32,0,4*(COLUMNS('Pessimistic QTR'!$C32:N32)-1),1,4))</f>
        <v>2386.2028036203692</v>
      </c>
      <c r="O32" s="6">
        <f ca="1">AVERAGE(OFFSET('Pessimistic QTR'!$C32,0,4*(COLUMNS('Pessimistic QTR'!$C32:O32)-1),1,4))</f>
        <v>2415.4314680916677</v>
      </c>
      <c r="P32" s="6">
        <f ca="1">AVERAGE(OFFSET('Pessimistic QTR'!$C32,0,4*(COLUMNS('Pessimistic QTR'!$C32:P32)-1),1,4))</f>
        <v>2435.8970583879604</v>
      </c>
      <c r="Q32" s="6">
        <f ca="1">AVERAGE(OFFSET('Pessimistic QTR'!$C32,0,4*(COLUMNS('Pessimistic QTR'!$C32:Q32)-1),1,4))</f>
        <v>2458.4430639814909</v>
      </c>
      <c r="R32" s="6">
        <f ca="1">AVERAGE(OFFSET('Pessimistic QTR'!$C32,0,4*(COLUMNS('Pessimistic QTR'!$C32:R32)-1),1,4))</f>
        <v>2492.570513811077</v>
      </c>
      <c r="S32" s="6">
        <f ca="1">AVERAGE(OFFSET('Pessimistic QTR'!$C32,0,4*(COLUMNS('Pessimistic QTR'!$C32:S32)-1),1,4))</f>
        <v>2536.8525838992023</v>
      </c>
      <c r="T32" s="6">
        <f ca="1">AVERAGE(OFFSET('Pessimistic QTR'!$C32,0,4*(COLUMNS('Pessimistic QTR'!$C32:T32)-1),1,4))</f>
        <v>2572.3722287171136</v>
      </c>
      <c r="U32" s="6">
        <f ca="1">AVERAGE(OFFSET('Pessimistic QTR'!$C32,0,4*(COLUMNS('Pessimistic QTR'!$C32:U32)-1),1,4))</f>
        <v>2599.4391106073426</v>
      </c>
      <c r="V32" s="6">
        <f ca="1">AVERAGE(OFFSET('Pessimistic QTR'!$C32,0,4*(COLUMNS('Pessimistic QTR'!$C32:V32)-1),1,4))</f>
        <v>2626.6221101035167</v>
      </c>
      <c r="W32" s="6">
        <f ca="1">AVERAGE(OFFSET('Pessimistic QTR'!$C32,0,4*(COLUMNS('Pessimistic QTR'!$C32:W32)-1),1,4))</f>
        <v>2650.8640114785917</v>
      </c>
      <c r="X32" s="6">
        <f ca="1">AVERAGE(OFFSET('Pessimistic QTR'!$C32,0,4*(COLUMNS('Pessimistic QTR'!$C32:X32)-1),1,4))</f>
        <v>2666.3029533571175</v>
      </c>
      <c r="Y32" s="6">
        <f ca="1">AVERAGE(OFFSET('Pessimistic QTR'!$C32,0,4*(COLUMNS('Pessimistic QTR'!$C32:Y32)-1),1,4))</f>
        <v>2690.9788625929386</v>
      </c>
      <c r="Z32" s="6">
        <f ca="1">AVERAGE(OFFSET('Pessimistic QTR'!$C32,0,4*(COLUMNS('Pessimistic QTR'!$C32:Z32)-1),1,4))</f>
        <v>2728.9495650211284</v>
      </c>
      <c r="AA32" s="6">
        <f ca="1">AVERAGE(OFFSET('Pessimistic QTR'!$C32,0,4*(COLUMNS('Pessimistic QTR'!$C32:AA32)-1),1,4))</f>
        <v>2776.8861585725481</v>
      </c>
      <c r="AB32" s="6">
        <f ca="1">AVERAGE(OFFSET('Pessimistic QTR'!$C32,0,4*(COLUMNS('Pessimistic QTR'!$C32:AB32)-1),1,4))</f>
        <v>2834.971269438679</v>
      </c>
      <c r="AC32" s="6">
        <f ca="1">AVERAGE(OFFSET('Pessimistic QTR'!$C32,0,4*(COLUMNS('Pessimistic QTR'!$C32:AC32)-1),1,4))</f>
        <v>2903.3179824227359</v>
      </c>
      <c r="AD32" s="6">
        <f ca="1">AVERAGE(OFFSET('Pessimistic QTR'!$C32,0,4*(COLUMNS('Pessimistic QTR'!$C32:AD32)-1),1,4))</f>
        <v>2963.3196133703777</v>
      </c>
      <c r="AE32" s="6">
        <f ca="1">AVERAGE(OFFSET('Pessimistic QTR'!$C32,0,4*(COLUMNS('Pessimistic QTR'!$C32:AE32)-1),1,4))</f>
        <v>3014.0945015957523</v>
      </c>
      <c r="AF32" s="6">
        <f ca="1">AVERAGE(OFFSET('Pessimistic QTR'!$C32,0,4*(COLUMNS('Pessimistic QTR'!$C32:AF32)-1),1,4))</f>
        <v>3062.5348802466128</v>
      </c>
      <c r="AG32" s="46">
        <f ca="1">AVERAGE(OFFSET('Pessimistic QTR'!$C32,0,4*(COLUMNS('Pessimistic QTR'!$C32:AG32)-1),1,4))</f>
        <v>3108.6347274177956</v>
      </c>
      <c r="AH32" s="8">
        <f ca="1">AVERAGE(OFFSET('Pessimistic QTR'!$C32,0,4*(COLUMNS('Pessimistic QTR'!$C32:AH32)-1),1,4))</f>
        <v>3154.5039272269455</v>
      </c>
      <c r="AI32" s="8">
        <f ca="1">AVERAGE(OFFSET('Pessimistic QTR'!$C32,0,4*(COLUMNS('Pessimistic QTR'!$C32:AI32)-1),1,4))</f>
        <v>3195.8736092825602</v>
      </c>
      <c r="AJ32" s="8">
        <f ca="1">AVERAGE(OFFSET('Pessimistic QTR'!$C32,0,4*(COLUMNS('Pessimistic QTR'!$C32:AJ32)-1),1,4))</f>
        <v>3229.816410680035</v>
      </c>
      <c r="AK32" s="8">
        <f ca="1">AVERAGE(OFFSET('Pessimistic QTR'!$C32,0,4*(COLUMNS('Pessimistic QTR'!$C32:AK32)-1),1,4))</f>
        <v>3257.9239440955544</v>
      </c>
      <c r="AL32" s="8">
        <f ca="1">AVERAGE(OFFSET('Pessimistic QTR'!$C32,0,4*(COLUMNS('Pessimistic QTR'!$C32:AL32)-1),1,4))</f>
        <v>3284.1597616324425</v>
      </c>
      <c r="AM32" s="8">
        <f ca="1">AVERAGE(OFFSET('Pessimistic QTR'!$C32,0,4*(COLUMNS('Pessimistic QTR'!$C32:AM32)-1),1,4))</f>
        <v>3310.9064661711691</v>
      </c>
      <c r="AN32" s="8">
        <f ca="1">AVERAGE(OFFSET('Pessimistic QTR'!$C32,0,4*(COLUMNS('Pessimistic QTR'!$C32:AN32)-1),1,4))</f>
        <v>3338.7914132916549</v>
      </c>
      <c r="AO32" s="8">
        <f ca="1">AVERAGE(OFFSET('Pessimistic QTR'!$C32,0,4*(COLUMNS('Pessimistic QTR'!$C32:AO32)-1),1,4))</f>
        <v>3367.9134358882902</v>
      </c>
      <c r="AP32" s="8">
        <f ca="1">AVERAGE(OFFSET('Pessimistic QTR'!$C32,0,4*(COLUMNS('Pessimistic QTR'!$C32:AP32)-1),1,4))</f>
        <v>3398.5695018528932</v>
      </c>
      <c r="AQ32" s="19"/>
    </row>
    <row r="33" spans="1:42" s="25" customFormat="1" x14ac:dyDescent="0.2">
      <c r="A33"/>
    </row>
    <row r="34" spans="1:42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x14ac:dyDescent="0.2">
      <c r="B35" s="24" t="s">
        <v>224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x14ac:dyDescent="0.2">
      <c r="C36" s="22">
        <f t="shared" ref="C36:X36" si="0">C4</f>
        <v>1990</v>
      </c>
      <c r="D36" s="22">
        <f t="shared" si="0"/>
        <v>1991</v>
      </c>
      <c r="E36" s="22">
        <f t="shared" si="0"/>
        <v>1992</v>
      </c>
      <c r="F36" s="22">
        <f t="shared" si="0"/>
        <v>1993</v>
      </c>
      <c r="G36" s="22">
        <f t="shared" si="0"/>
        <v>1994</v>
      </c>
      <c r="H36" s="22">
        <f t="shared" si="0"/>
        <v>1995</v>
      </c>
      <c r="I36" s="22">
        <f t="shared" si="0"/>
        <v>1996</v>
      </c>
      <c r="J36" s="22">
        <f t="shared" si="0"/>
        <v>1997</v>
      </c>
      <c r="K36" s="22">
        <f t="shared" si="0"/>
        <v>1998</v>
      </c>
      <c r="L36" s="22">
        <f t="shared" si="0"/>
        <v>1999</v>
      </c>
      <c r="M36" s="22">
        <f t="shared" si="0"/>
        <v>2000</v>
      </c>
      <c r="N36" s="22">
        <f t="shared" si="0"/>
        <v>2001</v>
      </c>
      <c r="O36" s="22">
        <f t="shared" si="0"/>
        <v>2002</v>
      </c>
      <c r="P36" s="22">
        <f t="shared" si="0"/>
        <v>2003</v>
      </c>
      <c r="Q36" s="22">
        <f t="shared" si="0"/>
        <v>2004</v>
      </c>
      <c r="R36" s="22">
        <f t="shared" si="0"/>
        <v>2005</v>
      </c>
      <c r="S36" s="22">
        <f t="shared" si="0"/>
        <v>2006</v>
      </c>
      <c r="T36" s="22">
        <f t="shared" si="0"/>
        <v>2007</v>
      </c>
      <c r="U36" s="22">
        <f t="shared" si="0"/>
        <v>2008</v>
      </c>
      <c r="V36" s="22">
        <f t="shared" si="0"/>
        <v>2009</v>
      </c>
      <c r="W36" s="22">
        <f t="shared" si="0"/>
        <v>2010</v>
      </c>
      <c r="X36" s="22">
        <f t="shared" si="0"/>
        <v>2011</v>
      </c>
      <c r="Y36" s="22">
        <f t="shared" ref="Y36:AP36" si="1">Y4</f>
        <v>2012</v>
      </c>
      <c r="Z36" s="22">
        <f t="shared" si="1"/>
        <v>2013</v>
      </c>
      <c r="AA36" s="22">
        <f t="shared" si="1"/>
        <v>2014</v>
      </c>
      <c r="AB36" s="22">
        <f t="shared" si="1"/>
        <v>2015</v>
      </c>
      <c r="AC36" s="22">
        <f t="shared" si="1"/>
        <v>2016</v>
      </c>
      <c r="AD36" s="22">
        <f t="shared" si="1"/>
        <v>2017</v>
      </c>
      <c r="AE36" s="22">
        <f t="shared" si="1"/>
        <v>2018</v>
      </c>
      <c r="AF36" s="22">
        <f t="shared" si="1"/>
        <v>2019</v>
      </c>
      <c r="AG36" s="23">
        <f t="shared" si="1"/>
        <v>2020</v>
      </c>
      <c r="AH36" s="22">
        <f t="shared" si="1"/>
        <v>2021</v>
      </c>
      <c r="AI36" s="22">
        <f t="shared" si="1"/>
        <v>2022</v>
      </c>
      <c r="AJ36" s="22">
        <f t="shared" si="1"/>
        <v>2023</v>
      </c>
      <c r="AK36" s="22">
        <f t="shared" si="1"/>
        <v>2024</v>
      </c>
      <c r="AL36" s="22">
        <f t="shared" si="1"/>
        <v>2025</v>
      </c>
      <c r="AM36" s="22">
        <f t="shared" si="1"/>
        <v>2026</v>
      </c>
      <c r="AN36" s="22">
        <f t="shared" si="1"/>
        <v>2027</v>
      </c>
      <c r="AO36" s="22">
        <f t="shared" si="1"/>
        <v>2028</v>
      </c>
      <c r="AP36" s="22">
        <f t="shared" si="1"/>
        <v>2029</v>
      </c>
    </row>
    <row r="37" spans="1:42" x14ac:dyDescent="0.2">
      <c r="B37" t="str">
        <f t="shared" ref="B37:B52" si="2">B7</f>
        <v>Employment (thous.)</v>
      </c>
      <c r="C37" s="21"/>
      <c r="D37" s="21">
        <f t="shared" ref="D37:Y37" ca="1" si="3">100*(D7/C7-1)</f>
        <v>0.47108145877472474</v>
      </c>
      <c r="E37" s="21">
        <f t="shared" ca="1" si="3"/>
        <v>1.2645354271826559</v>
      </c>
      <c r="F37" s="21">
        <f t="shared" ca="1" si="3"/>
        <v>1.0360666390972995</v>
      </c>
      <c r="G37" s="21">
        <f t="shared" ca="1" si="3"/>
        <v>1.0583325415329581</v>
      </c>
      <c r="H37" s="21">
        <f t="shared" ca="1" si="3"/>
        <v>1.8522134710379223</v>
      </c>
      <c r="I37" s="21">
        <f t="shared" ca="1" si="3"/>
        <v>3.7591956145084815</v>
      </c>
      <c r="J37" s="21">
        <f t="shared" ca="1" si="3"/>
        <v>5.7766797607478715</v>
      </c>
      <c r="K37" s="21">
        <f t="shared" ca="1" si="3"/>
        <v>4.8077482968109875</v>
      </c>
      <c r="L37" s="21">
        <f t="shared" ca="1" si="3"/>
        <v>2.6272577996716118</v>
      </c>
      <c r="M37" s="21">
        <f t="shared" ca="1" si="3"/>
        <v>2.2688721804511092</v>
      </c>
      <c r="N37" s="21">
        <f t="shared" ca="1" si="3"/>
        <v>-1.1251485101927972</v>
      </c>
      <c r="O37" s="21">
        <f t="shared" ca="1" si="3"/>
        <v>-3.3085676555092203</v>
      </c>
      <c r="P37" s="21">
        <f t="shared" ca="1" si="3"/>
        <v>-1.0034020929331255</v>
      </c>
      <c r="Q37" s="21">
        <f t="shared" ca="1" si="3"/>
        <v>0.71528002187477568</v>
      </c>
      <c r="R37" s="21">
        <f t="shared" ca="1" si="3"/>
        <v>2.5242646559755944</v>
      </c>
      <c r="S37" s="21">
        <f t="shared" ca="1" si="3"/>
        <v>3.2077901756159877</v>
      </c>
      <c r="T37" s="21">
        <f t="shared" ca="1" si="3"/>
        <v>3.0766001119611808</v>
      </c>
      <c r="U37" s="21">
        <f t="shared" ca="1" si="3"/>
        <v>1.2072593967097367</v>
      </c>
      <c r="V37" s="21">
        <f t="shared" ca="1" si="3"/>
        <v>-5.1207950899395227</v>
      </c>
      <c r="W37" s="21">
        <f t="shared" ca="1" si="3"/>
        <v>-1.2719678090221898</v>
      </c>
      <c r="X37" s="21">
        <f t="shared" ca="1" si="3"/>
        <v>1.8719641002995502</v>
      </c>
      <c r="Y37" s="21">
        <f t="shared" ca="1" si="3"/>
        <v>2.6183990861962991</v>
      </c>
      <c r="Z37" s="21">
        <f t="shared" ref="Z37:AP37" ca="1" si="4">100*(Z7/Y7-1)</f>
        <v>2.8741045180808777</v>
      </c>
      <c r="AA37" s="21">
        <f t="shared" ca="1" si="4"/>
        <v>2.7610698035734238</v>
      </c>
      <c r="AB37" s="21">
        <f t="shared" ca="1" si="4"/>
        <v>3.1728547052851885</v>
      </c>
      <c r="AC37" s="21">
        <f t="shared" ca="1" si="4"/>
        <v>3.2469435605426034</v>
      </c>
      <c r="AD37" s="21">
        <f t="shared" ca="1" si="4"/>
        <v>2.4894057057117891</v>
      </c>
      <c r="AE37" s="21">
        <f t="shared" ca="1" si="4"/>
        <v>2.2686918545702595</v>
      </c>
      <c r="AF37" s="21">
        <f t="shared" ca="1" si="4"/>
        <v>2.3426542988963961</v>
      </c>
      <c r="AG37" s="21">
        <f t="shared" ca="1" si="4"/>
        <v>-5.7334442249714073</v>
      </c>
      <c r="AH37" s="20">
        <f t="shared" ca="1" si="4"/>
        <v>1.4761210116048806</v>
      </c>
      <c r="AI37" s="20">
        <f t="shared" ca="1" si="4"/>
        <v>3.4722187916749858</v>
      </c>
      <c r="AJ37" s="20">
        <f t="shared" ca="1" si="4"/>
        <v>2.7041020643522318</v>
      </c>
      <c r="AK37" s="20">
        <f t="shared" ca="1" si="4"/>
        <v>1.6293281578613872</v>
      </c>
      <c r="AL37" s="20">
        <f t="shared" ca="1" si="4"/>
        <v>1.3744339343282785</v>
      </c>
      <c r="AM37" s="20">
        <f t="shared" ca="1" si="4"/>
        <v>1.2548348650366137</v>
      </c>
      <c r="AN37" s="20">
        <f t="shared" ca="1" si="4"/>
        <v>1.2884921747344569</v>
      </c>
      <c r="AO37" s="20">
        <f t="shared" ca="1" si="4"/>
        <v>1.2558411600412489</v>
      </c>
      <c r="AP37" s="20">
        <f t="shared" ca="1" si="4"/>
        <v>1.1824837555120871</v>
      </c>
    </row>
    <row r="38" spans="1:42" x14ac:dyDescent="0.2">
      <c r="B38" t="str">
        <f t="shared" si="2"/>
        <v xml:space="preserve">  Goods producing</v>
      </c>
      <c r="C38" s="21"/>
      <c r="D38" s="21">
        <f t="shared" ref="D38:Y38" ca="1" si="5">100*(D8/C8-1)</f>
        <v>-2.3426457763209396</v>
      </c>
      <c r="E38" s="21">
        <f t="shared" ca="1" si="5"/>
        <v>-0.92997474903000477</v>
      </c>
      <c r="F38" s="21">
        <f t="shared" ca="1" si="5"/>
        <v>-4.9608355091383727</v>
      </c>
      <c r="G38" s="21">
        <f t="shared" ca="1" si="5"/>
        <v>-4.349816849816845</v>
      </c>
      <c r="H38" s="21">
        <f t="shared" ca="1" si="5"/>
        <v>-2.2874923066402264</v>
      </c>
      <c r="I38" s="21">
        <f t="shared" ca="1" si="5"/>
        <v>4.42313748818981</v>
      </c>
      <c r="J38" s="21">
        <f t="shared" ca="1" si="5"/>
        <v>11.487550685298743</v>
      </c>
      <c r="K38" s="21">
        <f t="shared" ca="1" si="5"/>
        <v>5.7350686825573316</v>
      </c>
      <c r="L38" s="21">
        <f t="shared" ca="1" si="5"/>
        <v>-2.9451061773317799</v>
      </c>
      <c r="M38" s="21">
        <f t="shared" ca="1" si="5"/>
        <v>-3.1194165373011895</v>
      </c>
      <c r="N38" s="21">
        <f t="shared" ca="1" si="5"/>
        <v>-3.3286975450477541</v>
      </c>
      <c r="O38" s="21">
        <f t="shared" ca="1" si="5"/>
        <v>-9.4886630179828124</v>
      </c>
      <c r="P38" s="21">
        <f t="shared" ca="1" si="5"/>
        <v>-6.9037006323209411</v>
      </c>
      <c r="Q38" s="21">
        <f t="shared" ca="1" si="5"/>
        <v>-0.5493077979437877</v>
      </c>
      <c r="R38" s="21">
        <f t="shared" ca="1" si="5"/>
        <v>5.303228214219069</v>
      </c>
      <c r="S38" s="21">
        <f t="shared" ca="1" si="5"/>
        <v>7.4992911823078989</v>
      </c>
      <c r="T38" s="21">
        <f t="shared" ca="1" si="5"/>
        <v>5.7233284979559818</v>
      </c>
      <c r="U38" s="21">
        <f t="shared" ca="1" si="5"/>
        <v>-0.9760508918548183</v>
      </c>
      <c r="V38" s="21">
        <f t="shared" ca="1" si="5"/>
        <v>-12.605888836403722</v>
      </c>
      <c r="W38" s="21">
        <f t="shared" ca="1" si="5"/>
        <v>-6.2554050158546985</v>
      </c>
      <c r="X38" s="21">
        <f t="shared" ca="1" si="5"/>
        <v>2.5176814268142778</v>
      </c>
      <c r="Y38" s="21">
        <f t="shared" ca="1" si="5"/>
        <v>5.1891567620261592</v>
      </c>
      <c r="Z38" s="21">
        <f t="shared" ref="Z38:AP38" ca="1" si="6">100*(Z8/Y8-1)</f>
        <v>3.9565139903760205</v>
      </c>
      <c r="AA38" s="21">
        <f t="shared" ca="1" si="6"/>
        <v>2.3829933139036585</v>
      </c>
      <c r="AB38" s="21">
        <f t="shared" ca="1" si="6"/>
        <v>3.6805090421969222</v>
      </c>
      <c r="AC38" s="21">
        <f t="shared" ca="1" si="6"/>
        <v>1.4567653993992069</v>
      </c>
      <c r="AD38" s="21">
        <f t="shared" ca="1" si="6"/>
        <v>-0.99331423113658834</v>
      </c>
      <c r="AE38" s="21">
        <f t="shared" ca="1" si="6"/>
        <v>1.9808347803717208</v>
      </c>
      <c r="AF38" s="21">
        <f t="shared" ca="1" si="6"/>
        <v>2.5320047928359735</v>
      </c>
      <c r="AG38" s="21">
        <f t="shared" ca="1" si="6"/>
        <v>-6.7841436786911347</v>
      </c>
      <c r="AH38" s="20">
        <f t="shared" ca="1" si="6"/>
        <v>-4.5701692454884313</v>
      </c>
      <c r="AI38" s="20">
        <f t="shared" ca="1" si="6"/>
        <v>-0.50878912813144828</v>
      </c>
      <c r="AJ38" s="20">
        <f t="shared" ca="1" si="6"/>
        <v>2.3407525705329668</v>
      </c>
      <c r="AK38" s="20">
        <f t="shared" ca="1" si="6"/>
        <v>2.6376535538941148</v>
      </c>
      <c r="AL38" s="20">
        <f t="shared" ca="1" si="6"/>
        <v>2.1293923027080774</v>
      </c>
      <c r="AM38" s="20">
        <f t="shared" ca="1" si="6"/>
        <v>2.0308400206239918</v>
      </c>
      <c r="AN38" s="20">
        <f t="shared" ca="1" si="6"/>
        <v>1.7264440272132031</v>
      </c>
      <c r="AO38" s="20">
        <f t="shared" ca="1" si="6"/>
        <v>1.4288494877111146</v>
      </c>
      <c r="AP38" s="20">
        <f t="shared" ca="1" si="6"/>
        <v>1.28107416428902</v>
      </c>
    </row>
    <row r="39" spans="1:42" x14ac:dyDescent="0.2">
      <c r="B39" t="str">
        <f t="shared" si="2"/>
        <v xml:space="preserve">    Natural resources</v>
      </c>
      <c r="C39" s="21"/>
      <c r="D39" s="21">
        <f t="shared" ref="D39:Y39" ca="1" si="7">100*(D9/C9-1)</f>
        <v>-8.8235294117647083</v>
      </c>
      <c r="E39" s="21">
        <f t="shared" ca="1" si="7"/>
        <v>-13.364055299539157</v>
      </c>
      <c r="F39" s="21">
        <f t="shared" ca="1" si="7"/>
        <v>3.1914893617021267</v>
      </c>
      <c r="G39" s="21">
        <f t="shared" ca="1" si="7"/>
        <v>-3.6082474226803996</v>
      </c>
      <c r="H39" s="21">
        <f t="shared" ca="1" si="7"/>
        <v>3.2085561497326109</v>
      </c>
      <c r="I39" s="21">
        <f t="shared" ca="1" si="7"/>
        <v>1.0362694300518172</v>
      </c>
      <c r="J39" s="21">
        <f t="shared" ca="1" si="7"/>
        <v>14.358974358974352</v>
      </c>
      <c r="K39" s="21">
        <f t="shared" ca="1" si="7"/>
        <v>3.1390134529148073</v>
      </c>
      <c r="L39" s="21">
        <f t="shared" ca="1" si="7"/>
        <v>9.5652173913043583</v>
      </c>
      <c r="M39" s="21">
        <f t="shared" ca="1" si="7"/>
        <v>0</v>
      </c>
      <c r="N39" s="21">
        <f t="shared" ca="1" si="7"/>
        <v>-6.3492063492063604</v>
      </c>
      <c r="O39" s="21">
        <f t="shared" ca="1" si="7"/>
        <v>-18.220338983050844</v>
      </c>
      <c r="P39" s="21">
        <f t="shared" ca="1" si="7"/>
        <v>-16.062176165803123</v>
      </c>
      <c r="Q39" s="21">
        <f t="shared" ca="1" si="7"/>
        <v>-9.2592592592592453</v>
      </c>
      <c r="R39" s="21">
        <f t="shared" ca="1" si="7"/>
        <v>-9.5238095238095237</v>
      </c>
      <c r="S39" s="21">
        <f t="shared" ca="1" si="7"/>
        <v>-0.75187969924811471</v>
      </c>
      <c r="T39" s="21">
        <f t="shared" ca="1" si="7"/>
        <v>0</v>
      </c>
      <c r="U39" s="21">
        <f t="shared" ca="1" si="7"/>
        <v>-10.60606060606062</v>
      </c>
      <c r="V39" s="21">
        <f t="shared" ca="1" si="7"/>
        <v>-18.644067796610166</v>
      </c>
      <c r="W39" s="21">
        <f t="shared" ca="1" si="7"/>
        <v>-3.1249999999999889</v>
      </c>
      <c r="X39" s="21">
        <f t="shared" ca="1" si="7"/>
        <v>-7.5268817204301346</v>
      </c>
      <c r="Y39" s="21">
        <f t="shared" ca="1" si="7"/>
        <v>-1.1627906976744096</v>
      </c>
      <c r="Z39" s="21">
        <f t="shared" ref="Z39:AP39" ca="1" si="8">100*(Z9/Y9-1)</f>
        <v>4.705882352941182</v>
      </c>
      <c r="AA39" s="21">
        <f t="shared" ca="1" si="8"/>
        <v>-3.3707865168539519</v>
      </c>
      <c r="AB39" s="21">
        <f t="shared" ca="1" si="8"/>
        <v>10.465116279069786</v>
      </c>
      <c r="AC39" s="21">
        <f t="shared" ca="1" si="8"/>
        <v>-1.0526315789473939</v>
      </c>
      <c r="AD39" s="21">
        <f t="shared" ca="1" si="8"/>
        <v>2.1276595744680993</v>
      </c>
      <c r="AE39" s="21">
        <f t="shared" ca="1" si="8"/>
        <v>0</v>
      </c>
      <c r="AF39" s="21">
        <f t="shared" ca="1" si="8"/>
        <v>0</v>
      </c>
      <c r="AG39" s="21">
        <f t="shared" ca="1" si="8"/>
        <v>-6.25</v>
      </c>
      <c r="AH39" s="20">
        <f t="shared" ca="1" si="8"/>
        <v>-6.0725133333333403</v>
      </c>
      <c r="AI39" s="20">
        <f t="shared" ca="1" si="8"/>
        <v>5.0415948529940469</v>
      </c>
      <c r="AJ39" s="20">
        <f t="shared" ca="1" si="8"/>
        <v>1.6600121916779287</v>
      </c>
      <c r="AK39" s="20">
        <f t="shared" ca="1" si="8"/>
        <v>0.33256648405144418</v>
      </c>
      <c r="AL39" s="20">
        <f t="shared" ca="1" si="8"/>
        <v>6.6879110220008364E-2</v>
      </c>
      <c r="AM39" s="20">
        <f t="shared" ca="1" si="8"/>
        <v>1.3458903423746449E-2</v>
      </c>
      <c r="AN39" s="20">
        <f t="shared" ca="1" si="8"/>
        <v>2.7106144983024549E-3</v>
      </c>
      <c r="AO39" s="20">
        <f t="shared" ca="1" si="8"/>
        <v>5.4277011998227209E-4</v>
      </c>
      <c r="AP39" s="20">
        <f t="shared" ca="1" si="8"/>
        <v>1.0921534596697313E-4</v>
      </c>
    </row>
    <row r="40" spans="1:42" x14ac:dyDescent="0.2">
      <c r="B40" t="str">
        <f t="shared" si="2"/>
        <v xml:space="preserve">    Construction</v>
      </c>
      <c r="C40" s="21"/>
      <c r="D40" s="21">
        <f t="shared" ref="D40:Y40" ca="1" si="9">100*(D10/C10-1)</f>
        <v>-3.6453465082120329</v>
      </c>
      <c r="E40" s="21">
        <f t="shared" ca="1" si="9"/>
        <v>2.8409090909090828</v>
      </c>
      <c r="F40" s="21">
        <f t="shared" ca="1" si="9"/>
        <v>-5.1206036922247788</v>
      </c>
      <c r="G40" s="21">
        <f t="shared" ca="1" si="9"/>
        <v>-1.3350376366993322</v>
      </c>
      <c r="H40" s="21">
        <f t="shared" ca="1" si="9"/>
        <v>0.74852454296818749</v>
      </c>
      <c r="I40" s="21">
        <f t="shared" ca="1" si="9"/>
        <v>3.6433776253750549</v>
      </c>
      <c r="J40" s="21">
        <f t="shared" ca="1" si="9"/>
        <v>9.8979873173421709</v>
      </c>
      <c r="K40" s="21">
        <f t="shared" ca="1" si="9"/>
        <v>8.053186151530344</v>
      </c>
      <c r="L40" s="21">
        <f t="shared" ca="1" si="9"/>
        <v>8.6022753656837647</v>
      </c>
      <c r="M40" s="21">
        <f t="shared" ca="1" si="9"/>
        <v>6.7985034740780215</v>
      </c>
      <c r="N40" s="21">
        <f t="shared" ca="1" si="9"/>
        <v>-2.4321889700730681</v>
      </c>
      <c r="O40" s="21">
        <f t="shared" ca="1" si="9"/>
        <v>-6.6577759540418331</v>
      </c>
      <c r="P40" s="21">
        <f t="shared" ca="1" si="9"/>
        <v>-2.0222002417848328</v>
      </c>
      <c r="Q40" s="21">
        <f t="shared" ca="1" si="9"/>
        <v>3.196859226023574</v>
      </c>
      <c r="R40" s="21">
        <f t="shared" ca="1" si="9"/>
        <v>7.6195652173912887</v>
      </c>
      <c r="S40" s="21">
        <f t="shared" ca="1" si="9"/>
        <v>10.241389758610264</v>
      </c>
      <c r="T40" s="21">
        <f t="shared" ca="1" si="9"/>
        <v>9.0242785158039407</v>
      </c>
      <c r="U40" s="21">
        <f t="shared" ca="1" si="9"/>
        <v>-3.008403361344536</v>
      </c>
      <c r="V40" s="21">
        <f t="shared" ca="1" si="9"/>
        <v>-22.266504938485543</v>
      </c>
      <c r="W40" s="21">
        <f t="shared" ca="1" si="9"/>
        <v>-12.628176549264392</v>
      </c>
      <c r="X40" s="21">
        <f t="shared" ca="1" si="9"/>
        <v>-3.4443168771526755</v>
      </c>
      <c r="Y40" s="21">
        <f t="shared" ca="1" si="9"/>
        <v>4.3731008059188614</v>
      </c>
      <c r="Z40" s="21">
        <f t="shared" ref="Z40:AP40" ca="1" si="10">100*(Z10/Y10-1)</f>
        <v>9.0632911392405369</v>
      </c>
      <c r="AA40" s="21">
        <f t="shared" ca="1" si="10"/>
        <v>8.5770659238625804</v>
      </c>
      <c r="AB40" s="21">
        <f t="shared" ca="1" si="10"/>
        <v>10.518439337252783</v>
      </c>
      <c r="AC40" s="21">
        <f t="shared" ca="1" si="10"/>
        <v>7.2637585840023444</v>
      </c>
      <c r="AD40" s="21">
        <f t="shared" ca="1" si="10"/>
        <v>4.7339945897204583</v>
      </c>
      <c r="AE40" s="21">
        <f t="shared" ca="1" si="10"/>
        <v>5.4240206629358356</v>
      </c>
      <c r="AF40" s="21">
        <f t="shared" ca="1" si="10"/>
        <v>1.5271539403838297</v>
      </c>
      <c r="AG40" s="21">
        <f t="shared" ca="1" si="10"/>
        <v>-3.8368725868725861</v>
      </c>
      <c r="AH40" s="20">
        <f t="shared" ca="1" si="10"/>
        <v>2.6671685487243968</v>
      </c>
      <c r="AI40" s="20">
        <f t="shared" ca="1" si="10"/>
        <v>-3.2684599628804767</v>
      </c>
      <c r="AJ40" s="20">
        <f t="shared" ca="1" si="10"/>
        <v>1.0406602080481386</v>
      </c>
      <c r="AK40" s="20">
        <f t="shared" ca="1" si="10"/>
        <v>1.1404965762545682</v>
      </c>
      <c r="AL40" s="20">
        <f t="shared" ca="1" si="10"/>
        <v>0.57334235001627043</v>
      </c>
      <c r="AM40" s="20">
        <f t="shared" ca="1" si="10"/>
        <v>1.3429728954309716</v>
      </c>
      <c r="AN40" s="20">
        <f t="shared" ca="1" si="10"/>
        <v>1.4809921669878046</v>
      </c>
      <c r="AO40" s="20">
        <f t="shared" ca="1" si="10"/>
        <v>1.4605024170387448</v>
      </c>
      <c r="AP40" s="20">
        <f t="shared" ca="1" si="10"/>
        <v>1.6262698754144989</v>
      </c>
    </row>
    <row r="41" spans="1:42" x14ac:dyDescent="0.2">
      <c r="B41" t="str">
        <f t="shared" si="2"/>
        <v xml:space="preserve">    Manufacturing</v>
      </c>
      <c r="C41" s="21"/>
      <c r="D41" s="21">
        <f t="shared" ref="D41:Y41" ca="1" si="11">100*(D11/C11-1)</f>
        <v>-1.9000235054454251</v>
      </c>
      <c r="E41" s="21">
        <f t="shared" ca="1" si="11"/>
        <v>-1.9088694540952855</v>
      </c>
      <c r="F41" s="21">
        <f t="shared" ca="1" si="11"/>
        <v>-4.9749623417334909</v>
      </c>
      <c r="G41" s="21">
        <f t="shared" ca="1" si="11"/>
        <v>-5.2654127929394834</v>
      </c>
      <c r="H41" s="21">
        <f t="shared" ca="1" si="11"/>
        <v>-3.2878075253256145</v>
      </c>
      <c r="I41" s="21">
        <f t="shared" ca="1" si="11"/>
        <v>4.7089081131634458</v>
      </c>
      <c r="J41" s="21">
        <f t="shared" ca="1" si="11"/>
        <v>11.977491961414799</v>
      </c>
      <c r="K41" s="21">
        <f t="shared" ca="1" si="11"/>
        <v>5.0211374331977421</v>
      </c>
      <c r="L41" s="21">
        <f t="shared" ca="1" si="11"/>
        <v>-6.8317320472411129</v>
      </c>
      <c r="M41" s="21">
        <f t="shared" ca="1" si="11"/>
        <v>-6.9332355099046117</v>
      </c>
      <c r="N41" s="21">
        <f t="shared" ca="1" si="11"/>
        <v>-3.6876450751105905</v>
      </c>
      <c r="O41" s="21">
        <f t="shared" ca="1" si="11"/>
        <v>-10.649811286435352</v>
      </c>
      <c r="P41" s="21">
        <f t="shared" ca="1" si="11"/>
        <v>-9.0742531426535766</v>
      </c>
      <c r="Q41" s="21">
        <f t="shared" ca="1" si="11"/>
        <v>-2.3396395387887736</v>
      </c>
      <c r="R41" s="21">
        <f t="shared" ca="1" si="11"/>
        <v>4.2067858780376</v>
      </c>
      <c r="S41" s="21">
        <f t="shared" ca="1" si="11"/>
        <v>6.0664393356066437</v>
      </c>
      <c r="T41" s="21">
        <f t="shared" ca="1" si="11"/>
        <v>3.8942183043816581</v>
      </c>
      <c r="U41" s="21">
        <f t="shared" ca="1" si="11"/>
        <v>0.29446995408266563</v>
      </c>
      <c r="V41" s="21">
        <f t="shared" ca="1" si="11"/>
        <v>-7.0216471759144028</v>
      </c>
      <c r="W41" s="21">
        <f t="shared" ca="1" si="11"/>
        <v>-3.2113037893384933</v>
      </c>
      <c r="X41" s="21">
        <f t="shared" ca="1" si="11"/>
        <v>5.1537270515372713</v>
      </c>
      <c r="Y41" s="21">
        <f t="shared" ca="1" si="11"/>
        <v>5.5427008834665559</v>
      </c>
      <c r="Z41" s="21">
        <f t="shared" ref="Z41:AP41" ca="1" si="12">100*(Z11/Y11-1)</f>
        <v>1.9431988041853421</v>
      </c>
      <c r="AA41" s="21">
        <f t="shared" ca="1" si="12"/>
        <v>-0.20039100684262623</v>
      </c>
      <c r="AB41" s="21">
        <f t="shared" ca="1" si="12"/>
        <v>0.51912434497281001</v>
      </c>
      <c r="AC41" s="21">
        <f t="shared" ca="1" si="12"/>
        <v>-1.456760048721073</v>
      </c>
      <c r="AD41" s="21">
        <f t="shared" ca="1" si="12"/>
        <v>-4.1481261742311704</v>
      </c>
      <c r="AE41" s="21">
        <f t="shared" ca="1" si="12"/>
        <v>-7.2213338835303009E-2</v>
      </c>
      <c r="AF41" s="21">
        <f t="shared" ca="1" si="12"/>
        <v>3.1796830640582252</v>
      </c>
      <c r="AG41" s="21">
        <f t="shared" ca="1" si="12"/>
        <v>-8.6197408574716032</v>
      </c>
      <c r="AH41" s="20">
        <f t="shared" ca="1" si="12"/>
        <v>-9.2995620278112145</v>
      </c>
      <c r="AI41" s="20">
        <f t="shared" ca="1" si="12"/>
        <v>1.5073510283061475</v>
      </c>
      <c r="AJ41" s="20">
        <f t="shared" ca="1" si="12"/>
        <v>3.262238903685355</v>
      </c>
      <c r="AK41" s="20">
        <f t="shared" ca="1" si="12"/>
        <v>3.6839034779110102</v>
      </c>
      <c r="AL41" s="20">
        <f t="shared" ca="1" si="12"/>
        <v>3.1882736629607722</v>
      </c>
      <c r="AM41" s="20">
        <f t="shared" ca="1" si="12"/>
        <v>2.492459422976312</v>
      </c>
      <c r="AN41" s="20">
        <f t="shared" ca="1" si="12"/>
        <v>1.8940462120493606</v>
      </c>
      <c r="AO41" s="20">
        <f t="shared" ca="1" si="12"/>
        <v>1.4150522585376413</v>
      </c>
      <c r="AP41" s="20">
        <f t="shared" ca="1" si="12"/>
        <v>1.0635788835615667</v>
      </c>
    </row>
    <row r="42" spans="1:42" x14ac:dyDescent="0.2">
      <c r="B42" t="str">
        <f t="shared" si="2"/>
        <v xml:space="preserve">      Aerospace</v>
      </c>
      <c r="C42" s="21"/>
      <c r="D42" s="21">
        <f t="shared" ref="D42:Y42" ca="1" si="13">100*(D12/C12-1)</f>
        <v>0.32640949554898491</v>
      </c>
      <c r="E42" s="21">
        <f t="shared" ca="1" si="13"/>
        <v>-3.0094646554273963</v>
      </c>
      <c r="F42" s="21">
        <f t="shared" ca="1" si="13"/>
        <v>-8.6833879698101626</v>
      </c>
      <c r="G42" s="21">
        <f t="shared" ca="1" si="13"/>
        <v>-10.753047253297709</v>
      </c>
      <c r="H42" s="21">
        <f t="shared" ca="1" si="13"/>
        <v>-11.665107577174927</v>
      </c>
      <c r="I42" s="21">
        <f t="shared" ca="1" si="13"/>
        <v>6.1315259980938341</v>
      </c>
      <c r="J42" s="21">
        <f t="shared" ca="1" si="13"/>
        <v>21.442825783276788</v>
      </c>
      <c r="K42" s="21">
        <f t="shared" ca="1" si="13"/>
        <v>6.285432585654438</v>
      </c>
      <c r="L42" s="21">
        <f t="shared" ca="1" si="13"/>
        <v>-12.337662337662348</v>
      </c>
      <c r="M42" s="21">
        <f t="shared" ca="1" si="13"/>
        <v>-12.70723104056437</v>
      </c>
      <c r="N42" s="21">
        <f t="shared" ca="1" si="13"/>
        <v>1.2324477219921137</v>
      </c>
      <c r="O42" s="21">
        <f t="shared" ca="1" si="13"/>
        <v>-13.032631473904811</v>
      </c>
      <c r="P42" s="21">
        <f t="shared" ca="1" si="13"/>
        <v>-13.861158921399886</v>
      </c>
      <c r="Q42" s="21">
        <f t="shared" ca="1" si="13"/>
        <v>-5.9677634208072483</v>
      </c>
      <c r="R42" s="21">
        <f t="shared" ca="1" si="13"/>
        <v>6.3040090664399973</v>
      </c>
      <c r="S42" s="21">
        <f t="shared" ca="1" si="13"/>
        <v>11.567164179104484</v>
      </c>
      <c r="T42" s="21">
        <f t="shared" ca="1" si="13"/>
        <v>8.7912087912088044</v>
      </c>
      <c r="U42" s="21">
        <f t="shared" ca="1" si="13"/>
        <v>3.535353535353547</v>
      </c>
      <c r="V42" s="21">
        <f t="shared" ca="1" si="13"/>
        <v>0.30752916224814353</v>
      </c>
      <c r="W42" s="21">
        <f t="shared" ca="1" si="13"/>
        <v>-2.6324135743736155</v>
      </c>
      <c r="X42" s="21">
        <f t="shared" ca="1" si="13"/>
        <v>6.9489685124864309</v>
      </c>
      <c r="Y42" s="21">
        <f t="shared" ca="1" si="13"/>
        <v>8.6192893401014992</v>
      </c>
      <c r="Z42" s="21">
        <f t="shared" ref="Z42:AP42" ca="1" si="14">100*(Z12/Y12-1)</f>
        <v>1.8973735863164976</v>
      </c>
      <c r="AA42" s="21">
        <f t="shared" ca="1" si="14"/>
        <v>-2.2472940744817538</v>
      </c>
      <c r="AB42" s="21">
        <f t="shared" ca="1" si="14"/>
        <v>-0.74129680022519961</v>
      </c>
      <c r="AC42" s="21">
        <f t="shared" ca="1" si="14"/>
        <v>-3.6301758366421022</v>
      </c>
      <c r="AD42" s="21">
        <f t="shared" ca="1" si="14"/>
        <v>-7.9654698842456124</v>
      </c>
      <c r="AE42" s="21">
        <f t="shared" ca="1" si="14"/>
        <v>-0.55425282455766611</v>
      </c>
      <c r="AF42" s="21">
        <f t="shared" ca="1" si="14"/>
        <v>5.3912111468381596</v>
      </c>
      <c r="AG42" s="21">
        <f t="shared" ca="1" si="14"/>
        <v>-9.3359096918539723</v>
      </c>
      <c r="AH42" s="20">
        <f t="shared" ca="1" si="14"/>
        <v>-16.170906337633184</v>
      </c>
      <c r="AI42" s="20">
        <f t="shared" ca="1" si="14"/>
        <v>0.33338267746823025</v>
      </c>
      <c r="AJ42" s="20">
        <f t="shared" ca="1" si="14"/>
        <v>6.4928182316405403</v>
      </c>
      <c r="AK42" s="20">
        <f t="shared" ca="1" si="14"/>
        <v>7.8905195285405405</v>
      </c>
      <c r="AL42" s="20">
        <f t="shared" ca="1" si="14"/>
        <v>6.9732444749982081</v>
      </c>
      <c r="AM42" s="20">
        <f t="shared" ca="1" si="14"/>
        <v>5.6520197852528709</v>
      </c>
      <c r="AN42" s="20">
        <f t="shared" ca="1" si="14"/>
        <v>4.5181648515094652</v>
      </c>
      <c r="AO42" s="20">
        <f t="shared" ca="1" si="14"/>
        <v>3.5097376483687936</v>
      </c>
      <c r="AP42" s="20">
        <f t="shared" ca="1" si="14"/>
        <v>2.6790271236505347</v>
      </c>
    </row>
    <row r="43" spans="1:42" x14ac:dyDescent="0.2">
      <c r="B43" t="str">
        <f t="shared" si="2"/>
        <v xml:space="preserve"> Services providing</v>
      </c>
      <c r="C43" s="21"/>
      <c r="D43" s="21">
        <f t="shared" ref="D43:Y43" ca="1" si="15">100*(D13/C13-1)</f>
        <v>1.4081826831588984</v>
      </c>
      <c r="E43" s="21">
        <f t="shared" ca="1" si="15"/>
        <v>1.9683756209815328</v>
      </c>
      <c r="F43" s="21">
        <f t="shared" ca="1" si="15"/>
        <v>2.9047692844136108</v>
      </c>
      <c r="G43" s="21">
        <f t="shared" ca="1" si="15"/>
        <v>2.6147605018683739</v>
      </c>
      <c r="H43" s="21">
        <f t="shared" ca="1" si="15"/>
        <v>2.9627319507250949</v>
      </c>
      <c r="I43" s="21">
        <f t="shared" ca="1" si="15"/>
        <v>3.5901684617508867</v>
      </c>
      <c r="J43" s="21">
        <f t="shared" ca="1" si="15"/>
        <v>4.3111084355999862</v>
      </c>
      <c r="K43" s="21">
        <f t="shared" ca="1" si="15"/>
        <v>4.553399178854689</v>
      </c>
      <c r="L43" s="21">
        <f t="shared" ca="1" si="15"/>
        <v>4.1729421134390376</v>
      </c>
      <c r="M43" s="21">
        <f t="shared" ca="1" si="15"/>
        <v>3.6613705349370695</v>
      </c>
      <c r="N43" s="21">
        <f t="shared" ca="1" si="15"/>
        <v>-0.5929344413126536</v>
      </c>
      <c r="O43" s="21">
        <f t="shared" ca="1" si="15"/>
        <v>-1.8569938443004586</v>
      </c>
      <c r="P43" s="21">
        <f t="shared" ca="1" si="15"/>
        <v>0.27468826250320877</v>
      </c>
      <c r="Q43" s="21">
        <f t="shared" ca="1" si="15"/>
        <v>0.96959835190670862</v>
      </c>
      <c r="R43" s="21">
        <f t="shared" ca="1" si="15"/>
        <v>1.9738009344136165</v>
      </c>
      <c r="S43" s="21">
        <f t="shared" ca="1" si="15"/>
        <v>2.3299647678009627</v>
      </c>
      <c r="T43" s="21">
        <f t="shared" ca="1" si="15"/>
        <v>2.5078636402278365</v>
      </c>
      <c r="U43" s="21">
        <f t="shared" ca="1" si="15"/>
        <v>1.6911317520871272</v>
      </c>
      <c r="V43" s="21">
        <f t="shared" ca="1" si="15"/>
        <v>-3.505433489870402</v>
      </c>
      <c r="W43" s="21">
        <f t="shared" ca="1" si="15"/>
        <v>-0.29791879423881618</v>
      </c>
      <c r="X43" s="21">
        <f t="shared" ca="1" si="15"/>
        <v>1.7532953758776948</v>
      </c>
      <c r="Y43" s="21">
        <f t="shared" ca="1" si="15"/>
        <v>2.1424009330482274</v>
      </c>
      <c r="Z43" s="21">
        <f t="shared" ref="Z43:AP43" ca="1" si="16">100*(Z13/Y13-1)</f>
        <v>2.667708828926818</v>
      </c>
      <c r="AA43" s="21">
        <f t="shared" ca="1" si="16"/>
        <v>2.8340670616662678</v>
      </c>
      <c r="AB43" s="21">
        <f t="shared" ca="1" si="16"/>
        <v>3.075269094092814</v>
      </c>
      <c r="AC43" s="21">
        <f t="shared" ca="1" si="16"/>
        <v>3.5930873820364306</v>
      </c>
      <c r="AD43" s="21">
        <f t="shared" ca="1" si="16"/>
        <v>3.1489274474575835</v>
      </c>
      <c r="AE43" s="21">
        <f t="shared" ca="1" si="16"/>
        <v>2.3210142089789443</v>
      </c>
      <c r="AF43" s="21">
        <f t="shared" ca="1" si="16"/>
        <v>2.3083514223694923</v>
      </c>
      <c r="AG43" s="21">
        <f t="shared" ca="1" si="16"/>
        <v>-5.5426826204208908</v>
      </c>
      <c r="AH43" s="20">
        <f t="shared" ca="1" si="16"/>
        <v>2.5594417581897844</v>
      </c>
      <c r="AI43" s="20">
        <f t="shared" ca="1" si="16"/>
        <v>4.1359183202269056</v>
      </c>
      <c r="AJ43" s="20">
        <f t="shared" ca="1" si="16"/>
        <v>2.7619675880918404</v>
      </c>
      <c r="AK43" s="20">
        <f t="shared" ca="1" si="16"/>
        <v>1.4693956558782251</v>
      </c>
      <c r="AL43" s="20">
        <f t="shared" ca="1" si="16"/>
        <v>1.2532747086440921</v>
      </c>
      <c r="AM43" s="20">
        <f t="shared" ca="1" si="16"/>
        <v>1.1292643268943747</v>
      </c>
      <c r="AN43" s="20">
        <f t="shared" ca="1" si="16"/>
        <v>1.2169893315547187</v>
      </c>
      <c r="AO43" s="20">
        <f t="shared" ca="1" si="16"/>
        <v>1.2274308438975146</v>
      </c>
      <c r="AP43" s="20">
        <f t="shared" ca="1" si="16"/>
        <v>1.1663011619906793</v>
      </c>
    </row>
    <row r="44" spans="1:42" x14ac:dyDescent="0.2">
      <c r="B44" t="str">
        <f t="shared" si="2"/>
        <v xml:space="preserve">  Wholesale and retail trade</v>
      </c>
      <c r="C44" s="21"/>
      <c r="D44" s="21">
        <f t="shared" ref="D44:Y44" ca="1" si="17">100*(D14/C14-1)</f>
        <v>-1.2539332174893114</v>
      </c>
      <c r="E44" s="21">
        <f t="shared" ca="1" si="17"/>
        <v>0.40426139065918854</v>
      </c>
      <c r="F44" s="21">
        <f t="shared" ca="1" si="17"/>
        <v>1.0894794183126999</v>
      </c>
      <c r="G44" s="21">
        <f t="shared" ca="1" si="17"/>
        <v>1.1058525842275513</v>
      </c>
      <c r="H44" s="21">
        <f t="shared" ca="1" si="17"/>
        <v>2.8363535245863547</v>
      </c>
      <c r="I44" s="21">
        <f t="shared" ca="1" si="17"/>
        <v>3.9929694893866552</v>
      </c>
      <c r="J44" s="21">
        <f t="shared" ca="1" si="17"/>
        <v>3.3629469122426814</v>
      </c>
      <c r="K44" s="21">
        <f t="shared" ca="1" si="17"/>
        <v>3.8908221877489435</v>
      </c>
      <c r="L44" s="21">
        <f t="shared" ca="1" si="17"/>
        <v>4.1123532023084053</v>
      </c>
      <c r="M44" s="21">
        <f t="shared" ca="1" si="17"/>
        <v>2.9227071866036125</v>
      </c>
      <c r="N44" s="21">
        <f t="shared" ca="1" si="17"/>
        <v>-1.6006327206989912</v>
      </c>
      <c r="O44" s="21">
        <f t="shared" ca="1" si="17"/>
        <v>-3.7509090213189489</v>
      </c>
      <c r="P44" s="21">
        <f t="shared" ca="1" si="17"/>
        <v>-1.1651489243249658</v>
      </c>
      <c r="Q44" s="21">
        <f t="shared" ca="1" si="17"/>
        <v>0.26152731954613984</v>
      </c>
      <c r="R44" s="21">
        <f t="shared" ca="1" si="17"/>
        <v>1.59316184437579</v>
      </c>
      <c r="S44" s="21">
        <f t="shared" ca="1" si="17"/>
        <v>1.2758729657133872</v>
      </c>
      <c r="T44" s="21">
        <f t="shared" ca="1" si="17"/>
        <v>1.7941417371972301</v>
      </c>
      <c r="U44" s="21">
        <f t="shared" ca="1" si="17"/>
        <v>0.616881872868702</v>
      </c>
      <c r="V44" s="21">
        <f t="shared" ca="1" si="17"/>
        <v>-6.6108149276466239</v>
      </c>
      <c r="W44" s="21">
        <f t="shared" ca="1" si="17"/>
        <v>-0.95008970804110193</v>
      </c>
      <c r="X44" s="21">
        <f t="shared" ca="1" si="17"/>
        <v>2.0213247704911064</v>
      </c>
      <c r="Y44" s="21">
        <f t="shared" ca="1" si="17"/>
        <v>2.9698975062545596</v>
      </c>
      <c r="Z44" s="21">
        <f t="shared" ref="Z44:AP44" ca="1" si="18">100*(Z14/Y14-1)</f>
        <v>4.2832510384826383</v>
      </c>
      <c r="AA44" s="21">
        <f t="shared" ca="1" si="18"/>
        <v>3.9194318139115447</v>
      </c>
      <c r="AB44" s="21">
        <f t="shared" ca="1" si="18"/>
        <v>3.6016489477110003</v>
      </c>
      <c r="AC44" s="21">
        <f t="shared" ca="1" si="18"/>
        <v>3.2460732984292973</v>
      </c>
      <c r="AD44" s="21">
        <f t="shared" ca="1" si="18"/>
        <v>5.1859364435429267</v>
      </c>
      <c r="AE44" s="21">
        <f t="shared" ca="1" si="18"/>
        <v>1.954104261747136</v>
      </c>
      <c r="AF44" s="21">
        <f t="shared" ca="1" si="18"/>
        <v>2.1656894268961446</v>
      </c>
      <c r="AG44" s="21">
        <f t="shared" ca="1" si="18"/>
        <v>-0.85161529204851316</v>
      </c>
      <c r="AH44" s="20">
        <f t="shared" ca="1" si="18"/>
        <v>3.6807674353468434</v>
      </c>
      <c r="AI44" s="20">
        <f t="shared" ca="1" si="18"/>
        <v>-3.3681736209919433</v>
      </c>
      <c r="AJ44" s="20">
        <f t="shared" ca="1" si="18"/>
        <v>2.0090944137396427E-2</v>
      </c>
      <c r="AK44" s="20">
        <f t="shared" ca="1" si="18"/>
        <v>0.52206396897747087</v>
      </c>
      <c r="AL44" s="20">
        <f t="shared" ca="1" si="18"/>
        <v>1.4928363909965769</v>
      </c>
      <c r="AM44" s="20">
        <f t="shared" ca="1" si="18"/>
        <v>1.6387801720146644</v>
      </c>
      <c r="AN44" s="20">
        <f t="shared" ca="1" si="18"/>
        <v>1.0006993763475025</v>
      </c>
      <c r="AO44" s="20">
        <f t="shared" ca="1" si="18"/>
        <v>0.79993466943704128</v>
      </c>
      <c r="AP44" s="20">
        <f t="shared" ca="1" si="18"/>
        <v>1.113049120235643</v>
      </c>
    </row>
    <row r="45" spans="1:42" x14ac:dyDescent="0.2">
      <c r="B45" t="str">
        <f t="shared" si="2"/>
        <v xml:space="preserve">  Transportation and public utilities</v>
      </c>
      <c r="C45" s="21"/>
      <c r="D45" s="21">
        <f t="shared" ref="D45:Y45" ca="1" si="19">100*(D15/C15-1)</f>
        <v>2.1947650788489703</v>
      </c>
      <c r="E45" s="21">
        <f t="shared" ca="1" si="19"/>
        <v>-2.6885141584473415</v>
      </c>
      <c r="F45" s="21">
        <f t="shared" ca="1" si="19"/>
        <v>-2.2069641981363408</v>
      </c>
      <c r="G45" s="21">
        <f t="shared" ca="1" si="19"/>
        <v>1.0197258441992707</v>
      </c>
      <c r="H45" s="21">
        <f t="shared" ca="1" si="19"/>
        <v>0.61227866953499355</v>
      </c>
      <c r="I45" s="21">
        <f t="shared" ca="1" si="19"/>
        <v>3.6019736842105132</v>
      </c>
      <c r="J45" s="21">
        <f t="shared" ca="1" si="19"/>
        <v>2.4607080488966648</v>
      </c>
      <c r="K45" s="21">
        <f t="shared" ca="1" si="19"/>
        <v>5.4074992252866494</v>
      </c>
      <c r="L45" s="21">
        <f t="shared" ca="1" si="19"/>
        <v>1.0142584154049672</v>
      </c>
      <c r="M45" s="21">
        <f t="shared" ca="1" si="19"/>
        <v>-1.1786961583236444</v>
      </c>
      <c r="N45" s="21">
        <f t="shared" ca="1" si="19"/>
        <v>-3.2248564276247893</v>
      </c>
      <c r="O45" s="21">
        <f t="shared" ca="1" si="19"/>
        <v>-6.0407790626901932</v>
      </c>
      <c r="P45" s="21">
        <f t="shared" ca="1" si="19"/>
        <v>-2.121457489878531</v>
      </c>
      <c r="Q45" s="21">
        <f t="shared" ca="1" si="19"/>
        <v>4.9636002647246436E-2</v>
      </c>
      <c r="R45" s="21">
        <f t="shared" ca="1" si="19"/>
        <v>-1.107987431784363</v>
      </c>
      <c r="S45" s="21">
        <f t="shared" ca="1" si="19"/>
        <v>0.88628762541809181</v>
      </c>
      <c r="T45" s="21">
        <f t="shared" ca="1" si="19"/>
        <v>2.1879661859771193</v>
      </c>
      <c r="U45" s="21">
        <f t="shared" ca="1" si="19"/>
        <v>-1.0381184103811836</v>
      </c>
      <c r="V45" s="21">
        <f t="shared" ca="1" si="19"/>
        <v>-6.998852647107034</v>
      </c>
      <c r="W45" s="21">
        <f t="shared" ca="1" si="19"/>
        <v>-3.0489954176947442</v>
      </c>
      <c r="X45" s="21">
        <f t="shared" ca="1" si="19"/>
        <v>2.3813852026904003</v>
      </c>
      <c r="Y45" s="21">
        <f t="shared" ca="1" si="19"/>
        <v>0.81676136363635354</v>
      </c>
      <c r="Z45" s="21">
        <f t="shared" ref="Z45:AP45" ca="1" si="20">100*(Z15/Y15-1)</f>
        <v>0.96865093342726194</v>
      </c>
      <c r="AA45" s="21">
        <f t="shared" ca="1" si="20"/>
        <v>6.1747776033490354</v>
      </c>
      <c r="AB45" s="21">
        <f t="shared" ca="1" si="20"/>
        <v>4.7313947757515962</v>
      </c>
      <c r="AC45" s="21">
        <f t="shared" ca="1" si="20"/>
        <v>4.188235294117626</v>
      </c>
      <c r="AD45" s="21">
        <f t="shared" ca="1" si="20"/>
        <v>3.4327009936766073</v>
      </c>
      <c r="AE45" s="21">
        <f t="shared" ca="1" si="20"/>
        <v>2.5618631732168939</v>
      </c>
      <c r="AF45" s="21">
        <f t="shared" ca="1" si="20"/>
        <v>1.8734033494181013</v>
      </c>
      <c r="AG45" s="21">
        <f t="shared" ca="1" si="20"/>
        <v>-7.1050431875174125</v>
      </c>
      <c r="AH45" s="20">
        <f t="shared" ca="1" si="20"/>
        <v>0.41503149370125669</v>
      </c>
      <c r="AI45" s="20">
        <f t="shared" ca="1" si="20"/>
        <v>6.0044213918828193</v>
      </c>
      <c r="AJ45" s="20">
        <f t="shared" ca="1" si="20"/>
        <v>-1.9254884264937933</v>
      </c>
      <c r="AK45" s="20">
        <f t="shared" ca="1" si="20"/>
        <v>0.65543174464663956</v>
      </c>
      <c r="AL45" s="20">
        <f t="shared" ca="1" si="20"/>
        <v>1.6449568533275061</v>
      </c>
      <c r="AM45" s="20">
        <f t="shared" ca="1" si="20"/>
        <v>0.92041805315943304</v>
      </c>
      <c r="AN45" s="20">
        <f t="shared" ca="1" si="20"/>
        <v>0.13894581079987312</v>
      </c>
      <c r="AO45" s="20">
        <f t="shared" ca="1" si="20"/>
        <v>-0.42117745622938241</v>
      </c>
      <c r="AP45" s="20">
        <f t="shared" ca="1" si="20"/>
        <v>-0.44717350656033883</v>
      </c>
    </row>
    <row r="46" spans="1:42" x14ac:dyDescent="0.2">
      <c r="B46" t="str">
        <f t="shared" si="2"/>
        <v xml:space="preserve">  Information</v>
      </c>
      <c r="C46" s="21"/>
      <c r="D46" s="21">
        <f t="shared" ref="D46:Y46" ca="1" si="21">100*(D16/C16-1)</f>
        <v>4.5693277310924429</v>
      </c>
      <c r="E46" s="21">
        <f t="shared" ca="1" si="21"/>
        <v>6.1778001004520355</v>
      </c>
      <c r="F46" s="21">
        <f t="shared" ca="1" si="21"/>
        <v>7.8524124881740764</v>
      </c>
      <c r="G46" s="21">
        <f t="shared" ca="1" si="21"/>
        <v>6.6228070175438525</v>
      </c>
      <c r="H46" s="21">
        <f t="shared" ca="1" si="21"/>
        <v>13.286713286713292</v>
      </c>
      <c r="I46" s="21">
        <f t="shared" ca="1" si="21"/>
        <v>8.9324618736383421</v>
      </c>
      <c r="J46" s="21">
        <f t="shared" ca="1" si="21"/>
        <v>7.3166666666666602</v>
      </c>
      <c r="K46" s="21">
        <f t="shared" ca="1" si="21"/>
        <v>6.771237769840055</v>
      </c>
      <c r="L46" s="21">
        <f t="shared" ca="1" si="21"/>
        <v>12.421818181818178</v>
      </c>
      <c r="M46" s="21">
        <f t="shared" ca="1" si="21"/>
        <v>17.505498770863003</v>
      </c>
      <c r="N46" s="21">
        <f t="shared" ca="1" si="21"/>
        <v>1.618586214490203</v>
      </c>
      <c r="O46" s="21">
        <f t="shared" ca="1" si="21"/>
        <v>-5.1251489868891493</v>
      </c>
      <c r="P46" s="21">
        <f t="shared" ca="1" si="21"/>
        <v>-1.7359524897213485</v>
      </c>
      <c r="Q46" s="21">
        <f t="shared" ca="1" si="21"/>
        <v>1.3947001394700287</v>
      </c>
      <c r="R46" s="21">
        <f t="shared" ca="1" si="21"/>
        <v>2.1320495185694677</v>
      </c>
      <c r="S46" s="21">
        <f t="shared" ca="1" si="21"/>
        <v>4.7474747474747447</v>
      </c>
      <c r="T46" s="21">
        <f t="shared" ca="1" si="21"/>
        <v>4.9394621236472647</v>
      </c>
      <c r="U46" s="21">
        <f t="shared" ca="1" si="21"/>
        <v>4.5742291198693108</v>
      </c>
      <c r="V46" s="21">
        <f t="shared" ca="1" si="21"/>
        <v>-0.21480179652410003</v>
      </c>
      <c r="W46" s="21">
        <f t="shared" ca="1" si="21"/>
        <v>-0.4794520547945158</v>
      </c>
      <c r="X46" s="21">
        <f t="shared" ca="1" si="21"/>
        <v>1.3666306164585418</v>
      </c>
      <c r="Y46" s="21">
        <f t="shared" ca="1" si="21"/>
        <v>1.1057225994180353</v>
      </c>
      <c r="Z46" s="21">
        <f t="shared" ref="Z46:AP46" ca="1" si="22">100*(Z16/Y16-1)</f>
        <v>1.4869531849577955</v>
      </c>
      <c r="AA46" s="21">
        <f t="shared" ca="1" si="22"/>
        <v>3.9512241232630529</v>
      </c>
      <c r="AB46" s="21">
        <f t="shared" ca="1" si="22"/>
        <v>3.2827134673092839</v>
      </c>
      <c r="AC46" s="21">
        <f t="shared" ca="1" si="22"/>
        <v>7.9415390033456656</v>
      </c>
      <c r="AD46" s="21">
        <f t="shared" ca="1" si="22"/>
        <v>6.2724306688417553</v>
      </c>
      <c r="AE46" s="21">
        <f t="shared" ca="1" si="22"/>
        <v>7.0841967917721904</v>
      </c>
      <c r="AF46" s="21">
        <f t="shared" ca="1" si="22"/>
        <v>8.5149082568807479</v>
      </c>
      <c r="AG46" s="21">
        <f t="shared" ca="1" si="22"/>
        <v>4.4848084544253375</v>
      </c>
      <c r="AH46" s="20">
        <f t="shared" ca="1" si="22"/>
        <v>3.8358682596877136</v>
      </c>
      <c r="AI46" s="20">
        <f t="shared" ca="1" si="22"/>
        <v>2.2793172397855166</v>
      </c>
      <c r="AJ46" s="20">
        <f t="shared" ca="1" si="22"/>
        <v>1.3035743877212846</v>
      </c>
      <c r="AK46" s="20">
        <f t="shared" ca="1" si="22"/>
        <v>0.50068173024633289</v>
      </c>
      <c r="AL46" s="20">
        <f t="shared" ca="1" si="22"/>
        <v>0.83720528867210486</v>
      </c>
      <c r="AM46" s="20">
        <f t="shared" ca="1" si="22"/>
        <v>0.94593997566967403</v>
      </c>
      <c r="AN46" s="20">
        <f t="shared" ca="1" si="22"/>
        <v>1.1237362554806563</v>
      </c>
      <c r="AO46" s="20">
        <f t="shared" ca="1" si="22"/>
        <v>1.2599673221268315</v>
      </c>
      <c r="AP46" s="20">
        <f t="shared" ca="1" si="22"/>
        <v>1.4287329699997464</v>
      </c>
    </row>
    <row r="47" spans="1:42" x14ac:dyDescent="0.2">
      <c r="B47" t="str">
        <f t="shared" si="2"/>
        <v xml:space="preserve">  Financial activities</v>
      </c>
      <c r="C47" s="21"/>
      <c r="D47" s="21">
        <f t="shared" ref="D47:Y47" ca="1" si="23">100*(D17/C17-1)</f>
        <v>0</v>
      </c>
      <c r="E47" s="21">
        <f t="shared" ca="1" si="23"/>
        <v>1.9074531967502528</v>
      </c>
      <c r="F47" s="21">
        <f t="shared" ca="1" si="23"/>
        <v>3.6857307914500259</v>
      </c>
      <c r="G47" s="21">
        <f t="shared" ca="1" si="23"/>
        <v>1.4486293737463907</v>
      </c>
      <c r="H47" s="21">
        <f t="shared" ca="1" si="23"/>
        <v>-2.6032513181019401</v>
      </c>
      <c r="I47" s="21">
        <f t="shared" ca="1" si="23"/>
        <v>2.7630540205255238</v>
      </c>
      <c r="J47" s="21">
        <f t="shared" ca="1" si="23"/>
        <v>2.8094820017559252</v>
      </c>
      <c r="K47" s="21">
        <f t="shared" ca="1" si="23"/>
        <v>7.248078565328786</v>
      </c>
      <c r="L47" s="21">
        <f t="shared" ca="1" si="23"/>
        <v>5.743007863043692</v>
      </c>
      <c r="M47" s="21">
        <f t="shared" ca="1" si="23"/>
        <v>2.8237951807241757E-2</v>
      </c>
      <c r="N47" s="21">
        <f t="shared" ca="1" si="23"/>
        <v>2.3242683730121394</v>
      </c>
      <c r="O47" s="21">
        <f t="shared" ca="1" si="23"/>
        <v>-0.66212985102078736</v>
      </c>
      <c r="P47" s="21">
        <f t="shared" ca="1" si="23"/>
        <v>2.8328087391223722</v>
      </c>
      <c r="Q47" s="21">
        <f t="shared" ca="1" si="23"/>
        <v>-0.84623694634496927</v>
      </c>
      <c r="R47" s="21">
        <f t="shared" ca="1" si="23"/>
        <v>0.70818957690212958</v>
      </c>
      <c r="S47" s="21">
        <f t="shared" ca="1" si="23"/>
        <v>1.6047601875225359</v>
      </c>
      <c r="T47" s="21">
        <f t="shared" ca="1" si="23"/>
        <v>-0.51464063886423883</v>
      </c>
      <c r="U47" s="21">
        <f t="shared" ca="1" si="23"/>
        <v>-1.9532643596147148</v>
      </c>
      <c r="V47" s="21">
        <f t="shared" ca="1" si="23"/>
        <v>-8.014190848721892</v>
      </c>
      <c r="W47" s="21">
        <f t="shared" ca="1" si="23"/>
        <v>-4.9742879746835555</v>
      </c>
      <c r="X47" s="21">
        <f t="shared" ca="1" si="23"/>
        <v>-1.9252783848475397</v>
      </c>
      <c r="Y47" s="21">
        <f t="shared" ca="1" si="23"/>
        <v>-0.89134125636670669</v>
      </c>
      <c r="Z47" s="21">
        <f t="shared" ref="Z47:AP47" ca="1" si="24">100*(Z17/Y17-1)</f>
        <v>3.1156316916488125</v>
      </c>
      <c r="AA47" s="21">
        <f t="shared" ca="1" si="24"/>
        <v>0.9137161250129866</v>
      </c>
      <c r="AB47" s="21">
        <f t="shared" ca="1" si="24"/>
        <v>1.3067187982302553</v>
      </c>
      <c r="AC47" s="21">
        <f t="shared" ca="1" si="24"/>
        <v>1.442210034531799</v>
      </c>
      <c r="AD47" s="21">
        <f t="shared" ca="1" si="24"/>
        <v>1.2815378454144932</v>
      </c>
      <c r="AE47" s="21">
        <f t="shared" ca="1" si="24"/>
        <v>2.8074337682878481</v>
      </c>
      <c r="AF47" s="21">
        <f t="shared" ca="1" si="24"/>
        <v>1.95192307692309</v>
      </c>
      <c r="AG47" s="21">
        <f t="shared" ca="1" si="24"/>
        <v>-2.5653117042346518</v>
      </c>
      <c r="AH47" s="20">
        <f t="shared" ca="1" si="24"/>
        <v>3.3225931661988284</v>
      </c>
      <c r="AI47" s="20">
        <f t="shared" ca="1" si="24"/>
        <v>6.3235997941252453</v>
      </c>
      <c r="AJ47" s="20">
        <f t="shared" ca="1" si="24"/>
        <v>0.28520375752609795</v>
      </c>
      <c r="AK47" s="20">
        <f t="shared" ca="1" si="24"/>
        <v>-0.47948346628140515</v>
      </c>
      <c r="AL47" s="20">
        <f t="shared" ca="1" si="24"/>
        <v>1.4411298744256396</v>
      </c>
      <c r="AM47" s="20">
        <f t="shared" ca="1" si="24"/>
        <v>0.31178071316126932</v>
      </c>
      <c r="AN47" s="20">
        <f t="shared" ca="1" si="24"/>
        <v>-0.42907704201622376</v>
      </c>
      <c r="AO47" s="20">
        <f t="shared" ca="1" si="24"/>
        <v>-0.74177791858535125</v>
      </c>
      <c r="AP47" s="20">
        <f t="shared" ca="1" si="24"/>
        <v>-1.1814546651511937</v>
      </c>
    </row>
    <row r="48" spans="1:42" x14ac:dyDescent="0.2">
      <c r="B48" t="str">
        <f t="shared" si="2"/>
        <v xml:space="preserve">  Professional and business services</v>
      </c>
      <c r="C48" s="21"/>
      <c r="D48" s="21">
        <f t="shared" ref="D48:Y48" ca="1" si="25">100*(D18/C18-1)</f>
        <v>-0.1271923952336329</v>
      </c>
      <c r="E48" s="21">
        <f t="shared" ca="1" si="25"/>
        <v>1.2601380789597272</v>
      </c>
      <c r="F48" s="21">
        <f t="shared" ca="1" si="25"/>
        <v>4.8321969947706434</v>
      </c>
      <c r="G48" s="21">
        <f t="shared" ca="1" si="25"/>
        <v>6.4974426974805821</v>
      </c>
      <c r="H48" s="21">
        <f t="shared" ca="1" si="25"/>
        <v>3.8657654452745494</v>
      </c>
      <c r="I48" s="21">
        <f t="shared" ca="1" si="25"/>
        <v>6.7530540015983354</v>
      </c>
      <c r="J48" s="21">
        <f t="shared" ca="1" si="25"/>
        <v>8.7107641302603955</v>
      </c>
      <c r="K48" s="21">
        <f t="shared" ca="1" si="25"/>
        <v>5.7058534185932208</v>
      </c>
      <c r="L48" s="21">
        <f t="shared" ca="1" si="25"/>
        <v>5.9376454164727921</v>
      </c>
      <c r="M48" s="21">
        <f t="shared" ca="1" si="25"/>
        <v>6.6414829131160369</v>
      </c>
      <c r="N48" s="21">
        <f t="shared" ca="1" si="25"/>
        <v>-6.1084109069939778</v>
      </c>
      <c r="O48" s="21">
        <f t="shared" ca="1" si="25"/>
        <v>-5.9618337354683142</v>
      </c>
      <c r="P48" s="21">
        <f t="shared" ca="1" si="25"/>
        <v>-1.3575293898115404</v>
      </c>
      <c r="Q48" s="21">
        <f t="shared" ca="1" si="25"/>
        <v>3.1827855284937367</v>
      </c>
      <c r="R48" s="21">
        <f t="shared" ca="1" si="25"/>
        <v>5.4221285177376455</v>
      </c>
      <c r="S48" s="21">
        <f t="shared" ca="1" si="25"/>
        <v>5.9388722229468227</v>
      </c>
      <c r="T48" s="21">
        <f t="shared" ca="1" si="25"/>
        <v>4.9616284318956039</v>
      </c>
      <c r="U48" s="21">
        <f t="shared" ca="1" si="25"/>
        <v>1.8102908977165821</v>
      </c>
      <c r="V48" s="21">
        <f t="shared" ca="1" si="25"/>
        <v>-8.9365951073389738</v>
      </c>
      <c r="W48" s="21">
        <f t="shared" ca="1" si="25"/>
        <v>-0.20664642375171072</v>
      </c>
      <c r="X48" s="21">
        <f t="shared" ca="1" si="25"/>
        <v>4.488019270591237</v>
      </c>
      <c r="Y48" s="21">
        <f t="shared" ca="1" si="25"/>
        <v>4.7239635995955487</v>
      </c>
      <c r="Z48" s="21">
        <f t="shared" ref="Z48:AP48" ca="1" si="26">100*(Z18/Y18-1)</f>
        <v>4.0165295639748244</v>
      </c>
      <c r="AA48" s="21">
        <f t="shared" ca="1" si="26"/>
        <v>3.0965729773883233</v>
      </c>
      <c r="AB48" s="21">
        <f t="shared" ca="1" si="26"/>
        <v>4.1272013541254093</v>
      </c>
      <c r="AC48" s="21">
        <f t="shared" ca="1" si="26"/>
        <v>3.5485767647770894</v>
      </c>
      <c r="AD48" s="21">
        <f t="shared" ca="1" si="26"/>
        <v>2.461672066535292</v>
      </c>
      <c r="AE48" s="21">
        <f t="shared" ca="1" si="26"/>
        <v>2.3373321163124405</v>
      </c>
      <c r="AF48" s="21">
        <f t="shared" ca="1" si="26"/>
        <v>2.4941866021087389</v>
      </c>
      <c r="AG48" s="21">
        <f t="shared" ca="1" si="26"/>
        <v>-2.2470164097463829</v>
      </c>
      <c r="AH48" s="20">
        <f t="shared" ca="1" si="26"/>
        <v>2.6434775697071977</v>
      </c>
      <c r="AI48" s="20">
        <f t="shared" ca="1" si="26"/>
        <v>2.7632123734603553</v>
      </c>
      <c r="AJ48" s="20">
        <f t="shared" ca="1" si="26"/>
        <v>2.3852486610946189</v>
      </c>
      <c r="AK48" s="20">
        <f t="shared" ca="1" si="26"/>
        <v>2.8892938989075745</v>
      </c>
      <c r="AL48" s="20">
        <f t="shared" ca="1" si="26"/>
        <v>1.6205553207393031</v>
      </c>
      <c r="AM48" s="20">
        <f t="shared" ca="1" si="26"/>
        <v>1.92434673025772</v>
      </c>
      <c r="AN48" s="20">
        <f t="shared" ca="1" si="26"/>
        <v>2.5987002893494537</v>
      </c>
      <c r="AO48" s="20">
        <f t="shared" ca="1" si="26"/>
        <v>3.0945609056323153</v>
      </c>
      <c r="AP48" s="20">
        <f t="shared" ca="1" si="26"/>
        <v>2.7690633870331549</v>
      </c>
    </row>
    <row r="49" spans="2:42" x14ac:dyDescent="0.2">
      <c r="B49" t="str">
        <f t="shared" si="2"/>
        <v xml:space="preserve">  Other services</v>
      </c>
      <c r="C49" s="21"/>
      <c r="D49" s="21">
        <f t="shared" ref="D49:Y49" ca="1" si="27">100*(D19/C19-1)</f>
        <v>2.6177819849996231</v>
      </c>
      <c r="E49" s="21">
        <f t="shared" ca="1" si="27"/>
        <v>2.8100053219797694</v>
      </c>
      <c r="F49" s="21">
        <f t="shared" ca="1" si="27"/>
        <v>3.9548607516306289</v>
      </c>
      <c r="G49" s="21">
        <f t="shared" ca="1" si="27"/>
        <v>2.3238057298409664</v>
      </c>
      <c r="H49" s="21">
        <f t="shared" ca="1" si="27"/>
        <v>3.6304058657496086</v>
      </c>
      <c r="I49" s="21">
        <f t="shared" ca="1" si="27"/>
        <v>2.0944211383131961</v>
      </c>
      <c r="J49" s="21">
        <f t="shared" ca="1" si="27"/>
        <v>4.2562325595657979</v>
      </c>
      <c r="K49" s="21">
        <f t="shared" ca="1" si="27"/>
        <v>4.1265919585870225</v>
      </c>
      <c r="L49" s="21">
        <f t="shared" ca="1" si="27"/>
        <v>2.8021015761821255</v>
      </c>
      <c r="M49" s="21">
        <f t="shared" ca="1" si="27"/>
        <v>2.5223938011760261</v>
      </c>
      <c r="N49" s="21">
        <f t="shared" ca="1" si="27"/>
        <v>0.5333404802744246</v>
      </c>
      <c r="O49" s="21">
        <f t="shared" ca="1" si="27"/>
        <v>0.73845005465063007</v>
      </c>
      <c r="P49" s="21">
        <f t="shared" ca="1" si="27"/>
        <v>1.7730496453900901</v>
      </c>
      <c r="Q49" s="21">
        <f t="shared" ca="1" si="27"/>
        <v>1.3833272661084806</v>
      </c>
      <c r="R49" s="21">
        <f t="shared" ca="1" si="27"/>
        <v>2.362144139522937</v>
      </c>
      <c r="S49" s="21">
        <f t="shared" ca="1" si="27"/>
        <v>1.9568540001503543</v>
      </c>
      <c r="T49" s="21">
        <f t="shared" ca="1" si="27"/>
        <v>2.7966184999508314</v>
      </c>
      <c r="U49" s="21">
        <f t="shared" ca="1" si="27"/>
        <v>2.7229261295720786</v>
      </c>
      <c r="V49" s="21">
        <f t="shared" ca="1" si="27"/>
        <v>7.9126812353091935E-2</v>
      </c>
      <c r="W49" s="21">
        <f t="shared" ca="1" si="27"/>
        <v>1.4603632304722947</v>
      </c>
      <c r="X49" s="21">
        <f t="shared" ca="1" si="27"/>
        <v>2.9268180880566597</v>
      </c>
      <c r="Y49" s="21">
        <f t="shared" ca="1" si="27"/>
        <v>2.3358867017012619</v>
      </c>
      <c r="Z49" s="21">
        <f t="shared" ref="Z49:AP49" ca="1" si="28">100*(Z19/Y19-1)</f>
        <v>2.2521052288008159</v>
      </c>
      <c r="AA49" s="21">
        <f t="shared" ca="1" si="28"/>
        <v>2.5366019748042312</v>
      </c>
      <c r="AB49" s="21">
        <f t="shared" ca="1" si="28"/>
        <v>2.5755437489623167</v>
      </c>
      <c r="AC49" s="21">
        <f t="shared" ca="1" si="28"/>
        <v>3.8381385938290213</v>
      </c>
      <c r="AD49" s="21">
        <f t="shared" ca="1" si="28"/>
        <v>2.7493082888430109</v>
      </c>
      <c r="AE49" s="21">
        <f t="shared" ca="1" si="28"/>
        <v>3.0132933836496845</v>
      </c>
      <c r="AF49" s="21">
        <f t="shared" ca="1" si="28"/>
        <v>2.4870218327749383</v>
      </c>
      <c r="AG49" s="21">
        <f t="shared" ca="1" si="28"/>
        <v>-14.489968207209946</v>
      </c>
      <c r="AH49" s="20">
        <f t="shared" ca="1" si="28"/>
        <v>3.3092488341805559</v>
      </c>
      <c r="AI49" s="20">
        <f t="shared" ca="1" si="28"/>
        <v>9.8351854596415489</v>
      </c>
      <c r="AJ49" s="20">
        <f t="shared" ca="1" si="28"/>
        <v>6.2349825706878859</v>
      </c>
      <c r="AK49" s="20">
        <f t="shared" ca="1" si="28"/>
        <v>2.1496544328192924</v>
      </c>
      <c r="AL49" s="20">
        <f t="shared" ca="1" si="28"/>
        <v>1.1039994481077509</v>
      </c>
      <c r="AM49" s="20">
        <f t="shared" ca="1" si="28"/>
        <v>0.74409661016467954</v>
      </c>
      <c r="AN49" s="20">
        <f t="shared" ca="1" si="28"/>
        <v>1.1509855160864557</v>
      </c>
      <c r="AO49" s="20">
        <f t="shared" ca="1" si="28"/>
        <v>1.0524518166439512</v>
      </c>
      <c r="AP49" s="20">
        <f t="shared" ca="1" si="28"/>
        <v>0.89228492361721479</v>
      </c>
    </row>
    <row r="50" spans="2:42" x14ac:dyDescent="0.2">
      <c r="B50" t="str">
        <f t="shared" si="2"/>
        <v xml:space="preserve">  Government</v>
      </c>
      <c r="C50" s="21"/>
      <c r="D50" s="21">
        <f t="shared" ref="D50:Y50" ca="1" si="29">100*(D20/C20-1)</f>
        <v>3.7522603978300095</v>
      </c>
      <c r="E50" s="21">
        <f t="shared" ca="1" si="29"/>
        <v>3.752723311546835</v>
      </c>
      <c r="F50" s="21">
        <f t="shared" ca="1" si="29"/>
        <v>1.9791065147776621</v>
      </c>
      <c r="G50" s="21">
        <f t="shared" ca="1" si="29"/>
        <v>1.6472768454648623</v>
      </c>
      <c r="H50" s="21">
        <f t="shared" ca="1" si="29"/>
        <v>2.0307910462878498</v>
      </c>
      <c r="I50" s="21">
        <f t="shared" ca="1" si="29"/>
        <v>1.6677420955973687</v>
      </c>
      <c r="J50" s="21">
        <f t="shared" ca="1" si="29"/>
        <v>1.8063760191378453</v>
      </c>
      <c r="K50" s="21">
        <f t="shared" ca="1" si="29"/>
        <v>2.7238287057018029</v>
      </c>
      <c r="L50" s="21">
        <f t="shared" ca="1" si="29"/>
        <v>2.3574996498763046</v>
      </c>
      <c r="M50" s="21">
        <f t="shared" ca="1" si="29"/>
        <v>1.7239806622274756</v>
      </c>
      <c r="N50" s="21">
        <f t="shared" ca="1" si="29"/>
        <v>3.2370875179340119</v>
      </c>
      <c r="O50" s="21">
        <f t="shared" ca="1" si="29"/>
        <v>2.0672283505602351</v>
      </c>
      <c r="P50" s="21">
        <f t="shared" ca="1" si="29"/>
        <v>1.0977789124329895</v>
      </c>
      <c r="Q50" s="21">
        <f t="shared" ca="1" si="29"/>
        <v>0</v>
      </c>
      <c r="R50" s="21">
        <f t="shared" ca="1" si="29"/>
        <v>-0.11784511784510565</v>
      </c>
      <c r="S50" s="21">
        <f t="shared" ca="1" si="29"/>
        <v>0.37923478847123882</v>
      </c>
      <c r="T50" s="21">
        <f t="shared" ca="1" si="29"/>
        <v>0.83116446981781333</v>
      </c>
      <c r="U50" s="21">
        <f t="shared" ca="1" si="29"/>
        <v>2.1606994171524008</v>
      </c>
      <c r="V50" s="21">
        <f t="shared" ca="1" si="29"/>
        <v>0.81910428297811144</v>
      </c>
      <c r="W50" s="21">
        <f t="shared" ca="1" si="29"/>
        <v>-0.17784963621665373</v>
      </c>
      <c r="X50" s="21">
        <f t="shared" ca="1" si="29"/>
        <v>-1.7533203757693627</v>
      </c>
      <c r="Y50" s="21">
        <f t="shared" ca="1" si="29"/>
        <v>0.23492560689115649</v>
      </c>
      <c r="Z50" s="21">
        <f t="shared" ref="Z50:AP50" ca="1" si="30">100*(Z20/Y20-1)</f>
        <v>1.0526315789473717</v>
      </c>
      <c r="AA50" s="21">
        <f t="shared" ca="1" si="30"/>
        <v>1.4322916666666519</v>
      </c>
      <c r="AB50" s="21">
        <f t="shared" ca="1" si="30"/>
        <v>2.4791399229781907</v>
      </c>
      <c r="AC50" s="21">
        <f t="shared" ca="1" si="30"/>
        <v>2.3056447193298579</v>
      </c>
      <c r="AD50" s="21">
        <f t="shared" ca="1" si="30"/>
        <v>1.5917352209680491</v>
      </c>
      <c r="AE50" s="21">
        <f t="shared" ca="1" si="30"/>
        <v>-1.2278256939474819</v>
      </c>
      <c r="AF50" s="21">
        <f t="shared" ca="1" si="30"/>
        <v>-1.1553860819828454</v>
      </c>
      <c r="AG50" s="21">
        <f t="shared" ca="1" si="30"/>
        <v>-2.9241570866445521</v>
      </c>
      <c r="AH50" s="20">
        <f t="shared" ca="1" si="30"/>
        <v>-0.94349864886346113</v>
      </c>
      <c r="AI50" s="20">
        <f t="shared" ca="1" si="30"/>
        <v>4.4832948991233357</v>
      </c>
      <c r="AJ50" s="20">
        <f t="shared" ca="1" si="30"/>
        <v>2.7252265483443283</v>
      </c>
      <c r="AK50" s="20">
        <f t="shared" ca="1" si="30"/>
        <v>1.0046695672562667</v>
      </c>
      <c r="AL50" s="20">
        <f t="shared" ca="1" si="30"/>
        <v>0.89825727364578611</v>
      </c>
      <c r="AM50" s="20">
        <f t="shared" ca="1" si="30"/>
        <v>0.83185673618775269</v>
      </c>
      <c r="AN50" s="20">
        <f t="shared" ca="1" si="30"/>
        <v>0.83473855003459718</v>
      </c>
      <c r="AO50" s="20">
        <f t="shared" ca="1" si="30"/>
        <v>0.84988328092130416</v>
      </c>
      <c r="AP50" s="20">
        <f t="shared" ca="1" si="30"/>
        <v>0.83707681119749022</v>
      </c>
    </row>
    <row r="51" spans="2:42" x14ac:dyDescent="0.2">
      <c r="B51" t="str">
        <f t="shared" si="2"/>
        <v xml:space="preserve">   State and local</v>
      </c>
      <c r="C51" s="21"/>
      <c r="D51" s="21">
        <f t="shared" ref="D51:Y51" ca="1" si="31">100*(D21/C21-1)</f>
        <v>4.6397560813945748</v>
      </c>
      <c r="E51" s="21">
        <f t="shared" ca="1" si="31"/>
        <v>4.1173117121682479</v>
      </c>
      <c r="F51" s="21">
        <f t="shared" ca="1" si="31"/>
        <v>1.8859889274198238</v>
      </c>
      <c r="G51" s="21">
        <f t="shared" ca="1" si="31"/>
        <v>1.9466173045918467</v>
      </c>
      <c r="H51" s="21">
        <f t="shared" ca="1" si="31"/>
        <v>2.6415978445498922</v>
      </c>
      <c r="I51" s="21">
        <f t="shared" ca="1" si="31"/>
        <v>2.1228030130107323</v>
      </c>
      <c r="J51" s="21">
        <f t="shared" ca="1" si="31"/>
        <v>1.950156459544039</v>
      </c>
      <c r="K51" s="21">
        <f t="shared" ca="1" si="31"/>
        <v>2.6034530008221424</v>
      </c>
      <c r="L51" s="21">
        <f t="shared" ca="1" si="31"/>
        <v>2.3237179487179516</v>
      </c>
      <c r="M51" s="21">
        <f t="shared" ca="1" si="31"/>
        <v>1.4774210388932563</v>
      </c>
      <c r="N51" s="21">
        <f t="shared" ca="1" si="31"/>
        <v>3.8429879617244422</v>
      </c>
      <c r="O51" s="21">
        <f t="shared" ca="1" si="31"/>
        <v>2.1154322516720336</v>
      </c>
      <c r="P51" s="21">
        <f t="shared" ca="1" si="31"/>
        <v>0.79080147486900731</v>
      </c>
      <c r="Q51" s="21">
        <f t="shared" ca="1" si="31"/>
        <v>0.1203369434416679</v>
      </c>
      <c r="R51" s="21">
        <f t="shared" ca="1" si="31"/>
        <v>0.14903846153846434</v>
      </c>
      <c r="S51" s="21">
        <f t="shared" ca="1" si="31"/>
        <v>0.70567903605203153</v>
      </c>
      <c r="T51" s="21">
        <f t="shared" ca="1" si="31"/>
        <v>0.96291352845838674</v>
      </c>
      <c r="U51" s="21">
        <f t="shared" ca="1" si="31"/>
        <v>2.30878186968837</v>
      </c>
      <c r="V51" s="21">
        <f t="shared" ca="1" si="31"/>
        <v>0.65069915547557589</v>
      </c>
      <c r="W51" s="21">
        <f t="shared" ca="1" si="31"/>
        <v>-0.19257221458044427</v>
      </c>
      <c r="X51" s="21">
        <f t="shared" ca="1" si="31"/>
        <v>-1.4562660786475834</v>
      </c>
      <c r="Y51" s="21">
        <f t="shared" ca="1" si="31"/>
        <v>0.49414945690178236</v>
      </c>
      <c r="Z51" s="21">
        <f t="shared" ref="Z51:AP51" ca="1" si="32">100*(Z21/Y21-1)</f>
        <v>1.484436609917883</v>
      </c>
      <c r="AA51" s="21">
        <f t="shared" ca="1" si="32"/>
        <v>1.8146912282305694</v>
      </c>
      <c r="AB51" s="21">
        <f t="shared" ca="1" si="32"/>
        <v>2.8328993445272399</v>
      </c>
      <c r="AC51" s="21">
        <f t="shared" ca="1" si="32"/>
        <v>2.5016371971185114</v>
      </c>
      <c r="AD51" s="21">
        <f t="shared" ca="1" si="32"/>
        <v>1.7505750063889769</v>
      </c>
      <c r="AE51" s="21">
        <f t="shared" ca="1" si="32"/>
        <v>-1.1009251119762031</v>
      </c>
      <c r="AF51" s="21">
        <f t="shared" ca="1" si="32"/>
        <v>-1.0920172691103014</v>
      </c>
      <c r="AG51" s="21">
        <f t="shared" ca="1" si="32"/>
        <v>-3.5775419376925854</v>
      </c>
      <c r="AH51" s="20">
        <f t="shared" ca="1" si="32"/>
        <v>-0.78048109355582929</v>
      </c>
      <c r="AI51" s="20">
        <f t="shared" ca="1" si="32"/>
        <v>5.0744265267236299</v>
      </c>
      <c r="AJ51" s="20">
        <f t="shared" ca="1" si="32"/>
        <v>3.0214824763007186</v>
      </c>
      <c r="AK51" s="20">
        <f t="shared" ca="1" si="32"/>
        <v>1.1106904560726827</v>
      </c>
      <c r="AL51" s="20">
        <f t="shared" ca="1" si="32"/>
        <v>0.99199632778312896</v>
      </c>
      <c r="AM51" s="20">
        <f t="shared" ca="1" si="32"/>
        <v>0.9177894871275516</v>
      </c>
      <c r="AN51" s="20">
        <f t="shared" ca="1" si="32"/>
        <v>0.92023318476492921</v>
      </c>
      <c r="AO51" s="20">
        <f t="shared" ca="1" si="32"/>
        <v>0.9361108571528165</v>
      </c>
      <c r="AP51" s="20">
        <f t="shared" ca="1" si="32"/>
        <v>0.92121741749011665</v>
      </c>
    </row>
    <row r="52" spans="2:42" x14ac:dyDescent="0.2">
      <c r="B52" t="str">
        <f t="shared" si="2"/>
        <v xml:space="preserve">   Federal</v>
      </c>
      <c r="C52" s="21"/>
      <c r="D52" s="21">
        <f t="shared" ref="D52:Y52" ca="1" si="33">100*(D22/C22-1)</f>
        <v>-1.3798390187811482</v>
      </c>
      <c r="E52" s="21">
        <f t="shared" ca="1" si="33"/>
        <v>1.5157403808783387</v>
      </c>
      <c r="F52" s="21">
        <f t="shared" ca="1" si="33"/>
        <v>2.5650842266462526</v>
      </c>
      <c r="G52" s="21">
        <f t="shared" ca="1" si="33"/>
        <v>-0.22396416573347011</v>
      </c>
      <c r="H52" s="21">
        <f t="shared" ca="1" si="33"/>
        <v>-1.8705574261129843</v>
      </c>
      <c r="I52" s="21">
        <f t="shared" ca="1" si="33"/>
        <v>-1.3724742661075151</v>
      </c>
      <c r="J52" s="21">
        <f t="shared" ca="1" si="33"/>
        <v>0.81175106300732658</v>
      </c>
      <c r="K52" s="21">
        <f t="shared" ca="1" si="33"/>
        <v>3.5659509202454087</v>
      </c>
      <c r="L52" s="21">
        <f t="shared" ca="1" si="33"/>
        <v>2.5916327286190199</v>
      </c>
      <c r="M52" s="21">
        <f t="shared" ca="1" si="33"/>
        <v>3.4283652111151364</v>
      </c>
      <c r="N52" s="21">
        <f t="shared" ca="1" si="33"/>
        <v>-0.87229588276344083</v>
      </c>
      <c r="O52" s="21">
        <f t="shared" ca="1" si="33"/>
        <v>1.7247448081661343</v>
      </c>
      <c r="P52" s="21">
        <f t="shared" ca="1" si="33"/>
        <v>3.2871972318339049</v>
      </c>
      <c r="Q52" s="21">
        <f t="shared" ca="1" si="33"/>
        <v>-0.83752093802345051</v>
      </c>
      <c r="R52" s="21">
        <f t="shared" ca="1" si="33"/>
        <v>-1.993243243243259</v>
      </c>
      <c r="S52" s="21">
        <f t="shared" ca="1" si="33"/>
        <v>-1.9648397104446658</v>
      </c>
      <c r="T52" s="21">
        <f t="shared" ca="1" si="33"/>
        <v>-0.14064697609000865</v>
      </c>
      <c r="U52" s="21">
        <f t="shared" ca="1" si="33"/>
        <v>1.0563380281690016</v>
      </c>
      <c r="V52" s="21">
        <f t="shared" ca="1" si="33"/>
        <v>2.0905923344947785</v>
      </c>
      <c r="W52" s="21">
        <f t="shared" ca="1" si="33"/>
        <v>-6.8259385665536687E-2</v>
      </c>
      <c r="X52" s="21">
        <f t="shared" ca="1" si="33"/>
        <v>-3.9617486338797803</v>
      </c>
      <c r="Y52" s="21">
        <f t="shared" ca="1" si="33"/>
        <v>-1.7425320056899118</v>
      </c>
      <c r="Z52" s="21">
        <f t="shared" ref="Z52:AP52" ca="1" si="34">100*(Z22/Y22-1)</f>
        <v>-2.3163228374954659</v>
      </c>
      <c r="AA52" s="21">
        <f t="shared" ca="1" si="34"/>
        <v>-1.6672841793256787</v>
      </c>
      <c r="AB52" s="21">
        <f t="shared" ca="1" si="34"/>
        <v>-0.48982667671439994</v>
      </c>
      <c r="AC52" s="21">
        <f t="shared" ca="1" si="34"/>
        <v>0.60583112457401889</v>
      </c>
      <c r="AD52" s="21">
        <f t="shared" ca="1" si="34"/>
        <v>0.18818216033118507</v>
      </c>
      <c r="AE52" s="21">
        <f t="shared" ca="1" si="34"/>
        <v>-2.36664162283996</v>
      </c>
      <c r="AF52" s="21">
        <f t="shared" ca="1" si="34"/>
        <v>-1.731435167372064</v>
      </c>
      <c r="AG52" s="21">
        <f t="shared" ca="1" si="34"/>
        <v>3.05403288958499</v>
      </c>
      <c r="AH52" s="20">
        <f t="shared" ca="1" si="34"/>
        <v>-2.339000759878429</v>
      </c>
      <c r="AI52" s="20">
        <f t="shared" ca="1" si="34"/>
        <v>-0.65804362097894309</v>
      </c>
      <c r="AJ52" s="20">
        <f t="shared" ca="1" si="34"/>
        <v>-2.2322102534166888E-4</v>
      </c>
      <c r="AK52" s="20">
        <f t="shared" ca="1" si="34"/>
        <v>0</v>
      </c>
      <c r="AL52" s="20">
        <f t="shared" ca="1" si="34"/>
        <v>0</v>
      </c>
      <c r="AM52" s="20">
        <f t="shared" ca="1" si="34"/>
        <v>0</v>
      </c>
      <c r="AN52" s="20">
        <f t="shared" ca="1" si="34"/>
        <v>0</v>
      </c>
      <c r="AO52" s="20">
        <f t="shared" ca="1" si="34"/>
        <v>0</v>
      </c>
      <c r="AP52" s="20">
        <f t="shared" ca="1" si="34"/>
        <v>0</v>
      </c>
    </row>
    <row r="53" spans="2:42" x14ac:dyDescent="0.2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0"/>
      <c r="AI53" s="20"/>
      <c r="AJ53" s="20"/>
      <c r="AK53" s="20"/>
      <c r="AL53" s="20"/>
      <c r="AM53" s="20"/>
      <c r="AN53" s="20"/>
      <c r="AO53" s="20"/>
      <c r="AP53" s="20"/>
    </row>
    <row r="54" spans="2:42" x14ac:dyDescent="0.2">
      <c r="B54" t="str">
        <f>B24</f>
        <v>Personal income (mil. $2012)</v>
      </c>
      <c r="C54" s="21"/>
      <c r="D54" s="21">
        <f t="shared" ref="D54:Y54" ca="1" si="35">100*(D24/C24-1)</f>
        <v>2.8036462865707046</v>
      </c>
      <c r="E54" s="21">
        <f t="shared" ca="1" si="35"/>
        <v>4.8991514258611923</v>
      </c>
      <c r="F54" s="21">
        <f t="shared" ca="1" si="35"/>
        <v>1.1065355656020071</v>
      </c>
      <c r="G54" s="21">
        <f t="shared" ca="1" si="35"/>
        <v>2.9688258844950077</v>
      </c>
      <c r="H54" s="21">
        <f t="shared" ca="1" si="35"/>
        <v>3.9450591582841588</v>
      </c>
      <c r="I54" s="21">
        <f t="shared" ca="1" si="35"/>
        <v>6.1057285086553392</v>
      </c>
      <c r="J54" s="21">
        <f t="shared" ca="1" si="35"/>
        <v>7.2862188751815937</v>
      </c>
      <c r="K54" s="21">
        <f t="shared" ca="1" si="35"/>
        <v>12.121118391680241</v>
      </c>
      <c r="L54" s="21">
        <f t="shared" ca="1" si="35"/>
        <v>7.52381138933369</v>
      </c>
      <c r="M54" s="21">
        <f t="shared" ca="1" si="35"/>
        <v>3.8000216165401834</v>
      </c>
      <c r="N54" s="21">
        <f t="shared" ca="1" si="35"/>
        <v>-0.85238889807804918</v>
      </c>
      <c r="O54" s="21">
        <f t="shared" ca="1" si="35"/>
        <v>-0.7458880279697655</v>
      </c>
      <c r="P54" s="21">
        <f t="shared" ca="1" si="35"/>
        <v>0.58477499417546319</v>
      </c>
      <c r="Q54" s="21">
        <f t="shared" ca="1" si="35"/>
        <v>6.4428275350553621</v>
      </c>
      <c r="R54" s="21">
        <f t="shared" ca="1" si="35"/>
        <v>4.5714648027872506E-2</v>
      </c>
      <c r="S54" s="21">
        <f t="shared" ca="1" si="35"/>
        <v>7.7385418684283058</v>
      </c>
      <c r="T54" s="21">
        <f t="shared" ca="1" si="35"/>
        <v>6.0012905010510265</v>
      </c>
      <c r="U54" s="21">
        <f t="shared" ca="1" si="35"/>
        <v>0.17163334402943153</v>
      </c>
      <c r="V54" s="21">
        <f t="shared" ca="1" si="35"/>
        <v>-7.0250090608613984</v>
      </c>
      <c r="W54" s="21">
        <f t="shared" ca="1" si="35"/>
        <v>0.69485009442813439</v>
      </c>
      <c r="X54" s="21">
        <f t="shared" ca="1" si="35"/>
        <v>4.5048276262953157</v>
      </c>
      <c r="Y54" s="21">
        <f t="shared" ca="1" si="35"/>
        <v>9.7826451664855476</v>
      </c>
      <c r="Z54" s="21">
        <f t="shared" ref="Z54:AP54" ca="1" si="36">100*(Z24/Y24-1)</f>
        <v>1.6713939331061356</v>
      </c>
      <c r="AA54" s="21">
        <f t="shared" ca="1" si="36"/>
        <v>8.1469508917314304</v>
      </c>
      <c r="AB54" s="21">
        <f t="shared" ca="1" si="36"/>
        <v>6.4129448095046948</v>
      </c>
      <c r="AC54" s="21">
        <f t="shared" ca="1" si="36"/>
        <v>5.332240312443326</v>
      </c>
      <c r="AD54" s="21">
        <f t="shared" ca="1" si="36"/>
        <v>5.0865485878868633</v>
      </c>
      <c r="AE54" s="21">
        <f t="shared" ca="1" si="36"/>
        <v>5.1555810831345417</v>
      </c>
      <c r="AF54" s="21">
        <f t="shared" ca="1" si="36"/>
        <v>3.9025164845216898</v>
      </c>
      <c r="AG54" s="20">
        <f t="shared" ca="1" si="36"/>
        <v>5.3825202874071998</v>
      </c>
      <c r="AH54" s="20">
        <f t="shared" ca="1" si="36"/>
        <v>5.2195602481624137</v>
      </c>
      <c r="AI54" s="20">
        <f t="shared" ca="1" si="36"/>
        <v>-1.9187473234954622</v>
      </c>
      <c r="AJ54" s="20">
        <f t="shared" ca="1" si="36"/>
        <v>4.2718697854896126</v>
      </c>
      <c r="AK54" s="20">
        <f t="shared" ca="1" si="36"/>
        <v>4.3926182263065883</v>
      </c>
      <c r="AL54" s="20">
        <f t="shared" ca="1" si="36"/>
        <v>4.1864639391927083</v>
      </c>
      <c r="AM54" s="20">
        <f t="shared" ca="1" si="36"/>
        <v>4.1252416335702202</v>
      </c>
      <c r="AN54" s="20">
        <f t="shared" ca="1" si="36"/>
        <v>4.0409137400831519</v>
      </c>
      <c r="AO54" s="20">
        <f t="shared" ca="1" si="36"/>
        <v>3.8787242639911623</v>
      </c>
      <c r="AP54" s="20">
        <f t="shared" ca="1" si="36"/>
        <v>3.7294882268325225</v>
      </c>
    </row>
    <row r="55" spans="2:42" x14ac:dyDescent="0.2">
      <c r="B55" t="str">
        <f>B25</f>
        <v>Personal income (mil. $)</v>
      </c>
      <c r="C55" s="21"/>
      <c r="D55" s="21">
        <f t="shared" ref="D55:Y55" ca="1" si="37">100*(D25/C25-1)</f>
        <v>6.2376723335800577</v>
      </c>
      <c r="E55" s="21">
        <f t="shared" ca="1" si="37"/>
        <v>7.7007099496300135</v>
      </c>
      <c r="F55" s="21">
        <f t="shared" ca="1" si="37"/>
        <v>3.6135437568847406</v>
      </c>
      <c r="G55" s="21">
        <f t="shared" ca="1" si="37"/>
        <v>5.1269196369203129</v>
      </c>
      <c r="H55" s="21">
        <f t="shared" ca="1" si="37"/>
        <v>6.1294357223825147</v>
      </c>
      <c r="I55" s="21">
        <f t="shared" ca="1" si="37"/>
        <v>8.3805492504292811</v>
      </c>
      <c r="J55" s="21">
        <f t="shared" ca="1" si="37"/>
        <v>9.1487461359467837</v>
      </c>
      <c r="K55" s="21">
        <f t="shared" ca="1" si="37"/>
        <v>13.014857569377369</v>
      </c>
      <c r="L55" s="21">
        <f t="shared" ca="1" si="37"/>
        <v>9.0970558511977107</v>
      </c>
      <c r="M55" s="21">
        <f t="shared" ca="1" si="37"/>
        <v>6.4064244688277316</v>
      </c>
      <c r="N55" s="21">
        <f t="shared" ca="1" si="37"/>
        <v>1.1390294050743321</v>
      </c>
      <c r="O55" s="21">
        <f t="shared" ca="1" si="37"/>
        <v>0.55639182301563395</v>
      </c>
      <c r="P55" s="21">
        <f t="shared" ca="1" si="37"/>
        <v>2.7022414128838657</v>
      </c>
      <c r="Q55" s="21">
        <f t="shared" ca="1" si="37"/>
        <v>9.1253281532922781</v>
      </c>
      <c r="R55" s="21">
        <f t="shared" ca="1" si="37"/>
        <v>2.8874168375441878</v>
      </c>
      <c r="S55" s="21">
        <f t="shared" ca="1" si="37"/>
        <v>10.786207637303624</v>
      </c>
      <c r="T55" s="21">
        <f t="shared" ca="1" si="37"/>
        <v>8.714574483599268</v>
      </c>
      <c r="U55" s="21">
        <f t="shared" ca="1" si="37"/>
        <v>3.1297082972155055</v>
      </c>
      <c r="V55" s="21">
        <f t="shared" ca="1" si="37"/>
        <v>-7.2960894221575696</v>
      </c>
      <c r="W55" s="21">
        <f t="shared" ca="1" si="37"/>
        <v>2.5163655460417544</v>
      </c>
      <c r="X55" s="21">
        <f t="shared" ca="1" si="37"/>
        <v>7.1490720125715779</v>
      </c>
      <c r="Y55" s="21">
        <f t="shared" ca="1" si="37"/>
        <v>11.837091421763169</v>
      </c>
      <c r="Z55" s="21">
        <f t="shared" ref="Z55:AP55" ca="1" si="38">100*(Z25/Y25-1)</f>
        <v>3.0381110087326801</v>
      </c>
      <c r="AA55" s="21">
        <f t="shared" ca="1" si="38"/>
        <v>9.7884771062846987</v>
      </c>
      <c r="AB55" s="21">
        <f t="shared" ca="1" si="38"/>
        <v>6.6431176835653805</v>
      </c>
      <c r="AC55" s="21">
        <f t="shared" ca="1" si="38"/>
        <v>6.3929298325199335</v>
      </c>
      <c r="AD55" s="21">
        <f t="shared" ca="1" si="38"/>
        <v>7.0041127204689468</v>
      </c>
      <c r="AE55" s="21">
        <f t="shared" ca="1" si="38"/>
        <v>7.4045575780705475</v>
      </c>
      <c r="AF55" s="21">
        <f t="shared" ca="1" si="38"/>
        <v>5.435662173969158</v>
      </c>
      <c r="AG55" s="20">
        <f t="shared" ca="1" si="38"/>
        <v>6.6662354960021375</v>
      </c>
      <c r="AH55" s="20">
        <f t="shared" ca="1" si="38"/>
        <v>9.1154529868477052</v>
      </c>
      <c r="AI55" s="20">
        <f t="shared" ca="1" si="38"/>
        <v>0.65968991460854109</v>
      </c>
      <c r="AJ55" s="20">
        <f t="shared" ca="1" si="38"/>
        <v>5.1730438725519301</v>
      </c>
      <c r="AK55" s="20">
        <f t="shared" ca="1" si="38"/>
        <v>5.4021459715446252</v>
      </c>
      <c r="AL55" s="20">
        <f t="shared" ca="1" si="38"/>
        <v>5.5781508139319813</v>
      </c>
      <c r="AM55" s="20">
        <f t="shared" ca="1" si="38"/>
        <v>5.9032902851595903</v>
      </c>
      <c r="AN55" s="20">
        <f t="shared" ca="1" si="38"/>
        <v>6.1697548997403207</v>
      </c>
      <c r="AO55" s="20">
        <f t="shared" ca="1" si="38"/>
        <v>6.1329126756660246</v>
      </c>
      <c r="AP55" s="20">
        <f t="shared" ca="1" si="38"/>
        <v>6.0270456950350715</v>
      </c>
    </row>
    <row r="56" spans="2:42" x14ac:dyDescent="0.2">
      <c r="B56" t="str">
        <f>B26</f>
        <v xml:space="preserve">  Wage and salary disbursements (mil. $)</v>
      </c>
      <c r="C56" s="21"/>
      <c r="D56" s="21">
        <f t="shared" ref="D56:Y56" ca="1" si="39">100*(D26/C26-1)</f>
        <v>6.1933078088803883</v>
      </c>
      <c r="E56" s="21">
        <f t="shared" ca="1" si="39"/>
        <v>9.1257144814128601</v>
      </c>
      <c r="F56" s="21">
        <f t="shared" ca="1" si="39"/>
        <v>1.0562273318318383</v>
      </c>
      <c r="G56" s="21">
        <f t="shared" ca="1" si="39"/>
        <v>3.6271558008176275</v>
      </c>
      <c r="H56" s="21">
        <f t="shared" ca="1" si="39"/>
        <v>6.2185057524207554</v>
      </c>
      <c r="I56" s="21">
        <f t="shared" ca="1" si="39"/>
        <v>10.318467503855144</v>
      </c>
      <c r="J56" s="21">
        <f t="shared" ca="1" si="39"/>
        <v>14.178841983442879</v>
      </c>
      <c r="K56" s="21">
        <f t="shared" ca="1" si="39"/>
        <v>14.657682942532713</v>
      </c>
      <c r="L56" s="21">
        <f t="shared" ca="1" si="39"/>
        <v>12.946607017759138</v>
      </c>
      <c r="M56" s="21">
        <f t="shared" ca="1" si="39"/>
        <v>5.3562875509000962</v>
      </c>
      <c r="N56" s="21">
        <f t="shared" ca="1" si="39"/>
        <v>-1.4436992221148137</v>
      </c>
      <c r="O56" s="21">
        <f t="shared" ca="1" si="39"/>
        <v>-1.6916736071161287</v>
      </c>
      <c r="P56" s="21">
        <f t="shared" ca="1" si="39"/>
        <v>0.82628018496000433</v>
      </c>
      <c r="Q56" s="21">
        <f t="shared" ca="1" si="39"/>
        <v>2.9357637005661852</v>
      </c>
      <c r="R56" s="21">
        <f t="shared" ca="1" si="39"/>
        <v>5.1865093894124525</v>
      </c>
      <c r="S56" s="21">
        <f t="shared" ca="1" si="39"/>
        <v>9.6564504585648017</v>
      </c>
      <c r="T56" s="21">
        <f t="shared" ca="1" si="39"/>
        <v>8.6435755459736363</v>
      </c>
      <c r="U56" s="21">
        <f t="shared" ca="1" si="39"/>
        <v>2.7387130092053846</v>
      </c>
      <c r="V56" s="21">
        <f t="shared" ca="1" si="39"/>
        <v>-3.7142696007506304</v>
      </c>
      <c r="W56" s="21">
        <f t="shared" ca="1" si="39"/>
        <v>1.320364925947759</v>
      </c>
      <c r="X56" s="21">
        <f t="shared" ca="1" si="39"/>
        <v>6.4950117885352654</v>
      </c>
      <c r="Y56" s="21">
        <f t="shared" ca="1" si="39"/>
        <v>7.5815740514640018</v>
      </c>
      <c r="Z56" s="21">
        <f t="shared" ref="Z56:AP56" ca="1" si="40">100*(Z26/Y26-1)</f>
        <v>4.708397054699498</v>
      </c>
      <c r="AA56" s="21">
        <f t="shared" ca="1" si="40"/>
        <v>7.9953578269338577</v>
      </c>
      <c r="AB56" s="21">
        <f t="shared" ca="1" si="40"/>
        <v>5.856077536483717</v>
      </c>
      <c r="AC56" s="21">
        <f t="shared" ca="1" si="40"/>
        <v>7.173207267943793</v>
      </c>
      <c r="AD56" s="21">
        <f t="shared" ca="1" si="40"/>
        <v>8.2395799642309697</v>
      </c>
      <c r="AE56" s="21">
        <f t="shared" ca="1" si="40"/>
        <v>10.255555430035601</v>
      </c>
      <c r="AF56" s="21">
        <f t="shared" ca="1" si="40"/>
        <v>7.8075105901711073</v>
      </c>
      <c r="AG56" s="20">
        <f t="shared" ca="1" si="40"/>
        <v>5.1286728428506345</v>
      </c>
      <c r="AH56" s="20">
        <f t="shared" ca="1" si="40"/>
        <v>10.735484892942626</v>
      </c>
      <c r="AI56" s="20">
        <f t="shared" ca="1" si="40"/>
        <v>5.650223184472436</v>
      </c>
      <c r="AJ56" s="20">
        <f t="shared" ca="1" si="40"/>
        <v>4.8325304699140315</v>
      </c>
      <c r="AK56" s="20">
        <f t="shared" ca="1" si="40"/>
        <v>4.7579142369238214</v>
      </c>
      <c r="AL56" s="20">
        <f t="shared" ca="1" si="40"/>
        <v>5.2326562907563101</v>
      </c>
      <c r="AM56" s="20">
        <f t="shared" ca="1" si="40"/>
        <v>5.6141997727985338</v>
      </c>
      <c r="AN56" s="20">
        <f t="shared" ca="1" si="40"/>
        <v>5.9416164888393297</v>
      </c>
      <c r="AO56" s="20">
        <f t="shared" ca="1" si="40"/>
        <v>5.9604006315373992</v>
      </c>
      <c r="AP56" s="20">
        <f t="shared" ca="1" si="40"/>
        <v>5.9655838079006429</v>
      </c>
    </row>
    <row r="57" spans="2:42" x14ac:dyDescent="0.2">
      <c r="B57" t="str">
        <f>B27</f>
        <v>Per capita personal income ($)</v>
      </c>
      <c r="C57" s="21"/>
      <c r="D57" s="21">
        <f t="shared" ref="D57:Y57" ca="1" si="41">100*(D27/C27-1)</f>
        <v>3.5701661187138578</v>
      </c>
      <c r="E57" s="21">
        <f t="shared" ca="1" si="41"/>
        <v>6.2751021893071801</v>
      </c>
      <c r="F57" s="21">
        <f t="shared" ca="1" si="41"/>
        <v>2.0603827805999231</v>
      </c>
      <c r="G57" s="21">
        <f t="shared" ca="1" si="41"/>
        <v>3.6465921954027536</v>
      </c>
      <c r="H57" s="21">
        <f t="shared" ca="1" si="41"/>
        <v>4.828295618550138</v>
      </c>
      <c r="I57" s="21">
        <f t="shared" ca="1" si="41"/>
        <v>7.0445558684839149</v>
      </c>
      <c r="J57" s="21">
        <f t="shared" ca="1" si="41"/>
        <v>7.3963424981022818</v>
      </c>
      <c r="K57" s="21">
        <f t="shared" ca="1" si="41"/>
        <v>10.803251597724994</v>
      </c>
      <c r="L57" s="21">
        <f t="shared" ca="1" si="41"/>
        <v>7.0291175324848076</v>
      </c>
      <c r="M57" s="21">
        <f t="shared" ca="1" si="41"/>
        <v>4.7532614619701041</v>
      </c>
      <c r="N57" s="21">
        <f t="shared" ca="1" si="41"/>
        <v>-0.19600474051472139</v>
      </c>
      <c r="O57" s="21">
        <f t="shared" ca="1" si="41"/>
        <v>-0.66500233794856145</v>
      </c>
      <c r="P57" s="21">
        <f t="shared" ca="1" si="41"/>
        <v>1.8378094525495436</v>
      </c>
      <c r="Q57" s="21">
        <f t="shared" ca="1" si="41"/>
        <v>8.1095886833051125</v>
      </c>
      <c r="R57" s="21">
        <f t="shared" ca="1" si="41"/>
        <v>1.4924914701591518</v>
      </c>
      <c r="S57" s="21">
        <f t="shared" ca="1" si="41"/>
        <v>8.8426808043834413</v>
      </c>
      <c r="T57" s="21">
        <f t="shared" ca="1" si="41"/>
        <v>7.2209331871223803</v>
      </c>
      <c r="U57" s="21">
        <f t="shared" ca="1" si="41"/>
        <v>2.0617922347159201</v>
      </c>
      <c r="V57" s="21">
        <f t="shared" ca="1" si="41"/>
        <v>-8.2523286615250324</v>
      </c>
      <c r="W57" s="21">
        <f t="shared" ca="1" si="41"/>
        <v>1.571161732061177</v>
      </c>
      <c r="X57" s="21">
        <f t="shared" ca="1" si="41"/>
        <v>6.5284648713025861</v>
      </c>
      <c r="Y57" s="21">
        <f t="shared" ca="1" si="41"/>
        <v>10.804466723259875</v>
      </c>
      <c r="Z57" s="21">
        <f t="shared" ref="Z57:AP57" ca="1" si="42">100*(Z27/Y27-1)</f>
        <v>1.6120498875866085</v>
      </c>
      <c r="AA57" s="21">
        <f t="shared" ca="1" si="42"/>
        <v>7.8800700921041411</v>
      </c>
      <c r="AB57" s="21">
        <f t="shared" ca="1" si="42"/>
        <v>4.471759547547971</v>
      </c>
      <c r="AC57" s="21">
        <f t="shared" ca="1" si="42"/>
        <v>3.8814444697551798</v>
      </c>
      <c r="AD57" s="21">
        <f t="shared" ca="1" si="42"/>
        <v>4.8410200971998441</v>
      </c>
      <c r="AE57" s="21">
        <f t="shared" ca="1" si="42"/>
        <v>5.5939372633693862</v>
      </c>
      <c r="AF57" s="21">
        <f t="shared" ca="1" si="42"/>
        <v>3.7727170786084452</v>
      </c>
      <c r="AG57" s="20">
        <f t="shared" ca="1" si="42"/>
        <v>5.0429139611203544</v>
      </c>
      <c r="AH57" s="20">
        <f t="shared" ca="1" si="42"/>
        <v>7.5762671894878064</v>
      </c>
      <c r="AI57" s="20">
        <f t="shared" ca="1" si="42"/>
        <v>-0.65005122950507754</v>
      </c>
      <c r="AJ57" s="20">
        <f t="shared" ca="1" si="42"/>
        <v>4.0672305258712793</v>
      </c>
      <c r="AK57" s="20">
        <f t="shared" ca="1" si="42"/>
        <v>4.4932732471672621</v>
      </c>
      <c r="AL57" s="20">
        <f t="shared" ca="1" si="42"/>
        <v>4.7345789482952316</v>
      </c>
      <c r="AM57" s="20">
        <f t="shared" ca="1" si="42"/>
        <v>5.0474875199613578</v>
      </c>
      <c r="AN57" s="20">
        <f t="shared" ca="1" si="42"/>
        <v>5.2828816002722156</v>
      </c>
      <c r="AO57" s="20">
        <f t="shared" ca="1" si="42"/>
        <v>5.2151931892042924</v>
      </c>
      <c r="AP57" s="20">
        <f t="shared" ca="1" si="42"/>
        <v>5.0705645039064162</v>
      </c>
    </row>
    <row r="58" spans="2:42" x14ac:dyDescent="0.2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0"/>
      <c r="AI58" s="20"/>
      <c r="AJ58" s="20"/>
      <c r="AK58" s="20"/>
      <c r="AL58" s="20"/>
      <c r="AM58" s="20"/>
      <c r="AN58" s="20"/>
      <c r="AO58" s="20"/>
      <c r="AP58" s="20"/>
    </row>
    <row r="59" spans="2:42" x14ac:dyDescent="0.2">
      <c r="B59" t="str">
        <f>B29</f>
        <v>CPI-U (1982-1984=100)</v>
      </c>
      <c r="C59" s="21"/>
      <c r="D59" s="21"/>
      <c r="E59" s="21"/>
      <c r="F59" s="21"/>
      <c r="G59" s="21"/>
      <c r="H59" s="21"/>
      <c r="I59" s="21"/>
      <c r="J59" s="21"/>
      <c r="K59" s="21"/>
      <c r="L59" s="21">
        <f t="shared" ref="L59:AP59" si="43">100*(L29/K29-1)</f>
        <v>3.017070265978572</v>
      </c>
      <c r="M59" s="21">
        <f t="shared" si="43"/>
        <v>3.7572254335260125</v>
      </c>
      <c r="N59" s="21">
        <f t="shared" si="43"/>
        <v>3.556174558960068</v>
      </c>
      <c r="O59" s="21">
        <f t="shared" si="43"/>
        <v>1.9456648435398627</v>
      </c>
      <c r="P59" s="21">
        <f t="shared" si="43"/>
        <v>1.5303430079155467</v>
      </c>
      <c r="Q59" s="21">
        <f t="shared" si="43"/>
        <v>1.2907137907138155</v>
      </c>
      <c r="R59" s="21">
        <f t="shared" si="43"/>
        <v>2.864961943042843</v>
      </c>
      <c r="S59" s="21">
        <f t="shared" si="43"/>
        <v>3.7495843032923304</v>
      </c>
      <c r="T59" s="21">
        <f t="shared" si="43"/>
        <v>3.8826829072842406</v>
      </c>
      <c r="U59" s="21">
        <f t="shared" si="43"/>
        <v>4.0791389992841376</v>
      </c>
      <c r="V59" s="21">
        <f t="shared" si="43"/>
        <v>0.57002798629146589</v>
      </c>
      <c r="W59" s="21">
        <f t="shared" si="43"/>
        <v>0.26169502617319207</v>
      </c>
      <c r="X59" s="21">
        <f t="shared" si="43"/>
        <v>2.8012295714581859</v>
      </c>
      <c r="Y59" s="21">
        <f t="shared" si="43"/>
        <v>2.4447584127946564</v>
      </c>
      <c r="Z59" s="21">
        <f t="shared" si="43"/>
        <v>1.2126110431777137</v>
      </c>
      <c r="AA59" s="21">
        <f t="shared" si="43"/>
        <v>1.8596007309588547</v>
      </c>
      <c r="AB59" s="21">
        <f t="shared" si="43"/>
        <v>1.3841151377988359</v>
      </c>
      <c r="AC59" s="21">
        <f t="shared" si="43"/>
        <v>2.2678192956284926</v>
      </c>
      <c r="AD59" s="21">
        <f t="shared" si="43"/>
        <v>3.077392192352213</v>
      </c>
      <c r="AE59" s="21">
        <f t="shared" si="43"/>
        <v>3.1547741590150835</v>
      </c>
      <c r="AF59" s="21">
        <f t="shared" si="43"/>
        <v>2.4950597436347755</v>
      </c>
      <c r="AG59" s="21">
        <f t="shared" si="43"/>
        <v>1.6406554713379595</v>
      </c>
      <c r="AH59" s="20">
        <f t="shared" si="43"/>
        <v>4.92266013075362</v>
      </c>
      <c r="AI59" s="20">
        <f t="shared" si="43"/>
        <v>4.4949827094009853</v>
      </c>
      <c r="AJ59" s="20">
        <f t="shared" si="43"/>
        <v>1.818661193962634</v>
      </c>
      <c r="AK59" s="20">
        <f t="shared" si="43"/>
        <v>1.1768267929777254</v>
      </c>
      <c r="AL59" s="20">
        <f t="shared" si="43"/>
        <v>1.4529186915606118</v>
      </c>
      <c r="AM59" s="20">
        <f t="shared" si="43"/>
        <v>1.9778511576517888</v>
      </c>
      <c r="AN59" s="20">
        <f t="shared" si="43"/>
        <v>2.4436534265471099</v>
      </c>
      <c r="AO59" s="20">
        <f t="shared" si="43"/>
        <v>2.6760560190037808</v>
      </c>
      <c r="AP59" s="20">
        <f t="shared" si="43"/>
        <v>2.7535867547150872</v>
      </c>
    </row>
    <row r="60" spans="2:42" x14ac:dyDescent="0.2">
      <c r="B60" t="str">
        <f>B30</f>
        <v>CPI-W (1982-1984=100)</v>
      </c>
      <c r="C60" s="21"/>
      <c r="D60" s="21"/>
      <c r="E60" s="21"/>
      <c r="F60" s="21"/>
      <c r="G60" s="21"/>
      <c r="H60" s="21"/>
      <c r="I60" s="21"/>
      <c r="J60" s="21"/>
      <c r="K60" s="21"/>
      <c r="L60" s="21">
        <f t="shared" ref="L60:AP60" si="44">100*(L30/K30-1)</f>
        <v>3.100458949515561</v>
      </c>
      <c r="M60" s="21">
        <f t="shared" si="44"/>
        <v>3.7985953111089099</v>
      </c>
      <c r="N60" s="21">
        <f t="shared" si="44"/>
        <v>3.459449156580563</v>
      </c>
      <c r="O60" s="21">
        <f t="shared" si="44"/>
        <v>1.7962417096536454</v>
      </c>
      <c r="P60" s="21">
        <f t="shared" si="44"/>
        <v>1.3663921817030023</v>
      </c>
      <c r="Q60" s="21">
        <f t="shared" si="44"/>
        <v>1.6604177825388478</v>
      </c>
      <c r="R60" s="21">
        <f t="shared" si="44"/>
        <v>3.0382859149982622</v>
      </c>
      <c r="S60" s="21">
        <f t="shared" si="44"/>
        <v>3.766831430032358</v>
      </c>
      <c r="T60" s="21">
        <f t="shared" si="44"/>
        <v>3.8136498028909394</v>
      </c>
      <c r="U60" s="21">
        <f t="shared" si="44"/>
        <v>4.3303389542220128</v>
      </c>
      <c r="V60" s="21">
        <f t="shared" si="44"/>
        <v>0.47756549274629023</v>
      </c>
      <c r="W60" s="21">
        <f t="shared" si="44"/>
        <v>0.7335461522787412</v>
      </c>
      <c r="X60" s="21">
        <f t="shared" si="44"/>
        <v>3.2916788408663411</v>
      </c>
      <c r="Y60" s="21">
        <f t="shared" si="44"/>
        <v>2.4420352977783111</v>
      </c>
      <c r="Z60" s="21">
        <f t="shared" si="44"/>
        <v>1.2206916473850082</v>
      </c>
      <c r="AA60" s="21">
        <f t="shared" si="44"/>
        <v>1.9192983953269405</v>
      </c>
      <c r="AB60" s="21">
        <f t="shared" si="44"/>
        <v>0.94037648001890073</v>
      </c>
      <c r="AC60" s="21">
        <f t="shared" si="44"/>
        <v>2.3285635221631074</v>
      </c>
      <c r="AD60" s="21">
        <f t="shared" si="44"/>
        <v>3.376087854960641</v>
      </c>
      <c r="AE60" s="21">
        <f t="shared" si="44"/>
        <v>3.2948824330569115</v>
      </c>
      <c r="AF60" s="21">
        <f t="shared" si="44"/>
        <v>2.0939580611038622</v>
      </c>
      <c r="AG60" s="21">
        <f t="shared" si="44"/>
        <v>1.8644499595307451</v>
      </c>
      <c r="AH60" s="20">
        <f t="shared" si="44"/>
        <v>5.1577922664587827</v>
      </c>
      <c r="AI60" s="20">
        <f t="shared" si="44"/>
        <v>4.56582849486733</v>
      </c>
      <c r="AJ60" s="20">
        <f t="shared" si="44"/>
        <v>1.9909576372542315</v>
      </c>
      <c r="AK60" s="20">
        <f t="shared" si="44"/>
        <v>1.1278320442073886</v>
      </c>
      <c r="AL60" s="20">
        <f t="shared" si="44"/>
        <v>1.348186854545097</v>
      </c>
      <c r="AM60" s="20">
        <f t="shared" si="44"/>
        <v>1.8711049229214405</v>
      </c>
      <c r="AN60" s="20">
        <f t="shared" si="44"/>
        <v>2.3364350834292447</v>
      </c>
      <c r="AO60" s="20">
        <f t="shared" si="44"/>
        <v>2.5982939048571518</v>
      </c>
      <c r="AP60" s="20">
        <f t="shared" si="44"/>
        <v>2.6984365915264874</v>
      </c>
    </row>
    <row r="61" spans="2:42" x14ac:dyDescent="0.2">
      <c r="B61" t="str">
        <f>B31</f>
        <v>Housing permits (thous.)</v>
      </c>
      <c r="C61" s="21"/>
      <c r="D61" s="21">
        <f t="shared" ref="D61:K61" ca="1" si="45">100*(D31/C31-1)</f>
        <v>-56.080654999823729</v>
      </c>
      <c r="E61" s="21">
        <f t="shared" ca="1" si="45"/>
        <v>29.389008914660629</v>
      </c>
      <c r="F61" s="21">
        <f t="shared" ca="1" si="45"/>
        <v>-3.0303256747416407</v>
      </c>
      <c r="G61" s="21">
        <f t="shared" ca="1" si="45"/>
        <v>13.83548928639604</v>
      </c>
      <c r="H61" s="21">
        <f t="shared" ca="1" si="45"/>
        <v>-5.5550097249210335</v>
      </c>
      <c r="I61" s="21">
        <f t="shared" ca="1" si="45"/>
        <v>14.270354864320201</v>
      </c>
      <c r="J61" s="21">
        <f t="shared" ca="1" si="45"/>
        <v>11.011326807554944</v>
      </c>
      <c r="K61" s="21">
        <f t="shared" ca="1" si="45"/>
        <v>18.17352672209902</v>
      </c>
      <c r="L61" s="21">
        <f t="shared" ref="L61:AP61" ca="1" si="46">100*(L31/K31-1)</f>
        <v>-6.8978312494820333</v>
      </c>
      <c r="M61" s="21">
        <f t="shared" ca="1" si="46"/>
        <v>-3.6604772857960266</v>
      </c>
      <c r="N61" s="21">
        <f t="shared" ca="1" si="46"/>
        <v>-17.330109449303787</v>
      </c>
      <c r="O61" s="21">
        <f t="shared" ca="1" si="46"/>
        <v>-5.0957235549213049</v>
      </c>
      <c r="P61" s="21">
        <f t="shared" ca="1" si="46"/>
        <v>4.6700726531887948</v>
      </c>
      <c r="Q61" s="21">
        <f t="shared" ca="1" si="46"/>
        <v>12.628439169076389</v>
      </c>
      <c r="R61" s="21">
        <f t="shared" ca="1" si="46"/>
        <v>8.816117396354862</v>
      </c>
      <c r="S61" s="21">
        <f t="shared" ca="1" si="46"/>
        <v>1.9785906447651103</v>
      </c>
      <c r="T61" s="21">
        <f t="shared" ca="1" si="46"/>
        <v>10.305214002518316</v>
      </c>
      <c r="U61" s="21">
        <f t="shared" ca="1" si="46"/>
        <v>-40.217864356264812</v>
      </c>
      <c r="V61" s="21">
        <f t="shared" ca="1" si="46"/>
        <v>-57.007548622261986</v>
      </c>
      <c r="W61" s="21">
        <f t="shared" ca="1" si="46"/>
        <v>46.079412294762221</v>
      </c>
      <c r="X61" s="21">
        <f t="shared" ca="1" si="46"/>
        <v>6.8459853675805649</v>
      </c>
      <c r="Y61" s="21">
        <f t="shared" ca="1" si="46"/>
        <v>67.250071019141046</v>
      </c>
      <c r="Z61" s="21">
        <f t="shared" ca="1" si="46"/>
        <v>7.3977553975759225</v>
      </c>
      <c r="AA61" s="21">
        <f t="shared" ca="1" si="46"/>
        <v>13.863421081457815</v>
      </c>
      <c r="AB61" s="21">
        <f t="shared" ca="1" si="46"/>
        <v>30.724595324922799</v>
      </c>
      <c r="AC61" s="21">
        <f t="shared" ca="1" si="46"/>
        <v>-8.8055454027063274</v>
      </c>
      <c r="AD61" s="21">
        <f t="shared" ca="1" si="46"/>
        <v>3.4247005344627102</v>
      </c>
      <c r="AE61" s="21">
        <f t="shared" ca="1" si="46"/>
        <v>-10.016816894696445</v>
      </c>
      <c r="AF61" s="21">
        <f t="shared" ca="1" si="46"/>
        <v>15.151979901276015</v>
      </c>
      <c r="AG61" s="21">
        <f t="shared" ca="1" si="46"/>
        <v>-14.523618046510789</v>
      </c>
      <c r="AH61" s="20">
        <f t="shared" ca="1" si="46"/>
        <v>22.067023732486589</v>
      </c>
      <c r="AI61" s="20">
        <f t="shared" ca="1" si="46"/>
        <v>-7.5557760208880831</v>
      </c>
      <c r="AJ61" s="20">
        <f t="shared" ca="1" si="46"/>
        <v>-11.450914848147974</v>
      </c>
      <c r="AK61" s="20">
        <f t="shared" ca="1" si="46"/>
        <v>3.8811125475817221</v>
      </c>
      <c r="AL61" s="20">
        <f t="shared" ca="1" si="46"/>
        <v>1.3201630103815809</v>
      </c>
      <c r="AM61" s="20">
        <f t="shared" ca="1" si="46"/>
        <v>0.4662097639501761</v>
      </c>
      <c r="AN61" s="20">
        <f t="shared" ca="1" si="46"/>
        <v>2.0316791800904177</v>
      </c>
      <c r="AO61" s="20">
        <f t="shared" ca="1" si="46"/>
        <v>3.4522911772652876</v>
      </c>
      <c r="AP61" s="20">
        <f t="shared" ca="1" si="46"/>
        <v>2.4166405366427224</v>
      </c>
    </row>
    <row r="62" spans="2:42" x14ac:dyDescent="0.2">
      <c r="B62" t="str">
        <f>B32</f>
        <v>Population (thous.)</v>
      </c>
      <c r="C62" s="21"/>
      <c r="D62" s="21">
        <f t="shared" ref="D62:K62" ca="1" si="47">100*(D32/C32-1)</f>
        <v>2.5809915359914948</v>
      </c>
      <c r="E62" s="21">
        <f t="shared" ca="1" si="47"/>
        <v>1.3386700019702324</v>
      </c>
      <c r="F62" s="21">
        <f t="shared" ca="1" si="47"/>
        <v>1.5287906241826521</v>
      </c>
      <c r="G62" s="21">
        <f t="shared" ca="1" si="47"/>
        <v>1.4224654786682001</v>
      </c>
      <c r="H62" s="21">
        <f t="shared" ca="1" si="47"/>
        <v>1.2438057002717384</v>
      </c>
      <c r="I62" s="21">
        <f t="shared" ca="1" si="47"/>
        <v>1.2447187566632101</v>
      </c>
      <c r="J62" s="21">
        <f t="shared" ca="1" si="47"/>
        <v>1.6302074084246776</v>
      </c>
      <c r="K62" s="21">
        <f t="shared" ca="1" si="47"/>
        <v>1.992205378319678</v>
      </c>
      <c r="L62" s="21">
        <f t="shared" ref="L62:AP62" ca="1" si="48">100*(L32/K32-1)</f>
        <v>1.9329173358772378</v>
      </c>
      <c r="M62" s="21">
        <f t="shared" ca="1" si="48"/>
        <v>1.5911823945627734</v>
      </c>
      <c r="N62" s="21">
        <f t="shared" ca="1" si="48"/>
        <v>1.3402668772001247</v>
      </c>
      <c r="O62" s="21">
        <f t="shared" ca="1" si="48"/>
        <v>1.2249027797198275</v>
      </c>
      <c r="P62" s="21">
        <f t="shared" ca="1" si="48"/>
        <v>0.84728507377034301</v>
      </c>
      <c r="Q62" s="21">
        <f t="shared" ca="1" si="48"/>
        <v>0.92557300465114789</v>
      </c>
      <c r="R62" s="21">
        <f t="shared" ca="1" si="48"/>
        <v>1.3881732845305805</v>
      </c>
      <c r="S62" s="21">
        <f t="shared" ca="1" si="48"/>
        <v>1.7765623817967313</v>
      </c>
      <c r="T62" s="21">
        <f t="shared" ca="1" si="48"/>
        <v>1.4001461907304336</v>
      </c>
      <c r="U62" s="21">
        <f t="shared" ca="1" si="48"/>
        <v>1.0522148228807371</v>
      </c>
      <c r="V62" s="21">
        <f t="shared" ca="1" si="48"/>
        <v>1.0457255715377256</v>
      </c>
      <c r="W62" s="21">
        <f t="shared" ca="1" si="48"/>
        <v>0.92293068278936907</v>
      </c>
      <c r="X62" s="21">
        <f t="shared" ca="1" si="48"/>
        <v>0.58241168961037371</v>
      </c>
      <c r="Y62" s="21">
        <f t="shared" ca="1" si="48"/>
        <v>0.92547282388717456</v>
      </c>
      <c r="Z62" s="21">
        <f t="shared" ca="1" si="48"/>
        <v>1.4110368147448815</v>
      </c>
      <c r="AA62" s="21">
        <f t="shared" ca="1" si="48"/>
        <v>1.7565950710799916</v>
      </c>
      <c r="AB62" s="21">
        <f t="shared" ca="1" si="48"/>
        <v>2.0917354025052903</v>
      </c>
      <c r="AC62" s="21">
        <f t="shared" ca="1" si="48"/>
        <v>2.410843232199289</v>
      </c>
      <c r="AD62" s="21">
        <f t="shared" ca="1" si="48"/>
        <v>2.0666572284160356</v>
      </c>
      <c r="AE62" s="21">
        <f t="shared" ca="1" si="48"/>
        <v>1.7134462309188692</v>
      </c>
      <c r="AF62" s="21">
        <f t="shared" ca="1" si="48"/>
        <v>1.6071287288840663</v>
      </c>
      <c r="AG62" s="21">
        <f t="shared" ca="1" si="48"/>
        <v>1.5052839877360169</v>
      </c>
      <c r="AH62" s="20">
        <f t="shared" ca="1" si="48"/>
        <v>1.4755416390542342</v>
      </c>
      <c r="AI62" s="20">
        <f t="shared" ca="1" si="48"/>
        <v>1.3114481075311879</v>
      </c>
      <c r="AJ62" s="20">
        <f t="shared" ca="1" si="48"/>
        <v>1.062082095452288</v>
      </c>
      <c r="AK62" s="20">
        <f t="shared" ca="1" si="48"/>
        <v>0.87025173698964675</v>
      </c>
      <c r="AL62" s="20">
        <f t="shared" ca="1" si="48"/>
        <v>0.8052925110310305</v>
      </c>
      <c r="AM62" s="20">
        <f t="shared" ca="1" si="48"/>
        <v>0.8144154511360302</v>
      </c>
      <c r="AN62" s="20">
        <f t="shared" ca="1" si="48"/>
        <v>0.84221488602584937</v>
      </c>
      <c r="AO62" s="20">
        <f t="shared" ca="1" si="48"/>
        <v>0.87223246354057871</v>
      </c>
      <c r="AP62" s="20">
        <f t="shared" ca="1" si="48"/>
        <v>0.91023913019656622</v>
      </c>
    </row>
    <row r="64" spans="2:42" x14ac:dyDescent="0.2">
      <c r="B64" s="1" t="s">
        <v>221</v>
      </c>
    </row>
    <row r="65" spans="2:42" x14ac:dyDescent="0.2">
      <c r="B65" s="1"/>
      <c r="C65" s="1">
        <f t="shared" ref="C65:X65" si="49">C4</f>
        <v>1990</v>
      </c>
      <c r="D65" s="1">
        <f t="shared" si="49"/>
        <v>1991</v>
      </c>
      <c r="E65" s="1">
        <f t="shared" si="49"/>
        <v>1992</v>
      </c>
      <c r="F65" s="1">
        <f t="shared" si="49"/>
        <v>1993</v>
      </c>
      <c r="G65" s="1">
        <f t="shared" si="49"/>
        <v>1994</v>
      </c>
      <c r="H65" s="1">
        <f t="shared" si="49"/>
        <v>1995</v>
      </c>
      <c r="I65" s="1">
        <f t="shared" si="49"/>
        <v>1996</v>
      </c>
      <c r="J65" s="1">
        <f t="shared" si="49"/>
        <v>1997</v>
      </c>
      <c r="K65" s="1">
        <f t="shared" si="49"/>
        <v>1998</v>
      </c>
      <c r="L65" s="1">
        <f t="shared" si="49"/>
        <v>1999</v>
      </c>
      <c r="M65" s="1">
        <f t="shared" si="49"/>
        <v>2000</v>
      </c>
      <c r="N65" s="1">
        <f t="shared" si="49"/>
        <v>2001</v>
      </c>
      <c r="O65" s="1">
        <f t="shared" si="49"/>
        <v>2002</v>
      </c>
      <c r="P65" s="1">
        <f t="shared" si="49"/>
        <v>2003</v>
      </c>
      <c r="Q65" s="1">
        <f t="shared" si="49"/>
        <v>2004</v>
      </c>
      <c r="R65" s="1">
        <f t="shared" si="49"/>
        <v>2005</v>
      </c>
      <c r="S65" s="1">
        <f t="shared" si="49"/>
        <v>2006</v>
      </c>
      <c r="T65" s="1">
        <f t="shared" si="49"/>
        <v>2007</v>
      </c>
      <c r="U65" s="1">
        <f t="shared" si="49"/>
        <v>2008</v>
      </c>
      <c r="V65" s="1">
        <f t="shared" si="49"/>
        <v>2009</v>
      </c>
      <c r="W65" s="1">
        <f t="shared" si="49"/>
        <v>2010</v>
      </c>
      <c r="X65" s="1">
        <f t="shared" si="49"/>
        <v>2011</v>
      </c>
      <c r="Y65" s="1">
        <f t="shared" ref="Y65:AP65" si="50">Y4</f>
        <v>2012</v>
      </c>
      <c r="Z65" s="1">
        <f t="shared" si="50"/>
        <v>2013</v>
      </c>
      <c r="AA65" s="1">
        <f t="shared" si="50"/>
        <v>2014</v>
      </c>
      <c r="AB65" s="1">
        <f t="shared" si="50"/>
        <v>2015</v>
      </c>
      <c r="AC65" s="1">
        <f t="shared" si="50"/>
        <v>2016</v>
      </c>
      <c r="AD65" s="1">
        <f t="shared" si="50"/>
        <v>2017</v>
      </c>
      <c r="AE65" s="1">
        <f t="shared" si="50"/>
        <v>2018</v>
      </c>
      <c r="AF65" s="1">
        <f t="shared" si="50"/>
        <v>2019</v>
      </c>
      <c r="AG65" s="1">
        <f t="shared" si="50"/>
        <v>2020</v>
      </c>
      <c r="AH65" s="1">
        <f t="shared" si="50"/>
        <v>2021</v>
      </c>
      <c r="AI65" s="1">
        <f t="shared" si="50"/>
        <v>2022</v>
      </c>
      <c r="AJ65" s="1">
        <f t="shared" si="50"/>
        <v>2023</v>
      </c>
      <c r="AK65" s="1">
        <f t="shared" si="50"/>
        <v>2024</v>
      </c>
      <c r="AL65" s="1">
        <f t="shared" si="50"/>
        <v>2025</v>
      </c>
      <c r="AM65" s="1">
        <f t="shared" si="50"/>
        <v>2026</v>
      </c>
      <c r="AN65" s="1">
        <f t="shared" si="50"/>
        <v>2027</v>
      </c>
      <c r="AO65" s="1">
        <f t="shared" si="50"/>
        <v>2028</v>
      </c>
      <c r="AP65" s="1">
        <f t="shared" si="50"/>
        <v>2029</v>
      </c>
    </row>
    <row r="66" spans="2:42" x14ac:dyDescent="0.2">
      <c r="B66" t="str">
        <f t="shared" ref="B66:B71" si="51">B37</f>
        <v>Employment (thous.)</v>
      </c>
      <c r="C66" s="13"/>
      <c r="D66" s="13">
        <f t="shared" ref="D66:Y66" ca="1" si="52">C7/C$7*D37</f>
        <v>0.47108145877472474</v>
      </c>
      <c r="E66" s="13">
        <f t="shared" ca="1" si="52"/>
        <v>1.2645354271826559</v>
      </c>
      <c r="F66" s="13">
        <f t="shared" ca="1" si="52"/>
        <v>1.0360666390972995</v>
      </c>
      <c r="G66" s="13">
        <f t="shared" ca="1" si="52"/>
        <v>1.0583325415329581</v>
      </c>
      <c r="H66" s="13">
        <f t="shared" ca="1" si="52"/>
        <v>1.8522134710379223</v>
      </c>
      <c r="I66" s="13">
        <f t="shared" ca="1" si="52"/>
        <v>3.7591956145084815</v>
      </c>
      <c r="J66" s="13">
        <f t="shared" ca="1" si="52"/>
        <v>5.7766797607478715</v>
      </c>
      <c r="K66" s="13">
        <f t="shared" ca="1" si="52"/>
        <v>4.8077482968109875</v>
      </c>
      <c r="L66" s="13">
        <f t="shared" ca="1" si="52"/>
        <v>2.6272577996716118</v>
      </c>
      <c r="M66" s="13">
        <f t="shared" ca="1" si="52"/>
        <v>2.2688721804511092</v>
      </c>
      <c r="N66" s="13">
        <f t="shared" ca="1" si="52"/>
        <v>-1.1251485101927972</v>
      </c>
      <c r="O66" s="13">
        <f t="shared" ca="1" si="52"/>
        <v>-3.3085676555092203</v>
      </c>
      <c r="P66" s="13">
        <f t="shared" ca="1" si="52"/>
        <v>-1.0034020929331255</v>
      </c>
      <c r="Q66" s="13">
        <f t="shared" ca="1" si="52"/>
        <v>0.71528002187477568</v>
      </c>
      <c r="R66" s="13">
        <f t="shared" ca="1" si="52"/>
        <v>2.5242646559755944</v>
      </c>
      <c r="S66" s="13">
        <f t="shared" ca="1" si="52"/>
        <v>3.2077901756159877</v>
      </c>
      <c r="T66" s="13">
        <f t="shared" ca="1" si="52"/>
        <v>3.0766001119611808</v>
      </c>
      <c r="U66" s="13">
        <f t="shared" ca="1" si="52"/>
        <v>1.2072593967097367</v>
      </c>
      <c r="V66" s="13">
        <f t="shared" ca="1" si="52"/>
        <v>-5.1207950899395227</v>
      </c>
      <c r="W66" s="13">
        <f t="shared" ca="1" si="52"/>
        <v>-1.2719678090221898</v>
      </c>
      <c r="X66" s="13">
        <f t="shared" ca="1" si="52"/>
        <v>1.8719641002995502</v>
      </c>
      <c r="Y66" s="13">
        <f t="shared" ca="1" si="52"/>
        <v>2.6183990861962991</v>
      </c>
      <c r="Z66" s="13">
        <f t="shared" ref="Z66:AP66" ca="1" si="53">Y7/Y$7*Z37</f>
        <v>2.8741045180808777</v>
      </c>
      <c r="AA66" s="13">
        <f t="shared" ca="1" si="53"/>
        <v>2.7610698035734238</v>
      </c>
      <c r="AB66" s="13">
        <f t="shared" ca="1" si="53"/>
        <v>3.1728547052851885</v>
      </c>
      <c r="AC66" s="13">
        <f t="shared" ca="1" si="53"/>
        <v>3.2469435605426034</v>
      </c>
      <c r="AD66" s="13">
        <f t="shared" ca="1" si="53"/>
        <v>2.4894057057117891</v>
      </c>
      <c r="AE66" s="13">
        <f t="shared" ca="1" si="53"/>
        <v>2.2686918545702595</v>
      </c>
      <c r="AF66" s="13">
        <f t="shared" ca="1" si="53"/>
        <v>2.3426542988963961</v>
      </c>
      <c r="AG66" s="13">
        <f t="shared" ca="1" si="53"/>
        <v>-5.7334442249714073</v>
      </c>
      <c r="AH66" s="14">
        <f t="shared" ca="1" si="53"/>
        <v>1.4761210116048806</v>
      </c>
      <c r="AI66" s="14">
        <f t="shared" ca="1" si="53"/>
        <v>3.4722187916749858</v>
      </c>
      <c r="AJ66" s="14">
        <f t="shared" ca="1" si="53"/>
        <v>2.7041020643522318</v>
      </c>
      <c r="AK66" s="14">
        <f t="shared" ca="1" si="53"/>
        <v>1.6293281578613872</v>
      </c>
      <c r="AL66" s="14">
        <f t="shared" ca="1" si="53"/>
        <v>1.3744339343282785</v>
      </c>
      <c r="AM66" s="14">
        <f t="shared" ca="1" si="53"/>
        <v>1.2548348650366137</v>
      </c>
      <c r="AN66" s="14">
        <f t="shared" ca="1" si="53"/>
        <v>1.2884921747344569</v>
      </c>
      <c r="AO66" s="14">
        <f t="shared" ca="1" si="53"/>
        <v>1.2558411600412489</v>
      </c>
      <c r="AP66" s="14">
        <f t="shared" ca="1" si="53"/>
        <v>1.1824837555120871</v>
      </c>
    </row>
    <row r="67" spans="2:42" x14ac:dyDescent="0.2">
      <c r="B67" t="str">
        <f t="shared" si="51"/>
        <v xml:space="preserve">  Goods producing</v>
      </c>
      <c r="C67" s="13"/>
      <c r="D67" s="13">
        <f t="shared" ref="D67:Y67" ca="1" si="54">C8/C$7*D38</f>
        <v>-0.5852830245383116</v>
      </c>
      <c r="E67" s="13">
        <f t="shared" ca="1" si="54"/>
        <v>-0.22583660497289496</v>
      </c>
      <c r="F67" s="13">
        <f t="shared" ca="1" si="54"/>
        <v>-1.1785904176759003</v>
      </c>
      <c r="G67" s="13">
        <f t="shared" ca="1" si="54"/>
        <v>-0.97208721010970589</v>
      </c>
      <c r="H67" s="13">
        <f t="shared" ca="1" si="54"/>
        <v>-0.48384647095836369</v>
      </c>
      <c r="I67" s="13">
        <f t="shared" ca="1" si="54"/>
        <v>0.89754878291249041</v>
      </c>
      <c r="J67" s="13">
        <f t="shared" ca="1" si="54"/>
        <v>2.3459848619646584</v>
      </c>
      <c r="K67" s="13">
        <f t="shared" ca="1" si="54"/>
        <v>1.234448089128704</v>
      </c>
      <c r="L67" s="13">
        <f t="shared" ca="1" si="54"/>
        <v>-0.63952985913058524</v>
      </c>
      <c r="M67" s="13">
        <f t="shared" ca="1" si="54"/>
        <v>-0.64060150375939784</v>
      </c>
      <c r="N67" s="13">
        <f t="shared" ca="1" si="54"/>
        <v>-0.64756325651974167</v>
      </c>
      <c r="O67" s="13">
        <f t="shared" ca="1" si="54"/>
        <v>-1.8047814215776696</v>
      </c>
      <c r="P67" s="13">
        <f t="shared" ca="1" si="54"/>
        <v>-1.2291829440100424</v>
      </c>
      <c r="Q67" s="13">
        <f t="shared" ca="1" si="54"/>
        <v>-9.1973451987369004E-2</v>
      </c>
      <c r="R67" s="13">
        <f t="shared" ca="1" si="54"/>
        <v>0.87679786754860622</v>
      </c>
      <c r="S67" s="13">
        <f t="shared" ca="1" si="54"/>
        <v>1.2734866813514829</v>
      </c>
      <c r="T67" s="13">
        <f t="shared" ca="1" si="54"/>
        <v>1.0123157305467487</v>
      </c>
      <c r="U67" s="13">
        <f t="shared" ca="1" si="54"/>
        <v>-0.17707225453146747</v>
      </c>
      <c r="V67" s="13">
        <f t="shared" ca="1" si="54"/>
        <v>-2.2375878992498528</v>
      </c>
      <c r="W67" s="13">
        <f t="shared" ca="1" si="54"/>
        <v>-1.0227587385190005</v>
      </c>
      <c r="X67" s="13">
        <f t="shared" ca="1" si="54"/>
        <v>0.39086276241511569</v>
      </c>
      <c r="Y67" s="13">
        <f t="shared" ca="1" si="54"/>
        <v>0.81070790498784351</v>
      </c>
      <c r="Z67" s="13">
        <f t="shared" ref="Z67:AP67" ca="1" si="55">Y8/Y$7*Z38</f>
        <v>0.63361589177155164</v>
      </c>
      <c r="AA67" s="13">
        <f t="shared" ca="1" si="55"/>
        <v>0.38563977361003327</v>
      </c>
      <c r="AB67" s="13">
        <f t="shared" ca="1" si="55"/>
        <v>0.59342534395991309</v>
      </c>
      <c r="AC67" s="13">
        <f t="shared" ca="1" si="55"/>
        <v>0.23603667727348879</v>
      </c>
      <c r="AD67" s="13">
        <f t="shared" ca="1" si="55"/>
        <v>-0.15815405827368886</v>
      </c>
      <c r="AE67" s="13">
        <f t="shared" ca="1" si="55"/>
        <v>0.30466845049384861</v>
      </c>
      <c r="AF67" s="13">
        <f t="shared" ca="1" si="55"/>
        <v>0.3883466973604035</v>
      </c>
      <c r="AG67" s="13">
        <f t="shared" ca="1" si="55"/>
        <v>-1.0424444045402546</v>
      </c>
      <c r="AH67" s="14">
        <f t="shared" ca="1" si="55"/>
        <v>-0.69442013183948581</v>
      </c>
      <c r="AI67" s="14">
        <f t="shared" ca="1" si="55"/>
        <v>-7.2702297944117505E-2</v>
      </c>
      <c r="AJ67" s="14">
        <f t="shared" ca="1" si="55"/>
        <v>0.32160795239380213</v>
      </c>
      <c r="AK67" s="14">
        <f t="shared" ca="1" si="55"/>
        <v>0.36111858360084498</v>
      </c>
      <c r="AL67" s="14">
        <f t="shared" ca="1" si="55"/>
        <v>0.29442550354836805</v>
      </c>
      <c r="AM67" s="14">
        <f t="shared" ca="1" si="55"/>
        <v>0.28289011058177743</v>
      </c>
      <c r="AN67" s="14">
        <f t="shared" ca="1" si="55"/>
        <v>0.24233171030241735</v>
      </c>
      <c r="AO67" s="14">
        <f t="shared" ca="1" si="55"/>
        <v>0.20142713962058151</v>
      </c>
      <c r="AP67" s="14">
        <f t="shared" ca="1" si="55"/>
        <v>0.18090359120786073</v>
      </c>
    </row>
    <row r="68" spans="2:42" x14ac:dyDescent="0.2">
      <c r="B68" t="str">
        <f t="shared" si="51"/>
        <v xml:space="preserve">    Natural resources</v>
      </c>
      <c r="C68" s="13"/>
      <c r="D68" s="13">
        <f t="shared" ref="D68:Y68" ca="1" si="56">C9/C$7*D39</f>
        <v>-1.5777847901546231E-2</v>
      </c>
      <c r="E68" s="13">
        <f t="shared" ca="1" si="56"/>
        <v>-2.1686296504019421E-2</v>
      </c>
      <c r="F68" s="13">
        <f t="shared" ca="1" si="56"/>
        <v>4.4307910438943689E-3</v>
      </c>
      <c r="G68" s="13">
        <f t="shared" ca="1" si="56"/>
        <v>-5.1162484742615982E-3</v>
      </c>
      <c r="H68" s="13">
        <f t="shared" ca="1" si="56"/>
        <v>4.3394302328104203E-3</v>
      </c>
      <c r="I68" s="13">
        <f t="shared" ca="1" si="56"/>
        <v>1.4201721248615384E-3</v>
      </c>
      <c r="J68" s="13">
        <f t="shared" ca="1" si="56"/>
        <v>1.916207005105322E-2</v>
      </c>
      <c r="K68" s="13">
        <f t="shared" ca="1" si="56"/>
        <v>4.5288976016252406E-3</v>
      </c>
      <c r="L68" s="13">
        <f t="shared" ca="1" si="56"/>
        <v>1.3580749904317461E-2</v>
      </c>
      <c r="M68" s="13">
        <f t="shared" ca="1" si="56"/>
        <v>0</v>
      </c>
      <c r="N68" s="13">
        <f t="shared" ca="1" si="56"/>
        <v>-9.4105468704050246E-3</v>
      </c>
      <c r="O68" s="13">
        <f t="shared" ca="1" si="56"/>
        <v>-2.5578642428424413E-2</v>
      </c>
      <c r="P68" s="13">
        <f t="shared" ca="1" si="56"/>
        <v>-1.9071407039194833E-2</v>
      </c>
      <c r="Q68" s="13">
        <f t="shared" ca="1" si="56"/>
        <v>-9.3216336473687985E-3</v>
      </c>
      <c r="R68" s="13">
        <f t="shared" ca="1" si="56"/>
        <v>-8.638402635946861E-3</v>
      </c>
      <c r="S68" s="13">
        <f t="shared" ca="1" si="56"/>
        <v>-6.0183680593169921E-4</v>
      </c>
      <c r="T68" s="13">
        <f t="shared" ca="1" si="56"/>
        <v>0</v>
      </c>
      <c r="U68" s="13">
        <f t="shared" ca="1" si="56"/>
        <v>-7.9201647394265915E-3</v>
      </c>
      <c r="V68" s="13">
        <f t="shared" ca="1" si="56"/>
        <v>-1.2297510313139328E-2</v>
      </c>
      <c r="W68" s="13">
        <f t="shared" ca="1" si="56"/>
        <v>-1.7674402163346764E-3</v>
      </c>
      <c r="X68" s="13">
        <f t="shared" ca="1" si="56"/>
        <v>-4.1771592929859686E-3</v>
      </c>
      <c r="Y68" s="13">
        <f t="shared" ca="1" si="56"/>
        <v>-5.8577160765017249E-4</v>
      </c>
      <c r="Z68" s="13">
        <f t="shared" ref="Z68:AP68" ca="1" si="57">Y9/Y$7*Z39</f>
        <v>2.2833005108884915E-3</v>
      </c>
      <c r="AA68" s="13">
        <f t="shared" ca="1" si="57"/>
        <v>-1.6646321163023069E-3</v>
      </c>
      <c r="AB68" s="13">
        <f t="shared" ca="1" si="57"/>
        <v>4.859716192574361E-3</v>
      </c>
      <c r="AC68" s="13">
        <f t="shared" ca="1" si="57"/>
        <v>-5.2336292078380107E-4</v>
      </c>
      <c r="AD68" s="13">
        <f t="shared" ca="1" si="57"/>
        <v>1.0138080658569787E-3</v>
      </c>
      <c r="AE68" s="13">
        <f t="shared" ca="1" si="57"/>
        <v>0</v>
      </c>
      <c r="AF68" s="13">
        <f t="shared" ca="1" si="57"/>
        <v>0</v>
      </c>
      <c r="AG68" s="13">
        <f t="shared" ca="1" si="57"/>
        <v>-2.8352975644793926E-3</v>
      </c>
      <c r="AH68" s="14">
        <f t="shared" ca="1" si="57"/>
        <v>-2.7396856906534359E-3</v>
      </c>
      <c r="AI68" s="14">
        <f t="shared" ca="1" si="57"/>
        <v>2.105373007628726E-3</v>
      </c>
      <c r="AJ68" s="14">
        <f t="shared" ca="1" si="57"/>
        <v>7.0373626386217446E-4</v>
      </c>
      <c r="AK68" s="14">
        <f t="shared" ca="1" si="57"/>
        <v>1.3955310374219563E-4</v>
      </c>
      <c r="AL68" s="14">
        <f t="shared" ca="1" si="57"/>
        <v>2.7706034731416499E-5</v>
      </c>
      <c r="AM68" s="14">
        <f t="shared" ca="1" si="57"/>
        <v>5.5037091832425296E-6</v>
      </c>
      <c r="AN68" s="14">
        <f t="shared" ca="1" si="57"/>
        <v>1.0948540655821454E-6</v>
      </c>
      <c r="AO68" s="14">
        <f t="shared" ca="1" si="57"/>
        <v>2.1644924516240877E-7</v>
      </c>
      <c r="AP68" s="14">
        <f t="shared" ca="1" si="57"/>
        <v>4.3013628664736261E-8</v>
      </c>
    </row>
    <row r="69" spans="2:42" x14ac:dyDescent="0.2">
      <c r="B69" t="str">
        <f t="shared" si="51"/>
        <v xml:space="preserve">    Construction</v>
      </c>
      <c r="C69" s="13"/>
      <c r="D69" s="13">
        <f t="shared" ref="D69:Y69" ca="1" si="58">C10/C$7*D40</f>
        <v>-0.20511202272010032</v>
      </c>
      <c r="E69" s="13">
        <f t="shared" ca="1" si="58"/>
        <v>0.15329968218358531</v>
      </c>
      <c r="F69" s="13">
        <f t="shared" ca="1" si="58"/>
        <v>-0.28061676611331071</v>
      </c>
      <c r="G69" s="13">
        <f t="shared" ca="1" si="58"/>
        <v>-6.8703908082941675E-2</v>
      </c>
      <c r="H69" s="13">
        <f t="shared" ca="1" si="58"/>
        <v>3.7608395351023734E-2</v>
      </c>
      <c r="I69" s="13">
        <f t="shared" ca="1" si="58"/>
        <v>0.18107194591984554</v>
      </c>
      <c r="J69" s="13">
        <f t="shared" ca="1" si="58"/>
        <v>0.49137022488057991</v>
      </c>
      <c r="K69" s="13">
        <f t="shared" ca="1" si="58"/>
        <v>0.41536460860619878</v>
      </c>
      <c r="L69" s="13">
        <f t="shared" ca="1" si="58"/>
        <v>0.45742434904996454</v>
      </c>
      <c r="M69" s="13">
        <f t="shared" ca="1" si="58"/>
        <v>0.38255639097744293</v>
      </c>
      <c r="N69" s="13">
        <f t="shared" ca="1" si="58"/>
        <v>-0.14292268059427618</v>
      </c>
      <c r="O69" s="13">
        <f t="shared" ca="1" si="58"/>
        <v>-0.38605904502435789</v>
      </c>
      <c r="P69" s="13">
        <f t="shared" ca="1" si="58"/>
        <v>-0.1131980288778027</v>
      </c>
      <c r="Q69" s="13">
        <f t="shared" ca="1" si="58"/>
        <v>0.17711103930000843</v>
      </c>
      <c r="R69" s="13">
        <f t="shared" ca="1" si="58"/>
        <v>0.43253716055705266</v>
      </c>
      <c r="S69" s="13">
        <f t="shared" ca="1" si="58"/>
        <v>0.61026252121474878</v>
      </c>
      <c r="T69" s="13">
        <f t="shared" ca="1" si="58"/>
        <v>0.574384213472663</v>
      </c>
      <c r="U69" s="13">
        <f t="shared" ca="1" si="58"/>
        <v>-0.20252992690819388</v>
      </c>
      <c r="V69" s="13">
        <f t="shared" ca="1" si="58"/>
        <v>-1.4365727956712775</v>
      </c>
      <c r="W69" s="13">
        <f t="shared" ca="1" si="58"/>
        <v>-0.6675032550357326</v>
      </c>
      <c r="X69" s="13">
        <f t="shared" ca="1" si="58"/>
        <v>-0.16111900130088566</v>
      </c>
      <c r="Y69" s="13">
        <f t="shared" ca="1" si="58"/>
        <v>0.19389040213220785</v>
      </c>
      <c r="Z69" s="13">
        <f t="shared" ref="Z69:AP69" ca="1" si="59">Y10/Y$7*Z40</f>
        <v>0.40871079144904093</v>
      </c>
      <c r="AA69" s="13">
        <f t="shared" ca="1" si="59"/>
        <v>0.41005437798246591</v>
      </c>
      <c r="AB69" s="13">
        <f t="shared" ca="1" si="59"/>
        <v>0.5313289703881281</v>
      </c>
      <c r="AC69" s="13">
        <f t="shared" ca="1" si="59"/>
        <v>0.3930455535086263</v>
      </c>
      <c r="AD69" s="13">
        <f t="shared" ca="1" si="59"/>
        <v>0.26612461728745462</v>
      </c>
      <c r="AE69" s="13">
        <f t="shared" ca="1" si="59"/>
        <v>0.3115927334596178</v>
      </c>
      <c r="AF69" s="13">
        <f t="shared" ca="1" si="59"/>
        <v>9.0436902125025379E-2</v>
      </c>
      <c r="AG69" s="13">
        <f t="shared" ca="1" si="59"/>
        <v>-0.22540615637611161</v>
      </c>
      <c r="AH69" s="14">
        <f t="shared" ca="1" si="59"/>
        <v>0.15984159209965743</v>
      </c>
      <c r="AI69" s="14">
        <f t="shared" ca="1" si="59"/>
        <v>-0.19817562289791246</v>
      </c>
      <c r="AJ69" s="14">
        <f t="shared" ca="1" si="59"/>
        <v>5.8987549033592747E-2</v>
      </c>
      <c r="AK69" s="14">
        <f t="shared" ca="1" si="59"/>
        <v>6.3599510622812508E-2</v>
      </c>
      <c r="AL69" s="14">
        <f t="shared" ca="1" si="59"/>
        <v>3.1818509898071175E-2</v>
      </c>
      <c r="AM69" s="14">
        <f t="shared" ca="1" si="59"/>
        <v>7.3941371825908736E-2</v>
      </c>
      <c r="AN69" s="14">
        <f t="shared" ca="1" si="59"/>
        <v>8.1611411293626257E-2</v>
      </c>
      <c r="AO69" s="14">
        <f t="shared" ca="1" si="59"/>
        <v>8.0635262696793719E-2</v>
      </c>
      <c r="AP69" s="14">
        <f t="shared" ca="1" si="59"/>
        <v>8.996886986383075E-2</v>
      </c>
    </row>
    <row r="70" spans="2:42" x14ac:dyDescent="0.2">
      <c r="B70" t="str">
        <f t="shared" si="51"/>
        <v xml:space="preserve">    Manufacturing</v>
      </c>
      <c r="C70" s="13"/>
      <c r="D70" s="13">
        <f t="shared" ref="D70:Y70" ca="1" si="60">C11/C$7*D41</f>
        <v>-0.36439315391666227</v>
      </c>
      <c r="E70" s="13">
        <f t="shared" ca="1" si="60"/>
        <v>-0.35744999065245875</v>
      </c>
      <c r="F70" s="13">
        <f t="shared" ca="1" si="60"/>
        <v>-0.90240444260648478</v>
      </c>
      <c r="G70" s="13">
        <f t="shared" ca="1" si="60"/>
        <v>-0.89826705355250724</v>
      </c>
      <c r="H70" s="13">
        <f t="shared" ca="1" si="60"/>
        <v>-0.52579429654219723</v>
      </c>
      <c r="I70" s="13">
        <f t="shared" ca="1" si="60"/>
        <v>0.71505666486778396</v>
      </c>
      <c r="J70" s="13">
        <f t="shared" ca="1" si="60"/>
        <v>1.8354525670330282</v>
      </c>
      <c r="K70" s="13">
        <f t="shared" ca="1" si="60"/>
        <v>0.81455458292088123</v>
      </c>
      <c r="L70" s="13">
        <f t="shared" ca="1" si="60"/>
        <v>-1.1105349580848689</v>
      </c>
      <c r="M70" s="13">
        <f t="shared" ca="1" si="60"/>
        <v>-1.0231578947368405</v>
      </c>
      <c r="N70" s="13">
        <f t="shared" ca="1" si="60"/>
        <v>-0.49523002905506419</v>
      </c>
      <c r="O70" s="13">
        <f t="shared" ca="1" si="60"/>
        <v>-1.3931437341248822</v>
      </c>
      <c r="P70" s="13">
        <f t="shared" ca="1" si="60"/>
        <v>-1.0969135080930446</v>
      </c>
      <c r="Q70" s="13">
        <f t="shared" ca="1" si="60"/>
        <v>-0.25976285764001233</v>
      </c>
      <c r="R70" s="13">
        <f t="shared" ca="1" si="60"/>
        <v>0.45289910962749991</v>
      </c>
      <c r="S70" s="13">
        <f t="shared" ca="1" si="60"/>
        <v>0.66382599694266908</v>
      </c>
      <c r="T70" s="13">
        <f t="shared" ca="1" si="60"/>
        <v>0.43793151707408257</v>
      </c>
      <c r="U70" s="13">
        <f t="shared" ca="1" si="60"/>
        <v>3.3377837116156509E-2</v>
      </c>
      <c r="V70" s="13">
        <f t="shared" ca="1" si="60"/>
        <v>-0.78871759326543589</v>
      </c>
      <c r="W70" s="13">
        <f t="shared" ca="1" si="60"/>
        <v>-0.35348804326693894</v>
      </c>
      <c r="X70" s="13">
        <f t="shared" ca="1" si="60"/>
        <v>0.55615892300898695</v>
      </c>
      <c r="Y70" s="13">
        <f t="shared" ca="1" si="60"/>
        <v>0.61740327446328691</v>
      </c>
      <c r="Z70" s="13">
        <f t="shared" ref="Z70:AP70" ca="1" si="61">Y11/Y$7*Z41</f>
        <v>0.22262179981162664</v>
      </c>
      <c r="AA70" s="13">
        <f t="shared" ca="1" si="61"/>
        <v>-2.2749972256132133E-2</v>
      </c>
      <c r="AB70" s="13">
        <f t="shared" ca="1" si="61"/>
        <v>5.7236657379208009E-2</v>
      </c>
      <c r="AC70" s="13">
        <f t="shared" ca="1" si="61"/>
        <v>-0.15648551331435284</v>
      </c>
      <c r="AD70" s="13">
        <f t="shared" ca="1" si="61"/>
        <v>-0.42529248362699795</v>
      </c>
      <c r="AE70" s="13">
        <f t="shared" ca="1" si="61"/>
        <v>-6.9242829657694092E-3</v>
      </c>
      <c r="AF70" s="13">
        <f t="shared" ca="1" si="61"/>
        <v>0.29790979523537781</v>
      </c>
      <c r="AG70" s="13">
        <f t="shared" ca="1" si="61"/>
        <v>-0.81420295059966485</v>
      </c>
      <c r="AH70" s="14">
        <f t="shared" ca="1" si="61"/>
        <v>-0.85152166829586007</v>
      </c>
      <c r="AI70" s="14">
        <f t="shared" ca="1" si="61"/>
        <v>0.12336533325850717</v>
      </c>
      <c r="AJ70" s="14">
        <f t="shared" ca="1" si="61"/>
        <v>0.26191973930484669</v>
      </c>
      <c r="AK70" s="14">
        <f t="shared" ca="1" si="61"/>
        <v>0.29738184878088758</v>
      </c>
      <c r="AL70" s="14">
        <f t="shared" ca="1" si="61"/>
        <v>0.26257543311347908</v>
      </c>
      <c r="AM70" s="14">
        <f t="shared" ca="1" si="61"/>
        <v>0.20894332438382723</v>
      </c>
      <c r="AN70" s="14">
        <f t="shared" ca="1" si="61"/>
        <v>0.16071896219063833</v>
      </c>
      <c r="AO70" s="14">
        <f t="shared" ca="1" si="61"/>
        <v>0.12079187692379233</v>
      </c>
      <c r="AP70" s="14">
        <f t="shared" ca="1" si="61"/>
        <v>9.0932114457440982E-2</v>
      </c>
    </row>
    <row r="71" spans="2:42" x14ac:dyDescent="0.2">
      <c r="B71" t="str">
        <f t="shared" si="51"/>
        <v xml:space="preserve">      Aerospace</v>
      </c>
      <c r="C71" s="13"/>
      <c r="D71" s="13">
        <f t="shared" ref="D71:Y71" ca="1" si="62">C12/C$7*D42</f>
        <v>3.3058347984194471E-2</v>
      </c>
      <c r="E71" s="13">
        <f t="shared" ca="1" si="62"/>
        <v>-0.30435595438399782</v>
      </c>
      <c r="F71" s="13">
        <f t="shared" ca="1" si="62"/>
        <v>-0.84111183316594706</v>
      </c>
      <c r="G71" s="13">
        <f t="shared" ca="1" si="62"/>
        <v>-0.94138971926413695</v>
      </c>
      <c r="H71" s="13">
        <f t="shared" ca="1" si="62"/>
        <v>-0.9018782500524346</v>
      </c>
      <c r="I71" s="13">
        <f t="shared" ca="1" si="62"/>
        <v>0.4111398301474144</v>
      </c>
      <c r="J71" s="13">
        <f t="shared" ca="1" si="62"/>
        <v>1.470688876418335</v>
      </c>
      <c r="K71" s="13">
        <f t="shared" ca="1" si="62"/>
        <v>0.49494380932047227</v>
      </c>
      <c r="L71" s="13">
        <f t="shared" ca="1" si="62"/>
        <v>-0.98522167487684831</v>
      </c>
      <c r="M71" s="13">
        <f t="shared" ca="1" si="62"/>
        <v>-0.86676691729323274</v>
      </c>
      <c r="N71" s="13">
        <f t="shared" ca="1" si="62"/>
        <v>7.1755419886837798E-2</v>
      </c>
      <c r="O71" s="13">
        <f t="shared" ca="1" si="62"/>
        <v>-0.77687690724470504</v>
      </c>
      <c r="P71" s="13">
        <f t="shared" ca="1" si="62"/>
        <v>-0.74316966784991423</v>
      </c>
      <c r="Q71" s="13">
        <f t="shared" ca="1" si="62"/>
        <v>-0.27840612493474864</v>
      </c>
      <c r="R71" s="13">
        <f t="shared" ca="1" si="62"/>
        <v>0.27457779807116772</v>
      </c>
      <c r="S71" s="13">
        <f t="shared" ca="1" si="62"/>
        <v>0.52239434754871894</v>
      </c>
      <c r="T71" s="13">
        <f t="shared" ca="1" si="62"/>
        <v>0.42918454935622385</v>
      </c>
      <c r="U71" s="13">
        <f t="shared" ca="1" si="62"/>
        <v>0.18216378900681196</v>
      </c>
      <c r="V71" s="13">
        <f t="shared" ca="1" si="62"/>
        <v>1.6210354503683629E-2</v>
      </c>
      <c r="W71" s="13">
        <f t="shared" ca="1" si="62"/>
        <v>-0.14669753795577883</v>
      </c>
      <c r="X71" s="13">
        <f t="shared" ca="1" si="62"/>
        <v>0.38191170678728731</v>
      </c>
      <c r="Y71" s="13">
        <f t="shared" ca="1" si="62"/>
        <v>0.49732009489499912</v>
      </c>
      <c r="Z71" s="13">
        <f t="shared" ref="Z71:AP71" ca="1" si="63">Y12/Y$7*Z42</f>
        <v>0.11587750092759201</v>
      </c>
      <c r="AA71" s="13">
        <f t="shared" ca="1" si="63"/>
        <v>-0.13594495616468807</v>
      </c>
      <c r="AB71" s="13">
        <f t="shared" ca="1" si="63"/>
        <v>-4.2657508801485736E-2</v>
      </c>
      <c r="AC71" s="13">
        <f t="shared" ca="1" si="63"/>
        <v>-0.20097136158097553</v>
      </c>
      <c r="AD71" s="13">
        <f t="shared" ca="1" si="63"/>
        <v>-0.41160607473792948</v>
      </c>
      <c r="AE71" s="13">
        <f t="shared" ca="1" si="63"/>
        <v>-2.5718765301428997E-2</v>
      </c>
      <c r="AF71" s="13">
        <f t="shared" ca="1" si="63"/>
        <v>0.24326075812239467</v>
      </c>
      <c r="AG71" s="13">
        <f t="shared" ca="1" si="63"/>
        <v>-0.43380052736534747</v>
      </c>
      <c r="AH71" s="14">
        <f t="shared" ca="1" si="63"/>
        <v>-0.7226790485500153</v>
      </c>
      <c r="AI71" s="14">
        <f t="shared" ca="1" si="63"/>
        <v>1.2307930795114195E-2</v>
      </c>
      <c r="AJ71" s="14">
        <f t="shared" ca="1" si="63"/>
        <v>0.23243255320721429</v>
      </c>
      <c r="AK71" s="14">
        <f t="shared" ca="1" si="63"/>
        <v>0.29288817469086453</v>
      </c>
      <c r="AL71" s="14">
        <f t="shared" ca="1" si="63"/>
        <v>0.27478647924647709</v>
      </c>
      <c r="AM71" s="14">
        <f t="shared" ca="1" si="63"/>
        <v>0.23502327164784434</v>
      </c>
      <c r="AN71" s="14">
        <f t="shared" ca="1" si="63"/>
        <v>0.19603395464630549</v>
      </c>
      <c r="AO71" s="14">
        <f t="shared" ca="1" si="63"/>
        <v>0.1571359488672972</v>
      </c>
      <c r="AP71" s="14">
        <f t="shared" ca="1" si="63"/>
        <v>0.1226137374841741</v>
      </c>
    </row>
    <row r="72" spans="2:42" x14ac:dyDescent="0.2">
      <c r="B72" t="str">
        <f t="shared" ref="B72:B81" si="64">B43</f>
        <v xml:space="preserve"> Services providing</v>
      </c>
      <c r="C72" s="13"/>
      <c r="D72" s="13">
        <f t="shared" ref="D72:Y72" ca="1" si="65">C13/C$7*D43</f>
        <v>1.056364483313049</v>
      </c>
      <c r="E72" s="13">
        <f t="shared" ca="1" si="65"/>
        <v>1.4903720321555518</v>
      </c>
      <c r="F72" s="13">
        <f t="shared" ca="1" si="65"/>
        <v>2.214657056773194</v>
      </c>
      <c r="G72" s="13">
        <f t="shared" ca="1" si="65"/>
        <v>2.0304197516426932</v>
      </c>
      <c r="H72" s="13">
        <f t="shared" ca="1" si="65"/>
        <v>2.3360599419962869</v>
      </c>
      <c r="I72" s="13">
        <f t="shared" ca="1" si="65"/>
        <v>2.8616468315959813</v>
      </c>
      <c r="J72" s="13">
        <f t="shared" ca="1" si="65"/>
        <v>3.430694898783222</v>
      </c>
      <c r="K72" s="13">
        <f t="shared" ca="1" si="65"/>
        <v>3.5733002076823084</v>
      </c>
      <c r="L72" s="13">
        <f t="shared" ca="1" si="65"/>
        <v>3.2667876588021687</v>
      </c>
      <c r="M72" s="13">
        <f t="shared" ca="1" si="65"/>
        <v>2.9094736842105342</v>
      </c>
      <c r="N72" s="13">
        <f t="shared" ca="1" si="65"/>
        <v>-0.47758525367306981</v>
      </c>
      <c r="O72" s="13">
        <f t="shared" ca="1" si="65"/>
        <v>-1.503786233931548</v>
      </c>
      <c r="P72" s="13">
        <f t="shared" ca="1" si="65"/>
        <v>0.22578085107694207</v>
      </c>
      <c r="Q72" s="13">
        <f t="shared" ca="1" si="65"/>
        <v>0.80725347386212365</v>
      </c>
      <c r="R72" s="13">
        <f t="shared" ca="1" si="65"/>
        <v>1.6474667884270007</v>
      </c>
      <c r="S72" s="13">
        <f t="shared" ca="1" si="65"/>
        <v>1.9343034942644979</v>
      </c>
      <c r="T72" s="13">
        <f t="shared" ca="1" si="65"/>
        <v>2.064284381414446</v>
      </c>
      <c r="U72" s="13">
        <f t="shared" ca="1" si="65"/>
        <v>1.3843316512411969</v>
      </c>
      <c r="V72" s="13">
        <f t="shared" ca="1" si="65"/>
        <v>-2.8832071906896699</v>
      </c>
      <c r="W72" s="13">
        <f t="shared" ca="1" si="65"/>
        <v>-0.24920907050318028</v>
      </c>
      <c r="X72" s="13">
        <f t="shared" ca="1" si="65"/>
        <v>1.4811013378844373</v>
      </c>
      <c r="Y72" s="13">
        <f t="shared" ca="1" si="65"/>
        <v>1.80769118120844</v>
      </c>
      <c r="Z72" s="13">
        <f t="shared" ref="Z72:AP72" ca="1" si="66">Y13/Y$7*Z43</f>
        <v>2.2404886263093458</v>
      </c>
      <c r="AA72" s="13">
        <f t="shared" ca="1" si="66"/>
        <v>2.3754300299633675</v>
      </c>
      <c r="AB72" s="13">
        <f t="shared" ca="1" si="66"/>
        <v>2.5794293613253054</v>
      </c>
      <c r="AC72" s="13">
        <f t="shared" ca="1" si="66"/>
        <v>3.0109068832691293</v>
      </c>
      <c r="AD72" s="13">
        <f t="shared" ca="1" si="66"/>
        <v>2.64755976398548</v>
      </c>
      <c r="AE72" s="13">
        <f t="shared" ca="1" si="66"/>
        <v>1.9640234040764177</v>
      </c>
      <c r="AF72" s="13">
        <f t="shared" ca="1" si="66"/>
        <v>1.9543076015359928</v>
      </c>
      <c r="AG72" s="13">
        <f t="shared" ca="1" si="66"/>
        <v>-4.6909998204311636</v>
      </c>
      <c r="AH72" s="14">
        <f t="shared" ca="1" si="66"/>
        <v>2.1705441511893055</v>
      </c>
      <c r="AI72" s="14">
        <f t="shared" ca="1" si="66"/>
        <v>3.5449255356083245</v>
      </c>
      <c r="AJ72" s="14">
        <f t="shared" ca="1" si="66"/>
        <v>2.3824869506332571</v>
      </c>
      <c r="AK72" s="14">
        <f t="shared" ca="1" si="66"/>
        <v>1.2682221252541648</v>
      </c>
      <c r="AL72" s="14">
        <f t="shared" ca="1" si="66"/>
        <v>1.0799878478211358</v>
      </c>
      <c r="AM72" s="14">
        <f t="shared" ca="1" si="66"/>
        <v>0.97196099757096344</v>
      </c>
      <c r="AN72" s="14">
        <f t="shared" ca="1" si="66"/>
        <v>1.0461671485227724</v>
      </c>
      <c r="AO72" s="14">
        <f t="shared" ca="1" si="66"/>
        <v>1.0543981826710336</v>
      </c>
      <c r="AP72" s="14">
        <f t="shared" ca="1" si="66"/>
        <v>1.0016049297268002</v>
      </c>
    </row>
    <row r="73" spans="2:42" x14ac:dyDescent="0.2">
      <c r="B73" t="str">
        <f t="shared" si="64"/>
        <v xml:space="preserve">  Wholesale and retail trade</v>
      </c>
      <c r="C73" s="13"/>
      <c r="D73" s="13">
        <f t="shared" ref="D73:Y73" ca="1" si="67">C14/C$7*D44</f>
        <v>-0.20060406617680135</v>
      </c>
      <c r="E73" s="13">
        <f t="shared" ca="1" si="67"/>
        <v>6.3563282856609449E-2</v>
      </c>
      <c r="F73" s="13">
        <f t="shared" ca="1" si="67"/>
        <v>0.1698469900159465</v>
      </c>
      <c r="G73" s="13">
        <f t="shared" ca="1" si="67"/>
        <v>0.17249066284653572</v>
      </c>
      <c r="H73" s="13">
        <f t="shared" ca="1" si="67"/>
        <v>0.4426218837466625</v>
      </c>
      <c r="I73" s="13">
        <f t="shared" ca="1" si="67"/>
        <v>0.62913625131366269</v>
      </c>
      <c r="J73" s="13">
        <f t="shared" ca="1" si="67"/>
        <v>0.53106308427204574</v>
      </c>
      <c r="K73" s="13">
        <f t="shared" ca="1" si="67"/>
        <v>0.60040242490117335</v>
      </c>
      <c r="L73" s="13">
        <f t="shared" ca="1" si="67"/>
        <v>0.6290356432954306</v>
      </c>
      <c r="M73" s="13">
        <f t="shared" ca="1" si="67"/>
        <v>0.45353383458646612</v>
      </c>
      <c r="N73" s="13">
        <f t="shared" ca="1" si="67"/>
        <v>-0.24996765124513071</v>
      </c>
      <c r="O73" s="13">
        <f t="shared" ca="1" si="67"/>
        <v>-0.58295510650827842</v>
      </c>
      <c r="P73" s="13">
        <f t="shared" ca="1" si="67"/>
        <v>-0.18025555685432468</v>
      </c>
      <c r="Q73" s="13">
        <f t="shared" ca="1" si="67"/>
        <v>4.0393745805263365E-2</v>
      </c>
      <c r="R73" s="13">
        <f t="shared" ca="1" si="67"/>
        <v>0.24496041760506646</v>
      </c>
      <c r="S73" s="13">
        <f t="shared" ca="1" si="67"/>
        <v>0.19439328831594094</v>
      </c>
      <c r="T73" s="13">
        <f t="shared" ca="1" si="67"/>
        <v>0.2682403433476383</v>
      </c>
      <c r="U73" s="13">
        <f t="shared" ca="1" si="67"/>
        <v>9.1081894503407118E-2</v>
      </c>
      <c r="V73" s="13">
        <f t="shared" ca="1" si="67"/>
        <v>-0.97038535925499658</v>
      </c>
      <c r="W73" s="13">
        <f t="shared" ca="1" si="67"/>
        <v>-0.1372711901353269</v>
      </c>
      <c r="X73" s="13">
        <f t="shared" ca="1" si="67"/>
        <v>0.29299788755086864</v>
      </c>
      <c r="Y73" s="13">
        <f t="shared" ca="1" si="67"/>
        <v>0.43112790323053324</v>
      </c>
      <c r="Z73" s="13">
        <f t="shared" ref="Z73:AP73" ca="1" si="68">Y14/Y$7*Z44</f>
        <v>0.62391186460027948</v>
      </c>
      <c r="AA73" s="13">
        <f t="shared" ca="1" si="68"/>
        <v>0.57873709910109927</v>
      </c>
      <c r="AB73" s="13">
        <f t="shared" ca="1" si="68"/>
        <v>0.5378085919782285</v>
      </c>
      <c r="AC73" s="13">
        <f t="shared" ca="1" si="68"/>
        <v>0.48672751632891986</v>
      </c>
      <c r="AD73" s="13">
        <f t="shared" ca="1" si="68"/>
        <v>0.77759078651229629</v>
      </c>
      <c r="AE73" s="13">
        <f t="shared" ca="1" si="68"/>
        <v>0.30071171737055497</v>
      </c>
      <c r="AF73" s="13">
        <f t="shared" ca="1" si="68"/>
        <v>0.33224680085503749</v>
      </c>
      <c r="AG73" s="13">
        <f t="shared" ca="1" si="68"/>
        <v>-0.13042368796605328</v>
      </c>
      <c r="AH73" s="14">
        <f t="shared" ca="1" si="68"/>
        <v>0.59289721031656573</v>
      </c>
      <c r="AI73" s="14">
        <f t="shared" ca="1" si="68"/>
        <v>-0.55433186562995285</v>
      </c>
      <c r="AJ73" s="14">
        <f t="shared" ca="1" si="68"/>
        <v>3.0879634165144301E-3</v>
      </c>
      <c r="AK73" s="14">
        <f t="shared" ca="1" si="68"/>
        <v>7.8143880965261467E-2</v>
      </c>
      <c r="AL73" s="14">
        <f t="shared" ca="1" si="68"/>
        <v>0.22101706711499258</v>
      </c>
      <c r="AM73" s="14">
        <f t="shared" ca="1" si="68"/>
        <v>0.24290768021906611</v>
      </c>
      <c r="AN73" s="14">
        <f t="shared" ca="1" si="68"/>
        <v>0.14889079519157328</v>
      </c>
      <c r="AO73" s="14">
        <f t="shared" ca="1" si="68"/>
        <v>0.11868149678348404</v>
      </c>
      <c r="AP73" s="14">
        <f t="shared" ca="1" si="68"/>
        <v>0.16439287501399624</v>
      </c>
    </row>
    <row r="74" spans="2:42" x14ac:dyDescent="0.2">
      <c r="B74" t="str">
        <f t="shared" si="64"/>
        <v xml:space="preserve">  Transportation and public utilities</v>
      </c>
      <c r="C74" s="13"/>
      <c r="D74" s="13">
        <f t="shared" ref="D74:Y74" ca="1" si="69">C15/C$7*D45</f>
        <v>0.10142902222422587</v>
      </c>
      <c r="E74" s="13">
        <f t="shared" ca="1" si="69"/>
        <v>-0.12637876238549253</v>
      </c>
      <c r="F74" s="13">
        <f t="shared" ca="1" si="69"/>
        <v>-9.9692798487623302E-2</v>
      </c>
      <c r="G74" s="13">
        <f t="shared" ca="1" si="69"/>
        <v>4.4584450989994355E-2</v>
      </c>
      <c r="H74" s="13">
        <f t="shared" ca="1" si="69"/>
        <v>2.6759819768997418E-2</v>
      </c>
      <c r="I74" s="13">
        <f t="shared" ca="1" si="69"/>
        <v>0.15550884767233733</v>
      </c>
      <c r="J74" s="13">
        <f t="shared" ca="1" si="69"/>
        <v>0.10607574492547384</v>
      </c>
      <c r="K74" s="13">
        <f t="shared" ca="1" si="69"/>
        <v>0.22579789470960082</v>
      </c>
      <c r="L74" s="13">
        <f t="shared" ca="1" si="69"/>
        <v>4.259417015445012E-2</v>
      </c>
      <c r="M74" s="13">
        <f t="shared" ca="1" si="69"/>
        <v>-4.8721804511278693E-2</v>
      </c>
      <c r="N74" s="13">
        <f t="shared" ca="1" si="69"/>
        <v>-0.1288068602886682</v>
      </c>
      <c r="O74" s="13">
        <f t="shared" ca="1" si="69"/>
        <v>-0.23615630335080187</v>
      </c>
      <c r="P74" s="13">
        <f t="shared" ca="1" si="69"/>
        <v>-8.0592074907564759E-2</v>
      </c>
      <c r="Q74" s="13">
        <f t="shared" ca="1" si="69"/>
        <v>1.8643267294734987E-3</v>
      </c>
      <c r="R74" s="13">
        <f t="shared" ca="1" si="69"/>
        <v>-4.1340926900603099E-2</v>
      </c>
      <c r="S74" s="13">
        <f t="shared" ca="1" si="69"/>
        <v>3.1897350714381427E-2</v>
      </c>
      <c r="T74" s="13">
        <f t="shared" ca="1" si="69"/>
        <v>7.6973315917148497E-2</v>
      </c>
      <c r="U74" s="13">
        <f t="shared" ca="1" si="69"/>
        <v>-3.6206467380235779E-2</v>
      </c>
      <c r="V74" s="13">
        <f t="shared" ca="1" si="69"/>
        <v>-0.23868349562320437</v>
      </c>
      <c r="W74" s="13">
        <f t="shared" ca="1" si="69"/>
        <v>-0.10192238580863323</v>
      </c>
      <c r="X74" s="13">
        <f t="shared" ca="1" si="69"/>
        <v>7.8172552483022184E-2</v>
      </c>
      <c r="Y74" s="13">
        <f t="shared" ca="1" si="69"/>
        <v>2.6945493951907817E-2</v>
      </c>
      <c r="Z74" s="13">
        <f t="shared" ref="Z74:AP74" ca="1" si="70">Y15/Y$7*Z45</f>
        <v>3.1395382024716686E-2</v>
      </c>
      <c r="AA74" s="13">
        <f t="shared" ca="1" si="70"/>
        <v>0.19642658972367116</v>
      </c>
      <c r="AB74" s="13">
        <f t="shared" ca="1" si="70"/>
        <v>0.15551091816237911</v>
      </c>
      <c r="AC74" s="13">
        <f t="shared" ca="1" si="70"/>
        <v>0.13973789984927076</v>
      </c>
      <c r="AD74" s="13">
        <f t="shared" ca="1" si="70"/>
        <v>0.11557411950769494</v>
      </c>
      <c r="AE74" s="13">
        <f t="shared" ca="1" si="70"/>
        <v>8.7048128712528816E-2</v>
      </c>
      <c r="AF74" s="13">
        <f t="shared" ca="1" si="70"/>
        <v>6.3837813264723542E-2</v>
      </c>
      <c r="AG74" s="13">
        <f t="shared" ca="1" si="70"/>
        <v>-0.24100029298074824</v>
      </c>
      <c r="AH74" s="14">
        <f t="shared" ca="1" si="70"/>
        <v>1.3872872647066091E-2</v>
      </c>
      <c r="AI74" s="14">
        <f t="shared" ca="1" si="70"/>
        <v>0.19860555005680011</v>
      </c>
      <c r="AJ74" s="14">
        <f t="shared" ca="1" si="70"/>
        <v>-6.5247120144693152E-2</v>
      </c>
      <c r="AK74" s="14">
        <f t="shared" ca="1" si="70"/>
        <v>2.1208808510466744E-2</v>
      </c>
      <c r="AL74" s="14">
        <f t="shared" ca="1" si="70"/>
        <v>5.2718309035836221E-2</v>
      </c>
      <c r="AM74" s="14">
        <f t="shared" ca="1" si="70"/>
        <v>2.9576684089664667E-2</v>
      </c>
      <c r="AN74" s="14">
        <f t="shared" ca="1" si="70"/>
        <v>4.4501339424945999E-3</v>
      </c>
      <c r="AO74" s="14">
        <f t="shared" ca="1" si="70"/>
        <v>-1.3336309070516842E-2</v>
      </c>
      <c r="AP74" s="14">
        <f t="shared" ca="1" si="70"/>
        <v>-1.3924945388985012E-2</v>
      </c>
    </row>
    <row r="75" spans="2:42" x14ac:dyDescent="0.2">
      <c r="B75" t="str">
        <f t="shared" si="64"/>
        <v xml:space="preserve">  Information</v>
      </c>
      <c r="C75" s="13"/>
      <c r="D75" s="13">
        <f t="shared" ref="D75:Y75" ca="1" si="71">C16/C$7*D46</f>
        <v>0.13073073975566893</v>
      </c>
      <c r="E75" s="13">
        <f t="shared" ca="1" si="71"/>
        <v>0.18395961862030291</v>
      </c>
      <c r="F75" s="13">
        <f t="shared" ca="1" si="71"/>
        <v>0.24517043776215508</v>
      </c>
      <c r="G75" s="13">
        <f t="shared" ca="1" si="71"/>
        <v>0.22072957703242949</v>
      </c>
      <c r="H75" s="13">
        <f t="shared" ca="1" si="71"/>
        <v>0.46721198839925671</v>
      </c>
      <c r="I75" s="13">
        <f t="shared" ca="1" si="71"/>
        <v>0.34936234271593708</v>
      </c>
      <c r="J75" s="13">
        <f t="shared" ca="1" si="71"/>
        <v>0.30043388401472715</v>
      </c>
      <c r="K75" s="13">
        <f t="shared" ca="1" si="71"/>
        <v>0.28208562204408633</v>
      </c>
      <c r="L75" s="13">
        <f t="shared" ca="1" si="71"/>
        <v>0.52718001901304978</v>
      </c>
      <c r="M75" s="13">
        <f t="shared" ca="1" si="71"/>
        <v>0.81383458646616624</v>
      </c>
      <c r="N75" s="13">
        <f t="shared" ca="1" si="71"/>
        <v>8.6459399371846143E-2</v>
      </c>
      <c r="O75" s="13">
        <f t="shared" ca="1" si="71"/>
        <v>-0.28136506671266831</v>
      </c>
      <c r="P75" s="13">
        <f t="shared" ca="1" si="71"/>
        <v>-9.3511415159923755E-2</v>
      </c>
      <c r="Q75" s="13">
        <f t="shared" ca="1" si="71"/>
        <v>7.4573069178951276E-2</v>
      </c>
      <c r="R75" s="13">
        <f t="shared" ca="1" si="71"/>
        <v>0.11476734930615139</v>
      </c>
      <c r="S75" s="13">
        <f t="shared" ca="1" si="71"/>
        <v>0.25457696890911052</v>
      </c>
      <c r="T75" s="13">
        <f t="shared" ca="1" si="71"/>
        <v>0.2688234745288296</v>
      </c>
      <c r="U75" s="13">
        <f t="shared" ca="1" si="71"/>
        <v>0.25344527166165071</v>
      </c>
      <c r="V75" s="13">
        <f t="shared" ca="1" si="71"/>
        <v>-1.2297510313138393E-2</v>
      </c>
      <c r="W75" s="13">
        <f t="shared" ca="1" si="71"/>
        <v>-2.8868190200132867E-2</v>
      </c>
      <c r="X75" s="13">
        <f t="shared" ca="1" si="71"/>
        <v>8.2946448817862894E-2</v>
      </c>
      <c r="Y75" s="13">
        <f t="shared" ca="1" si="71"/>
        <v>6.6777963272119864E-2</v>
      </c>
      <c r="Z75" s="13">
        <f t="shared" ref="Z75:AP75" ca="1" si="72">Y16/Y$7*Z46</f>
        <v>8.8477894796929302E-2</v>
      </c>
      <c r="AA75" s="13">
        <f t="shared" ca="1" si="72"/>
        <v>0.23193874153811919</v>
      </c>
      <c r="AB75" s="13">
        <f t="shared" ca="1" si="72"/>
        <v>0.19492861616881674</v>
      </c>
      <c r="AC75" s="13">
        <f t="shared" ca="1" si="72"/>
        <v>0.47207335454697746</v>
      </c>
      <c r="AD75" s="13">
        <f t="shared" ca="1" si="72"/>
        <v>0.38980920132200536</v>
      </c>
      <c r="AE75" s="13">
        <f t="shared" ca="1" si="72"/>
        <v>0.45650808410036192</v>
      </c>
      <c r="AF75" s="13">
        <f t="shared" ca="1" si="72"/>
        <v>0.57454031938251526</v>
      </c>
      <c r="AG75" s="13">
        <f t="shared" ca="1" si="72"/>
        <v>0.32086117438024941</v>
      </c>
      <c r="AH75" s="14">
        <f t="shared" ca="1" si="72"/>
        <v>0.3041812667619116</v>
      </c>
      <c r="AI75" s="14">
        <f t="shared" ca="1" si="72"/>
        <v>0.1849511761222318</v>
      </c>
      <c r="AJ75" s="14">
        <f t="shared" ca="1" si="72"/>
        <v>0.10455677985570801</v>
      </c>
      <c r="AK75" s="14">
        <f t="shared" ca="1" si="72"/>
        <v>3.9610935931778272E-2</v>
      </c>
      <c r="AL75" s="14">
        <f t="shared" ca="1" si="72"/>
        <v>6.5499091468199683E-2</v>
      </c>
      <c r="AM75" s="14">
        <f t="shared" ca="1" si="72"/>
        <v>7.361380231721644E-2</v>
      </c>
      <c r="AN75" s="14">
        <f t="shared" ca="1" si="72"/>
        <v>8.7183269346532005E-2</v>
      </c>
      <c r="AO75" s="14">
        <f t="shared" ca="1" si="72"/>
        <v>9.7593533130063484E-2</v>
      </c>
      <c r="AP75" s="14">
        <f t="shared" ca="1" si="72"/>
        <v>0.11067015624505167</v>
      </c>
    </row>
    <row r="76" spans="2:42" x14ac:dyDescent="0.2">
      <c r="B76" t="str">
        <f t="shared" si="64"/>
        <v xml:space="preserve">  Financial activities</v>
      </c>
      <c r="C76" s="13"/>
      <c r="D76" s="13">
        <f t="shared" ref="D76:Y76" ca="1" si="73">C17/C$7*D47</f>
        <v>0</v>
      </c>
      <c r="E76" s="13">
        <f t="shared" ca="1" si="73"/>
        <v>0.1211441390914182</v>
      </c>
      <c r="F76" s="13">
        <f t="shared" ca="1" si="73"/>
        <v>0.23557039050038381</v>
      </c>
      <c r="G76" s="13">
        <f t="shared" ca="1" si="73"/>
        <v>9.5016043093430813E-2</v>
      </c>
      <c r="H76" s="13">
        <f t="shared" ca="1" si="73"/>
        <v>-0.17140749419601253</v>
      </c>
      <c r="I76" s="13">
        <f t="shared" ca="1" si="73"/>
        <v>0.17397108529553654</v>
      </c>
      <c r="J76" s="13">
        <f t="shared" ca="1" si="73"/>
        <v>0.17519606903820087</v>
      </c>
      <c r="K76" s="13">
        <f t="shared" ca="1" si="73"/>
        <v>0.43930306735764746</v>
      </c>
      <c r="L76" s="13">
        <f t="shared" ca="1" si="73"/>
        <v>0.35618603158141643</v>
      </c>
      <c r="M76" s="13">
        <f t="shared" ca="1" si="73"/>
        <v>1.8045112781963093E-3</v>
      </c>
      <c r="N76" s="13">
        <f t="shared" ca="1" si="73"/>
        <v>0.14527531731187734</v>
      </c>
      <c r="O76" s="13">
        <f t="shared" ca="1" si="73"/>
        <v>-4.2829354763873694E-2</v>
      </c>
      <c r="P76" s="13">
        <f t="shared" ca="1" si="73"/>
        <v>0.18825324367721252</v>
      </c>
      <c r="Q76" s="13">
        <f t="shared" ca="1" si="73"/>
        <v>-5.8415570856844054E-2</v>
      </c>
      <c r="R76" s="13">
        <f t="shared" ca="1" si="73"/>
        <v>4.8128243257418567E-2</v>
      </c>
      <c r="S76" s="13">
        <f t="shared" ca="1" si="73"/>
        <v>0.10712695145584304</v>
      </c>
      <c r="T76" s="13">
        <f t="shared" ca="1" si="73"/>
        <v>-3.3821608509050034E-2</v>
      </c>
      <c r="U76" s="13">
        <f t="shared" ca="1" si="73"/>
        <v>-0.1238940055667454</v>
      </c>
      <c r="V76" s="13">
        <f t="shared" ca="1" si="73"/>
        <v>-0.49245939026707813</v>
      </c>
      <c r="W76" s="13">
        <f t="shared" ca="1" si="73"/>
        <v>-0.29634080960544917</v>
      </c>
      <c r="X76" s="13">
        <f t="shared" ca="1" si="73"/>
        <v>-0.11039635274320023</v>
      </c>
      <c r="Y76" s="13">
        <f t="shared" ca="1" si="73"/>
        <v>-4.9204815042613967E-2</v>
      </c>
      <c r="Z76" s="13">
        <f t="shared" ref="Z76:AP76" ca="1" si="74">Y17/Y$7*Z47</f>
        <v>0.16611011216713709</v>
      </c>
      <c r="AA76" s="13">
        <f t="shared" ca="1" si="74"/>
        <v>4.8829208744867798E-2</v>
      </c>
      <c r="AB76" s="13">
        <f t="shared" ca="1" si="74"/>
        <v>6.8575995161881745E-2</v>
      </c>
      <c r="AC76" s="13">
        <f t="shared" ca="1" si="74"/>
        <v>7.4317534751298417E-2</v>
      </c>
      <c r="AD76" s="13">
        <f t="shared" ca="1" si="74"/>
        <v>6.488371621484601E-2</v>
      </c>
      <c r="AE76" s="13">
        <f t="shared" ca="1" si="74"/>
        <v>0.14046402587703399</v>
      </c>
      <c r="AF76" s="13">
        <f t="shared" ca="1" si="74"/>
        <v>9.8174818884386519E-2</v>
      </c>
      <c r="AG76" s="13">
        <f t="shared" ca="1" si="74"/>
        <v>-0.12853348958973251</v>
      </c>
      <c r="AH76" s="14">
        <f t="shared" ca="1" si="74"/>
        <v>0.17207163445873172</v>
      </c>
      <c r="AI76" s="14">
        <f t="shared" ca="1" si="74"/>
        <v>0.33344785872266508</v>
      </c>
      <c r="AJ76" s="14">
        <f t="shared" ca="1" si="74"/>
        <v>1.5453423600403022E-2</v>
      </c>
      <c r="AK76" s="14">
        <f t="shared" ca="1" si="74"/>
        <v>-2.536834725865993E-2</v>
      </c>
      <c r="AL76" s="14">
        <f t="shared" ca="1" si="74"/>
        <v>7.4664683018317787E-2</v>
      </c>
      <c r="AM76" s="14">
        <f t="shared" ca="1" si="74"/>
        <v>1.6163930942391522E-2</v>
      </c>
      <c r="AN76" s="14">
        <f t="shared" ca="1" si="74"/>
        <v>-2.203784826285159E-2</v>
      </c>
      <c r="AO76" s="14">
        <f t="shared" ca="1" si="74"/>
        <v>-3.7452450456219935E-2</v>
      </c>
      <c r="AP76" s="14">
        <f t="shared" ca="1" si="74"/>
        <v>-5.8474942671305589E-2</v>
      </c>
    </row>
    <row r="77" spans="2:42" x14ac:dyDescent="0.2">
      <c r="B77" t="str">
        <f t="shared" si="64"/>
        <v xml:space="preserve">  Professional and business services</v>
      </c>
      <c r="C77" s="13"/>
      <c r="D77" s="13">
        <f t="shared" ref="D77:Y77" ca="1" si="75">C18/C$7*D48</f>
        <v>-1.4275195720446648E-2</v>
      </c>
      <c r="E77" s="13">
        <f t="shared" ca="1" si="75"/>
        <v>0.14058702561226524</v>
      </c>
      <c r="F77" s="13">
        <f t="shared" ca="1" si="75"/>
        <v>0.53907957700714915</v>
      </c>
      <c r="G77" s="13">
        <f t="shared" ca="1" si="75"/>
        <v>0.75208852571645735</v>
      </c>
      <c r="H77" s="13">
        <f t="shared" ca="1" si="75"/>
        <v>0.4715514186320709</v>
      </c>
      <c r="I77" s="13">
        <f t="shared" ca="1" si="75"/>
        <v>0.84003181185559439</v>
      </c>
      <c r="J77" s="13">
        <f t="shared" ca="1" si="75"/>
        <v>1.1148218611844871</v>
      </c>
      <c r="K77" s="13">
        <f t="shared" ca="1" si="75"/>
        <v>0.7505030311264671</v>
      </c>
      <c r="L77" s="13">
        <f t="shared" ca="1" si="75"/>
        <v>0.78768349445041363</v>
      </c>
      <c r="M77" s="13">
        <f t="shared" ca="1" si="75"/>
        <v>0.90947368421052432</v>
      </c>
      <c r="N77" s="13">
        <f t="shared" ca="1" si="75"/>
        <v>-0.87224006305066282</v>
      </c>
      <c r="O77" s="13">
        <f t="shared" ca="1" si="75"/>
        <v>-0.80840407116811264</v>
      </c>
      <c r="P77" s="13">
        <f t="shared" ca="1" si="75"/>
        <v>-0.17902514349695889</v>
      </c>
      <c r="Q77" s="13">
        <f t="shared" ca="1" si="75"/>
        <v>0.41823062964528113</v>
      </c>
      <c r="R77" s="13">
        <f t="shared" ca="1" si="75"/>
        <v>0.7299450227375095</v>
      </c>
      <c r="S77" s="13">
        <f t="shared" ca="1" si="75"/>
        <v>0.82210907690270651</v>
      </c>
      <c r="T77" s="13">
        <f t="shared" ca="1" si="75"/>
        <v>0.70500559805934049</v>
      </c>
      <c r="U77" s="13">
        <f t="shared" ca="1" si="75"/>
        <v>0.26193116245388942</v>
      </c>
      <c r="V77" s="13">
        <f t="shared" ca="1" si="75"/>
        <v>-1.3007412044852349</v>
      </c>
      <c r="W77" s="13">
        <f t="shared" ca="1" si="75"/>
        <v>-2.8868190200136479E-2</v>
      </c>
      <c r="X77" s="13">
        <f t="shared" ca="1" si="75"/>
        <v>0.63373473845015715</v>
      </c>
      <c r="Y77" s="13">
        <f t="shared" ca="1" si="75"/>
        <v>0.68418123773540651</v>
      </c>
      <c r="Z77" s="13">
        <f t="shared" ref="Z77:AP77" ca="1" si="76">Y18/Y$7*Z48</f>
        <v>0.59365813283100799</v>
      </c>
      <c r="AA77" s="13">
        <f t="shared" ca="1" si="76"/>
        <v>0.46276772833203705</v>
      </c>
      <c r="AB77" s="13">
        <f t="shared" ca="1" si="76"/>
        <v>0.6188038618544689</v>
      </c>
      <c r="AC77" s="13">
        <f t="shared" ca="1" si="76"/>
        <v>0.53697035672416671</v>
      </c>
      <c r="AD77" s="13">
        <f t="shared" ca="1" si="76"/>
        <v>0.37358827226829472</v>
      </c>
      <c r="AE77" s="13">
        <f t="shared" ca="1" si="76"/>
        <v>0.35462220617547335</v>
      </c>
      <c r="AF77" s="13">
        <f t="shared" ca="1" si="76"/>
        <v>0.37867430141120095</v>
      </c>
      <c r="AG77" s="13">
        <f t="shared" ca="1" si="76"/>
        <v>-0.34165335651976492</v>
      </c>
      <c r="AH77" s="14">
        <f t="shared" ca="1" si="76"/>
        <v>0.41679975938040698</v>
      </c>
      <c r="AI77" s="14">
        <f t="shared" ca="1" si="76"/>
        <v>0.44069040482411226</v>
      </c>
      <c r="AJ77" s="14">
        <f t="shared" ca="1" si="76"/>
        <v>0.37780430332623843</v>
      </c>
      <c r="AK77" s="14">
        <f t="shared" ca="1" si="76"/>
        <v>0.45622025153028084</v>
      </c>
      <c r="AL77" s="14">
        <f t="shared" ca="1" si="76"/>
        <v>0.2590584915545342</v>
      </c>
      <c r="AM77" s="14">
        <f t="shared" ca="1" si="76"/>
        <v>0.30836879183025434</v>
      </c>
      <c r="AN77" s="14">
        <f t="shared" ca="1" si="76"/>
        <v>0.41918473075613355</v>
      </c>
      <c r="AO77" s="14">
        <f t="shared" ca="1" si="76"/>
        <v>0.50562675650542244</v>
      </c>
      <c r="AP77" s="14">
        <f t="shared" ca="1" si="76"/>
        <v>0.46065901832211498</v>
      </c>
    </row>
    <row r="78" spans="2:42" x14ac:dyDescent="0.2">
      <c r="B78" t="str">
        <f t="shared" si="64"/>
        <v xml:space="preserve">  Other services</v>
      </c>
      <c r="C78" s="13"/>
      <c r="D78" s="13">
        <f t="shared" ref="D78:Y78" ca="1" si="77">C19/C$7*D49</f>
        <v>0.5402034591053182</v>
      </c>
      <c r="E78" s="13">
        <f t="shared" ca="1" si="77"/>
        <v>0.59226023555804674</v>
      </c>
      <c r="F78" s="13">
        <f t="shared" ca="1" si="77"/>
        <v>0.84628108938382995</v>
      </c>
      <c r="G78" s="13">
        <f t="shared" ca="1" si="77"/>
        <v>0.51162484742615755</v>
      </c>
      <c r="H78" s="13">
        <f t="shared" ca="1" si="77"/>
        <v>0.80930373841914705</v>
      </c>
      <c r="I78" s="13">
        <f t="shared" ca="1" si="77"/>
        <v>0.47504757576618367</v>
      </c>
      <c r="J78" s="13">
        <f t="shared" ca="1" si="77"/>
        <v>0.94989118681649742</v>
      </c>
      <c r="K78" s="13">
        <f t="shared" ca="1" si="77"/>
        <v>0.90772047644002885</v>
      </c>
      <c r="L78" s="13">
        <f t="shared" ca="1" si="77"/>
        <v>0.61236835932194789</v>
      </c>
      <c r="M78" s="13">
        <f t="shared" ca="1" si="77"/>
        <v>0.55218045112782121</v>
      </c>
      <c r="N78" s="13">
        <f t="shared" ca="1" si="77"/>
        <v>0.11704367670065834</v>
      </c>
      <c r="O78" s="13">
        <f t="shared" ca="1" si="77"/>
        <v>0.16477404541101179</v>
      </c>
      <c r="P78" s="13">
        <f t="shared" ca="1" si="77"/>
        <v>0.41218847471808595</v>
      </c>
      <c r="Q78" s="13">
        <f t="shared" ca="1" si="77"/>
        <v>0.33060727336001361</v>
      </c>
      <c r="R78" s="13">
        <f t="shared" ca="1" si="77"/>
        <v>0.56828348769335724</v>
      </c>
      <c r="S78" s="13">
        <f t="shared" ca="1" si="77"/>
        <v>0.47003454543266521</v>
      </c>
      <c r="T78" s="13">
        <f t="shared" ca="1" si="77"/>
        <v>0.66360328419480807</v>
      </c>
      <c r="U78" s="13">
        <f t="shared" ca="1" si="77"/>
        <v>0.64436197415763419</v>
      </c>
      <c r="V78" s="13">
        <f t="shared" ca="1" si="77"/>
        <v>1.900524321121537E-2</v>
      </c>
      <c r="W78" s="13">
        <f t="shared" ca="1" si="77"/>
        <v>0.36998415195272738</v>
      </c>
      <c r="X78" s="13">
        <f t="shared" ca="1" si="77"/>
        <v>0.76203320244900963</v>
      </c>
      <c r="Y78" s="13">
        <f t="shared" ca="1" si="77"/>
        <v>0.61447441642503753</v>
      </c>
      <c r="Z78" s="13">
        <f t="shared" ref="Z78:AP78" ca="1" si="78">Y19/Y$7*Z49</f>
        <v>0.59080400719239146</v>
      </c>
      <c r="AA78" s="13">
        <f t="shared" ca="1" si="78"/>
        <v>0.66141382754411515</v>
      </c>
      <c r="AB78" s="13">
        <f t="shared" ca="1" si="78"/>
        <v>0.67010086610942043</v>
      </c>
      <c r="AC78" s="13">
        <f t="shared" ca="1" si="78"/>
        <v>0.99281946072684324</v>
      </c>
      <c r="AD78" s="13">
        <f t="shared" ca="1" si="78"/>
        <v>0.7152415904620989</v>
      </c>
      <c r="AE78" s="13">
        <f t="shared" ca="1" si="78"/>
        <v>0.78590611661481125</v>
      </c>
      <c r="AF78" s="13">
        <f t="shared" ca="1" si="78"/>
        <v>0.6533703463685</v>
      </c>
      <c r="AG78" s="13">
        <f t="shared" ca="1" si="78"/>
        <v>-3.8120575754425392</v>
      </c>
      <c r="AH78" s="14">
        <f t="shared" ca="1" si="78"/>
        <v>0.78973406521793399</v>
      </c>
      <c r="AI78" s="14">
        <f t="shared" ca="1" si="78"/>
        <v>2.3895127215559953</v>
      </c>
      <c r="AJ78" s="14">
        <f t="shared" ca="1" si="78"/>
        <v>1.6079767423074469</v>
      </c>
      <c r="AK78" s="14">
        <f t="shared" ca="1" si="78"/>
        <v>0.57344653213953656</v>
      </c>
      <c r="AL78" s="14">
        <f t="shared" ca="1" si="78"/>
        <v>0.29601313576986255</v>
      </c>
      <c r="AM78" s="14">
        <f t="shared" ca="1" si="78"/>
        <v>0.19898087982191928</v>
      </c>
      <c r="AN78" s="14">
        <f t="shared" ca="1" si="78"/>
        <v>0.30623562836936702</v>
      </c>
      <c r="AO78" s="14">
        <f t="shared" ca="1" si="78"/>
        <v>0.27963922662156637</v>
      </c>
      <c r="AP78" s="14">
        <f t="shared" ca="1" si="78"/>
        <v>0.2366062403390353</v>
      </c>
    </row>
    <row r="79" spans="2:42" x14ac:dyDescent="0.2">
      <c r="B79" t="str">
        <f t="shared" si="64"/>
        <v xml:space="preserve">  Government</v>
      </c>
      <c r="C79" s="13"/>
      <c r="D79" s="13">
        <f t="shared" ref="D79:Y79" ca="1" si="79">C20/C$7*D50</f>
        <v>0.49888052412507955</v>
      </c>
      <c r="E79" s="13">
        <f t="shared" ca="1" si="79"/>
        <v>0.51523649280239214</v>
      </c>
      <c r="F79" s="13">
        <f t="shared" ca="1" si="79"/>
        <v>0.27840137059136061</v>
      </c>
      <c r="G79" s="13">
        <f t="shared" ca="1" si="79"/>
        <v>0.23388564453767691</v>
      </c>
      <c r="H79" s="13">
        <f t="shared" ca="1" si="79"/>
        <v>0.29001858722616303</v>
      </c>
      <c r="I79" s="13">
        <f t="shared" ca="1" si="79"/>
        <v>0.23858891697673892</v>
      </c>
      <c r="J79" s="13">
        <f t="shared" ca="1" si="79"/>
        <v>0.25321306853177816</v>
      </c>
      <c r="K79" s="13">
        <f t="shared" ca="1" si="79"/>
        <v>0.36748769110330221</v>
      </c>
      <c r="L79" s="13">
        <f t="shared" ca="1" si="79"/>
        <v>0.31173994098547059</v>
      </c>
      <c r="M79" s="13">
        <f t="shared" ca="1" si="79"/>
        <v>0.22736842105262933</v>
      </c>
      <c r="N79" s="13">
        <f t="shared" ca="1" si="79"/>
        <v>0.4246509275270271</v>
      </c>
      <c r="O79" s="13">
        <f t="shared" ca="1" si="79"/>
        <v>0.28314962316116316</v>
      </c>
      <c r="P79" s="13">
        <f t="shared" ca="1" si="79"/>
        <v>0.1587233231003963</v>
      </c>
      <c r="Q79" s="13">
        <f t="shared" ca="1" si="79"/>
        <v>0</v>
      </c>
      <c r="R79" s="13">
        <f t="shared" ca="1" si="79"/>
        <v>-1.7276805271891935E-2</v>
      </c>
      <c r="S79" s="13">
        <f t="shared" ca="1" si="79"/>
        <v>5.4165312533849951E-2</v>
      </c>
      <c r="T79" s="13">
        <f t="shared" ca="1" si="79"/>
        <v>0.11545997387572278</v>
      </c>
      <c r="U79" s="13">
        <f t="shared" ca="1" si="79"/>
        <v>0.29361182141160336</v>
      </c>
      <c r="V79" s="13">
        <f t="shared" ca="1" si="79"/>
        <v>0.11235452604277231</v>
      </c>
      <c r="W79" s="13">
        <f t="shared" ca="1" si="79"/>
        <v>-2.592245650624209E-2</v>
      </c>
      <c r="X79" s="13">
        <f t="shared" ca="1" si="79"/>
        <v>-0.25838713912327499</v>
      </c>
      <c r="Y79" s="13">
        <f t="shared" ca="1" si="79"/>
        <v>3.3388981636060862E-2</v>
      </c>
      <c r="Z79" s="13">
        <f t="shared" ref="Z79:AP79" ca="1" si="80">Y20/Y$7*Z50</f>
        <v>0.14613123269686376</v>
      </c>
      <c r="AA79" s="13">
        <f t="shared" ca="1" si="80"/>
        <v>0.19531683497946756</v>
      </c>
      <c r="AB79" s="13">
        <f t="shared" ca="1" si="80"/>
        <v>0.33370051189010735</v>
      </c>
      <c r="AC79" s="13">
        <f t="shared" ca="1" si="80"/>
        <v>0.30826076034165423</v>
      </c>
      <c r="AD79" s="13">
        <f t="shared" ca="1" si="80"/>
        <v>0.21087207769825</v>
      </c>
      <c r="AE79" s="13">
        <f t="shared" ca="1" si="80"/>
        <v>-0.16123687477434057</v>
      </c>
      <c r="AF79" s="13">
        <f t="shared" ca="1" si="80"/>
        <v>-0.14653679863038935</v>
      </c>
      <c r="AG79" s="13">
        <f t="shared" ca="1" si="80"/>
        <v>-0.35819259231256362</v>
      </c>
      <c r="AH79" s="14">
        <f t="shared" ca="1" si="80"/>
        <v>-0.11901746998521259</v>
      </c>
      <c r="AI79" s="14">
        <f t="shared" ca="1" si="80"/>
        <v>0.55205947113278453</v>
      </c>
      <c r="AJ79" s="14">
        <f t="shared" ca="1" si="80"/>
        <v>0.33885528795115633</v>
      </c>
      <c r="AK79" s="14">
        <f t="shared" ca="1" si="80"/>
        <v>0.12494653625347532</v>
      </c>
      <c r="AL79" s="14">
        <f t="shared" ca="1" si="80"/>
        <v>0.11102585192180234</v>
      </c>
      <c r="AM79" s="14">
        <f t="shared" ca="1" si="80"/>
        <v>0.10233569242035137</v>
      </c>
      <c r="AN79" s="14">
        <f t="shared" ca="1" si="80"/>
        <v>0.10226124127040905</v>
      </c>
      <c r="AO79" s="14">
        <f t="shared" ca="1" si="80"/>
        <v>0.10365015255712356</v>
      </c>
      <c r="AP79" s="14">
        <f t="shared" ca="1" si="80"/>
        <v>0.10167900440915889</v>
      </c>
    </row>
    <row r="80" spans="2:42" x14ac:dyDescent="0.2">
      <c r="B80" t="str">
        <f t="shared" si="64"/>
        <v xml:space="preserve">   State and local</v>
      </c>
      <c r="C80" s="13"/>
      <c r="D80" s="13">
        <f t="shared" ref="D80:Y80" ca="1" si="81">C21/C$7*D51</f>
        <v>0.52592826338487397</v>
      </c>
      <c r="E80" s="13">
        <f t="shared" ca="1" si="81"/>
        <v>0.48607216302112638</v>
      </c>
      <c r="F80" s="13">
        <f t="shared" ca="1" si="81"/>
        <v>0.22892420393453985</v>
      </c>
      <c r="G80" s="13">
        <f t="shared" ca="1" si="81"/>
        <v>0.23827100037275276</v>
      </c>
      <c r="H80" s="13">
        <f t="shared" ca="1" si="81"/>
        <v>0.32618050583291969</v>
      </c>
      <c r="I80" s="13">
        <f t="shared" ca="1" si="81"/>
        <v>0.2641520152242457</v>
      </c>
      <c r="J80" s="13">
        <f t="shared" ca="1" si="81"/>
        <v>0.23884151599348571</v>
      </c>
      <c r="K80" s="13">
        <f t="shared" ca="1" si="81"/>
        <v>0.30731805153885455</v>
      </c>
      <c r="L80" s="13">
        <f t="shared" ca="1" si="81"/>
        <v>0.26852846401718616</v>
      </c>
      <c r="M80" s="13">
        <f t="shared" ca="1" si="81"/>
        <v>0.17022556390977639</v>
      </c>
      <c r="N80" s="13">
        <f t="shared" ca="1" si="81"/>
        <v>0.43935490701203211</v>
      </c>
      <c r="O80" s="13">
        <f t="shared" ca="1" si="81"/>
        <v>0.25400186783574941</v>
      </c>
      <c r="P80" s="13">
        <f t="shared" ca="1" si="81"/>
        <v>0.10027868862544356</v>
      </c>
      <c r="Q80" s="13">
        <f t="shared" ca="1" si="81"/>
        <v>1.5536056078952063E-2</v>
      </c>
      <c r="R80" s="13">
        <f t="shared" ca="1" si="81"/>
        <v>1.9127891551025553E-2</v>
      </c>
      <c r="S80" s="13">
        <f t="shared" ca="1" si="81"/>
        <v>8.8470010471959654E-2</v>
      </c>
      <c r="T80" s="13">
        <f t="shared" ca="1" si="81"/>
        <v>0.11779249860048539</v>
      </c>
      <c r="U80" s="13">
        <f t="shared" ca="1" si="81"/>
        <v>0.27664003982711233</v>
      </c>
      <c r="V80" s="13">
        <f t="shared" ca="1" si="81"/>
        <v>7.8815861552394395E-2</v>
      </c>
      <c r="W80" s="13">
        <f t="shared" ca="1" si="81"/>
        <v>-2.4744163028682545E-2</v>
      </c>
      <c r="X80" s="13">
        <f t="shared" ca="1" si="81"/>
        <v>-0.18916564226808175</v>
      </c>
      <c r="Y80" s="13">
        <f t="shared" ca="1" si="81"/>
        <v>6.2091790410919556E-2</v>
      </c>
      <c r="Z80" s="13">
        <f t="shared" ref="Z80:AP80" ca="1" si="82">Y21/Y$7*Z51</f>
        <v>0.18266404087107802</v>
      </c>
      <c r="AA80" s="13">
        <f t="shared" ca="1" si="82"/>
        <v>0.22028631672400492</v>
      </c>
      <c r="AB80" s="13">
        <f t="shared" ca="1" si="82"/>
        <v>0.34072010194604491</v>
      </c>
      <c r="AC80" s="13">
        <f t="shared" ca="1" si="82"/>
        <v>0.29988695360910811</v>
      </c>
      <c r="AD80" s="13">
        <f t="shared" ca="1" si="82"/>
        <v>0.20833755753360977</v>
      </c>
      <c r="AE80" s="13">
        <f t="shared" ca="1" si="82"/>
        <v>-0.13007760142837826</v>
      </c>
      <c r="AF80" s="13">
        <f t="shared" ca="1" si="82"/>
        <v>-0.12477390774468738</v>
      </c>
      <c r="AG80" s="13">
        <f t="shared" ca="1" si="82"/>
        <v>-0.39505146065079688</v>
      </c>
      <c r="AH80" s="14">
        <f t="shared" ca="1" si="82"/>
        <v>-8.8156001704388517E-2</v>
      </c>
      <c r="AI80" s="14">
        <f t="shared" ca="1" si="82"/>
        <v>0.56041496689911741</v>
      </c>
      <c r="AJ80" s="14">
        <f t="shared" ca="1" si="82"/>
        <v>0.33885672021619151</v>
      </c>
      <c r="AK80" s="14">
        <f t="shared" ca="1" si="82"/>
        <v>0.12494793080832192</v>
      </c>
      <c r="AL80" s="14">
        <f t="shared" ca="1" si="82"/>
        <v>0.11102585192180456</v>
      </c>
      <c r="AM80" s="14">
        <f t="shared" ca="1" si="82"/>
        <v>0.10233298523432907</v>
      </c>
      <c r="AN80" s="14">
        <f t="shared" ca="1" si="82"/>
        <v>0.10226391490671331</v>
      </c>
      <c r="AO80" s="14">
        <f t="shared" ca="1" si="82"/>
        <v>0.10365015255712508</v>
      </c>
      <c r="AP80" s="14">
        <f t="shared" ca="1" si="82"/>
        <v>0.10167900440915757</v>
      </c>
    </row>
    <row r="81" spans="2:42" x14ac:dyDescent="0.2">
      <c r="B81" t="str">
        <f t="shared" si="64"/>
        <v xml:space="preserve">   Federal</v>
      </c>
      <c r="C81" s="13"/>
      <c r="D81" s="13">
        <f t="shared" ref="D81:Y81" ca="1" si="83">C22/C$7*D52</f>
        <v>-2.704773925979365E-2</v>
      </c>
      <c r="E81" s="13">
        <f t="shared" ca="1" si="83"/>
        <v>2.9164329781267269E-2</v>
      </c>
      <c r="F81" s="13">
        <f t="shared" ca="1" si="83"/>
        <v>4.9477166656820545E-2</v>
      </c>
      <c r="G81" s="13">
        <f t="shared" ca="1" si="83"/>
        <v>-4.3853558350811393E-3</v>
      </c>
      <c r="H81" s="13">
        <f t="shared" ca="1" si="83"/>
        <v>-3.6161918606753655E-2</v>
      </c>
      <c r="I81" s="13">
        <f t="shared" ca="1" si="83"/>
        <v>-2.5563098247507684E-2</v>
      </c>
      <c r="J81" s="13">
        <f t="shared" ca="1" si="83"/>
        <v>1.4371552538289605E-2</v>
      </c>
      <c r="K81" s="13">
        <f t="shared" ca="1" si="83"/>
        <v>6.0169639564449602E-2</v>
      </c>
      <c r="L81" s="13">
        <f t="shared" ca="1" si="83"/>
        <v>4.3211476968282606E-2</v>
      </c>
      <c r="M81" s="13">
        <f t="shared" ca="1" si="83"/>
        <v>5.7142857142857391E-2</v>
      </c>
      <c r="N81" s="13">
        <f t="shared" ca="1" si="83"/>
        <v>-1.4703979485007951E-2</v>
      </c>
      <c r="O81" s="13">
        <f t="shared" ca="1" si="83"/>
        <v>2.9147755325413794E-2</v>
      </c>
      <c r="P81" s="13">
        <f t="shared" ca="1" si="83"/>
        <v>5.8444634474951768E-2</v>
      </c>
      <c r="Q81" s="13">
        <f t="shared" ca="1" si="83"/>
        <v>-1.5536056078948021E-2</v>
      </c>
      <c r="R81" s="13">
        <f t="shared" ca="1" si="83"/>
        <v>-3.6404696822919205E-2</v>
      </c>
      <c r="S81" s="13">
        <f t="shared" ca="1" si="83"/>
        <v>-3.4304697938106948E-2</v>
      </c>
      <c r="T81" s="13">
        <f t="shared" ca="1" si="83"/>
        <v>-2.3325247247619925E-3</v>
      </c>
      <c r="U81" s="13">
        <f t="shared" ca="1" si="83"/>
        <v>1.697178158448533E-2</v>
      </c>
      <c r="V81" s="13">
        <f t="shared" ca="1" si="83"/>
        <v>3.3538664490380073E-2</v>
      </c>
      <c r="W81" s="13">
        <f t="shared" ca="1" si="83"/>
        <v>-1.1782934775565878E-3</v>
      </c>
      <c r="X81" s="13">
        <f t="shared" ca="1" si="83"/>
        <v>-6.9221496855195769E-2</v>
      </c>
      <c r="Y81" s="13">
        <f t="shared" ca="1" si="83"/>
        <v>-2.8702808774858871E-2</v>
      </c>
      <c r="Z81" s="13">
        <f t="shared" ref="Z81:AP81" ca="1" si="84">Y22/Y$7*Z52</f>
        <v>-3.6532808174215663E-2</v>
      </c>
      <c r="AA81" s="13">
        <f t="shared" ca="1" si="84"/>
        <v>-2.4969481744534498E-2</v>
      </c>
      <c r="AB81" s="13">
        <f t="shared" ca="1" si="84"/>
        <v>-7.0195900559408267E-3</v>
      </c>
      <c r="AC81" s="13">
        <f t="shared" ca="1" si="84"/>
        <v>8.3738067325405292E-3</v>
      </c>
      <c r="AD81" s="13">
        <f t="shared" ca="1" si="84"/>
        <v>2.5345201646422206E-3</v>
      </c>
      <c r="AE81" s="13">
        <f t="shared" ca="1" si="84"/>
        <v>-3.1159273345961774E-2</v>
      </c>
      <c r="AF81" s="13">
        <f t="shared" ca="1" si="84"/>
        <v>-2.1762890885701273E-2</v>
      </c>
      <c r="AG81" s="13">
        <f t="shared" ca="1" si="84"/>
        <v>3.6858868338232396E-2</v>
      </c>
      <c r="AH81" s="14">
        <f t="shared" ca="1" si="84"/>
        <v>-3.0860716344587442E-2</v>
      </c>
      <c r="AI81" s="14">
        <f t="shared" ca="1" si="84"/>
        <v>-8.355792165613999E-3</v>
      </c>
      <c r="AJ81" s="14">
        <f t="shared" ca="1" si="84"/>
        <v>-2.7213035672920684E-6</v>
      </c>
      <c r="AK81" s="14">
        <f t="shared" ca="1" si="84"/>
        <v>0</v>
      </c>
      <c r="AL81" s="14">
        <f t="shared" ca="1" si="84"/>
        <v>0</v>
      </c>
      <c r="AM81" s="14">
        <f t="shared" ca="1" si="84"/>
        <v>0</v>
      </c>
      <c r="AN81" s="14">
        <f t="shared" ca="1" si="84"/>
        <v>0</v>
      </c>
      <c r="AO81" s="14">
        <f t="shared" ca="1" si="84"/>
        <v>0</v>
      </c>
      <c r="AP81" s="14">
        <f t="shared" ca="1" si="84"/>
        <v>0</v>
      </c>
    </row>
  </sheetData>
  <pageMargins left="0.85" right="0.5" top="0.9" bottom="0.4" header="0.5" footer="0.5"/>
  <pageSetup scale="84" fitToWidth="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DE1B8-43A6-43EE-BA0D-143F1D094F51}">
  <sheetPr>
    <tabColor rgb="FF5B1A18"/>
    <pageSetUpPr fitToPage="1"/>
  </sheetPr>
  <dimension ref="A1:FF131"/>
  <sheetViews>
    <sheetView zoomScale="85" zoomScaleNormal="85" workbookViewId="0">
      <pane xSplit="2" ySplit="4" topLeftCell="DS5" activePane="bottomRight" state="frozen"/>
      <selection activeCell="FG45" sqref="FG45"/>
      <selection pane="topRight" activeCell="FG45" sqref="FG45"/>
      <selection pane="bottomLeft" activeCell="FG45" sqref="FG45"/>
      <selection pane="bottomRight" activeCell="DS3" sqref="DS3"/>
    </sheetView>
  </sheetViews>
  <sheetFormatPr defaultRowHeight="12.75" x14ac:dyDescent="0.2"/>
  <cols>
    <col min="1" max="1" width="9.140625" hidden="1" customWidth="1"/>
    <col min="2" max="2" width="34.85546875" customWidth="1"/>
  </cols>
  <sheetData>
    <row r="1" spans="1:162" ht="14.25" x14ac:dyDescent="0.2">
      <c r="B1" s="30" t="str">
        <f>Info!C3</f>
        <v>Seattle MD (King &amp; Snohomish Counties) Economic Forecast</v>
      </c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</row>
    <row r="2" spans="1:162" x14ac:dyDescent="0.2">
      <c r="B2" t="str">
        <f>Info!C4</f>
        <v xml:space="preserve"> City of Seattle Office of Economic and Revenue Forecasts</v>
      </c>
      <c r="DT2" s="19"/>
      <c r="DU2" s="19"/>
      <c r="DV2" s="19"/>
      <c r="DW2" s="19"/>
      <c r="DX2" s="19"/>
      <c r="DY2" s="19"/>
      <c r="DZ2" s="19"/>
      <c r="EA2" s="19"/>
    </row>
    <row r="3" spans="1:162" x14ac:dyDescent="0.2">
      <c r="C3" t="s">
        <v>227</v>
      </c>
      <c r="DS3" t="s">
        <v>226</v>
      </c>
      <c r="DZ3" s="19"/>
    </row>
    <row r="4" spans="1:162" x14ac:dyDescent="0.2">
      <c r="B4" s="2"/>
      <c r="C4" s="16" t="s">
        <v>58</v>
      </c>
      <c r="D4" s="16" t="s">
        <v>59</v>
      </c>
      <c r="E4" s="16" t="s">
        <v>60</v>
      </c>
      <c r="F4" s="16" t="s">
        <v>61</v>
      </c>
      <c r="G4" s="16" t="s">
        <v>62</v>
      </c>
      <c r="H4" s="16" t="s">
        <v>63</v>
      </c>
      <c r="I4" s="16" t="s">
        <v>64</v>
      </c>
      <c r="J4" s="16" t="s">
        <v>65</v>
      </c>
      <c r="K4" s="16" t="s">
        <v>66</v>
      </c>
      <c r="L4" s="16" t="s">
        <v>67</v>
      </c>
      <c r="M4" s="16" t="s">
        <v>68</v>
      </c>
      <c r="N4" s="16" t="s">
        <v>69</v>
      </c>
      <c r="O4" s="16" t="s">
        <v>70</v>
      </c>
      <c r="P4" s="16" t="s">
        <v>71</v>
      </c>
      <c r="Q4" s="16" t="s">
        <v>72</v>
      </c>
      <c r="R4" s="16" t="s">
        <v>73</v>
      </c>
      <c r="S4" s="16" t="s">
        <v>74</v>
      </c>
      <c r="T4" s="16" t="s">
        <v>75</v>
      </c>
      <c r="U4" s="16" t="s">
        <v>76</v>
      </c>
      <c r="V4" s="16" t="s">
        <v>77</v>
      </c>
      <c r="W4" s="16" t="s">
        <v>78</v>
      </c>
      <c r="X4" s="16" t="s">
        <v>79</v>
      </c>
      <c r="Y4" s="16" t="s">
        <v>80</v>
      </c>
      <c r="Z4" s="16" t="s">
        <v>81</v>
      </c>
      <c r="AA4" s="16" t="s">
        <v>82</v>
      </c>
      <c r="AB4" s="16" t="s">
        <v>83</v>
      </c>
      <c r="AC4" s="16" t="s">
        <v>84</v>
      </c>
      <c r="AD4" s="16" t="s">
        <v>85</v>
      </c>
      <c r="AE4" s="16" t="s">
        <v>86</v>
      </c>
      <c r="AF4" s="16" t="s">
        <v>87</v>
      </c>
      <c r="AG4" s="16" t="s">
        <v>88</v>
      </c>
      <c r="AH4" s="16" t="s">
        <v>89</v>
      </c>
      <c r="AI4" s="16" t="s">
        <v>90</v>
      </c>
      <c r="AJ4" s="16" t="s">
        <v>91</v>
      </c>
      <c r="AK4" s="16" t="s">
        <v>92</v>
      </c>
      <c r="AL4" s="16" t="s">
        <v>93</v>
      </c>
      <c r="AM4" s="16" t="s">
        <v>94</v>
      </c>
      <c r="AN4" s="16" t="s">
        <v>95</v>
      </c>
      <c r="AO4" s="16" t="s">
        <v>96</v>
      </c>
      <c r="AP4" s="16" t="s">
        <v>97</v>
      </c>
      <c r="AQ4" s="16" t="s">
        <v>98</v>
      </c>
      <c r="AR4" s="16" t="s">
        <v>99</v>
      </c>
      <c r="AS4" s="16" t="s">
        <v>100</v>
      </c>
      <c r="AT4" s="16" t="s">
        <v>101</v>
      </c>
      <c r="AU4" s="16" t="s">
        <v>102</v>
      </c>
      <c r="AV4" s="16" t="s">
        <v>103</v>
      </c>
      <c r="AW4" s="16" t="s">
        <v>104</v>
      </c>
      <c r="AX4" s="16" t="s">
        <v>105</v>
      </c>
      <c r="AY4" s="16" t="s">
        <v>106</v>
      </c>
      <c r="AZ4" s="16" t="s">
        <v>107</v>
      </c>
      <c r="BA4" s="16" t="s">
        <v>108</v>
      </c>
      <c r="BB4" s="16" t="s">
        <v>109</v>
      </c>
      <c r="BC4" s="16" t="s">
        <v>110</v>
      </c>
      <c r="BD4" s="16" t="s">
        <v>111</v>
      </c>
      <c r="BE4" s="16" t="s">
        <v>112</v>
      </c>
      <c r="BF4" s="16" t="s">
        <v>113</v>
      </c>
      <c r="BG4" s="16" t="s">
        <v>114</v>
      </c>
      <c r="BH4" s="16" t="s">
        <v>115</v>
      </c>
      <c r="BI4" s="16" t="s">
        <v>116</v>
      </c>
      <c r="BJ4" s="16" t="s">
        <v>117</v>
      </c>
      <c r="BK4" s="16" t="s">
        <v>118</v>
      </c>
      <c r="BL4" s="16" t="s">
        <v>119</v>
      </c>
      <c r="BM4" s="16" t="s">
        <v>120</v>
      </c>
      <c r="BN4" s="16" t="s">
        <v>121</v>
      </c>
      <c r="BO4" s="16" t="s">
        <v>122</v>
      </c>
      <c r="BP4" s="16" t="s">
        <v>123</v>
      </c>
      <c r="BQ4" s="16" t="s">
        <v>124</v>
      </c>
      <c r="BR4" s="16" t="s">
        <v>125</v>
      </c>
      <c r="BS4" s="16" t="s">
        <v>126</v>
      </c>
      <c r="BT4" s="16" t="s">
        <v>127</v>
      </c>
      <c r="BU4" s="16" t="s">
        <v>128</v>
      </c>
      <c r="BV4" s="16" t="s">
        <v>129</v>
      </c>
      <c r="BW4" s="16" t="s">
        <v>130</v>
      </c>
      <c r="BX4" s="16" t="s">
        <v>131</v>
      </c>
      <c r="BY4" s="16" t="s">
        <v>132</v>
      </c>
      <c r="BZ4" s="16" t="s">
        <v>133</v>
      </c>
      <c r="CA4" s="16" t="s">
        <v>134</v>
      </c>
      <c r="CB4" s="16" t="s">
        <v>135</v>
      </c>
      <c r="CC4" s="16" t="s">
        <v>136</v>
      </c>
      <c r="CD4" s="16" t="s">
        <v>137</v>
      </c>
      <c r="CE4" s="16" t="s">
        <v>138</v>
      </c>
      <c r="CF4" s="16" t="s">
        <v>139</v>
      </c>
      <c r="CG4" s="16" t="s">
        <v>140</v>
      </c>
      <c r="CH4" s="16" t="s">
        <v>141</v>
      </c>
      <c r="CI4" s="16" t="s">
        <v>142</v>
      </c>
      <c r="CJ4" s="16" t="s">
        <v>143</v>
      </c>
      <c r="CK4" s="16" t="s">
        <v>144</v>
      </c>
      <c r="CL4" s="16" t="s">
        <v>145</v>
      </c>
      <c r="CM4" s="16" t="s">
        <v>146</v>
      </c>
      <c r="CN4" s="16" t="s">
        <v>147</v>
      </c>
      <c r="CO4" s="16" t="s">
        <v>148</v>
      </c>
      <c r="CP4" s="16" t="s">
        <v>149</v>
      </c>
      <c r="CQ4" s="16" t="s">
        <v>150</v>
      </c>
      <c r="CR4" s="16" t="s">
        <v>151</v>
      </c>
      <c r="CS4" s="16" t="s">
        <v>152</v>
      </c>
      <c r="CT4" s="16" t="s">
        <v>153</v>
      </c>
      <c r="CU4" s="16" t="s">
        <v>154</v>
      </c>
      <c r="CV4" s="16" t="s">
        <v>155</v>
      </c>
      <c r="CW4" s="16" t="s">
        <v>156</v>
      </c>
      <c r="CX4" s="16" t="s">
        <v>157</v>
      </c>
      <c r="CY4" s="16" t="s">
        <v>158</v>
      </c>
      <c r="CZ4" s="16" t="s">
        <v>159</v>
      </c>
      <c r="DA4" s="16" t="s">
        <v>160</v>
      </c>
      <c r="DB4" s="16" t="s">
        <v>161</v>
      </c>
      <c r="DC4" s="16" t="s">
        <v>162</v>
      </c>
      <c r="DD4" s="16" t="s">
        <v>163</v>
      </c>
      <c r="DE4" s="16" t="s">
        <v>164</v>
      </c>
      <c r="DF4" s="16" t="s">
        <v>165</v>
      </c>
      <c r="DG4" s="16" t="s">
        <v>166</v>
      </c>
      <c r="DH4" s="16" t="s">
        <v>167</v>
      </c>
      <c r="DI4" s="16" t="s">
        <v>168</v>
      </c>
      <c r="DJ4" s="16" t="s">
        <v>169</v>
      </c>
      <c r="DK4" s="16" t="s">
        <v>170</v>
      </c>
      <c r="DL4" s="16" t="s">
        <v>171</v>
      </c>
      <c r="DM4" s="16" t="s">
        <v>172</v>
      </c>
      <c r="DN4" s="16" t="s">
        <v>173</v>
      </c>
      <c r="DO4" s="16" t="s">
        <v>174</v>
      </c>
      <c r="DP4" s="16" t="s">
        <v>175</v>
      </c>
      <c r="DQ4" s="16" t="s">
        <v>176</v>
      </c>
      <c r="DR4" s="16" t="s">
        <v>177</v>
      </c>
      <c r="DS4" s="16" t="s">
        <v>178</v>
      </c>
      <c r="DT4" s="16" t="s">
        <v>179</v>
      </c>
      <c r="DU4" s="16" t="s">
        <v>180</v>
      </c>
      <c r="DV4" s="16" t="s">
        <v>181</v>
      </c>
      <c r="DW4" s="16" t="s">
        <v>182</v>
      </c>
      <c r="DX4" s="16" t="s">
        <v>183</v>
      </c>
      <c r="DY4" s="16" t="s">
        <v>184</v>
      </c>
      <c r="DZ4" s="16" t="s">
        <v>185</v>
      </c>
      <c r="EA4" s="16" t="s">
        <v>186</v>
      </c>
      <c r="EB4" s="16" t="s">
        <v>187</v>
      </c>
      <c r="EC4" s="16" t="s">
        <v>188</v>
      </c>
      <c r="ED4" s="16" t="s">
        <v>189</v>
      </c>
      <c r="EE4" s="16" t="s">
        <v>190</v>
      </c>
      <c r="EF4" s="16" t="s">
        <v>191</v>
      </c>
      <c r="EG4" s="16" t="s">
        <v>192</v>
      </c>
      <c r="EH4" s="16" t="s">
        <v>193</v>
      </c>
      <c r="EI4" s="16" t="s">
        <v>194</v>
      </c>
      <c r="EJ4" s="16" t="s">
        <v>195</v>
      </c>
      <c r="EK4" s="16" t="s">
        <v>196</v>
      </c>
      <c r="EL4" s="16" t="s">
        <v>197</v>
      </c>
      <c r="EM4" s="16" t="s">
        <v>198</v>
      </c>
      <c r="EN4" s="16" t="s">
        <v>199</v>
      </c>
      <c r="EO4" s="16" t="s">
        <v>200</v>
      </c>
      <c r="EP4" s="16" t="s">
        <v>201</v>
      </c>
      <c r="EQ4" s="16" t="s">
        <v>202</v>
      </c>
      <c r="ER4" s="16" t="s">
        <v>203</v>
      </c>
      <c r="ES4" s="16" t="s">
        <v>204</v>
      </c>
      <c r="ET4" s="16" t="s">
        <v>205</v>
      </c>
      <c r="EU4" s="16" t="s">
        <v>206</v>
      </c>
      <c r="EV4" s="16" t="s">
        <v>207</v>
      </c>
      <c r="EW4" s="16" t="s">
        <v>208</v>
      </c>
      <c r="EX4" s="16" t="s">
        <v>209</v>
      </c>
      <c r="EY4" s="16" t="s">
        <v>210</v>
      </c>
      <c r="EZ4" s="16" t="s">
        <v>211</v>
      </c>
      <c r="FA4" s="16" t="s">
        <v>212</v>
      </c>
      <c r="FB4" s="16" t="s">
        <v>213</v>
      </c>
      <c r="FC4" s="16" t="s">
        <v>214</v>
      </c>
      <c r="FD4" s="16" t="s">
        <v>215</v>
      </c>
      <c r="FE4" s="16" t="s">
        <v>216</v>
      </c>
      <c r="FF4" s="16" t="s">
        <v>217</v>
      </c>
    </row>
    <row r="5" spans="1:162" x14ac:dyDescent="0.2">
      <c r="A5" t="str">
        <f>'Baseline QTR'!A5</f>
        <v>KS_UR</v>
      </c>
      <c r="B5" t="str">
        <f>'Baseline QTR'!B5</f>
        <v>Unemployment rate (%)</v>
      </c>
      <c r="C5" s="6">
        <f>HLOOKUP(C$4,FromEViewsPessimisticQTR!$B$1:$IK$80,MATCH($A5,FromEViewsPessimisticQTR!$A$1:$A$80,0),FALSE)</f>
        <v>4.0096119200000002</v>
      </c>
      <c r="D5" s="6">
        <f>HLOOKUP(D$4,FromEViewsPessimisticQTR!$B$1:$IK$80,MATCH($A5,FromEViewsPessimisticQTR!$A$1:$A$80,0),FALSE)</f>
        <v>3.831485732</v>
      </c>
      <c r="E5" s="6">
        <f>HLOOKUP(E$4,FromEViewsPessimisticQTR!$B$1:$IK$80,MATCH($A5,FromEViewsPessimisticQTR!$A$1:$A$80,0),FALSE)</f>
        <v>3.5777499590000001</v>
      </c>
      <c r="F5" s="6">
        <f>HLOOKUP(F$4,FromEViewsPessimisticQTR!$B$1:$IK$80,MATCH($A5,FromEViewsPessimisticQTR!$A$1:$A$80,0),FALSE)</f>
        <v>3.6215985150000001</v>
      </c>
      <c r="G5" s="6">
        <f>HLOOKUP(G$4,FromEViewsPessimisticQTR!$B$1:$IK$80,MATCH($A5,FromEViewsPessimisticQTR!$A$1:$A$80,0),FALSE)</f>
        <v>3.9252761619999998</v>
      </c>
      <c r="H5" s="6">
        <f>HLOOKUP(H$4,FromEViewsPessimisticQTR!$B$1:$IK$80,MATCH($A5,FromEViewsPessimisticQTR!$A$1:$A$80,0),FALSE)</f>
        <v>4.2808844150000001</v>
      </c>
      <c r="I5" s="6">
        <f>HLOOKUP(I$4,FromEViewsPessimisticQTR!$B$1:$IK$80,MATCH($A5,FromEViewsPessimisticQTR!$A$1:$A$80,0),FALSE)</f>
        <v>4.6232536</v>
      </c>
      <c r="J5" s="6">
        <f>HLOOKUP(J$4,FromEViewsPessimisticQTR!$B$1:$IK$80,MATCH($A5,FromEViewsPessimisticQTR!$A$1:$A$80,0),FALSE)</f>
        <v>4.9165707850000002</v>
      </c>
      <c r="K5" s="6">
        <f>HLOOKUP(K$4,FromEViewsPessimisticQTR!$B$1:$IK$80,MATCH($A5,FromEViewsPessimisticQTR!$A$1:$A$80,0),FALSE)</f>
        <v>5.1263126730000002</v>
      </c>
      <c r="L5" s="6">
        <f>HLOOKUP(L$4,FromEViewsPessimisticQTR!$B$1:$IK$80,MATCH($A5,FromEViewsPessimisticQTR!$A$1:$A$80,0),FALSE)</f>
        <v>5.2643381979999999</v>
      </c>
      <c r="M5" s="6">
        <f>HLOOKUP(M$4,FromEViewsPessimisticQTR!$B$1:$IK$80,MATCH($A5,FromEViewsPessimisticQTR!$A$1:$A$80,0),FALSE)</f>
        <v>5.5087439890000001</v>
      </c>
      <c r="N5" s="6">
        <f>HLOOKUP(N$4,FromEViewsPessimisticQTR!$B$1:$IK$80,MATCH($A5,FromEViewsPessimisticQTR!$A$1:$A$80,0),FALSE)</f>
        <v>5.8375206549999996</v>
      </c>
      <c r="O5" s="6">
        <f>HLOOKUP(O$4,FromEViewsPessimisticQTR!$B$1:$IK$80,MATCH($A5,FromEViewsPessimisticQTR!$A$1:$A$80,0),FALSE)</f>
        <v>5.8881400739999998</v>
      </c>
      <c r="P5" s="6">
        <f>HLOOKUP(P$4,FromEViewsPessimisticQTR!$B$1:$IK$80,MATCH($A5,FromEViewsPessimisticQTR!$A$1:$A$80,0),FALSE)</f>
        <v>5.803164368</v>
      </c>
      <c r="Q5" s="6">
        <f>HLOOKUP(Q$4,FromEViewsPessimisticQTR!$B$1:$IK$80,MATCH($A5,FromEViewsPessimisticQTR!$A$1:$A$80,0),FALSE)</f>
        <v>5.5518256350000001</v>
      </c>
      <c r="R5" s="6">
        <f>HLOOKUP(R$4,FromEViewsPessimisticQTR!$B$1:$IK$80,MATCH($A5,FromEViewsPessimisticQTR!$A$1:$A$80,0),FALSE)</f>
        <v>5.2097079199999996</v>
      </c>
      <c r="S5" s="6">
        <f>HLOOKUP(S$4,FromEViewsPessimisticQTR!$B$1:$IK$80,MATCH($A5,FromEViewsPessimisticQTR!$A$1:$A$80,0),FALSE)</f>
        <v>4.9628548009999998</v>
      </c>
      <c r="T5" s="6">
        <f>HLOOKUP(T$4,FromEViewsPessimisticQTR!$B$1:$IK$80,MATCH($A5,FromEViewsPessimisticQTR!$A$1:$A$80,0),FALSE)</f>
        <v>4.6904620020000003</v>
      </c>
      <c r="U5" s="6">
        <f>HLOOKUP(U$4,FromEViewsPessimisticQTR!$B$1:$IK$80,MATCH($A5,FromEViewsPessimisticQTR!$A$1:$A$80,0),FALSE)</f>
        <v>4.4977329130000001</v>
      </c>
      <c r="V5" s="6">
        <f>HLOOKUP(V$4,FromEViewsPessimisticQTR!$B$1:$IK$80,MATCH($A5,FromEViewsPessimisticQTR!$A$1:$A$80,0),FALSE)</f>
        <v>4.3041905160000002</v>
      </c>
      <c r="W5" s="6">
        <f>HLOOKUP(W$4,FromEViewsPessimisticQTR!$B$1:$IK$80,MATCH($A5,FromEViewsPessimisticQTR!$A$1:$A$80,0),FALSE)</f>
        <v>4.3835481359999999</v>
      </c>
      <c r="X5" s="6">
        <f>HLOOKUP(X$4,FromEViewsPessimisticQTR!$B$1:$IK$80,MATCH($A5,FromEViewsPessimisticQTR!$A$1:$A$80,0),FALSE)</f>
        <v>4.6847208020000002</v>
      </c>
      <c r="Y5" s="6">
        <f>HLOOKUP(Y$4,FromEViewsPessimisticQTR!$B$1:$IK$80,MATCH($A5,FromEViewsPessimisticQTR!$A$1:$A$80,0),FALSE)</f>
        <v>4.7160686509999996</v>
      </c>
      <c r="Z5" s="6">
        <f>HLOOKUP(Z$4,FromEViewsPessimisticQTR!$B$1:$IK$80,MATCH($A5,FromEViewsPessimisticQTR!$A$1:$A$80,0),FALSE)</f>
        <v>4.6992057989999996</v>
      </c>
      <c r="AA5" s="6">
        <f>HLOOKUP(AA$4,FromEViewsPessimisticQTR!$B$1:$IK$80,MATCH($A5,FromEViewsPessimisticQTR!$A$1:$A$80,0),FALSE)</f>
        <v>4.6137246369999998</v>
      </c>
      <c r="AB5" s="6">
        <f>HLOOKUP(AB$4,FromEViewsPessimisticQTR!$B$1:$IK$80,MATCH($A5,FromEViewsPessimisticQTR!$A$1:$A$80,0),FALSE)</f>
        <v>4.3152714769999996</v>
      </c>
      <c r="AC5" s="6">
        <f>HLOOKUP(AC$4,FromEViewsPessimisticQTR!$B$1:$IK$80,MATCH($A5,FromEViewsPessimisticQTR!$A$1:$A$80,0),FALSE)</f>
        <v>4.112099422</v>
      </c>
      <c r="AD5" s="6">
        <f>HLOOKUP(AD$4,FromEViewsPessimisticQTR!$B$1:$IK$80,MATCH($A5,FromEViewsPessimisticQTR!$A$1:$A$80,0),FALSE)</f>
        <v>4.1993134850000002</v>
      </c>
      <c r="AE5" s="6">
        <f>HLOOKUP(AE$4,FromEViewsPessimisticQTR!$B$1:$IK$80,MATCH($A5,FromEViewsPessimisticQTR!$A$1:$A$80,0),FALSE)</f>
        <v>4.172179785</v>
      </c>
      <c r="AF5" s="6">
        <f>HLOOKUP(AF$4,FromEViewsPessimisticQTR!$B$1:$IK$80,MATCH($A5,FromEViewsPessimisticQTR!$A$1:$A$80,0),FALSE)</f>
        <v>3.961287929</v>
      </c>
      <c r="AG5" s="6">
        <f>HLOOKUP(AG$4,FromEViewsPessimisticQTR!$B$1:$IK$80,MATCH($A5,FromEViewsPessimisticQTR!$A$1:$A$80,0),FALSE)</f>
        <v>3.7148448699999999</v>
      </c>
      <c r="AH5" s="6">
        <f>HLOOKUP(AH$4,FromEViewsPessimisticQTR!$B$1:$IK$80,MATCH($A5,FromEViewsPessimisticQTR!$A$1:$A$80,0),FALSE)</f>
        <v>3.3492660390000002</v>
      </c>
      <c r="AI5" s="6">
        <f>HLOOKUP(AI$4,FromEViewsPessimisticQTR!$B$1:$IK$80,MATCH($A5,FromEViewsPessimisticQTR!$A$1:$A$80,0),FALSE)</f>
        <v>3.290033196</v>
      </c>
      <c r="AJ5" s="6">
        <f>HLOOKUP(AJ$4,FromEViewsPessimisticQTR!$B$1:$IK$80,MATCH($A5,FromEViewsPessimisticQTR!$A$1:$A$80,0),FALSE)</f>
        <v>3.5535978899999998</v>
      </c>
      <c r="AK5" s="6">
        <f>HLOOKUP(AK$4,FromEViewsPessimisticQTR!$B$1:$IK$80,MATCH($A5,FromEViewsPessimisticQTR!$A$1:$A$80,0),FALSE)</f>
        <v>3.6841513250000002</v>
      </c>
      <c r="AL5" s="6">
        <f>HLOOKUP(AL$4,FromEViewsPessimisticQTR!$B$1:$IK$80,MATCH($A5,FromEViewsPessimisticQTR!$A$1:$A$80,0),FALSE)</f>
        <v>3.472594714</v>
      </c>
      <c r="AM5" s="6">
        <f>HLOOKUP(AM$4,FromEViewsPessimisticQTR!$B$1:$IK$80,MATCH($A5,FromEViewsPessimisticQTR!$A$1:$A$80,0),FALSE)</f>
        <v>3.2679292179999999</v>
      </c>
      <c r="AN5" s="6">
        <f>HLOOKUP(AN$4,FromEViewsPessimisticQTR!$B$1:$IK$80,MATCH($A5,FromEViewsPessimisticQTR!$A$1:$A$80,0),FALSE)</f>
        <v>3.2932281149999998</v>
      </c>
      <c r="AO5" s="6">
        <f>HLOOKUP(AO$4,FromEViewsPessimisticQTR!$B$1:$IK$80,MATCH($A5,FromEViewsPessimisticQTR!$A$1:$A$80,0),FALSE)</f>
        <v>3.545085174</v>
      </c>
      <c r="AP5" s="6">
        <f>HLOOKUP(AP$4,FromEViewsPessimisticQTR!$B$1:$IK$80,MATCH($A5,FromEViewsPessimisticQTR!$A$1:$A$80,0),FALSE)</f>
        <v>3.8493996049999999</v>
      </c>
      <c r="AQ5" s="6">
        <f>HLOOKUP(AQ$4,FromEViewsPessimisticQTR!$B$1:$IK$80,MATCH($A5,FromEViewsPessimisticQTR!$A$1:$A$80,0),FALSE)</f>
        <v>3.9292033110000002</v>
      </c>
      <c r="AR5" s="6">
        <f>HLOOKUP(AR$4,FromEViewsPessimisticQTR!$B$1:$IK$80,MATCH($A5,FromEViewsPessimisticQTR!$A$1:$A$80,0),FALSE)</f>
        <v>3.9464506940000001</v>
      </c>
      <c r="AS5" s="6">
        <f>HLOOKUP(AS$4,FromEViewsPessimisticQTR!$B$1:$IK$80,MATCH($A5,FromEViewsPessimisticQTR!$A$1:$A$80,0),FALSE)</f>
        <v>3.9435083780000002</v>
      </c>
      <c r="AT5" s="6">
        <f>HLOOKUP(AT$4,FromEViewsPessimisticQTR!$B$1:$IK$80,MATCH($A5,FromEViewsPessimisticQTR!$A$1:$A$80,0),FALSE)</f>
        <v>3.9674676369999999</v>
      </c>
      <c r="AU5" s="6">
        <f>HLOOKUP(AU$4,FromEViewsPessimisticQTR!$B$1:$IK$80,MATCH($A5,FromEViewsPessimisticQTR!$A$1:$A$80,0),FALSE)</f>
        <v>4.1518352920000003</v>
      </c>
      <c r="AV5" s="6">
        <f>HLOOKUP(AV$4,FromEViewsPessimisticQTR!$B$1:$IK$80,MATCH($A5,FromEViewsPessimisticQTR!$A$1:$A$80,0),FALSE)</f>
        <v>4.4001858890000003</v>
      </c>
      <c r="AW5" s="6">
        <f>HLOOKUP(AW$4,FromEViewsPessimisticQTR!$B$1:$IK$80,MATCH($A5,FromEViewsPessimisticQTR!$A$1:$A$80,0),FALSE)</f>
        <v>4.7228631249999999</v>
      </c>
      <c r="AX5" s="6">
        <f>HLOOKUP(AX$4,FromEViewsPessimisticQTR!$B$1:$IK$80,MATCH($A5,FromEViewsPessimisticQTR!$A$1:$A$80,0),FALSE)</f>
        <v>5.1906822290000001</v>
      </c>
      <c r="AY5" s="6">
        <f>HLOOKUP(AY$4,FromEViewsPessimisticQTR!$B$1:$IK$80,MATCH($A5,FromEViewsPessimisticQTR!$A$1:$A$80,0),FALSE)</f>
        <v>5.5279539929999997</v>
      </c>
      <c r="AZ5" s="6">
        <f>HLOOKUP(AZ$4,FromEViewsPessimisticQTR!$B$1:$IK$80,MATCH($A5,FromEViewsPessimisticQTR!$A$1:$A$80,0),FALSE)</f>
        <v>5.7540267030000001</v>
      </c>
      <c r="BA5" s="6">
        <f>HLOOKUP(BA$4,FromEViewsPessimisticQTR!$B$1:$IK$80,MATCH($A5,FromEViewsPessimisticQTR!$A$1:$A$80,0),FALSE)</f>
        <v>6.0907373089999997</v>
      </c>
      <c r="BB5" s="6">
        <f>HLOOKUP(BB$4,FromEViewsPessimisticQTR!$B$1:$IK$80,MATCH($A5,FromEViewsPessimisticQTR!$A$1:$A$80,0),FALSE)</f>
        <v>6.3667079849999997</v>
      </c>
      <c r="BC5" s="6">
        <f>HLOOKUP(BC$4,FromEViewsPessimisticQTR!$B$1:$IK$80,MATCH($A5,FromEViewsPessimisticQTR!$A$1:$A$80,0),FALSE)</f>
        <v>6.3942809189999998</v>
      </c>
      <c r="BD5" s="6">
        <f>HLOOKUP(BD$4,FromEViewsPessimisticQTR!$B$1:$IK$80,MATCH($A5,FromEViewsPessimisticQTR!$A$1:$A$80,0),FALSE)</f>
        <v>6.2242354390000001</v>
      </c>
      <c r="BE5" s="6">
        <f>HLOOKUP(BE$4,FromEViewsPessimisticQTR!$B$1:$IK$80,MATCH($A5,FromEViewsPessimisticQTR!$A$1:$A$80,0),FALSE)</f>
        <v>5.8982670580000001</v>
      </c>
      <c r="BF5" s="6">
        <f>HLOOKUP(BF$4,FromEViewsPessimisticQTR!$B$1:$IK$80,MATCH($A5,FromEViewsPessimisticQTR!$A$1:$A$80,0),FALSE)</f>
        <v>5.5059323559999997</v>
      </c>
      <c r="BG5" s="6">
        <f>HLOOKUP(BG$4,FromEViewsPessimisticQTR!$B$1:$IK$80,MATCH($A5,FromEViewsPessimisticQTR!$A$1:$A$80,0),FALSE)</f>
        <v>5.3363727970000001</v>
      </c>
      <c r="BH5" s="6">
        <f>HLOOKUP(BH$4,FromEViewsPessimisticQTR!$B$1:$IK$80,MATCH($A5,FromEViewsPessimisticQTR!$A$1:$A$80,0),FALSE)</f>
        <v>5.1977697909999998</v>
      </c>
      <c r="BI5" s="6">
        <f>HLOOKUP(BI$4,FromEViewsPessimisticQTR!$B$1:$IK$80,MATCH($A5,FromEViewsPessimisticQTR!$A$1:$A$80,0),FALSE)</f>
        <v>4.933954387</v>
      </c>
      <c r="BJ5" s="6">
        <f>HLOOKUP(BJ$4,FromEViewsPessimisticQTR!$B$1:$IK$80,MATCH($A5,FromEViewsPessimisticQTR!$A$1:$A$80,0),FALSE)</f>
        <v>4.78176325</v>
      </c>
      <c r="BK5" s="6">
        <f>HLOOKUP(BK$4,FromEViewsPessimisticQTR!$B$1:$IK$80,MATCH($A5,FromEViewsPessimisticQTR!$A$1:$A$80,0),FALSE)</f>
        <v>4.7227689399999999</v>
      </c>
      <c r="BL5" s="6">
        <f>HLOOKUP(BL$4,FromEViewsPessimisticQTR!$B$1:$IK$80,MATCH($A5,FromEViewsPessimisticQTR!$A$1:$A$80,0),FALSE)</f>
        <v>4.5726724540000001</v>
      </c>
      <c r="BM5" s="6">
        <f>HLOOKUP(BM$4,FromEViewsPessimisticQTR!$B$1:$IK$80,MATCH($A5,FromEViewsPessimisticQTR!$A$1:$A$80,0),FALSE)</f>
        <v>4.3612057210000001</v>
      </c>
      <c r="BN5" s="6">
        <f>HLOOKUP(BN$4,FromEViewsPessimisticQTR!$B$1:$IK$80,MATCH($A5,FromEViewsPessimisticQTR!$A$1:$A$80,0),FALSE)</f>
        <v>4.093837948</v>
      </c>
      <c r="BO5" s="6">
        <f>HLOOKUP(BO$4,FromEViewsPessimisticQTR!$B$1:$IK$80,MATCH($A5,FromEViewsPessimisticQTR!$A$1:$A$80,0),FALSE)</f>
        <v>3.8477223629999999</v>
      </c>
      <c r="BP5" s="6">
        <f>HLOOKUP(BP$4,FromEViewsPessimisticQTR!$B$1:$IK$80,MATCH($A5,FromEViewsPessimisticQTR!$A$1:$A$80,0),FALSE)</f>
        <v>3.7970248</v>
      </c>
      <c r="BQ5" s="6">
        <f>HLOOKUP(BQ$4,FromEViewsPessimisticQTR!$B$1:$IK$80,MATCH($A5,FromEViewsPessimisticQTR!$A$1:$A$80,0),FALSE)</f>
        <v>3.7413237129999999</v>
      </c>
      <c r="BR5" s="6">
        <f>HLOOKUP(BR$4,FromEViewsPessimisticQTR!$B$1:$IK$80,MATCH($A5,FromEViewsPessimisticQTR!$A$1:$A$80,0),FALSE)</f>
        <v>3.68695912</v>
      </c>
      <c r="BS5" s="6">
        <f>HLOOKUP(BS$4,FromEViewsPessimisticQTR!$B$1:$IK$80,MATCH($A5,FromEViewsPessimisticQTR!$A$1:$A$80,0),FALSE)</f>
        <v>3.4739763020000001</v>
      </c>
      <c r="BT5" s="6">
        <f>HLOOKUP(BT$4,FromEViewsPessimisticQTR!$B$1:$IK$80,MATCH($A5,FromEViewsPessimisticQTR!$A$1:$A$80,0),FALSE)</f>
        <v>3.195588146</v>
      </c>
      <c r="BU5" s="6">
        <f>HLOOKUP(BU$4,FromEViewsPessimisticQTR!$B$1:$IK$80,MATCH($A5,FromEViewsPessimisticQTR!$A$1:$A$80,0),FALSE)</f>
        <v>3.1021559019999998</v>
      </c>
      <c r="BV5" s="6">
        <f>HLOOKUP(BV$4,FromEViewsPessimisticQTR!$B$1:$IK$80,MATCH($A5,FromEViewsPessimisticQTR!$A$1:$A$80,0),FALSE)</f>
        <v>3.0303999610000001</v>
      </c>
      <c r="BW5" s="6">
        <f>HLOOKUP(BW$4,FromEViewsPessimisticQTR!$B$1:$IK$80,MATCH($A5,FromEViewsPessimisticQTR!$A$1:$A$80,0),FALSE)</f>
        <v>3.0831595809999999</v>
      </c>
      <c r="BX5" s="6">
        <f>HLOOKUP(BX$4,FromEViewsPessimisticQTR!$B$1:$IK$80,MATCH($A5,FromEViewsPessimisticQTR!$A$1:$A$80,0),FALSE)</f>
        <v>3.580391568</v>
      </c>
      <c r="BY5" s="6">
        <f>HLOOKUP(BY$4,FromEViewsPessimisticQTR!$B$1:$IK$80,MATCH($A5,FromEViewsPessimisticQTR!$A$1:$A$80,0),FALSE)</f>
        <v>4.2533938060000001</v>
      </c>
      <c r="BZ5" s="6">
        <f>HLOOKUP(BZ$4,FromEViewsPessimisticQTR!$B$1:$IK$80,MATCH($A5,FromEViewsPessimisticQTR!$A$1:$A$80,0),FALSE)</f>
        <v>4.905618434</v>
      </c>
      <c r="CA5" s="6">
        <f>HLOOKUP(CA$4,FromEViewsPessimisticQTR!$B$1:$IK$80,MATCH($A5,FromEViewsPessimisticQTR!$A$1:$A$80,0),FALSE)</f>
        <v>5.5100479260000004</v>
      </c>
      <c r="CB5" s="6">
        <f>HLOOKUP(CB$4,FromEViewsPessimisticQTR!$B$1:$IK$80,MATCH($A5,FromEViewsPessimisticQTR!$A$1:$A$80,0),FALSE)</f>
        <v>6.8120124860000004</v>
      </c>
      <c r="CC5" s="6">
        <f>HLOOKUP(CC$4,FromEViewsPessimisticQTR!$B$1:$IK$80,MATCH($A5,FromEViewsPessimisticQTR!$A$1:$A$80,0),FALSE)</f>
        <v>8.3115792420000005</v>
      </c>
      <c r="CD5" s="6">
        <f>HLOOKUP(CD$4,FromEViewsPessimisticQTR!$B$1:$IK$80,MATCH($A5,FromEViewsPessimisticQTR!$A$1:$A$80,0),FALSE)</f>
        <v>8.7678894669999998</v>
      </c>
      <c r="CE5" s="6">
        <f>HLOOKUP(CE$4,FromEViewsPessimisticQTR!$B$1:$IK$80,MATCH($A5,FromEViewsPessimisticQTR!$A$1:$A$80,0),FALSE)</f>
        <v>8.8291246900000004</v>
      </c>
      <c r="CF5" s="6">
        <f>HLOOKUP(CF$4,FromEViewsPessimisticQTR!$B$1:$IK$80,MATCH($A5,FromEViewsPessimisticQTR!$A$1:$A$80,0),FALSE)</f>
        <v>8.7856282009999997</v>
      </c>
      <c r="CG5" s="6">
        <f>HLOOKUP(CG$4,FromEViewsPessimisticQTR!$B$1:$IK$80,MATCH($A5,FromEViewsPessimisticQTR!$A$1:$A$80,0),FALSE)</f>
        <v>8.7763688569999996</v>
      </c>
      <c r="CH5" s="6">
        <f>HLOOKUP(CH$4,FromEViewsPessimisticQTR!$B$1:$IK$80,MATCH($A5,FromEViewsPessimisticQTR!$A$1:$A$80,0),FALSE)</f>
        <v>8.7405464609999992</v>
      </c>
      <c r="CI5" s="6">
        <f>HLOOKUP(CI$4,FromEViewsPessimisticQTR!$B$1:$IK$80,MATCH($A5,FromEViewsPessimisticQTR!$A$1:$A$80,0),FALSE)</f>
        <v>8.4494296339999995</v>
      </c>
      <c r="CJ5" s="6">
        <f>HLOOKUP(CJ$4,FromEViewsPessimisticQTR!$B$1:$IK$80,MATCH($A5,FromEViewsPessimisticQTR!$A$1:$A$80,0),FALSE)</f>
        <v>8.0885974459999996</v>
      </c>
      <c r="CK5" s="6">
        <f>HLOOKUP(CK$4,FromEViewsPessimisticQTR!$B$1:$IK$80,MATCH($A5,FromEViewsPessimisticQTR!$A$1:$A$80,0),FALSE)</f>
        <v>7.7407432619999996</v>
      </c>
      <c r="CL5" s="6">
        <f>HLOOKUP(CL$4,FromEViewsPessimisticQTR!$B$1:$IK$80,MATCH($A5,FromEViewsPessimisticQTR!$A$1:$A$80,0),FALSE)</f>
        <v>7.428656996</v>
      </c>
      <c r="CM5" s="6">
        <f>HLOOKUP(CM$4,FromEViewsPessimisticQTR!$B$1:$IK$80,MATCH($A5,FromEViewsPessimisticQTR!$A$1:$A$80,0),FALSE)</f>
        <v>7.2380323180000001</v>
      </c>
      <c r="CN5" s="6">
        <f>HLOOKUP(CN$4,FromEViewsPessimisticQTR!$B$1:$IK$80,MATCH($A5,FromEViewsPessimisticQTR!$A$1:$A$80,0),FALSE)</f>
        <v>7.228168556</v>
      </c>
      <c r="CO5" s="6">
        <f>HLOOKUP(CO$4,FromEViewsPessimisticQTR!$B$1:$IK$80,MATCH($A5,FromEViewsPessimisticQTR!$A$1:$A$80,0),FALSE)</f>
        <v>6.4366271900000003</v>
      </c>
      <c r="CP5" s="6">
        <f>HLOOKUP(CP$4,FromEViewsPessimisticQTR!$B$1:$IK$80,MATCH($A5,FromEViewsPessimisticQTR!$A$1:$A$80,0),FALSE)</f>
        <v>5.3083127389999998</v>
      </c>
      <c r="CQ5" s="6">
        <f>HLOOKUP(CQ$4,FromEViewsPessimisticQTR!$B$1:$IK$80,MATCH($A5,FromEViewsPessimisticQTR!$A$1:$A$80,0),FALSE)</f>
        <v>4.4200759080000003</v>
      </c>
      <c r="CR5" s="6">
        <f>HLOOKUP(CR$4,FromEViewsPessimisticQTR!$B$1:$IK$80,MATCH($A5,FromEViewsPessimisticQTR!$A$1:$A$80,0),FALSE)</f>
        <v>4.4178107400000002</v>
      </c>
      <c r="CS5" s="6">
        <f>HLOOKUP(CS$4,FromEViewsPessimisticQTR!$B$1:$IK$80,MATCH($A5,FromEViewsPessimisticQTR!$A$1:$A$80,0),FALSE)</f>
        <v>4.7034143759999996</v>
      </c>
      <c r="CT5" s="6">
        <f>HLOOKUP(CT$4,FromEViewsPessimisticQTR!$B$1:$IK$80,MATCH($A5,FromEViewsPessimisticQTR!$A$1:$A$80,0),FALSE)</f>
        <v>4.7722294160000001</v>
      </c>
      <c r="CU5" s="6">
        <f>HLOOKUP(CU$4,FromEViewsPessimisticQTR!$B$1:$IK$80,MATCH($A5,FromEViewsPessimisticQTR!$A$1:$A$80,0),FALSE)</f>
        <v>4.7843585710000003</v>
      </c>
      <c r="CV5" s="6">
        <f>HLOOKUP(CV$4,FromEViewsPessimisticQTR!$B$1:$IK$80,MATCH($A5,FromEViewsPessimisticQTR!$A$1:$A$80,0),FALSE)</f>
        <v>4.8165905650000003</v>
      </c>
      <c r="CW5" s="6">
        <f>HLOOKUP(CW$4,FromEViewsPessimisticQTR!$B$1:$IK$80,MATCH($A5,FromEViewsPessimisticQTR!$A$1:$A$80,0),FALSE)</f>
        <v>4.6291899389999998</v>
      </c>
      <c r="CX5" s="6">
        <f>HLOOKUP(CX$4,FromEViewsPessimisticQTR!$B$1:$IK$80,MATCH($A5,FromEViewsPessimisticQTR!$A$1:$A$80,0),FALSE)</f>
        <v>4.3054753540000004</v>
      </c>
      <c r="CY5" s="6">
        <f>HLOOKUP(CY$4,FromEViewsPessimisticQTR!$B$1:$IK$80,MATCH($A5,FromEViewsPessimisticQTR!$A$1:$A$80,0),FALSE)</f>
        <v>4.1899031229999997</v>
      </c>
      <c r="CZ5" s="6">
        <f>HLOOKUP(CZ$4,FromEViewsPessimisticQTR!$B$1:$IK$80,MATCH($A5,FromEViewsPessimisticQTR!$A$1:$A$80,0),FALSE)</f>
        <v>4.1432850869999998</v>
      </c>
      <c r="DA5" s="6">
        <f>HLOOKUP(DA$4,FromEViewsPessimisticQTR!$B$1:$IK$80,MATCH($A5,FromEViewsPessimisticQTR!$A$1:$A$80,0),FALSE)</f>
        <v>4.194941644</v>
      </c>
      <c r="DB5" s="6">
        <f>HLOOKUP(DB$4,FromEViewsPessimisticQTR!$B$1:$IK$80,MATCH($A5,FromEViewsPessimisticQTR!$A$1:$A$80,0),FALSE)</f>
        <v>4.3439832579999997</v>
      </c>
      <c r="DC5" s="6">
        <f>HLOOKUP(DC$4,FromEViewsPessimisticQTR!$B$1:$IK$80,MATCH($A5,FromEViewsPessimisticQTR!$A$1:$A$80,0),FALSE)</f>
        <v>4.2645984060000002</v>
      </c>
      <c r="DD5" s="6">
        <f>HLOOKUP(DD$4,FromEViewsPessimisticQTR!$B$1:$IK$80,MATCH($A5,FromEViewsPessimisticQTR!$A$1:$A$80,0),FALSE)</f>
        <v>4.0007453220000002</v>
      </c>
      <c r="DE5" s="6">
        <f>HLOOKUP(DE$4,FromEViewsPessimisticQTR!$B$1:$IK$80,MATCH($A5,FromEViewsPessimisticQTR!$A$1:$A$80,0),FALSE)</f>
        <v>3.7659469739999998</v>
      </c>
      <c r="DF5" s="6">
        <f>HLOOKUP(DF$4,FromEViewsPessimisticQTR!$B$1:$IK$80,MATCH($A5,FromEViewsPessimisticQTR!$A$1:$A$80,0),FALSE)</f>
        <v>3.635939397</v>
      </c>
      <c r="DG5" s="6">
        <f>HLOOKUP(DG$4,FromEViewsPessimisticQTR!$B$1:$IK$80,MATCH($A5,FromEViewsPessimisticQTR!$A$1:$A$80,0),FALSE)</f>
        <v>3.5250849870000001</v>
      </c>
      <c r="DH5" s="6">
        <f>HLOOKUP(DH$4,FromEViewsPessimisticQTR!$B$1:$IK$80,MATCH($A5,FromEViewsPessimisticQTR!$A$1:$A$80,0),FALSE)</f>
        <v>3.5881865670000002</v>
      </c>
      <c r="DI5" s="6">
        <f>HLOOKUP(DI$4,FromEViewsPessimisticQTR!$B$1:$IK$80,MATCH($A5,FromEViewsPessimisticQTR!$A$1:$A$80,0),FALSE)</f>
        <v>3.7269057839999999</v>
      </c>
      <c r="DJ5" s="6">
        <f>HLOOKUP(DJ$4,FromEViewsPessimisticQTR!$B$1:$IK$80,MATCH($A5,FromEViewsPessimisticQTR!$A$1:$A$80,0),FALSE)</f>
        <v>3.6918641160000001</v>
      </c>
      <c r="DK5" s="6">
        <f>HLOOKUP(DK$4,FromEViewsPessimisticQTR!$B$1:$IK$80,MATCH($A5,FromEViewsPessimisticQTR!$A$1:$A$80,0),FALSE)</f>
        <v>3.495602361</v>
      </c>
      <c r="DL5" s="6">
        <f>HLOOKUP(DL$4,FromEViewsPessimisticQTR!$B$1:$IK$80,MATCH($A5,FromEViewsPessimisticQTR!$A$1:$A$80,0),FALSE)</f>
        <v>3.3315488000000002</v>
      </c>
      <c r="DM5" s="6">
        <f>HLOOKUP(DM$4,FromEViewsPessimisticQTR!$B$1:$IK$80,MATCH($A5,FromEViewsPessimisticQTR!$A$1:$A$80,0),FALSE)</f>
        <v>3.2765987050000001</v>
      </c>
      <c r="DN5" s="6">
        <f>HLOOKUP(DN$4,FromEViewsPessimisticQTR!$B$1:$IK$80,MATCH($A5,FromEViewsPessimisticQTR!$A$1:$A$80,0),FALSE)</f>
        <v>3.2469249659999999</v>
      </c>
      <c r="DO5" s="6">
        <f>HLOOKUP(DO$4,FromEViewsPessimisticQTR!$B$1:$IK$80,MATCH($A5,FromEViewsPessimisticQTR!$A$1:$A$80,0),FALSE)</f>
        <v>3.0427346329999998</v>
      </c>
      <c r="DP5" s="6">
        <f>HLOOKUP(DP$4,FromEViewsPessimisticQTR!$B$1:$IK$80,MATCH($A5,FromEViewsPessimisticQTR!$A$1:$A$80,0),FALSE)</f>
        <v>2.6895734830000002</v>
      </c>
      <c r="DQ5" s="6">
        <f>HLOOKUP(DQ$4,FromEViewsPessimisticQTR!$B$1:$IK$80,MATCH($A5,FromEViewsPessimisticQTR!$A$1:$A$80,0),FALSE)</f>
        <v>2.4851533259999998</v>
      </c>
      <c r="DR5" s="6">
        <f>HLOOKUP(DR$4,FromEViewsPessimisticQTR!$B$1:$IK$80,MATCH($A5,FromEViewsPessimisticQTR!$A$1:$A$80,0),FALSE)</f>
        <v>2.3719126890000002</v>
      </c>
      <c r="DS5" s="46">
        <f>HLOOKUP(DS$4,FromEViewsPessimisticQTR!$B$1:$IK$80,MATCH($A5,FromEViewsPessimisticQTR!$A$1:$A$80,0),FALSE)</f>
        <v>3.3591598829999998</v>
      </c>
      <c r="DT5" s="46">
        <f>HLOOKUP(DT$4,FromEViewsPessimisticQTR!$B$1:$IK$80,MATCH($A5,FromEViewsPessimisticQTR!$A$1:$A$80,0),FALSE)</f>
        <v>13.226424120000001</v>
      </c>
      <c r="DU5" s="46">
        <f>HLOOKUP(DU$4,FromEViewsPessimisticQTR!$B$1:$IK$80,MATCH($A5,FromEViewsPessimisticQTR!$A$1:$A$80,0),FALSE)</f>
        <v>8.2521886890000005</v>
      </c>
      <c r="DV5" s="46">
        <f>HLOOKUP(DV$4,FromEViewsPessimisticQTR!$B$1:$IK$80,MATCH($A5,FromEViewsPessimisticQTR!$A$1:$A$80,0),FALSE)</f>
        <v>6.2287890499999996</v>
      </c>
      <c r="DW5" s="46">
        <f>HLOOKUP(DW$4,FromEViewsPessimisticQTR!$B$1:$IK$80,MATCH($A5,FromEViewsPessimisticQTR!$A$1:$A$80,0),FALSE)</f>
        <v>5.5347355020000002</v>
      </c>
      <c r="DX5" s="8">
        <f>HLOOKUP(DX$4,FromEViewsPessimisticQTR!$B$1:$IK$80,MATCH($A5,FromEViewsPessimisticQTR!$A$1:$A$80,0),FALSE)</f>
        <v>5.1970713579999996</v>
      </c>
      <c r="DY5" s="8">
        <f>HLOOKUP(DY$4,FromEViewsPessimisticQTR!$B$1:$IK$80,MATCH($A5,FromEViewsPessimisticQTR!$A$1:$A$80,0),FALSE)</f>
        <v>4.9999192450000001</v>
      </c>
      <c r="DZ5" s="8">
        <f>HLOOKUP(DZ$4,FromEViewsPessimisticQTR!$B$1:$IK$80,MATCH($A5,FromEViewsPessimisticQTR!$A$1:$A$80,0),FALSE)</f>
        <v>4.9442589999999997</v>
      </c>
      <c r="EA5" s="8">
        <f>HLOOKUP(EA$4,FromEViewsPessimisticQTR!$B$1:$IK$80,MATCH($A5,FromEViewsPessimisticQTR!$A$1:$A$80,0),FALSE)</f>
        <v>4.9941700000000004</v>
      </c>
      <c r="EB5" s="8">
        <f>HLOOKUP(EB$4,FromEViewsPessimisticQTR!$B$1:$IK$80,MATCH($A5,FromEViewsPessimisticQTR!$A$1:$A$80,0),FALSE)</f>
        <v>4.7080900000000003</v>
      </c>
      <c r="EC5" s="8">
        <f>HLOOKUP(EC$4,FromEViewsPessimisticQTR!$B$1:$IK$80,MATCH($A5,FromEViewsPessimisticQTR!$A$1:$A$80,0),FALSE)</f>
        <v>4.3774550000000003</v>
      </c>
      <c r="ED5" s="8">
        <f>HLOOKUP(ED$4,FromEViewsPessimisticQTR!$B$1:$IK$80,MATCH($A5,FromEViewsPessimisticQTR!$A$1:$A$80,0),FALSE)</f>
        <v>4.1435440000000003</v>
      </c>
      <c r="EE5" s="8">
        <f>HLOOKUP(EE$4,FromEViewsPessimisticQTR!$B$1:$IK$80,MATCH($A5,FromEViewsPessimisticQTR!$A$1:$A$80,0),FALSE)</f>
        <v>3.9963479999999998</v>
      </c>
      <c r="EF5" s="8">
        <f>HLOOKUP(EF$4,FromEViewsPessimisticQTR!$B$1:$IK$80,MATCH($A5,FromEViewsPessimisticQTR!$A$1:$A$80,0),FALSE)</f>
        <v>3.891845</v>
      </c>
      <c r="EG5" s="8">
        <f>HLOOKUP(EG$4,FromEViewsPessimisticQTR!$B$1:$IK$80,MATCH($A5,FromEViewsPessimisticQTR!$A$1:$A$80,0),FALSE)</f>
        <v>3.849335</v>
      </c>
      <c r="EH5" s="8">
        <f>HLOOKUP(EH$4,FromEViewsPessimisticQTR!$B$1:$IK$80,MATCH($A5,FromEViewsPessimisticQTR!$A$1:$A$80,0),FALSE)</f>
        <v>3.8292440000000001</v>
      </c>
      <c r="EI5" s="8">
        <f>HLOOKUP(EI$4,FromEViewsPessimisticQTR!$B$1:$IK$80,MATCH($A5,FromEViewsPessimisticQTR!$A$1:$A$80,0),FALSE)</f>
        <v>3.8252419999999998</v>
      </c>
      <c r="EJ5" s="8">
        <f>HLOOKUP(EJ$4,FromEViewsPessimisticQTR!$B$1:$IK$80,MATCH($A5,FromEViewsPessimisticQTR!$A$1:$A$80,0),FALSE)</f>
        <v>3.8144149999999999</v>
      </c>
      <c r="EK5" s="8">
        <f>HLOOKUP(EK$4,FromEViewsPessimisticQTR!$B$1:$IK$80,MATCH($A5,FromEViewsPessimisticQTR!$A$1:$A$80,0),FALSE)</f>
        <v>3.7677870000000002</v>
      </c>
      <c r="EL5" s="8">
        <f>HLOOKUP(EL$4,FromEViewsPessimisticQTR!$B$1:$IK$80,MATCH($A5,FromEViewsPessimisticQTR!$A$1:$A$80,0),FALSE)</f>
        <v>3.751833</v>
      </c>
      <c r="EM5" s="8">
        <f>HLOOKUP(EM$4,FromEViewsPessimisticQTR!$B$1:$IK$80,MATCH($A5,FromEViewsPessimisticQTR!$A$1:$A$80,0),FALSE)</f>
        <v>3.7471800000000002</v>
      </c>
      <c r="EN5" s="8">
        <f>HLOOKUP(EN$4,FromEViewsPessimisticQTR!$B$1:$IK$80,MATCH($A5,FromEViewsPessimisticQTR!$A$1:$A$80,0),FALSE)</f>
        <v>3.7528630000000001</v>
      </c>
      <c r="EO5" s="8">
        <f>HLOOKUP(EO$4,FromEViewsPessimisticQTR!$B$1:$IK$80,MATCH($A5,FromEViewsPessimisticQTR!$A$1:$A$80,0),FALSE)</f>
        <v>3.7525740000000001</v>
      </c>
      <c r="EP5" s="8">
        <f>HLOOKUP(EP$4,FromEViewsPessimisticQTR!$B$1:$IK$80,MATCH($A5,FromEViewsPessimisticQTR!$A$1:$A$80,0),FALSE)</f>
        <v>3.75508</v>
      </c>
      <c r="EQ5" s="8">
        <f>HLOOKUP(EQ$4,FromEViewsPessimisticQTR!$B$1:$IK$80,MATCH($A5,FromEViewsPessimisticQTR!$A$1:$A$80,0),FALSE)</f>
        <v>3.7492230000000002</v>
      </c>
      <c r="ER5" s="8">
        <f>HLOOKUP(ER$4,FromEViewsPessimisticQTR!$B$1:$IK$80,MATCH($A5,FromEViewsPessimisticQTR!$A$1:$A$80,0),FALSE)</f>
        <v>3.737244</v>
      </c>
      <c r="ES5" s="8">
        <f>HLOOKUP(ES$4,FromEViewsPessimisticQTR!$B$1:$IK$80,MATCH($A5,FromEViewsPessimisticQTR!$A$1:$A$80,0),FALSE)</f>
        <v>3.7268150000000002</v>
      </c>
      <c r="ET5" s="8">
        <f>HLOOKUP(ET$4,FromEViewsPessimisticQTR!$B$1:$IK$80,MATCH($A5,FromEViewsPessimisticQTR!$A$1:$A$80,0),FALSE)</f>
        <v>3.7168709999999998</v>
      </c>
      <c r="EU5" s="8">
        <f>HLOOKUP(EU$4,FromEViewsPessimisticQTR!$B$1:$IK$80,MATCH($A5,FromEViewsPessimisticQTR!$A$1:$A$80,0),FALSE)</f>
        <v>3.707538</v>
      </c>
      <c r="EV5" s="8">
        <f>HLOOKUP(EV$4,FromEViewsPessimisticQTR!$B$1:$IK$80,MATCH($A5,FromEViewsPessimisticQTR!$A$1:$A$80,0),FALSE)</f>
        <v>3.6883300000000001</v>
      </c>
      <c r="EW5" s="8">
        <f>HLOOKUP(EW$4,FromEViewsPessimisticQTR!$B$1:$IK$80,MATCH($A5,FromEViewsPessimisticQTR!$A$1:$A$80,0),FALSE)</f>
        <v>3.6713369999999999</v>
      </c>
      <c r="EX5" s="8">
        <f>HLOOKUP(EX$4,FromEViewsPessimisticQTR!$B$1:$IK$80,MATCH($A5,FromEViewsPessimisticQTR!$A$1:$A$80,0),FALSE)</f>
        <v>3.6602999999999999</v>
      </c>
      <c r="EY5" s="8">
        <f>HLOOKUP(EY$4,FromEViewsPessimisticQTR!$B$1:$IK$80,MATCH($A5,FromEViewsPessimisticQTR!$A$1:$A$80,0),FALSE)</f>
        <v>3.6526540000000001</v>
      </c>
      <c r="EZ5" s="8">
        <f>HLOOKUP(EZ$4,FromEViewsPessimisticQTR!$B$1:$IK$80,MATCH($A5,FromEViewsPessimisticQTR!$A$1:$A$80,0),FALSE)</f>
        <v>3.6436999999999999</v>
      </c>
      <c r="FA5" s="8">
        <f>HLOOKUP(FA$4,FromEViewsPessimisticQTR!$B$1:$IK$80,MATCH($A5,FromEViewsPessimisticQTR!$A$1:$A$80,0),FALSE)</f>
        <v>3.6381559999999999</v>
      </c>
      <c r="FB5" s="8">
        <f>HLOOKUP(FB$4,FromEViewsPessimisticQTR!$B$1:$IK$80,MATCH($A5,FromEViewsPessimisticQTR!$A$1:$A$80,0),FALSE)</f>
        <v>3.6347559999999999</v>
      </c>
      <c r="FC5" s="8">
        <f>HLOOKUP(FC$4,FromEViewsPessimisticQTR!$B$1:$IK$80,MATCH($A5,FromEViewsPessimisticQTR!$A$1:$A$80,0),FALSE)</f>
        <v>3.6324200000000002</v>
      </c>
      <c r="FD5" s="8">
        <f>HLOOKUP(FD$4,FromEViewsPessimisticQTR!$B$1:$IK$80,MATCH($A5,FromEViewsPessimisticQTR!$A$1:$A$80,0),FALSE)</f>
        <v>3.6266289999999999</v>
      </c>
      <c r="FE5" s="8">
        <f>HLOOKUP(FE$4,FromEViewsPessimisticQTR!$B$1:$IK$80,MATCH($A5,FromEViewsPessimisticQTR!$A$1:$A$80,0),FALSE)</f>
        <v>3.6292680000000002</v>
      </c>
      <c r="FF5" s="8">
        <f>HLOOKUP(FF$4,FromEViewsPessimisticQTR!$B$1:$IK$80,MATCH($A5,FromEViewsPessimisticQTR!$A$1:$A$80,0),FALSE)</f>
        <v>3.6309849999999999</v>
      </c>
    </row>
    <row r="6" spans="1:162" x14ac:dyDescent="0.2"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</row>
    <row r="7" spans="1:162" x14ac:dyDescent="0.2">
      <c r="A7" t="str">
        <f>'Baseline QTR'!A7</f>
        <v>KS_N</v>
      </c>
      <c r="B7" t="str">
        <f>'Baseline QTR'!B7</f>
        <v>Employment (thous.)</v>
      </c>
      <c r="C7" s="6">
        <f>HLOOKUP(C$4,FromEViewsPessimisticQTR!$B$1:$IK$80,MATCH($A7,FromEViewsPessimisticQTR!$A$1:$A$80,0),FALSE)</f>
        <v>1098.4666666666667</v>
      </c>
      <c r="D7" s="6">
        <f>HLOOKUP(D$4,FromEViewsPessimisticQTR!$B$1:$IK$80,MATCH($A7,FromEViewsPessimisticQTR!$A$1:$A$80,0),FALSE)</f>
        <v>1107.9666666666667</v>
      </c>
      <c r="E7" s="6">
        <f>HLOOKUP(E$4,FromEViewsPessimisticQTR!$B$1:$IK$80,MATCH($A7,FromEViewsPessimisticQTR!$A$1:$A$80,0),FALSE)</f>
        <v>1117.8333333333333</v>
      </c>
      <c r="F7" s="6">
        <f>HLOOKUP(F$4,FromEViewsPessimisticQTR!$B$1:$IK$80,MATCH($A7,FromEViewsPessimisticQTR!$A$1:$A$80,0),FALSE)</f>
        <v>1112.3333333333335</v>
      </c>
      <c r="G7" s="6">
        <f>HLOOKUP(G$4,FromEViewsPessimisticQTR!$B$1:$IK$80,MATCH($A7,FromEViewsPessimisticQTR!$A$1:$A$80,0),FALSE)</f>
        <v>1109.3666666666666</v>
      </c>
      <c r="H7" s="6">
        <f>HLOOKUP(H$4,FromEViewsPessimisticQTR!$B$1:$IK$80,MATCH($A7,FromEViewsPessimisticQTR!$A$1:$A$80,0),FALSE)</f>
        <v>1112.6333333333334</v>
      </c>
      <c r="I7" s="6">
        <f>HLOOKUP(I$4,FromEViewsPessimisticQTR!$B$1:$IK$80,MATCH($A7,FromEViewsPessimisticQTR!$A$1:$A$80,0),FALSE)</f>
        <v>1117.0333333333333</v>
      </c>
      <c r="J7" s="6">
        <f>HLOOKUP(J$4,FromEViewsPessimisticQTR!$B$1:$IK$80,MATCH($A7,FromEViewsPessimisticQTR!$A$1:$A$80,0),FALSE)</f>
        <v>1118.4666666666667</v>
      </c>
      <c r="K7" s="6">
        <f>HLOOKUP(K$4,FromEViewsPessimisticQTR!$B$1:$IK$80,MATCH($A7,FromEViewsPessimisticQTR!$A$1:$A$80,0),FALSE)</f>
        <v>1127.6999999999998</v>
      </c>
      <c r="L7" s="6">
        <f>HLOOKUP(L$4,FromEViewsPessimisticQTR!$B$1:$IK$80,MATCH($A7,FromEViewsPessimisticQTR!$A$1:$A$80,0),FALSE)</f>
        <v>1129.0999999999999</v>
      </c>
      <c r="M7" s="6">
        <f>HLOOKUP(M$4,FromEViewsPessimisticQTR!$B$1:$IK$80,MATCH($A7,FromEViewsPessimisticQTR!$A$1:$A$80,0),FALSE)</f>
        <v>1126.0666666666668</v>
      </c>
      <c r="N7" s="6">
        <f>HLOOKUP(N$4,FromEViewsPessimisticQTR!$B$1:$IK$80,MATCH($A7,FromEViewsPessimisticQTR!$A$1:$A$80,0),FALSE)</f>
        <v>1131</v>
      </c>
      <c r="O7" s="6">
        <f>HLOOKUP(O$4,FromEViewsPessimisticQTR!$B$1:$IK$80,MATCH($A7,FromEViewsPessimisticQTR!$A$1:$A$80,0),FALSE)</f>
        <v>1133.6333333333332</v>
      </c>
      <c r="P7" s="6">
        <f>HLOOKUP(P$4,FromEViewsPessimisticQTR!$B$1:$IK$80,MATCH($A7,FromEViewsPessimisticQTR!$A$1:$A$80,0),FALSE)</f>
        <v>1137.2333333333331</v>
      </c>
      <c r="Q7" s="6">
        <f>HLOOKUP(Q$4,FromEViewsPessimisticQTR!$B$1:$IK$80,MATCH($A7,FromEViewsPessimisticQTR!$A$1:$A$80,0),FALSE)</f>
        <v>1151.9333333333334</v>
      </c>
      <c r="R7" s="6">
        <f>HLOOKUP(R$4,FromEViewsPessimisticQTR!$B$1:$IK$80,MATCH($A7,FromEViewsPessimisticQTR!$A$1:$A$80,0),FALSE)</f>
        <v>1137.8333333333335</v>
      </c>
      <c r="S7" s="6">
        <f>HLOOKUP(S$4,FromEViewsPessimisticQTR!$B$1:$IK$80,MATCH($A7,FromEViewsPessimisticQTR!$A$1:$A$80,0),FALSE)</f>
        <v>1143.9333333333334</v>
      </c>
      <c r="T7" s="6">
        <f>HLOOKUP(T$4,FromEViewsPessimisticQTR!$B$1:$IK$80,MATCH($A7,FromEViewsPessimisticQTR!$A$1:$A$80,0),FALSE)</f>
        <v>1148.5333333333333</v>
      </c>
      <c r="U7" s="6">
        <f>HLOOKUP(U$4,FromEViewsPessimisticQTR!$B$1:$IK$80,MATCH($A7,FromEViewsPessimisticQTR!$A$1:$A$80,0),FALSE)</f>
        <v>1151.8666666666666</v>
      </c>
      <c r="V7" s="6">
        <f>HLOOKUP(V$4,FromEViewsPessimisticQTR!$B$1:$IK$80,MATCH($A7,FromEViewsPessimisticQTR!$A$1:$A$80,0),FALSE)</f>
        <v>1164.5666666666666</v>
      </c>
      <c r="W7" s="6">
        <f>HLOOKUP(W$4,FromEViewsPessimisticQTR!$B$1:$IK$80,MATCH($A7,FromEViewsPessimisticQTR!$A$1:$A$80,0),FALSE)</f>
        <v>1174.1666666666667</v>
      </c>
      <c r="X7" s="6">
        <f>HLOOKUP(X$4,FromEViewsPessimisticQTR!$B$1:$IK$80,MATCH($A7,FromEViewsPessimisticQTR!$A$1:$A$80,0),FALSE)</f>
        <v>1174.0333333333333</v>
      </c>
      <c r="Y7" s="6">
        <f>HLOOKUP(Y$4,FromEViewsPessimisticQTR!$B$1:$IK$80,MATCH($A7,FromEViewsPessimisticQTR!$A$1:$A$80,0),FALSE)</f>
        <v>1176.1666666666665</v>
      </c>
      <c r="Z7" s="6">
        <f>HLOOKUP(Z$4,FromEViewsPessimisticQTR!$B$1:$IK$80,MATCH($A7,FromEViewsPessimisticQTR!$A$1:$A$80,0),FALSE)</f>
        <v>1169.8999999999999</v>
      </c>
      <c r="AA7" s="6">
        <f>HLOOKUP(AA$4,FromEViewsPessimisticQTR!$B$1:$IK$80,MATCH($A7,FromEViewsPessimisticQTR!$A$1:$A$80,0),FALSE)</f>
        <v>1198.7666666666667</v>
      </c>
      <c r="AB7" s="6">
        <f>HLOOKUP(AB$4,FromEViewsPessimisticQTR!$B$1:$IK$80,MATCH($A7,FromEViewsPessimisticQTR!$A$1:$A$80,0),FALSE)</f>
        <v>1207.5333333333333</v>
      </c>
      <c r="AC7" s="6">
        <f>HLOOKUP(AC$4,FromEViewsPessimisticQTR!$B$1:$IK$80,MATCH($A7,FromEViewsPessimisticQTR!$A$1:$A$80,0),FALSE)</f>
        <v>1221.1333333333334</v>
      </c>
      <c r="AD7" s="6">
        <f>HLOOKUP(AD$4,FromEViewsPessimisticQTR!$B$1:$IK$80,MATCH($A7,FromEViewsPessimisticQTR!$A$1:$A$80,0),FALSE)</f>
        <v>1243.3</v>
      </c>
      <c r="AE7" s="6">
        <f>HLOOKUP(AE$4,FromEViewsPessimisticQTR!$B$1:$IK$80,MATCH($A7,FromEViewsPessimisticQTR!$A$1:$A$80,0),FALSE)</f>
        <v>1257.5</v>
      </c>
      <c r="AF7" s="6">
        <f>HLOOKUP(AF$4,FromEViewsPessimisticQTR!$B$1:$IK$80,MATCH($A7,FromEViewsPessimisticQTR!$A$1:$A$80,0),FALSE)</f>
        <v>1281.9000000000001</v>
      </c>
      <c r="AG7" s="6">
        <f>HLOOKUP(AG$4,FromEViewsPessimisticQTR!$B$1:$IK$80,MATCH($A7,FromEViewsPessimisticQTR!$A$1:$A$80,0),FALSE)</f>
        <v>1295.6666666666665</v>
      </c>
      <c r="AH7" s="6">
        <f>HLOOKUP(AH$4,FromEViewsPessimisticQTR!$B$1:$IK$80,MATCH($A7,FromEViewsPessimisticQTR!$A$1:$A$80,0),FALSE)</f>
        <v>1317.0333333333333</v>
      </c>
      <c r="AI7" s="6">
        <f>HLOOKUP(AI$4,FromEViewsPessimisticQTR!$B$1:$IK$80,MATCH($A7,FromEViewsPessimisticQTR!$A$1:$A$80,0),FALSE)</f>
        <v>1327.8333333333333</v>
      </c>
      <c r="AJ7" s="6">
        <f>HLOOKUP(AJ$4,FromEViewsPessimisticQTR!$B$1:$IK$80,MATCH($A7,FromEViewsPessimisticQTR!$A$1:$A$80,0),FALSE)</f>
        <v>1345.666666666667</v>
      </c>
      <c r="AK7" s="6">
        <f>HLOOKUP(AK$4,FromEViewsPessimisticQTR!$B$1:$IK$80,MATCH($A7,FromEViewsPessimisticQTR!$A$1:$A$80,0),FALSE)</f>
        <v>1357.3333333333333</v>
      </c>
      <c r="AL7" s="6">
        <f>HLOOKUP(AL$4,FromEViewsPessimisticQTR!$B$1:$IK$80,MATCH($A7,FromEViewsPessimisticQTR!$A$1:$A$80,0),FALSE)</f>
        <v>1368.9666666666667</v>
      </c>
      <c r="AM7" s="6">
        <f>HLOOKUP(AM$4,FromEViewsPessimisticQTR!$B$1:$IK$80,MATCH($A7,FromEViewsPessimisticQTR!$A$1:$A$80,0),FALSE)</f>
        <v>1373.7666666666667</v>
      </c>
      <c r="AN7" s="6">
        <f>HLOOKUP(AN$4,FromEViewsPessimisticQTR!$B$1:$IK$80,MATCH($A7,FromEViewsPessimisticQTR!$A$1:$A$80,0),FALSE)</f>
        <v>1378.3333333333335</v>
      </c>
      <c r="AO7" s="6">
        <f>HLOOKUP(AO$4,FromEViewsPessimisticQTR!$B$1:$IK$80,MATCH($A7,FromEViewsPessimisticQTR!$A$1:$A$80,0),FALSE)</f>
        <v>1389.7</v>
      </c>
      <c r="AP7" s="6">
        <f>HLOOKUP(AP$4,FromEViewsPessimisticQTR!$B$1:$IK$80,MATCH($A7,FromEViewsPessimisticQTR!$A$1:$A$80,0),FALSE)</f>
        <v>1399.8666666666666</v>
      </c>
      <c r="AQ7" s="6">
        <f>HLOOKUP(AQ$4,FromEViewsPessimisticQTR!$B$1:$IK$80,MATCH($A7,FromEViewsPessimisticQTR!$A$1:$A$80,0),FALSE)</f>
        <v>1405.9666666666667</v>
      </c>
      <c r="AR7" s="6">
        <f>HLOOKUP(AR$4,FromEViewsPessimisticQTR!$B$1:$IK$80,MATCH($A7,FromEViewsPessimisticQTR!$A$1:$A$80,0),FALSE)</f>
        <v>1413.6</v>
      </c>
      <c r="AS7" s="6">
        <f>HLOOKUP(AS$4,FromEViewsPessimisticQTR!$B$1:$IK$80,MATCH($A7,FromEViewsPessimisticQTR!$A$1:$A$80,0),FALSE)</f>
        <v>1420</v>
      </c>
      <c r="AT7" s="6">
        <f>HLOOKUP(AT$4,FromEViewsPessimisticQTR!$B$1:$IK$80,MATCH($A7,FromEViewsPessimisticQTR!$A$1:$A$80,0),FALSE)</f>
        <v>1427.8333333333335</v>
      </c>
      <c r="AU7" s="6">
        <f>HLOOKUP(AU$4,FromEViewsPessimisticQTR!$B$1:$IK$80,MATCH($A7,FromEViewsPessimisticQTR!$A$1:$A$80,0),FALSE)</f>
        <v>1420.1666666666665</v>
      </c>
      <c r="AV7" s="6">
        <f>HLOOKUP(AV$4,FromEViewsPessimisticQTR!$B$1:$IK$80,MATCH($A7,FromEViewsPessimisticQTR!$A$1:$A$80,0),FALSE)</f>
        <v>1410.2999999999997</v>
      </c>
      <c r="AW7" s="6">
        <f>HLOOKUP(AW$4,FromEViewsPessimisticQTR!$B$1:$IK$80,MATCH($A7,FromEViewsPessimisticQTR!$A$1:$A$80,0),FALSE)</f>
        <v>1396.9</v>
      </c>
      <c r="AX7" s="6">
        <f>HLOOKUP(AX$4,FromEViewsPessimisticQTR!$B$1:$IK$80,MATCH($A7,FromEViewsPessimisticQTR!$A$1:$A$80,0),FALSE)</f>
        <v>1376.2666666666669</v>
      </c>
      <c r="AY7" s="6">
        <f>HLOOKUP(AY$4,FromEViewsPessimisticQTR!$B$1:$IK$80,MATCH($A7,FromEViewsPessimisticQTR!$A$1:$A$80,0),FALSE)</f>
        <v>1362.1333333333332</v>
      </c>
      <c r="AZ7" s="6">
        <f>HLOOKUP(AZ$4,FromEViewsPessimisticQTR!$B$1:$IK$80,MATCH($A7,FromEViewsPessimisticQTR!$A$1:$A$80,0),FALSE)</f>
        <v>1356.1333333333332</v>
      </c>
      <c r="BA7" s="6">
        <f>HLOOKUP(BA$4,FromEViewsPessimisticQTR!$B$1:$IK$80,MATCH($A7,FromEViewsPessimisticQTR!$A$1:$A$80,0),FALSE)</f>
        <v>1352.4666666666667</v>
      </c>
      <c r="BB7" s="6">
        <f>HLOOKUP(BB$4,FromEViewsPessimisticQTR!$B$1:$IK$80,MATCH($A7,FromEViewsPessimisticQTR!$A$1:$A$80,0),FALSE)</f>
        <v>1347.5</v>
      </c>
      <c r="BC7" s="6">
        <f>HLOOKUP(BC$4,FromEViewsPessimisticQTR!$B$1:$IK$80,MATCH($A7,FromEViewsPessimisticQTR!$A$1:$A$80,0),FALSE)</f>
        <v>1344.3000000000002</v>
      </c>
      <c r="BD7" s="6">
        <f>HLOOKUP(BD$4,FromEViewsPessimisticQTR!$B$1:$IK$80,MATCH($A7,FromEViewsPessimisticQTR!$A$1:$A$80,0),FALSE)</f>
        <v>1339.3666666666666</v>
      </c>
      <c r="BE7" s="6">
        <f>HLOOKUP(BE$4,FromEViewsPessimisticQTR!$B$1:$IK$80,MATCH($A7,FromEViewsPessimisticQTR!$A$1:$A$80,0),FALSE)</f>
        <v>1338.6666666666667</v>
      </c>
      <c r="BF7" s="6">
        <f>HLOOKUP(BF$4,FromEViewsPessimisticQTR!$B$1:$IK$80,MATCH($A7,FromEViewsPessimisticQTR!$A$1:$A$80,0),FALSE)</f>
        <v>1341.5333333333333</v>
      </c>
      <c r="BG7" s="6">
        <f>HLOOKUP(BG$4,FromEViewsPessimisticQTR!$B$1:$IK$80,MATCH($A7,FromEViewsPessimisticQTR!$A$1:$A$80,0),FALSE)</f>
        <v>1342.0666666666666</v>
      </c>
      <c r="BH7" s="6">
        <f>HLOOKUP(BH$4,FromEViewsPessimisticQTR!$B$1:$IK$80,MATCH($A7,FromEViewsPessimisticQTR!$A$1:$A$80,0),FALSE)</f>
        <v>1347.7666666666667</v>
      </c>
      <c r="BI7" s="6">
        <f>HLOOKUP(BI$4,FromEViewsPessimisticQTR!$B$1:$IK$80,MATCH($A7,FromEViewsPessimisticQTR!$A$1:$A$80,0),FALSE)</f>
        <v>1351.5</v>
      </c>
      <c r="BJ7" s="6">
        <f>HLOOKUP(BJ$4,FromEViewsPessimisticQTR!$B$1:$IK$80,MATCH($A7,FromEViewsPessimisticQTR!$A$1:$A$80,0),FALSE)</f>
        <v>1360.9</v>
      </c>
      <c r="BK7" s="6">
        <f>HLOOKUP(BK$4,FromEViewsPessimisticQTR!$B$1:$IK$80,MATCH($A7,FromEViewsPessimisticQTR!$A$1:$A$80,0),FALSE)</f>
        <v>1367.2666666666667</v>
      </c>
      <c r="BL7" s="6">
        <f>HLOOKUP(BL$4,FromEViewsPessimisticQTR!$B$1:$IK$80,MATCH($A7,FromEViewsPessimisticQTR!$A$1:$A$80,0),FALSE)</f>
        <v>1379.4333333333334</v>
      </c>
      <c r="BM7" s="6">
        <f>HLOOKUP(BM$4,FromEViewsPessimisticQTR!$B$1:$IK$80,MATCH($A7,FromEViewsPessimisticQTR!$A$1:$A$80,0),FALSE)</f>
        <v>1388.1999999999998</v>
      </c>
      <c r="BN7" s="6">
        <f>HLOOKUP(BN$4,FromEViewsPessimisticQTR!$B$1:$IK$80,MATCH($A7,FromEViewsPessimisticQTR!$A$1:$A$80,0),FALSE)</f>
        <v>1403.7</v>
      </c>
      <c r="BO7" s="6">
        <f>HLOOKUP(BO$4,FromEViewsPessimisticQTR!$B$1:$IK$80,MATCH($A7,FromEViewsPessimisticQTR!$A$1:$A$80,0),FALSE)</f>
        <v>1414.5</v>
      </c>
      <c r="BP7" s="6">
        <f>HLOOKUP(BP$4,FromEViewsPessimisticQTR!$B$1:$IK$80,MATCH($A7,FromEViewsPessimisticQTR!$A$1:$A$80,0),FALSE)</f>
        <v>1425.1000000000001</v>
      </c>
      <c r="BQ7" s="6">
        <f>HLOOKUP(BQ$4,FromEViewsPessimisticQTR!$B$1:$IK$80,MATCH($A7,FromEViewsPessimisticQTR!$A$1:$A$80,0),FALSE)</f>
        <v>1434.2</v>
      </c>
      <c r="BR7" s="6">
        <f>HLOOKUP(BR$4,FromEViewsPessimisticQTR!$B$1:$IK$80,MATCH($A7,FromEViewsPessimisticQTR!$A$1:$A$80,0),FALSE)</f>
        <v>1442.4666666666667</v>
      </c>
      <c r="BS7" s="6">
        <f>HLOOKUP(BS$4,FromEViewsPessimisticQTR!$B$1:$IK$80,MATCH($A7,FromEViewsPessimisticQTR!$A$1:$A$80,0),FALSE)</f>
        <v>1458.0333333333333</v>
      </c>
      <c r="BT7" s="6">
        <f>HLOOKUP(BT$4,FromEViewsPessimisticQTR!$B$1:$IK$80,MATCH($A7,FromEViewsPessimisticQTR!$A$1:$A$80,0),FALSE)</f>
        <v>1468.6000000000001</v>
      </c>
      <c r="BU7" s="6">
        <f>HLOOKUP(BU$4,FromEViewsPessimisticQTR!$B$1:$IK$80,MATCH($A7,FromEViewsPessimisticQTR!$A$1:$A$80,0),FALSE)</f>
        <v>1478.4</v>
      </c>
      <c r="BV7" s="6">
        <f>HLOOKUP(BV$4,FromEViewsPessimisticQTR!$B$1:$IK$80,MATCH($A7,FromEViewsPessimisticQTR!$A$1:$A$80,0),FALSE)</f>
        <v>1487.1</v>
      </c>
      <c r="BW7" s="6">
        <f>HLOOKUP(BW$4,FromEViewsPessimisticQTR!$B$1:$IK$80,MATCH($A7,FromEViewsPessimisticQTR!$A$1:$A$80,0),FALSE)</f>
        <v>1496.6</v>
      </c>
      <c r="BX7" s="6">
        <f>HLOOKUP(BX$4,FromEViewsPessimisticQTR!$B$1:$IK$80,MATCH($A7,FromEViewsPessimisticQTR!$A$1:$A$80,0),FALSE)</f>
        <v>1495.9</v>
      </c>
      <c r="BY7" s="6">
        <f>HLOOKUP(BY$4,FromEViewsPessimisticQTR!$B$1:$IK$80,MATCH($A7,FromEViewsPessimisticQTR!$A$1:$A$80,0),FALSE)</f>
        <v>1498.9333333333334</v>
      </c>
      <c r="BZ7" s="6">
        <f>HLOOKUP(BZ$4,FromEViewsPessimisticQTR!$B$1:$IK$80,MATCH($A7,FromEViewsPessimisticQTR!$A$1:$A$80,0),FALSE)</f>
        <v>1471.8333333333335</v>
      </c>
      <c r="CA7" s="6">
        <f>HLOOKUP(CA$4,FromEViewsPessimisticQTR!$B$1:$IK$80,MATCH($A7,FromEViewsPessimisticQTR!$A$1:$A$80,0),FALSE)</f>
        <v>1448.7333333333333</v>
      </c>
      <c r="CB7" s="6">
        <f>HLOOKUP(CB$4,FromEViewsPessimisticQTR!$B$1:$IK$80,MATCH($A7,FromEViewsPessimisticQTR!$A$1:$A$80,0),FALSE)</f>
        <v>1417.0333333333333</v>
      </c>
      <c r="CC7" s="6">
        <f>HLOOKUP(CC$4,FromEViewsPessimisticQTR!$B$1:$IK$80,MATCH($A7,FromEViewsPessimisticQTR!$A$1:$A$80,0),FALSE)</f>
        <v>1400.9999999999998</v>
      </c>
      <c r="CD7" s="6">
        <f>HLOOKUP(CD$4,FromEViewsPessimisticQTR!$B$1:$IK$80,MATCH($A7,FromEViewsPessimisticQTR!$A$1:$A$80,0),FALSE)</f>
        <v>1391.1333333333334</v>
      </c>
      <c r="CE7" s="6">
        <f>HLOOKUP(CE$4,FromEViewsPessimisticQTR!$B$1:$IK$80,MATCH($A7,FromEViewsPessimisticQTR!$A$1:$A$80,0),FALSE)</f>
        <v>1388.4</v>
      </c>
      <c r="CF7" s="6">
        <f>HLOOKUP(CF$4,FromEViewsPessimisticQTR!$B$1:$IK$80,MATCH($A7,FromEViewsPessimisticQTR!$A$1:$A$80,0),FALSE)</f>
        <v>1394.7666666666667</v>
      </c>
      <c r="CG7" s="6">
        <f>HLOOKUP(CG$4,FromEViewsPessimisticQTR!$B$1:$IK$80,MATCH($A7,FromEViewsPessimisticQTR!$A$1:$A$80,0),FALSE)</f>
        <v>1397.333333333333</v>
      </c>
      <c r="CH7" s="6">
        <f>HLOOKUP(CH$4,FromEViewsPessimisticQTR!$B$1:$IK$80,MATCH($A7,FromEViewsPessimisticQTR!$A$1:$A$80,0),FALSE)</f>
        <v>1405.4333333333334</v>
      </c>
      <c r="CI7" s="6">
        <f>HLOOKUP(CI$4,FromEViewsPessimisticQTR!$B$1:$IK$80,MATCH($A7,FromEViewsPessimisticQTR!$A$1:$A$80,0),FALSE)</f>
        <v>1409.6666666666667</v>
      </c>
      <c r="CJ7" s="6">
        <f>HLOOKUP(CJ$4,FromEViewsPessimisticQTR!$B$1:$IK$80,MATCH($A7,FromEViewsPessimisticQTR!$A$1:$A$80,0),FALSE)</f>
        <v>1419.3666666666666</v>
      </c>
      <c r="CK7" s="6">
        <f>HLOOKUP(CK$4,FromEViewsPessimisticQTR!$B$1:$IK$80,MATCH($A7,FromEViewsPessimisticQTR!$A$1:$A$80,0),FALSE)</f>
        <v>1426.7333333333331</v>
      </c>
      <c r="CL7" s="6">
        <f>HLOOKUP(CL$4,FromEViewsPessimisticQTR!$B$1:$IK$80,MATCH($A7,FromEViewsPessimisticQTR!$A$1:$A$80,0),FALSE)</f>
        <v>1434.7333333333336</v>
      </c>
      <c r="CM7" s="6">
        <f>HLOOKUP(CM$4,FromEViewsPessimisticQTR!$B$1:$IK$80,MATCH($A7,FromEViewsPessimisticQTR!$A$1:$A$80,0),FALSE)</f>
        <v>1443.2666666666669</v>
      </c>
      <c r="CN7" s="6">
        <f>HLOOKUP(CN$4,FromEViewsPessimisticQTR!$B$1:$IK$80,MATCH($A7,FromEViewsPessimisticQTR!$A$1:$A$80,0),FALSE)</f>
        <v>1456.4666666666665</v>
      </c>
      <c r="CO7" s="6">
        <f>HLOOKUP(CO$4,FromEViewsPessimisticQTR!$B$1:$IK$80,MATCH($A7,FromEViewsPessimisticQTR!$A$1:$A$80,0),FALSE)</f>
        <v>1463.2666666666667</v>
      </c>
      <c r="CP7" s="6">
        <f>HLOOKUP(CP$4,FromEViewsPessimisticQTR!$B$1:$IK$80,MATCH($A7,FromEViewsPessimisticQTR!$A$1:$A$80,0),FALSE)</f>
        <v>1476.5</v>
      </c>
      <c r="CQ7" s="6">
        <f>HLOOKUP(CQ$4,FromEViewsPessimisticQTR!$B$1:$IK$80,MATCH($A7,FromEViewsPessimisticQTR!$A$1:$A$80,0),FALSE)</f>
        <v>1486.6333333333332</v>
      </c>
      <c r="CR7" s="6">
        <f>HLOOKUP(CR$4,FromEViewsPessimisticQTR!$B$1:$IK$80,MATCH($A7,FromEViewsPessimisticQTR!$A$1:$A$80,0),FALSE)</f>
        <v>1496.1666666666665</v>
      </c>
      <c r="CS7" s="6">
        <f>HLOOKUP(CS$4,FromEViewsPessimisticQTR!$B$1:$IK$80,MATCH($A7,FromEViewsPessimisticQTR!$A$1:$A$80,0),FALSE)</f>
        <v>1506.1666666666667</v>
      </c>
      <c r="CT7" s="6">
        <f>HLOOKUP(CT$4,FromEViewsPessimisticQTR!$B$1:$IK$80,MATCH($A7,FromEViewsPessimisticQTR!$A$1:$A$80,0),FALSE)</f>
        <v>1518.3666666666666</v>
      </c>
      <c r="CU7" s="6">
        <f>HLOOKUP(CU$4,FromEViewsPessimisticQTR!$B$1:$IK$80,MATCH($A7,FromEViewsPessimisticQTR!$A$1:$A$80,0),FALSE)</f>
        <v>1528.4</v>
      </c>
      <c r="CV7" s="6">
        <f>HLOOKUP(CV$4,FromEViewsPessimisticQTR!$B$1:$IK$80,MATCH($A7,FromEViewsPessimisticQTR!$A$1:$A$80,0),FALSE)</f>
        <v>1533.3999999999999</v>
      </c>
      <c r="CW7" s="6">
        <f>HLOOKUP(CW$4,FromEViewsPessimisticQTR!$B$1:$IK$80,MATCH($A7,FromEViewsPessimisticQTR!$A$1:$A$80,0),FALSE)</f>
        <v>1551.1000000000004</v>
      </c>
      <c r="CX7" s="6">
        <f>HLOOKUP(CX$4,FromEViewsPessimisticQTR!$B$1:$IK$80,MATCH($A7,FromEViewsPessimisticQTR!$A$1:$A$80,0),FALSE)</f>
        <v>1560.3</v>
      </c>
      <c r="CY7" s="6">
        <f>HLOOKUP(CY$4,FromEViewsPessimisticQTR!$B$1:$IK$80,MATCH($A7,FromEViewsPessimisticQTR!$A$1:$A$80,0),FALSE)</f>
        <v>1572.1000000000001</v>
      </c>
      <c r="CZ7" s="6">
        <f>HLOOKUP(CZ$4,FromEViewsPessimisticQTR!$B$1:$IK$80,MATCH($A7,FromEViewsPessimisticQTR!$A$1:$A$80,0),FALSE)</f>
        <v>1585.1</v>
      </c>
      <c r="DA7" s="6">
        <f>HLOOKUP(DA$4,FromEViewsPessimisticQTR!$B$1:$IK$80,MATCH($A7,FromEViewsPessimisticQTR!$A$1:$A$80,0),FALSE)</f>
        <v>1601.2666666666667</v>
      </c>
      <c r="DB7" s="6">
        <f>HLOOKUP(DB$4,FromEViewsPessimisticQTR!$B$1:$IK$80,MATCH($A7,FromEViewsPessimisticQTR!$A$1:$A$80,0),FALSE)</f>
        <v>1610.6000000000004</v>
      </c>
      <c r="DC7" s="6">
        <f>HLOOKUP(DC$4,FromEViewsPessimisticQTR!$B$1:$IK$80,MATCH($A7,FromEViewsPessimisticQTR!$A$1:$A$80,0),FALSE)</f>
        <v>1624.4666666666667</v>
      </c>
      <c r="DD7" s="6">
        <f>HLOOKUP(DD$4,FromEViewsPessimisticQTR!$B$1:$IK$80,MATCH($A7,FromEViewsPessimisticQTR!$A$1:$A$80,0),FALSE)</f>
        <v>1640.6333333333332</v>
      </c>
      <c r="DE7" s="6">
        <f>HLOOKUP(DE$4,FromEViewsPessimisticQTR!$B$1:$IK$80,MATCH($A7,FromEViewsPessimisticQTR!$A$1:$A$80,0),FALSE)</f>
        <v>1652.3666666666663</v>
      </c>
      <c r="DF7" s="6">
        <f>HLOOKUP(DF$4,FromEViewsPessimisticQTR!$B$1:$IK$80,MATCH($A7,FromEViewsPessimisticQTR!$A$1:$A$80,0),FALSE)</f>
        <v>1658.3999999999999</v>
      </c>
      <c r="DG7" s="6">
        <f>HLOOKUP(DG$4,FromEViewsPessimisticQTR!$B$1:$IK$80,MATCH($A7,FromEViewsPessimisticQTR!$A$1:$A$80,0),FALSE)</f>
        <v>1669.1333333333332</v>
      </c>
      <c r="DH7" s="6">
        <f>HLOOKUP(DH$4,FromEViewsPessimisticQTR!$B$1:$IK$80,MATCH($A7,FromEViewsPessimisticQTR!$A$1:$A$80,0),FALSE)</f>
        <v>1683.3333333333335</v>
      </c>
      <c r="DI7" s="6">
        <f>HLOOKUP(DI$4,FromEViewsPessimisticQTR!$B$1:$IK$80,MATCH($A7,FromEViewsPessimisticQTR!$A$1:$A$80,0),FALSE)</f>
        <v>1690.6999999999998</v>
      </c>
      <c r="DJ7" s="6">
        <f>HLOOKUP(DJ$4,FromEViewsPessimisticQTR!$B$1:$IK$80,MATCH($A7,FromEViewsPessimisticQTR!$A$1:$A$80,0),FALSE)</f>
        <v>1696.4</v>
      </c>
      <c r="DK7" s="6">
        <f>HLOOKUP(DK$4,FromEViewsPessimisticQTR!$B$1:$IK$80,MATCH($A7,FromEViewsPessimisticQTR!$A$1:$A$80,0),FALSE)</f>
        <v>1710.5</v>
      </c>
      <c r="DL7" s="6">
        <f>HLOOKUP(DL$4,FromEViewsPessimisticQTR!$B$1:$IK$80,MATCH($A7,FromEViewsPessimisticQTR!$A$1:$A$80,0),FALSE)</f>
        <v>1718.1</v>
      </c>
      <c r="DM7" s="6">
        <f>HLOOKUP(DM$4,FromEViewsPessimisticQTR!$B$1:$IK$80,MATCH($A7,FromEViewsPessimisticQTR!$A$1:$A$80,0),FALSE)</f>
        <v>1727.1999999999998</v>
      </c>
      <c r="DN7" s="6">
        <f>HLOOKUP(DN$4,FromEViewsPessimisticQTR!$B$1:$IK$80,MATCH($A7,FromEViewsPessimisticQTR!$A$1:$A$80,0),FALSE)</f>
        <v>1736.6666666666665</v>
      </c>
      <c r="DO7" s="6">
        <f>HLOOKUP(DO$4,FromEViewsPessimisticQTR!$B$1:$IK$80,MATCH($A7,FromEViewsPessimisticQTR!$A$1:$A$80,0),FALSE)</f>
        <v>1744.1</v>
      </c>
      <c r="DP7" s="6">
        <f>HLOOKUP(DP$4,FromEViewsPessimisticQTR!$B$1:$IK$80,MATCH($A7,FromEViewsPessimisticQTR!$A$1:$A$80,0),FALSE)</f>
        <v>1758.4666666666667</v>
      </c>
      <c r="DQ7" s="6">
        <f>HLOOKUP(DQ$4,FromEViewsPessimisticQTR!$B$1:$IK$80,MATCH($A7,FromEViewsPessimisticQTR!$A$1:$A$80,0),FALSE)</f>
        <v>1773.8000000000002</v>
      </c>
      <c r="DR7" s="6">
        <f>HLOOKUP(DR$4,FromEViewsPessimisticQTR!$B$1:$IK$80,MATCH($A7,FromEViewsPessimisticQTR!$A$1:$A$80,0),FALSE)</f>
        <v>1777.5666666666666</v>
      </c>
      <c r="DS7" s="46">
        <f>HLOOKUP(DS$4,FromEViewsPessimisticQTR!$B$1:$IK$80,MATCH($A7,FromEViewsPessimisticQTR!$A$1:$A$80,0),FALSE)</f>
        <v>1783.1666666666665</v>
      </c>
      <c r="DT7" s="46">
        <f>HLOOKUP(DT$4,FromEViewsPessimisticQTR!$B$1:$IK$80,MATCH($A7,FromEViewsPessimisticQTR!$A$1:$A$80,0),FALSE)</f>
        <v>1587.1666666666665</v>
      </c>
      <c r="DU7" s="46">
        <f>HLOOKUP(DU$4,FromEViewsPessimisticQTR!$B$1:$IK$80,MATCH($A7,FromEViewsPessimisticQTR!$A$1:$A$80,0),FALSE)</f>
        <v>1633.2666666666669</v>
      </c>
      <c r="DV7" s="46">
        <f>HLOOKUP(DV$4,FromEViewsPessimisticQTR!$B$1:$IK$80,MATCH($A7,FromEViewsPessimisticQTR!$A$1:$A$80,0),FALSE)</f>
        <v>1645.9</v>
      </c>
      <c r="DW7" s="46">
        <f>HLOOKUP(DW$4,FromEViewsPessimisticQTR!$B$1:$IK$80,MATCH($A7,FromEViewsPessimisticQTR!$A$1:$A$80,0),FALSE)</f>
        <v>1655.1333333333332</v>
      </c>
      <c r="DX7" s="8">
        <f>HLOOKUP(DX$4,FromEViewsPessimisticQTR!$B$1:$IK$80,MATCH($A7,FromEViewsPessimisticQTR!$A$1:$A$80,0),FALSE)</f>
        <v>1671.6333333333332</v>
      </c>
      <c r="DY7" s="8">
        <f>HLOOKUP(DY$4,FromEViewsPessimisticQTR!$B$1:$IK$80,MATCH($A7,FromEViewsPessimisticQTR!$A$1:$A$80,0),FALSE)</f>
        <v>1702.9</v>
      </c>
      <c r="DZ7" s="8">
        <f>HLOOKUP(DZ$4,FromEViewsPessimisticQTR!$B$1:$IK$80,MATCH($A7,FromEViewsPessimisticQTR!$A$1:$A$80,0),FALSE)</f>
        <v>1717.9880000000001</v>
      </c>
      <c r="EA7" s="8">
        <f>HLOOKUP(EA$4,FromEViewsPessimisticQTR!$B$1:$IK$80,MATCH($A7,FromEViewsPessimisticQTR!$A$1:$A$80,0),FALSE)</f>
        <v>1727.633</v>
      </c>
      <c r="EB7" s="8">
        <f>HLOOKUP(EB$4,FromEViewsPessimisticQTR!$B$1:$IK$80,MATCH($A7,FromEViewsPessimisticQTR!$A$1:$A$80,0),FALSE)</f>
        <v>1738.2809999999999</v>
      </c>
      <c r="EC7" s="8">
        <f>HLOOKUP(EC$4,FromEViewsPessimisticQTR!$B$1:$IK$80,MATCH($A7,FromEViewsPessimisticQTR!$A$1:$A$80,0),FALSE)</f>
        <v>1751.7660000000001</v>
      </c>
      <c r="ED7" s="8">
        <f>HLOOKUP(ED$4,FromEViewsPessimisticQTR!$B$1:$IK$80,MATCH($A7,FromEViewsPessimisticQTR!$A$1:$A$80,0),FALSE)</f>
        <v>1764.268</v>
      </c>
      <c r="EE7" s="8">
        <f>HLOOKUP(EE$4,FromEViewsPessimisticQTR!$B$1:$IK$80,MATCH($A7,FromEViewsPessimisticQTR!$A$1:$A$80,0),FALSE)</f>
        <v>1776.9760000000001</v>
      </c>
      <c r="EF7" s="8">
        <f>HLOOKUP(EF$4,FromEViewsPessimisticQTR!$B$1:$IK$80,MATCH($A7,FromEViewsPessimisticQTR!$A$1:$A$80,0),FALSE)</f>
        <v>1789.626</v>
      </c>
      <c r="EG7" s="8">
        <f>HLOOKUP(EG$4,FromEViewsPessimisticQTR!$B$1:$IK$80,MATCH($A7,FromEViewsPessimisticQTR!$A$1:$A$80,0),FALSE)</f>
        <v>1798.2470000000001</v>
      </c>
      <c r="EH7" s="8">
        <f>HLOOKUP(EH$4,FromEViewsPessimisticQTR!$B$1:$IK$80,MATCH($A7,FromEViewsPessimisticQTR!$A$1:$A$80,0),FALSE)</f>
        <v>1805.8979999999999</v>
      </c>
      <c r="EI7" s="8">
        <f>HLOOKUP(EI$4,FromEViewsPessimisticQTR!$B$1:$IK$80,MATCH($A7,FromEViewsPessimisticQTR!$A$1:$A$80,0),FALSE)</f>
        <v>1811.83</v>
      </c>
      <c r="EJ7" s="8">
        <f>HLOOKUP(EJ$4,FromEViewsPessimisticQTR!$B$1:$IK$80,MATCH($A7,FromEViewsPessimisticQTR!$A$1:$A$80,0),FALSE)</f>
        <v>1817.85</v>
      </c>
      <c r="EK7" s="8">
        <f>HLOOKUP(EK$4,FromEViewsPessimisticQTR!$B$1:$IK$80,MATCH($A7,FromEViewsPessimisticQTR!$A$1:$A$80,0),FALSE)</f>
        <v>1825.6179999999999</v>
      </c>
      <c r="EL7" s="8">
        <f>HLOOKUP(EL$4,FromEViewsPessimisticQTR!$B$1:$IK$80,MATCH($A7,FromEViewsPessimisticQTR!$A$1:$A$80,0),FALSE)</f>
        <v>1832.2840000000001</v>
      </c>
      <c r="EM7" s="8">
        <f>HLOOKUP(EM$4,FromEViewsPessimisticQTR!$B$1:$IK$80,MATCH($A7,FromEViewsPessimisticQTR!$A$1:$A$80,0),FALSE)</f>
        <v>1838.453</v>
      </c>
      <c r="EN7" s="8">
        <f>HLOOKUP(EN$4,FromEViewsPessimisticQTR!$B$1:$IK$80,MATCH($A7,FromEViewsPessimisticQTR!$A$1:$A$80,0),FALSE)</f>
        <v>1844.2260000000001</v>
      </c>
      <c r="EO7" s="8">
        <f>HLOOKUP(EO$4,FromEViewsPessimisticQTR!$B$1:$IK$80,MATCH($A7,FromEViewsPessimisticQTR!$A$1:$A$80,0),FALSE)</f>
        <v>1849.771</v>
      </c>
      <c r="EP7" s="8">
        <f>HLOOKUP(EP$4,FromEViewsPessimisticQTR!$B$1:$IK$80,MATCH($A7,FromEViewsPessimisticQTR!$A$1:$A$80,0),FALSE)</f>
        <v>1855.2950000000001</v>
      </c>
      <c r="EQ7" s="8">
        <f>HLOOKUP(EQ$4,FromEViewsPessimisticQTR!$B$1:$IK$80,MATCH($A7,FromEViewsPessimisticQTR!$A$1:$A$80,0),FALSE)</f>
        <v>1861.057</v>
      </c>
      <c r="ER7" s="8">
        <f>HLOOKUP(ER$4,FromEViewsPessimisticQTR!$B$1:$IK$80,MATCH($A7,FromEViewsPessimisticQTR!$A$1:$A$80,0),FALSE)</f>
        <v>1867.126</v>
      </c>
      <c r="ES7" s="8">
        <f>HLOOKUP(ES$4,FromEViewsPessimisticQTR!$B$1:$IK$80,MATCH($A7,FromEViewsPessimisticQTR!$A$1:$A$80,0),FALSE)</f>
        <v>1873.155</v>
      </c>
      <c r="ET7" s="8">
        <f>HLOOKUP(ET$4,FromEViewsPessimisticQTR!$B$1:$IK$80,MATCH($A7,FromEViewsPessimisticQTR!$A$1:$A$80,0),FALSE)</f>
        <v>1879.1110000000001</v>
      </c>
      <c r="EU7" s="8">
        <f>HLOOKUP(EU$4,FromEViewsPessimisticQTR!$B$1:$IK$80,MATCH($A7,FromEViewsPessimisticQTR!$A$1:$A$80,0),FALSE)</f>
        <v>1884.971</v>
      </c>
      <c r="EV7" s="8">
        <f>HLOOKUP(EV$4,FromEViewsPessimisticQTR!$B$1:$IK$80,MATCH($A7,FromEViewsPessimisticQTR!$A$1:$A$80,0),FALSE)</f>
        <v>1891.1590000000001</v>
      </c>
      <c r="EW7" s="8">
        <f>HLOOKUP(EW$4,FromEViewsPessimisticQTR!$B$1:$IK$80,MATCH($A7,FromEViewsPessimisticQTR!$A$1:$A$80,0),FALSE)</f>
        <v>1897.355</v>
      </c>
      <c r="EX7" s="8">
        <f>HLOOKUP(EX$4,FromEViewsPessimisticQTR!$B$1:$IK$80,MATCH($A7,FromEViewsPessimisticQTR!$A$1:$A$80,0),FALSE)</f>
        <v>1903.3489999999999</v>
      </c>
      <c r="EY7" s="8">
        <f>HLOOKUP(EY$4,FromEViewsPessimisticQTR!$B$1:$IK$80,MATCH($A7,FromEViewsPessimisticQTR!$A$1:$A$80,0),FALSE)</f>
        <v>1909.2360000000001</v>
      </c>
      <c r="EZ7" s="8">
        <f>HLOOKUP(EZ$4,FromEViewsPessimisticQTR!$B$1:$IK$80,MATCH($A7,FromEViewsPessimisticQTR!$A$1:$A$80,0),FALSE)</f>
        <v>1915.183</v>
      </c>
      <c r="FA7" s="8">
        <f>HLOOKUP(FA$4,FromEViewsPessimisticQTR!$B$1:$IK$80,MATCH($A7,FromEViewsPessimisticQTR!$A$1:$A$80,0),FALSE)</f>
        <v>1920.9280000000001</v>
      </c>
      <c r="FB7" s="8">
        <f>HLOOKUP(FB$4,FromEViewsPessimisticQTR!$B$1:$IK$80,MATCH($A7,FromEViewsPessimisticQTR!$A$1:$A$80,0),FALSE)</f>
        <v>1926.64</v>
      </c>
      <c r="FC7" s="8">
        <f>HLOOKUP(FC$4,FromEViewsPessimisticQTR!$B$1:$IK$80,MATCH($A7,FromEViewsPessimisticQTR!$A$1:$A$80,0),FALSE)</f>
        <v>1932.242</v>
      </c>
      <c r="FD7" s="8">
        <f>HLOOKUP(FD$4,FromEViewsPessimisticQTR!$B$1:$IK$80,MATCH($A7,FromEViewsPessimisticQTR!$A$1:$A$80,0),FALSE)</f>
        <v>1938.087</v>
      </c>
      <c r="FE7" s="8">
        <f>HLOOKUP(FE$4,FromEViewsPessimisticQTR!$B$1:$IK$80,MATCH($A7,FromEViewsPessimisticQTR!$A$1:$A$80,0),FALSE)</f>
        <v>1943.471</v>
      </c>
      <c r="FF7" s="8">
        <f>HLOOKUP(FF$4,FromEViewsPessimisticQTR!$B$1:$IK$80,MATCH($A7,FromEViewsPessimisticQTR!$A$1:$A$80,0),FALSE)</f>
        <v>1948.9069999999999</v>
      </c>
    </row>
    <row r="8" spans="1:162" x14ac:dyDescent="0.2">
      <c r="A8" t="str">
        <f>'Baseline QTR'!A8</f>
        <v>KS_NGDS</v>
      </c>
      <c r="B8" t="str">
        <f>'Baseline QTR'!B8</f>
        <v xml:space="preserve">  Goods producing</v>
      </c>
      <c r="C8" s="6">
        <f>HLOOKUP(C$4,FromEViewsPessimisticQTR!$B$1:$IK$80,MATCH($A8,FromEViewsPessimisticQTR!$A$1:$A$80,0),FALSE)</f>
        <v>277.43333333333334</v>
      </c>
      <c r="D8" s="6">
        <f>HLOOKUP(D$4,FromEViewsPessimisticQTR!$B$1:$IK$80,MATCH($A8,FromEViewsPessimisticQTR!$A$1:$A$80,0),FALSE)</f>
        <v>277.9666666666667</v>
      </c>
      <c r="E8" s="6">
        <f>HLOOKUP(E$4,FromEViewsPessimisticQTR!$B$1:$IK$80,MATCH($A8,FromEViewsPessimisticQTR!$A$1:$A$80,0),FALSE)</f>
        <v>279.29999999999995</v>
      </c>
      <c r="F8" s="6">
        <f>HLOOKUP(F$4,FromEViewsPessimisticQTR!$B$1:$IK$80,MATCH($A8,FromEViewsPessimisticQTR!$A$1:$A$80,0),FALSE)</f>
        <v>273.73333333333335</v>
      </c>
      <c r="G8" s="6">
        <f>HLOOKUP(G$4,FromEViewsPessimisticQTR!$B$1:$IK$80,MATCH($A8,FromEViewsPessimisticQTR!$A$1:$A$80,0),FALSE)</f>
        <v>270.96666666666664</v>
      </c>
      <c r="H8" s="6">
        <f>HLOOKUP(H$4,FromEViewsPessimisticQTR!$B$1:$IK$80,MATCH($A8,FromEViewsPessimisticQTR!$A$1:$A$80,0),FALSE)</f>
        <v>269.46666666666664</v>
      </c>
      <c r="I8" s="6">
        <f>HLOOKUP(I$4,FromEViewsPessimisticQTR!$B$1:$IK$80,MATCH($A8,FromEViewsPessimisticQTR!$A$1:$A$80,0),FALSE)</f>
        <v>271.60000000000002</v>
      </c>
      <c r="J8" s="6">
        <f>HLOOKUP(J$4,FromEViewsPessimisticQTR!$B$1:$IK$80,MATCH($A8,FromEViewsPessimisticQTR!$A$1:$A$80,0),FALSE)</f>
        <v>270.43333333333328</v>
      </c>
      <c r="K8" s="6">
        <f>HLOOKUP(K$4,FromEViewsPessimisticQTR!$B$1:$IK$80,MATCH($A8,FromEViewsPessimisticQTR!$A$1:$A$80,0),FALSE)</f>
        <v>270.10000000000002</v>
      </c>
      <c r="L8" s="6">
        <f>HLOOKUP(L$4,FromEViewsPessimisticQTR!$B$1:$IK$80,MATCH($A8,FromEViewsPessimisticQTR!$A$1:$A$80,0),FALSE)</f>
        <v>270.16666666666669</v>
      </c>
      <c r="M8" s="6">
        <f>HLOOKUP(M$4,FromEViewsPessimisticQTR!$B$1:$IK$80,MATCH($A8,FromEViewsPessimisticQTR!$A$1:$A$80,0),FALSE)</f>
        <v>267.8</v>
      </c>
      <c r="N8" s="6">
        <f>HLOOKUP(N$4,FromEViewsPessimisticQTR!$B$1:$IK$80,MATCH($A8,FromEViewsPessimisticQTR!$A$1:$A$80,0),FALSE)</f>
        <v>264.33333333333331</v>
      </c>
      <c r="O8" s="6">
        <f>HLOOKUP(O$4,FromEViewsPessimisticQTR!$B$1:$IK$80,MATCH($A8,FromEViewsPessimisticQTR!$A$1:$A$80,0),FALSE)</f>
        <v>258.96666666666664</v>
      </c>
      <c r="P8" s="6">
        <f>HLOOKUP(P$4,FromEViewsPessimisticQTR!$B$1:$IK$80,MATCH($A8,FromEViewsPessimisticQTR!$A$1:$A$80,0),FALSE)</f>
        <v>255.10000000000002</v>
      </c>
      <c r="Q8" s="6">
        <f>HLOOKUP(Q$4,FromEViewsPessimisticQTR!$B$1:$IK$80,MATCH($A8,FromEViewsPessimisticQTR!$A$1:$A$80,0),FALSE)</f>
        <v>256.39999999999998</v>
      </c>
      <c r="R8" s="6">
        <f>HLOOKUP(R$4,FromEViewsPessimisticQTR!$B$1:$IK$80,MATCH($A8,FromEViewsPessimisticQTR!$A$1:$A$80,0),FALSE)</f>
        <v>248.73333333333335</v>
      </c>
      <c r="S8" s="6">
        <f>HLOOKUP(S$4,FromEViewsPessimisticQTR!$B$1:$IK$80,MATCH($A8,FromEViewsPessimisticQTR!$A$1:$A$80,0),FALSE)</f>
        <v>244.9</v>
      </c>
      <c r="T8" s="6">
        <f>HLOOKUP(T$4,FromEViewsPessimisticQTR!$B$1:$IK$80,MATCH($A8,FromEViewsPessimisticQTR!$A$1:$A$80,0),FALSE)</f>
        <v>243.50000000000003</v>
      </c>
      <c r="U8" s="6">
        <f>HLOOKUP(U$4,FromEViewsPessimisticQTR!$B$1:$IK$80,MATCH($A8,FromEViewsPessimisticQTR!$A$1:$A$80,0),FALSE)</f>
        <v>242.86666666666665</v>
      </c>
      <c r="V8" s="6">
        <f>HLOOKUP(V$4,FromEViewsPessimisticQTR!$B$1:$IK$80,MATCH($A8,FromEViewsPessimisticQTR!$A$1:$A$80,0),FALSE)</f>
        <v>243.60000000000002</v>
      </c>
      <c r="W8" s="6">
        <f>HLOOKUP(W$4,FromEViewsPessimisticQTR!$B$1:$IK$80,MATCH($A8,FromEViewsPessimisticQTR!$A$1:$A$80,0),FALSE)</f>
        <v>246.36666666666667</v>
      </c>
      <c r="X8" s="6">
        <f>HLOOKUP(X$4,FromEViewsPessimisticQTR!$B$1:$IK$80,MATCH($A8,FromEViewsPessimisticQTR!$A$1:$A$80,0),FALSE)</f>
        <v>243.86666666666665</v>
      </c>
      <c r="Y8" s="6">
        <f>HLOOKUP(Y$4,FromEViewsPessimisticQTR!$B$1:$IK$80,MATCH($A8,FromEViewsPessimisticQTR!$A$1:$A$80,0),FALSE)</f>
        <v>239.39999999999998</v>
      </c>
      <c r="Z8" s="6">
        <f>HLOOKUP(Z$4,FromEViewsPessimisticQTR!$B$1:$IK$80,MATCH($A8,FromEViewsPessimisticQTR!$A$1:$A$80,0),FALSE)</f>
        <v>222.93333333333334</v>
      </c>
      <c r="AA8" s="6">
        <f>HLOOKUP(AA$4,FromEViewsPessimisticQTR!$B$1:$IK$80,MATCH($A8,FromEViewsPessimisticQTR!$A$1:$A$80,0),FALSE)</f>
        <v>240.7</v>
      </c>
      <c r="AB8" s="6">
        <f>HLOOKUP(AB$4,FromEViewsPessimisticQTR!$B$1:$IK$80,MATCH($A8,FromEViewsPessimisticQTR!$A$1:$A$80,0),FALSE)</f>
        <v>244.96666666666667</v>
      </c>
      <c r="AC8" s="6">
        <f>HLOOKUP(AC$4,FromEViewsPessimisticQTR!$B$1:$IK$80,MATCH($A8,FromEViewsPessimisticQTR!$A$1:$A$80,0),FALSE)</f>
        <v>250.3</v>
      </c>
      <c r="AD8" s="6">
        <f>HLOOKUP(AD$4,FromEViewsPessimisticQTR!$B$1:$IK$80,MATCH($A8,FromEViewsPessimisticQTR!$A$1:$A$80,0),FALSE)</f>
        <v>258.73333333333335</v>
      </c>
      <c r="AE8" s="6">
        <f>HLOOKUP(AE$4,FromEViewsPessimisticQTR!$B$1:$IK$80,MATCH($A8,FromEViewsPessimisticQTR!$A$1:$A$80,0),FALSE)</f>
        <v>266.76666666666671</v>
      </c>
      <c r="AF8" s="6">
        <f>HLOOKUP(AF$4,FromEViewsPessimisticQTR!$B$1:$IK$80,MATCH($A8,FromEViewsPessimisticQTR!$A$1:$A$80,0),FALSE)</f>
        <v>273.13333333333333</v>
      </c>
      <c r="AG8" s="6">
        <f>HLOOKUP(AG$4,FromEViewsPessimisticQTR!$B$1:$IK$80,MATCH($A8,FromEViewsPessimisticQTR!$A$1:$A$80,0),FALSE)</f>
        <v>279.93333333333328</v>
      </c>
      <c r="AH8" s="6">
        <f>HLOOKUP(AH$4,FromEViewsPessimisticQTR!$B$1:$IK$80,MATCH($A8,FromEViewsPessimisticQTR!$A$1:$A$80,0),FALSE)</f>
        <v>289.13333333333333</v>
      </c>
      <c r="AI8" s="6">
        <f>HLOOKUP(AI$4,FromEViewsPessimisticQTR!$B$1:$IK$80,MATCH($A8,FromEViewsPessimisticQTR!$A$1:$A$80,0),FALSE)</f>
        <v>289.29999999999995</v>
      </c>
      <c r="AJ8" s="6">
        <f>HLOOKUP(AJ$4,FromEViewsPessimisticQTR!$B$1:$IK$80,MATCH($A8,FromEViewsPessimisticQTR!$A$1:$A$80,0),FALSE)</f>
        <v>293.43333333333334</v>
      </c>
      <c r="AK8" s="6">
        <f>HLOOKUP(AK$4,FromEViewsPessimisticQTR!$B$1:$IK$80,MATCH($A8,FromEViewsPessimisticQTR!$A$1:$A$80,0),FALSE)</f>
        <v>295.03333333333336</v>
      </c>
      <c r="AL8" s="6">
        <f>HLOOKUP(AL$4,FromEViewsPessimisticQTR!$B$1:$IK$80,MATCH($A8,FromEViewsPessimisticQTR!$A$1:$A$80,0),FALSE)</f>
        <v>294.8</v>
      </c>
      <c r="AM8" s="6">
        <f>HLOOKUP(AM$4,FromEViewsPessimisticQTR!$B$1:$IK$80,MATCH($A8,FromEViewsPessimisticQTR!$A$1:$A$80,0),FALSE)</f>
        <v>288.83333333333326</v>
      </c>
      <c r="AN8" s="6">
        <f>HLOOKUP(AN$4,FromEViewsPessimisticQTR!$B$1:$IK$80,MATCH($A8,FromEViewsPessimisticQTR!$A$1:$A$80,0),FALSE)</f>
        <v>285.96666666666664</v>
      </c>
      <c r="AO8" s="6">
        <f>HLOOKUP(AO$4,FromEViewsPessimisticQTR!$B$1:$IK$80,MATCH($A8,FromEViewsPessimisticQTR!$A$1:$A$80,0),FALSE)</f>
        <v>282.4666666666667</v>
      </c>
      <c r="AP8" s="6">
        <f>HLOOKUP(AP$4,FromEViewsPessimisticQTR!$B$1:$IK$80,MATCH($A8,FromEViewsPessimisticQTR!$A$1:$A$80,0),FALSE)</f>
        <v>280.76666666666665</v>
      </c>
      <c r="AQ8" s="6">
        <f>HLOOKUP(AQ$4,FromEViewsPessimisticQTR!$B$1:$IK$80,MATCH($A8,FromEViewsPessimisticQTR!$A$1:$A$80,0),FALSE)</f>
        <v>274.66666666666663</v>
      </c>
      <c r="AR8" s="6">
        <f>HLOOKUP(AR$4,FromEViewsPessimisticQTR!$B$1:$IK$80,MATCH($A8,FromEViewsPessimisticQTR!$A$1:$A$80,0),FALSE)</f>
        <v>276.9666666666667</v>
      </c>
      <c r="AS8" s="6">
        <f>HLOOKUP(AS$4,FromEViewsPessimisticQTR!$B$1:$IK$80,MATCH($A8,FromEViewsPessimisticQTR!$A$1:$A$80,0),FALSE)</f>
        <v>275.43333333333334</v>
      </c>
      <c r="AT8" s="6">
        <f>HLOOKUP(AT$4,FromEViewsPessimisticQTR!$B$1:$IK$80,MATCH($A8,FromEViewsPessimisticQTR!$A$1:$A$80,0),FALSE)</f>
        <v>275.4666666666667</v>
      </c>
      <c r="AU8" s="6">
        <f>HLOOKUP(AU$4,FromEViewsPessimisticQTR!$B$1:$IK$80,MATCH($A8,FromEViewsPessimisticQTR!$A$1:$A$80,0),FALSE)</f>
        <v>272.83333333333331</v>
      </c>
      <c r="AV8" s="6">
        <f>HLOOKUP(AV$4,FromEViewsPessimisticQTR!$B$1:$IK$80,MATCH($A8,FromEViewsPessimisticQTR!$A$1:$A$80,0),FALSE)</f>
        <v>269.16666666666663</v>
      </c>
      <c r="AW8" s="6">
        <f>HLOOKUP(AW$4,FromEViewsPessimisticQTR!$B$1:$IK$80,MATCH($A8,FromEViewsPessimisticQTR!$A$1:$A$80,0),FALSE)</f>
        <v>266.43333333333334</v>
      </c>
      <c r="AX8" s="6">
        <f>HLOOKUP(AX$4,FromEViewsPessimisticQTR!$B$1:$IK$80,MATCH($A8,FromEViewsPessimisticQTR!$A$1:$A$80,0),FALSE)</f>
        <v>257.39999999999998</v>
      </c>
      <c r="AY8" s="6">
        <f>HLOOKUP(AY$4,FromEViewsPessimisticQTR!$B$1:$IK$80,MATCH($A8,FromEViewsPessimisticQTR!$A$1:$A$80,0),FALSE)</f>
        <v>248.53333333333333</v>
      </c>
      <c r="AZ8" s="6">
        <f>HLOOKUP(AZ$4,FromEViewsPessimisticQTR!$B$1:$IK$80,MATCH($A8,FromEViewsPessimisticQTR!$A$1:$A$80,0),FALSE)</f>
        <v>243.03333333333336</v>
      </c>
      <c r="BA8" s="6">
        <f>HLOOKUP(BA$4,FromEViewsPessimisticQTR!$B$1:$IK$80,MATCH($A8,FromEViewsPessimisticQTR!$A$1:$A$80,0),FALSE)</f>
        <v>239.13333333333333</v>
      </c>
      <c r="BB8" s="6">
        <f>HLOOKUP(BB$4,FromEViewsPessimisticQTR!$B$1:$IK$80,MATCH($A8,FromEViewsPessimisticQTR!$A$1:$A$80,0),FALSE)</f>
        <v>234</v>
      </c>
      <c r="BC8" s="6">
        <f>HLOOKUP(BC$4,FromEViewsPessimisticQTR!$B$1:$IK$80,MATCH($A8,FromEViewsPessimisticQTR!$A$1:$A$80,0),FALSE)</f>
        <v>228.5</v>
      </c>
      <c r="BD8" s="6">
        <f>HLOOKUP(BD$4,FromEViewsPessimisticQTR!$B$1:$IK$80,MATCH($A8,FromEViewsPessimisticQTR!$A$1:$A$80,0),FALSE)</f>
        <v>225.06666666666666</v>
      </c>
      <c r="BE8" s="6">
        <f>HLOOKUP(BE$4,FromEViewsPessimisticQTR!$B$1:$IK$80,MATCH($A8,FromEViewsPessimisticQTR!$A$1:$A$80,0),FALSE)</f>
        <v>222.76666666666665</v>
      </c>
      <c r="BF8" s="6">
        <f>HLOOKUP(BF$4,FromEViewsPessimisticQTR!$B$1:$IK$80,MATCH($A8,FromEViewsPessimisticQTR!$A$1:$A$80,0),FALSE)</f>
        <v>221.76666666666665</v>
      </c>
      <c r="BG8" s="6">
        <f>HLOOKUP(BG$4,FromEViewsPessimisticQTR!$B$1:$IK$80,MATCH($A8,FromEViewsPessimisticQTR!$A$1:$A$80,0),FALSE)</f>
        <v>221.8</v>
      </c>
      <c r="BH8" s="6">
        <f>HLOOKUP(BH$4,FromEViewsPessimisticQTR!$B$1:$IK$80,MATCH($A8,FromEViewsPessimisticQTR!$A$1:$A$80,0),FALSE)</f>
        <v>221.83333333333331</v>
      </c>
      <c r="BI8" s="6">
        <f>HLOOKUP(BI$4,FromEViewsPessimisticQTR!$B$1:$IK$80,MATCH($A8,FromEViewsPessimisticQTR!$A$1:$A$80,0),FALSE)</f>
        <v>223.03333333333336</v>
      </c>
      <c r="BJ8" s="6">
        <f>HLOOKUP(BJ$4,FromEViewsPessimisticQTR!$B$1:$IK$80,MATCH($A8,FromEViewsPessimisticQTR!$A$1:$A$80,0),FALSE)</f>
        <v>226.5</v>
      </c>
      <c r="BK8" s="6">
        <f>HLOOKUP(BK$4,FromEViewsPessimisticQTR!$B$1:$IK$80,MATCH($A8,FromEViewsPessimisticQTR!$A$1:$A$80,0),FALSE)</f>
        <v>229.2</v>
      </c>
      <c r="BL8" s="6">
        <f>HLOOKUP(BL$4,FromEViewsPessimisticQTR!$B$1:$IK$80,MATCH($A8,FromEViewsPessimisticQTR!$A$1:$A$80,0),FALSE)</f>
        <v>233.89999999999998</v>
      </c>
      <c r="BM8" s="6">
        <f>HLOOKUP(BM$4,FromEViewsPessimisticQTR!$B$1:$IK$80,MATCH($A8,FromEViewsPessimisticQTR!$A$1:$A$80,0),FALSE)</f>
        <v>234.23333333333332</v>
      </c>
      <c r="BN8" s="6">
        <f>HLOOKUP(BN$4,FromEViewsPessimisticQTR!$B$1:$IK$80,MATCH($A8,FromEViewsPessimisticQTR!$A$1:$A$80,0),FALSE)</f>
        <v>243.2</v>
      </c>
      <c r="BO8" s="6">
        <f>HLOOKUP(BO$4,FromEViewsPessimisticQTR!$B$1:$IK$80,MATCH($A8,FromEViewsPessimisticQTR!$A$1:$A$80,0),FALSE)</f>
        <v>248.0333333333333</v>
      </c>
      <c r="BP8" s="6">
        <f>HLOOKUP(BP$4,FromEViewsPessimisticQTR!$B$1:$IK$80,MATCH($A8,FromEViewsPessimisticQTR!$A$1:$A$80,0),FALSE)</f>
        <v>251.93333333333331</v>
      </c>
      <c r="BQ8" s="6">
        <f>HLOOKUP(BQ$4,FromEViewsPessimisticQTR!$B$1:$IK$80,MATCH($A8,FromEViewsPessimisticQTR!$A$1:$A$80,0),FALSE)</f>
        <v>254.23333333333329</v>
      </c>
      <c r="BR8" s="6">
        <f>HLOOKUP(BR$4,FromEViewsPessimisticQTR!$B$1:$IK$80,MATCH($A8,FromEViewsPessimisticQTR!$A$1:$A$80,0),FALSE)</f>
        <v>256.86666666666667</v>
      </c>
      <c r="BS8" s="6">
        <f>HLOOKUP(BS$4,FromEViewsPessimisticQTR!$B$1:$IK$80,MATCH($A8,FromEViewsPessimisticQTR!$A$1:$A$80,0),FALSE)</f>
        <v>262.06666666666672</v>
      </c>
      <c r="BT8" s="6">
        <f>HLOOKUP(BT$4,FromEViewsPessimisticQTR!$B$1:$IK$80,MATCH($A8,FromEViewsPessimisticQTR!$A$1:$A$80,0),FALSE)</f>
        <v>266.5333333333333</v>
      </c>
      <c r="BU8" s="6">
        <f>HLOOKUP(BU$4,FromEViewsPessimisticQTR!$B$1:$IK$80,MATCH($A8,FromEViewsPessimisticQTR!$A$1:$A$80,0),FALSE)</f>
        <v>269.63333333333333</v>
      </c>
      <c r="BV8" s="6">
        <f>HLOOKUP(BV$4,FromEViewsPessimisticQTR!$B$1:$IK$80,MATCH($A8,FromEViewsPessimisticQTR!$A$1:$A$80,0),FALSE)</f>
        <v>270.7</v>
      </c>
      <c r="BW8" s="6">
        <f>HLOOKUP(BW$4,FromEViewsPessimisticQTR!$B$1:$IK$80,MATCH($A8,FromEViewsPessimisticQTR!$A$1:$A$80,0),FALSE)</f>
        <v>270.86666666666667</v>
      </c>
      <c r="BX8" s="6">
        <f>HLOOKUP(BX$4,FromEViewsPessimisticQTR!$B$1:$IK$80,MATCH($A8,FromEViewsPessimisticQTR!$A$1:$A$80,0),FALSE)</f>
        <v>269.2</v>
      </c>
      <c r="BY8" s="6">
        <f>HLOOKUP(BY$4,FromEViewsPessimisticQTR!$B$1:$IK$80,MATCH($A8,FromEViewsPessimisticQTR!$A$1:$A$80,0),FALSE)</f>
        <v>267.10000000000002</v>
      </c>
      <c r="BZ8" s="6">
        <f>HLOOKUP(BZ$4,FromEViewsPessimisticQTR!$B$1:$IK$80,MATCH($A8,FromEViewsPessimisticQTR!$A$1:$A$80,0),FALSE)</f>
        <v>251.33333333333337</v>
      </c>
      <c r="CA8" s="6">
        <f>HLOOKUP(CA$4,FromEViewsPessimisticQTR!$B$1:$IK$80,MATCH($A8,FromEViewsPessimisticQTR!$A$1:$A$80,0),FALSE)</f>
        <v>245.26666666666665</v>
      </c>
      <c r="CB8" s="6">
        <f>HLOOKUP(CB$4,FromEViewsPessimisticQTR!$B$1:$IK$80,MATCH($A8,FromEViewsPessimisticQTR!$A$1:$A$80,0),FALSE)</f>
        <v>233.73333333333335</v>
      </c>
      <c r="CC8" s="6">
        <f>HLOOKUP(CC$4,FromEViewsPessimisticQTR!$B$1:$IK$80,MATCH($A8,FromEViewsPessimisticQTR!$A$1:$A$80,0),FALSE)</f>
        <v>225.86666666666665</v>
      </c>
      <c r="CD8" s="6">
        <f>HLOOKUP(CD$4,FromEViewsPessimisticQTR!$B$1:$IK$80,MATCH($A8,FromEViewsPessimisticQTR!$A$1:$A$80,0),FALSE)</f>
        <v>220.2</v>
      </c>
      <c r="CE8" s="6">
        <f>HLOOKUP(CE$4,FromEViewsPessimisticQTR!$B$1:$IK$80,MATCH($A8,FromEViewsPessimisticQTR!$A$1:$A$80,0),FALSE)</f>
        <v>217.56666666666666</v>
      </c>
      <c r="CF8" s="6">
        <f>HLOOKUP(CF$4,FromEViewsPessimisticQTR!$B$1:$IK$80,MATCH($A8,FromEViewsPessimisticQTR!$A$1:$A$80,0),FALSE)</f>
        <v>216.20000000000002</v>
      </c>
      <c r="CG8" s="6">
        <f>HLOOKUP(CG$4,FromEViewsPessimisticQTR!$B$1:$IK$80,MATCH($A8,FromEViewsPessimisticQTR!$A$1:$A$80,0),FALSE)</f>
        <v>216.39999999999998</v>
      </c>
      <c r="CH8" s="6">
        <f>HLOOKUP(CH$4,FromEViewsPessimisticQTR!$B$1:$IK$80,MATCH($A8,FromEViewsPessimisticQTR!$A$1:$A$80,0),FALSE)</f>
        <v>217.03333333333336</v>
      </c>
      <c r="CI8" s="6">
        <f>HLOOKUP(CI$4,FromEViewsPessimisticQTR!$B$1:$IK$80,MATCH($A8,FromEViewsPessimisticQTR!$A$1:$A$80,0),FALSE)</f>
        <v>217.46666666666667</v>
      </c>
      <c r="CJ8" s="6">
        <f>HLOOKUP(CJ$4,FromEViewsPessimisticQTR!$B$1:$IK$80,MATCH($A8,FromEViewsPessimisticQTR!$A$1:$A$80,0),FALSE)</f>
        <v>220.73333333333335</v>
      </c>
      <c r="CK8" s="6">
        <f>HLOOKUP(CK$4,FromEViewsPessimisticQTR!$B$1:$IK$80,MATCH($A8,FromEViewsPessimisticQTR!$A$1:$A$80,0),FALSE)</f>
        <v>224.1</v>
      </c>
      <c r="CL8" s="6">
        <f>HLOOKUP(CL$4,FromEViewsPessimisticQTR!$B$1:$IK$80,MATCH($A8,FromEViewsPessimisticQTR!$A$1:$A$80,0),FALSE)</f>
        <v>226.73333333333335</v>
      </c>
      <c r="CM8" s="6">
        <f>HLOOKUP(CM$4,FromEViewsPessimisticQTR!$B$1:$IK$80,MATCH($A8,FromEViewsPessimisticQTR!$A$1:$A$80,0),FALSE)</f>
        <v>228.63333333333333</v>
      </c>
      <c r="CN8" s="6">
        <f>HLOOKUP(CN$4,FromEViewsPessimisticQTR!$B$1:$IK$80,MATCH($A8,FromEViewsPessimisticQTR!$A$1:$A$80,0),FALSE)</f>
        <v>232.33333333333334</v>
      </c>
      <c r="CO8" s="6">
        <f>HLOOKUP(CO$4,FromEViewsPessimisticQTR!$B$1:$IK$80,MATCH($A8,FromEViewsPessimisticQTR!$A$1:$A$80,0),FALSE)</f>
        <v>235.5</v>
      </c>
      <c r="CP8" s="6">
        <f>HLOOKUP(CP$4,FromEViewsPessimisticQTR!$B$1:$IK$80,MATCH($A8,FromEViewsPessimisticQTR!$A$1:$A$80,0),FALSE)</f>
        <v>238.70000000000002</v>
      </c>
      <c r="CQ8" s="6">
        <f>HLOOKUP(CQ$4,FromEViewsPessimisticQTR!$B$1:$IK$80,MATCH($A8,FromEViewsPessimisticQTR!$A$1:$A$80,0),FALSE)</f>
        <v>241.13333333333333</v>
      </c>
      <c r="CR8" s="6">
        <f>HLOOKUP(CR$4,FromEViewsPessimisticQTR!$B$1:$IK$80,MATCH($A8,FromEViewsPessimisticQTR!$A$1:$A$80,0),FALSE)</f>
        <v>242.36666666666667</v>
      </c>
      <c r="CS8" s="6">
        <f>HLOOKUP(CS$4,FromEViewsPessimisticQTR!$B$1:$IK$80,MATCH($A8,FromEViewsPessimisticQTR!$A$1:$A$80,0),FALSE)</f>
        <v>244.06666666666666</v>
      </c>
      <c r="CT8" s="6">
        <f>HLOOKUP(CT$4,FromEViewsPessimisticQTR!$B$1:$IK$80,MATCH($A8,FromEViewsPessimisticQTR!$A$1:$A$80,0),FALSE)</f>
        <v>244.59999999999997</v>
      </c>
      <c r="CU8" s="6">
        <f>HLOOKUP(CU$4,FromEViewsPessimisticQTR!$B$1:$IK$80,MATCH($A8,FromEViewsPessimisticQTR!$A$1:$A$80,0),FALSE)</f>
        <v>245.40000000000003</v>
      </c>
      <c r="CV8" s="6">
        <f>HLOOKUP(CV$4,FromEViewsPessimisticQTR!$B$1:$IK$80,MATCH($A8,FromEViewsPessimisticQTR!$A$1:$A$80,0),FALSE)</f>
        <v>246.5</v>
      </c>
      <c r="CW8" s="6">
        <f>HLOOKUP(CW$4,FromEViewsPessimisticQTR!$B$1:$IK$80,MATCH($A8,FromEViewsPessimisticQTR!$A$1:$A$80,0),FALSE)</f>
        <v>250.10000000000002</v>
      </c>
      <c r="CX8" s="6">
        <f>HLOOKUP(CX$4,FromEViewsPessimisticQTR!$B$1:$IK$80,MATCH($A8,FromEViewsPessimisticQTR!$A$1:$A$80,0),FALSE)</f>
        <v>253.33333333333331</v>
      </c>
      <c r="CY8" s="6">
        <f>HLOOKUP(CY$4,FromEViewsPessimisticQTR!$B$1:$IK$80,MATCH($A8,FromEViewsPessimisticQTR!$A$1:$A$80,0),FALSE)</f>
        <v>256.2</v>
      </c>
      <c r="CZ8" s="6">
        <f>HLOOKUP(CZ$4,FromEViewsPessimisticQTR!$B$1:$IK$80,MATCH($A8,FromEViewsPessimisticQTR!$A$1:$A$80,0),FALSE)</f>
        <v>257.16666666666663</v>
      </c>
      <c r="DA8" s="6">
        <f>HLOOKUP(DA$4,FromEViewsPessimisticQTR!$B$1:$IK$80,MATCH($A8,FromEViewsPessimisticQTR!$A$1:$A$80,0),FALSE)</f>
        <v>259</v>
      </c>
      <c r="DB8" s="6">
        <f>HLOOKUP(DB$4,FromEViewsPessimisticQTR!$B$1:$IK$80,MATCH($A8,FromEViewsPessimisticQTR!$A$1:$A$80,0),FALSE)</f>
        <v>259.60000000000002</v>
      </c>
      <c r="DC8" s="6">
        <f>HLOOKUP(DC$4,FromEViewsPessimisticQTR!$B$1:$IK$80,MATCH($A8,FromEViewsPessimisticQTR!$A$1:$A$80,0),FALSE)</f>
        <v>261.4666666666667</v>
      </c>
      <c r="DD8" s="6">
        <f>HLOOKUP(DD$4,FromEViewsPessimisticQTR!$B$1:$IK$80,MATCH($A8,FromEViewsPessimisticQTR!$A$1:$A$80,0),FALSE)</f>
        <v>262.63333333333333</v>
      </c>
      <c r="DE8" s="6">
        <f>HLOOKUP(DE$4,FromEViewsPessimisticQTR!$B$1:$IK$80,MATCH($A8,FromEViewsPessimisticQTR!$A$1:$A$80,0),FALSE)</f>
        <v>262.16666666666663</v>
      </c>
      <c r="DF8" s="6">
        <f>HLOOKUP(DF$4,FromEViewsPessimisticQTR!$B$1:$IK$80,MATCH($A8,FromEViewsPessimisticQTR!$A$1:$A$80,0),FALSE)</f>
        <v>260.73333333333335</v>
      </c>
      <c r="DG8" s="6">
        <f>HLOOKUP(DG$4,FromEViewsPessimisticQTR!$B$1:$IK$80,MATCH($A8,FromEViewsPessimisticQTR!$A$1:$A$80,0),FALSE)</f>
        <v>260.33333333333331</v>
      </c>
      <c r="DH8" s="6">
        <f>HLOOKUP(DH$4,FromEViewsPessimisticQTR!$B$1:$IK$80,MATCH($A8,FromEViewsPessimisticQTR!$A$1:$A$80,0),FALSE)</f>
        <v>260.16666666666669</v>
      </c>
      <c r="DI8" s="6">
        <f>HLOOKUP(DI$4,FromEViewsPessimisticQTR!$B$1:$IK$80,MATCH($A8,FromEViewsPessimisticQTR!$A$1:$A$80,0),FALSE)</f>
        <v>257.8</v>
      </c>
      <c r="DJ8" s="6">
        <f>HLOOKUP(DJ$4,FromEViewsPessimisticQTR!$B$1:$IK$80,MATCH($A8,FromEViewsPessimisticQTR!$A$1:$A$80,0),FALSE)</f>
        <v>258.29999999999995</v>
      </c>
      <c r="DK8" s="6">
        <f>HLOOKUP(DK$4,FromEViewsPessimisticQTR!$B$1:$IK$80,MATCH($A8,FromEViewsPessimisticQTR!$A$1:$A$80,0),FALSE)</f>
        <v>260.83333333333331</v>
      </c>
      <c r="DL8" s="6">
        <f>HLOOKUP(DL$4,FromEViewsPessimisticQTR!$B$1:$IK$80,MATCH($A8,FromEViewsPessimisticQTR!$A$1:$A$80,0),FALSE)</f>
        <v>262.8</v>
      </c>
      <c r="DM8" s="6">
        <f>HLOOKUP(DM$4,FromEViewsPessimisticQTR!$B$1:$IK$80,MATCH($A8,FromEViewsPessimisticQTR!$A$1:$A$80,0),FALSE)</f>
        <v>264.60000000000002</v>
      </c>
      <c r="DN8" s="6">
        <f>HLOOKUP(DN$4,FromEViewsPessimisticQTR!$B$1:$IK$80,MATCH($A8,FromEViewsPessimisticQTR!$A$1:$A$80,0),FALSE)</f>
        <v>268.89999999999998</v>
      </c>
      <c r="DO8" s="6">
        <f>HLOOKUP(DO$4,FromEViewsPessimisticQTR!$B$1:$IK$80,MATCH($A8,FromEViewsPessimisticQTR!$A$1:$A$80,0),FALSE)</f>
        <v>268.83333333333331</v>
      </c>
      <c r="DP8" s="6">
        <f>HLOOKUP(DP$4,FromEViewsPessimisticQTR!$B$1:$IK$80,MATCH($A8,FromEViewsPessimisticQTR!$A$1:$A$80,0),FALSE)</f>
        <v>271.5</v>
      </c>
      <c r="DQ8" s="6">
        <f>HLOOKUP(DQ$4,FromEViewsPessimisticQTR!$B$1:$IK$80,MATCH($A8,FromEViewsPessimisticQTR!$A$1:$A$80,0),FALSE)</f>
        <v>271.56666666666666</v>
      </c>
      <c r="DR8" s="6">
        <f>HLOOKUP(DR$4,FromEViewsPessimisticQTR!$B$1:$IK$80,MATCH($A8,FromEViewsPessimisticQTR!$A$1:$A$80,0),FALSE)</f>
        <v>272</v>
      </c>
      <c r="DS8" s="46">
        <f>HLOOKUP(DS$4,FromEViewsPessimisticQTR!$B$1:$IK$80,MATCH($A8,FromEViewsPessimisticQTR!$A$1:$A$80,0),FALSE)</f>
        <v>271.16666666666663</v>
      </c>
      <c r="DT8" s="46">
        <f>HLOOKUP(DT$4,FromEViewsPessimisticQTR!$B$1:$IK$80,MATCH($A8,FromEViewsPessimisticQTR!$A$1:$A$80,0),FALSE)</f>
        <v>246.03333333333336</v>
      </c>
      <c r="DU8" s="46">
        <f>HLOOKUP(DU$4,FromEViewsPessimisticQTR!$B$1:$IK$80,MATCH($A8,FromEViewsPessimisticQTR!$A$1:$A$80,0),FALSE)</f>
        <v>247.16666666666666</v>
      </c>
      <c r="DV8" s="46">
        <f>HLOOKUP(DV$4,FromEViewsPessimisticQTR!$B$1:$IK$80,MATCH($A8,FromEViewsPessimisticQTR!$A$1:$A$80,0),FALSE)</f>
        <v>246</v>
      </c>
      <c r="DW8" s="46">
        <f>HLOOKUP(DW$4,FromEViewsPessimisticQTR!$B$1:$IK$80,MATCH($A8,FromEViewsPessimisticQTR!$A$1:$A$80,0),FALSE)</f>
        <v>243.56666666666666</v>
      </c>
      <c r="DX8" s="8">
        <f>HLOOKUP(DX$4,FromEViewsPessimisticQTR!$B$1:$IK$80,MATCH($A8,FromEViewsPessimisticQTR!$A$1:$A$80,0),FALSE)</f>
        <v>240.50000000000003</v>
      </c>
      <c r="DY8" s="8">
        <f>HLOOKUP(DY$4,FromEViewsPessimisticQTR!$B$1:$IK$80,MATCH($A8,FromEViewsPessimisticQTR!$A$1:$A$80,0),FALSE)</f>
        <v>240.03333333333336</v>
      </c>
      <c r="DZ8" s="8">
        <f>HLOOKUP(DZ$4,FromEViewsPessimisticQTR!$B$1:$IK$80,MATCH($A8,FromEViewsPessimisticQTR!$A$1:$A$80,0),FALSE)</f>
        <v>240.09119999999999</v>
      </c>
      <c r="EA8" s="8">
        <f>HLOOKUP(EA$4,FromEViewsPessimisticQTR!$B$1:$IK$80,MATCH($A8,FromEViewsPessimisticQTR!$A$1:$A$80,0),FALSE)</f>
        <v>239.21770000000001</v>
      </c>
      <c r="EB8" s="8">
        <f>HLOOKUP(EB$4,FromEViewsPessimisticQTR!$B$1:$IK$80,MATCH($A8,FromEViewsPessimisticQTR!$A$1:$A$80,0),FALSE)</f>
        <v>238.95939999999999</v>
      </c>
      <c r="EC8" s="8">
        <f>HLOOKUP(EC$4,FromEViewsPessimisticQTR!$B$1:$IK$80,MATCH($A8,FromEViewsPessimisticQTR!$A$1:$A$80,0),FALSE)</f>
        <v>240.0993</v>
      </c>
      <c r="ED8" s="8">
        <f>HLOOKUP(ED$4,FromEViewsPessimisticQTR!$B$1:$IK$80,MATCH($A8,FromEViewsPessimisticQTR!$A$1:$A$80,0),FALSE)</f>
        <v>241.00909999999999</v>
      </c>
      <c r="EE8" s="8">
        <f>HLOOKUP(EE$4,FromEViewsPessimisticQTR!$B$1:$IK$80,MATCH($A8,FromEViewsPessimisticQTR!$A$1:$A$80,0),FALSE)</f>
        <v>242.6309</v>
      </c>
      <c r="EF8" s="8">
        <f>HLOOKUP(EF$4,FromEViewsPessimisticQTR!$B$1:$IK$80,MATCH($A8,FromEViewsPessimisticQTR!$A$1:$A$80,0),FALSE)</f>
        <v>244.56440000000001</v>
      </c>
      <c r="EG8" s="8">
        <f>HLOOKUP(EG$4,FromEViewsPessimisticQTR!$B$1:$IK$80,MATCH($A8,FromEViewsPessimisticQTR!$A$1:$A$80,0),FALSE)</f>
        <v>246.3475</v>
      </c>
      <c r="EH8" s="8">
        <f>HLOOKUP(EH$4,FromEViewsPessimisticQTR!$B$1:$IK$80,MATCH($A8,FromEViewsPessimisticQTR!$A$1:$A$80,0),FALSE)</f>
        <v>248.19720000000001</v>
      </c>
      <c r="EI8" s="8">
        <f>HLOOKUP(EI$4,FromEViewsPessimisticQTR!$B$1:$IK$80,MATCH($A8,FromEViewsPessimisticQTR!$A$1:$A$80,0),FALSE)</f>
        <v>249.7379</v>
      </c>
      <c r="EJ8" s="8">
        <f>HLOOKUP(EJ$4,FromEViewsPessimisticQTR!$B$1:$IK$80,MATCH($A8,FromEViewsPessimisticQTR!$A$1:$A$80,0),FALSE)</f>
        <v>251.19229999999999</v>
      </c>
      <c r="EK8" s="8">
        <f>HLOOKUP(EK$4,FromEViewsPessimisticQTR!$B$1:$IK$80,MATCH($A8,FromEViewsPessimisticQTR!$A$1:$A$80,0),FALSE)</f>
        <v>252.68289999999999</v>
      </c>
      <c r="EL8" s="8">
        <f>HLOOKUP(EL$4,FromEViewsPessimisticQTR!$B$1:$IK$80,MATCH($A8,FromEViewsPessimisticQTR!$A$1:$A$80,0),FALSE)</f>
        <v>254.02180000000001</v>
      </c>
      <c r="EM8" s="8">
        <f>HLOOKUP(EM$4,FromEViewsPessimisticQTR!$B$1:$IK$80,MATCH($A8,FromEViewsPessimisticQTR!$A$1:$A$80,0),FALSE)</f>
        <v>255.31200000000001</v>
      </c>
      <c r="EN8" s="8">
        <f>HLOOKUP(EN$4,FromEViewsPessimisticQTR!$B$1:$IK$80,MATCH($A8,FromEViewsPessimisticQTR!$A$1:$A$80,0),FALSE)</f>
        <v>256.61950000000002</v>
      </c>
      <c r="EO8" s="8">
        <f>HLOOKUP(EO$4,FromEViewsPessimisticQTR!$B$1:$IK$80,MATCH($A8,FromEViewsPessimisticQTR!$A$1:$A$80,0),FALSE)</f>
        <v>257.91950000000003</v>
      </c>
      <c r="EP8" s="8">
        <f>HLOOKUP(EP$4,FromEViewsPessimisticQTR!$B$1:$IK$80,MATCH($A8,FromEViewsPessimisticQTR!$A$1:$A$80,0),FALSE)</f>
        <v>259.24040000000002</v>
      </c>
      <c r="EQ8" s="8">
        <f>HLOOKUP(EQ$4,FromEViewsPessimisticQTR!$B$1:$IK$80,MATCH($A8,FromEViewsPessimisticQTR!$A$1:$A$80,0),FALSE)</f>
        <v>260.56950000000001</v>
      </c>
      <c r="ER8" s="8">
        <f>HLOOKUP(ER$4,FromEViewsPessimisticQTR!$B$1:$IK$80,MATCH($A8,FromEViewsPessimisticQTR!$A$1:$A$80,0),FALSE)</f>
        <v>261.88159999999999</v>
      </c>
      <c r="ES8" s="8">
        <f>HLOOKUP(ES$4,FromEViewsPessimisticQTR!$B$1:$IK$80,MATCH($A8,FromEViewsPessimisticQTR!$A$1:$A$80,0),FALSE)</f>
        <v>263.16849999999999</v>
      </c>
      <c r="ET8" s="8">
        <f>HLOOKUP(ET$4,FromEViewsPessimisticQTR!$B$1:$IK$80,MATCH($A8,FromEViewsPessimisticQTR!$A$1:$A$80,0),FALSE)</f>
        <v>264.37099999999998</v>
      </c>
      <c r="EU8" s="8">
        <f>HLOOKUP(EU$4,FromEViewsPessimisticQTR!$B$1:$IK$80,MATCH($A8,FromEViewsPessimisticQTR!$A$1:$A$80,0),FALSE)</f>
        <v>265.46899999999999</v>
      </c>
      <c r="EV8" s="8">
        <f>HLOOKUP(EV$4,FromEViewsPessimisticQTR!$B$1:$IK$80,MATCH($A8,FromEViewsPessimisticQTR!$A$1:$A$80,0),FALSE)</f>
        <v>266.5532</v>
      </c>
      <c r="EW8" s="8">
        <f>HLOOKUP(EW$4,FromEViewsPessimisticQTR!$B$1:$IK$80,MATCH($A8,FromEViewsPessimisticQTR!$A$1:$A$80,0),FALSE)</f>
        <v>267.56630000000001</v>
      </c>
      <c r="EX8" s="8">
        <f>HLOOKUP(EX$4,FromEViewsPessimisticQTR!$B$1:$IK$80,MATCH($A8,FromEViewsPessimisticQTR!$A$1:$A$80,0),FALSE)</f>
        <v>268.52960000000002</v>
      </c>
      <c r="EY8" s="8">
        <f>HLOOKUP(EY$4,FromEViewsPessimisticQTR!$B$1:$IK$80,MATCH($A8,FromEViewsPessimisticQTR!$A$1:$A$80,0),FALSE)</f>
        <v>269.45699999999999</v>
      </c>
      <c r="EZ8" s="8">
        <f>HLOOKUP(EZ$4,FromEViewsPessimisticQTR!$B$1:$IK$80,MATCH($A8,FromEViewsPessimisticQTR!$A$1:$A$80,0),FALSE)</f>
        <v>270.38799999999998</v>
      </c>
      <c r="FA8" s="8">
        <f>HLOOKUP(FA$4,FromEViewsPessimisticQTR!$B$1:$IK$80,MATCH($A8,FromEViewsPessimisticQTR!$A$1:$A$80,0),FALSE)</f>
        <v>271.31349999999998</v>
      </c>
      <c r="FB8" s="8">
        <f>HLOOKUP(FB$4,FromEViewsPessimisticQTR!$B$1:$IK$80,MATCH($A8,FromEViewsPessimisticQTR!$A$1:$A$80,0),FALSE)</f>
        <v>272.22140000000002</v>
      </c>
      <c r="FC8" s="8">
        <f>HLOOKUP(FC$4,FromEViewsPessimisticQTR!$B$1:$IK$80,MATCH($A8,FromEViewsPessimisticQTR!$A$1:$A$80,0),FALSE)</f>
        <v>273.10669999999999</v>
      </c>
      <c r="FD8" s="8">
        <f>HLOOKUP(FD$4,FromEViewsPessimisticQTR!$B$1:$IK$80,MATCH($A8,FromEViewsPessimisticQTR!$A$1:$A$80,0),FALSE)</f>
        <v>273.96440000000001</v>
      </c>
      <c r="FE8" s="8">
        <f>HLOOKUP(FE$4,FromEViewsPessimisticQTR!$B$1:$IK$80,MATCH($A8,FromEViewsPessimisticQTR!$A$1:$A$80,0),FALSE)</f>
        <v>274.73009999999999</v>
      </c>
      <c r="FF8" s="8">
        <f>HLOOKUP(FF$4,FromEViewsPessimisticQTR!$B$1:$IK$80,MATCH($A8,FromEViewsPessimisticQTR!$A$1:$A$80,0),FALSE)</f>
        <v>275.45760000000001</v>
      </c>
    </row>
    <row r="9" spans="1:162" x14ac:dyDescent="0.2">
      <c r="A9" t="str">
        <f>'Baseline QTR'!A9</f>
        <v>KS_NNAT</v>
      </c>
      <c r="B9" t="str">
        <f>'Baseline QTR'!B9</f>
        <v xml:space="preserve">    Natural resources</v>
      </c>
      <c r="C9" s="6">
        <f>HLOOKUP(C$4,FromEViewsPessimisticQTR!$B$1:$IK$80,MATCH($A9,FromEViewsPessimisticQTR!$A$1:$A$80,0),FALSE)</f>
        <v>1.9</v>
      </c>
      <c r="D9" s="6">
        <f>HLOOKUP(D$4,FromEViewsPessimisticQTR!$B$1:$IK$80,MATCH($A9,FromEViewsPessimisticQTR!$A$1:$A$80,0),FALSE)</f>
        <v>2</v>
      </c>
      <c r="E9" s="6">
        <f>HLOOKUP(E$4,FromEViewsPessimisticQTR!$B$1:$IK$80,MATCH($A9,FromEViewsPessimisticQTR!$A$1:$A$80,0),FALSE)</f>
        <v>2</v>
      </c>
      <c r="F9" s="6">
        <f>HLOOKUP(F$4,FromEViewsPessimisticQTR!$B$1:$IK$80,MATCH($A9,FromEViewsPessimisticQTR!$A$1:$A$80,0),FALSE)</f>
        <v>2.0333333333333332</v>
      </c>
      <c r="G9" s="6">
        <f>HLOOKUP(G$4,FromEViewsPessimisticQTR!$B$1:$IK$80,MATCH($A9,FromEViewsPessimisticQTR!$A$1:$A$80,0),FALSE)</f>
        <v>1.8333333333333333</v>
      </c>
      <c r="H9" s="6">
        <f>HLOOKUP(H$4,FromEViewsPessimisticQTR!$B$1:$IK$80,MATCH($A9,FromEViewsPessimisticQTR!$A$1:$A$80,0),FALSE)</f>
        <v>1.8333333333333333</v>
      </c>
      <c r="I9" s="6">
        <f>HLOOKUP(I$4,FromEViewsPessimisticQTR!$B$1:$IK$80,MATCH($A9,FromEViewsPessimisticQTR!$A$1:$A$80,0),FALSE)</f>
        <v>1.7666666666666666</v>
      </c>
      <c r="J9" s="6">
        <f>HLOOKUP(J$4,FromEViewsPessimisticQTR!$B$1:$IK$80,MATCH($A9,FromEViewsPessimisticQTR!$A$1:$A$80,0),FALSE)</f>
        <v>1.8</v>
      </c>
      <c r="K9" s="6">
        <f>HLOOKUP(K$4,FromEViewsPessimisticQTR!$B$1:$IK$80,MATCH($A9,FromEViewsPessimisticQTR!$A$1:$A$80,0),FALSE)</f>
        <v>1.6333333333333333</v>
      </c>
      <c r="L9" s="6">
        <f>HLOOKUP(L$4,FromEViewsPessimisticQTR!$B$1:$IK$80,MATCH($A9,FromEViewsPessimisticQTR!$A$1:$A$80,0),FALSE)</f>
        <v>1.5333333333333334</v>
      </c>
      <c r="M9" s="6">
        <f>HLOOKUP(M$4,FromEViewsPessimisticQTR!$B$1:$IK$80,MATCH($A9,FromEViewsPessimisticQTR!$A$1:$A$80,0),FALSE)</f>
        <v>1.5</v>
      </c>
      <c r="N9" s="6">
        <f>HLOOKUP(N$4,FromEViewsPessimisticQTR!$B$1:$IK$80,MATCH($A9,FromEViewsPessimisticQTR!$A$1:$A$80,0),FALSE)</f>
        <v>1.6</v>
      </c>
      <c r="O9" s="6">
        <f>HLOOKUP(O$4,FromEViewsPessimisticQTR!$B$1:$IK$80,MATCH($A9,FromEViewsPessimisticQTR!$A$1:$A$80,0),FALSE)</f>
        <v>1.6</v>
      </c>
      <c r="P9" s="6">
        <f>HLOOKUP(P$4,FromEViewsPessimisticQTR!$B$1:$IK$80,MATCH($A9,FromEViewsPessimisticQTR!$A$1:$A$80,0),FALSE)</f>
        <v>1.6333333333333333</v>
      </c>
      <c r="Q9" s="6">
        <f>HLOOKUP(Q$4,FromEViewsPessimisticQTR!$B$1:$IK$80,MATCH($A9,FromEViewsPessimisticQTR!$A$1:$A$80,0),FALSE)</f>
        <v>1.6</v>
      </c>
      <c r="R9" s="6">
        <f>HLOOKUP(R$4,FromEViewsPessimisticQTR!$B$1:$IK$80,MATCH($A9,FromEViewsPessimisticQTR!$A$1:$A$80,0),FALSE)</f>
        <v>1.6333333333333333</v>
      </c>
      <c r="S9" s="6">
        <f>HLOOKUP(S$4,FromEViewsPessimisticQTR!$B$1:$IK$80,MATCH($A9,FromEViewsPessimisticQTR!$A$1:$A$80,0),FALSE)</f>
        <v>1.5666666666666669</v>
      </c>
      <c r="T9" s="6">
        <f>HLOOKUP(T$4,FromEViewsPessimisticQTR!$B$1:$IK$80,MATCH($A9,FromEViewsPessimisticQTR!$A$1:$A$80,0),FALSE)</f>
        <v>1.5666666666666669</v>
      </c>
      <c r="U9" s="6">
        <f>HLOOKUP(U$4,FromEViewsPessimisticQTR!$B$1:$IK$80,MATCH($A9,FromEViewsPessimisticQTR!$A$1:$A$80,0),FALSE)</f>
        <v>1.5</v>
      </c>
      <c r="V9" s="6">
        <f>HLOOKUP(V$4,FromEViewsPessimisticQTR!$B$1:$IK$80,MATCH($A9,FromEViewsPessimisticQTR!$A$1:$A$80,0),FALSE)</f>
        <v>1.6</v>
      </c>
      <c r="W9" s="6">
        <f>HLOOKUP(W$4,FromEViewsPessimisticQTR!$B$1:$IK$80,MATCH($A9,FromEViewsPessimisticQTR!$A$1:$A$80,0),FALSE)</f>
        <v>1.6333333333333333</v>
      </c>
      <c r="X9" s="6">
        <f>HLOOKUP(X$4,FromEViewsPessimisticQTR!$B$1:$IK$80,MATCH($A9,FromEViewsPessimisticQTR!$A$1:$A$80,0),FALSE)</f>
        <v>1.6</v>
      </c>
      <c r="Y9" s="6">
        <f>HLOOKUP(Y$4,FromEViewsPessimisticQTR!$B$1:$IK$80,MATCH($A9,FromEViewsPessimisticQTR!$A$1:$A$80,0),FALSE)</f>
        <v>1.6</v>
      </c>
      <c r="Z9" s="6">
        <f>HLOOKUP(Z$4,FromEViewsPessimisticQTR!$B$1:$IK$80,MATCH($A9,FromEViewsPessimisticQTR!$A$1:$A$80,0),FALSE)</f>
        <v>1.6</v>
      </c>
      <c r="AA9" s="6">
        <f>HLOOKUP(AA$4,FromEViewsPessimisticQTR!$B$1:$IK$80,MATCH($A9,FromEViewsPessimisticQTR!$A$1:$A$80,0),FALSE)</f>
        <v>1.6333333333333333</v>
      </c>
      <c r="AB9" s="6">
        <f>HLOOKUP(AB$4,FromEViewsPessimisticQTR!$B$1:$IK$80,MATCH($A9,FromEViewsPessimisticQTR!$A$1:$A$80,0),FALSE)</f>
        <v>1.5666666666666669</v>
      </c>
      <c r="AC9" s="6">
        <f>HLOOKUP(AC$4,FromEViewsPessimisticQTR!$B$1:$IK$80,MATCH($A9,FromEViewsPessimisticQTR!$A$1:$A$80,0),FALSE)</f>
        <v>1.6</v>
      </c>
      <c r="AD9" s="6">
        <f>HLOOKUP(AD$4,FromEViewsPessimisticQTR!$B$1:$IK$80,MATCH($A9,FromEViewsPessimisticQTR!$A$1:$A$80,0),FALSE)</f>
        <v>1.7</v>
      </c>
      <c r="AE9" s="6">
        <f>HLOOKUP(AE$4,FromEViewsPessimisticQTR!$B$1:$IK$80,MATCH($A9,FromEViewsPessimisticQTR!$A$1:$A$80,0),FALSE)</f>
        <v>1.8</v>
      </c>
      <c r="AF9" s="6">
        <f>HLOOKUP(AF$4,FromEViewsPessimisticQTR!$B$1:$IK$80,MATCH($A9,FromEViewsPessimisticQTR!$A$1:$A$80,0),FALSE)</f>
        <v>1.8</v>
      </c>
      <c r="AG9" s="6">
        <f>HLOOKUP(AG$4,FromEViewsPessimisticQTR!$B$1:$IK$80,MATCH($A9,FromEViewsPessimisticQTR!$A$1:$A$80,0),FALSE)</f>
        <v>1.8666666666666667</v>
      </c>
      <c r="AH9" s="6">
        <f>HLOOKUP(AH$4,FromEViewsPessimisticQTR!$B$1:$IK$80,MATCH($A9,FromEViewsPessimisticQTR!$A$1:$A$80,0),FALSE)</f>
        <v>1.9666666666666663</v>
      </c>
      <c r="AI9" s="6">
        <f>HLOOKUP(AI$4,FromEViewsPessimisticQTR!$B$1:$IK$80,MATCH($A9,FromEViewsPessimisticQTR!$A$1:$A$80,0),FALSE)</f>
        <v>1.7333333333333334</v>
      </c>
      <c r="AJ9" s="6">
        <f>HLOOKUP(AJ$4,FromEViewsPessimisticQTR!$B$1:$IK$80,MATCH($A9,FromEViewsPessimisticQTR!$A$1:$A$80,0),FALSE)</f>
        <v>1.7666666666666666</v>
      </c>
      <c r="AK9" s="6">
        <f>HLOOKUP(AK$4,FromEViewsPessimisticQTR!$B$1:$IK$80,MATCH($A9,FromEViewsPessimisticQTR!$A$1:$A$80,0),FALSE)</f>
        <v>1.9</v>
      </c>
      <c r="AL9" s="6">
        <f>HLOOKUP(AL$4,FromEViewsPessimisticQTR!$B$1:$IK$80,MATCH($A9,FromEViewsPessimisticQTR!$A$1:$A$80,0),FALSE)</f>
        <v>2.2666666666666666</v>
      </c>
      <c r="AM9" s="6">
        <f>HLOOKUP(AM$4,FromEViewsPessimisticQTR!$B$1:$IK$80,MATCH($A9,FromEViewsPessimisticQTR!$A$1:$A$80,0),FALSE)</f>
        <v>2.0666666666666669</v>
      </c>
      <c r="AN9" s="6">
        <f>HLOOKUP(AN$4,FromEViewsPessimisticQTR!$B$1:$IK$80,MATCH($A9,FromEViewsPessimisticQTR!$A$1:$A$80,0),FALSE)</f>
        <v>2.1</v>
      </c>
      <c r="AO9" s="6">
        <f>HLOOKUP(AO$4,FromEViewsPessimisticQTR!$B$1:$IK$80,MATCH($A9,FromEViewsPessimisticQTR!$A$1:$A$80,0),FALSE)</f>
        <v>2.1333333333333333</v>
      </c>
      <c r="AP9" s="6">
        <f>HLOOKUP(AP$4,FromEViewsPessimisticQTR!$B$1:$IK$80,MATCH($A9,FromEViewsPessimisticQTR!$A$1:$A$80,0),FALSE)</f>
        <v>2.1</v>
      </c>
      <c r="AQ9" s="6">
        <f>HLOOKUP(AQ$4,FromEViewsPessimisticQTR!$B$1:$IK$80,MATCH($A9,FromEViewsPessimisticQTR!$A$1:$A$80,0),FALSE)</f>
        <v>2.1</v>
      </c>
      <c r="AR9" s="6">
        <f>HLOOKUP(AR$4,FromEViewsPessimisticQTR!$B$1:$IK$80,MATCH($A9,FromEViewsPessimisticQTR!$A$1:$A$80,0),FALSE)</f>
        <v>2.1333333333333333</v>
      </c>
      <c r="AS9" s="6">
        <f>HLOOKUP(AS$4,FromEViewsPessimisticQTR!$B$1:$IK$80,MATCH($A9,FromEViewsPessimisticQTR!$A$1:$A$80,0),FALSE)</f>
        <v>2.1</v>
      </c>
      <c r="AT9" s="6">
        <f>HLOOKUP(AT$4,FromEViewsPessimisticQTR!$B$1:$IK$80,MATCH($A9,FromEViewsPessimisticQTR!$A$1:$A$80,0),FALSE)</f>
        <v>2.0666666666666669</v>
      </c>
      <c r="AU9" s="6">
        <f>HLOOKUP(AU$4,FromEViewsPessimisticQTR!$B$1:$IK$80,MATCH($A9,FromEViewsPessimisticQTR!$A$1:$A$80,0),FALSE)</f>
        <v>2.2000000000000002</v>
      </c>
      <c r="AV9" s="6">
        <f>HLOOKUP(AV$4,FromEViewsPessimisticQTR!$B$1:$IK$80,MATCH($A9,FromEViewsPessimisticQTR!$A$1:$A$80,0),FALSE)</f>
        <v>2.0333333333333332</v>
      </c>
      <c r="AW9" s="6">
        <f>HLOOKUP(AW$4,FromEViewsPessimisticQTR!$B$1:$IK$80,MATCH($A9,FromEViewsPessimisticQTR!$A$1:$A$80,0),FALSE)</f>
        <v>1.9</v>
      </c>
      <c r="AX9" s="6">
        <f>HLOOKUP(AX$4,FromEViewsPessimisticQTR!$B$1:$IK$80,MATCH($A9,FromEViewsPessimisticQTR!$A$1:$A$80,0),FALSE)</f>
        <v>1.7333333333333334</v>
      </c>
      <c r="AY9" s="6">
        <f>HLOOKUP(AY$4,FromEViewsPessimisticQTR!$B$1:$IK$80,MATCH($A9,FromEViewsPessimisticQTR!$A$1:$A$80,0),FALSE)</f>
        <v>1.7</v>
      </c>
      <c r="AZ9" s="6">
        <f>HLOOKUP(AZ$4,FromEViewsPessimisticQTR!$B$1:$IK$80,MATCH($A9,FromEViewsPessimisticQTR!$A$1:$A$80,0),FALSE)</f>
        <v>1.6</v>
      </c>
      <c r="BA9" s="6">
        <f>HLOOKUP(BA$4,FromEViewsPessimisticQTR!$B$1:$IK$80,MATCH($A9,FromEViewsPessimisticQTR!$A$1:$A$80,0),FALSE)</f>
        <v>1.6</v>
      </c>
      <c r="BB9" s="6">
        <f>HLOOKUP(BB$4,FromEViewsPessimisticQTR!$B$1:$IK$80,MATCH($A9,FromEViewsPessimisticQTR!$A$1:$A$80,0),FALSE)</f>
        <v>1.5333333333333334</v>
      </c>
      <c r="BC9" s="6">
        <f>HLOOKUP(BC$4,FromEViewsPessimisticQTR!$B$1:$IK$80,MATCH($A9,FromEViewsPessimisticQTR!$A$1:$A$80,0),FALSE)</f>
        <v>1.5333333333333334</v>
      </c>
      <c r="BD9" s="6">
        <f>HLOOKUP(BD$4,FromEViewsPessimisticQTR!$B$1:$IK$80,MATCH($A9,FromEViewsPessimisticQTR!$A$1:$A$80,0),FALSE)</f>
        <v>1.3333333333333333</v>
      </c>
      <c r="BE9" s="6">
        <f>HLOOKUP(BE$4,FromEViewsPessimisticQTR!$B$1:$IK$80,MATCH($A9,FromEViewsPessimisticQTR!$A$1:$A$80,0),FALSE)</f>
        <v>1.2333333333333334</v>
      </c>
      <c r="BF9" s="6">
        <f>HLOOKUP(BF$4,FromEViewsPessimisticQTR!$B$1:$IK$80,MATCH($A9,FromEViewsPessimisticQTR!$A$1:$A$80,0),FALSE)</f>
        <v>1.3</v>
      </c>
      <c r="BG9" s="6">
        <f>HLOOKUP(BG$4,FromEViewsPessimisticQTR!$B$1:$IK$80,MATCH($A9,FromEViewsPessimisticQTR!$A$1:$A$80,0),FALSE)</f>
        <v>1.2333333333333334</v>
      </c>
      <c r="BH9" s="6">
        <f>HLOOKUP(BH$4,FromEViewsPessimisticQTR!$B$1:$IK$80,MATCH($A9,FromEViewsPessimisticQTR!$A$1:$A$80,0),FALSE)</f>
        <v>1.2666666666666666</v>
      </c>
      <c r="BI9" s="6">
        <f>HLOOKUP(BI$4,FromEViewsPessimisticQTR!$B$1:$IK$80,MATCH($A9,FromEViewsPessimisticQTR!$A$1:$A$80,0),FALSE)</f>
        <v>1.2</v>
      </c>
      <c r="BJ9" s="6">
        <f>HLOOKUP(BJ$4,FromEViewsPessimisticQTR!$B$1:$IK$80,MATCH($A9,FromEViewsPessimisticQTR!$A$1:$A$80,0),FALSE)</f>
        <v>1.2</v>
      </c>
      <c r="BK9" s="6">
        <f>HLOOKUP(BK$4,FromEViewsPessimisticQTR!$B$1:$IK$80,MATCH($A9,FromEViewsPessimisticQTR!$A$1:$A$80,0),FALSE)</f>
        <v>1.1333333333333333</v>
      </c>
      <c r="BL9" s="6">
        <f>HLOOKUP(BL$4,FromEViewsPessimisticQTR!$B$1:$IK$80,MATCH($A9,FromEViewsPessimisticQTR!$A$1:$A$80,0),FALSE)</f>
        <v>1.1000000000000001</v>
      </c>
      <c r="BM9" s="6">
        <f>HLOOKUP(BM$4,FromEViewsPessimisticQTR!$B$1:$IK$80,MATCH($A9,FromEViewsPessimisticQTR!$A$1:$A$80,0),FALSE)</f>
        <v>1.1000000000000001</v>
      </c>
      <c r="BN9" s="6">
        <f>HLOOKUP(BN$4,FromEViewsPessimisticQTR!$B$1:$IK$80,MATCH($A9,FromEViewsPessimisticQTR!$A$1:$A$80,0),FALSE)</f>
        <v>1.1000000000000001</v>
      </c>
      <c r="BO9" s="6">
        <f>HLOOKUP(BO$4,FromEViewsPessimisticQTR!$B$1:$IK$80,MATCH($A9,FromEViewsPessimisticQTR!$A$1:$A$80,0),FALSE)</f>
        <v>1.1000000000000001</v>
      </c>
      <c r="BP9" s="6">
        <f>HLOOKUP(BP$4,FromEViewsPessimisticQTR!$B$1:$IK$80,MATCH($A9,FromEViewsPessimisticQTR!$A$1:$A$80,0),FALSE)</f>
        <v>1.1000000000000001</v>
      </c>
      <c r="BQ9" s="6">
        <f>HLOOKUP(BQ$4,FromEViewsPessimisticQTR!$B$1:$IK$80,MATCH($A9,FromEViewsPessimisticQTR!$A$1:$A$80,0),FALSE)</f>
        <v>1.1000000000000001</v>
      </c>
      <c r="BR9" s="6">
        <f>HLOOKUP(BR$4,FromEViewsPessimisticQTR!$B$1:$IK$80,MATCH($A9,FromEViewsPessimisticQTR!$A$1:$A$80,0),FALSE)</f>
        <v>1.1000000000000001</v>
      </c>
      <c r="BS9" s="6">
        <f>HLOOKUP(BS$4,FromEViewsPessimisticQTR!$B$1:$IK$80,MATCH($A9,FromEViewsPessimisticQTR!$A$1:$A$80,0),FALSE)</f>
        <v>1.0666666666666669</v>
      </c>
      <c r="BT9" s="6">
        <f>HLOOKUP(BT$4,FromEViewsPessimisticQTR!$B$1:$IK$80,MATCH($A9,FromEViewsPessimisticQTR!$A$1:$A$80,0),FALSE)</f>
        <v>1.1000000000000001</v>
      </c>
      <c r="BU9" s="6">
        <f>HLOOKUP(BU$4,FromEViewsPessimisticQTR!$B$1:$IK$80,MATCH($A9,FromEViewsPessimisticQTR!$A$1:$A$80,0),FALSE)</f>
        <v>1.1333333333333333</v>
      </c>
      <c r="BV9" s="6">
        <f>HLOOKUP(BV$4,FromEViewsPessimisticQTR!$B$1:$IK$80,MATCH($A9,FromEViewsPessimisticQTR!$A$1:$A$80,0),FALSE)</f>
        <v>1.1000000000000001</v>
      </c>
      <c r="BW9" s="6">
        <f>HLOOKUP(BW$4,FromEViewsPessimisticQTR!$B$1:$IK$80,MATCH($A9,FromEViewsPessimisticQTR!$A$1:$A$80,0),FALSE)</f>
        <v>1</v>
      </c>
      <c r="BX9" s="6">
        <f>HLOOKUP(BX$4,FromEViewsPessimisticQTR!$B$1:$IK$80,MATCH($A9,FromEViewsPessimisticQTR!$A$1:$A$80,0),FALSE)</f>
        <v>1</v>
      </c>
      <c r="BY9" s="6">
        <f>HLOOKUP(BY$4,FromEViewsPessimisticQTR!$B$1:$IK$80,MATCH($A9,FromEViewsPessimisticQTR!$A$1:$A$80,0),FALSE)</f>
        <v>1</v>
      </c>
      <c r="BZ9" s="6">
        <f>HLOOKUP(BZ$4,FromEViewsPessimisticQTR!$B$1:$IK$80,MATCH($A9,FromEViewsPessimisticQTR!$A$1:$A$80,0),FALSE)</f>
        <v>0.93333333333333324</v>
      </c>
      <c r="CA9" s="6">
        <f>HLOOKUP(CA$4,FromEViewsPessimisticQTR!$B$1:$IK$80,MATCH($A9,FromEViewsPessimisticQTR!$A$1:$A$80,0),FALSE)</f>
        <v>0.8666666666666667</v>
      </c>
      <c r="CB9" s="6">
        <f>HLOOKUP(CB$4,FromEViewsPessimisticQTR!$B$1:$IK$80,MATCH($A9,FromEViewsPessimisticQTR!$A$1:$A$80,0),FALSE)</f>
        <v>0.8</v>
      </c>
      <c r="CC9" s="6">
        <f>HLOOKUP(CC$4,FromEViewsPessimisticQTR!$B$1:$IK$80,MATCH($A9,FromEViewsPessimisticQTR!$A$1:$A$80,0),FALSE)</f>
        <v>0.8</v>
      </c>
      <c r="CD9" s="6">
        <f>HLOOKUP(CD$4,FromEViewsPessimisticQTR!$B$1:$IK$80,MATCH($A9,FromEViewsPessimisticQTR!$A$1:$A$80,0),FALSE)</f>
        <v>0.73333333333333328</v>
      </c>
      <c r="CE9" s="6">
        <f>HLOOKUP(CE$4,FromEViewsPessimisticQTR!$B$1:$IK$80,MATCH($A9,FromEViewsPessimisticQTR!$A$1:$A$80,0),FALSE)</f>
        <v>0.8</v>
      </c>
      <c r="CF9" s="6">
        <f>HLOOKUP(CF$4,FromEViewsPessimisticQTR!$B$1:$IK$80,MATCH($A9,FromEViewsPessimisticQTR!$A$1:$A$80,0),FALSE)</f>
        <v>0.76666666666666672</v>
      </c>
      <c r="CG9" s="6">
        <f>HLOOKUP(CG$4,FromEViewsPessimisticQTR!$B$1:$IK$80,MATCH($A9,FromEViewsPessimisticQTR!$A$1:$A$80,0),FALSE)</f>
        <v>0.8</v>
      </c>
      <c r="CH9" s="6">
        <f>HLOOKUP(CH$4,FromEViewsPessimisticQTR!$B$1:$IK$80,MATCH($A9,FromEViewsPessimisticQTR!$A$1:$A$80,0),FALSE)</f>
        <v>0.73333333333333328</v>
      </c>
      <c r="CI9" s="6">
        <f>HLOOKUP(CI$4,FromEViewsPessimisticQTR!$B$1:$IK$80,MATCH($A9,FromEViewsPessimisticQTR!$A$1:$A$80,0),FALSE)</f>
        <v>0.7</v>
      </c>
      <c r="CJ9" s="6">
        <f>HLOOKUP(CJ$4,FromEViewsPessimisticQTR!$B$1:$IK$80,MATCH($A9,FromEViewsPessimisticQTR!$A$1:$A$80,0),FALSE)</f>
        <v>0.7</v>
      </c>
      <c r="CK9" s="6">
        <f>HLOOKUP(CK$4,FromEViewsPessimisticQTR!$B$1:$IK$80,MATCH($A9,FromEViewsPessimisticQTR!$A$1:$A$80,0),FALSE)</f>
        <v>0.7</v>
      </c>
      <c r="CL9" s="6">
        <f>HLOOKUP(CL$4,FromEViewsPessimisticQTR!$B$1:$IK$80,MATCH($A9,FromEViewsPessimisticQTR!$A$1:$A$80,0),FALSE)</f>
        <v>0.76666666666666672</v>
      </c>
      <c r="CM9" s="6">
        <f>HLOOKUP(CM$4,FromEViewsPessimisticQTR!$B$1:$IK$80,MATCH($A9,FromEViewsPessimisticQTR!$A$1:$A$80,0),FALSE)</f>
        <v>0.73333333333333328</v>
      </c>
      <c r="CN9" s="6">
        <f>HLOOKUP(CN$4,FromEViewsPessimisticQTR!$B$1:$IK$80,MATCH($A9,FromEViewsPessimisticQTR!$A$1:$A$80,0),FALSE)</f>
        <v>0.7</v>
      </c>
      <c r="CO9" s="6">
        <f>HLOOKUP(CO$4,FromEViewsPessimisticQTR!$B$1:$IK$80,MATCH($A9,FromEViewsPessimisticQTR!$A$1:$A$80,0),FALSE)</f>
        <v>0.7</v>
      </c>
      <c r="CP9" s="6">
        <f>HLOOKUP(CP$4,FromEViewsPessimisticQTR!$B$1:$IK$80,MATCH($A9,FromEViewsPessimisticQTR!$A$1:$A$80,0),FALSE)</f>
        <v>0.7</v>
      </c>
      <c r="CQ9" s="6">
        <f>HLOOKUP(CQ$4,FromEViewsPessimisticQTR!$B$1:$IK$80,MATCH($A9,FromEViewsPessimisticQTR!$A$1:$A$80,0),FALSE)</f>
        <v>0.73333333333333328</v>
      </c>
      <c r="CR9" s="6">
        <f>HLOOKUP(CR$4,FromEViewsPessimisticQTR!$B$1:$IK$80,MATCH($A9,FromEViewsPessimisticQTR!$A$1:$A$80,0),FALSE)</f>
        <v>0.76666666666666672</v>
      </c>
      <c r="CS9" s="6">
        <f>HLOOKUP(CS$4,FromEViewsPessimisticQTR!$B$1:$IK$80,MATCH($A9,FromEViewsPessimisticQTR!$A$1:$A$80,0),FALSE)</f>
        <v>0.76666666666666672</v>
      </c>
      <c r="CT9" s="6">
        <f>HLOOKUP(CT$4,FromEViewsPessimisticQTR!$B$1:$IK$80,MATCH($A9,FromEViewsPessimisticQTR!$A$1:$A$80,0),FALSE)</f>
        <v>0.7</v>
      </c>
      <c r="CU9" s="6">
        <f>HLOOKUP(CU$4,FromEViewsPessimisticQTR!$B$1:$IK$80,MATCH($A9,FromEViewsPessimisticQTR!$A$1:$A$80,0),FALSE)</f>
        <v>0.7</v>
      </c>
      <c r="CV9" s="6">
        <f>HLOOKUP(CV$4,FromEViewsPessimisticQTR!$B$1:$IK$80,MATCH($A9,FromEViewsPessimisticQTR!$A$1:$A$80,0),FALSE)</f>
        <v>0.7</v>
      </c>
      <c r="CW9" s="6">
        <f>HLOOKUP(CW$4,FromEViewsPessimisticQTR!$B$1:$IK$80,MATCH($A9,FromEViewsPessimisticQTR!$A$1:$A$80,0),FALSE)</f>
        <v>0.7</v>
      </c>
      <c r="CX9" s="6">
        <f>HLOOKUP(CX$4,FromEViewsPessimisticQTR!$B$1:$IK$80,MATCH($A9,FromEViewsPessimisticQTR!$A$1:$A$80,0),FALSE)</f>
        <v>0.76666666666666672</v>
      </c>
      <c r="CY9" s="6">
        <f>HLOOKUP(CY$4,FromEViewsPessimisticQTR!$B$1:$IK$80,MATCH($A9,FromEViewsPessimisticQTR!$A$1:$A$80,0),FALSE)</f>
        <v>0.8</v>
      </c>
      <c r="CZ9" s="6">
        <f>HLOOKUP(CZ$4,FromEViewsPessimisticQTR!$B$1:$IK$80,MATCH($A9,FromEViewsPessimisticQTR!$A$1:$A$80,0),FALSE)</f>
        <v>0.8</v>
      </c>
      <c r="DA9" s="6">
        <f>HLOOKUP(DA$4,FromEViewsPessimisticQTR!$B$1:$IK$80,MATCH($A9,FromEViewsPessimisticQTR!$A$1:$A$80,0),FALSE)</f>
        <v>0.76666666666666672</v>
      </c>
      <c r="DB9" s="6">
        <f>HLOOKUP(DB$4,FromEViewsPessimisticQTR!$B$1:$IK$80,MATCH($A9,FromEViewsPessimisticQTR!$A$1:$A$80,0),FALSE)</f>
        <v>0.8</v>
      </c>
      <c r="DC9" s="6">
        <f>HLOOKUP(DC$4,FromEViewsPessimisticQTR!$B$1:$IK$80,MATCH($A9,FromEViewsPessimisticQTR!$A$1:$A$80,0),FALSE)</f>
        <v>0.73333333333333328</v>
      </c>
      <c r="DD9" s="6">
        <f>HLOOKUP(DD$4,FromEViewsPessimisticQTR!$B$1:$IK$80,MATCH($A9,FromEViewsPessimisticQTR!$A$1:$A$80,0),FALSE)</f>
        <v>0.8</v>
      </c>
      <c r="DE9" s="6">
        <f>HLOOKUP(DE$4,FromEViewsPessimisticQTR!$B$1:$IK$80,MATCH($A9,FromEViewsPessimisticQTR!$A$1:$A$80,0),FALSE)</f>
        <v>0.8</v>
      </c>
      <c r="DF9" s="6">
        <f>HLOOKUP(DF$4,FromEViewsPessimisticQTR!$B$1:$IK$80,MATCH($A9,FromEViewsPessimisticQTR!$A$1:$A$80,0),FALSE)</f>
        <v>0.8</v>
      </c>
      <c r="DG9" s="6">
        <f>HLOOKUP(DG$4,FromEViewsPessimisticQTR!$B$1:$IK$80,MATCH($A9,FromEViewsPessimisticQTR!$A$1:$A$80,0),FALSE)</f>
        <v>0.8</v>
      </c>
      <c r="DH9" s="6">
        <f>HLOOKUP(DH$4,FromEViewsPessimisticQTR!$B$1:$IK$80,MATCH($A9,FromEViewsPessimisticQTR!$A$1:$A$80,0),FALSE)</f>
        <v>0.8</v>
      </c>
      <c r="DI9" s="6">
        <f>HLOOKUP(DI$4,FromEViewsPessimisticQTR!$B$1:$IK$80,MATCH($A9,FromEViewsPessimisticQTR!$A$1:$A$80,0),FALSE)</f>
        <v>0.8</v>
      </c>
      <c r="DJ9" s="6">
        <f>HLOOKUP(DJ$4,FromEViewsPessimisticQTR!$B$1:$IK$80,MATCH($A9,FromEViewsPessimisticQTR!$A$1:$A$80,0),FALSE)</f>
        <v>0.8</v>
      </c>
      <c r="DK9" s="6">
        <f>HLOOKUP(DK$4,FromEViewsPessimisticQTR!$B$1:$IK$80,MATCH($A9,FromEViewsPessimisticQTR!$A$1:$A$80,0),FALSE)</f>
        <v>0.8</v>
      </c>
      <c r="DL9" s="6">
        <f>HLOOKUP(DL$4,FromEViewsPessimisticQTR!$B$1:$IK$80,MATCH($A9,FromEViewsPessimisticQTR!$A$1:$A$80,0),FALSE)</f>
        <v>0.8</v>
      </c>
      <c r="DM9" s="6">
        <f>HLOOKUP(DM$4,FromEViewsPessimisticQTR!$B$1:$IK$80,MATCH($A9,FromEViewsPessimisticQTR!$A$1:$A$80,0),FALSE)</f>
        <v>0.8</v>
      </c>
      <c r="DN9" s="6">
        <f>HLOOKUP(DN$4,FromEViewsPessimisticQTR!$B$1:$IK$80,MATCH($A9,FromEViewsPessimisticQTR!$A$1:$A$80,0),FALSE)</f>
        <v>0.8</v>
      </c>
      <c r="DO9" s="6">
        <f>HLOOKUP(DO$4,FromEViewsPessimisticQTR!$B$1:$IK$80,MATCH($A9,FromEViewsPessimisticQTR!$A$1:$A$80,0),FALSE)</f>
        <v>0.8</v>
      </c>
      <c r="DP9" s="6">
        <f>HLOOKUP(DP$4,FromEViewsPessimisticQTR!$B$1:$IK$80,MATCH($A9,FromEViewsPessimisticQTR!$A$1:$A$80,0),FALSE)</f>
        <v>0.8</v>
      </c>
      <c r="DQ9" s="6">
        <f>HLOOKUP(DQ$4,FromEViewsPessimisticQTR!$B$1:$IK$80,MATCH($A9,FromEViewsPessimisticQTR!$A$1:$A$80,0),FALSE)</f>
        <v>0.8</v>
      </c>
      <c r="DR9" s="6">
        <f>HLOOKUP(DR$4,FromEViewsPessimisticQTR!$B$1:$IK$80,MATCH($A9,FromEViewsPessimisticQTR!$A$1:$A$80,0),FALSE)</f>
        <v>0.8</v>
      </c>
      <c r="DS9" s="46">
        <f>HLOOKUP(DS$4,FromEViewsPessimisticQTR!$B$1:$IK$80,MATCH($A9,FromEViewsPessimisticQTR!$A$1:$A$80,0),FALSE)</f>
        <v>0.8</v>
      </c>
      <c r="DT9" s="46">
        <f>HLOOKUP(DT$4,FromEViewsPessimisticQTR!$B$1:$IK$80,MATCH($A9,FromEViewsPessimisticQTR!$A$1:$A$80,0),FALSE)</f>
        <v>0.7</v>
      </c>
      <c r="DU9" s="46">
        <f>HLOOKUP(DU$4,FromEViewsPessimisticQTR!$B$1:$IK$80,MATCH($A9,FromEViewsPessimisticQTR!$A$1:$A$80,0),FALSE)</f>
        <v>0.76666666666666672</v>
      </c>
      <c r="DV9" s="46">
        <f>HLOOKUP(DV$4,FromEViewsPessimisticQTR!$B$1:$IK$80,MATCH($A9,FromEViewsPessimisticQTR!$A$1:$A$80,0),FALSE)</f>
        <v>0.73333333333333328</v>
      </c>
      <c r="DW9" s="46">
        <f>HLOOKUP(DW$4,FromEViewsPessimisticQTR!$B$1:$IK$80,MATCH($A9,FromEViewsPessimisticQTR!$A$1:$A$80,0),FALSE)</f>
        <v>0.7</v>
      </c>
      <c r="DX9" s="8">
        <f>HLOOKUP(DX$4,FromEViewsPessimisticQTR!$B$1:$IK$80,MATCH($A9,FromEViewsPessimisticQTR!$A$1:$A$80,0),FALSE)</f>
        <v>0.7</v>
      </c>
      <c r="DY9" s="8">
        <f>HLOOKUP(DY$4,FromEViewsPessimisticQTR!$B$1:$IK$80,MATCH($A9,FromEViewsPessimisticQTR!$A$1:$A$80,0),FALSE)</f>
        <v>0.7</v>
      </c>
      <c r="DZ9" s="8">
        <f>HLOOKUP(DZ$4,FromEViewsPessimisticQTR!$B$1:$IK$80,MATCH($A9,FromEViewsPessimisticQTR!$A$1:$A$80,0),FALSE)</f>
        <v>0.71782460000000003</v>
      </c>
      <c r="EA9" s="8">
        <f>HLOOKUP(EA$4,FromEViewsPessimisticQTR!$B$1:$IK$80,MATCH($A9,FromEViewsPessimisticQTR!$A$1:$A$80,0),FALSE)</f>
        <v>0.73001680000000002</v>
      </c>
      <c r="EB9" s="8">
        <f>HLOOKUP(EB$4,FromEViewsPessimisticQTR!$B$1:$IK$80,MATCH($A9,FromEViewsPessimisticQTR!$A$1:$A$80,0),FALSE)</f>
        <v>0.73829889999999998</v>
      </c>
      <c r="EC9" s="8">
        <f>HLOOKUP(EC$4,FromEViewsPessimisticQTR!$B$1:$IK$80,MATCH($A9,FromEViewsPessimisticQTR!$A$1:$A$80,0),FALSE)</f>
        <v>0.74389879999999997</v>
      </c>
      <c r="ED9" s="8">
        <f>HLOOKUP(ED$4,FromEViewsPessimisticQTR!$B$1:$IK$80,MATCH($A9,FromEViewsPessimisticQTR!$A$1:$A$80,0),FALSE)</f>
        <v>0.74767340000000004</v>
      </c>
      <c r="EE9" s="8">
        <f>HLOOKUP(EE$4,FromEViewsPessimisticQTR!$B$1:$IK$80,MATCH($A9,FromEViewsPessimisticQTR!$A$1:$A$80,0),FALSE)</f>
        <v>0.7502124</v>
      </c>
      <c r="EF9" s="8">
        <f>HLOOKUP(EF$4,FromEViewsPessimisticQTR!$B$1:$IK$80,MATCH($A9,FromEViewsPessimisticQTR!$A$1:$A$80,0),FALSE)</f>
        <v>0.75191779999999997</v>
      </c>
      <c r="EG9" s="8">
        <f>HLOOKUP(EG$4,FromEViewsPessimisticQTR!$B$1:$IK$80,MATCH($A9,FromEViewsPessimisticQTR!$A$1:$A$80,0),FALSE)</f>
        <v>0.75306229999999996</v>
      </c>
      <c r="EH9" s="8">
        <f>HLOOKUP(EH$4,FromEViewsPessimisticQTR!$B$1:$IK$80,MATCH($A9,FromEViewsPessimisticQTR!$A$1:$A$80,0),FALSE)</f>
        <v>0.75382990000000005</v>
      </c>
      <c r="EI9" s="8">
        <f>HLOOKUP(EI$4,FromEViewsPessimisticQTR!$B$1:$IK$80,MATCH($A9,FromEViewsPessimisticQTR!$A$1:$A$80,0),FALSE)</f>
        <v>0.75434449999999997</v>
      </c>
      <c r="EJ9" s="8">
        <f>HLOOKUP(EJ$4,FromEViewsPessimisticQTR!$B$1:$IK$80,MATCH($A9,FromEViewsPessimisticQTR!$A$1:$A$80,0),FALSE)</f>
        <v>0.75468930000000001</v>
      </c>
      <c r="EK9" s="8">
        <f>HLOOKUP(EK$4,FromEViewsPessimisticQTR!$B$1:$IK$80,MATCH($A9,FromEViewsPessimisticQTR!$A$1:$A$80,0),FALSE)</f>
        <v>0.75492040000000005</v>
      </c>
      <c r="EL9" s="8">
        <f>HLOOKUP(EL$4,FromEViewsPessimisticQTR!$B$1:$IK$80,MATCH($A9,FromEViewsPessimisticQTR!$A$1:$A$80,0),FALSE)</f>
        <v>0.75507519999999995</v>
      </c>
      <c r="EM9" s="8">
        <f>HLOOKUP(EM$4,FromEViewsPessimisticQTR!$B$1:$IK$80,MATCH($A9,FromEViewsPessimisticQTR!$A$1:$A$80,0),FALSE)</f>
        <v>0.75517900000000004</v>
      </c>
      <c r="EN9" s="8">
        <f>HLOOKUP(EN$4,FromEViewsPessimisticQTR!$B$1:$IK$80,MATCH($A9,FromEViewsPessimisticQTR!$A$1:$A$80,0),FALSE)</f>
        <v>0.75524840000000004</v>
      </c>
      <c r="EO9" s="8">
        <f>HLOOKUP(EO$4,FromEViewsPessimisticQTR!$B$1:$IK$80,MATCH($A9,FromEViewsPessimisticQTR!$A$1:$A$80,0),FALSE)</f>
        <v>0.75529500000000005</v>
      </c>
      <c r="EP9" s="8">
        <f>HLOOKUP(EP$4,FromEViewsPessimisticQTR!$B$1:$IK$80,MATCH($A9,FromEViewsPessimisticQTR!$A$1:$A$80,0),FALSE)</f>
        <v>0.7553261</v>
      </c>
      <c r="EQ9" s="8">
        <f>HLOOKUP(EQ$4,FromEViewsPessimisticQTR!$B$1:$IK$80,MATCH($A9,FromEViewsPessimisticQTR!$A$1:$A$80,0),FALSE)</f>
        <v>0.75534699999999999</v>
      </c>
      <c r="ER9" s="8">
        <f>HLOOKUP(ER$4,FromEViewsPessimisticQTR!$B$1:$IK$80,MATCH($A9,FromEViewsPessimisticQTR!$A$1:$A$80,0),FALSE)</f>
        <v>0.75536099999999995</v>
      </c>
      <c r="ES9" s="8">
        <f>HLOOKUP(ES$4,FromEViewsPessimisticQTR!$B$1:$IK$80,MATCH($A9,FromEViewsPessimisticQTR!$A$1:$A$80,0),FALSE)</f>
        <v>0.7553704</v>
      </c>
      <c r="ET9" s="8">
        <f>HLOOKUP(ET$4,FromEViewsPessimisticQTR!$B$1:$IK$80,MATCH($A9,FromEViewsPessimisticQTR!$A$1:$A$80,0),FALSE)</f>
        <v>0.75537670000000001</v>
      </c>
      <c r="EU9" s="8">
        <f>HLOOKUP(EU$4,FromEViewsPessimisticQTR!$B$1:$IK$80,MATCH($A9,FromEViewsPessimisticQTR!$A$1:$A$80,0),FALSE)</f>
        <v>0.75538090000000002</v>
      </c>
      <c r="EV9" s="8">
        <f>HLOOKUP(EV$4,FromEViewsPessimisticQTR!$B$1:$IK$80,MATCH($A9,FromEViewsPessimisticQTR!$A$1:$A$80,0),FALSE)</f>
        <v>0.75538369999999999</v>
      </c>
      <c r="EW9" s="8">
        <f>HLOOKUP(EW$4,FromEViewsPessimisticQTR!$B$1:$IK$80,MATCH($A9,FromEViewsPessimisticQTR!$A$1:$A$80,0),FALSE)</f>
        <v>0.75538559999999999</v>
      </c>
      <c r="EX9" s="8">
        <f>HLOOKUP(EX$4,FromEViewsPessimisticQTR!$B$1:$IK$80,MATCH($A9,FromEViewsPessimisticQTR!$A$1:$A$80,0),FALSE)</f>
        <v>0.75538680000000002</v>
      </c>
      <c r="EY9" s="8">
        <f>HLOOKUP(EY$4,FromEViewsPessimisticQTR!$B$1:$IK$80,MATCH($A9,FromEViewsPessimisticQTR!$A$1:$A$80,0),FALSE)</f>
        <v>0.7553877</v>
      </c>
      <c r="EZ9" s="8">
        <f>HLOOKUP(EZ$4,FromEViewsPessimisticQTR!$B$1:$IK$80,MATCH($A9,FromEViewsPessimisticQTR!$A$1:$A$80,0),FALSE)</f>
        <v>0.75538819999999995</v>
      </c>
      <c r="FA9" s="8">
        <f>HLOOKUP(FA$4,FromEViewsPessimisticQTR!$B$1:$IK$80,MATCH($A9,FromEViewsPessimisticQTR!$A$1:$A$80,0),FALSE)</f>
        <v>0.75538859999999997</v>
      </c>
      <c r="FB9" s="8">
        <f>HLOOKUP(FB$4,FromEViewsPessimisticQTR!$B$1:$IK$80,MATCH($A9,FromEViewsPessimisticQTR!$A$1:$A$80,0),FALSE)</f>
        <v>0.75538890000000003</v>
      </c>
      <c r="FC9" s="8">
        <f>HLOOKUP(FC$4,FromEViewsPessimisticQTR!$B$1:$IK$80,MATCH($A9,FromEViewsPessimisticQTR!$A$1:$A$80,0),FALSE)</f>
        <v>0.75538899999999998</v>
      </c>
      <c r="FD9" s="8">
        <f>HLOOKUP(FD$4,FromEViewsPessimisticQTR!$B$1:$IK$80,MATCH($A9,FromEViewsPessimisticQTR!$A$1:$A$80,0),FALSE)</f>
        <v>0.75538919999999998</v>
      </c>
      <c r="FE9" s="8">
        <f>HLOOKUP(FE$4,FromEViewsPessimisticQTR!$B$1:$IK$80,MATCH($A9,FromEViewsPessimisticQTR!$A$1:$A$80,0),FALSE)</f>
        <v>0.75538919999999998</v>
      </c>
      <c r="FF9" s="8">
        <f>HLOOKUP(FF$4,FromEViewsPessimisticQTR!$B$1:$IK$80,MATCH($A9,FromEViewsPessimisticQTR!$A$1:$A$80,0),FALSE)</f>
        <v>0.75538930000000004</v>
      </c>
    </row>
    <row r="10" spans="1:162" x14ac:dyDescent="0.2">
      <c r="A10" t="str">
        <f>'Baseline QTR'!A10</f>
        <v>KS_NCON</v>
      </c>
      <c r="B10" t="str">
        <f>'Baseline QTR'!B10</f>
        <v xml:space="preserve">    Construction</v>
      </c>
      <c r="C10" s="6">
        <f>HLOOKUP(C$4,FromEViewsPessimisticQTR!$B$1:$IK$80,MATCH($A10,FromEViewsPessimisticQTR!$A$1:$A$80,0),FALSE)</f>
        <v>61.833333333333336</v>
      </c>
      <c r="D10" s="6">
        <f>HLOOKUP(D$4,FromEViewsPessimisticQTR!$B$1:$IK$80,MATCH($A10,FromEViewsPessimisticQTR!$A$1:$A$80,0),FALSE)</f>
        <v>63.666666666666664</v>
      </c>
      <c r="E10" s="6">
        <f>HLOOKUP(E$4,FromEViewsPessimisticQTR!$B$1:$IK$80,MATCH($A10,FromEViewsPessimisticQTR!$A$1:$A$80,0),FALSE)</f>
        <v>63.666666666666664</v>
      </c>
      <c r="F10" s="6">
        <f>HLOOKUP(F$4,FromEViewsPessimisticQTR!$B$1:$IK$80,MATCH($A10,FromEViewsPessimisticQTR!$A$1:$A$80,0),FALSE)</f>
        <v>60.466666666666669</v>
      </c>
      <c r="G10" s="6">
        <f>HLOOKUP(G$4,FromEViewsPessimisticQTR!$B$1:$IK$80,MATCH($A10,FromEViewsPessimisticQTR!$A$1:$A$80,0),FALSE)</f>
        <v>60.2</v>
      </c>
      <c r="H10" s="6">
        <f>HLOOKUP(H$4,FromEViewsPessimisticQTR!$B$1:$IK$80,MATCH($A10,FromEViewsPessimisticQTR!$A$1:$A$80,0),FALSE)</f>
        <v>59.43333333333333</v>
      </c>
      <c r="I10" s="6">
        <f>HLOOKUP(I$4,FromEViewsPessimisticQTR!$B$1:$IK$80,MATCH($A10,FromEViewsPessimisticQTR!$A$1:$A$80,0),FALSE)</f>
        <v>60.233333333333334</v>
      </c>
      <c r="J10" s="6">
        <f>HLOOKUP(J$4,FromEViewsPessimisticQTR!$B$1:$IK$80,MATCH($A10,FromEViewsPessimisticQTR!$A$1:$A$80,0),FALSE)</f>
        <v>60.666666666666671</v>
      </c>
      <c r="K10" s="6">
        <f>HLOOKUP(K$4,FromEViewsPessimisticQTR!$B$1:$IK$80,MATCH($A10,FromEViewsPessimisticQTR!$A$1:$A$80,0),FALSE)</f>
        <v>61.366666666666667</v>
      </c>
      <c r="L10" s="6">
        <f>HLOOKUP(L$4,FromEViewsPessimisticQTR!$B$1:$IK$80,MATCH($A10,FromEViewsPessimisticQTR!$A$1:$A$80,0),FALSE)</f>
        <v>62.666666666666664</v>
      </c>
      <c r="M10" s="6">
        <f>HLOOKUP(M$4,FromEViewsPessimisticQTR!$B$1:$IK$80,MATCH($A10,FromEViewsPessimisticQTR!$A$1:$A$80,0),FALSE)</f>
        <v>62.033333333333331</v>
      </c>
      <c r="N10" s="6">
        <f>HLOOKUP(N$4,FromEViewsPessimisticQTR!$B$1:$IK$80,MATCH($A10,FromEViewsPessimisticQTR!$A$1:$A$80,0),FALSE)</f>
        <v>61.3</v>
      </c>
      <c r="O10" s="6">
        <f>HLOOKUP(O$4,FromEViewsPessimisticQTR!$B$1:$IK$80,MATCH($A10,FromEViewsPessimisticQTR!$A$1:$A$80,0),FALSE)</f>
        <v>60.033333333333331</v>
      </c>
      <c r="P10" s="6">
        <f>HLOOKUP(P$4,FromEViewsPessimisticQTR!$B$1:$IK$80,MATCH($A10,FromEViewsPessimisticQTR!$A$1:$A$80,0),FALSE)</f>
        <v>58.133333333333333</v>
      </c>
      <c r="Q10" s="6">
        <f>HLOOKUP(Q$4,FromEViewsPessimisticQTR!$B$1:$IK$80,MATCH($A10,FromEViewsPessimisticQTR!$A$1:$A$80,0),FALSE)</f>
        <v>58.266666666666666</v>
      </c>
      <c r="R10" s="6">
        <f>HLOOKUP(R$4,FromEViewsPessimisticQTR!$B$1:$IK$80,MATCH($A10,FromEViewsPessimisticQTR!$A$1:$A$80,0),FALSE)</f>
        <v>58.266666666666666</v>
      </c>
      <c r="S10" s="6">
        <f>HLOOKUP(S$4,FromEViewsPessimisticQTR!$B$1:$IK$80,MATCH($A10,FromEViewsPessimisticQTR!$A$1:$A$80,0),FALSE)</f>
        <v>58.033333333333331</v>
      </c>
      <c r="T10" s="6">
        <f>HLOOKUP(T$4,FromEViewsPessimisticQTR!$B$1:$IK$80,MATCH($A10,FromEViewsPessimisticQTR!$A$1:$A$80,0),FALSE)</f>
        <v>57.7</v>
      </c>
      <c r="U10" s="6">
        <f>HLOOKUP(U$4,FromEViewsPessimisticQTR!$B$1:$IK$80,MATCH($A10,FromEViewsPessimisticQTR!$A$1:$A$80,0),FALSE)</f>
        <v>57.6</v>
      </c>
      <c r="V10" s="6">
        <f>HLOOKUP(V$4,FromEViewsPessimisticQTR!$B$1:$IK$80,MATCH($A10,FromEViewsPessimisticQTR!$A$1:$A$80,0),FALSE)</f>
        <v>58.233333333333334</v>
      </c>
      <c r="W10" s="6">
        <f>HLOOKUP(W$4,FromEViewsPessimisticQTR!$B$1:$IK$80,MATCH($A10,FromEViewsPessimisticQTR!$A$1:$A$80,0),FALSE)</f>
        <v>58.6</v>
      </c>
      <c r="X10" s="6">
        <f>HLOOKUP(X$4,FromEViewsPessimisticQTR!$B$1:$IK$80,MATCH($A10,FromEViewsPessimisticQTR!$A$1:$A$80,0),FALSE)</f>
        <v>58.466666666666669</v>
      </c>
      <c r="Y10" s="6">
        <f>HLOOKUP(Y$4,FromEViewsPessimisticQTR!$B$1:$IK$80,MATCH($A10,FromEViewsPessimisticQTR!$A$1:$A$80,0),FALSE)</f>
        <v>58.6</v>
      </c>
      <c r="Z10" s="6">
        <f>HLOOKUP(Z$4,FromEViewsPessimisticQTR!$B$1:$IK$80,MATCH($A10,FromEViewsPessimisticQTR!$A$1:$A$80,0),FALSE)</f>
        <v>57.633333333333333</v>
      </c>
      <c r="AA10" s="6">
        <f>HLOOKUP(AA$4,FromEViewsPessimisticQTR!$B$1:$IK$80,MATCH($A10,FromEViewsPessimisticQTR!$A$1:$A$80,0),FALSE)</f>
        <v>58.866666666666667</v>
      </c>
      <c r="AB10" s="6">
        <f>HLOOKUP(AB$4,FromEViewsPessimisticQTR!$B$1:$IK$80,MATCH($A10,FromEViewsPessimisticQTR!$A$1:$A$80,0),FALSE)</f>
        <v>59.7</v>
      </c>
      <c r="AC10" s="6">
        <f>HLOOKUP(AC$4,FromEViewsPessimisticQTR!$B$1:$IK$80,MATCH($A10,FromEViewsPessimisticQTR!$A$1:$A$80,0),FALSE)</f>
        <v>60.666666666666664</v>
      </c>
      <c r="AD10" s="6">
        <f>HLOOKUP(AD$4,FromEViewsPessimisticQTR!$B$1:$IK$80,MATCH($A10,FromEViewsPessimisticQTR!$A$1:$A$80,0),FALSE)</f>
        <v>62.56666666666667</v>
      </c>
      <c r="AE10" s="6">
        <f>HLOOKUP(AE$4,FromEViewsPessimisticQTR!$B$1:$IK$80,MATCH($A10,FromEViewsPessimisticQTR!$A$1:$A$80,0),FALSE)</f>
        <v>64.933333333333337</v>
      </c>
      <c r="AF10" s="6">
        <f>HLOOKUP(AF$4,FromEViewsPessimisticQTR!$B$1:$IK$80,MATCH($A10,FromEViewsPessimisticQTR!$A$1:$A$80,0),FALSE)</f>
        <v>65.599999999999994</v>
      </c>
      <c r="AG10" s="6">
        <f>HLOOKUP(AG$4,FromEViewsPessimisticQTR!$B$1:$IK$80,MATCH($A10,FromEViewsPessimisticQTR!$A$1:$A$80,0),FALSE)</f>
        <v>66.3</v>
      </c>
      <c r="AH10" s="6">
        <f>HLOOKUP(AH$4,FromEViewsPessimisticQTR!$B$1:$IK$80,MATCH($A10,FromEViewsPessimisticQTR!$A$1:$A$80,0),FALSE)</f>
        <v>68.900000000000006</v>
      </c>
      <c r="AI10" s="6">
        <f>HLOOKUP(AI$4,FromEViewsPessimisticQTR!$B$1:$IK$80,MATCH($A10,FromEViewsPessimisticQTR!$A$1:$A$80,0),FALSE)</f>
        <v>69.100000000000009</v>
      </c>
      <c r="AJ10" s="6">
        <f>HLOOKUP(AJ$4,FromEViewsPessimisticQTR!$B$1:$IK$80,MATCH($A10,FromEViewsPessimisticQTR!$A$1:$A$80,0),FALSE)</f>
        <v>70.966666666666669</v>
      </c>
      <c r="AK10" s="6">
        <f>HLOOKUP(AK$4,FromEViewsPessimisticQTR!$B$1:$IK$80,MATCH($A10,FromEViewsPessimisticQTR!$A$1:$A$80,0),FALSE)</f>
        <v>72.63333333333334</v>
      </c>
      <c r="AL10" s="6">
        <f>HLOOKUP(AL$4,FromEViewsPessimisticQTR!$B$1:$IK$80,MATCH($A10,FromEViewsPessimisticQTR!$A$1:$A$80,0),FALSE)</f>
        <v>74.433333333333337</v>
      </c>
      <c r="AM10" s="6">
        <f>HLOOKUP(AM$4,FromEViewsPessimisticQTR!$B$1:$IK$80,MATCH($A10,FromEViewsPessimisticQTR!$A$1:$A$80,0),FALSE)</f>
        <v>75.466666666666669</v>
      </c>
      <c r="AN10" s="6">
        <f>HLOOKUP(AN$4,FromEViewsPessimisticQTR!$B$1:$IK$80,MATCH($A10,FromEViewsPessimisticQTR!$A$1:$A$80,0),FALSE)</f>
        <v>77.099999999999994</v>
      </c>
      <c r="AO10" s="6">
        <f>HLOOKUP(AO$4,FromEViewsPessimisticQTR!$B$1:$IK$80,MATCH($A10,FromEViewsPessimisticQTR!$A$1:$A$80,0),FALSE)</f>
        <v>78.900000000000006</v>
      </c>
      <c r="AP10" s="6">
        <f>HLOOKUP(AP$4,FromEViewsPessimisticQTR!$B$1:$IK$80,MATCH($A10,FromEViewsPessimisticQTR!$A$1:$A$80,0),FALSE)</f>
        <v>80.36666666666666</v>
      </c>
      <c r="AQ10" s="6">
        <f>HLOOKUP(AQ$4,FromEViewsPessimisticQTR!$B$1:$IK$80,MATCH($A10,FromEViewsPessimisticQTR!$A$1:$A$80,0),FALSE)</f>
        <v>82</v>
      </c>
      <c r="AR10" s="6">
        <f>HLOOKUP(AR$4,FromEViewsPessimisticQTR!$B$1:$IK$80,MATCH($A10,FromEViewsPessimisticQTR!$A$1:$A$80,0),FALSE)</f>
        <v>83.1</v>
      </c>
      <c r="AS10" s="6">
        <f>HLOOKUP(AS$4,FromEViewsPessimisticQTR!$B$1:$IK$80,MATCH($A10,FromEViewsPessimisticQTR!$A$1:$A$80,0),FALSE)</f>
        <v>83.233333333333334</v>
      </c>
      <c r="AT10" s="6">
        <f>HLOOKUP(AT$4,FromEViewsPessimisticQTR!$B$1:$IK$80,MATCH($A10,FromEViewsPessimisticQTR!$A$1:$A$80,0),FALSE)</f>
        <v>84.7</v>
      </c>
      <c r="AU10" s="6">
        <f>HLOOKUP(AU$4,FromEViewsPessimisticQTR!$B$1:$IK$80,MATCH($A10,FromEViewsPessimisticQTR!$A$1:$A$80,0),FALSE)</f>
        <v>84.6</v>
      </c>
      <c r="AV10" s="6">
        <f>HLOOKUP(AV$4,FromEViewsPessimisticQTR!$B$1:$IK$80,MATCH($A10,FromEViewsPessimisticQTR!$A$1:$A$80,0),FALSE)</f>
        <v>82.166666666666657</v>
      </c>
      <c r="AW10" s="6">
        <f>HLOOKUP(AW$4,FromEViewsPessimisticQTR!$B$1:$IK$80,MATCH($A10,FromEViewsPessimisticQTR!$A$1:$A$80,0),FALSE)</f>
        <v>80.766666666666666</v>
      </c>
      <c r="AX10" s="6">
        <f>HLOOKUP(AX$4,FromEViewsPessimisticQTR!$B$1:$IK$80,MATCH($A10,FromEViewsPessimisticQTR!$A$1:$A$80,0),FALSE)</f>
        <v>77.399999999999991</v>
      </c>
      <c r="AY10" s="6">
        <f>HLOOKUP(AY$4,FromEViewsPessimisticQTR!$B$1:$IK$80,MATCH($A10,FromEViewsPessimisticQTR!$A$1:$A$80,0),FALSE)</f>
        <v>77.233333333333334</v>
      </c>
      <c r="AZ10" s="6">
        <f>HLOOKUP(AZ$4,FromEViewsPessimisticQTR!$B$1:$IK$80,MATCH($A10,FromEViewsPessimisticQTR!$A$1:$A$80,0),FALSE)</f>
        <v>75.566666666666677</v>
      </c>
      <c r="BA10" s="6">
        <f>HLOOKUP(BA$4,FromEViewsPessimisticQTR!$B$1:$IK$80,MATCH($A10,FromEViewsPessimisticQTR!$A$1:$A$80,0),FALSE)</f>
        <v>75.7</v>
      </c>
      <c r="BB10" s="6">
        <f>HLOOKUP(BB$4,FromEViewsPessimisticQTR!$B$1:$IK$80,MATCH($A10,FromEViewsPessimisticQTR!$A$1:$A$80,0),FALSE)</f>
        <v>74.8</v>
      </c>
      <c r="BC10" s="6">
        <f>HLOOKUP(BC$4,FromEViewsPessimisticQTR!$B$1:$IK$80,MATCH($A10,FromEViewsPessimisticQTR!$A$1:$A$80,0),FALSE)</f>
        <v>73.86666666666666</v>
      </c>
      <c r="BD10" s="6">
        <f>HLOOKUP(BD$4,FromEViewsPessimisticQTR!$B$1:$IK$80,MATCH($A10,FromEViewsPessimisticQTR!$A$1:$A$80,0),FALSE)</f>
        <v>74.033333333333331</v>
      </c>
      <c r="BE10" s="6">
        <f>HLOOKUP(BE$4,FromEViewsPessimisticQTR!$B$1:$IK$80,MATCH($A10,FromEViewsPessimisticQTR!$A$1:$A$80,0),FALSE)</f>
        <v>74.2</v>
      </c>
      <c r="BF10" s="6">
        <f>HLOOKUP(BF$4,FromEViewsPessimisticQTR!$B$1:$IK$80,MATCH($A10,FromEViewsPessimisticQTR!$A$1:$A$80,0),FALSE)</f>
        <v>75.066666666666663</v>
      </c>
      <c r="BG10" s="6">
        <f>HLOOKUP(BG$4,FromEViewsPessimisticQTR!$B$1:$IK$80,MATCH($A10,FromEViewsPessimisticQTR!$A$1:$A$80,0),FALSE)</f>
        <v>76</v>
      </c>
      <c r="BH10" s="6">
        <f>HLOOKUP(BH$4,FromEViewsPessimisticQTR!$B$1:$IK$80,MATCH($A10,FromEViewsPessimisticQTR!$A$1:$A$80,0),FALSE)</f>
        <v>75.966666666666669</v>
      </c>
      <c r="BI10" s="6">
        <f>HLOOKUP(BI$4,FromEViewsPessimisticQTR!$B$1:$IK$80,MATCH($A10,FromEViewsPessimisticQTR!$A$1:$A$80,0),FALSE)</f>
        <v>76.433333333333337</v>
      </c>
      <c r="BJ10" s="6">
        <f>HLOOKUP(BJ$4,FromEViewsPessimisticQTR!$B$1:$IK$80,MATCH($A10,FromEViewsPessimisticQTR!$A$1:$A$80,0),FALSE)</f>
        <v>78.266666666666666</v>
      </c>
      <c r="BK10" s="6">
        <f>HLOOKUP(BK$4,FromEViewsPessimisticQTR!$B$1:$IK$80,MATCH($A10,FromEViewsPessimisticQTR!$A$1:$A$80,0),FALSE)</f>
        <v>79.3</v>
      </c>
      <c r="BL10" s="6">
        <f>HLOOKUP(BL$4,FromEViewsPessimisticQTR!$B$1:$IK$80,MATCH($A10,FromEViewsPessimisticQTR!$A$1:$A$80,0),FALSE)</f>
        <v>81.099999999999994</v>
      </c>
      <c r="BM10" s="6">
        <f>HLOOKUP(BM$4,FromEViewsPessimisticQTR!$B$1:$IK$80,MATCH($A10,FromEViewsPessimisticQTR!$A$1:$A$80,0),FALSE)</f>
        <v>83.533333333333331</v>
      </c>
      <c r="BN10" s="6">
        <f>HLOOKUP(BN$4,FromEViewsPessimisticQTR!$B$1:$IK$80,MATCH($A10,FromEViewsPessimisticQTR!$A$1:$A$80,0),FALSE)</f>
        <v>86.1</v>
      </c>
      <c r="BO10" s="6">
        <f>HLOOKUP(BO$4,FromEViewsPessimisticQTR!$B$1:$IK$80,MATCH($A10,FromEViewsPessimisticQTR!$A$1:$A$80,0),FALSE)</f>
        <v>88.36666666666666</v>
      </c>
      <c r="BP10" s="6">
        <f>HLOOKUP(BP$4,FromEViewsPessimisticQTR!$B$1:$IK$80,MATCH($A10,FromEViewsPessimisticQTR!$A$1:$A$80,0),FALSE)</f>
        <v>90.933333333333337</v>
      </c>
      <c r="BQ10" s="6">
        <f>HLOOKUP(BQ$4,FromEViewsPessimisticQTR!$B$1:$IK$80,MATCH($A10,FromEViewsPessimisticQTR!$A$1:$A$80,0),FALSE)</f>
        <v>91.8</v>
      </c>
      <c r="BR10" s="6">
        <f>HLOOKUP(BR$4,FromEViewsPessimisticQTR!$B$1:$IK$80,MATCH($A10,FromEViewsPessimisticQTR!$A$1:$A$80,0),FALSE)</f>
        <v>92.73333333333332</v>
      </c>
      <c r="BS10" s="6">
        <f>HLOOKUP(BS$4,FromEViewsPessimisticQTR!$B$1:$IK$80,MATCH($A10,FromEViewsPessimisticQTR!$A$1:$A$80,0),FALSE)</f>
        <v>96.26666666666668</v>
      </c>
      <c r="BT10" s="6">
        <f>HLOOKUP(BT$4,FromEViewsPessimisticQTR!$B$1:$IK$80,MATCH($A10,FromEViewsPessimisticQTR!$A$1:$A$80,0),FALSE)</f>
        <v>99.63333333333334</v>
      </c>
      <c r="BU10" s="6">
        <f>HLOOKUP(BU$4,FromEViewsPessimisticQTR!$B$1:$IK$80,MATCH($A10,FromEViewsPessimisticQTR!$A$1:$A$80,0),FALSE)</f>
        <v>100.4</v>
      </c>
      <c r="BV10" s="6">
        <f>HLOOKUP(BV$4,FromEViewsPessimisticQTR!$B$1:$IK$80,MATCH($A10,FromEViewsPessimisticQTR!$A$1:$A$80,0),FALSE)</f>
        <v>100.36666666666666</v>
      </c>
      <c r="BW10" s="6">
        <f>HLOOKUP(BW$4,FromEViewsPessimisticQTR!$B$1:$IK$80,MATCH($A10,FromEViewsPessimisticQTR!$A$1:$A$80,0),FALSE)</f>
        <v>99.666666666666686</v>
      </c>
      <c r="BX10" s="6">
        <f>HLOOKUP(BX$4,FromEViewsPessimisticQTR!$B$1:$IK$80,MATCH($A10,FromEViewsPessimisticQTR!$A$1:$A$80,0),FALSE)</f>
        <v>98.133333333333326</v>
      </c>
      <c r="BY10" s="6">
        <f>HLOOKUP(BY$4,FromEViewsPessimisticQTR!$B$1:$IK$80,MATCH($A10,FromEViewsPessimisticQTR!$A$1:$A$80,0),FALSE)</f>
        <v>96.26666666666668</v>
      </c>
      <c r="BZ10" s="6">
        <f>HLOOKUP(BZ$4,FromEViewsPessimisticQTR!$B$1:$IK$80,MATCH($A10,FromEViewsPessimisticQTR!$A$1:$A$80,0),FALSE)</f>
        <v>90.666666666666686</v>
      </c>
      <c r="CA10" s="6">
        <f>HLOOKUP(CA$4,FromEViewsPessimisticQTR!$B$1:$IK$80,MATCH($A10,FromEViewsPessimisticQTR!$A$1:$A$80,0),FALSE)</f>
        <v>82.366666666666674</v>
      </c>
      <c r="CB10" s="6">
        <f>HLOOKUP(CB$4,FromEViewsPessimisticQTR!$B$1:$IK$80,MATCH($A10,FromEViewsPessimisticQTR!$A$1:$A$80,0),FALSE)</f>
        <v>76.366666666666674</v>
      </c>
      <c r="CC10" s="6">
        <f>HLOOKUP(CC$4,FromEViewsPessimisticQTR!$B$1:$IK$80,MATCH($A10,FromEViewsPessimisticQTR!$A$1:$A$80,0),FALSE)</f>
        <v>71.833333333333329</v>
      </c>
      <c r="CD10" s="6">
        <f>HLOOKUP(CD$4,FromEViewsPessimisticQTR!$B$1:$IK$80,MATCH($A10,FromEViewsPessimisticQTR!$A$1:$A$80,0),FALSE)</f>
        <v>68.5</v>
      </c>
      <c r="CE10" s="6">
        <f>HLOOKUP(CE$4,FromEViewsPessimisticQTR!$B$1:$IK$80,MATCH($A10,FromEViewsPessimisticQTR!$A$1:$A$80,0),FALSE)</f>
        <v>66.566666666666663</v>
      </c>
      <c r="CF10" s="6">
        <f>HLOOKUP(CF$4,FromEViewsPessimisticQTR!$B$1:$IK$80,MATCH($A10,FromEViewsPessimisticQTR!$A$1:$A$80,0),FALSE)</f>
        <v>65.266666666666666</v>
      </c>
      <c r="CG10" s="6">
        <f>HLOOKUP(CG$4,FromEViewsPessimisticQTR!$B$1:$IK$80,MATCH($A10,FromEViewsPessimisticQTR!$A$1:$A$80,0),FALSE)</f>
        <v>65.033333333333331</v>
      </c>
      <c r="CH10" s="6">
        <f>HLOOKUP(CH$4,FromEViewsPessimisticQTR!$B$1:$IK$80,MATCH($A10,FromEViewsPessimisticQTR!$A$1:$A$80,0),FALSE)</f>
        <v>64.433333333333337</v>
      </c>
      <c r="CI10" s="6">
        <f>HLOOKUP(CI$4,FromEViewsPessimisticQTR!$B$1:$IK$80,MATCH($A10,FromEViewsPessimisticQTR!$A$1:$A$80,0),FALSE)</f>
        <v>62.866666666666667</v>
      </c>
      <c r="CJ10" s="6">
        <f>HLOOKUP(CJ$4,FromEViewsPessimisticQTR!$B$1:$IK$80,MATCH($A10,FromEViewsPessimisticQTR!$A$1:$A$80,0),FALSE)</f>
        <v>62.966666666666669</v>
      </c>
      <c r="CK10" s="6">
        <f>HLOOKUP(CK$4,FromEViewsPessimisticQTR!$B$1:$IK$80,MATCH($A10,FromEViewsPessimisticQTR!$A$1:$A$80,0),FALSE)</f>
        <v>63.233333333333334</v>
      </c>
      <c r="CL10" s="6">
        <f>HLOOKUP(CL$4,FromEViewsPessimisticQTR!$B$1:$IK$80,MATCH($A10,FromEViewsPessimisticQTR!$A$1:$A$80,0),FALSE)</f>
        <v>63.233333333333334</v>
      </c>
      <c r="CM10" s="6">
        <f>HLOOKUP(CM$4,FromEViewsPessimisticQTR!$B$1:$IK$80,MATCH($A10,FromEViewsPessimisticQTR!$A$1:$A$80,0),FALSE)</f>
        <v>63.43333333333333</v>
      </c>
      <c r="CN10" s="6">
        <f>HLOOKUP(CN$4,FromEViewsPessimisticQTR!$B$1:$IK$80,MATCH($A10,FromEViewsPessimisticQTR!$A$1:$A$80,0),FALSE)</f>
        <v>65.2</v>
      </c>
      <c r="CO10" s="6">
        <f>HLOOKUP(CO$4,FromEViewsPessimisticQTR!$B$1:$IK$80,MATCH($A10,FromEViewsPessimisticQTR!$A$1:$A$80,0),FALSE)</f>
        <v>66.399999999999991</v>
      </c>
      <c r="CP10" s="6">
        <f>HLOOKUP(CP$4,FromEViewsPessimisticQTR!$B$1:$IK$80,MATCH($A10,FromEViewsPessimisticQTR!$A$1:$A$80,0),FALSE)</f>
        <v>68.3</v>
      </c>
      <c r="CQ10" s="6">
        <f>HLOOKUP(CQ$4,FromEViewsPessimisticQTR!$B$1:$IK$80,MATCH($A10,FromEViewsPessimisticQTR!$A$1:$A$80,0),FALSE)</f>
        <v>69.833333333333329</v>
      </c>
      <c r="CR10" s="6">
        <f>HLOOKUP(CR$4,FromEViewsPessimisticQTR!$B$1:$IK$80,MATCH($A10,FromEViewsPessimisticQTR!$A$1:$A$80,0),FALSE)</f>
        <v>70.900000000000006</v>
      </c>
      <c r="CS10" s="6">
        <f>HLOOKUP(CS$4,FromEViewsPessimisticQTR!$B$1:$IK$80,MATCH($A10,FromEViewsPessimisticQTR!$A$1:$A$80,0),FALSE)</f>
        <v>72.86666666666666</v>
      </c>
      <c r="CT10" s="6">
        <f>HLOOKUP(CT$4,FromEViewsPessimisticQTR!$B$1:$IK$80,MATCH($A10,FromEViewsPessimisticQTR!$A$1:$A$80,0),FALSE)</f>
        <v>73.599999999999994</v>
      </c>
      <c r="CU10" s="6">
        <f>HLOOKUP(CU$4,FromEViewsPessimisticQTR!$B$1:$IK$80,MATCH($A10,FromEViewsPessimisticQTR!$A$1:$A$80,0),FALSE)</f>
        <v>74.933333333333337</v>
      </c>
      <c r="CV10" s="6">
        <f>HLOOKUP(CV$4,FromEViewsPessimisticQTR!$B$1:$IK$80,MATCH($A10,FromEViewsPessimisticQTR!$A$1:$A$80,0),FALSE)</f>
        <v>75.933333333333337</v>
      </c>
      <c r="CW10" s="6">
        <f>HLOOKUP(CW$4,FromEViewsPessimisticQTR!$B$1:$IK$80,MATCH($A10,FromEViewsPessimisticQTR!$A$1:$A$80,0),FALSE)</f>
        <v>78.933333333333337</v>
      </c>
      <c r="CX10" s="6">
        <f>HLOOKUP(CX$4,FromEViewsPessimisticQTR!$B$1:$IK$80,MATCH($A10,FromEViewsPessimisticQTR!$A$1:$A$80,0),FALSE)</f>
        <v>82.033333333333331</v>
      </c>
      <c r="CY10" s="6">
        <f>HLOOKUP(CY$4,FromEViewsPessimisticQTR!$B$1:$IK$80,MATCH($A10,FromEViewsPessimisticQTR!$A$1:$A$80,0),FALSE)</f>
        <v>84.433333333333337</v>
      </c>
      <c r="CZ10" s="6">
        <f>HLOOKUP(CZ$4,FromEViewsPessimisticQTR!$B$1:$IK$80,MATCH($A10,FromEViewsPessimisticQTR!$A$1:$A$80,0),FALSE)</f>
        <v>85.8</v>
      </c>
      <c r="DA10" s="6">
        <f>HLOOKUP(DA$4,FromEViewsPessimisticQTR!$B$1:$IK$80,MATCH($A10,FromEViewsPessimisticQTR!$A$1:$A$80,0),FALSE)</f>
        <v>86.566666666666677</v>
      </c>
      <c r="DB10" s="6">
        <f>HLOOKUP(DB$4,FromEViewsPessimisticQTR!$B$1:$IK$80,MATCH($A10,FromEViewsPessimisticQTR!$A$1:$A$80,0),FALSE)</f>
        <v>87.833333333333329</v>
      </c>
      <c r="DC10" s="6">
        <f>HLOOKUP(DC$4,FromEViewsPessimisticQTR!$B$1:$IK$80,MATCH($A10,FromEViewsPessimisticQTR!$A$1:$A$80,0),FALSE)</f>
        <v>90.26666666666668</v>
      </c>
      <c r="DD10" s="6">
        <f>HLOOKUP(DD$4,FromEViewsPessimisticQTR!$B$1:$IK$80,MATCH($A10,FromEViewsPessimisticQTR!$A$1:$A$80,0),FALSE)</f>
        <v>91.933333333333337</v>
      </c>
      <c r="DE10" s="6">
        <f>HLOOKUP(DE$4,FromEViewsPessimisticQTR!$B$1:$IK$80,MATCH($A10,FromEViewsPessimisticQTR!$A$1:$A$80,0),FALSE)</f>
        <v>93.2</v>
      </c>
      <c r="DF10" s="6">
        <f>HLOOKUP(DF$4,FromEViewsPessimisticQTR!$B$1:$IK$80,MATCH($A10,FromEViewsPessimisticQTR!$A$1:$A$80,0),FALSE)</f>
        <v>94.26666666666668</v>
      </c>
      <c r="DG10" s="6">
        <f>HLOOKUP(DG$4,FromEViewsPessimisticQTR!$B$1:$IK$80,MATCH($A10,FromEViewsPessimisticQTR!$A$1:$A$80,0),FALSE)</f>
        <v>95.7</v>
      </c>
      <c r="DH10" s="6">
        <f>HLOOKUP(DH$4,FromEViewsPessimisticQTR!$B$1:$IK$80,MATCH($A10,FromEViewsPessimisticQTR!$A$1:$A$80,0),FALSE)</f>
        <v>96.6</v>
      </c>
      <c r="DI10" s="6">
        <f>HLOOKUP(DI$4,FromEViewsPessimisticQTR!$B$1:$IK$80,MATCH($A10,FromEViewsPessimisticQTR!$A$1:$A$80,0),FALSE)</f>
        <v>96.9</v>
      </c>
      <c r="DJ10" s="6">
        <f>HLOOKUP(DJ$4,FromEViewsPessimisticQTR!$B$1:$IK$80,MATCH($A10,FromEViewsPessimisticQTR!$A$1:$A$80,0),FALSE)</f>
        <v>97.966666666666683</v>
      </c>
      <c r="DK10" s="6">
        <f>HLOOKUP(DK$4,FromEViewsPessimisticQTR!$B$1:$IK$80,MATCH($A10,FromEViewsPessimisticQTR!$A$1:$A$80,0),FALSE)</f>
        <v>100.33333333333331</v>
      </c>
      <c r="DL10" s="6">
        <f>HLOOKUP(DL$4,FromEViewsPessimisticQTR!$B$1:$IK$80,MATCH($A10,FromEViewsPessimisticQTR!$A$1:$A$80,0),FALSE)</f>
        <v>101.56666666666666</v>
      </c>
      <c r="DM10" s="6">
        <f>HLOOKUP(DM$4,FromEViewsPessimisticQTR!$B$1:$IK$80,MATCH($A10,FromEViewsPessimisticQTR!$A$1:$A$80,0),FALSE)</f>
        <v>102.4</v>
      </c>
      <c r="DN10" s="6">
        <f>HLOOKUP(DN$4,FromEViewsPessimisticQTR!$B$1:$IK$80,MATCH($A10,FromEViewsPessimisticQTR!$A$1:$A$80,0),FALSE)</f>
        <v>103.86666666666666</v>
      </c>
      <c r="DO10" s="6">
        <f>HLOOKUP(DO$4,FromEViewsPessimisticQTR!$B$1:$IK$80,MATCH($A10,FromEViewsPessimisticQTR!$A$1:$A$80,0),FALSE)</f>
        <v>102.23333333333332</v>
      </c>
      <c r="DP10" s="6">
        <f>HLOOKUP(DP$4,FromEViewsPessimisticQTR!$B$1:$IK$80,MATCH($A10,FromEViewsPessimisticQTR!$A$1:$A$80,0),FALSE)</f>
        <v>103.96666666666668</v>
      </c>
      <c r="DQ10" s="6">
        <f>HLOOKUP(DQ$4,FromEViewsPessimisticQTR!$B$1:$IK$80,MATCH($A10,FromEViewsPessimisticQTR!$A$1:$A$80,0),FALSE)</f>
        <v>103.93333333333334</v>
      </c>
      <c r="DR10" s="6">
        <f>HLOOKUP(DR$4,FromEViewsPessimisticQTR!$B$1:$IK$80,MATCH($A10,FromEViewsPessimisticQTR!$A$1:$A$80,0),FALSE)</f>
        <v>104.26666666666668</v>
      </c>
      <c r="DS10" s="46">
        <f>HLOOKUP(DS$4,FromEViewsPessimisticQTR!$B$1:$IK$80,MATCH($A10,FromEViewsPessimisticQTR!$A$1:$A$80,0),FALSE)</f>
        <v>104.5</v>
      </c>
      <c r="DT10" s="46">
        <f>HLOOKUP(DT$4,FromEViewsPessimisticQTR!$B$1:$IK$80,MATCH($A10,FromEViewsPessimisticQTR!$A$1:$A$80,0),FALSE)</f>
        <v>92.166666666666686</v>
      </c>
      <c r="DU10" s="46">
        <f>HLOOKUP(DU$4,FromEViewsPessimisticQTR!$B$1:$IK$80,MATCH($A10,FromEViewsPessimisticQTR!$A$1:$A$80,0),FALSE)</f>
        <v>99.533333333333317</v>
      </c>
      <c r="DV10" s="46">
        <f>HLOOKUP(DV$4,FromEViewsPessimisticQTR!$B$1:$IK$80,MATCH($A10,FromEViewsPessimisticQTR!$A$1:$A$80,0),FALSE)</f>
        <v>102.3</v>
      </c>
      <c r="DW10" s="46">
        <f>HLOOKUP(DW$4,FromEViewsPessimisticQTR!$B$1:$IK$80,MATCH($A10,FromEViewsPessimisticQTR!$A$1:$A$80,0),FALSE)</f>
        <v>103.26666666666668</v>
      </c>
      <c r="DX10" s="8">
        <f>HLOOKUP(DX$4,FromEViewsPessimisticQTR!$B$1:$IK$80,MATCH($A10,FromEViewsPessimisticQTR!$A$1:$A$80,0),FALSE)</f>
        <v>103.7</v>
      </c>
      <c r="DY10" s="8">
        <f>HLOOKUP(DY$4,FromEViewsPessimisticQTR!$B$1:$IK$80,MATCH($A10,FromEViewsPessimisticQTR!$A$1:$A$80,0),FALSE)</f>
        <v>101.5</v>
      </c>
      <c r="DZ10" s="8">
        <f>HLOOKUP(DZ$4,FromEViewsPessimisticQTR!$B$1:$IK$80,MATCH($A10,FromEViewsPessimisticQTR!$A$1:$A$80,0),FALSE)</f>
        <v>100.66200000000001</v>
      </c>
      <c r="EA10" s="8">
        <f>HLOOKUP(EA$4,FromEViewsPessimisticQTR!$B$1:$IK$80,MATCH($A10,FromEViewsPessimisticQTR!$A$1:$A$80,0),FALSE)</f>
        <v>99.515960000000007</v>
      </c>
      <c r="EB10" s="8">
        <f>HLOOKUP(EB$4,FromEViewsPessimisticQTR!$B$1:$IK$80,MATCH($A10,FromEViewsPessimisticQTR!$A$1:$A$80,0),FALSE)</f>
        <v>98.672640000000001</v>
      </c>
      <c r="EC10" s="8">
        <f>HLOOKUP(EC$4,FromEViewsPessimisticQTR!$B$1:$IK$80,MATCH($A10,FromEViewsPessimisticQTR!$A$1:$A$80,0),FALSE)</f>
        <v>98.841499999999996</v>
      </c>
      <c r="ED10" s="8">
        <f>HLOOKUP(ED$4,FromEViewsPessimisticQTR!$B$1:$IK$80,MATCH($A10,FromEViewsPessimisticQTR!$A$1:$A$80,0),FALSE)</f>
        <v>98.72636</v>
      </c>
      <c r="EE10" s="8">
        <f>HLOOKUP(EE$4,FromEViewsPessimisticQTR!$B$1:$IK$80,MATCH($A10,FromEViewsPessimisticQTR!$A$1:$A$80,0),FALSE)</f>
        <v>99.182040000000001</v>
      </c>
      <c r="EF10" s="8">
        <f>HLOOKUP(EF$4,FromEViewsPessimisticQTR!$B$1:$IK$80,MATCH($A10,FromEViewsPessimisticQTR!$A$1:$A$80,0),FALSE)</f>
        <v>99.785300000000007</v>
      </c>
      <c r="EG10" s="8">
        <f>HLOOKUP(EG$4,FromEViewsPessimisticQTR!$B$1:$IK$80,MATCH($A10,FromEViewsPessimisticQTR!$A$1:$A$80,0),FALSE)</f>
        <v>100.21259999999999</v>
      </c>
      <c r="EH10" s="8">
        <f>HLOOKUP(EH$4,FromEViewsPessimisticQTR!$B$1:$IK$80,MATCH($A10,FromEViewsPessimisticQTR!$A$1:$A$80,0),FALSE)</f>
        <v>100.69499999999999</v>
      </c>
      <c r="EI10" s="8">
        <f>HLOOKUP(EI$4,FromEViewsPessimisticQTR!$B$1:$IK$80,MATCH($A10,FromEViewsPessimisticQTR!$A$1:$A$80,0),FALSE)</f>
        <v>100.9158</v>
      </c>
      <c r="EJ10" s="8">
        <f>HLOOKUP(EJ$4,FromEViewsPessimisticQTR!$B$1:$IK$80,MATCH($A10,FromEViewsPessimisticQTR!$A$1:$A$80,0),FALSE)</f>
        <v>101.0446</v>
      </c>
      <c r="EK10" s="8">
        <f>HLOOKUP(EK$4,FromEViewsPessimisticQTR!$B$1:$IK$80,MATCH($A10,FromEViewsPessimisticQTR!$A$1:$A$80,0),FALSE)</f>
        <v>101.1939</v>
      </c>
      <c r="EL10" s="8">
        <f>HLOOKUP(EL$4,FromEViewsPessimisticQTR!$B$1:$IK$80,MATCH($A10,FromEViewsPessimisticQTR!$A$1:$A$80,0),FALSE)</f>
        <v>101.2812</v>
      </c>
      <c r="EM10" s="8">
        <f>HLOOKUP(EM$4,FromEViewsPessimisticQTR!$B$1:$IK$80,MATCH($A10,FromEViewsPessimisticQTR!$A$1:$A$80,0),FALSE)</f>
        <v>101.377</v>
      </c>
      <c r="EN10" s="8">
        <f>HLOOKUP(EN$4,FromEViewsPessimisticQTR!$B$1:$IK$80,MATCH($A10,FromEViewsPessimisticQTR!$A$1:$A$80,0),FALSE)</f>
        <v>101.54559999999999</v>
      </c>
      <c r="EO10" s="8">
        <f>HLOOKUP(EO$4,FromEViewsPessimisticQTR!$B$1:$IK$80,MATCH($A10,FromEViewsPessimisticQTR!$A$1:$A$80,0),FALSE)</f>
        <v>101.7567</v>
      </c>
      <c r="EP10" s="8">
        <f>HLOOKUP(EP$4,FromEViewsPessimisticQTR!$B$1:$IK$80,MATCH($A10,FromEViewsPessimisticQTR!$A$1:$A$80,0),FALSE)</f>
        <v>102.075</v>
      </c>
      <c r="EQ10" s="8">
        <f>HLOOKUP(EQ$4,FromEViewsPessimisticQTR!$B$1:$IK$80,MATCH($A10,FromEViewsPessimisticQTR!$A$1:$A$80,0),FALSE)</f>
        <v>102.4453</v>
      </c>
      <c r="ER10" s="8">
        <f>HLOOKUP(ER$4,FromEViewsPessimisticQTR!$B$1:$IK$80,MATCH($A10,FromEViewsPessimisticQTR!$A$1:$A$80,0),FALSE)</f>
        <v>102.84010000000001</v>
      </c>
      <c r="ES10" s="8">
        <f>HLOOKUP(ES$4,FromEViewsPessimisticQTR!$B$1:$IK$80,MATCH($A10,FromEViewsPessimisticQTR!$A$1:$A$80,0),FALSE)</f>
        <v>103.268</v>
      </c>
      <c r="ET10" s="8">
        <f>HLOOKUP(ET$4,FromEViewsPessimisticQTR!$B$1:$IK$80,MATCH($A10,FromEViewsPessimisticQTR!$A$1:$A$80,0),FALSE)</f>
        <v>103.6635</v>
      </c>
      <c r="EU10" s="8">
        <f>HLOOKUP(EU$4,FromEViewsPessimisticQTR!$B$1:$IK$80,MATCH($A10,FromEViewsPessimisticQTR!$A$1:$A$80,0),FALSE)</f>
        <v>104.02200000000001</v>
      </c>
      <c r="EV10" s="8">
        <f>HLOOKUP(EV$4,FromEViewsPessimisticQTR!$B$1:$IK$80,MATCH($A10,FromEViewsPessimisticQTR!$A$1:$A$80,0),FALSE)</f>
        <v>104.4067</v>
      </c>
      <c r="EW10" s="8">
        <f>HLOOKUP(EW$4,FromEViewsPessimisticQTR!$B$1:$IK$80,MATCH($A10,FromEViewsPessimisticQTR!$A$1:$A$80,0),FALSE)</f>
        <v>104.76430000000001</v>
      </c>
      <c r="EX10" s="8">
        <f>HLOOKUP(EX$4,FromEViewsPessimisticQTR!$B$1:$IK$80,MATCH($A10,FromEViewsPessimisticQTR!$A$1:$A$80,0),FALSE)</f>
        <v>105.1288</v>
      </c>
      <c r="EY10" s="8">
        <f>HLOOKUP(EY$4,FromEViewsPessimisticQTR!$B$1:$IK$80,MATCH($A10,FromEViewsPessimisticQTR!$A$1:$A$80,0),FALSE)</f>
        <v>105.4966</v>
      </c>
      <c r="EZ10" s="8">
        <f>HLOOKUP(EZ$4,FromEViewsPessimisticQTR!$B$1:$IK$80,MATCH($A10,FromEViewsPessimisticQTR!$A$1:$A$80,0),FALSE)</f>
        <v>105.8887</v>
      </c>
      <c r="FA10" s="8">
        <f>HLOOKUP(FA$4,FromEViewsPessimisticQTR!$B$1:$IK$80,MATCH($A10,FromEViewsPessimisticQTR!$A$1:$A$80,0),FALSE)</f>
        <v>106.30410000000001</v>
      </c>
      <c r="FB10" s="8">
        <f>HLOOKUP(FB$4,FromEViewsPessimisticQTR!$B$1:$IK$80,MATCH($A10,FromEViewsPessimisticQTR!$A$1:$A$80,0),FALSE)</f>
        <v>106.742</v>
      </c>
      <c r="FC10" s="8">
        <f>HLOOKUP(FC$4,FromEViewsPessimisticQTR!$B$1:$IK$80,MATCH($A10,FromEViewsPessimisticQTR!$A$1:$A$80,0),FALSE)</f>
        <v>107.1754</v>
      </c>
      <c r="FD10" s="8">
        <f>HLOOKUP(FD$4,FromEViewsPessimisticQTR!$B$1:$IK$80,MATCH($A10,FromEViewsPessimisticQTR!$A$1:$A$80,0),FALSE)</f>
        <v>107.6245</v>
      </c>
      <c r="FE10" s="8">
        <f>HLOOKUP(FE$4,FromEViewsPessimisticQTR!$B$1:$IK$80,MATCH($A10,FromEViewsPessimisticQTR!$A$1:$A$80,0),FALSE)</f>
        <v>108.0501</v>
      </c>
      <c r="FF10" s="8">
        <f>HLOOKUP(FF$4,FromEViewsPessimisticQTR!$B$1:$IK$80,MATCH($A10,FromEViewsPessimisticQTR!$A$1:$A$80,0),FALSE)</f>
        <v>108.4838</v>
      </c>
    </row>
    <row r="11" spans="1:162" x14ac:dyDescent="0.2">
      <c r="A11" t="str">
        <f>'Baseline QTR'!A11</f>
        <v>KS_NMFG</v>
      </c>
      <c r="B11" t="str">
        <f>'Baseline QTR'!B11</f>
        <v xml:space="preserve">    Manufacturing</v>
      </c>
      <c r="C11" s="6">
        <f>HLOOKUP(C$4,FromEViewsPessimisticQTR!$B$1:$IK$80,MATCH($A11,FromEViewsPessimisticQTR!$A$1:$A$80,0),FALSE)</f>
        <v>213.70000000000002</v>
      </c>
      <c r="D11" s="6">
        <f>HLOOKUP(D$4,FromEViewsPessimisticQTR!$B$1:$IK$80,MATCH($A11,FromEViewsPessimisticQTR!$A$1:$A$80,0),FALSE)</f>
        <v>212.3</v>
      </c>
      <c r="E11" s="6">
        <f>HLOOKUP(E$4,FromEViewsPessimisticQTR!$B$1:$IK$80,MATCH($A11,FromEViewsPessimisticQTR!$A$1:$A$80,0),FALSE)</f>
        <v>213.63333333333333</v>
      </c>
      <c r="F11" s="6">
        <f>HLOOKUP(F$4,FromEViewsPessimisticQTR!$B$1:$IK$80,MATCH($A11,FromEViewsPessimisticQTR!$A$1:$A$80,0),FALSE)</f>
        <v>211.23333333333332</v>
      </c>
      <c r="G11" s="6">
        <f>HLOOKUP(G$4,FromEViewsPessimisticQTR!$B$1:$IK$80,MATCH($A11,FromEViewsPessimisticQTR!$A$1:$A$80,0),FALSE)</f>
        <v>208.93333333333331</v>
      </c>
      <c r="H11" s="6">
        <f>HLOOKUP(H$4,FromEViewsPessimisticQTR!$B$1:$IK$80,MATCH($A11,FromEViewsPessimisticQTR!$A$1:$A$80,0),FALSE)</f>
        <v>208.2</v>
      </c>
      <c r="I11" s="6">
        <f>HLOOKUP(I$4,FromEViewsPessimisticQTR!$B$1:$IK$80,MATCH($A11,FromEViewsPessimisticQTR!$A$1:$A$80,0),FALSE)</f>
        <v>209.60000000000002</v>
      </c>
      <c r="J11" s="6">
        <f>HLOOKUP(J$4,FromEViewsPessimisticQTR!$B$1:$IK$80,MATCH($A11,FromEViewsPessimisticQTR!$A$1:$A$80,0),FALSE)</f>
        <v>207.96666666666664</v>
      </c>
      <c r="K11" s="6">
        <f>HLOOKUP(K$4,FromEViewsPessimisticQTR!$B$1:$IK$80,MATCH($A11,FromEViewsPessimisticQTR!$A$1:$A$80,0),FALSE)</f>
        <v>207.1</v>
      </c>
      <c r="L11" s="6">
        <f>HLOOKUP(L$4,FromEViewsPessimisticQTR!$B$1:$IK$80,MATCH($A11,FromEViewsPessimisticQTR!$A$1:$A$80,0),FALSE)</f>
        <v>205.96666666666667</v>
      </c>
      <c r="M11" s="6">
        <f>HLOOKUP(M$4,FromEViewsPessimisticQTR!$B$1:$IK$80,MATCH($A11,FromEViewsPessimisticQTR!$A$1:$A$80,0),FALSE)</f>
        <v>204.26666666666668</v>
      </c>
      <c r="N11" s="6">
        <f>HLOOKUP(N$4,FromEViewsPessimisticQTR!$B$1:$IK$80,MATCH($A11,FromEViewsPessimisticQTR!$A$1:$A$80,0),FALSE)</f>
        <v>201.43333333333334</v>
      </c>
      <c r="O11" s="6">
        <f>HLOOKUP(O$4,FromEViewsPessimisticQTR!$B$1:$IK$80,MATCH($A11,FromEViewsPessimisticQTR!$A$1:$A$80,0),FALSE)</f>
        <v>197.33333333333331</v>
      </c>
      <c r="P11" s="6">
        <f>HLOOKUP(P$4,FromEViewsPessimisticQTR!$B$1:$IK$80,MATCH($A11,FromEViewsPessimisticQTR!$A$1:$A$80,0),FALSE)</f>
        <v>195.33333333333337</v>
      </c>
      <c r="Q11" s="6">
        <f>HLOOKUP(Q$4,FromEViewsPessimisticQTR!$B$1:$IK$80,MATCH($A11,FromEViewsPessimisticQTR!$A$1:$A$80,0),FALSE)</f>
        <v>196.53333333333333</v>
      </c>
      <c r="R11" s="6">
        <f>HLOOKUP(R$4,FromEViewsPessimisticQTR!$B$1:$IK$80,MATCH($A11,FromEViewsPessimisticQTR!$A$1:$A$80,0),FALSE)</f>
        <v>188.83333333333334</v>
      </c>
      <c r="S11" s="6">
        <f>HLOOKUP(S$4,FromEViewsPessimisticQTR!$B$1:$IK$80,MATCH($A11,FromEViewsPessimisticQTR!$A$1:$A$80,0),FALSE)</f>
        <v>185.3</v>
      </c>
      <c r="T11" s="6">
        <f>HLOOKUP(T$4,FromEViewsPessimisticQTR!$B$1:$IK$80,MATCH($A11,FromEViewsPessimisticQTR!$A$1:$A$80,0),FALSE)</f>
        <v>184.23333333333335</v>
      </c>
      <c r="U11" s="6">
        <f>HLOOKUP(U$4,FromEViewsPessimisticQTR!$B$1:$IK$80,MATCH($A11,FromEViewsPessimisticQTR!$A$1:$A$80,0),FALSE)</f>
        <v>183.76666666666665</v>
      </c>
      <c r="V11" s="6">
        <f>HLOOKUP(V$4,FromEViewsPessimisticQTR!$B$1:$IK$80,MATCH($A11,FromEViewsPessimisticQTR!$A$1:$A$80,0),FALSE)</f>
        <v>183.76666666666668</v>
      </c>
      <c r="W11" s="6">
        <f>HLOOKUP(W$4,FromEViewsPessimisticQTR!$B$1:$IK$80,MATCH($A11,FromEViewsPessimisticQTR!$A$1:$A$80,0),FALSE)</f>
        <v>186.13333333333333</v>
      </c>
      <c r="X11" s="6">
        <f>HLOOKUP(X$4,FromEViewsPessimisticQTR!$B$1:$IK$80,MATCH($A11,FromEViewsPessimisticQTR!$A$1:$A$80,0),FALSE)</f>
        <v>183.79999999999998</v>
      </c>
      <c r="Y11" s="6">
        <f>HLOOKUP(Y$4,FromEViewsPessimisticQTR!$B$1:$IK$80,MATCH($A11,FromEViewsPessimisticQTR!$A$1:$A$80,0),FALSE)</f>
        <v>179.2</v>
      </c>
      <c r="Z11" s="6">
        <f>HLOOKUP(Z$4,FromEViewsPessimisticQTR!$B$1:$IK$80,MATCH($A11,FromEViewsPessimisticQTR!$A$1:$A$80,0),FALSE)</f>
        <v>163.69999999999999</v>
      </c>
      <c r="AA11" s="6">
        <f>HLOOKUP(AA$4,FromEViewsPessimisticQTR!$B$1:$IK$80,MATCH($A11,FromEViewsPessimisticQTR!$A$1:$A$80,0),FALSE)</f>
        <v>180.2</v>
      </c>
      <c r="AB11" s="6">
        <f>HLOOKUP(AB$4,FromEViewsPessimisticQTR!$B$1:$IK$80,MATCH($A11,FromEViewsPessimisticQTR!$A$1:$A$80,0),FALSE)</f>
        <v>183.7</v>
      </c>
      <c r="AC11" s="6">
        <f>HLOOKUP(AC$4,FromEViewsPessimisticQTR!$B$1:$IK$80,MATCH($A11,FromEViewsPessimisticQTR!$A$1:$A$80,0),FALSE)</f>
        <v>188.03333333333333</v>
      </c>
      <c r="AD11" s="6">
        <f>HLOOKUP(AD$4,FromEViewsPessimisticQTR!$B$1:$IK$80,MATCH($A11,FromEViewsPessimisticQTR!$A$1:$A$80,0),FALSE)</f>
        <v>194.46666666666667</v>
      </c>
      <c r="AE11" s="6">
        <f>HLOOKUP(AE$4,FromEViewsPessimisticQTR!$B$1:$IK$80,MATCH($A11,FromEViewsPessimisticQTR!$A$1:$A$80,0),FALSE)</f>
        <v>200.03333333333336</v>
      </c>
      <c r="AF11" s="6">
        <f>HLOOKUP(AF$4,FromEViewsPessimisticQTR!$B$1:$IK$80,MATCH($A11,FromEViewsPessimisticQTR!$A$1:$A$80,0),FALSE)</f>
        <v>205.73333333333335</v>
      </c>
      <c r="AG11" s="6">
        <f>HLOOKUP(AG$4,FromEViewsPessimisticQTR!$B$1:$IK$80,MATCH($A11,FromEViewsPessimisticQTR!$A$1:$A$80,0),FALSE)</f>
        <v>211.76666666666665</v>
      </c>
      <c r="AH11" s="6">
        <f>HLOOKUP(AH$4,FromEViewsPessimisticQTR!$B$1:$IK$80,MATCH($A11,FromEViewsPessimisticQTR!$A$1:$A$80,0),FALSE)</f>
        <v>218.26666666666665</v>
      </c>
      <c r="AI11" s="6">
        <f>HLOOKUP(AI$4,FromEViewsPessimisticQTR!$B$1:$IK$80,MATCH($A11,FromEViewsPessimisticQTR!$A$1:$A$80,0),FALSE)</f>
        <v>218.46666666666664</v>
      </c>
      <c r="AJ11" s="6">
        <f>HLOOKUP(AJ$4,FromEViewsPessimisticQTR!$B$1:$IK$80,MATCH($A11,FromEViewsPessimisticQTR!$A$1:$A$80,0),FALSE)</f>
        <v>220.7</v>
      </c>
      <c r="AK11" s="6">
        <f>HLOOKUP(AK$4,FromEViewsPessimisticQTR!$B$1:$IK$80,MATCH($A11,FromEViewsPessimisticQTR!$A$1:$A$80,0),FALSE)</f>
        <v>220.5</v>
      </c>
      <c r="AL11" s="6">
        <f>HLOOKUP(AL$4,FromEViewsPessimisticQTR!$B$1:$IK$80,MATCH($A11,FromEViewsPessimisticQTR!$A$1:$A$80,0),FALSE)</f>
        <v>218.10000000000002</v>
      </c>
      <c r="AM11" s="6">
        <f>HLOOKUP(AM$4,FromEViewsPessimisticQTR!$B$1:$IK$80,MATCH($A11,FromEViewsPessimisticQTR!$A$1:$A$80,0),FALSE)</f>
        <v>211.29999999999995</v>
      </c>
      <c r="AN11" s="6">
        <f>HLOOKUP(AN$4,FromEViewsPessimisticQTR!$B$1:$IK$80,MATCH($A11,FromEViewsPessimisticQTR!$A$1:$A$80,0),FALSE)</f>
        <v>206.76666666666665</v>
      </c>
      <c r="AO11" s="6">
        <f>HLOOKUP(AO$4,FromEViewsPessimisticQTR!$B$1:$IK$80,MATCH($A11,FromEViewsPessimisticQTR!$A$1:$A$80,0),FALSE)</f>
        <v>201.43333333333334</v>
      </c>
      <c r="AP11" s="6">
        <f>HLOOKUP(AP$4,FromEViewsPessimisticQTR!$B$1:$IK$80,MATCH($A11,FromEViewsPessimisticQTR!$A$1:$A$80,0),FALSE)</f>
        <v>198.29999999999998</v>
      </c>
      <c r="AQ11" s="6">
        <f>HLOOKUP(AQ$4,FromEViewsPessimisticQTR!$B$1:$IK$80,MATCH($A11,FromEViewsPessimisticQTR!$A$1:$A$80,0),FALSE)</f>
        <v>190.56666666666666</v>
      </c>
      <c r="AR11" s="6">
        <f>HLOOKUP(AR$4,FromEViewsPessimisticQTR!$B$1:$IK$80,MATCH($A11,FromEViewsPessimisticQTR!$A$1:$A$80,0),FALSE)</f>
        <v>191.73333333333335</v>
      </c>
      <c r="AS11" s="6">
        <f>HLOOKUP(AS$4,FromEViewsPessimisticQTR!$B$1:$IK$80,MATCH($A11,FromEViewsPessimisticQTR!$A$1:$A$80,0),FALSE)</f>
        <v>190.1</v>
      </c>
      <c r="AT11" s="6">
        <f>HLOOKUP(AT$4,FromEViewsPessimisticQTR!$B$1:$IK$80,MATCH($A11,FromEViewsPessimisticQTR!$A$1:$A$80,0),FALSE)</f>
        <v>188.70000000000002</v>
      </c>
      <c r="AU11" s="6">
        <f>HLOOKUP(AU$4,FromEViewsPessimisticQTR!$B$1:$IK$80,MATCH($A11,FromEViewsPessimisticQTR!$A$1:$A$80,0),FALSE)</f>
        <v>186.03333333333333</v>
      </c>
      <c r="AV11" s="6">
        <f>HLOOKUP(AV$4,FromEViewsPessimisticQTR!$B$1:$IK$80,MATCH($A11,FromEViewsPessimisticQTR!$A$1:$A$80,0),FALSE)</f>
        <v>184.96666666666667</v>
      </c>
      <c r="AW11" s="6">
        <f>HLOOKUP(AW$4,FromEViewsPessimisticQTR!$B$1:$IK$80,MATCH($A11,FromEViewsPessimisticQTR!$A$1:$A$80,0),FALSE)</f>
        <v>183.76666666666668</v>
      </c>
      <c r="AX11" s="6">
        <f>HLOOKUP(AX$4,FromEViewsPessimisticQTR!$B$1:$IK$80,MATCH($A11,FromEViewsPessimisticQTR!$A$1:$A$80,0),FALSE)</f>
        <v>178.26666666666665</v>
      </c>
      <c r="AY11" s="6">
        <f>HLOOKUP(AY$4,FromEViewsPessimisticQTR!$B$1:$IK$80,MATCH($A11,FromEViewsPessimisticQTR!$A$1:$A$80,0),FALSE)</f>
        <v>169.6</v>
      </c>
      <c r="AZ11" s="6">
        <f>HLOOKUP(AZ$4,FromEViewsPessimisticQTR!$B$1:$IK$80,MATCH($A11,FromEViewsPessimisticQTR!$A$1:$A$80,0),FALSE)</f>
        <v>165.86666666666667</v>
      </c>
      <c r="BA11" s="6">
        <f>HLOOKUP(BA$4,FromEViewsPessimisticQTR!$B$1:$IK$80,MATCH($A11,FromEViewsPessimisticQTR!$A$1:$A$80,0),FALSE)</f>
        <v>161.83333333333334</v>
      </c>
      <c r="BB11" s="6">
        <f>HLOOKUP(BB$4,FromEViewsPessimisticQTR!$B$1:$IK$80,MATCH($A11,FromEViewsPessimisticQTR!$A$1:$A$80,0),FALSE)</f>
        <v>157.66666666666666</v>
      </c>
      <c r="BC11" s="6">
        <f>HLOOKUP(BC$4,FromEViewsPessimisticQTR!$B$1:$IK$80,MATCH($A11,FromEViewsPessimisticQTR!$A$1:$A$80,0),FALSE)</f>
        <v>153.1</v>
      </c>
      <c r="BD11" s="6">
        <f>HLOOKUP(BD$4,FromEViewsPessimisticQTR!$B$1:$IK$80,MATCH($A11,FromEViewsPessimisticQTR!$A$1:$A$80,0),FALSE)</f>
        <v>149.70000000000002</v>
      </c>
      <c r="BE11" s="6">
        <f>HLOOKUP(BE$4,FromEViewsPessimisticQTR!$B$1:$IK$80,MATCH($A11,FromEViewsPessimisticQTR!$A$1:$A$80,0),FALSE)</f>
        <v>147.33333333333331</v>
      </c>
      <c r="BF11" s="6">
        <f>HLOOKUP(BF$4,FromEViewsPessimisticQTR!$B$1:$IK$80,MATCH($A11,FromEViewsPessimisticQTR!$A$1:$A$80,0),FALSE)</f>
        <v>145.4</v>
      </c>
      <c r="BG11" s="6">
        <f>HLOOKUP(BG$4,FromEViewsPessimisticQTR!$B$1:$IK$80,MATCH($A11,FromEViewsPessimisticQTR!$A$1:$A$80,0),FALSE)</f>
        <v>144.56666666666666</v>
      </c>
      <c r="BH11" s="6">
        <f>HLOOKUP(BH$4,FromEViewsPessimisticQTR!$B$1:$IK$80,MATCH($A11,FromEViewsPessimisticQTR!$A$1:$A$80,0),FALSE)</f>
        <v>144.6</v>
      </c>
      <c r="BI11" s="6">
        <f>HLOOKUP(BI$4,FromEViewsPessimisticQTR!$B$1:$IK$80,MATCH($A11,FromEViewsPessimisticQTR!$A$1:$A$80,0),FALSE)</f>
        <v>145.4</v>
      </c>
      <c r="BJ11" s="6">
        <f>HLOOKUP(BJ$4,FromEViewsPessimisticQTR!$B$1:$IK$80,MATCH($A11,FromEViewsPessimisticQTR!$A$1:$A$80,0),FALSE)</f>
        <v>147.03333333333333</v>
      </c>
      <c r="BK11" s="6">
        <f>HLOOKUP(BK$4,FromEViewsPessimisticQTR!$B$1:$IK$80,MATCH($A11,FromEViewsPessimisticQTR!$A$1:$A$80,0),FALSE)</f>
        <v>148.76666666666665</v>
      </c>
      <c r="BL11" s="6">
        <f>HLOOKUP(BL$4,FromEViewsPessimisticQTR!$B$1:$IK$80,MATCH($A11,FromEViewsPessimisticQTR!$A$1:$A$80,0),FALSE)</f>
        <v>151.69999999999999</v>
      </c>
      <c r="BM11" s="6">
        <f>HLOOKUP(BM$4,FromEViewsPessimisticQTR!$B$1:$IK$80,MATCH($A11,FromEViewsPessimisticQTR!$A$1:$A$80,0),FALSE)</f>
        <v>149.6</v>
      </c>
      <c r="BN11" s="6">
        <f>HLOOKUP(BN$4,FromEViewsPessimisticQTR!$B$1:$IK$80,MATCH($A11,FromEViewsPessimisticQTR!$A$1:$A$80,0),FALSE)</f>
        <v>156</v>
      </c>
      <c r="BO11" s="6">
        <f>HLOOKUP(BO$4,FromEViewsPessimisticQTR!$B$1:$IK$80,MATCH($A11,FromEViewsPessimisticQTR!$A$1:$A$80,0),FALSE)</f>
        <v>158.56666666666666</v>
      </c>
      <c r="BP11" s="6">
        <f>HLOOKUP(BP$4,FromEViewsPessimisticQTR!$B$1:$IK$80,MATCH($A11,FromEViewsPessimisticQTR!$A$1:$A$80,0),FALSE)</f>
        <v>159.89999999999998</v>
      </c>
      <c r="BQ11" s="6">
        <f>HLOOKUP(BQ$4,FromEViewsPessimisticQTR!$B$1:$IK$80,MATCH($A11,FromEViewsPessimisticQTR!$A$1:$A$80,0),FALSE)</f>
        <v>161.33333333333331</v>
      </c>
      <c r="BR11" s="6">
        <f>HLOOKUP(BR$4,FromEViewsPessimisticQTR!$B$1:$IK$80,MATCH($A11,FromEViewsPessimisticQTR!$A$1:$A$80,0),FALSE)</f>
        <v>163.03333333333336</v>
      </c>
      <c r="BS11" s="6">
        <f>HLOOKUP(BS$4,FromEViewsPessimisticQTR!$B$1:$IK$80,MATCH($A11,FromEViewsPessimisticQTR!$A$1:$A$80,0),FALSE)</f>
        <v>164.73333333333335</v>
      </c>
      <c r="BT11" s="6">
        <f>HLOOKUP(BT$4,FromEViewsPessimisticQTR!$B$1:$IK$80,MATCH($A11,FromEViewsPessimisticQTR!$A$1:$A$80,0),FALSE)</f>
        <v>165.79999999999998</v>
      </c>
      <c r="BU11" s="6">
        <f>HLOOKUP(BU$4,FromEViewsPessimisticQTR!$B$1:$IK$80,MATCH($A11,FromEViewsPessimisticQTR!$A$1:$A$80,0),FALSE)</f>
        <v>168.1</v>
      </c>
      <c r="BV11" s="6">
        <f>HLOOKUP(BV$4,FromEViewsPessimisticQTR!$B$1:$IK$80,MATCH($A11,FromEViewsPessimisticQTR!$A$1:$A$80,0),FALSE)</f>
        <v>169.23333333333335</v>
      </c>
      <c r="BW11" s="6">
        <f>HLOOKUP(BW$4,FromEViewsPessimisticQTR!$B$1:$IK$80,MATCH($A11,FromEViewsPessimisticQTR!$A$1:$A$80,0),FALSE)</f>
        <v>170.20000000000002</v>
      </c>
      <c r="BX11" s="6">
        <f>HLOOKUP(BX$4,FromEViewsPessimisticQTR!$B$1:$IK$80,MATCH($A11,FromEViewsPessimisticQTR!$A$1:$A$80,0),FALSE)</f>
        <v>170.06666666666666</v>
      </c>
      <c r="BY11" s="6">
        <f>HLOOKUP(BY$4,FromEViewsPessimisticQTR!$B$1:$IK$80,MATCH($A11,FromEViewsPessimisticQTR!$A$1:$A$80,0),FALSE)</f>
        <v>169.83333333333334</v>
      </c>
      <c r="BZ11" s="6">
        <f>HLOOKUP(BZ$4,FromEViewsPessimisticQTR!$B$1:$IK$80,MATCH($A11,FromEViewsPessimisticQTR!$A$1:$A$80,0),FALSE)</f>
        <v>159.73333333333335</v>
      </c>
      <c r="CA11" s="6">
        <f>HLOOKUP(CA$4,FromEViewsPessimisticQTR!$B$1:$IK$80,MATCH($A11,FromEViewsPessimisticQTR!$A$1:$A$80,0),FALSE)</f>
        <v>162.03333333333333</v>
      </c>
      <c r="CB11" s="6">
        <f>HLOOKUP(CB$4,FromEViewsPessimisticQTR!$B$1:$IK$80,MATCH($A11,FromEViewsPessimisticQTR!$A$1:$A$80,0),FALSE)</f>
        <v>156.56666666666666</v>
      </c>
      <c r="CC11" s="6">
        <f>HLOOKUP(CC$4,FromEViewsPessimisticQTR!$B$1:$IK$80,MATCH($A11,FromEViewsPessimisticQTR!$A$1:$A$80,0),FALSE)</f>
        <v>153.23333333333332</v>
      </c>
      <c r="CD11" s="6">
        <f>HLOOKUP(CD$4,FromEViewsPessimisticQTR!$B$1:$IK$80,MATCH($A11,FromEViewsPessimisticQTR!$A$1:$A$80,0),FALSE)</f>
        <v>150.96666666666667</v>
      </c>
      <c r="CE11" s="6">
        <f>HLOOKUP(CE$4,FromEViewsPessimisticQTR!$B$1:$IK$80,MATCH($A11,FromEViewsPessimisticQTR!$A$1:$A$80,0),FALSE)</f>
        <v>150.19999999999999</v>
      </c>
      <c r="CF11" s="6">
        <f>HLOOKUP(CF$4,FromEViewsPessimisticQTR!$B$1:$IK$80,MATCH($A11,FromEViewsPessimisticQTR!$A$1:$A$80,0),FALSE)</f>
        <v>150.16666666666669</v>
      </c>
      <c r="CG11" s="6">
        <f>HLOOKUP(CG$4,FromEViewsPessimisticQTR!$B$1:$IK$80,MATCH($A11,FromEViewsPessimisticQTR!$A$1:$A$80,0),FALSE)</f>
        <v>150.56666666666666</v>
      </c>
      <c r="CH11" s="6">
        <f>HLOOKUP(CH$4,FromEViewsPessimisticQTR!$B$1:$IK$80,MATCH($A11,FromEViewsPessimisticQTR!$A$1:$A$80,0),FALSE)</f>
        <v>151.86666666666667</v>
      </c>
      <c r="CI11" s="6">
        <f>HLOOKUP(CI$4,FromEViewsPessimisticQTR!$B$1:$IK$80,MATCH($A11,FromEViewsPessimisticQTR!$A$1:$A$80,0),FALSE)</f>
        <v>153.9</v>
      </c>
      <c r="CJ11" s="6">
        <f>HLOOKUP(CJ$4,FromEViewsPessimisticQTR!$B$1:$IK$80,MATCH($A11,FromEViewsPessimisticQTR!$A$1:$A$80,0),FALSE)</f>
        <v>157.06666666666666</v>
      </c>
      <c r="CK11" s="6">
        <f>HLOOKUP(CK$4,FromEViewsPessimisticQTR!$B$1:$IK$80,MATCH($A11,FromEViewsPessimisticQTR!$A$1:$A$80,0),FALSE)</f>
        <v>160.16666666666666</v>
      </c>
      <c r="CL11" s="6">
        <f>HLOOKUP(CL$4,FromEViewsPessimisticQTR!$B$1:$IK$80,MATCH($A11,FromEViewsPessimisticQTR!$A$1:$A$80,0),FALSE)</f>
        <v>162.73333333333335</v>
      </c>
      <c r="CM11" s="6">
        <f>HLOOKUP(CM$4,FromEViewsPessimisticQTR!$B$1:$IK$80,MATCH($A11,FromEViewsPessimisticQTR!$A$1:$A$80,0),FALSE)</f>
        <v>164.46666666666667</v>
      </c>
      <c r="CN11" s="6">
        <f>HLOOKUP(CN$4,FromEViewsPessimisticQTR!$B$1:$IK$80,MATCH($A11,FromEViewsPessimisticQTR!$A$1:$A$80,0),FALSE)</f>
        <v>166.43333333333334</v>
      </c>
      <c r="CO11" s="6">
        <f>HLOOKUP(CO$4,FromEViewsPessimisticQTR!$B$1:$IK$80,MATCH($A11,FromEViewsPessimisticQTR!$A$1:$A$80,0),FALSE)</f>
        <v>168.4</v>
      </c>
      <c r="CP11" s="6">
        <f>HLOOKUP(CP$4,FromEViewsPessimisticQTR!$B$1:$IK$80,MATCH($A11,FromEViewsPessimisticQTR!$A$1:$A$80,0),FALSE)</f>
        <v>169.70000000000002</v>
      </c>
      <c r="CQ11" s="6">
        <f>HLOOKUP(CQ$4,FromEViewsPessimisticQTR!$B$1:$IK$80,MATCH($A11,FromEViewsPessimisticQTR!$A$1:$A$80,0),FALSE)</f>
        <v>170.56666666666666</v>
      </c>
      <c r="CR11" s="6">
        <f>HLOOKUP(CR$4,FromEViewsPessimisticQTR!$B$1:$IK$80,MATCH($A11,FromEViewsPessimisticQTR!$A$1:$A$80,0),FALSE)</f>
        <v>170.70000000000002</v>
      </c>
      <c r="CS11" s="6">
        <f>HLOOKUP(CS$4,FromEViewsPessimisticQTR!$B$1:$IK$80,MATCH($A11,FromEViewsPessimisticQTR!$A$1:$A$80,0),FALSE)</f>
        <v>170.43333333333334</v>
      </c>
      <c r="CT11" s="6">
        <f>HLOOKUP(CT$4,FromEViewsPessimisticQTR!$B$1:$IK$80,MATCH($A11,FromEViewsPessimisticQTR!$A$1:$A$80,0),FALSE)</f>
        <v>170.29999999999998</v>
      </c>
      <c r="CU11" s="6">
        <f>HLOOKUP(CU$4,FromEViewsPessimisticQTR!$B$1:$IK$80,MATCH($A11,FromEViewsPessimisticQTR!$A$1:$A$80,0),FALSE)</f>
        <v>169.76666666666668</v>
      </c>
      <c r="CV11" s="6">
        <f>HLOOKUP(CV$4,FromEViewsPessimisticQTR!$B$1:$IK$80,MATCH($A11,FromEViewsPessimisticQTR!$A$1:$A$80,0),FALSE)</f>
        <v>169.86666666666667</v>
      </c>
      <c r="CW11" s="6">
        <f>HLOOKUP(CW$4,FromEViewsPessimisticQTR!$B$1:$IK$80,MATCH($A11,FromEViewsPessimisticQTR!$A$1:$A$80,0),FALSE)</f>
        <v>170.46666666666667</v>
      </c>
      <c r="CX11" s="6">
        <f>HLOOKUP(CX$4,FromEViewsPessimisticQTR!$B$1:$IK$80,MATCH($A11,FromEViewsPessimisticQTR!$A$1:$A$80,0),FALSE)</f>
        <v>170.53333333333333</v>
      </c>
      <c r="CY11" s="6">
        <f>HLOOKUP(CY$4,FromEViewsPessimisticQTR!$B$1:$IK$80,MATCH($A11,FromEViewsPessimisticQTR!$A$1:$A$80,0),FALSE)</f>
        <v>170.96666666666667</v>
      </c>
      <c r="CZ11" s="6">
        <f>HLOOKUP(CZ$4,FromEViewsPessimisticQTR!$B$1:$IK$80,MATCH($A11,FromEViewsPessimisticQTR!$A$1:$A$80,0),FALSE)</f>
        <v>170.56666666666666</v>
      </c>
      <c r="DA11" s="6">
        <f>HLOOKUP(DA$4,FromEViewsPessimisticQTR!$B$1:$IK$80,MATCH($A11,FromEViewsPessimisticQTR!$A$1:$A$80,0),FALSE)</f>
        <v>171.66666666666666</v>
      </c>
      <c r="DB11" s="6">
        <f>HLOOKUP(DB$4,FromEViewsPessimisticQTR!$B$1:$IK$80,MATCH($A11,FromEViewsPessimisticQTR!$A$1:$A$80,0),FALSE)</f>
        <v>170.96666666666667</v>
      </c>
      <c r="DC11" s="6">
        <f>HLOOKUP(DC$4,FromEViewsPessimisticQTR!$B$1:$IK$80,MATCH($A11,FromEViewsPessimisticQTR!$A$1:$A$80,0),FALSE)</f>
        <v>170.46666666666667</v>
      </c>
      <c r="DD11" s="6">
        <f>HLOOKUP(DD$4,FromEViewsPessimisticQTR!$B$1:$IK$80,MATCH($A11,FromEViewsPessimisticQTR!$A$1:$A$80,0),FALSE)</f>
        <v>169.9</v>
      </c>
      <c r="DE11" s="6">
        <f>HLOOKUP(DE$4,FromEViewsPessimisticQTR!$B$1:$IK$80,MATCH($A11,FromEViewsPessimisticQTR!$A$1:$A$80,0),FALSE)</f>
        <v>168.16666666666666</v>
      </c>
      <c r="DF11" s="6">
        <f>HLOOKUP(DF$4,FromEViewsPessimisticQTR!$B$1:$IK$80,MATCH($A11,FromEViewsPessimisticQTR!$A$1:$A$80,0),FALSE)</f>
        <v>165.66666666666666</v>
      </c>
      <c r="DG11" s="6">
        <f>HLOOKUP(DG$4,FromEViewsPessimisticQTR!$B$1:$IK$80,MATCH($A11,FromEViewsPessimisticQTR!$A$1:$A$80,0),FALSE)</f>
        <v>163.83333333333331</v>
      </c>
      <c r="DH11" s="6">
        <f>HLOOKUP(DH$4,FromEViewsPessimisticQTR!$B$1:$IK$80,MATCH($A11,FromEViewsPessimisticQTR!$A$1:$A$80,0),FALSE)</f>
        <v>162.76666666666668</v>
      </c>
      <c r="DI11" s="6">
        <f>HLOOKUP(DI$4,FromEViewsPessimisticQTR!$B$1:$IK$80,MATCH($A11,FromEViewsPessimisticQTR!$A$1:$A$80,0),FALSE)</f>
        <v>160.1</v>
      </c>
      <c r="DJ11" s="6">
        <f>HLOOKUP(DJ$4,FromEViewsPessimisticQTR!$B$1:$IK$80,MATCH($A11,FromEViewsPessimisticQTR!$A$1:$A$80,0),FALSE)</f>
        <v>159.5333333333333</v>
      </c>
      <c r="DK11" s="6">
        <f>HLOOKUP(DK$4,FromEViewsPessimisticQTR!$B$1:$IK$80,MATCH($A11,FromEViewsPessimisticQTR!$A$1:$A$80,0),FALSE)</f>
        <v>159.69999999999999</v>
      </c>
      <c r="DL11" s="6">
        <f>HLOOKUP(DL$4,FromEViewsPessimisticQTR!$B$1:$IK$80,MATCH($A11,FromEViewsPessimisticQTR!$A$1:$A$80,0),FALSE)</f>
        <v>160.43333333333334</v>
      </c>
      <c r="DM11" s="6">
        <f>HLOOKUP(DM$4,FromEViewsPessimisticQTR!$B$1:$IK$80,MATCH($A11,FromEViewsPessimisticQTR!$A$1:$A$80,0),FALSE)</f>
        <v>161.4</v>
      </c>
      <c r="DN11" s="6">
        <f>HLOOKUP(DN$4,FromEViewsPessimisticQTR!$B$1:$IK$80,MATCH($A11,FromEViewsPessimisticQTR!$A$1:$A$80,0),FALSE)</f>
        <v>164.23333333333335</v>
      </c>
      <c r="DO11" s="6">
        <f>HLOOKUP(DO$4,FromEViewsPessimisticQTR!$B$1:$IK$80,MATCH($A11,FromEViewsPessimisticQTR!$A$1:$A$80,0),FALSE)</f>
        <v>165.8</v>
      </c>
      <c r="DP11" s="6">
        <f>HLOOKUP(DP$4,FromEViewsPessimisticQTR!$B$1:$IK$80,MATCH($A11,FromEViewsPessimisticQTR!$A$1:$A$80,0),FALSE)</f>
        <v>166.73333333333335</v>
      </c>
      <c r="DQ11" s="6">
        <f>HLOOKUP(DQ$4,FromEViewsPessimisticQTR!$B$1:$IK$80,MATCH($A11,FromEViewsPessimisticQTR!$A$1:$A$80,0),FALSE)</f>
        <v>166.83333333333334</v>
      </c>
      <c r="DR11" s="6">
        <f>HLOOKUP(DR$4,FromEViewsPessimisticQTR!$B$1:$IK$80,MATCH($A11,FromEViewsPessimisticQTR!$A$1:$A$80,0),FALSE)</f>
        <v>166.93333333333334</v>
      </c>
      <c r="DS11" s="46">
        <f>HLOOKUP(DS$4,FromEViewsPessimisticQTR!$B$1:$IK$80,MATCH($A11,FromEViewsPessimisticQTR!$A$1:$A$80,0),FALSE)</f>
        <v>165.86666666666665</v>
      </c>
      <c r="DT11" s="46">
        <f>HLOOKUP(DT$4,FromEViewsPessimisticQTR!$B$1:$IK$80,MATCH($A11,FromEViewsPessimisticQTR!$A$1:$A$80,0),FALSE)</f>
        <v>153.16666666666666</v>
      </c>
      <c r="DU11" s="46">
        <f>HLOOKUP(DU$4,FromEViewsPessimisticQTR!$B$1:$IK$80,MATCH($A11,FromEViewsPessimisticQTR!$A$1:$A$80,0),FALSE)</f>
        <v>146.86666666666667</v>
      </c>
      <c r="DV11" s="46">
        <f>HLOOKUP(DV$4,FromEViewsPessimisticQTR!$B$1:$IK$80,MATCH($A11,FromEViewsPessimisticQTR!$A$1:$A$80,0),FALSE)</f>
        <v>142.96666666666667</v>
      </c>
      <c r="DW11" s="46">
        <f>HLOOKUP(DW$4,FromEViewsPessimisticQTR!$B$1:$IK$80,MATCH($A11,FromEViewsPessimisticQTR!$A$1:$A$80,0),FALSE)</f>
        <v>139.6</v>
      </c>
      <c r="DX11" s="8">
        <f>HLOOKUP(DX$4,FromEViewsPessimisticQTR!$B$1:$IK$80,MATCH($A11,FromEViewsPessimisticQTR!$A$1:$A$80,0),FALSE)</f>
        <v>136.10000000000002</v>
      </c>
      <c r="DY11" s="8">
        <f>HLOOKUP(DY$4,FromEViewsPessimisticQTR!$B$1:$IK$80,MATCH($A11,FromEViewsPessimisticQTR!$A$1:$A$80,0),FALSE)</f>
        <v>137.83333333333334</v>
      </c>
      <c r="DZ11" s="8">
        <f>HLOOKUP(DZ$4,FromEViewsPessimisticQTR!$B$1:$IK$80,MATCH($A11,FromEViewsPessimisticQTR!$A$1:$A$80,0),FALSE)</f>
        <v>138.7114</v>
      </c>
      <c r="EA11" s="8">
        <f>HLOOKUP(EA$4,FromEViewsPessimisticQTR!$B$1:$IK$80,MATCH($A11,FromEViewsPessimisticQTR!$A$1:$A$80,0),FALSE)</f>
        <v>138.9717</v>
      </c>
      <c r="EB11" s="8">
        <f>HLOOKUP(EB$4,FromEViewsPessimisticQTR!$B$1:$IK$80,MATCH($A11,FromEViewsPessimisticQTR!$A$1:$A$80,0),FALSE)</f>
        <v>139.54839999999999</v>
      </c>
      <c r="EC11" s="8">
        <f>HLOOKUP(EC$4,FromEViewsPessimisticQTR!$B$1:$IK$80,MATCH($A11,FromEViewsPessimisticQTR!$A$1:$A$80,0),FALSE)</f>
        <v>140.51390000000001</v>
      </c>
      <c r="ED11" s="8">
        <f>HLOOKUP(ED$4,FromEViewsPessimisticQTR!$B$1:$IK$80,MATCH($A11,FromEViewsPessimisticQTR!$A$1:$A$80,0),FALSE)</f>
        <v>141.535</v>
      </c>
      <c r="EE11" s="8">
        <f>HLOOKUP(EE$4,FromEViewsPessimisticQTR!$B$1:$IK$80,MATCH($A11,FromEViewsPessimisticQTR!$A$1:$A$80,0),FALSE)</f>
        <v>142.6987</v>
      </c>
      <c r="EF11" s="8">
        <f>HLOOKUP(EF$4,FromEViewsPessimisticQTR!$B$1:$IK$80,MATCH($A11,FromEViewsPessimisticQTR!$A$1:$A$80,0),FALSE)</f>
        <v>144.02719999999999</v>
      </c>
      <c r="EG11" s="8">
        <f>HLOOKUP(EG$4,FromEViewsPessimisticQTR!$B$1:$IK$80,MATCH($A11,FromEViewsPessimisticQTR!$A$1:$A$80,0),FALSE)</f>
        <v>145.3819</v>
      </c>
      <c r="EH11" s="8">
        <f>HLOOKUP(EH$4,FromEViewsPessimisticQTR!$B$1:$IK$80,MATCH($A11,FromEViewsPessimisticQTR!$A$1:$A$80,0),FALSE)</f>
        <v>146.7483</v>
      </c>
      <c r="EI11" s="8">
        <f>HLOOKUP(EI$4,FromEViewsPessimisticQTR!$B$1:$IK$80,MATCH($A11,FromEViewsPessimisticQTR!$A$1:$A$80,0),FALSE)</f>
        <v>148.06780000000001</v>
      </c>
      <c r="EJ11" s="8">
        <f>HLOOKUP(EJ$4,FromEViewsPessimisticQTR!$B$1:$IK$80,MATCH($A11,FromEViewsPessimisticQTR!$A$1:$A$80,0),FALSE)</f>
        <v>149.3931</v>
      </c>
      <c r="EK11" s="8">
        <f>HLOOKUP(EK$4,FromEViewsPessimisticQTR!$B$1:$IK$80,MATCH($A11,FromEViewsPessimisticQTR!$A$1:$A$80,0),FALSE)</f>
        <v>150.73410000000001</v>
      </c>
      <c r="EL11" s="8">
        <f>HLOOKUP(EL$4,FromEViewsPessimisticQTR!$B$1:$IK$80,MATCH($A11,FromEViewsPessimisticQTR!$A$1:$A$80,0),FALSE)</f>
        <v>151.98560000000001</v>
      </c>
      <c r="EM11" s="8">
        <f>HLOOKUP(EM$4,FromEViewsPessimisticQTR!$B$1:$IK$80,MATCH($A11,FromEViewsPessimisticQTR!$A$1:$A$80,0),FALSE)</f>
        <v>153.1798</v>
      </c>
      <c r="EN11" s="8">
        <f>HLOOKUP(EN$4,FromEViewsPessimisticQTR!$B$1:$IK$80,MATCH($A11,FromEViewsPessimisticQTR!$A$1:$A$80,0),FALSE)</f>
        <v>154.3186</v>
      </c>
      <c r="EO11" s="8">
        <f>HLOOKUP(EO$4,FromEViewsPessimisticQTR!$B$1:$IK$80,MATCH($A11,FromEViewsPessimisticQTR!$A$1:$A$80,0),FALSE)</f>
        <v>155.4075</v>
      </c>
      <c r="EP11" s="8">
        <f>HLOOKUP(EP$4,FromEViewsPessimisticQTR!$B$1:$IK$80,MATCH($A11,FromEViewsPessimisticQTR!$A$1:$A$80,0),FALSE)</f>
        <v>156.4101</v>
      </c>
      <c r="EQ11" s="8">
        <f>HLOOKUP(EQ$4,FromEViewsPessimisticQTR!$B$1:$IK$80,MATCH($A11,FromEViewsPessimisticQTR!$A$1:$A$80,0),FALSE)</f>
        <v>157.3689</v>
      </c>
      <c r="ER11" s="8">
        <f>HLOOKUP(ER$4,FromEViewsPessimisticQTR!$B$1:$IK$80,MATCH($A11,FromEViewsPessimisticQTR!$A$1:$A$80,0),FALSE)</f>
        <v>158.2861</v>
      </c>
      <c r="ES11" s="8">
        <f>HLOOKUP(ES$4,FromEViewsPessimisticQTR!$B$1:$IK$80,MATCH($A11,FromEViewsPessimisticQTR!$A$1:$A$80,0),FALSE)</f>
        <v>159.14510000000001</v>
      </c>
      <c r="ET11" s="8">
        <f>HLOOKUP(ET$4,FromEViewsPessimisticQTR!$B$1:$IK$80,MATCH($A11,FromEViewsPessimisticQTR!$A$1:$A$80,0),FALSE)</f>
        <v>159.9521</v>
      </c>
      <c r="EU11" s="8">
        <f>HLOOKUP(EU$4,FromEViewsPessimisticQTR!$B$1:$IK$80,MATCH($A11,FromEViewsPessimisticQTR!$A$1:$A$80,0),FALSE)</f>
        <v>160.69159999999999</v>
      </c>
      <c r="EV11" s="8">
        <f>HLOOKUP(EV$4,FromEViewsPessimisticQTR!$B$1:$IK$80,MATCH($A11,FromEViewsPessimisticQTR!$A$1:$A$80,0),FALSE)</f>
        <v>161.39109999999999</v>
      </c>
      <c r="EW11" s="8">
        <f>HLOOKUP(EW$4,FromEViewsPessimisticQTR!$B$1:$IK$80,MATCH($A11,FromEViewsPessimisticQTR!$A$1:$A$80,0),FALSE)</f>
        <v>162.04660000000001</v>
      </c>
      <c r="EX11" s="8">
        <f>HLOOKUP(EX$4,FromEViewsPessimisticQTR!$B$1:$IK$80,MATCH($A11,FromEViewsPessimisticQTR!$A$1:$A$80,0),FALSE)</f>
        <v>162.6454</v>
      </c>
      <c r="EY11" s="8">
        <f>HLOOKUP(EY$4,FromEViewsPessimisticQTR!$B$1:$IK$80,MATCH($A11,FromEViewsPessimisticQTR!$A$1:$A$80,0),FALSE)</f>
        <v>163.20500000000001</v>
      </c>
      <c r="EZ11" s="8">
        <f>HLOOKUP(EZ$4,FromEViewsPessimisticQTR!$B$1:$IK$80,MATCH($A11,FromEViewsPessimisticQTR!$A$1:$A$80,0),FALSE)</f>
        <v>163.7439</v>
      </c>
      <c r="FA11" s="8">
        <f>HLOOKUP(FA$4,FromEViewsPessimisticQTR!$B$1:$IK$80,MATCH($A11,FromEViewsPessimisticQTR!$A$1:$A$80,0),FALSE)</f>
        <v>164.25399999999999</v>
      </c>
      <c r="FB11" s="8">
        <f>HLOOKUP(FB$4,FromEViewsPessimisticQTR!$B$1:$IK$80,MATCH($A11,FromEViewsPessimisticQTR!$A$1:$A$80,0),FALSE)</f>
        <v>164.72399999999999</v>
      </c>
      <c r="FC11" s="8">
        <f>HLOOKUP(FC$4,FromEViewsPessimisticQTR!$B$1:$IK$80,MATCH($A11,FromEViewsPessimisticQTR!$A$1:$A$80,0),FALSE)</f>
        <v>165.17580000000001</v>
      </c>
      <c r="FD11" s="8">
        <f>HLOOKUP(FD$4,FromEViewsPessimisticQTR!$B$1:$IK$80,MATCH($A11,FromEViewsPessimisticQTR!$A$1:$A$80,0),FALSE)</f>
        <v>165.58439999999999</v>
      </c>
      <c r="FE11" s="8">
        <f>HLOOKUP(FE$4,FromEViewsPessimisticQTR!$B$1:$IK$80,MATCH($A11,FromEViewsPessimisticQTR!$A$1:$A$80,0),FALSE)</f>
        <v>165.9246</v>
      </c>
      <c r="FF11" s="8">
        <f>HLOOKUP(FF$4,FromEViewsPessimisticQTR!$B$1:$IK$80,MATCH($A11,FromEViewsPessimisticQTR!$A$1:$A$80,0),FALSE)</f>
        <v>166.2184</v>
      </c>
    </row>
    <row r="12" spans="1:162" x14ac:dyDescent="0.2">
      <c r="A12" t="str">
        <f>'Baseline QTR'!A12</f>
        <v>KS_NAER</v>
      </c>
      <c r="B12" t="str">
        <f>'Baseline QTR'!B12</f>
        <v xml:space="preserve">      Aerospace</v>
      </c>
      <c r="C12" s="6">
        <f>HLOOKUP(C$4,FromEViewsPessimisticQTR!$B$1:$IK$80,MATCH($A12,FromEViewsPessimisticQTR!$A$1:$A$80,0),FALSE)</f>
        <v>114.1</v>
      </c>
      <c r="D12" s="6">
        <f>HLOOKUP(D$4,FromEViewsPessimisticQTR!$B$1:$IK$80,MATCH($A12,FromEViewsPessimisticQTR!$A$1:$A$80,0),FALSE)</f>
        <v>112.1</v>
      </c>
      <c r="E12" s="6">
        <f>HLOOKUP(E$4,FromEViewsPessimisticQTR!$B$1:$IK$80,MATCH($A12,FromEViewsPessimisticQTR!$A$1:$A$80,0),FALSE)</f>
        <v>111.6</v>
      </c>
      <c r="F12" s="6">
        <f>HLOOKUP(F$4,FromEViewsPessimisticQTR!$B$1:$IK$80,MATCH($A12,FromEViewsPessimisticQTR!$A$1:$A$80,0),FALSE)</f>
        <v>111.53333333333332</v>
      </c>
      <c r="G12" s="6">
        <f>HLOOKUP(G$4,FromEViewsPessimisticQTR!$B$1:$IK$80,MATCH($A12,FromEViewsPessimisticQTR!$A$1:$A$80,0),FALSE)</f>
        <v>112.5</v>
      </c>
      <c r="H12" s="6">
        <f>HLOOKUP(H$4,FromEViewsPessimisticQTR!$B$1:$IK$80,MATCH($A12,FromEViewsPessimisticQTR!$A$1:$A$80,0),FALSE)</f>
        <v>112.33333333333331</v>
      </c>
      <c r="I12" s="6">
        <f>HLOOKUP(I$4,FromEViewsPessimisticQTR!$B$1:$IK$80,MATCH($A12,FromEViewsPessimisticQTR!$A$1:$A$80,0),FALSE)</f>
        <v>113.26666666666668</v>
      </c>
      <c r="J12" s="6">
        <f>HLOOKUP(J$4,FromEViewsPessimisticQTR!$B$1:$IK$80,MATCH($A12,FromEViewsPessimisticQTR!$A$1:$A$80,0),FALSE)</f>
        <v>112.7</v>
      </c>
      <c r="K12" s="6">
        <f>HLOOKUP(K$4,FromEViewsPessimisticQTR!$B$1:$IK$80,MATCH($A12,FromEViewsPessimisticQTR!$A$1:$A$80,0),FALSE)</f>
        <v>112.23333333333332</v>
      </c>
      <c r="L12" s="6">
        <f>HLOOKUP(L$4,FromEViewsPessimisticQTR!$B$1:$IK$80,MATCH($A12,FromEViewsPessimisticQTR!$A$1:$A$80,0),FALSE)</f>
        <v>110.03333333333332</v>
      </c>
      <c r="M12" s="6">
        <f>HLOOKUP(M$4,FromEViewsPessimisticQTR!$B$1:$IK$80,MATCH($A12,FromEViewsPessimisticQTR!$A$1:$A$80,0),FALSE)</f>
        <v>108.26666666666668</v>
      </c>
      <c r="N12" s="6">
        <f>HLOOKUP(N$4,FromEViewsPessimisticQTR!$B$1:$IK$80,MATCH($A12,FromEViewsPessimisticQTR!$A$1:$A$80,0),FALSE)</f>
        <v>106.7</v>
      </c>
      <c r="O12" s="6">
        <f>HLOOKUP(O$4,FromEViewsPessimisticQTR!$B$1:$IK$80,MATCH($A12,FromEViewsPessimisticQTR!$A$1:$A$80,0),FALSE)</f>
        <v>104.73333333333332</v>
      </c>
      <c r="P12" s="6">
        <f>HLOOKUP(P$4,FromEViewsPessimisticQTR!$B$1:$IK$80,MATCH($A12,FromEViewsPessimisticQTR!$A$1:$A$80,0),FALSE)</f>
        <v>101.26666666666668</v>
      </c>
      <c r="Q12" s="6">
        <f>HLOOKUP(Q$4,FromEViewsPessimisticQTR!$B$1:$IK$80,MATCH($A12,FromEViewsPessimisticQTR!$A$1:$A$80,0),FALSE)</f>
        <v>99.066666666666663</v>
      </c>
      <c r="R12" s="6">
        <f>HLOOKUP(R$4,FromEViewsPessimisticQTR!$B$1:$IK$80,MATCH($A12,FromEViewsPessimisticQTR!$A$1:$A$80,0),FALSE)</f>
        <v>94.2</v>
      </c>
      <c r="S12" s="6">
        <f>HLOOKUP(S$4,FromEViewsPessimisticQTR!$B$1:$IK$80,MATCH($A12,FromEViewsPessimisticQTR!$A$1:$A$80,0),FALSE)</f>
        <v>91.1</v>
      </c>
      <c r="T12" s="6">
        <f>HLOOKUP(T$4,FromEViewsPessimisticQTR!$B$1:$IK$80,MATCH($A12,FromEViewsPessimisticQTR!$A$1:$A$80,0),FALSE)</f>
        <v>88.8</v>
      </c>
      <c r="U12" s="6">
        <f>HLOOKUP(U$4,FromEViewsPessimisticQTR!$B$1:$IK$80,MATCH($A12,FromEViewsPessimisticQTR!$A$1:$A$80,0),FALSE)</f>
        <v>88</v>
      </c>
      <c r="V12" s="6">
        <f>HLOOKUP(V$4,FromEViewsPessimisticQTR!$B$1:$IK$80,MATCH($A12,FromEViewsPessimisticQTR!$A$1:$A$80,0),FALSE)</f>
        <v>88.433333333333337</v>
      </c>
      <c r="W12" s="6">
        <f>HLOOKUP(W$4,FromEViewsPessimisticQTR!$B$1:$IK$80,MATCH($A12,FromEViewsPessimisticQTR!$A$1:$A$80,0),FALSE)</f>
        <v>87.666666666666657</v>
      </c>
      <c r="X12" s="6">
        <f>HLOOKUP(X$4,FromEViewsPessimisticQTR!$B$1:$IK$80,MATCH($A12,FromEViewsPessimisticQTR!$A$1:$A$80,0),FALSE)</f>
        <v>85.566666666666663</v>
      </c>
      <c r="Y12" s="6">
        <f>HLOOKUP(Y$4,FromEViewsPessimisticQTR!$B$1:$IK$80,MATCH($A12,FromEViewsPessimisticQTR!$A$1:$A$80,0),FALSE)</f>
        <v>78.533333333333331</v>
      </c>
      <c r="Z12" s="6">
        <f>HLOOKUP(Z$4,FromEViewsPessimisticQTR!$B$1:$IK$80,MATCH($A12,FromEViewsPessimisticQTR!$A$1:$A$80,0),FALSE)</f>
        <v>63</v>
      </c>
      <c r="AA12" s="6">
        <f>HLOOKUP(AA$4,FromEViewsPessimisticQTR!$B$1:$IK$80,MATCH($A12,FromEViewsPessimisticQTR!$A$1:$A$80,0),FALSE)</f>
        <v>78.566666666666663</v>
      </c>
      <c r="AB12" s="6">
        <f>HLOOKUP(AB$4,FromEViewsPessimisticQTR!$B$1:$IK$80,MATCH($A12,FromEViewsPessimisticQTR!$A$1:$A$80,0),FALSE)</f>
        <v>80.466666666666669</v>
      </c>
      <c r="AC12" s="6">
        <f>HLOOKUP(AC$4,FromEViewsPessimisticQTR!$B$1:$IK$80,MATCH($A12,FromEViewsPessimisticQTR!$A$1:$A$80,0),FALSE)</f>
        <v>84.533333333333331</v>
      </c>
      <c r="AD12" s="6">
        <f>HLOOKUP(AD$4,FromEViewsPessimisticQTR!$B$1:$IK$80,MATCH($A12,FromEViewsPessimisticQTR!$A$1:$A$80,0),FALSE)</f>
        <v>90.5</v>
      </c>
      <c r="AE12" s="6">
        <f>HLOOKUP(AE$4,FromEViewsPessimisticQTR!$B$1:$IK$80,MATCH($A12,FromEViewsPessimisticQTR!$A$1:$A$80,0),FALSE)</f>
        <v>95.5</v>
      </c>
      <c r="AF12" s="6">
        <f>HLOOKUP(AF$4,FromEViewsPessimisticQTR!$B$1:$IK$80,MATCH($A12,FromEViewsPessimisticQTR!$A$1:$A$80,0),FALSE)</f>
        <v>98.666666666666686</v>
      </c>
      <c r="AG12" s="6">
        <f>HLOOKUP(AG$4,FromEViewsPessimisticQTR!$B$1:$IK$80,MATCH($A12,FromEViewsPessimisticQTR!$A$1:$A$80,0),FALSE)</f>
        <v>103.5</v>
      </c>
      <c r="AH12" s="6">
        <f>HLOOKUP(AH$4,FromEViewsPessimisticQTR!$B$1:$IK$80,MATCH($A12,FromEViewsPessimisticQTR!$A$1:$A$80,0),FALSE)</f>
        <v>108.03333333333332</v>
      </c>
      <c r="AI12" s="6">
        <f>HLOOKUP(AI$4,FromEViewsPessimisticQTR!$B$1:$IK$80,MATCH($A12,FromEViewsPessimisticQTR!$A$1:$A$80,0),FALSE)</f>
        <v>108.03333333333332</v>
      </c>
      <c r="AJ12" s="6">
        <f>HLOOKUP(AJ$4,FromEViewsPessimisticQTR!$B$1:$IK$80,MATCH($A12,FromEViewsPessimisticQTR!$A$1:$A$80,0),FALSE)</f>
        <v>108.6</v>
      </c>
      <c r="AK12" s="6">
        <f>HLOOKUP(AK$4,FromEViewsPessimisticQTR!$B$1:$IK$80,MATCH($A12,FromEViewsPessimisticQTR!$A$1:$A$80,0),FALSE)</f>
        <v>108.1</v>
      </c>
      <c r="AL12" s="6">
        <f>HLOOKUP(AL$4,FromEViewsPessimisticQTR!$B$1:$IK$80,MATCH($A12,FromEViewsPessimisticQTR!$A$1:$A$80,0),FALSE)</f>
        <v>106.46666666666668</v>
      </c>
      <c r="AM12" s="6">
        <f>HLOOKUP(AM$4,FromEViewsPessimisticQTR!$B$1:$IK$80,MATCH($A12,FromEViewsPessimisticQTR!$A$1:$A$80,0),FALSE)</f>
        <v>101.83333333333331</v>
      </c>
      <c r="AN12" s="6">
        <f>HLOOKUP(AN$4,FromEViewsPessimisticQTR!$B$1:$IK$80,MATCH($A12,FromEViewsPessimisticQTR!$A$1:$A$80,0),FALSE)</f>
        <v>96.5</v>
      </c>
      <c r="AO12" s="6">
        <f>HLOOKUP(AO$4,FromEViewsPessimisticQTR!$B$1:$IK$80,MATCH($A12,FromEViewsPessimisticQTR!$A$1:$A$80,0),FALSE)</f>
        <v>91.4</v>
      </c>
      <c r="AP12" s="6">
        <f>HLOOKUP(AP$4,FromEViewsPessimisticQTR!$B$1:$IK$80,MATCH($A12,FromEViewsPessimisticQTR!$A$1:$A$80,0),FALSE)</f>
        <v>88.266666666666666</v>
      </c>
      <c r="AQ12" s="6">
        <f>HLOOKUP(AQ$4,FromEViewsPessimisticQTR!$B$1:$IK$80,MATCH($A12,FromEViewsPessimisticQTR!$A$1:$A$80,0),FALSE)</f>
        <v>81</v>
      </c>
      <c r="AR12" s="6">
        <f>HLOOKUP(AR$4,FromEViewsPessimisticQTR!$B$1:$IK$80,MATCH($A12,FromEViewsPessimisticQTR!$A$1:$A$80,0),FALSE)</f>
        <v>83.666666666666671</v>
      </c>
      <c r="AS12" s="6">
        <f>HLOOKUP(AS$4,FromEViewsPessimisticQTR!$B$1:$IK$80,MATCH($A12,FromEViewsPessimisticQTR!$A$1:$A$80,0),FALSE)</f>
        <v>82.6</v>
      </c>
      <c r="AT12" s="6">
        <f>HLOOKUP(AT$4,FromEViewsPessimisticQTR!$B$1:$IK$80,MATCH($A12,FromEViewsPessimisticQTR!$A$1:$A$80,0),FALSE)</f>
        <v>82.7</v>
      </c>
      <c r="AU12" s="6">
        <f>HLOOKUP(AU$4,FromEViewsPessimisticQTR!$B$1:$IK$80,MATCH($A12,FromEViewsPessimisticQTR!$A$1:$A$80,0),FALSE)</f>
        <v>83.36666666666666</v>
      </c>
      <c r="AV12" s="6">
        <f>HLOOKUP(AV$4,FromEViewsPessimisticQTR!$B$1:$IK$80,MATCH($A12,FromEViewsPessimisticQTR!$A$1:$A$80,0),FALSE)</f>
        <v>83.633333333333326</v>
      </c>
      <c r="AW12" s="6">
        <f>HLOOKUP(AW$4,FromEViewsPessimisticQTR!$B$1:$IK$80,MATCH($A12,FromEViewsPessimisticQTR!$A$1:$A$80,0),FALSE)</f>
        <v>84.233333333333334</v>
      </c>
      <c r="AX12" s="6">
        <f>HLOOKUP(AX$4,FromEViewsPessimisticQTR!$B$1:$IK$80,MATCH($A12,FromEViewsPessimisticQTR!$A$1:$A$80,0),FALSE)</f>
        <v>82.8</v>
      </c>
      <c r="AY12" s="6">
        <f>HLOOKUP(AY$4,FromEViewsPessimisticQTR!$B$1:$IK$80,MATCH($A12,FromEViewsPessimisticQTR!$A$1:$A$80,0),FALSE)</f>
        <v>76.866666666666674</v>
      </c>
      <c r="AZ12" s="6">
        <f>HLOOKUP(AZ$4,FromEViewsPessimisticQTR!$B$1:$IK$80,MATCH($A12,FromEViewsPessimisticQTR!$A$1:$A$80,0),FALSE)</f>
        <v>73.833333333333329</v>
      </c>
      <c r="BA12" s="6">
        <f>HLOOKUP(BA$4,FromEViewsPessimisticQTR!$B$1:$IK$80,MATCH($A12,FromEViewsPessimisticQTR!$A$1:$A$80,0),FALSE)</f>
        <v>70.733333333333334</v>
      </c>
      <c r="BB12" s="6">
        <f>HLOOKUP(BB$4,FromEViewsPessimisticQTR!$B$1:$IK$80,MATCH($A12,FromEViewsPessimisticQTR!$A$1:$A$80,0),FALSE)</f>
        <v>69.066666666666663</v>
      </c>
      <c r="BC12" s="6">
        <f>HLOOKUP(BC$4,FromEViewsPessimisticQTR!$B$1:$IK$80,MATCH($A12,FromEViewsPessimisticQTR!$A$1:$A$80,0),FALSE)</f>
        <v>65.866666666666674</v>
      </c>
      <c r="BD12" s="6">
        <f>HLOOKUP(BD$4,FromEViewsPessimisticQTR!$B$1:$IK$80,MATCH($A12,FromEViewsPessimisticQTR!$A$1:$A$80,0),FALSE)</f>
        <v>63.466666666666669</v>
      </c>
      <c r="BE12" s="6">
        <f>HLOOKUP(BE$4,FromEViewsPessimisticQTR!$B$1:$IK$80,MATCH($A12,FromEViewsPessimisticQTR!$A$1:$A$80,0),FALSE)</f>
        <v>61.166666666666671</v>
      </c>
      <c r="BF12" s="6">
        <f>HLOOKUP(BF$4,FromEViewsPessimisticQTR!$B$1:$IK$80,MATCH($A12,FromEViewsPessimisticQTR!$A$1:$A$80,0),FALSE)</f>
        <v>59.733333333333334</v>
      </c>
      <c r="BG12" s="6">
        <f>HLOOKUP(BG$4,FromEViewsPessimisticQTR!$B$1:$IK$80,MATCH($A12,FromEViewsPessimisticQTR!$A$1:$A$80,0),FALSE)</f>
        <v>58.766666666666666</v>
      </c>
      <c r="BH12" s="6">
        <f>HLOOKUP(BH$4,FromEViewsPessimisticQTR!$B$1:$IK$80,MATCH($A12,FromEViewsPessimisticQTR!$A$1:$A$80,0),FALSE)</f>
        <v>58.333333333333329</v>
      </c>
      <c r="BI12" s="6">
        <f>HLOOKUP(BI$4,FromEViewsPessimisticQTR!$B$1:$IK$80,MATCH($A12,FromEViewsPessimisticQTR!$A$1:$A$80,0),FALSE)</f>
        <v>58.466666666666669</v>
      </c>
      <c r="BJ12" s="6">
        <f>HLOOKUP(BJ$4,FromEViewsPessimisticQTR!$B$1:$IK$80,MATCH($A12,FromEViewsPessimisticQTR!$A$1:$A$80,0),FALSE)</f>
        <v>59.733333333333334</v>
      </c>
      <c r="BK12" s="6">
        <f>HLOOKUP(BK$4,FromEViewsPessimisticQTR!$B$1:$IK$80,MATCH($A12,FromEViewsPessimisticQTR!$A$1:$A$80,0),FALSE)</f>
        <v>61.266666666666666</v>
      </c>
      <c r="BL12" s="6">
        <f>HLOOKUP(BL$4,FromEViewsPessimisticQTR!$B$1:$IK$80,MATCH($A12,FromEViewsPessimisticQTR!$A$1:$A$80,0),FALSE)</f>
        <v>62.7</v>
      </c>
      <c r="BM12" s="6">
        <f>HLOOKUP(BM$4,FromEViewsPessimisticQTR!$B$1:$IK$80,MATCH($A12,FromEViewsPessimisticQTR!$A$1:$A$80,0),FALSE)</f>
        <v>59.9</v>
      </c>
      <c r="BN12" s="6">
        <f>HLOOKUP(BN$4,FromEViewsPessimisticQTR!$B$1:$IK$80,MATCH($A12,FromEViewsPessimisticQTR!$A$1:$A$80,0),FALSE)</f>
        <v>66.266666666666666</v>
      </c>
      <c r="BO12" s="6">
        <f>HLOOKUP(BO$4,FromEViewsPessimisticQTR!$B$1:$IK$80,MATCH($A12,FromEViewsPessimisticQTR!$A$1:$A$80,0),FALSE)</f>
        <v>67.933333333333337</v>
      </c>
      <c r="BP12" s="6">
        <f>HLOOKUP(BP$4,FromEViewsPessimisticQTR!$B$1:$IK$80,MATCH($A12,FromEViewsPessimisticQTR!$A$1:$A$80,0),FALSE)</f>
        <v>68.666666666666657</v>
      </c>
      <c r="BQ12" s="6">
        <f>HLOOKUP(BQ$4,FromEViewsPessimisticQTR!$B$1:$IK$80,MATCH($A12,FromEViewsPessimisticQTR!$A$1:$A$80,0),FALSE)</f>
        <v>70.3</v>
      </c>
      <c r="BR12" s="6">
        <f>HLOOKUP(BR$4,FromEViewsPessimisticQTR!$B$1:$IK$80,MATCH($A12,FromEViewsPessimisticQTR!$A$1:$A$80,0),FALSE)</f>
        <v>72.166666666666671</v>
      </c>
      <c r="BS12" s="6">
        <f>HLOOKUP(BS$4,FromEViewsPessimisticQTR!$B$1:$IK$80,MATCH($A12,FromEViewsPessimisticQTR!$A$1:$A$80,0),FALSE)</f>
        <v>73.733333333333334</v>
      </c>
      <c r="BT12" s="6">
        <f>HLOOKUP(BT$4,FromEViewsPessimisticQTR!$B$1:$IK$80,MATCH($A12,FromEViewsPessimisticQTR!$A$1:$A$80,0),FALSE)</f>
        <v>74.766666666666666</v>
      </c>
      <c r="BU12" s="6">
        <f>HLOOKUP(BU$4,FromEViewsPessimisticQTR!$B$1:$IK$80,MATCH($A12,FromEViewsPessimisticQTR!$A$1:$A$80,0),FALSE)</f>
        <v>76.733333333333334</v>
      </c>
      <c r="BV12" s="6">
        <f>HLOOKUP(BV$4,FromEViewsPessimisticQTR!$B$1:$IK$80,MATCH($A12,FromEViewsPessimisticQTR!$A$1:$A$80,0),FALSE)</f>
        <v>78.36666666666666</v>
      </c>
      <c r="BW12" s="6">
        <f>HLOOKUP(BW$4,FromEViewsPessimisticQTR!$B$1:$IK$80,MATCH($A12,FromEViewsPessimisticQTR!$A$1:$A$80,0),FALSE)</f>
        <v>79.666666666666671</v>
      </c>
      <c r="BX12" s="6">
        <f>HLOOKUP(BX$4,FromEViewsPessimisticQTR!$B$1:$IK$80,MATCH($A12,FromEViewsPessimisticQTR!$A$1:$A$80,0),FALSE)</f>
        <v>80.033333333333331</v>
      </c>
      <c r="BY12" s="6">
        <f>HLOOKUP(BY$4,FromEViewsPessimisticQTR!$B$1:$IK$80,MATCH($A12,FromEViewsPessimisticQTR!$A$1:$A$80,0),FALSE)</f>
        <v>81.233333333333334</v>
      </c>
      <c r="BZ12" s="6">
        <f>HLOOKUP(BZ$4,FromEViewsPessimisticQTR!$B$1:$IK$80,MATCH($A12,FromEViewsPessimisticQTR!$A$1:$A$80,0),FALSE)</f>
        <v>73.400000000000006</v>
      </c>
      <c r="CA12" s="6">
        <f>HLOOKUP(CA$4,FromEViewsPessimisticQTR!$B$1:$IK$80,MATCH($A12,FromEViewsPessimisticQTR!$A$1:$A$80,0),FALSE)</f>
        <v>80.833333333333329</v>
      </c>
      <c r="CB12" s="6">
        <f>HLOOKUP(CB$4,FromEViewsPessimisticQTR!$B$1:$IK$80,MATCH($A12,FromEViewsPessimisticQTR!$A$1:$A$80,0),FALSE)</f>
        <v>79.033333333333331</v>
      </c>
      <c r="CC12" s="6">
        <f>HLOOKUP(CC$4,FromEViewsPessimisticQTR!$B$1:$IK$80,MATCH($A12,FromEViewsPessimisticQTR!$A$1:$A$80,0),FALSE)</f>
        <v>78.099999999999994</v>
      </c>
      <c r="CD12" s="6">
        <f>HLOOKUP(CD$4,FromEViewsPessimisticQTR!$B$1:$IK$80,MATCH($A12,FromEViewsPessimisticQTR!$A$1:$A$80,0),FALSE)</f>
        <v>77.333333333333329</v>
      </c>
      <c r="CE12" s="6">
        <f>HLOOKUP(CE$4,FromEViewsPessimisticQTR!$B$1:$IK$80,MATCH($A12,FromEViewsPessimisticQTR!$A$1:$A$80,0),FALSE)</f>
        <v>76.866666666666674</v>
      </c>
      <c r="CF12" s="6">
        <f>HLOOKUP(CF$4,FromEViewsPessimisticQTR!$B$1:$IK$80,MATCH($A12,FromEViewsPessimisticQTR!$A$1:$A$80,0),FALSE)</f>
        <v>76.266666666666666</v>
      </c>
      <c r="CG12" s="6">
        <f>HLOOKUP(CG$4,FromEViewsPessimisticQTR!$B$1:$IK$80,MATCH($A12,FromEViewsPessimisticQTR!$A$1:$A$80,0),FALSE)</f>
        <v>76.599999999999994</v>
      </c>
      <c r="CH12" s="6">
        <f>HLOOKUP(CH$4,FromEViewsPessimisticQTR!$B$1:$IK$80,MATCH($A12,FromEViewsPessimisticQTR!$A$1:$A$80,0),FALSE)</f>
        <v>77.266666666666666</v>
      </c>
      <c r="CI12" s="6">
        <f>HLOOKUP(CI$4,FromEViewsPessimisticQTR!$B$1:$IK$80,MATCH($A12,FromEViewsPessimisticQTR!$A$1:$A$80,0),FALSE)</f>
        <v>78.466666666666669</v>
      </c>
      <c r="CJ12" s="6">
        <f>HLOOKUP(CJ$4,FromEViewsPessimisticQTR!$B$1:$IK$80,MATCH($A12,FromEViewsPessimisticQTR!$A$1:$A$80,0),FALSE)</f>
        <v>80.566666666666663</v>
      </c>
      <c r="CK12" s="6">
        <f>HLOOKUP(CK$4,FromEViewsPessimisticQTR!$B$1:$IK$80,MATCH($A12,FromEViewsPessimisticQTR!$A$1:$A$80,0),FALSE)</f>
        <v>83.7</v>
      </c>
      <c r="CL12" s="6">
        <f>HLOOKUP(CL$4,FromEViewsPessimisticQTR!$B$1:$IK$80,MATCH($A12,FromEViewsPessimisticQTR!$A$1:$A$80,0),FALSE)</f>
        <v>85.600000000000009</v>
      </c>
      <c r="CM12" s="6">
        <f>HLOOKUP(CM$4,FromEViewsPessimisticQTR!$B$1:$IK$80,MATCH($A12,FromEViewsPessimisticQTR!$A$1:$A$80,0),FALSE)</f>
        <v>86.766666666666666</v>
      </c>
      <c r="CN12" s="6">
        <f>HLOOKUP(CN$4,FromEViewsPessimisticQTR!$B$1:$IK$80,MATCH($A12,FromEViewsPessimisticQTR!$A$1:$A$80,0),FALSE)</f>
        <v>88.066666666666663</v>
      </c>
      <c r="CO12" s="6">
        <f>HLOOKUP(CO$4,FromEViewsPessimisticQTR!$B$1:$IK$80,MATCH($A12,FromEViewsPessimisticQTR!$A$1:$A$80,0),FALSE)</f>
        <v>90.4</v>
      </c>
      <c r="CP12" s="6">
        <f>HLOOKUP(CP$4,FromEViewsPessimisticQTR!$B$1:$IK$80,MATCH($A12,FromEViewsPessimisticQTR!$A$1:$A$80,0),FALSE)</f>
        <v>91.4</v>
      </c>
      <c r="CQ12" s="6">
        <f>HLOOKUP(CQ$4,FromEViewsPessimisticQTR!$B$1:$IK$80,MATCH($A12,FromEViewsPessimisticQTR!$A$1:$A$80,0),FALSE)</f>
        <v>91.633333333333326</v>
      </c>
      <c r="CR12" s="6">
        <f>HLOOKUP(CR$4,FromEViewsPessimisticQTR!$B$1:$IK$80,MATCH($A12,FromEViewsPessimisticQTR!$A$1:$A$80,0),FALSE)</f>
        <v>91.26666666666668</v>
      </c>
      <c r="CS12" s="6">
        <f>HLOOKUP(CS$4,FromEViewsPessimisticQTR!$B$1:$IK$80,MATCH($A12,FromEViewsPessimisticQTR!$A$1:$A$80,0),FALSE)</f>
        <v>90.933333333333337</v>
      </c>
      <c r="CT12" s="6">
        <f>HLOOKUP(CT$4,FromEViewsPessimisticQTR!$B$1:$IK$80,MATCH($A12,FromEViewsPessimisticQTR!$A$1:$A$80,0),FALSE)</f>
        <v>89.566666666666663</v>
      </c>
      <c r="CU12" s="6">
        <f>HLOOKUP(CU$4,FromEViewsPessimisticQTR!$B$1:$IK$80,MATCH($A12,FromEViewsPessimisticQTR!$A$1:$A$80,0),FALSE)</f>
        <v>88.766666666666666</v>
      </c>
      <c r="CV12" s="6">
        <f>HLOOKUP(CV$4,FromEViewsPessimisticQTR!$B$1:$IK$80,MATCH($A12,FromEViewsPessimisticQTR!$A$1:$A$80,0),FALSE)</f>
        <v>88.63333333333334</v>
      </c>
      <c r="CW12" s="6">
        <f>HLOOKUP(CW$4,FromEViewsPessimisticQTR!$B$1:$IK$80,MATCH($A12,FromEViewsPessimisticQTR!$A$1:$A$80,0),FALSE)</f>
        <v>89.2</v>
      </c>
      <c r="CX12" s="6">
        <f>HLOOKUP(CX$4,FromEViewsPessimisticQTR!$B$1:$IK$80,MATCH($A12,FromEViewsPessimisticQTR!$A$1:$A$80,0),FALSE)</f>
        <v>88.63333333333334</v>
      </c>
      <c r="CY12" s="6">
        <f>HLOOKUP(CY$4,FromEViewsPessimisticQTR!$B$1:$IK$80,MATCH($A12,FromEViewsPessimisticQTR!$A$1:$A$80,0),FALSE)</f>
        <v>88.333333333333329</v>
      </c>
      <c r="CZ12" s="6">
        <f>HLOOKUP(CZ$4,FromEViewsPessimisticQTR!$B$1:$IK$80,MATCH($A12,FromEViewsPessimisticQTR!$A$1:$A$80,0),FALSE)</f>
        <v>88.166666666666671</v>
      </c>
      <c r="DA12" s="6">
        <f>HLOOKUP(DA$4,FromEViewsPessimisticQTR!$B$1:$IK$80,MATCH($A12,FromEViewsPessimisticQTR!$A$1:$A$80,0),FALSE)</f>
        <v>88.5</v>
      </c>
      <c r="DB12" s="6">
        <f>HLOOKUP(DB$4,FromEViewsPessimisticQTR!$B$1:$IK$80,MATCH($A12,FromEViewsPessimisticQTR!$A$1:$A$80,0),FALSE)</f>
        <v>87.6</v>
      </c>
      <c r="DC12" s="6">
        <f>HLOOKUP(DC$4,FromEViewsPessimisticQTR!$B$1:$IK$80,MATCH($A12,FromEViewsPessimisticQTR!$A$1:$A$80,0),FALSE)</f>
        <v>87.033333333333331</v>
      </c>
      <c r="DD12" s="6">
        <f>HLOOKUP(DD$4,FromEViewsPessimisticQTR!$B$1:$IK$80,MATCH($A12,FromEViewsPessimisticQTR!$A$1:$A$80,0),FALSE)</f>
        <v>86.066666666666663</v>
      </c>
      <c r="DE12" s="6">
        <f>HLOOKUP(DE$4,FromEViewsPessimisticQTR!$B$1:$IK$80,MATCH($A12,FromEViewsPessimisticQTR!$A$1:$A$80,0),FALSE)</f>
        <v>84.666666666666671</v>
      </c>
      <c r="DF12" s="6">
        <f>HLOOKUP(DF$4,FromEViewsPessimisticQTR!$B$1:$IK$80,MATCH($A12,FromEViewsPessimisticQTR!$A$1:$A$80,0),FALSE)</f>
        <v>82.033333333333331</v>
      </c>
      <c r="DG12" s="6">
        <f>HLOOKUP(DG$4,FromEViewsPessimisticQTR!$B$1:$IK$80,MATCH($A12,FromEViewsPessimisticQTR!$A$1:$A$80,0),FALSE)</f>
        <v>80.733333333333334</v>
      </c>
      <c r="DH12" s="6">
        <f>HLOOKUP(DH$4,FromEViewsPessimisticQTR!$B$1:$IK$80,MATCH($A12,FromEViewsPessimisticQTR!$A$1:$A$80,0),FALSE)</f>
        <v>79</v>
      </c>
      <c r="DI12" s="6">
        <f>HLOOKUP(DI$4,FromEViewsPessimisticQTR!$B$1:$IK$80,MATCH($A12,FromEViewsPessimisticQTR!$A$1:$A$80,0),FALSE)</f>
        <v>77.166666666666671</v>
      </c>
      <c r="DJ12" s="6">
        <f>HLOOKUP(DJ$4,FromEViewsPessimisticQTR!$B$1:$IK$80,MATCH($A12,FromEViewsPessimisticQTR!$A$1:$A$80,0),FALSE)</f>
        <v>75.833333333333329</v>
      </c>
      <c r="DK12" s="6">
        <f>HLOOKUP(DK$4,FromEViewsPessimisticQTR!$B$1:$IK$80,MATCH($A12,FromEViewsPessimisticQTR!$A$1:$A$80,0),FALSE)</f>
        <v>76.2</v>
      </c>
      <c r="DL12" s="6">
        <f>HLOOKUP(DL$4,FromEViewsPessimisticQTR!$B$1:$IK$80,MATCH($A12,FromEViewsPessimisticQTR!$A$1:$A$80,0),FALSE)</f>
        <v>76.8</v>
      </c>
      <c r="DM12" s="6">
        <f>HLOOKUP(DM$4,FromEViewsPessimisticQTR!$B$1:$IK$80,MATCH($A12,FromEViewsPessimisticQTR!$A$1:$A$80,0),FALSE)</f>
        <v>78.3</v>
      </c>
      <c r="DN12" s="6">
        <f>HLOOKUP(DN$4,FromEViewsPessimisticQTR!$B$1:$IK$80,MATCH($A12,FromEViewsPessimisticQTR!$A$1:$A$80,0),FALSE)</f>
        <v>79.7</v>
      </c>
      <c r="DO12" s="6">
        <f>HLOOKUP(DO$4,FromEViewsPessimisticQTR!$B$1:$IK$80,MATCH($A12,FromEViewsPessimisticQTR!$A$1:$A$80,0),FALSE)</f>
        <v>80.833333333333329</v>
      </c>
      <c r="DP12" s="6">
        <f>HLOOKUP(DP$4,FromEViewsPessimisticQTR!$B$1:$IK$80,MATCH($A12,FromEViewsPessimisticQTR!$A$1:$A$80,0),FALSE)</f>
        <v>81.933333333333337</v>
      </c>
      <c r="DQ12" s="6">
        <f>HLOOKUP(DQ$4,FromEViewsPessimisticQTR!$B$1:$IK$80,MATCH($A12,FromEViewsPessimisticQTR!$A$1:$A$80,0),FALSE)</f>
        <v>82.766666666666666</v>
      </c>
      <c r="DR12" s="6">
        <f>HLOOKUP(DR$4,FromEViewsPessimisticQTR!$B$1:$IK$80,MATCH($A12,FromEViewsPessimisticQTR!$A$1:$A$80,0),FALSE)</f>
        <v>82.233333333333334</v>
      </c>
      <c r="DS12" s="46">
        <f>HLOOKUP(DS$4,FromEViewsPessimisticQTR!$B$1:$IK$80,MATCH($A12,FromEViewsPessimisticQTR!$A$1:$A$80,0),FALSE)</f>
        <v>82.266666666666666</v>
      </c>
      <c r="DT12" s="46">
        <f>HLOOKUP(DT$4,FromEViewsPessimisticQTR!$B$1:$IK$80,MATCH($A12,FromEViewsPessimisticQTR!$A$1:$A$80,0),FALSE)</f>
        <v>77.3</v>
      </c>
      <c r="DU12" s="46">
        <f>HLOOKUP(DU$4,FromEViewsPessimisticQTR!$B$1:$IK$80,MATCH($A12,FromEViewsPessimisticQTR!$A$1:$A$80,0),FALSE)</f>
        <v>71.266666666666666</v>
      </c>
      <c r="DV12" s="46">
        <f>HLOOKUP(DV$4,FromEViewsPessimisticQTR!$B$1:$IK$80,MATCH($A12,FromEViewsPessimisticQTR!$A$1:$A$80,0),FALSE)</f>
        <v>66.333333333333329</v>
      </c>
      <c r="DW12" s="46">
        <f>HLOOKUP(DW$4,FromEViewsPessimisticQTR!$B$1:$IK$80,MATCH($A12,FromEViewsPessimisticQTR!$A$1:$A$80,0),FALSE)</f>
        <v>63.6</v>
      </c>
      <c r="DX12" s="8">
        <f>HLOOKUP(DX$4,FromEViewsPessimisticQTR!$B$1:$IK$80,MATCH($A12,FromEViewsPessimisticQTR!$A$1:$A$80,0),FALSE)</f>
        <v>62.166666666666664</v>
      </c>
      <c r="DY12" s="8">
        <f>HLOOKUP(DY$4,FromEViewsPessimisticQTR!$B$1:$IK$80,MATCH($A12,FromEViewsPessimisticQTR!$A$1:$A$80,0),FALSE)</f>
        <v>61.966666666666669</v>
      </c>
      <c r="DZ12" s="8">
        <f>HLOOKUP(DZ$4,FromEViewsPessimisticQTR!$B$1:$IK$80,MATCH($A12,FromEViewsPessimisticQTR!$A$1:$A$80,0),FALSE)</f>
        <v>61.378790000000002</v>
      </c>
      <c r="EA12" s="8">
        <f>HLOOKUP(EA$4,FromEViewsPessimisticQTR!$B$1:$IK$80,MATCH($A12,FromEViewsPessimisticQTR!$A$1:$A$80,0),FALSE)</f>
        <v>61.54862</v>
      </c>
      <c r="EB12" s="8">
        <f>HLOOKUP(EB$4,FromEViewsPessimisticQTR!$B$1:$IK$80,MATCH($A12,FromEViewsPessimisticQTR!$A$1:$A$80,0),FALSE)</f>
        <v>61.997509999999998</v>
      </c>
      <c r="EC12" s="8">
        <f>HLOOKUP(EC$4,FromEViewsPessimisticQTR!$B$1:$IK$80,MATCH($A12,FromEViewsPessimisticQTR!$A$1:$A$80,0),FALSE)</f>
        <v>62.741210000000002</v>
      </c>
      <c r="ED12" s="8">
        <f>HLOOKUP(ED$4,FromEViewsPessimisticQTR!$B$1:$IK$80,MATCH($A12,FromEViewsPessimisticQTR!$A$1:$A$80,0),FALSE)</f>
        <v>63.655279999999998</v>
      </c>
      <c r="EE12" s="8">
        <f>HLOOKUP(EE$4,FromEViewsPessimisticQTR!$B$1:$IK$80,MATCH($A12,FromEViewsPessimisticQTR!$A$1:$A$80,0),FALSE)</f>
        <v>64.7149</v>
      </c>
      <c r="EF12" s="8">
        <f>HLOOKUP(EF$4,FromEViewsPessimisticQTR!$B$1:$IK$80,MATCH($A12,FromEViewsPessimisticQTR!$A$1:$A$80,0),FALSE)</f>
        <v>65.879130000000004</v>
      </c>
      <c r="EG12" s="8">
        <f>HLOOKUP(EG$4,FromEViewsPessimisticQTR!$B$1:$IK$80,MATCH($A12,FromEViewsPessimisticQTR!$A$1:$A$80,0),FALSE)</f>
        <v>67.133290000000002</v>
      </c>
      <c r="EH12" s="8">
        <f>HLOOKUP(EH$4,FromEViewsPessimisticQTR!$B$1:$IK$80,MATCH($A12,FromEViewsPessimisticQTR!$A$1:$A$80,0),FALSE)</f>
        <v>68.443619999999996</v>
      </c>
      <c r="EI12" s="8">
        <f>HLOOKUP(EI$4,FromEViewsPessimisticQTR!$B$1:$IK$80,MATCH($A12,FromEViewsPessimisticQTR!$A$1:$A$80,0),FALSE)</f>
        <v>69.790239999999997</v>
      </c>
      <c r="EJ12" s="8">
        <f>HLOOKUP(EJ$4,FromEViewsPessimisticQTR!$B$1:$IK$80,MATCH($A12,FromEViewsPessimisticQTR!$A$1:$A$80,0),FALSE)</f>
        <v>71.147170000000003</v>
      </c>
      <c r="EK12" s="8">
        <f>HLOOKUP(EK$4,FromEViewsPessimisticQTR!$B$1:$IK$80,MATCH($A12,FromEViewsPessimisticQTR!$A$1:$A$80,0),FALSE)</f>
        <v>72.472409999999996</v>
      </c>
      <c r="EL12" s="8">
        <f>HLOOKUP(EL$4,FromEViewsPessimisticQTR!$B$1:$IK$80,MATCH($A12,FromEViewsPessimisticQTR!$A$1:$A$80,0),FALSE)</f>
        <v>73.763390000000001</v>
      </c>
      <c r="EM12" s="8">
        <f>HLOOKUP(EM$4,FromEViewsPessimisticQTR!$B$1:$IK$80,MATCH($A12,FromEViewsPessimisticQTR!$A$1:$A$80,0),FALSE)</f>
        <v>75.016469999999998</v>
      </c>
      <c r="EN12" s="8">
        <f>HLOOKUP(EN$4,FromEViewsPessimisticQTR!$B$1:$IK$80,MATCH($A12,FromEViewsPessimisticQTR!$A$1:$A$80,0),FALSE)</f>
        <v>76.238290000000006</v>
      </c>
      <c r="EO12" s="8">
        <f>HLOOKUP(EO$4,FromEViewsPessimisticQTR!$B$1:$IK$80,MATCH($A12,FromEViewsPessimisticQTR!$A$1:$A$80,0),FALSE)</f>
        <v>77.409620000000004</v>
      </c>
      <c r="EP12" s="8">
        <f>HLOOKUP(EP$4,FromEViewsPessimisticQTR!$B$1:$IK$80,MATCH($A12,FromEViewsPessimisticQTR!$A$1:$A$80,0),FALSE)</f>
        <v>78.534120000000001</v>
      </c>
      <c r="EQ12" s="8">
        <f>HLOOKUP(EQ$4,FromEViewsPessimisticQTR!$B$1:$IK$80,MATCH($A12,FromEViewsPessimisticQTR!$A$1:$A$80,0),FALSE)</f>
        <v>79.614189999999994</v>
      </c>
      <c r="ER12" s="8">
        <f>HLOOKUP(ER$4,FromEViewsPessimisticQTR!$B$1:$IK$80,MATCH($A12,FromEViewsPessimisticQTR!$A$1:$A$80,0),FALSE)</f>
        <v>80.654430000000005</v>
      </c>
      <c r="ES12" s="8">
        <f>HLOOKUP(ES$4,FromEViewsPessimisticQTR!$B$1:$IK$80,MATCH($A12,FromEViewsPessimisticQTR!$A$1:$A$80,0),FALSE)</f>
        <v>81.659139999999994</v>
      </c>
      <c r="ET12" s="8">
        <f>HLOOKUP(ET$4,FromEViewsPessimisticQTR!$B$1:$IK$80,MATCH($A12,FromEViewsPessimisticQTR!$A$1:$A$80,0),FALSE)</f>
        <v>82.633660000000006</v>
      </c>
      <c r="EU12" s="8">
        <f>HLOOKUP(EU$4,FromEViewsPessimisticQTR!$B$1:$IK$80,MATCH($A12,FromEViewsPessimisticQTR!$A$1:$A$80,0),FALSE)</f>
        <v>83.546049999999994</v>
      </c>
      <c r="EV12" s="8">
        <f>HLOOKUP(EV$4,FromEViewsPessimisticQTR!$B$1:$IK$80,MATCH($A12,FromEViewsPessimisticQTR!$A$1:$A$80,0),FALSE)</f>
        <v>84.417180000000002</v>
      </c>
      <c r="EW12" s="8">
        <f>HLOOKUP(EW$4,FromEViewsPessimisticQTR!$B$1:$IK$80,MATCH($A12,FromEViewsPessimisticQTR!$A$1:$A$80,0),FALSE)</f>
        <v>85.240560000000002</v>
      </c>
      <c r="EX12" s="8">
        <f>HLOOKUP(EX$4,FromEViewsPessimisticQTR!$B$1:$IK$80,MATCH($A12,FromEViewsPessimisticQTR!$A$1:$A$80,0),FALSE)</f>
        <v>86.021850000000001</v>
      </c>
      <c r="EY12" s="8">
        <f>HLOOKUP(EY$4,FromEViewsPessimisticQTR!$B$1:$IK$80,MATCH($A12,FromEViewsPessimisticQTR!$A$1:$A$80,0),FALSE)</f>
        <v>86.762450000000001</v>
      </c>
      <c r="EZ12" s="8">
        <f>HLOOKUP(EZ$4,FromEViewsPessimisticQTR!$B$1:$IK$80,MATCH($A12,FromEViewsPessimisticQTR!$A$1:$A$80,0),FALSE)</f>
        <v>87.470119999999994</v>
      </c>
      <c r="FA12" s="8">
        <f>HLOOKUP(FA$4,FromEViewsPessimisticQTR!$B$1:$IK$80,MATCH($A12,FromEViewsPessimisticQTR!$A$1:$A$80,0),FALSE)</f>
        <v>88.137209999999996</v>
      </c>
      <c r="FB12" s="8">
        <f>HLOOKUP(FB$4,FromEViewsPessimisticQTR!$B$1:$IK$80,MATCH($A12,FromEViewsPessimisticQTR!$A$1:$A$80,0),FALSE)</f>
        <v>88.761790000000005</v>
      </c>
      <c r="FC12" s="8">
        <f>HLOOKUP(FC$4,FromEViewsPessimisticQTR!$B$1:$IK$80,MATCH($A12,FromEViewsPessimisticQTR!$A$1:$A$80,0),FALSE)</f>
        <v>89.356660000000005</v>
      </c>
      <c r="FD12" s="8">
        <f>HLOOKUP(FD$4,FromEViewsPessimisticQTR!$B$1:$IK$80,MATCH($A12,FromEViewsPessimisticQTR!$A$1:$A$80,0),FALSE)</f>
        <v>89.915170000000003</v>
      </c>
      <c r="FE12" s="8">
        <f>HLOOKUP(FE$4,FromEViewsPessimisticQTR!$B$1:$IK$80,MATCH($A12,FromEViewsPessimisticQTR!$A$1:$A$80,0),FALSE)</f>
        <v>90.405829999999995</v>
      </c>
      <c r="FF12" s="8">
        <f>HLOOKUP(FF$4,FromEViewsPessimisticQTR!$B$1:$IK$80,MATCH($A12,FromEViewsPessimisticQTR!$A$1:$A$80,0),FALSE)</f>
        <v>90.860820000000004</v>
      </c>
    </row>
    <row r="13" spans="1:162" x14ac:dyDescent="0.2">
      <c r="A13" t="str">
        <f>'Baseline QTR'!A13</f>
        <v>KS_NSRV</v>
      </c>
      <c r="B13" t="str">
        <f>'Baseline QTR'!B13</f>
        <v xml:space="preserve"> Services providing</v>
      </c>
      <c r="C13" s="6">
        <f>HLOOKUP(C$4,FromEViewsPessimisticQTR!$B$1:$IK$80,MATCH($A13,FromEViewsPessimisticQTR!$A$1:$A$80,0),FALSE)</f>
        <v>821.0333333333333</v>
      </c>
      <c r="D13" s="6">
        <f>HLOOKUP(D$4,FromEViewsPessimisticQTR!$B$1:$IK$80,MATCH($A13,FromEViewsPessimisticQTR!$A$1:$A$80,0),FALSE)</f>
        <v>830.00000000000011</v>
      </c>
      <c r="E13" s="6">
        <f>HLOOKUP(E$4,FromEViewsPessimisticQTR!$B$1:$IK$80,MATCH($A13,FromEViewsPessimisticQTR!$A$1:$A$80,0),FALSE)</f>
        <v>838.5333333333333</v>
      </c>
      <c r="F13" s="6">
        <f>HLOOKUP(F$4,FromEViewsPessimisticQTR!$B$1:$IK$80,MATCH($A13,FromEViewsPessimisticQTR!$A$1:$A$80,0),FALSE)</f>
        <v>838.6</v>
      </c>
      <c r="G13" s="6">
        <f>HLOOKUP(G$4,FromEViewsPessimisticQTR!$B$1:$IK$80,MATCH($A13,FromEViewsPessimisticQTR!$A$1:$A$80,0),FALSE)</f>
        <v>838.4</v>
      </c>
      <c r="H13" s="6">
        <f>HLOOKUP(H$4,FromEViewsPessimisticQTR!$B$1:$IK$80,MATCH($A13,FromEViewsPessimisticQTR!$A$1:$A$80,0),FALSE)</f>
        <v>843.16666666666674</v>
      </c>
      <c r="I13" s="6">
        <f>HLOOKUP(I$4,FromEViewsPessimisticQTR!$B$1:$IK$80,MATCH($A13,FromEViewsPessimisticQTR!$A$1:$A$80,0),FALSE)</f>
        <v>845.43333333333339</v>
      </c>
      <c r="J13" s="6">
        <f>HLOOKUP(J$4,FromEViewsPessimisticQTR!$B$1:$IK$80,MATCH($A13,FromEViewsPessimisticQTR!$A$1:$A$80,0),FALSE)</f>
        <v>848.0333333333333</v>
      </c>
      <c r="K13" s="6">
        <f>HLOOKUP(K$4,FromEViewsPessimisticQTR!$B$1:$IK$80,MATCH($A13,FromEViewsPessimisticQTR!$A$1:$A$80,0),FALSE)</f>
        <v>857.59999999999991</v>
      </c>
      <c r="L13" s="6">
        <f>HLOOKUP(L$4,FromEViewsPessimisticQTR!$B$1:$IK$80,MATCH($A13,FromEViewsPessimisticQTR!$A$1:$A$80,0),FALSE)</f>
        <v>858.93333333333328</v>
      </c>
      <c r="M13" s="6">
        <f>HLOOKUP(M$4,FromEViewsPessimisticQTR!$B$1:$IK$80,MATCH($A13,FromEViewsPessimisticQTR!$A$1:$A$80,0),FALSE)</f>
        <v>858.26666666666677</v>
      </c>
      <c r="N13" s="6">
        <f>HLOOKUP(N$4,FromEViewsPessimisticQTR!$B$1:$IK$80,MATCH($A13,FromEViewsPessimisticQTR!$A$1:$A$80,0),FALSE)</f>
        <v>866.66666666666663</v>
      </c>
      <c r="O13" s="6">
        <f>HLOOKUP(O$4,FromEViewsPessimisticQTR!$B$1:$IK$80,MATCH($A13,FromEViewsPessimisticQTR!$A$1:$A$80,0),FALSE)</f>
        <v>874.66666666666663</v>
      </c>
      <c r="P13" s="6">
        <f>HLOOKUP(P$4,FromEViewsPessimisticQTR!$B$1:$IK$80,MATCH($A13,FromEViewsPessimisticQTR!$A$1:$A$80,0),FALSE)</f>
        <v>882.13333333333321</v>
      </c>
      <c r="Q13" s="6">
        <f>HLOOKUP(Q$4,FromEViewsPessimisticQTR!$B$1:$IK$80,MATCH($A13,FromEViewsPessimisticQTR!$A$1:$A$80,0),FALSE)</f>
        <v>895.53333333333342</v>
      </c>
      <c r="R13" s="6">
        <f>HLOOKUP(R$4,FromEViewsPessimisticQTR!$B$1:$IK$80,MATCH($A13,FromEViewsPessimisticQTR!$A$1:$A$80,0),FALSE)</f>
        <v>889.1</v>
      </c>
      <c r="S13" s="6">
        <f>HLOOKUP(S$4,FromEViewsPessimisticQTR!$B$1:$IK$80,MATCH($A13,FromEViewsPessimisticQTR!$A$1:$A$80,0),FALSE)</f>
        <v>899.0333333333333</v>
      </c>
      <c r="T13" s="6">
        <f>HLOOKUP(T$4,FromEViewsPessimisticQTR!$B$1:$IK$80,MATCH($A13,FromEViewsPessimisticQTR!$A$1:$A$80,0),FALSE)</f>
        <v>905.0333333333333</v>
      </c>
      <c r="U13" s="6">
        <f>HLOOKUP(U$4,FromEViewsPessimisticQTR!$B$1:$IK$80,MATCH($A13,FromEViewsPessimisticQTR!$A$1:$A$80,0),FALSE)</f>
        <v>909</v>
      </c>
      <c r="V13" s="6">
        <f>HLOOKUP(V$4,FromEViewsPessimisticQTR!$B$1:$IK$80,MATCH($A13,FromEViewsPessimisticQTR!$A$1:$A$80,0),FALSE)</f>
        <v>920.9666666666667</v>
      </c>
      <c r="W13" s="6">
        <f>HLOOKUP(W$4,FromEViewsPessimisticQTR!$B$1:$IK$80,MATCH($A13,FromEViewsPessimisticQTR!$A$1:$A$80,0),FALSE)</f>
        <v>927.80000000000007</v>
      </c>
      <c r="X13" s="6">
        <f>HLOOKUP(X$4,FromEViewsPessimisticQTR!$B$1:$IK$80,MATCH($A13,FromEViewsPessimisticQTR!$A$1:$A$80,0),FALSE)</f>
        <v>930.16666666666663</v>
      </c>
      <c r="Y13" s="6">
        <f>HLOOKUP(Y$4,FromEViewsPessimisticQTR!$B$1:$IK$80,MATCH($A13,FromEViewsPessimisticQTR!$A$1:$A$80,0),FALSE)</f>
        <v>936.76666666666665</v>
      </c>
      <c r="Z13" s="6">
        <f>HLOOKUP(Z$4,FromEViewsPessimisticQTR!$B$1:$IK$80,MATCH($A13,FromEViewsPessimisticQTR!$A$1:$A$80,0),FALSE)</f>
        <v>946.96666666666658</v>
      </c>
      <c r="AA13" s="6">
        <f>HLOOKUP(AA$4,FromEViewsPessimisticQTR!$B$1:$IK$80,MATCH($A13,FromEViewsPessimisticQTR!$A$1:$A$80,0),FALSE)</f>
        <v>958.06666666666661</v>
      </c>
      <c r="AB13" s="6">
        <f>HLOOKUP(AB$4,FromEViewsPessimisticQTR!$B$1:$IK$80,MATCH($A13,FromEViewsPessimisticQTR!$A$1:$A$80,0),FALSE)</f>
        <v>962.56666666666661</v>
      </c>
      <c r="AC13" s="6">
        <f>HLOOKUP(AC$4,FromEViewsPessimisticQTR!$B$1:$IK$80,MATCH($A13,FromEViewsPessimisticQTR!$A$1:$A$80,0),FALSE)</f>
        <v>970.83333333333337</v>
      </c>
      <c r="AD13" s="6">
        <f>HLOOKUP(AD$4,FromEViewsPessimisticQTR!$B$1:$IK$80,MATCH($A13,FromEViewsPessimisticQTR!$A$1:$A$80,0),FALSE)</f>
        <v>984.56666666666661</v>
      </c>
      <c r="AE13" s="6">
        <f>HLOOKUP(AE$4,FromEViewsPessimisticQTR!$B$1:$IK$80,MATCH($A13,FromEViewsPessimisticQTR!$A$1:$A$80,0),FALSE)</f>
        <v>990.73333333333335</v>
      </c>
      <c r="AF13" s="6">
        <f>HLOOKUP(AF$4,FromEViewsPessimisticQTR!$B$1:$IK$80,MATCH($A13,FromEViewsPessimisticQTR!$A$1:$A$80,0),FALSE)</f>
        <v>1008.7666666666667</v>
      </c>
      <c r="AG13" s="6">
        <f>HLOOKUP(AG$4,FromEViewsPessimisticQTR!$B$1:$IK$80,MATCH($A13,FromEViewsPessimisticQTR!$A$1:$A$80,0),FALSE)</f>
        <v>1015.7333333333333</v>
      </c>
      <c r="AH13" s="6">
        <f>HLOOKUP(AH$4,FromEViewsPessimisticQTR!$B$1:$IK$80,MATCH($A13,FromEViewsPessimisticQTR!$A$1:$A$80,0),FALSE)</f>
        <v>1027.9000000000001</v>
      </c>
      <c r="AI13" s="6">
        <f>HLOOKUP(AI$4,FromEViewsPessimisticQTR!$B$1:$IK$80,MATCH($A13,FromEViewsPessimisticQTR!$A$1:$A$80,0),FALSE)</f>
        <v>1038.5333333333333</v>
      </c>
      <c r="AJ13" s="6">
        <f>HLOOKUP(AJ$4,FromEViewsPessimisticQTR!$B$1:$IK$80,MATCH($A13,FromEViewsPessimisticQTR!$A$1:$A$80,0),FALSE)</f>
        <v>1052.2333333333336</v>
      </c>
      <c r="AK13" s="6">
        <f>HLOOKUP(AK$4,FromEViewsPessimisticQTR!$B$1:$IK$80,MATCH($A13,FromEViewsPessimisticQTR!$A$1:$A$80,0),FALSE)</f>
        <v>1062.3</v>
      </c>
      <c r="AL13" s="6">
        <f>HLOOKUP(AL$4,FromEViewsPessimisticQTR!$B$1:$IK$80,MATCH($A13,FromEViewsPessimisticQTR!$A$1:$A$80,0),FALSE)</f>
        <v>1074.1666666666667</v>
      </c>
      <c r="AM13" s="6">
        <f>HLOOKUP(AM$4,FromEViewsPessimisticQTR!$B$1:$IK$80,MATCH($A13,FromEViewsPessimisticQTR!$A$1:$A$80,0),FALSE)</f>
        <v>1084.9333333333334</v>
      </c>
      <c r="AN13" s="6">
        <f>HLOOKUP(AN$4,FromEViewsPessimisticQTR!$B$1:$IK$80,MATCH($A13,FromEViewsPessimisticQTR!$A$1:$A$80,0),FALSE)</f>
        <v>1092.3666666666668</v>
      </c>
      <c r="AO13" s="6">
        <f>HLOOKUP(AO$4,FromEViewsPessimisticQTR!$B$1:$IK$80,MATCH($A13,FromEViewsPessimisticQTR!$A$1:$A$80,0),FALSE)</f>
        <v>1107.2333333333333</v>
      </c>
      <c r="AP13" s="6">
        <f>HLOOKUP(AP$4,FromEViewsPessimisticQTR!$B$1:$IK$80,MATCH($A13,FromEViewsPessimisticQTR!$A$1:$A$80,0),FALSE)</f>
        <v>1119.0999999999999</v>
      </c>
      <c r="AQ13" s="6">
        <f>HLOOKUP(AQ$4,FromEViewsPessimisticQTR!$B$1:$IK$80,MATCH($A13,FromEViewsPessimisticQTR!$A$1:$A$80,0),FALSE)</f>
        <v>1131.3</v>
      </c>
      <c r="AR13" s="6">
        <f>HLOOKUP(AR$4,FromEViewsPessimisticQTR!$B$1:$IK$80,MATCH($A13,FromEViewsPessimisticQTR!$A$1:$A$80,0),FALSE)</f>
        <v>1136.6333333333332</v>
      </c>
      <c r="AS13" s="6">
        <f>HLOOKUP(AS$4,FromEViewsPessimisticQTR!$B$1:$IK$80,MATCH($A13,FromEViewsPessimisticQTR!$A$1:$A$80,0),FALSE)</f>
        <v>1144.5666666666666</v>
      </c>
      <c r="AT13" s="6">
        <f>HLOOKUP(AT$4,FromEViewsPessimisticQTR!$B$1:$IK$80,MATCH($A13,FromEViewsPessimisticQTR!$A$1:$A$80,0),FALSE)</f>
        <v>1152.3666666666668</v>
      </c>
      <c r="AU13" s="6">
        <f>HLOOKUP(AU$4,FromEViewsPessimisticQTR!$B$1:$IK$80,MATCH($A13,FromEViewsPessimisticQTR!$A$1:$A$80,0),FALSE)</f>
        <v>1147.3333333333333</v>
      </c>
      <c r="AV13" s="6">
        <f>HLOOKUP(AV$4,FromEViewsPessimisticQTR!$B$1:$IK$80,MATCH($A13,FromEViewsPessimisticQTR!$A$1:$A$80,0),FALSE)</f>
        <v>1141.1333333333332</v>
      </c>
      <c r="AW13" s="6">
        <f>HLOOKUP(AW$4,FromEViewsPessimisticQTR!$B$1:$IK$80,MATCH($A13,FromEViewsPessimisticQTR!$A$1:$A$80,0),FALSE)</f>
        <v>1130.4666666666667</v>
      </c>
      <c r="AX13" s="6">
        <f>HLOOKUP(AX$4,FromEViewsPessimisticQTR!$B$1:$IK$80,MATCH($A13,FromEViewsPessimisticQTR!$A$1:$A$80,0),FALSE)</f>
        <v>1118.8666666666668</v>
      </c>
      <c r="AY13" s="6">
        <f>HLOOKUP(AY$4,FromEViewsPessimisticQTR!$B$1:$IK$80,MATCH($A13,FromEViewsPessimisticQTR!$A$1:$A$80,0),FALSE)</f>
        <v>1113.5999999999999</v>
      </c>
      <c r="AZ13" s="6">
        <f>HLOOKUP(AZ$4,FromEViewsPessimisticQTR!$B$1:$IK$80,MATCH($A13,FromEViewsPessimisticQTR!$A$1:$A$80,0),FALSE)</f>
        <v>1113.0999999999999</v>
      </c>
      <c r="BA13" s="6">
        <f>HLOOKUP(BA$4,FromEViewsPessimisticQTR!$B$1:$IK$80,MATCH($A13,FromEViewsPessimisticQTR!$A$1:$A$80,0),FALSE)</f>
        <v>1113.3333333333333</v>
      </c>
      <c r="BB13" s="6">
        <f>HLOOKUP(BB$4,FromEViewsPessimisticQTR!$B$1:$IK$80,MATCH($A13,FromEViewsPessimisticQTR!$A$1:$A$80,0),FALSE)</f>
        <v>1113.5</v>
      </c>
      <c r="BC13" s="6">
        <f>HLOOKUP(BC$4,FromEViewsPessimisticQTR!$B$1:$IK$80,MATCH($A13,FromEViewsPessimisticQTR!$A$1:$A$80,0),FALSE)</f>
        <v>1115.8000000000002</v>
      </c>
      <c r="BD13" s="6">
        <f>HLOOKUP(BD$4,FromEViewsPessimisticQTR!$B$1:$IK$80,MATCH($A13,FromEViewsPessimisticQTR!$A$1:$A$80,0),FALSE)</f>
        <v>1114.3</v>
      </c>
      <c r="BE13" s="6">
        <f>HLOOKUP(BE$4,FromEViewsPessimisticQTR!$B$1:$IK$80,MATCH($A13,FromEViewsPessimisticQTR!$A$1:$A$80,0),FALSE)</f>
        <v>1115.9000000000001</v>
      </c>
      <c r="BF13" s="6">
        <f>HLOOKUP(BF$4,FromEViewsPessimisticQTR!$B$1:$IK$80,MATCH($A13,FromEViewsPessimisticQTR!$A$1:$A$80,0),FALSE)</f>
        <v>1119.7666666666667</v>
      </c>
      <c r="BG13" s="6">
        <f>HLOOKUP(BG$4,FromEViewsPessimisticQTR!$B$1:$IK$80,MATCH($A13,FromEViewsPessimisticQTR!$A$1:$A$80,0),FALSE)</f>
        <v>1120.2666666666667</v>
      </c>
      <c r="BH13" s="6">
        <f>HLOOKUP(BH$4,FromEViewsPessimisticQTR!$B$1:$IK$80,MATCH($A13,FromEViewsPessimisticQTR!$A$1:$A$80,0),FALSE)</f>
        <v>1125.9333333333334</v>
      </c>
      <c r="BI13" s="6">
        <f>HLOOKUP(BI$4,FromEViewsPessimisticQTR!$B$1:$IK$80,MATCH($A13,FromEViewsPessimisticQTR!$A$1:$A$80,0),FALSE)</f>
        <v>1128.4666666666667</v>
      </c>
      <c r="BJ13" s="6">
        <f>HLOOKUP(BJ$4,FromEViewsPessimisticQTR!$B$1:$IK$80,MATCH($A13,FromEViewsPessimisticQTR!$A$1:$A$80,0),FALSE)</f>
        <v>1134.4000000000001</v>
      </c>
      <c r="BK13" s="6">
        <f>HLOOKUP(BK$4,FromEViewsPessimisticQTR!$B$1:$IK$80,MATCH($A13,FromEViewsPessimisticQTR!$A$1:$A$80,0),FALSE)</f>
        <v>1138.0666666666666</v>
      </c>
      <c r="BL13" s="6">
        <f>HLOOKUP(BL$4,FromEViewsPessimisticQTR!$B$1:$IK$80,MATCH($A13,FromEViewsPessimisticQTR!$A$1:$A$80,0),FALSE)</f>
        <v>1145.5333333333333</v>
      </c>
      <c r="BM13" s="6">
        <f>HLOOKUP(BM$4,FromEViewsPessimisticQTR!$B$1:$IK$80,MATCH($A13,FromEViewsPessimisticQTR!$A$1:$A$80,0),FALSE)</f>
        <v>1153.9666666666665</v>
      </c>
      <c r="BN13" s="6">
        <f>HLOOKUP(BN$4,FromEViewsPessimisticQTR!$B$1:$IK$80,MATCH($A13,FromEViewsPessimisticQTR!$A$1:$A$80,0),FALSE)</f>
        <v>1160.5</v>
      </c>
      <c r="BO13" s="6">
        <f>HLOOKUP(BO$4,FromEViewsPessimisticQTR!$B$1:$IK$80,MATCH($A13,FromEViewsPessimisticQTR!$A$1:$A$80,0),FALSE)</f>
        <v>1166.4666666666667</v>
      </c>
      <c r="BP13" s="6">
        <f>HLOOKUP(BP$4,FromEViewsPessimisticQTR!$B$1:$IK$80,MATCH($A13,FromEViewsPessimisticQTR!$A$1:$A$80,0),FALSE)</f>
        <v>1173.1666666666667</v>
      </c>
      <c r="BQ13" s="6">
        <f>HLOOKUP(BQ$4,FromEViewsPessimisticQTR!$B$1:$IK$80,MATCH($A13,FromEViewsPessimisticQTR!$A$1:$A$80,0),FALSE)</f>
        <v>1179.9666666666667</v>
      </c>
      <c r="BR13" s="6">
        <f>HLOOKUP(BR$4,FromEViewsPessimisticQTR!$B$1:$IK$80,MATCH($A13,FromEViewsPessimisticQTR!$A$1:$A$80,0),FALSE)</f>
        <v>1185.5999999999999</v>
      </c>
      <c r="BS13" s="6">
        <f>HLOOKUP(BS$4,FromEViewsPessimisticQTR!$B$1:$IK$80,MATCH($A13,FromEViewsPessimisticQTR!$A$1:$A$80,0),FALSE)</f>
        <v>1195.9666666666667</v>
      </c>
      <c r="BT13" s="6">
        <f>HLOOKUP(BT$4,FromEViewsPessimisticQTR!$B$1:$IK$80,MATCH($A13,FromEViewsPessimisticQTR!$A$1:$A$80,0),FALSE)</f>
        <v>1202.0666666666668</v>
      </c>
      <c r="BU13" s="6">
        <f>HLOOKUP(BU$4,FromEViewsPessimisticQTR!$B$1:$IK$80,MATCH($A13,FromEViewsPessimisticQTR!$A$1:$A$80,0),FALSE)</f>
        <v>1208.7666666666667</v>
      </c>
      <c r="BV13" s="6">
        <f>HLOOKUP(BV$4,FromEViewsPessimisticQTR!$B$1:$IK$80,MATCH($A13,FromEViewsPessimisticQTR!$A$1:$A$80,0),FALSE)</f>
        <v>1216.3999999999999</v>
      </c>
      <c r="BW13" s="6">
        <f>HLOOKUP(BW$4,FromEViewsPessimisticQTR!$B$1:$IK$80,MATCH($A13,FromEViewsPessimisticQTR!$A$1:$A$80,0),FALSE)</f>
        <v>1225.7333333333331</v>
      </c>
      <c r="BX13" s="6">
        <f>HLOOKUP(BX$4,FromEViewsPessimisticQTR!$B$1:$IK$80,MATCH($A13,FromEViewsPessimisticQTR!$A$1:$A$80,0),FALSE)</f>
        <v>1226.7</v>
      </c>
      <c r="BY13" s="6">
        <f>HLOOKUP(BY$4,FromEViewsPessimisticQTR!$B$1:$IK$80,MATCH($A13,FromEViewsPessimisticQTR!$A$1:$A$80,0),FALSE)</f>
        <v>1231.8333333333335</v>
      </c>
      <c r="BZ13" s="6">
        <f>HLOOKUP(BZ$4,FromEViewsPessimisticQTR!$B$1:$IK$80,MATCH($A13,FromEViewsPessimisticQTR!$A$1:$A$80,0),FALSE)</f>
        <v>1220.5</v>
      </c>
      <c r="CA13" s="6">
        <f>HLOOKUP(CA$4,FromEViewsPessimisticQTR!$B$1:$IK$80,MATCH($A13,FromEViewsPessimisticQTR!$A$1:$A$80,0),FALSE)</f>
        <v>1203.4666666666667</v>
      </c>
      <c r="CB13" s="6">
        <f>HLOOKUP(CB$4,FromEViewsPessimisticQTR!$B$1:$IK$80,MATCH($A13,FromEViewsPessimisticQTR!$A$1:$A$80,0),FALSE)</f>
        <v>1183.3</v>
      </c>
      <c r="CC13" s="6">
        <f>HLOOKUP(CC$4,FromEViewsPessimisticQTR!$B$1:$IK$80,MATCH($A13,FromEViewsPessimisticQTR!$A$1:$A$80,0),FALSE)</f>
        <v>1175.1333333333332</v>
      </c>
      <c r="CD13" s="6">
        <f>HLOOKUP(CD$4,FromEViewsPessimisticQTR!$B$1:$IK$80,MATCH($A13,FromEViewsPessimisticQTR!$A$1:$A$80,0),FALSE)</f>
        <v>1170.9333333333334</v>
      </c>
      <c r="CE13" s="6">
        <f>HLOOKUP(CE$4,FromEViewsPessimisticQTR!$B$1:$IK$80,MATCH($A13,FromEViewsPessimisticQTR!$A$1:$A$80,0),FALSE)</f>
        <v>1170.8333333333335</v>
      </c>
      <c r="CF13" s="6">
        <f>HLOOKUP(CF$4,FromEViewsPessimisticQTR!$B$1:$IK$80,MATCH($A13,FromEViewsPessimisticQTR!$A$1:$A$80,0),FALSE)</f>
        <v>1178.5666666666666</v>
      </c>
      <c r="CG13" s="6">
        <f>HLOOKUP(CG$4,FromEViewsPessimisticQTR!$B$1:$IK$80,MATCH($A13,FromEViewsPessimisticQTR!$A$1:$A$80,0),FALSE)</f>
        <v>1180.9333333333332</v>
      </c>
      <c r="CH13" s="6">
        <f>HLOOKUP(CH$4,FromEViewsPessimisticQTR!$B$1:$IK$80,MATCH($A13,FromEViewsPessimisticQTR!$A$1:$A$80,0),FALSE)</f>
        <v>1188.4000000000001</v>
      </c>
      <c r="CI13" s="6">
        <f>HLOOKUP(CI$4,FromEViewsPessimisticQTR!$B$1:$IK$80,MATCH($A13,FromEViewsPessimisticQTR!$A$1:$A$80,0),FALSE)</f>
        <v>1192.2</v>
      </c>
      <c r="CJ13" s="6">
        <f>HLOOKUP(CJ$4,FromEViewsPessimisticQTR!$B$1:$IK$80,MATCH($A13,FromEViewsPessimisticQTR!$A$1:$A$80,0),FALSE)</f>
        <v>1198.6333333333332</v>
      </c>
      <c r="CK13" s="6">
        <f>HLOOKUP(CK$4,FromEViewsPessimisticQTR!$B$1:$IK$80,MATCH($A13,FromEViewsPessimisticQTR!$A$1:$A$80,0),FALSE)</f>
        <v>1202.6333333333332</v>
      </c>
      <c r="CL13" s="6">
        <f>HLOOKUP(CL$4,FromEViewsPessimisticQTR!$B$1:$IK$80,MATCH($A13,FromEViewsPessimisticQTR!$A$1:$A$80,0),FALSE)</f>
        <v>1208.0000000000002</v>
      </c>
      <c r="CM13" s="6">
        <f>HLOOKUP(CM$4,FromEViewsPessimisticQTR!$B$1:$IK$80,MATCH($A13,FromEViewsPessimisticQTR!$A$1:$A$80,0),FALSE)</f>
        <v>1214.6333333333334</v>
      </c>
      <c r="CN13" s="6">
        <f>HLOOKUP(CN$4,FromEViewsPessimisticQTR!$B$1:$IK$80,MATCH($A13,FromEViewsPessimisticQTR!$A$1:$A$80,0),FALSE)</f>
        <v>1224.1333333333332</v>
      </c>
      <c r="CO13" s="6">
        <f>HLOOKUP(CO$4,FromEViewsPessimisticQTR!$B$1:$IK$80,MATCH($A13,FromEViewsPessimisticQTR!$A$1:$A$80,0),FALSE)</f>
        <v>1227.7666666666667</v>
      </c>
      <c r="CP13" s="6">
        <f>HLOOKUP(CP$4,FromEViewsPessimisticQTR!$B$1:$IK$80,MATCH($A13,FromEViewsPessimisticQTR!$A$1:$A$80,0),FALSE)</f>
        <v>1237.8</v>
      </c>
      <c r="CQ13" s="6">
        <f>HLOOKUP(CQ$4,FromEViewsPessimisticQTR!$B$1:$IK$80,MATCH($A13,FromEViewsPessimisticQTR!$A$1:$A$80,0),FALSE)</f>
        <v>1245.5</v>
      </c>
      <c r="CR13" s="6">
        <f>HLOOKUP(CR$4,FromEViewsPessimisticQTR!$B$1:$IK$80,MATCH($A13,FromEViewsPessimisticQTR!$A$1:$A$80,0),FALSE)</f>
        <v>1253.8</v>
      </c>
      <c r="CS13" s="6">
        <f>HLOOKUP(CS$4,FromEViewsPessimisticQTR!$B$1:$IK$80,MATCH($A13,FromEViewsPessimisticQTR!$A$1:$A$80,0),FALSE)</f>
        <v>1262.1000000000001</v>
      </c>
      <c r="CT13" s="6">
        <f>HLOOKUP(CT$4,FromEViewsPessimisticQTR!$B$1:$IK$80,MATCH($A13,FromEViewsPessimisticQTR!$A$1:$A$80,0),FALSE)</f>
        <v>1273.7666666666667</v>
      </c>
      <c r="CU13" s="6">
        <f>HLOOKUP(CU$4,FromEViewsPessimisticQTR!$B$1:$IK$80,MATCH($A13,FromEViewsPessimisticQTR!$A$1:$A$80,0),FALSE)</f>
        <v>1283</v>
      </c>
      <c r="CV13" s="6">
        <f>HLOOKUP(CV$4,FromEViewsPessimisticQTR!$B$1:$IK$80,MATCH($A13,FromEViewsPessimisticQTR!$A$1:$A$80,0),FALSE)</f>
        <v>1286.8999999999999</v>
      </c>
      <c r="CW13" s="6">
        <f>HLOOKUP(CW$4,FromEViewsPessimisticQTR!$B$1:$IK$80,MATCH($A13,FromEViewsPessimisticQTR!$A$1:$A$80,0),FALSE)</f>
        <v>1301.0000000000002</v>
      </c>
      <c r="CX13" s="6">
        <f>HLOOKUP(CX$4,FromEViewsPessimisticQTR!$B$1:$IK$80,MATCH($A13,FromEViewsPessimisticQTR!$A$1:$A$80,0),FALSE)</f>
        <v>1306.9666666666667</v>
      </c>
      <c r="CY13" s="6">
        <f>HLOOKUP(CY$4,FromEViewsPessimisticQTR!$B$1:$IK$80,MATCH($A13,FromEViewsPessimisticQTR!$A$1:$A$80,0),FALSE)</f>
        <v>1315.9</v>
      </c>
      <c r="CZ13" s="6">
        <f>HLOOKUP(CZ$4,FromEViewsPessimisticQTR!$B$1:$IK$80,MATCH($A13,FromEViewsPessimisticQTR!$A$1:$A$80,0),FALSE)</f>
        <v>1327.9333333333334</v>
      </c>
      <c r="DA13" s="6">
        <f>HLOOKUP(DA$4,FromEViewsPessimisticQTR!$B$1:$IK$80,MATCH($A13,FromEViewsPessimisticQTR!$A$1:$A$80,0),FALSE)</f>
        <v>1342.2666666666667</v>
      </c>
      <c r="DB13" s="6">
        <f>HLOOKUP(DB$4,FromEViewsPessimisticQTR!$B$1:$IK$80,MATCH($A13,FromEViewsPessimisticQTR!$A$1:$A$80,0),FALSE)</f>
        <v>1351.0000000000002</v>
      </c>
      <c r="DC13" s="6">
        <f>HLOOKUP(DC$4,FromEViewsPessimisticQTR!$B$1:$IK$80,MATCH($A13,FromEViewsPessimisticQTR!$A$1:$A$80,0),FALSE)</f>
        <v>1363</v>
      </c>
      <c r="DD13" s="6">
        <f>HLOOKUP(DD$4,FromEViewsPessimisticQTR!$B$1:$IK$80,MATCH($A13,FromEViewsPessimisticQTR!$A$1:$A$80,0),FALSE)</f>
        <v>1378</v>
      </c>
      <c r="DE13" s="6">
        <f>HLOOKUP(DE$4,FromEViewsPessimisticQTR!$B$1:$IK$80,MATCH($A13,FromEViewsPessimisticQTR!$A$1:$A$80,0),FALSE)</f>
        <v>1390.1999999999998</v>
      </c>
      <c r="DF13" s="6">
        <f>HLOOKUP(DF$4,FromEViewsPessimisticQTR!$B$1:$IK$80,MATCH($A13,FromEViewsPessimisticQTR!$A$1:$A$80,0),FALSE)</f>
        <v>1397.6666666666665</v>
      </c>
      <c r="DG13" s="6">
        <f>HLOOKUP(DG$4,FromEViewsPessimisticQTR!$B$1:$IK$80,MATCH($A13,FromEViewsPessimisticQTR!$A$1:$A$80,0),FALSE)</f>
        <v>1408.8</v>
      </c>
      <c r="DH13" s="6">
        <f>HLOOKUP(DH$4,FromEViewsPessimisticQTR!$B$1:$IK$80,MATCH($A13,FromEViewsPessimisticQTR!$A$1:$A$80,0),FALSE)</f>
        <v>1423.1666666666667</v>
      </c>
      <c r="DI13" s="6">
        <f>HLOOKUP(DI$4,FromEViewsPessimisticQTR!$B$1:$IK$80,MATCH($A13,FromEViewsPessimisticQTR!$A$1:$A$80,0),FALSE)</f>
        <v>1432.8999999999999</v>
      </c>
      <c r="DJ13" s="6">
        <f>HLOOKUP(DJ$4,FromEViewsPessimisticQTR!$B$1:$IK$80,MATCH($A13,FromEViewsPessimisticQTR!$A$1:$A$80,0),FALSE)</f>
        <v>1438.1000000000001</v>
      </c>
      <c r="DK13" s="6">
        <f>HLOOKUP(DK$4,FromEViewsPessimisticQTR!$B$1:$IK$80,MATCH($A13,FromEViewsPessimisticQTR!$A$1:$A$80,0),FALSE)</f>
        <v>1449.6666666666667</v>
      </c>
      <c r="DL13" s="6">
        <f>HLOOKUP(DL$4,FromEViewsPessimisticQTR!$B$1:$IK$80,MATCH($A13,FromEViewsPessimisticQTR!$A$1:$A$80,0),FALSE)</f>
        <v>1455.3</v>
      </c>
      <c r="DM13" s="6">
        <f>HLOOKUP(DM$4,FromEViewsPessimisticQTR!$B$1:$IK$80,MATCH($A13,FromEViewsPessimisticQTR!$A$1:$A$80,0),FALSE)</f>
        <v>1462.6</v>
      </c>
      <c r="DN13" s="6">
        <f>HLOOKUP(DN$4,FromEViewsPessimisticQTR!$B$1:$IK$80,MATCH($A13,FromEViewsPessimisticQTR!$A$1:$A$80,0),FALSE)</f>
        <v>1467.7666666666667</v>
      </c>
      <c r="DO13" s="6">
        <f>HLOOKUP(DO$4,FromEViewsPessimisticQTR!$B$1:$IK$80,MATCH($A13,FromEViewsPessimisticQTR!$A$1:$A$80,0),FALSE)</f>
        <v>1475.2666666666667</v>
      </c>
      <c r="DP13" s="6">
        <f>HLOOKUP(DP$4,FromEViewsPessimisticQTR!$B$1:$IK$80,MATCH($A13,FromEViewsPessimisticQTR!$A$1:$A$80,0),FALSE)</f>
        <v>1486.9666666666667</v>
      </c>
      <c r="DQ13" s="6">
        <f>HLOOKUP(DQ$4,FromEViewsPessimisticQTR!$B$1:$IK$80,MATCH($A13,FromEViewsPessimisticQTR!$A$1:$A$80,0),FALSE)</f>
        <v>1502.2333333333336</v>
      </c>
      <c r="DR13" s="6">
        <f>HLOOKUP(DR$4,FromEViewsPessimisticQTR!$B$1:$IK$80,MATCH($A13,FromEViewsPessimisticQTR!$A$1:$A$80,0),FALSE)</f>
        <v>1505.5666666666666</v>
      </c>
      <c r="DS13" s="46">
        <f>HLOOKUP(DS$4,FromEViewsPessimisticQTR!$B$1:$IK$80,MATCH($A13,FromEViewsPessimisticQTR!$A$1:$A$80,0),FALSE)</f>
        <v>1512</v>
      </c>
      <c r="DT13" s="46">
        <f>HLOOKUP(DT$4,FromEViewsPessimisticQTR!$B$1:$IK$80,MATCH($A13,FromEViewsPessimisticQTR!$A$1:$A$80,0),FALSE)</f>
        <v>1341.1333333333332</v>
      </c>
      <c r="DU13" s="46">
        <f>HLOOKUP(DU$4,FromEViewsPessimisticQTR!$B$1:$IK$80,MATCH($A13,FromEViewsPessimisticQTR!$A$1:$A$80,0),FALSE)</f>
        <v>1386.1000000000001</v>
      </c>
      <c r="DV13" s="46">
        <f>HLOOKUP(DV$4,FromEViewsPessimisticQTR!$B$1:$IK$80,MATCH($A13,FromEViewsPessimisticQTR!$A$1:$A$80,0),FALSE)</f>
        <v>1399.9</v>
      </c>
      <c r="DW13" s="46">
        <f>HLOOKUP(DW$4,FromEViewsPessimisticQTR!$B$1:$IK$80,MATCH($A13,FromEViewsPessimisticQTR!$A$1:$A$80,0),FALSE)</f>
        <v>1411.5666666666666</v>
      </c>
      <c r="DX13" s="8">
        <f>HLOOKUP(DX$4,FromEViewsPessimisticQTR!$B$1:$IK$80,MATCH($A13,FromEViewsPessimisticQTR!$A$1:$A$80,0),FALSE)</f>
        <v>1431.1333333333332</v>
      </c>
      <c r="DY13" s="8">
        <f>HLOOKUP(DY$4,FromEViewsPessimisticQTR!$B$1:$IK$80,MATCH($A13,FromEViewsPessimisticQTR!$A$1:$A$80,0),FALSE)</f>
        <v>1462.8666666666668</v>
      </c>
      <c r="DZ13" s="8">
        <f>HLOOKUP(DZ$4,FromEViewsPessimisticQTR!$B$1:$IK$80,MATCH($A13,FromEViewsPessimisticQTR!$A$1:$A$80,0),FALSE)</f>
        <v>1477.8969999999999</v>
      </c>
      <c r="EA13" s="8">
        <f>HLOOKUP(EA$4,FromEViewsPessimisticQTR!$B$1:$IK$80,MATCH($A13,FromEViewsPessimisticQTR!$A$1:$A$80,0),FALSE)</f>
        <v>1488.415</v>
      </c>
      <c r="EB13" s="8">
        <f>HLOOKUP(EB$4,FromEViewsPessimisticQTR!$B$1:$IK$80,MATCH($A13,FromEViewsPessimisticQTR!$A$1:$A$80,0),FALSE)</f>
        <v>1499.3219999999999</v>
      </c>
      <c r="EC13" s="8">
        <f>HLOOKUP(EC$4,FromEViewsPessimisticQTR!$B$1:$IK$80,MATCH($A13,FromEViewsPessimisticQTR!$A$1:$A$80,0),FALSE)</f>
        <v>1511.6669999999999</v>
      </c>
      <c r="ED13" s="8">
        <f>HLOOKUP(ED$4,FromEViewsPessimisticQTR!$B$1:$IK$80,MATCH($A13,FromEViewsPessimisticQTR!$A$1:$A$80,0),FALSE)</f>
        <v>1523.259</v>
      </c>
      <c r="EE13" s="8">
        <f>HLOOKUP(EE$4,FromEViewsPessimisticQTR!$B$1:$IK$80,MATCH($A13,FromEViewsPessimisticQTR!$A$1:$A$80,0),FALSE)</f>
        <v>1534.345</v>
      </c>
      <c r="EF13" s="8">
        <f>HLOOKUP(EF$4,FromEViewsPessimisticQTR!$B$1:$IK$80,MATCH($A13,FromEViewsPessimisticQTR!$A$1:$A$80,0),FALSE)</f>
        <v>1545.0609999999999</v>
      </c>
      <c r="EG13" s="8">
        <f>HLOOKUP(EG$4,FromEViewsPessimisticQTR!$B$1:$IK$80,MATCH($A13,FromEViewsPessimisticQTR!$A$1:$A$80,0),FALSE)</f>
        <v>1551.9</v>
      </c>
      <c r="EH13" s="8">
        <f>HLOOKUP(EH$4,FromEViewsPessimisticQTR!$B$1:$IK$80,MATCH($A13,FromEViewsPessimisticQTR!$A$1:$A$80,0),FALSE)</f>
        <v>1557.701</v>
      </c>
      <c r="EI13" s="8">
        <f>HLOOKUP(EI$4,FromEViewsPessimisticQTR!$B$1:$IK$80,MATCH($A13,FromEViewsPessimisticQTR!$A$1:$A$80,0),FALSE)</f>
        <v>1562.0930000000001</v>
      </c>
      <c r="EJ13" s="8">
        <f>HLOOKUP(EJ$4,FromEViewsPessimisticQTR!$B$1:$IK$80,MATCH($A13,FromEViewsPessimisticQTR!$A$1:$A$80,0),FALSE)</f>
        <v>1566.6579999999999</v>
      </c>
      <c r="EK13" s="8">
        <f>HLOOKUP(EK$4,FromEViewsPessimisticQTR!$B$1:$IK$80,MATCH($A13,FromEViewsPessimisticQTR!$A$1:$A$80,0),FALSE)</f>
        <v>1572.9349999999999</v>
      </c>
      <c r="EL13" s="8">
        <f>HLOOKUP(EL$4,FromEViewsPessimisticQTR!$B$1:$IK$80,MATCH($A13,FromEViewsPessimisticQTR!$A$1:$A$80,0),FALSE)</f>
        <v>1578.2619999999999</v>
      </c>
      <c r="EM13" s="8">
        <f>HLOOKUP(EM$4,FromEViewsPessimisticQTR!$B$1:$IK$80,MATCH($A13,FromEViewsPessimisticQTR!$A$1:$A$80,0),FALSE)</f>
        <v>1583.1410000000001</v>
      </c>
      <c r="EN13" s="8">
        <f>HLOOKUP(EN$4,FromEViewsPessimisticQTR!$B$1:$IK$80,MATCH($A13,FromEViewsPessimisticQTR!$A$1:$A$80,0),FALSE)</f>
        <v>1587.607</v>
      </c>
      <c r="EO13" s="8">
        <f>HLOOKUP(EO$4,FromEViewsPessimisticQTR!$B$1:$IK$80,MATCH($A13,FromEViewsPessimisticQTR!$A$1:$A$80,0),FALSE)</f>
        <v>1591.8510000000001</v>
      </c>
      <c r="EP13" s="8">
        <f>HLOOKUP(EP$4,FromEViewsPessimisticQTR!$B$1:$IK$80,MATCH($A13,FromEViewsPessimisticQTR!$A$1:$A$80,0),FALSE)</f>
        <v>1596.0540000000001</v>
      </c>
      <c r="EQ13" s="8">
        <f>HLOOKUP(EQ$4,FromEViewsPessimisticQTR!$B$1:$IK$80,MATCH($A13,FromEViewsPessimisticQTR!$A$1:$A$80,0),FALSE)</f>
        <v>1600.4880000000001</v>
      </c>
      <c r="ER13" s="8">
        <f>HLOOKUP(ER$4,FromEViewsPessimisticQTR!$B$1:$IK$80,MATCH($A13,FromEViewsPessimisticQTR!$A$1:$A$80,0),FALSE)</f>
        <v>1605.2439999999999</v>
      </c>
      <c r="ES13" s="8">
        <f>HLOOKUP(ES$4,FromEViewsPessimisticQTR!$B$1:$IK$80,MATCH($A13,FromEViewsPessimisticQTR!$A$1:$A$80,0),FALSE)</f>
        <v>1609.9870000000001</v>
      </c>
      <c r="ET13" s="8">
        <f>HLOOKUP(ET$4,FromEViewsPessimisticQTR!$B$1:$IK$80,MATCH($A13,FromEViewsPessimisticQTR!$A$1:$A$80,0),FALSE)</f>
        <v>1614.74</v>
      </c>
      <c r="EU13" s="8">
        <f>HLOOKUP(EU$4,FromEViewsPessimisticQTR!$B$1:$IK$80,MATCH($A13,FromEViewsPessimisticQTR!$A$1:$A$80,0),FALSE)</f>
        <v>1619.502</v>
      </c>
      <c r="EV13" s="8">
        <f>HLOOKUP(EV$4,FromEViewsPessimisticQTR!$B$1:$IK$80,MATCH($A13,FromEViewsPessimisticQTR!$A$1:$A$80,0),FALSE)</f>
        <v>1624.606</v>
      </c>
      <c r="EW13" s="8">
        <f>HLOOKUP(EW$4,FromEViewsPessimisticQTR!$B$1:$IK$80,MATCH($A13,FromEViewsPessimisticQTR!$A$1:$A$80,0),FALSE)</f>
        <v>1629.789</v>
      </c>
      <c r="EX13" s="8">
        <f>HLOOKUP(EX$4,FromEViewsPessimisticQTR!$B$1:$IK$80,MATCH($A13,FromEViewsPessimisticQTR!$A$1:$A$80,0),FALSE)</f>
        <v>1634.82</v>
      </c>
      <c r="EY13" s="8">
        <f>HLOOKUP(EY$4,FromEViewsPessimisticQTR!$B$1:$IK$80,MATCH($A13,FromEViewsPessimisticQTR!$A$1:$A$80,0),FALSE)</f>
        <v>1639.779</v>
      </c>
      <c r="EZ13" s="8">
        <f>HLOOKUP(EZ$4,FromEViewsPessimisticQTR!$B$1:$IK$80,MATCH($A13,FromEViewsPessimisticQTR!$A$1:$A$80,0),FALSE)</f>
        <v>1644.7950000000001</v>
      </c>
      <c r="FA13" s="8">
        <f>HLOOKUP(FA$4,FromEViewsPessimisticQTR!$B$1:$IK$80,MATCH($A13,FromEViewsPessimisticQTR!$A$1:$A$80,0),FALSE)</f>
        <v>1649.615</v>
      </c>
      <c r="FB13" s="8">
        <f>HLOOKUP(FB$4,FromEViewsPessimisticQTR!$B$1:$IK$80,MATCH($A13,FromEViewsPessimisticQTR!$A$1:$A$80,0),FALSE)</f>
        <v>1654.4179999999999</v>
      </c>
      <c r="FC13" s="8">
        <f>HLOOKUP(FC$4,FromEViewsPessimisticQTR!$B$1:$IK$80,MATCH($A13,FromEViewsPessimisticQTR!$A$1:$A$80,0),FALSE)</f>
        <v>1659.136</v>
      </c>
      <c r="FD13" s="8">
        <f>HLOOKUP(FD$4,FromEViewsPessimisticQTR!$B$1:$IK$80,MATCH($A13,FromEViewsPessimisticQTR!$A$1:$A$80,0),FALSE)</f>
        <v>1664.123</v>
      </c>
      <c r="FE13" s="8">
        <f>HLOOKUP(FE$4,FromEViewsPessimisticQTR!$B$1:$IK$80,MATCH($A13,FromEViewsPessimisticQTR!$A$1:$A$80,0),FALSE)</f>
        <v>1668.741</v>
      </c>
      <c r="FF13" s="8">
        <f>HLOOKUP(FF$4,FromEViewsPessimisticQTR!$B$1:$IK$80,MATCH($A13,FromEViewsPessimisticQTR!$A$1:$A$80,0),FALSE)</f>
        <v>1673.45</v>
      </c>
    </row>
    <row r="14" spans="1:162" x14ac:dyDescent="0.2">
      <c r="A14" t="str">
        <f>'Baseline QTR'!A14</f>
        <v>KS_NTRD</v>
      </c>
      <c r="B14" t="str">
        <f>'Baseline QTR'!B14</f>
        <v xml:space="preserve">  Wholesale and retail trade</v>
      </c>
      <c r="C14" s="6">
        <f>HLOOKUP(C$4,FromEViewsPessimisticQTR!$B$1:$IK$80,MATCH($A14,FromEViewsPessimisticQTR!$A$1:$A$80,0),FALSE)</f>
        <v>176.4</v>
      </c>
      <c r="D14" s="6">
        <f>HLOOKUP(D$4,FromEViewsPessimisticQTR!$B$1:$IK$80,MATCH($A14,FromEViewsPessimisticQTR!$A$1:$A$80,0),FALSE)</f>
        <v>176.76666666666665</v>
      </c>
      <c r="E14" s="6">
        <f>HLOOKUP(E$4,FromEViewsPessimisticQTR!$B$1:$IK$80,MATCH($A14,FromEViewsPessimisticQTR!$A$1:$A$80,0),FALSE)</f>
        <v>177.33333333333334</v>
      </c>
      <c r="F14" s="6">
        <f>HLOOKUP(F$4,FromEViewsPessimisticQTR!$B$1:$IK$80,MATCH($A14,FromEViewsPessimisticQTR!$A$1:$A$80,0),FALSE)</f>
        <v>179.26666666666668</v>
      </c>
      <c r="G14" s="6">
        <f>HLOOKUP(G$4,FromEViewsPessimisticQTR!$B$1:$IK$80,MATCH($A14,FromEViewsPessimisticQTR!$A$1:$A$80,0),FALSE)</f>
        <v>175.53333333333333</v>
      </c>
      <c r="H14" s="6">
        <f>HLOOKUP(H$4,FromEViewsPessimisticQTR!$B$1:$IK$80,MATCH($A14,FromEViewsPessimisticQTR!$A$1:$A$80,0),FALSE)</f>
        <v>175.66666666666666</v>
      </c>
      <c r="I14" s="6">
        <f>HLOOKUP(I$4,FromEViewsPessimisticQTR!$B$1:$IK$80,MATCH($A14,FromEViewsPessimisticQTR!$A$1:$A$80,0),FALSE)</f>
        <v>175.16666666666666</v>
      </c>
      <c r="J14" s="6">
        <f>HLOOKUP(J$4,FromEViewsPessimisticQTR!$B$1:$IK$80,MATCH($A14,FromEViewsPessimisticQTR!$A$1:$A$80,0),FALSE)</f>
        <v>174.5</v>
      </c>
      <c r="K14" s="6">
        <f>HLOOKUP(K$4,FromEViewsPessimisticQTR!$B$1:$IK$80,MATCH($A14,FromEViewsPessimisticQTR!$A$1:$A$80,0),FALSE)</f>
        <v>176.26666666666668</v>
      </c>
      <c r="L14" s="6">
        <f>HLOOKUP(L$4,FromEViewsPessimisticQTR!$B$1:$IK$80,MATCH($A14,FromEViewsPessimisticQTR!$A$1:$A$80,0),FALSE)</f>
        <v>176.43333333333334</v>
      </c>
      <c r="M14" s="6">
        <f>HLOOKUP(M$4,FromEViewsPessimisticQTR!$B$1:$IK$80,MATCH($A14,FromEViewsPessimisticQTR!$A$1:$A$80,0),FALSE)</f>
        <v>175.3</v>
      </c>
      <c r="N14" s="6">
        <f>HLOOKUP(N$4,FromEViewsPessimisticQTR!$B$1:$IK$80,MATCH($A14,FromEViewsPessimisticQTR!$A$1:$A$80,0),FALSE)</f>
        <v>175.7</v>
      </c>
      <c r="O14" s="6">
        <f>HLOOKUP(O$4,FromEViewsPessimisticQTR!$B$1:$IK$80,MATCH($A14,FromEViewsPessimisticQTR!$A$1:$A$80,0),FALSE)</f>
        <v>176.5</v>
      </c>
      <c r="P14" s="6">
        <f>HLOOKUP(P$4,FromEViewsPessimisticQTR!$B$1:$IK$80,MATCH($A14,FromEViewsPessimisticQTR!$A$1:$A$80,0),FALSE)</f>
        <v>177.03333333333333</v>
      </c>
      <c r="Q14" s="6">
        <f>HLOOKUP(Q$4,FromEViewsPessimisticQTR!$B$1:$IK$80,MATCH($A14,FromEViewsPessimisticQTR!$A$1:$A$80,0),FALSE)</f>
        <v>180.4</v>
      </c>
      <c r="R14" s="6">
        <f>HLOOKUP(R$4,FromEViewsPessimisticQTR!$B$1:$IK$80,MATCH($A14,FromEViewsPessimisticQTR!$A$1:$A$80,0),FALSE)</f>
        <v>177.43333333333334</v>
      </c>
      <c r="S14" s="6">
        <f>HLOOKUP(S$4,FromEViewsPessimisticQTR!$B$1:$IK$80,MATCH($A14,FromEViewsPessimisticQTR!$A$1:$A$80,0),FALSE)</f>
        <v>178.06666666666666</v>
      </c>
      <c r="T14" s="6">
        <f>HLOOKUP(T$4,FromEViewsPessimisticQTR!$B$1:$IK$80,MATCH($A14,FromEViewsPessimisticQTR!$A$1:$A$80,0),FALSE)</f>
        <v>178.96666666666667</v>
      </c>
      <c r="U14" s="6">
        <f>HLOOKUP(U$4,FromEViewsPessimisticQTR!$B$1:$IK$80,MATCH($A14,FromEViewsPessimisticQTR!$A$1:$A$80,0),FALSE)</f>
        <v>180.76666666666665</v>
      </c>
      <c r="V14" s="6">
        <f>HLOOKUP(V$4,FromEViewsPessimisticQTR!$B$1:$IK$80,MATCH($A14,FromEViewsPessimisticQTR!$A$1:$A$80,0),FALSE)</f>
        <v>181.43333333333337</v>
      </c>
      <c r="W14" s="6">
        <f>HLOOKUP(W$4,FromEViewsPessimisticQTR!$B$1:$IK$80,MATCH($A14,FromEViewsPessimisticQTR!$A$1:$A$80,0),FALSE)</f>
        <v>182.73333333333332</v>
      </c>
      <c r="X14" s="6">
        <f>HLOOKUP(X$4,FromEViewsPessimisticQTR!$B$1:$IK$80,MATCH($A14,FromEViewsPessimisticQTR!$A$1:$A$80,0),FALSE)</f>
        <v>183.8</v>
      </c>
      <c r="Y14" s="6">
        <f>HLOOKUP(Y$4,FromEViewsPessimisticQTR!$B$1:$IK$80,MATCH($A14,FromEViewsPessimisticQTR!$A$1:$A$80,0),FALSE)</f>
        <v>185.7</v>
      </c>
      <c r="Z14" s="6">
        <f>HLOOKUP(Z$4,FromEViewsPessimisticQTR!$B$1:$IK$80,MATCH($A14,FromEViewsPessimisticQTR!$A$1:$A$80,0),FALSE)</f>
        <v>187.4</v>
      </c>
      <c r="AA14" s="6">
        <f>HLOOKUP(AA$4,FromEViewsPessimisticQTR!$B$1:$IK$80,MATCH($A14,FromEViewsPessimisticQTR!$A$1:$A$80,0),FALSE)</f>
        <v>190.3</v>
      </c>
      <c r="AB14" s="6">
        <f>HLOOKUP(AB$4,FromEViewsPessimisticQTR!$B$1:$IK$80,MATCH($A14,FromEViewsPessimisticQTR!$A$1:$A$80,0),FALSE)</f>
        <v>191.83333333333337</v>
      </c>
      <c r="AC14" s="6">
        <f>HLOOKUP(AC$4,FromEViewsPessimisticQTR!$B$1:$IK$80,MATCH($A14,FromEViewsPessimisticQTR!$A$1:$A$80,0),FALSE)</f>
        <v>192.73333333333335</v>
      </c>
      <c r="AD14" s="6">
        <f>HLOOKUP(AD$4,FromEViewsPessimisticQTR!$B$1:$IK$80,MATCH($A14,FromEViewsPessimisticQTR!$A$1:$A$80,0),FALSE)</f>
        <v>194.3</v>
      </c>
      <c r="AE14" s="6">
        <f>HLOOKUP(AE$4,FromEViewsPessimisticQTR!$B$1:$IK$80,MATCH($A14,FromEViewsPessimisticQTR!$A$1:$A$80,0),FALSE)</f>
        <v>193.3</v>
      </c>
      <c r="AF14" s="6">
        <f>HLOOKUP(AF$4,FromEViewsPessimisticQTR!$B$1:$IK$80,MATCH($A14,FromEViewsPessimisticQTR!$A$1:$A$80,0),FALSE)</f>
        <v>198.4</v>
      </c>
      <c r="AG14" s="6">
        <f>HLOOKUP(AG$4,FromEViewsPessimisticQTR!$B$1:$IK$80,MATCH($A14,FromEViewsPessimisticQTR!$A$1:$A$80,0),FALSE)</f>
        <v>199.93333333333337</v>
      </c>
      <c r="AH14" s="6">
        <f>HLOOKUP(AH$4,FromEViewsPessimisticQTR!$B$1:$IK$80,MATCH($A14,FromEViewsPessimisticQTR!$A$1:$A$80,0),FALSE)</f>
        <v>203.4</v>
      </c>
      <c r="AI14" s="6">
        <f>HLOOKUP(AI$4,FromEViewsPessimisticQTR!$B$1:$IK$80,MATCH($A14,FromEViewsPessimisticQTR!$A$1:$A$80,0),FALSE)</f>
        <v>202.73333333333335</v>
      </c>
      <c r="AJ14" s="6">
        <f>HLOOKUP(AJ$4,FromEViewsPessimisticQTR!$B$1:$IK$80,MATCH($A14,FromEViewsPessimisticQTR!$A$1:$A$80,0),FALSE)</f>
        <v>205.36666666666667</v>
      </c>
      <c r="AK14" s="6">
        <f>HLOOKUP(AK$4,FromEViewsPessimisticQTR!$B$1:$IK$80,MATCH($A14,FromEViewsPessimisticQTR!$A$1:$A$80,0),FALSE)</f>
        <v>206.96666666666667</v>
      </c>
      <c r="AL14" s="6">
        <f>HLOOKUP(AL$4,FromEViewsPessimisticQTR!$B$1:$IK$80,MATCH($A14,FromEViewsPessimisticQTR!$A$1:$A$80,0),FALSE)</f>
        <v>210.9</v>
      </c>
      <c r="AM14" s="6">
        <f>HLOOKUP(AM$4,FromEViewsPessimisticQTR!$B$1:$IK$80,MATCH($A14,FromEViewsPessimisticQTR!$A$1:$A$80,0),FALSE)</f>
        <v>211.86666666666667</v>
      </c>
      <c r="AN14" s="6">
        <f>HLOOKUP(AN$4,FromEViewsPessimisticQTR!$B$1:$IK$80,MATCH($A14,FromEViewsPessimisticQTR!$A$1:$A$80,0),FALSE)</f>
        <v>213.1</v>
      </c>
      <c r="AO14" s="6">
        <f>HLOOKUP(AO$4,FromEViewsPessimisticQTR!$B$1:$IK$80,MATCH($A14,FromEViewsPessimisticQTR!$A$1:$A$80,0),FALSE)</f>
        <v>215.9</v>
      </c>
      <c r="AP14" s="6">
        <f>HLOOKUP(AP$4,FromEViewsPessimisticQTR!$B$1:$IK$80,MATCH($A14,FromEViewsPessimisticQTR!$A$1:$A$80,0),FALSE)</f>
        <v>219.06666666666663</v>
      </c>
      <c r="AQ14" s="6">
        <f>HLOOKUP(AQ$4,FromEViewsPessimisticQTR!$B$1:$IK$80,MATCH($A14,FromEViewsPessimisticQTR!$A$1:$A$80,0),FALSE)</f>
        <v>220</v>
      </c>
      <c r="AR14" s="6">
        <f>HLOOKUP(AR$4,FromEViewsPessimisticQTR!$B$1:$IK$80,MATCH($A14,FromEViewsPessimisticQTR!$A$1:$A$80,0),FALSE)</f>
        <v>221.26666666666668</v>
      </c>
      <c r="AS14" s="6">
        <f>HLOOKUP(AS$4,FromEViewsPessimisticQTR!$B$1:$IK$80,MATCH($A14,FromEViewsPessimisticQTR!$A$1:$A$80,0),FALSE)</f>
        <v>221</v>
      </c>
      <c r="AT14" s="6">
        <f>HLOOKUP(AT$4,FromEViewsPessimisticQTR!$B$1:$IK$80,MATCH($A14,FromEViewsPessimisticQTR!$A$1:$A$80,0),FALSE)</f>
        <v>222.8</v>
      </c>
      <c r="AU14" s="6">
        <f>HLOOKUP(AU$4,FromEViewsPessimisticQTR!$B$1:$IK$80,MATCH($A14,FromEViewsPessimisticQTR!$A$1:$A$80,0),FALSE)</f>
        <v>220.93333333333337</v>
      </c>
      <c r="AV14" s="6">
        <f>HLOOKUP(AV$4,FromEViewsPessimisticQTR!$B$1:$IK$80,MATCH($A14,FromEViewsPessimisticQTR!$A$1:$A$80,0),FALSE)</f>
        <v>218.76666666666665</v>
      </c>
      <c r="AW14" s="6">
        <f>HLOOKUP(AW$4,FromEViewsPessimisticQTR!$B$1:$IK$80,MATCH($A14,FromEViewsPessimisticQTR!$A$1:$A$80,0),FALSE)</f>
        <v>217.43333333333337</v>
      </c>
      <c r="AX14" s="6">
        <f>HLOOKUP(AX$4,FromEViewsPessimisticQTR!$B$1:$IK$80,MATCH($A14,FromEViewsPessimisticQTR!$A$1:$A$80,0),FALSE)</f>
        <v>213.76666666666665</v>
      </c>
      <c r="AY14" s="6">
        <f>HLOOKUP(AY$4,FromEViewsPessimisticQTR!$B$1:$IK$80,MATCH($A14,FromEViewsPessimisticQTR!$A$1:$A$80,0),FALSE)</f>
        <v>211.46666666666667</v>
      </c>
      <c r="AZ14" s="6">
        <f>HLOOKUP(AZ$4,FromEViewsPessimisticQTR!$B$1:$IK$80,MATCH($A14,FromEViewsPessimisticQTR!$A$1:$A$80,0),FALSE)</f>
        <v>210.36666666666667</v>
      </c>
      <c r="BA14" s="6">
        <f>HLOOKUP(BA$4,FromEViewsPessimisticQTR!$B$1:$IK$80,MATCH($A14,FromEViewsPessimisticQTR!$A$1:$A$80,0),FALSE)</f>
        <v>208.86666666666667</v>
      </c>
      <c r="BB14" s="6">
        <f>HLOOKUP(BB$4,FromEViewsPessimisticQTR!$B$1:$IK$80,MATCH($A14,FromEViewsPessimisticQTR!$A$1:$A$80,0),FALSE)</f>
        <v>207.53333333333333</v>
      </c>
      <c r="BC14" s="6">
        <f>HLOOKUP(BC$4,FromEViewsPessimisticQTR!$B$1:$IK$80,MATCH($A14,FromEViewsPessimisticQTR!$A$1:$A$80,0),FALSE)</f>
        <v>207.83333333333337</v>
      </c>
      <c r="BD14" s="6">
        <f>HLOOKUP(BD$4,FromEViewsPessimisticQTR!$B$1:$IK$80,MATCH($A14,FromEViewsPessimisticQTR!$A$1:$A$80,0),FALSE)</f>
        <v>206.6</v>
      </c>
      <c r="BE14" s="6">
        <f>HLOOKUP(BE$4,FromEViewsPessimisticQTR!$B$1:$IK$80,MATCH($A14,FromEViewsPessimisticQTR!$A$1:$A$80,0),FALSE)</f>
        <v>206.9</v>
      </c>
      <c r="BF14" s="6">
        <f>HLOOKUP(BF$4,FromEViewsPessimisticQTR!$B$1:$IK$80,MATCH($A14,FromEViewsPessimisticQTR!$A$1:$A$80,0),FALSE)</f>
        <v>207.13333333333333</v>
      </c>
      <c r="BG14" s="6">
        <f>HLOOKUP(BG$4,FromEViewsPessimisticQTR!$B$1:$IK$80,MATCH($A14,FromEViewsPessimisticQTR!$A$1:$A$80,0),FALSE)</f>
        <v>206.9</v>
      </c>
      <c r="BH14" s="6">
        <f>HLOOKUP(BH$4,FromEViewsPessimisticQTR!$B$1:$IK$80,MATCH($A14,FromEViewsPessimisticQTR!$A$1:$A$80,0),FALSE)</f>
        <v>208.06666666666663</v>
      </c>
      <c r="BI14" s="6">
        <f>HLOOKUP(BI$4,FromEViewsPessimisticQTR!$B$1:$IK$80,MATCH($A14,FromEViewsPessimisticQTR!$A$1:$A$80,0),FALSE)</f>
        <v>207.7</v>
      </c>
      <c r="BJ14" s="6">
        <f>HLOOKUP(BJ$4,FromEViewsPessimisticQTR!$B$1:$IK$80,MATCH($A14,FromEViewsPessimisticQTR!$A$1:$A$80,0),FALSE)</f>
        <v>207.96666666666667</v>
      </c>
      <c r="BK14" s="6">
        <f>HLOOKUP(BK$4,FromEViewsPessimisticQTR!$B$1:$IK$80,MATCH($A14,FromEViewsPessimisticQTR!$A$1:$A$80,0),FALSE)</f>
        <v>208.8</v>
      </c>
      <c r="BL14" s="6">
        <f>HLOOKUP(BL$4,FromEViewsPessimisticQTR!$B$1:$IK$80,MATCH($A14,FromEViewsPessimisticQTR!$A$1:$A$80,0),FALSE)</f>
        <v>210.26666666666668</v>
      </c>
      <c r="BM14" s="6">
        <f>HLOOKUP(BM$4,FromEViewsPessimisticQTR!$B$1:$IK$80,MATCH($A14,FromEViewsPessimisticQTR!$A$1:$A$80,0),FALSE)</f>
        <v>211.7</v>
      </c>
      <c r="BN14" s="6">
        <f>HLOOKUP(BN$4,FromEViewsPessimisticQTR!$B$1:$IK$80,MATCH($A14,FromEViewsPessimisticQTR!$A$1:$A$80,0),FALSE)</f>
        <v>213.1</v>
      </c>
      <c r="BO14" s="6">
        <f>HLOOKUP(BO$4,FromEViewsPessimisticQTR!$B$1:$IK$80,MATCH($A14,FromEViewsPessimisticQTR!$A$1:$A$80,0),FALSE)</f>
        <v>213.43333333333337</v>
      </c>
      <c r="BP14" s="6">
        <f>HLOOKUP(BP$4,FromEViewsPessimisticQTR!$B$1:$IK$80,MATCH($A14,FromEViewsPessimisticQTR!$A$1:$A$80,0),FALSE)</f>
        <v>213.53333333333333</v>
      </c>
      <c r="BQ14" s="6">
        <f>HLOOKUP(BQ$4,FromEViewsPessimisticQTR!$B$1:$IK$80,MATCH($A14,FromEViewsPessimisticQTR!$A$1:$A$80,0),FALSE)</f>
        <v>213.83333333333337</v>
      </c>
      <c r="BR14" s="6">
        <f>HLOOKUP(BR$4,FromEViewsPessimisticQTR!$B$1:$IK$80,MATCH($A14,FromEViewsPessimisticQTR!$A$1:$A$80,0),FALSE)</f>
        <v>213.83333333333337</v>
      </c>
      <c r="BS14" s="6">
        <f>HLOOKUP(BS$4,FromEViewsPessimisticQTR!$B$1:$IK$80,MATCH($A14,FromEViewsPessimisticQTR!$A$1:$A$80,0),FALSE)</f>
        <v>216.26666666666665</v>
      </c>
      <c r="BT14" s="6">
        <f>HLOOKUP(BT$4,FromEViewsPessimisticQTR!$B$1:$IK$80,MATCH($A14,FromEViewsPessimisticQTR!$A$1:$A$80,0),FALSE)</f>
        <v>216.73333333333335</v>
      </c>
      <c r="BU14" s="6">
        <f>HLOOKUP(BU$4,FromEViewsPessimisticQTR!$B$1:$IK$80,MATCH($A14,FromEViewsPessimisticQTR!$A$1:$A$80,0),FALSE)</f>
        <v>217.83333333333337</v>
      </c>
      <c r="BV14" s="6">
        <f>HLOOKUP(BV$4,FromEViewsPessimisticQTR!$B$1:$IK$80,MATCH($A14,FromEViewsPessimisticQTR!$A$1:$A$80,0),FALSE)</f>
        <v>219.13333333333333</v>
      </c>
      <c r="BW14" s="6">
        <f>HLOOKUP(BW$4,FromEViewsPessimisticQTR!$B$1:$IK$80,MATCH($A14,FromEViewsPessimisticQTR!$A$1:$A$80,0),FALSE)</f>
        <v>221.33333333333331</v>
      </c>
      <c r="BX14" s="6">
        <f>HLOOKUP(BX$4,FromEViewsPessimisticQTR!$B$1:$IK$80,MATCH($A14,FromEViewsPessimisticQTR!$A$1:$A$80,0),FALSE)</f>
        <v>219.26666666666668</v>
      </c>
      <c r="BY14" s="6">
        <f>HLOOKUP(BY$4,FromEViewsPessimisticQTR!$B$1:$IK$80,MATCH($A14,FromEViewsPessimisticQTR!$A$1:$A$80,0),FALSE)</f>
        <v>219.3</v>
      </c>
      <c r="BZ14" s="6">
        <f>HLOOKUP(BZ$4,FromEViewsPessimisticQTR!$B$1:$IK$80,MATCH($A14,FromEViewsPessimisticQTR!$A$1:$A$80,0),FALSE)</f>
        <v>215.43333333333337</v>
      </c>
      <c r="CA14" s="6">
        <f>HLOOKUP(CA$4,FromEViewsPessimisticQTR!$B$1:$IK$80,MATCH($A14,FromEViewsPessimisticQTR!$A$1:$A$80,0),FALSE)</f>
        <v>209.73333333333335</v>
      </c>
      <c r="CB14" s="6">
        <f>HLOOKUP(CB$4,FromEViewsPessimisticQTR!$B$1:$IK$80,MATCH($A14,FromEViewsPessimisticQTR!$A$1:$A$80,0),FALSE)</f>
        <v>204.36666666666667</v>
      </c>
      <c r="CC14" s="6">
        <f>HLOOKUP(CC$4,FromEViewsPessimisticQTR!$B$1:$IK$80,MATCH($A14,FromEViewsPessimisticQTR!$A$1:$A$80,0),FALSE)</f>
        <v>202.8</v>
      </c>
      <c r="CD14" s="6">
        <f>HLOOKUP(CD$4,FromEViewsPessimisticQTR!$B$1:$IK$80,MATCH($A14,FromEViewsPessimisticQTR!$A$1:$A$80,0),FALSE)</f>
        <v>200.56666666666663</v>
      </c>
      <c r="CE14" s="6">
        <f>HLOOKUP(CE$4,FromEViewsPessimisticQTR!$B$1:$IK$80,MATCH($A14,FromEViewsPessimisticQTR!$A$1:$A$80,0),FALSE)</f>
        <v>201.43333333333337</v>
      </c>
      <c r="CF14" s="6">
        <f>HLOOKUP(CF$4,FromEViewsPessimisticQTR!$B$1:$IK$80,MATCH($A14,FromEViewsPessimisticQTR!$A$1:$A$80,0),FALSE)</f>
        <v>202.2</v>
      </c>
      <c r="CG14" s="6">
        <f>HLOOKUP(CG$4,FromEViewsPessimisticQTR!$B$1:$IK$80,MATCH($A14,FromEViewsPessimisticQTR!$A$1:$A$80,0),FALSE)</f>
        <v>202.13333333333333</v>
      </c>
      <c r="CH14" s="6">
        <f>HLOOKUP(CH$4,FromEViewsPessimisticQTR!$B$1:$IK$80,MATCH($A14,FromEViewsPessimisticQTR!$A$1:$A$80,0),FALSE)</f>
        <v>203.93333333333337</v>
      </c>
      <c r="CI14" s="6">
        <f>HLOOKUP(CI$4,FromEViewsPessimisticQTR!$B$1:$IK$80,MATCH($A14,FromEViewsPessimisticQTR!$A$1:$A$80,0),FALSE)</f>
        <v>205.06666666666663</v>
      </c>
      <c r="CJ14" s="6">
        <f>HLOOKUP(CJ$4,FromEViewsPessimisticQTR!$B$1:$IK$80,MATCH($A14,FromEViewsPessimisticQTR!$A$1:$A$80,0),FALSE)</f>
        <v>206.16666666666663</v>
      </c>
      <c r="CK14" s="6">
        <f>HLOOKUP(CK$4,FromEViewsPessimisticQTR!$B$1:$IK$80,MATCH($A14,FromEViewsPessimisticQTR!$A$1:$A$80,0),FALSE)</f>
        <v>206.96666666666667</v>
      </c>
      <c r="CL14" s="6">
        <f>HLOOKUP(CL$4,FromEViewsPessimisticQTR!$B$1:$IK$80,MATCH($A14,FromEViewsPessimisticQTR!$A$1:$A$80,0),FALSE)</f>
        <v>207.86666666666667</v>
      </c>
      <c r="CM14" s="6">
        <f>HLOOKUP(CM$4,FromEViewsPessimisticQTR!$B$1:$IK$80,MATCH($A14,FromEViewsPessimisticQTR!$A$1:$A$80,0),FALSE)</f>
        <v>209.3</v>
      </c>
      <c r="CN14" s="6">
        <f>HLOOKUP(CN$4,FromEViewsPessimisticQTR!$B$1:$IK$80,MATCH($A14,FromEViewsPessimisticQTR!$A$1:$A$80,0),FALSE)</f>
        <v>211.7</v>
      </c>
      <c r="CO14" s="6">
        <f>HLOOKUP(CO$4,FromEViewsPessimisticQTR!$B$1:$IK$80,MATCH($A14,FromEViewsPessimisticQTR!$A$1:$A$80,0),FALSE)</f>
        <v>213.73333333333332</v>
      </c>
      <c r="CP14" s="6">
        <f>HLOOKUP(CP$4,FromEViewsPessimisticQTR!$B$1:$IK$80,MATCH($A14,FromEViewsPessimisticQTR!$A$1:$A$80,0),FALSE)</f>
        <v>215.86666666666667</v>
      </c>
      <c r="CQ14" s="6">
        <f>HLOOKUP(CQ$4,FromEViewsPessimisticQTR!$B$1:$IK$80,MATCH($A14,FromEViewsPessimisticQTR!$A$1:$A$80,0),FALSE)</f>
        <v>218</v>
      </c>
      <c r="CR14" s="6">
        <f>HLOOKUP(CR$4,FromEViewsPessimisticQTR!$B$1:$IK$80,MATCH($A14,FromEViewsPessimisticQTR!$A$1:$A$80,0),FALSE)</f>
        <v>220.16666666666663</v>
      </c>
      <c r="CS14" s="6">
        <f>HLOOKUP(CS$4,FromEViewsPessimisticQTR!$B$1:$IK$80,MATCH($A14,FromEViewsPessimisticQTR!$A$1:$A$80,0),FALSE)</f>
        <v>223</v>
      </c>
      <c r="CT14" s="6">
        <f>HLOOKUP(CT$4,FromEViewsPessimisticQTR!$B$1:$IK$80,MATCH($A14,FromEViewsPessimisticQTR!$A$1:$A$80,0),FALSE)</f>
        <v>225.86666666666667</v>
      </c>
      <c r="CU14" s="6">
        <f>HLOOKUP(CU$4,FromEViewsPessimisticQTR!$B$1:$IK$80,MATCH($A14,FromEViewsPessimisticQTR!$A$1:$A$80,0),FALSE)</f>
        <v>227.8</v>
      </c>
      <c r="CV14" s="6">
        <f>HLOOKUP(CV$4,FromEViewsPessimisticQTR!$B$1:$IK$80,MATCH($A14,FromEViewsPessimisticQTR!$A$1:$A$80,0),FALSE)</f>
        <v>228.76666666666665</v>
      </c>
      <c r="CW14" s="6">
        <f>HLOOKUP(CW$4,FromEViewsPessimisticQTR!$B$1:$IK$80,MATCH($A14,FromEViewsPessimisticQTR!$A$1:$A$80,0),FALSE)</f>
        <v>231.83333333333337</v>
      </c>
      <c r="CX14" s="6">
        <f>HLOOKUP(CX$4,FromEViewsPessimisticQTR!$B$1:$IK$80,MATCH($A14,FromEViewsPessimisticQTR!$A$1:$A$80,0),FALSE)</f>
        <v>233.4</v>
      </c>
      <c r="CY14" s="6">
        <f>HLOOKUP(CY$4,FromEViewsPessimisticQTR!$B$1:$IK$80,MATCH($A14,FromEViewsPessimisticQTR!$A$1:$A$80,0),FALSE)</f>
        <v>235.86666666666667</v>
      </c>
      <c r="CZ14" s="6">
        <f>HLOOKUP(CZ$4,FromEViewsPessimisticQTR!$B$1:$IK$80,MATCH($A14,FromEViewsPessimisticQTR!$A$1:$A$80,0),FALSE)</f>
        <v>238.13333333333333</v>
      </c>
      <c r="DA14" s="6">
        <f>HLOOKUP(DA$4,FromEViewsPessimisticQTR!$B$1:$IK$80,MATCH($A14,FromEViewsPessimisticQTR!$A$1:$A$80,0),FALSE)</f>
        <v>240.06666666666663</v>
      </c>
      <c r="DB14" s="6">
        <f>HLOOKUP(DB$4,FromEViewsPessimisticQTR!$B$1:$IK$80,MATCH($A14,FromEViewsPessimisticQTR!$A$1:$A$80,0),FALSE)</f>
        <v>240.93333333333337</v>
      </c>
      <c r="DC14" s="6">
        <f>HLOOKUP(DC$4,FromEViewsPessimisticQTR!$B$1:$IK$80,MATCH($A14,FromEViewsPessimisticQTR!$A$1:$A$80,0),FALSE)</f>
        <v>242.16666666666663</v>
      </c>
      <c r="DD14" s="6">
        <f>HLOOKUP(DD$4,FromEViewsPessimisticQTR!$B$1:$IK$80,MATCH($A14,FromEViewsPessimisticQTR!$A$1:$A$80,0),FALSE)</f>
        <v>245.63333333333333</v>
      </c>
      <c r="DE14" s="6">
        <f>HLOOKUP(DE$4,FromEViewsPessimisticQTR!$B$1:$IK$80,MATCH($A14,FromEViewsPessimisticQTR!$A$1:$A$80,0),FALSE)</f>
        <v>248.3</v>
      </c>
      <c r="DF14" s="6">
        <f>HLOOKUP(DF$4,FromEViewsPessimisticQTR!$B$1:$IK$80,MATCH($A14,FromEViewsPessimisticQTR!$A$1:$A$80,0),FALSE)</f>
        <v>249.9</v>
      </c>
      <c r="DG14" s="6">
        <f>HLOOKUP(DG$4,FromEViewsPessimisticQTR!$B$1:$IK$80,MATCH($A14,FromEViewsPessimisticQTR!$A$1:$A$80,0),FALSE)</f>
        <v>253.76666666666665</v>
      </c>
      <c r="DH14" s="6">
        <f>HLOOKUP(DH$4,FromEViewsPessimisticQTR!$B$1:$IK$80,MATCH($A14,FromEViewsPessimisticQTR!$A$1:$A$80,0),FALSE)</f>
        <v>258.56666666666666</v>
      </c>
      <c r="DI14" s="6">
        <f>HLOOKUP(DI$4,FromEViewsPessimisticQTR!$B$1:$IK$80,MATCH($A14,FromEViewsPessimisticQTR!$A$1:$A$80,0),FALSE)</f>
        <v>262.5</v>
      </c>
      <c r="DJ14" s="6">
        <f>HLOOKUP(DJ$4,FromEViewsPessimisticQTR!$B$1:$IK$80,MATCH($A14,FromEViewsPessimisticQTR!$A$1:$A$80,0),FALSE)</f>
        <v>262.3</v>
      </c>
      <c r="DK14" s="6">
        <f>HLOOKUP(DK$4,FromEViewsPessimisticQTR!$B$1:$IK$80,MATCH($A14,FromEViewsPessimisticQTR!$A$1:$A$80,0),FALSE)</f>
        <v>264.33333333333331</v>
      </c>
      <c r="DL14" s="6">
        <f>HLOOKUP(DL$4,FromEViewsPessimisticQTR!$B$1:$IK$80,MATCH($A14,FromEViewsPessimisticQTR!$A$1:$A$80,0),FALSE)</f>
        <v>264.10000000000002</v>
      </c>
      <c r="DM14" s="6">
        <f>HLOOKUP(DM$4,FromEViewsPessimisticQTR!$B$1:$IK$80,MATCH($A14,FromEViewsPessimisticQTR!$A$1:$A$80,0),FALSE)</f>
        <v>264.8</v>
      </c>
      <c r="DN14" s="6">
        <f>HLOOKUP(DN$4,FromEViewsPessimisticQTR!$B$1:$IK$80,MATCH($A14,FromEViewsPessimisticQTR!$A$1:$A$80,0),FALSE)</f>
        <v>264.16666666666669</v>
      </c>
      <c r="DO14" s="6">
        <f>HLOOKUP(DO$4,FromEViewsPessimisticQTR!$B$1:$IK$80,MATCH($A14,FromEViewsPessimisticQTR!$A$1:$A$80,0),FALSE)</f>
        <v>267.5</v>
      </c>
      <c r="DP14" s="6">
        <f>HLOOKUP(DP$4,FromEViewsPessimisticQTR!$B$1:$IK$80,MATCH($A14,FromEViewsPessimisticQTR!$A$1:$A$80,0),FALSE)</f>
        <v>269</v>
      </c>
      <c r="DQ14" s="6">
        <f>HLOOKUP(DQ$4,FromEViewsPessimisticQTR!$B$1:$IK$80,MATCH($A14,FromEViewsPessimisticQTR!$A$1:$A$80,0),FALSE)</f>
        <v>271.33333333333331</v>
      </c>
      <c r="DR14" s="6">
        <f>HLOOKUP(DR$4,FromEViewsPessimisticQTR!$B$1:$IK$80,MATCH($A14,FromEViewsPessimisticQTR!$A$1:$A$80,0),FALSE)</f>
        <v>272.46666666666664</v>
      </c>
      <c r="DS14" s="46">
        <f>HLOOKUP(DS$4,FromEViewsPessimisticQTR!$B$1:$IK$80,MATCH($A14,FromEViewsPessimisticQTR!$A$1:$A$80,0),FALSE)</f>
        <v>275.0333333333333</v>
      </c>
      <c r="DT14" s="46">
        <f>HLOOKUP(DT$4,FromEViewsPessimisticQTR!$B$1:$IK$80,MATCH($A14,FromEViewsPessimisticQTR!$A$1:$A$80,0),FALSE)</f>
        <v>252.33333333333331</v>
      </c>
      <c r="DU14" s="46">
        <f>HLOOKUP(DU$4,FromEViewsPessimisticQTR!$B$1:$IK$80,MATCH($A14,FromEViewsPessimisticQTR!$A$1:$A$80,0),FALSE)</f>
        <v>268.86666666666667</v>
      </c>
      <c r="DV14" s="46">
        <f>HLOOKUP(DV$4,FromEViewsPessimisticQTR!$B$1:$IK$80,MATCH($A14,FromEViewsPessimisticQTR!$A$1:$A$80,0),FALSE)</f>
        <v>274.86666666666667</v>
      </c>
      <c r="DW14" s="46">
        <f>HLOOKUP(DW$4,FromEViewsPessimisticQTR!$B$1:$IK$80,MATCH($A14,FromEViewsPessimisticQTR!$A$1:$A$80,0),FALSE)</f>
        <v>278.46666666666664</v>
      </c>
      <c r="DX14" s="8">
        <f>HLOOKUP(DX$4,FromEViewsPessimisticQTR!$B$1:$IK$80,MATCH($A14,FromEViewsPessimisticQTR!$A$1:$A$80,0),FALSE)</f>
        <v>279.03333333333336</v>
      </c>
      <c r="DY14" s="8">
        <f>HLOOKUP(DY$4,FromEViewsPessimisticQTR!$B$1:$IK$80,MATCH($A14,FromEViewsPessimisticQTR!$A$1:$A$80,0),FALSE)</f>
        <v>276.89999999999998</v>
      </c>
      <c r="DZ14" s="8">
        <f>HLOOKUP(DZ$4,FromEViewsPessimisticQTR!$B$1:$IK$80,MATCH($A14,FromEViewsPessimisticQTR!$A$1:$A$80,0),FALSE)</f>
        <v>276.12470000000002</v>
      </c>
      <c r="EA14" s="8">
        <f>HLOOKUP(EA$4,FromEViewsPessimisticQTR!$B$1:$IK$80,MATCH($A14,FromEViewsPessimisticQTR!$A$1:$A$80,0),FALSE)</f>
        <v>273.96010000000001</v>
      </c>
      <c r="EB14" s="8">
        <f>HLOOKUP(EB$4,FromEViewsPessimisticQTR!$B$1:$IK$80,MATCH($A14,FromEViewsPessimisticQTR!$A$1:$A$80,0),FALSE)</f>
        <v>268.88130000000001</v>
      </c>
      <c r="EC14" s="8">
        <f>HLOOKUP(EC$4,FromEViewsPessimisticQTR!$B$1:$IK$80,MATCH($A14,FromEViewsPessimisticQTR!$A$1:$A$80,0),FALSE)</f>
        <v>267.0609</v>
      </c>
      <c r="ED14" s="8">
        <f>HLOOKUP(ED$4,FromEViewsPessimisticQTR!$B$1:$IK$80,MATCH($A14,FromEViewsPessimisticQTR!$A$1:$A$80,0),FALSE)</f>
        <v>263.21800000000002</v>
      </c>
      <c r="EE14" s="8">
        <f>HLOOKUP(EE$4,FromEViewsPessimisticQTR!$B$1:$IK$80,MATCH($A14,FromEViewsPessimisticQTR!$A$1:$A$80,0),FALSE)</f>
        <v>263.49740000000003</v>
      </c>
      <c r="EF14" s="8">
        <f>HLOOKUP(EF$4,FromEViewsPessimisticQTR!$B$1:$IK$80,MATCH($A14,FromEViewsPessimisticQTR!$A$1:$A$80,0),FALSE)</f>
        <v>268.40440000000001</v>
      </c>
      <c r="EG14" s="8">
        <f>HLOOKUP(EG$4,FromEViewsPessimisticQTR!$B$1:$IK$80,MATCH($A14,FromEViewsPessimisticQTR!$A$1:$A$80,0),FALSE)</f>
        <v>269.71319999999997</v>
      </c>
      <c r="EH14" s="8">
        <f>HLOOKUP(EH$4,FromEViewsPessimisticQTR!$B$1:$IK$80,MATCH($A14,FromEViewsPessimisticQTR!$A$1:$A$80,0),FALSE)</f>
        <v>271.72089999999997</v>
      </c>
      <c r="EI14" s="8">
        <f>HLOOKUP(EI$4,FromEViewsPessimisticQTR!$B$1:$IK$80,MATCH($A14,FromEViewsPessimisticQTR!$A$1:$A$80,0),FALSE)</f>
        <v>270.767</v>
      </c>
      <c r="EJ14" s="8">
        <f>HLOOKUP(EJ$4,FromEViewsPessimisticQTR!$B$1:$IK$80,MATCH($A14,FromEViewsPessimisticQTR!$A$1:$A$80,0),FALSE)</f>
        <v>268.35480000000001</v>
      </c>
      <c r="EK14" s="8">
        <f>HLOOKUP(EK$4,FromEViewsPessimisticQTR!$B$1:$IK$80,MATCH($A14,FromEViewsPessimisticQTR!$A$1:$A$80,0),FALSE)</f>
        <v>269.40499999999997</v>
      </c>
      <c r="EL14" s="8">
        <f>HLOOKUP(EL$4,FromEViewsPessimisticQTR!$B$1:$IK$80,MATCH($A14,FromEViewsPessimisticQTR!$A$1:$A$80,0),FALSE)</f>
        <v>270.4126</v>
      </c>
      <c r="EM14" s="8">
        <f>HLOOKUP(EM$4,FromEViewsPessimisticQTR!$B$1:$IK$80,MATCH($A14,FromEViewsPessimisticQTR!$A$1:$A$80,0),FALSE)</f>
        <v>271.67570000000001</v>
      </c>
      <c r="EN14" s="8">
        <f>HLOOKUP(EN$4,FromEViewsPessimisticQTR!$B$1:$IK$80,MATCH($A14,FromEViewsPessimisticQTR!$A$1:$A$80,0),FALSE)</f>
        <v>272.92380000000003</v>
      </c>
      <c r="EO14" s="8">
        <f>HLOOKUP(EO$4,FromEViewsPessimisticQTR!$B$1:$IK$80,MATCH($A14,FromEViewsPessimisticQTR!$A$1:$A$80,0),FALSE)</f>
        <v>274.62150000000003</v>
      </c>
      <c r="EP14" s="8">
        <f>HLOOKUP(EP$4,FromEViewsPessimisticQTR!$B$1:$IK$80,MATCH($A14,FromEViewsPessimisticQTR!$A$1:$A$80,0),FALSE)</f>
        <v>275.8252</v>
      </c>
      <c r="EQ14" s="8">
        <f>HLOOKUP(EQ$4,FromEViewsPessimisticQTR!$B$1:$IK$80,MATCH($A14,FromEViewsPessimisticQTR!$A$1:$A$80,0),FALSE)</f>
        <v>276.89</v>
      </c>
      <c r="ER14" s="8">
        <f>HLOOKUP(ER$4,FromEViewsPessimisticQTR!$B$1:$IK$80,MATCH($A14,FromEViewsPessimisticQTR!$A$1:$A$80,0),FALSE)</f>
        <v>277.94499999999999</v>
      </c>
      <c r="ES14" s="8">
        <f>HLOOKUP(ES$4,FromEViewsPessimisticQTR!$B$1:$IK$80,MATCH($A14,FromEViewsPessimisticQTR!$A$1:$A$80,0),FALSE)</f>
        <v>278.73239999999998</v>
      </c>
      <c r="ET14" s="8">
        <f>HLOOKUP(ET$4,FromEViewsPessimisticQTR!$B$1:$IK$80,MATCH($A14,FromEViewsPessimisticQTR!$A$1:$A$80,0),FALSE)</f>
        <v>279.42419999999998</v>
      </c>
      <c r="EU14" s="8">
        <f>HLOOKUP(EU$4,FromEViewsPessimisticQTR!$B$1:$IK$80,MATCH($A14,FromEViewsPessimisticQTR!$A$1:$A$80,0),FALSE)</f>
        <v>279.90129999999999</v>
      </c>
      <c r="EV14" s="8">
        <f>HLOOKUP(EV$4,FromEViewsPessimisticQTR!$B$1:$IK$80,MATCH($A14,FromEViewsPessimisticQTR!$A$1:$A$80,0),FALSE)</f>
        <v>280.74009999999998</v>
      </c>
      <c r="EW14" s="8">
        <f>HLOOKUP(EW$4,FromEViewsPessimisticQTR!$B$1:$IK$80,MATCH($A14,FromEViewsPessimisticQTR!$A$1:$A$80,0),FALSE)</f>
        <v>281.49529999999999</v>
      </c>
      <c r="EX14" s="8">
        <f>HLOOKUP(EX$4,FromEViewsPessimisticQTR!$B$1:$IK$80,MATCH($A14,FromEViewsPessimisticQTR!$A$1:$A$80,0),FALSE)</f>
        <v>281.99259999999998</v>
      </c>
      <c r="EY14" s="8">
        <f>HLOOKUP(EY$4,FromEViewsPessimisticQTR!$B$1:$IK$80,MATCH($A14,FromEViewsPessimisticQTR!$A$1:$A$80,0),FALSE)</f>
        <v>282.3091</v>
      </c>
      <c r="EZ14" s="8">
        <f>HLOOKUP(EZ$4,FromEViewsPessimisticQTR!$B$1:$IK$80,MATCH($A14,FromEViewsPessimisticQTR!$A$1:$A$80,0),FALSE)</f>
        <v>282.86810000000003</v>
      </c>
      <c r="FA14" s="8">
        <f>HLOOKUP(FA$4,FromEViewsPessimisticQTR!$B$1:$IK$80,MATCH($A14,FromEViewsPessimisticQTR!$A$1:$A$80,0),FALSE)</f>
        <v>283.59429999999998</v>
      </c>
      <c r="FB14" s="8">
        <f>HLOOKUP(FB$4,FromEViewsPessimisticQTR!$B$1:$IK$80,MATCH($A14,FromEViewsPessimisticQTR!$A$1:$A$80,0),FALSE)</f>
        <v>284.3501</v>
      </c>
      <c r="FC14" s="8">
        <f>HLOOKUP(FC$4,FromEViewsPessimisticQTR!$B$1:$IK$80,MATCH($A14,FromEViewsPessimisticQTR!$A$1:$A$80,0),FALSE)</f>
        <v>285.04129999999998</v>
      </c>
      <c r="FD14" s="8">
        <f>HLOOKUP(FD$4,FromEViewsPessimisticQTR!$B$1:$IK$80,MATCH($A14,FromEViewsPessimisticQTR!$A$1:$A$80,0),FALSE)</f>
        <v>285.9579</v>
      </c>
      <c r="FE14" s="8">
        <f>HLOOKUP(FE$4,FromEViewsPessimisticQTR!$B$1:$IK$80,MATCH($A14,FromEViewsPessimisticQTR!$A$1:$A$80,0),FALSE)</f>
        <v>286.8852</v>
      </c>
      <c r="FF14" s="8">
        <f>HLOOKUP(FF$4,FromEViewsPessimisticQTR!$B$1:$IK$80,MATCH($A14,FromEViewsPessimisticQTR!$A$1:$A$80,0),FALSE)</f>
        <v>287.8494</v>
      </c>
    </row>
    <row r="15" spans="1:162" x14ac:dyDescent="0.2">
      <c r="A15" t="str">
        <f>'Baseline QTR'!A15</f>
        <v>KS_NTWU</v>
      </c>
      <c r="B15" t="str">
        <f>'Baseline QTR'!B15</f>
        <v xml:space="preserve">  Transportation and public utilities</v>
      </c>
      <c r="C15" s="6">
        <f>HLOOKUP(C$4,FromEViewsPessimisticQTR!$B$1:$IK$80,MATCH($A15,FromEViewsPessimisticQTR!$A$1:$A$80,0),FALSE)</f>
        <v>50.033333333333331</v>
      </c>
      <c r="D15" s="6">
        <f>HLOOKUP(D$4,FromEViewsPessimisticQTR!$B$1:$IK$80,MATCH($A15,FromEViewsPessimisticQTR!$A$1:$A$80,0),FALSE)</f>
        <v>51.9</v>
      </c>
      <c r="E15" s="6">
        <f>HLOOKUP(E$4,FromEViewsPessimisticQTR!$B$1:$IK$80,MATCH($A15,FromEViewsPessimisticQTR!$A$1:$A$80,0),FALSE)</f>
        <v>52.266666666666666</v>
      </c>
      <c r="F15" s="6">
        <f>HLOOKUP(F$4,FromEViewsPessimisticQTR!$B$1:$IK$80,MATCH($A15,FromEViewsPessimisticQTR!$A$1:$A$80,0),FALSE)</f>
        <v>50.833333333333336</v>
      </c>
      <c r="G15" s="6">
        <f>HLOOKUP(G$4,FromEViewsPessimisticQTR!$B$1:$IK$80,MATCH($A15,FromEViewsPessimisticQTR!$A$1:$A$80,0),FALSE)</f>
        <v>52.433333333333337</v>
      </c>
      <c r="H15" s="6">
        <f>HLOOKUP(H$4,FromEViewsPessimisticQTR!$B$1:$IK$80,MATCH($A15,FromEViewsPessimisticQTR!$A$1:$A$80,0),FALSE)</f>
        <v>52.066666666666663</v>
      </c>
      <c r="I15" s="6">
        <f>HLOOKUP(I$4,FromEViewsPessimisticQTR!$B$1:$IK$80,MATCH($A15,FromEViewsPessimisticQTR!$A$1:$A$80,0),FALSE)</f>
        <v>52.9</v>
      </c>
      <c r="J15" s="6">
        <f>HLOOKUP(J$4,FromEViewsPessimisticQTR!$B$1:$IK$80,MATCH($A15,FromEViewsPessimisticQTR!$A$1:$A$80,0),FALSE)</f>
        <v>52.133333333333333</v>
      </c>
      <c r="K15" s="6">
        <f>HLOOKUP(K$4,FromEViewsPessimisticQTR!$B$1:$IK$80,MATCH($A15,FromEViewsPessimisticQTR!$A$1:$A$80,0),FALSE)</f>
        <v>51.266666666666666</v>
      </c>
      <c r="L15" s="6">
        <f>HLOOKUP(L$4,FromEViewsPessimisticQTR!$B$1:$IK$80,MATCH($A15,FromEViewsPessimisticQTR!$A$1:$A$80,0),FALSE)</f>
        <v>51.4</v>
      </c>
      <c r="M15" s="6">
        <f>HLOOKUP(M$4,FromEViewsPessimisticQTR!$B$1:$IK$80,MATCH($A15,FromEViewsPessimisticQTR!$A$1:$A$80,0),FALSE)</f>
        <v>50.833333333333336</v>
      </c>
      <c r="N15" s="6">
        <f>HLOOKUP(N$4,FromEViewsPessimisticQTR!$B$1:$IK$80,MATCH($A15,FromEViewsPessimisticQTR!$A$1:$A$80,0),FALSE)</f>
        <v>50.4</v>
      </c>
      <c r="O15" s="6">
        <f>HLOOKUP(O$4,FromEViewsPessimisticQTR!$B$1:$IK$80,MATCH($A15,FromEViewsPessimisticQTR!$A$1:$A$80,0),FALSE)</f>
        <v>50.866666666666667</v>
      </c>
      <c r="P15" s="6">
        <f>HLOOKUP(P$4,FromEViewsPessimisticQTR!$B$1:$IK$80,MATCH($A15,FromEViewsPessimisticQTR!$A$1:$A$80,0),FALSE)</f>
        <v>49.866666666666667</v>
      </c>
      <c r="Q15" s="6">
        <f>HLOOKUP(Q$4,FromEViewsPessimisticQTR!$B$1:$IK$80,MATCH($A15,FromEViewsPessimisticQTR!$A$1:$A$80,0),FALSE)</f>
        <v>50.8</v>
      </c>
      <c r="R15" s="6">
        <f>HLOOKUP(R$4,FromEViewsPessimisticQTR!$B$1:$IK$80,MATCH($A15,FromEViewsPessimisticQTR!$A$1:$A$80,0),FALSE)</f>
        <v>47.866666666666667</v>
      </c>
      <c r="S15" s="6">
        <f>HLOOKUP(S$4,FromEViewsPessimisticQTR!$B$1:$IK$80,MATCH($A15,FromEViewsPessimisticQTR!$A$1:$A$80,0),FALSE)</f>
        <v>50.2</v>
      </c>
      <c r="T15" s="6">
        <f>HLOOKUP(T$4,FromEViewsPessimisticQTR!$B$1:$IK$80,MATCH($A15,FromEViewsPessimisticQTR!$A$1:$A$80,0),FALSE)</f>
        <v>50.333333333333336</v>
      </c>
      <c r="U15" s="6">
        <f>HLOOKUP(U$4,FromEViewsPessimisticQTR!$B$1:$IK$80,MATCH($A15,FromEViewsPessimisticQTR!$A$1:$A$80,0),FALSE)</f>
        <v>50.4</v>
      </c>
      <c r="V15" s="6">
        <f>HLOOKUP(V$4,FromEViewsPessimisticQTR!$B$1:$IK$80,MATCH($A15,FromEViewsPessimisticQTR!$A$1:$A$80,0),FALSE)</f>
        <v>50.5</v>
      </c>
      <c r="W15" s="6">
        <f>HLOOKUP(W$4,FromEViewsPessimisticQTR!$B$1:$IK$80,MATCH($A15,FromEViewsPessimisticQTR!$A$1:$A$80,0),FALSE)</f>
        <v>50.233333333333334</v>
      </c>
      <c r="X15" s="6">
        <f>HLOOKUP(X$4,FromEViewsPessimisticQTR!$B$1:$IK$80,MATCH($A15,FromEViewsPessimisticQTR!$A$1:$A$80,0),FALSE)</f>
        <v>50.166666666666664</v>
      </c>
      <c r="Y15" s="6">
        <f>HLOOKUP(Y$4,FromEViewsPessimisticQTR!$B$1:$IK$80,MATCH($A15,FromEViewsPessimisticQTR!$A$1:$A$80,0),FALSE)</f>
        <v>51.166666666666664</v>
      </c>
      <c r="Z15" s="6">
        <f>HLOOKUP(Z$4,FromEViewsPessimisticQTR!$B$1:$IK$80,MATCH($A15,FromEViewsPessimisticQTR!$A$1:$A$80,0),FALSE)</f>
        <v>51.1</v>
      </c>
      <c r="AA15" s="6">
        <f>HLOOKUP(AA$4,FromEViewsPessimisticQTR!$B$1:$IK$80,MATCH($A15,FromEViewsPessimisticQTR!$A$1:$A$80,0),FALSE)</f>
        <v>52.366666666666667</v>
      </c>
      <c r="AB15" s="6">
        <f>HLOOKUP(AB$4,FromEViewsPessimisticQTR!$B$1:$IK$80,MATCH($A15,FromEViewsPessimisticQTR!$A$1:$A$80,0),FALSE)</f>
        <v>50.3</v>
      </c>
      <c r="AC15" s="6">
        <f>HLOOKUP(AC$4,FromEViewsPessimisticQTR!$B$1:$IK$80,MATCH($A15,FromEViewsPessimisticQTR!$A$1:$A$80,0),FALSE)</f>
        <v>53</v>
      </c>
      <c r="AD15" s="6">
        <f>HLOOKUP(AD$4,FromEViewsPessimisticQTR!$B$1:$IK$80,MATCH($A15,FromEViewsPessimisticQTR!$A$1:$A$80,0),FALSE)</f>
        <v>54.3</v>
      </c>
      <c r="AE15" s="6">
        <f>HLOOKUP(AE$4,FromEViewsPessimisticQTR!$B$1:$IK$80,MATCH($A15,FromEViewsPessimisticQTR!$A$1:$A$80,0),FALSE)</f>
        <v>54.5</v>
      </c>
      <c r="AF15" s="6">
        <f>HLOOKUP(AF$4,FromEViewsPessimisticQTR!$B$1:$IK$80,MATCH($A15,FromEViewsPessimisticQTR!$A$1:$A$80,0),FALSE)</f>
        <v>55</v>
      </c>
      <c r="AG15" s="6">
        <f>HLOOKUP(AG$4,FromEViewsPessimisticQTR!$B$1:$IK$80,MATCH($A15,FromEViewsPessimisticQTR!$A$1:$A$80,0),FALSE)</f>
        <v>54.06666666666667</v>
      </c>
      <c r="AH15" s="6">
        <f>HLOOKUP(AH$4,FromEViewsPessimisticQTR!$B$1:$IK$80,MATCH($A15,FromEViewsPessimisticQTR!$A$1:$A$80,0),FALSE)</f>
        <v>51.566666666666663</v>
      </c>
      <c r="AI15" s="6">
        <f>HLOOKUP(AI$4,FromEViewsPessimisticQTR!$B$1:$IK$80,MATCH($A15,FromEViewsPessimisticQTR!$A$1:$A$80,0),FALSE)</f>
        <v>56.2</v>
      </c>
      <c r="AJ15" s="6">
        <f>HLOOKUP(AJ$4,FromEViewsPessimisticQTR!$B$1:$IK$80,MATCH($A15,FromEViewsPessimisticQTR!$A$1:$A$80,0),FALSE)</f>
        <v>56.666666666666664</v>
      </c>
      <c r="AK15" s="6">
        <f>HLOOKUP(AK$4,FromEViewsPessimisticQTR!$B$1:$IK$80,MATCH($A15,FromEViewsPessimisticQTR!$A$1:$A$80,0),FALSE)</f>
        <v>57.066666666666663</v>
      </c>
      <c r="AL15" s="6">
        <f>HLOOKUP(AL$4,FromEViewsPessimisticQTR!$B$1:$IK$80,MATCH($A15,FromEViewsPessimisticQTR!$A$1:$A$80,0),FALSE)</f>
        <v>56.833333333333329</v>
      </c>
      <c r="AM15" s="6">
        <f>HLOOKUP(AM$4,FromEViewsPessimisticQTR!$B$1:$IK$80,MATCH($A15,FromEViewsPessimisticQTR!$A$1:$A$80,0),FALSE)</f>
        <v>57.7</v>
      </c>
      <c r="AN15" s="6">
        <f>HLOOKUP(AN$4,FromEViewsPessimisticQTR!$B$1:$IK$80,MATCH($A15,FromEViewsPessimisticQTR!$A$1:$A$80,0),FALSE)</f>
        <v>56.933333333333337</v>
      </c>
      <c r="AO15" s="6">
        <f>HLOOKUP(AO$4,FromEViewsPessimisticQTR!$B$1:$IK$80,MATCH($A15,FromEViewsPessimisticQTR!$A$1:$A$80,0),FALSE)</f>
        <v>56.833333333333336</v>
      </c>
      <c r="AP15" s="6">
        <f>HLOOKUP(AP$4,FromEViewsPessimisticQTR!$B$1:$IK$80,MATCH($A15,FromEViewsPessimisticQTR!$A$1:$A$80,0),FALSE)</f>
        <v>57.6</v>
      </c>
      <c r="AQ15" s="6">
        <f>HLOOKUP(AQ$4,FromEViewsPessimisticQTR!$B$1:$IK$80,MATCH($A15,FromEViewsPessimisticQTR!$A$1:$A$80,0),FALSE)</f>
        <v>56.733333333333334</v>
      </c>
      <c r="AR15" s="6">
        <f>HLOOKUP(AR$4,FromEViewsPessimisticQTR!$B$1:$IK$80,MATCH($A15,FromEViewsPessimisticQTR!$A$1:$A$80,0),FALSE)</f>
        <v>56.333333333333336</v>
      </c>
      <c r="AS15" s="6">
        <f>HLOOKUP(AS$4,FromEViewsPessimisticQTR!$B$1:$IK$80,MATCH($A15,FromEViewsPessimisticQTR!$A$1:$A$80,0),FALSE)</f>
        <v>56.266666666666666</v>
      </c>
      <c r="AT15" s="6">
        <f>HLOOKUP(AT$4,FromEViewsPessimisticQTR!$B$1:$IK$80,MATCH($A15,FromEViewsPessimisticQTR!$A$1:$A$80,0),FALSE)</f>
        <v>57.033333333333331</v>
      </c>
      <c r="AU15" s="6">
        <f>HLOOKUP(AU$4,FromEViewsPessimisticQTR!$B$1:$IK$80,MATCH($A15,FromEViewsPessimisticQTR!$A$1:$A$80,0),FALSE)</f>
        <v>57.066666666666663</v>
      </c>
      <c r="AV15" s="6">
        <f>HLOOKUP(AV$4,FromEViewsPessimisticQTR!$B$1:$IK$80,MATCH($A15,FromEViewsPessimisticQTR!$A$1:$A$80,0),FALSE)</f>
        <v>55.766666666666666</v>
      </c>
      <c r="AW15" s="6">
        <f>HLOOKUP(AW$4,FromEViewsPessimisticQTR!$B$1:$IK$80,MATCH($A15,FromEViewsPessimisticQTR!$A$1:$A$80,0),FALSE)</f>
        <v>54.133333333333333</v>
      </c>
      <c r="AX15" s="6">
        <f>HLOOKUP(AX$4,FromEViewsPessimisticQTR!$B$1:$IK$80,MATCH($A15,FromEViewsPessimisticQTR!$A$1:$A$80,0),FALSE)</f>
        <v>52.1</v>
      </c>
      <c r="AY15" s="6">
        <f>HLOOKUP(AY$4,FromEViewsPessimisticQTR!$B$1:$IK$80,MATCH($A15,FromEViewsPessimisticQTR!$A$1:$A$80,0),FALSE)</f>
        <v>51.833333333333336</v>
      </c>
      <c r="AZ15" s="6">
        <f>HLOOKUP(AZ$4,FromEViewsPessimisticQTR!$B$1:$IK$80,MATCH($A15,FromEViewsPessimisticQTR!$A$1:$A$80,0),FALSE)</f>
        <v>51.2</v>
      </c>
      <c r="BA15" s="6">
        <f>HLOOKUP(BA$4,FromEViewsPessimisticQTR!$B$1:$IK$80,MATCH($A15,FromEViewsPessimisticQTR!$A$1:$A$80,0),FALSE)</f>
        <v>51.766666666666666</v>
      </c>
      <c r="BB15" s="6">
        <f>HLOOKUP(BB$4,FromEViewsPessimisticQTR!$B$1:$IK$80,MATCH($A15,FromEViewsPessimisticQTR!$A$1:$A$80,0),FALSE)</f>
        <v>51.033333333333331</v>
      </c>
      <c r="BC15" s="6">
        <f>HLOOKUP(BC$4,FromEViewsPessimisticQTR!$B$1:$IK$80,MATCH($A15,FromEViewsPessimisticQTR!$A$1:$A$80,0),FALSE)</f>
        <v>51.06666666666667</v>
      </c>
      <c r="BD15" s="6">
        <f>HLOOKUP(BD$4,FromEViewsPessimisticQTR!$B$1:$IK$80,MATCH($A15,FromEViewsPessimisticQTR!$A$1:$A$80,0),FALSE)</f>
        <v>50.233333333333334</v>
      </c>
      <c r="BE15" s="6">
        <f>HLOOKUP(BE$4,FromEViewsPessimisticQTR!$B$1:$IK$80,MATCH($A15,FromEViewsPessimisticQTR!$A$1:$A$80,0),FALSE)</f>
        <v>50.233333333333334</v>
      </c>
      <c r="BF15" s="6">
        <f>HLOOKUP(BF$4,FromEViewsPessimisticQTR!$B$1:$IK$80,MATCH($A15,FromEViewsPessimisticQTR!$A$1:$A$80,0),FALSE)</f>
        <v>49.93333333333333</v>
      </c>
      <c r="BG15" s="6">
        <f>HLOOKUP(BG$4,FromEViewsPessimisticQTR!$B$1:$IK$80,MATCH($A15,FromEViewsPessimisticQTR!$A$1:$A$80,0),FALSE)</f>
        <v>49.8</v>
      </c>
      <c r="BH15" s="6">
        <f>HLOOKUP(BH$4,FromEViewsPessimisticQTR!$B$1:$IK$80,MATCH($A15,FromEViewsPessimisticQTR!$A$1:$A$80,0),FALSE)</f>
        <v>50.4</v>
      </c>
      <c r="BI15" s="6">
        <f>HLOOKUP(BI$4,FromEViewsPessimisticQTR!$B$1:$IK$80,MATCH($A15,FromEViewsPessimisticQTR!$A$1:$A$80,0),FALSE)</f>
        <v>50.466666666666669</v>
      </c>
      <c r="BJ15" s="6">
        <f>HLOOKUP(BJ$4,FromEViewsPessimisticQTR!$B$1:$IK$80,MATCH($A15,FromEViewsPessimisticQTR!$A$1:$A$80,0),FALSE)</f>
        <v>50.9</v>
      </c>
      <c r="BK15" s="6">
        <f>HLOOKUP(BK$4,FromEViewsPessimisticQTR!$B$1:$IK$80,MATCH($A15,FromEViewsPessimisticQTR!$A$1:$A$80,0),FALSE)</f>
        <v>50.266666666666666</v>
      </c>
      <c r="BL15" s="6">
        <f>HLOOKUP(BL$4,FromEViewsPessimisticQTR!$B$1:$IK$80,MATCH($A15,FromEViewsPessimisticQTR!$A$1:$A$80,0),FALSE)</f>
        <v>49.866666666666667</v>
      </c>
      <c r="BM15" s="6">
        <f>HLOOKUP(BM$4,FromEViewsPessimisticQTR!$B$1:$IK$80,MATCH($A15,FromEViewsPessimisticQTR!$A$1:$A$80,0),FALSE)</f>
        <v>49.433333333333337</v>
      </c>
      <c r="BN15" s="6">
        <f>HLOOKUP(BN$4,FromEViewsPessimisticQTR!$B$1:$IK$80,MATCH($A15,FromEViewsPessimisticQTR!$A$1:$A$80,0),FALSE)</f>
        <v>49.766666666666666</v>
      </c>
      <c r="BO15" s="6">
        <f>HLOOKUP(BO$4,FromEViewsPessimisticQTR!$B$1:$IK$80,MATCH($A15,FromEViewsPessimisticQTR!$A$1:$A$80,0),FALSE)</f>
        <v>50.166666666666671</v>
      </c>
      <c r="BP15" s="6">
        <f>HLOOKUP(BP$4,FromEViewsPessimisticQTR!$B$1:$IK$80,MATCH($A15,FromEViewsPessimisticQTR!$A$1:$A$80,0),FALSE)</f>
        <v>50.233333333333334</v>
      </c>
      <c r="BQ15" s="6">
        <f>HLOOKUP(BQ$4,FromEViewsPessimisticQTR!$B$1:$IK$80,MATCH($A15,FromEViewsPessimisticQTR!$A$1:$A$80,0),FALSE)</f>
        <v>50.366666666666667</v>
      </c>
      <c r="BR15" s="6">
        <f>HLOOKUP(BR$4,FromEViewsPessimisticQTR!$B$1:$IK$80,MATCH($A15,FromEViewsPessimisticQTR!$A$1:$A$80,0),FALSE)</f>
        <v>50.333333333333336</v>
      </c>
      <c r="BS15" s="6">
        <f>HLOOKUP(BS$4,FromEViewsPessimisticQTR!$B$1:$IK$80,MATCH($A15,FromEViewsPessimisticQTR!$A$1:$A$80,0),FALSE)</f>
        <v>51.033333333333331</v>
      </c>
      <c r="BT15" s="6">
        <f>HLOOKUP(BT$4,FromEViewsPessimisticQTR!$B$1:$IK$80,MATCH($A15,FromEViewsPessimisticQTR!$A$1:$A$80,0),FALSE)</f>
        <v>51.466666666666669</v>
      </c>
      <c r="BU15" s="6">
        <f>HLOOKUP(BU$4,FromEViewsPessimisticQTR!$B$1:$IK$80,MATCH($A15,FromEViewsPessimisticQTR!$A$1:$A$80,0),FALSE)</f>
        <v>51.43333333333333</v>
      </c>
      <c r="BV15" s="6">
        <f>HLOOKUP(BV$4,FromEViewsPessimisticQTR!$B$1:$IK$80,MATCH($A15,FromEViewsPessimisticQTR!$A$1:$A$80,0),FALSE)</f>
        <v>51.56666666666667</v>
      </c>
      <c r="BW15" s="6">
        <f>HLOOKUP(BW$4,FromEViewsPessimisticQTR!$B$1:$IK$80,MATCH($A15,FromEViewsPessimisticQTR!$A$1:$A$80,0),FALSE)</f>
        <v>51.43333333333333</v>
      </c>
      <c r="BX15" s="6">
        <f>HLOOKUP(BX$4,FromEViewsPessimisticQTR!$B$1:$IK$80,MATCH($A15,FromEViewsPessimisticQTR!$A$1:$A$80,0),FALSE)</f>
        <v>51.4</v>
      </c>
      <c r="BY15" s="6">
        <f>HLOOKUP(BY$4,FromEViewsPessimisticQTR!$B$1:$IK$80,MATCH($A15,FromEViewsPessimisticQTR!$A$1:$A$80,0),FALSE)</f>
        <v>50.8</v>
      </c>
      <c r="BZ15" s="6">
        <f>HLOOKUP(BZ$4,FromEViewsPessimisticQTR!$B$1:$IK$80,MATCH($A15,FromEViewsPessimisticQTR!$A$1:$A$80,0),FALSE)</f>
        <v>49.733333333333334</v>
      </c>
      <c r="CA15" s="6">
        <f>HLOOKUP(CA$4,FromEViewsPessimisticQTR!$B$1:$IK$80,MATCH($A15,FromEViewsPessimisticQTR!$A$1:$A$80,0),FALSE)</f>
        <v>48.966666666666661</v>
      </c>
      <c r="CB15" s="6">
        <f>HLOOKUP(CB$4,FromEViewsPessimisticQTR!$B$1:$IK$80,MATCH($A15,FromEViewsPessimisticQTR!$A$1:$A$80,0),FALSE)</f>
        <v>47.366666666666667</v>
      </c>
      <c r="CC15" s="6">
        <f>HLOOKUP(CC$4,FromEViewsPessimisticQTR!$B$1:$IK$80,MATCH($A15,FromEViewsPessimisticQTR!$A$1:$A$80,0),FALSE)</f>
        <v>46.7</v>
      </c>
      <c r="CD15" s="6">
        <f>HLOOKUP(CD$4,FromEViewsPessimisticQTR!$B$1:$IK$80,MATCH($A15,FromEViewsPessimisticQTR!$A$1:$A$80,0),FALSE)</f>
        <v>46.1</v>
      </c>
      <c r="CE15" s="6">
        <f>HLOOKUP(CE$4,FromEViewsPessimisticQTR!$B$1:$IK$80,MATCH($A15,FromEViewsPessimisticQTR!$A$1:$A$80,0),FALSE)</f>
        <v>45.766666666666666</v>
      </c>
      <c r="CF15" s="6">
        <f>HLOOKUP(CF$4,FromEViewsPessimisticQTR!$B$1:$IK$80,MATCH($A15,FromEViewsPessimisticQTR!$A$1:$A$80,0),FALSE)</f>
        <v>45.56666666666667</v>
      </c>
      <c r="CG15" s="6">
        <f>HLOOKUP(CG$4,FromEViewsPessimisticQTR!$B$1:$IK$80,MATCH($A15,FromEViewsPessimisticQTR!$A$1:$A$80,0),FALSE)</f>
        <v>45.8</v>
      </c>
      <c r="CH15" s="6">
        <f>HLOOKUP(CH$4,FromEViewsPessimisticQTR!$B$1:$IK$80,MATCH($A15,FromEViewsPessimisticQTR!$A$1:$A$80,0),FALSE)</f>
        <v>46.233333333333334</v>
      </c>
      <c r="CI15" s="6">
        <f>HLOOKUP(CI$4,FromEViewsPessimisticQTR!$B$1:$IK$80,MATCH($A15,FromEViewsPessimisticQTR!$A$1:$A$80,0),FALSE)</f>
        <v>46.466666666666669</v>
      </c>
      <c r="CJ15" s="6">
        <f>HLOOKUP(CJ$4,FromEViewsPessimisticQTR!$B$1:$IK$80,MATCH($A15,FromEViewsPessimisticQTR!$A$1:$A$80,0),FALSE)</f>
        <v>46.9</v>
      </c>
      <c r="CK15" s="6">
        <f>HLOOKUP(CK$4,FromEViewsPessimisticQTR!$B$1:$IK$80,MATCH($A15,FromEViewsPessimisticQTR!$A$1:$A$80,0),FALSE)</f>
        <v>47.333333333333329</v>
      </c>
      <c r="CL15" s="6">
        <f>HLOOKUP(CL$4,FromEViewsPessimisticQTR!$B$1:$IK$80,MATCH($A15,FromEViewsPessimisticQTR!$A$1:$A$80,0),FALSE)</f>
        <v>47.033333333333331</v>
      </c>
      <c r="CM15" s="6">
        <f>HLOOKUP(CM$4,FromEViewsPessimisticQTR!$B$1:$IK$80,MATCH($A15,FromEViewsPessimisticQTR!$A$1:$A$80,0),FALSE)</f>
        <v>47.2</v>
      </c>
      <c r="CN15" s="6">
        <f>HLOOKUP(CN$4,FromEViewsPessimisticQTR!$B$1:$IK$80,MATCH($A15,FromEViewsPessimisticQTR!$A$1:$A$80,0),FALSE)</f>
        <v>47.5</v>
      </c>
      <c r="CO15" s="6">
        <f>HLOOKUP(CO$4,FromEViewsPessimisticQTR!$B$1:$IK$80,MATCH($A15,FromEViewsPessimisticQTR!$A$1:$A$80,0),FALSE)</f>
        <v>47.43333333333333</v>
      </c>
      <c r="CP15" s="6">
        <f>HLOOKUP(CP$4,FromEViewsPessimisticQTR!$B$1:$IK$80,MATCH($A15,FromEViewsPessimisticQTR!$A$1:$A$80,0),FALSE)</f>
        <v>47.133333333333333</v>
      </c>
      <c r="CQ15" s="6">
        <f>HLOOKUP(CQ$4,FromEViewsPessimisticQTR!$B$1:$IK$80,MATCH($A15,FromEViewsPessimisticQTR!$A$1:$A$80,0),FALSE)</f>
        <v>47.033333333333331</v>
      </c>
      <c r="CR15" s="6">
        <f>HLOOKUP(CR$4,FromEViewsPessimisticQTR!$B$1:$IK$80,MATCH($A15,FromEViewsPessimisticQTR!$A$1:$A$80,0),FALSE)</f>
        <v>47.533333333333331</v>
      </c>
      <c r="CS15" s="6">
        <f>HLOOKUP(CS$4,FromEViewsPessimisticQTR!$B$1:$IK$80,MATCH($A15,FromEViewsPessimisticQTR!$A$1:$A$80,0),FALSE)</f>
        <v>47.966666666666669</v>
      </c>
      <c r="CT15" s="6">
        <f>HLOOKUP(CT$4,FromEViewsPessimisticQTR!$B$1:$IK$80,MATCH($A15,FromEViewsPessimisticQTR!$A$1:$A$80,0),FALSE)</f>
        <v>48.56666666666667</v>
      </c>
      <c r="CU15" s="6">
        <f>HLOOKUP(CU$4,FromEViewsPessimisticQTR!$B$1:$IK$80,MATCH($A15,FromEViewsPessimisticQTR!$A$1:$A$80,0),FALSE)</f>
        <v>49.56666666666667</v>
      </c>
      <c r="CV15" s="6">
        <f>HLOOKUP(CV$4,FromEViewsPessimisticQTR!$B$1:$IK$80,MATCH($A15,FromEViewsPessimisticQTR!$A$1:$A$80,0),FALSE)</f>
        <v>50.6</v>
      </c>
      <c r="CW15" s="6">
        <f>HLOOKUP(CW$4,FromEViewsPessimisticQTR!$B$1:$IK$80,MATCH($A15,FromEViewsPessimisticQTR!$A$1:$A$80,0),FALSE)</f>
        <v>51.066666666666663</v>
      </c>
      <c r="CX15" s="6">
        <f>HLOOKUP(CX$4,FromEViewsPessimisticQTR!$B$1:$IK$80,MATCH($A15,FromEViewsPessimisticQTR!$A$1:$A$80,0),FALSE)</f>
        <v>51.666666666666664</v>
      </c>
      <c r="CY15" s="6">
        <f>HLOOKUP(CY$4,FromEViewsPessimisticQTR!$B$1:$IK$80,MATCH($A15,FromEViewsPessimisticQTR!$A$1:$A$80,0),FALSE)</f>
        <v>52.43333333333333</v>
      </c>
      <c r="CZ15" s="6">
        <f>HLOOKUP(CZ$4,FromEViewsPessimisticQTR!$B$1:$IK$80,MATCH($A15,FromEViewsPessimisticQTR!$A$1:$A$80,0),FALSE)</f>
        <v>52.533333333333331</v>
      </c>
      <c r="DA15" s="6">
        <f>HLOOKUP(DA$4,FromEViewsPessimisticQTR!$B$1:$IK$80,MATCH($A15,FromEViewsPessimisticQTR!$A$1:$A$80,0),FALSE)</f>
        <v>53.233333333333334</v>
      </c>
      <c r="DB15" s="6">
        <f>HLOOKUP(DB$4,FromEViewsPessimisticQTR!$B$1:$IK$80,MATCH($A15,FromEViewsPessimisticQTR!$A$1:$A$80,0),FALSE)</f>
        <v>54.3</v>
      </c>
      <c r="DC15" s="6">
        <f>HLOOKUP(DC$4,FromEViewsPessimisticQTR!$B$1:$IK$80,MATCH($A15,FromEViewsPessimisticQTR!$A$1:$A$80,0),FALSE)</f>
        <v>54.266666666666666</v>
      </c>
      <c r="DD15" s="6">
        <f>HLOOKUP(DD$4,FromEViewsPessimisticQTR!$B$1:$IK$80,MATCH($A15,FromEViewsPessimisticQTR!$A$1:$A$80,0),FALSE)</f>
        <v>55.033333333333331</v>
      </c>
      <c r="DE15" s="6">
        <f>HLOOKUP(DE$4,FromEViewsPessimisticQTR!$B$1:$IK$80,MATCH($A15,FromEViewsPessimisticQTR!$A$1:$A$80,0),FALSE)</f>
        <v>55.833333333333336</v>
      </c>
      <c r="DF15" s="6">
        <f>HLOOKUP(DF$4,FromEViewsPessimisticQTR!$B$1:$IK$80,MATCH($A15,FromEViewsPessimisticQTR!$A$1:$A$80,0),FALSE)</f>
        <v>56.266666666666666</v>
      </c>
      <c r="DG15" s="6">
        <f>HLOOKUP(DG$4,FromEViewsPessimisticQTR!$B$1:$IK$80,MATCH($A15,FromEViewsPessimisticQTR!$A$1:$A$80,0),FALSE)</f>
        <v>56.7</v>
      </c>
      <c r="DH15" s="6">
        <f>HLOOKUP(DH$4,FromEViewsPessimisticQTR!$B$1:$IK$80,MATCH($A15,FromEViewsPessimisticQTR!$A$1:$A$80,0),FALSE)</f>
        <v>56.966666666666669</v>
      </c>
      <c r="DI15" s="6">
        <f>HLOOKUP(DI$4,FromEViewsPessimisticQTR!$B$1:$IK$80,MATCH($A15,FromEViewsPessimisticQTR!$A$1:$A$80,0),FALSE)</f>
        <v>57.233333333333334</v>
      </c>
      <c r="DJ15" s="6">
        <f>HLOOKUP(DJ$4,FromEViewsPessimisticQTR!$B$1:$IK$80,MATCH($A15,FromEViewsPessimisticQTR!$A$1:$A$80,0),FALSE)</f>
        <v>58.1</v>
      </c>
      <c r="DK15" s="6">
        <f>HLOOKUP(DK$4,FromEViewsPessimisticQTR!$B$1:$IK$80,MATCH($A15,FromEViewsPessimisticQTR!$A$1:$A$80,0),FALSE)</f>
        <v>58.533333333333331</v>
      </c>
      <c r="DL15" s="6">
        <f>HLOOKUP(DL$4,FromEViewsPessimisticQTR!$B$1:$IK$80,MATCH($A15,FromEViewsPessimisticQTR!$A$1:$A$80,0),FALSE)</f>
        <v>58.566666666666663</v>
      </c>
      <c r="DM15" s="6">
        <f>HLOOKUP(DM$4,FromEViewsPessimisticQTR!$B$1:$IK$80,MATCH($A15,FromEViewsPessimisticQTR!$A$1:$A$80,0),FALSE)</f>
        <v>58.533333333333331</v>
      </c>
      <c r="DN15" s="6">
        <f>HLOOKUP(DN$4,FromEViewsPessimisticQTR!$B$1:$IK$80,MATCH($A15,FromEViewsPessimisticQTR!$A$1:$A$80,0),FALSE)</f>
        <v>59.233333333333334</v>
      </c>
      <c r="DO15" s="6">
        <f>HLOOKUP(DO$4,FromEViewsPessimisticQTR!$B$1:$IK$80,MATCH($A15,FromEViewsPessimisticQTR!$A$1:$A$80,0),FALSE)</f>
        <v>59.43333333333333</v>
      </c>
      <c r="DP15" s="6">
        <f>HLOOKUP(DP$4,FromEViewsPessimisticQTR!$B$1:$IK$80,MATCH($A15,FromEViewsPessimisticQTR!$A$1:$A$80,0),FALSE)</f>
        <v>59.7</v>
      </c>
      <c r="DQ15" s="6">
        <f>HLOOKUP(DQ$4,FromEViewsPessimisticQTR!$B$1:$IK$80,MATCH($A15,FromEViewsPessimisticQTR!$A$1:$A$80,0),FALSE)</f>
        <v>59.9</v>
      </c>
      <c r="DR15" s="6">
        <f>HLOOKUP(DR$4,FromEViewsPessimisticQTR!$B$1:$IK$80,MATCH($A15,FromEViewsPessimisticQTR!$A$1:$A$80,0),FALSE)</f>
        <v>60.233333333333334</v>
      </c>
      <c r="DS15" s="46">
        <f>HLOOKUP(DS$4,FromEViewsPessimisticQTR!$B$1:$IK$80,MATCH($A15,FromEViewsPessimisticQTR!$A$1:$A$80,0),FALSE)</f>
        <v>60.266666666666666</v>
      </c>
      <c r="DT15" s="46">
        <f>HLOOKUP(DT$4,FromEViewsPessimisticQTR!$B$1:$IK$80,MATCH($A15,FromEViewsPessimisticQTR!$A$1:$A$80,0),FALSE)</f>
        <v>53.7</v>
      </c>
      <c r="DU15" s="46">
        <f>HLOOKUP(DU$4,FromEViewsPessimisticQTR!$B$1:$IK$80,MATCH($A15,FromEViewsPessimisticQTR!$A$1:$A$80,0),FALSE)</f>
        <v>53.533333333333331</v>
      </c>
      <c r="DV15" s="46">
        <f>HLOOKUP(DV$4,FromEViewsPessimisticQTR!$B$1:$IK$80,MATCH($A15,FromEViewsPessimisticQTR!$A$1:$A$80,0),FALSE)</f>
        <v>54.766666666666666</v>
      </c>
      <c r="DW15" s="46">
        <f>HLOOKUP(DW$4,FromEViewsPessimisticQTR!$B$1:$IK$80,MATCH($A15,FromEViewsPessimisticQTR!$A$1:$A$80,0),FALSE)</f>
        <v>55.6</v>
      </c>
      <c r="DX15" s="8">
        <f>HLOOKUP(DX$4,FromEViewsPessimisticQTR!$B$1:$IK$80,MATCH($A15,FromEViewsPessimisticQTR!$A$1:$A$80,0),FALSE)</f>
        <v>54.566666666666663</v>
      </c>
      <c r="DY15" s="8">
        <f>HLOOKUP(DY$4,FromEViewsPessimisticQTR!$B$1:$IK$80,MATCH($A15,FromEViewsPessimisticQTR!$A$1:$A$80,0),FALSE)</f>
        <v>55.566666666666663</v>
      </c>
      <c r="DZ15" s="8">
        <f>HLOOKUP(DZ$4,FromEViewsPessimisticQTR!$B$1:$IK$80,MATCH($A15,FromEViewsPessimisticQTR!$A$1:$A$80,0),FALSE)</f>
        <v>57.45581</v>
      </c>
      <c r="EA15" s="8">
        <f>HLOOKUP(EA$4,FromEViewsPessimisticQTR!$B$1:$IK$80,MATCH($A15,FromEViewsPessimisticQTR!$A$1:$A$80,0),FALSE)</f>
        <v>58.7348</v>
      </c>
      <c r="EB15" s="8">
        <f>HLOOKUP(EB$4,FromEViewsPessimisticQTR!$B$1:$IK$80,MATCH($A15,FromEViewsPessimisticQTR!$A$1:$A$80,0),FALSE)</f>
        <v>58.932580000000002</v>
      </c>
      <c r="EC15" s="8">
        <f>HLOOKUP(EC$4,FromEViewsPessimisticQTR!$B$1:$IK$80,MATCH($A15,FromEViewsPessimisticQTR!$A$1:$A$80,0),FALSE)</f>
        <v>58.975380000000001</v>
      </c>
      <c r="ED15" s="8">
        <f>HLOOKUP(ED$4,FromEViewsPessimisticQTR!$B$1:$IK$80,MATCH($A15,FromEViewsPessimisticQTR!$A$1:$A$80,0),FALSE)</f>
        <v>59.947600000000001</v>
      </c>
      <c r="EE15" s="8">
        <f>HLOOKUP(EE$4,FromEViewsPessimisticQTR!$B$1:$IK$80,MATCH($A15,FromEViewsPessimisticQTR!$A$1:$A$80,0),FALSE)</f>
        <v>58.456769999999999</v>
      </c>
      <c r="EF15" s="8">
        <f>HLOOKUP(EF$4,FromEViewsPessimisticQTR!$B$1:$IK$80,MATCH($A15,FromEViewsPessimisticQTR!$A$1:$A$80,0),FALSE)</f>
        <v>58.605649999999997</v>
      </c>
      <c r="EG15" s="8">
        <f>HLOOKUP(EG$4,FromEViewsPessimisticQTR!$B$1:$IK$80,MATCH($A15,FromEViewsPessimisticQTR!$A$1:$A$80,0),FALSE)</f>
        <v>57.324330000000003</v>
      </c>
      <c r="EH15" s="8">
        <f>HLOOKUP(EH$4,FromEViewsPessimisticQTR!$B$1:$IK$80,MATCH($A15,FromEViewsPessimisticQTR!$A$1:$A$80,0),FALSE)</f>
        <v>57.648090000000003</v>
      </c>
      <c r="EI15" s="8">
        <f>HLOOKUP(EI$4,FromEViewsPessimisticQTR!$B$1:$IK$80,MATCH($A15,FromEViewsPessimisticQTR!$A$1:$A$80,0),FALSE)</f>
        <v>57.822650000000003</v>
      </c>
      <c r="EJ15" s="8">
        <f>HLOOKUP(EJ$4,FromEViewsPessimisticQTR!$B$1:$IK$80,MATCH($A15,FromEViewsPessimisticQTR!$A$1:$A$80,0),FALSE)</f>
        <v>58.354140000000001</v>
      </c>
      <c r="EK15" s="8">
        <f>HLOOKUP(EK$4,FromEViewsPessimisticQTR!$B$1:$IK$80,MATCH($A15,FromEViewsPessimisticQTR!$A$1:$A$80,0),FALSE)</f>
        <v>58.69979</v>
      </c>
      <c r="EL15" s="8">
        <f>HLOOKUP(EL$4,FromEViewsPessimisticQTR!$B$1:$IK$80,MATCH($A15,FromEViewsPessimisticQTR!$A$1:$A$80,0),FALSE)</f>
        <v>58.679090000000002</v>
      </c>
      <c r="EM15" s="8">
        <f>HLOOKUP(EM$4,FromEViewsPessimisticQTR!$B$1:$IK$80,MATCH($A15,FromEViewsPessimisticQTR!$A$1:$A$80,0),FALSE)</f>
        <v>59.02993</v>
      </c>
      <c r="EN15" s="8">
        <f>HLOOKUP(EN$4,FromEViewsPessimisticQTR!$B$1:$IK$80,MATCH($A15,FromEViewsPessimisticQTR!$A$1:$A$80,0),FALSE)</f>
        <v>59.407269999999997</v>
      </c>
      <c r="EO15" s="8">
        <f>HLOOKUP(EO$4,FromEViewsPessimisticQTR!$B$1:$IK$80,MATCH($A15,FromEViewsPessimisticQTR!$A$1:$A$80,0),FALSE)</f>
        <v>59.409080000000003</v>
      </c>
      <c r="EP15" s="8">
        <f>HLOOKUP(EP$4,FromEViewsPessimisticQTR!$B$1:$IK$80,MATCH($A15,FromEViewsPessimisticQTR!$A$1:$A$80,0),FALSE)</f>
        <v>59.551279999999998</v>
      </c>
      <c r="EQ15" s="8">
        <f>HLOOKUP(EQ$4,FromEViewsPessimisticQTR!$B$1:$IK$80,MATCH($A15,FromEViewsPessimisticQTR!$A$1:$A$80,0),FALSE)</f>
        <v>59.702979999999997</v>
      </c>
      <c r="ER15" s="8">
        <f>HLOOKUP(ER$4,FromEViewsPessimisticQTR!$B$1:$IK$80,MATCH($A15,FromEViewsPessimisticQTR!$A$1:$A$80,0),FALSE)</f>
        <v>59.882599999999996</v>
      </c>
      <c r="ES15" s="8">
        <f>HLOOKUP(ES$4,FromEViewsPessimisticQTR!$B$1:$IK$80,MATCH($A15,FromEViewsPessimisticQTR!$A$1:$A$80,0),FALSE)</f>
        <v>59.938330000000001</v>
      </c>
      <c r="ET15" s="8">
        <f>HLOOKUP(ET$4,FromEViewsPessimisticQTR!$B$1:$IK$80,MATCH($A15,FromEViewsPessimisticQTR!$A$1:$A$80,0),FALSE)</f>
        <v>60.058700000000002</v>
      </c>
      <c r="EU15" s="8">
        <f>HLOOKUP(EU$4,FromEViewsPessimisticQTR!$B$1:$IK$80,MATCH($A15,FromEViewsPessimisticQTR!$A$1:$A$80,0),FALSE)</f>
        <v>60.081510000000002</v>
      </c>
      <c r="EV15" s="8">
        <f>HLOOKUP(EV$4,FromEViewsPessimisticQTR!$B$1:$IK$80,MATCH($A15,FromEViewsPessimisticQTR!$A$1:$A$80,0),FALSE)</f>
        <v>59.978839999999998</v>
      </c>
      <c r="EW15" s="8">
        <f>HLOOKUP(EW$4,FromEViewsPessimisticQTR!$B$1:$IK$80,MATCH($A15,FromEViewsPessimisticQTR!$A$1:$A$80,0),FALSE)</f>
        <v>59.951549999999997</v>
      </c>
      <c r="EX15" s="8">
        <f>HLOOKUP(EX$4,FromEViewsPessimisticQTR!$B$1:$IK$80,MATCH($A15,FromEViewsPessimisticQTR!$A$1:$A$80,0),FALSE)</f>
        <v>59.903599999999997</v>
      </c>
      <c r="EY15" s="8">
        <f>HLOOKUP(EY$4,FromEViewsPessimisticQTR!$B$1:$IK$80,MATCH($A15,FromEViewsPessimisticQTR!$A$1:$A$80,0),FALSE)</f>
        <v>59.827199999999998</v>
      </c>
      <c r="EZ15" s="8">
        <f>HLOOKUP(EZ$4,FromEViewsPessimisticQTR!$B$1:$IK$80,MATCH($A15,FromEViewsPessimisticQTR!$A$1:$A$80,0),FALSE)</f>
        <v>59.811410000000002</v>
      </c>
      <c r="FA15" s="8">
        <f>HLOOKUP(FA$4,FromEViewsPessimisticQTR!$B$1:$IK$80,MATCH($A15,FromEViewsPessimisticQTR!$A$1:$A$80,0),FALSE)</f>
        <v>59.669719999999998</v>
      </c>
      <c r="FB15" s="8">
        <f>HLOOKUP(FB$4,FromEViewsPessimisticQTR!$B$1:$IK$80,MATCH($A15,FromEViewsPessimisticQTR!$A$1:$A$80,0),FALSE)</f>
        <v>59.596699999999998</v>
      </c>
      <c r="FC15" s="8">
        <f>HLOOKUP(FC$4,FromEViewsPessimisticQTR!$B$1:$IK$80,MATCH($A15,FromEViewsPessimisticQTR!$A$1:$A$80,0),FALSE)</f>
        <v>59.55489</v>
      </c>
      <c r="FD15" s="8">
        <f>HLOOKUP(FD$4,FromEViewsPessimisticQTR!$B$1:$IK$80,MATCH($A15,FromEViewsPessimisticQTR!$A$1:$A$80,0),FALSE)</f>
        <v>59.528640000000003</v>
      </c>
      <c r="FE15" s="8">
        <f>HLOOKUP(FE$4,FromEViewsPessimisticQTR!$B$1:$IK$80,MATCH($A15,FromEViewsPessimisticQTR!$A$1:$A$80,0),FALSE)</f>
        <v>59.409439999999996</v>
      </c>
      <c r="FF15" s="8">
        <f>HLOOKUP(FF$4,FromEViewsPessimisticQTR!$B$1:$IK$80,MATCH($A15,FromEViewsPessimisticQTR!$A$1:$A$80,0),FALSE)</f>
        <v>59.343739999999997</v>
      </c>
    </row>
    <row r="16" spans="1:162" x14ac:dyDescent="0.2">
      <c r="A16" t="str">
        <f>'Baseline QTR'!A16</f>
        <v>KS_NINF</v>
      </c>
      <c r="B16" t="str">
        <f>'Baseline QTR'!B16</f>
        <v xml:space="preserve">  Information</v>
      </c>
      <c r="C16" s="6">
        <f>HLOOKUP(C$4,FromEViewsPessimisticQTR!$B$1:$IK$80,MATCH($A16,FromEViewsPessimisticQTR!$A$1:$A$80,0),FALSE)</f>
        <v>31.7</v>
      </c>
      <c r="D16" s="6">
        <f>HLOOKUP(D$4,FromEViewsPessimisticQTR!$B$1:$IK$80,MATCH($A16,FromEViewsPessimisticQTR!$A$1:$A$80,0),FALSE)</f>
        <v>31.6</v>
      </c>
      <c r="E16" s="6">
        <f>HLOOKUP(E$4,FromEViewsPessimisticQTR!$B$1:$IK$80,MATCH($A16,FromEViewsPessimisticQTR!$A$1:$A$80,0),FALSE)</f>
        <v>32</v>
      </c>
      <c r="F16" s="6">
        <f>HLOOKUP(F$4,FromEViewsPessimisticQTR!$B$1:$IK$80,MATCH($A16,FromEViewsPessimisticQTR!$A$1:$A$80,0),FALSE)</f>
        <v>31.633333333333333</v>
      </c>
      <c r="G16" s="6">
        <f>HLOOKUP(G$4,FromEViewsPessimisticQTR!$B$1:$IK$80,MATCH($A16,FromEViewsPessimisticQTR!$A$1:$A$80,0),FALSE)</f>
        <v>32.233333333333334</v>
      </c>
      <c r="H16" s="6">
        <f>HLOOKUP(H$4,FromEViewsPessimisticQTR!$B$1:$IK$80,MATCH($A16,FromEViewsPessimisticQTR!$A$1:$A$80,0),FALSE)</f>
        <v>32.866666666666667</v>
      </c>
      <c r="I16" s="6">
        <f>HLOOKUP(I$4,FromEViewsPessimisticQTR!$B$1:$IK$80,MATCH($A16,FromEViewsPessimisticQTR!$A$1:$A$80,0),FALSE)</f>
        <v>33.43333333333333</v>
      </c>
      <c r="J16" s="6">
        <f>HLOOKUP(J$4,FromEViewsPessimisticQTR!$B$1:$IK$80,MATCH($A16,FromEViewsPessimisticQTR!$A$1:$A$80,0),FALSE)</f>
        <v>34.200000000000003</v>
      </c>
      <c r="K16" s="6">
        <f>HLOOKUP(K$4,FromEViewsPessimisticQTR!$B$1:$IK$80,MATCH($A16,FromEViewsPessimisticQTR!$A$1:$A$80,0),FALSE)</f>
        <v>34.700000000000003</v>
      </c>
      <c r="L16" s="6">
        <f>HLOOKUP(L$4,FromEViewsPessimisticQTR!$B$1:$IK$80,MATCH($A16,FromEViewsPessimisticQTR!$A$1:$A$80,0),FALSE)</f>
        <v>34.833333333333336</v>
      </c>
      <c r="M16" s="6">
        <f>HLOOKUP(M$4,FromEViewsPessimisticQTR!$B$1:$IK$80,MATCH($A16,FromEViewsPessimisticQTR!$A$1:$A$80,0),FALSE)</f>
        <v>35.299999999999997</v>
      </c>
      <c r="N16" s="6">
        <f>HLOOKUP(N$4,FromEViewsPessimisticQTR!$B$1:$IK$80,MATCH($A16,FromEViewsPessimisticQTR!$A$1:$A$80,0),FALSE)</f>
        <v>36.1</v>
      </c>
      <c r="O16" s="6">
        <f>HLOOKUP(O$4,FromEViewsPessimisticQTR!$B$1:$IK$80,MATCH($A16,FromEViewsPessimisticQTR!$A$1:$A$80,0),FALSE)</f>
        <v>36.833333333333336</v>
      </c>
      <c r="P16" s="6">
        <f>HLOOKUP(P$4,FromEViewsPessimisticQTR!$B$1:$IK$80,MATCH($A16,FromEViewsPessimisticQTR!$A$1:$A$80,0),FALSE)</f>
        <v>37.633333333333333</v>
      </c>
      <c r="Q16" s="6">
        <f>HLOOKUP(Q$4,FromEViewsPessimisticQTR!$B$1:$IK$80,MATCH($A16,FromEViewsPessimisticQTR!$A$1:$A$80,0),FALSE)</f>
        <v>38.933333333333337</v>
      </c>
      <c r="R16" s="6">
        <f>HLOOKUP(R$4,FromEViewsPessimisticQTR!$B$1:$IK$80,MATCH($A16,FromEViewsPessimisticQTR!$A$1:$A$80,0),FALSE)</f>
        <v>38.6</v>
      </c>
      <c r="S16" s="6">
        <f>HLOOKUP(S$4,FromEViewsPessimisticQTR!$B$1:$IK$80,MATCH($A16,FromEViewsPessimisticQTR!$A$1:$A$80,0),FALSE)</f>
        <v>39.233333333333334</v>
      </c>
      <c r="T16" s="6">
        <f>HLOOKUP(T$4,FromEViewsPessimisticQTR!$B$1:$IK$80,MATCH($A16,FromEViewsPessimisticQTR!$A$1:$A$80,0),FALSE)</f>
        <v>39.9</v>
      </c>
      <c r="U16" s="6">
        <f>HLOOKUP(U$4,FromEViewsPessimisticQTR!$B$1:$IK$80,MATCH($A16,FromEViewsPessimisticQTR!$A$1:$A$80,0),FALSE)</f>
        <v>40.1</v>
      </c>
      <c r="V16" s="6">
        <f>HLOOKUP(V$4,FromEViewsPessimisticQTR!$B$1:$IK$80,MATCH($A16,FromEViewsPessimisticQTR!$A$1:$A$80,0),FALSE)</f>
        <v>42.833333333333336</v>
      </c>
      <c r="W16" s="6">
        <f>HLOOKUP(W$4,FromEViewsPessimisticQTR!$B$1:$IK$80,MATCH($A16,FromEViewsPessimisticQTR!$A$1:$A$80,0),FALSE)</f>
        <v>43.5</v>
      </c>
      <c r="X16" s="6">
        <f>HLOOKUP(X$4,FromEViewsPessimisticQTR!$B$1:$IK$80,MATCH($A16,FromEViewsPessimisticQTR!$A$1:$A$80,0),FALSE)</f>
        <v>45.166666666666664</v>
      </c>
      <c r="Y16" s="6">
        <f>HLOOKUP(Y$4,FromEViewsPessimisticQTR!$B$1:$IK$80,MATCH($A16,FromEViewsPessimisticQTR!$A$1:$A$80,0),FALSE)</f>
        <v>46.533333333333331</v>
      </c>
      <c r="Z16" s="6">
        <f>HLOOKUP(Z$4,FromEViewsPessimisticQTR!$B$1:$IK$80,MATCH($A16,FromEViewsPessimisticQTR!$A$1:$A$80,0),FALSE)</f>
        <v>48.4</v>
      </c>
      <c r="AA16" s="6">
        <f>HLOOKUP(AA$4,FromEViewsPessimisticQTR!$B$1:$IK$80,MATCH($A16,FromEViewsPessimisticQTR!$A$1:$A$80,0),FALSE)</f>
        <v>49.06666666666667</v>
      </c>
      <c r="AB16" s="6">
        <f>HLOOKUP(AB$4,FromEViewsPessimisticQTR!$B$1:$IK$80,MATCH($A16,FromEViewsPessimisticQTR!$A$1:$A$80,0),FALSE)</f>
        <v>50.3</v>
      </c>
      <c r="AC16" s="6">
        <f>HLOOKUP(AC$4,FromEViewsPessimisticQTR!$B$1:$IK$80,MATCH($A16,FromEViewsPessimisticQTR!$A$1:$A$80,0),FALSE)</f>
        <v>49.866666666666667</v>
      </c>
      <c r="AD16" s="6">
        <f>HLOOKUP(AD$4,FromEViewsPessimisticQTR!$B$1:$IK$80,MATCH($A16,FromEViewsPessimisticQTR!$A$1:$A$80,0),FALSE)</f>
        <v>50.766666666666666</v>
      </c>
      <c r="AE16" s="6">
        <f>HLOOKUP(AE$4,FromEViewsPessimisticQTR!$B$1:$IK$80,MATCH($A16,FromEViewsPessimisticQTR!$A$1:$A$80,0),FALSE)</f>
        <v>51.866666666666667</v>
      </c>
      <c r="AF16" s="6">
        <f>HLOOKUP(AF$4,FromEViewsPessimisticQTR!$B$1:$IK$80,MATCH($A16,FromEViewsPessimisticQTR!$A$1:$A$80,0),FALSE)</f>
        <v>53</v>
      </c>
      <c r="AG16" s="6">
        <f>HLOOKUP(AG$4,FromEViewsPessimisticQTR!$B$1:$IK$80,MATCH($A16,FromEViewsPessimisticQTR!$A$1:$A$80,0),FALSE)</f>
        <v>54.7</v>
      </c>
      <c r="AH16" s="6">
        <f>HLOOKUP(AH$4,FromEViewsPessimisticQTR!$B$1:$IK$80,MATCH($A16,FromEViewsPessimisticQTR!$A$1:$A$80,0),FALSE)</f>
        <v>55.06666666666667</v>
      </c>
      <c r="AI16" s="6">
        <f>HLOOKUP(AI$4,FromEViewsPessimisticQTR!$B$1:$IK$80,MATCH($A16,FromEViewsPessimisticQTR!$A$1:$A$80,0),FALSE)</f>
        <v>56</v>
      </c>
      <c r="AJ16" s="6">
        <f>HLOOKUP(AJ$4,FromEViewsPessimisticQTR!$B$1:$IK$80,MATCH($A16,FromEViewsPessimisticQTR!$A$1:$A$80,0),FALSE)</f>
        <v>56.333333333333336</v>
      </c>
      <c r="AK16" s="6">
        <f>HLOOKUP(AK$4,FromEViewsPessimisticQTR!$B$1:$IK$80,MATCH($A16,FromEViewsPessimisticQTR!$A$1:$A$80,0),FALSE)</f>
        <v>57.9</v>
      </c>
      <c r="AL16" s="6">
        <f>HLOOKUP(AL$4,FromEViewsPessimisticQTR!$B$1:$IK$80,MATCH($A16,FromEViewsPessimisticQTR!$A$1:$A$80,0),FALSE)</f>
        <v>58.93333333333333</v>
      </c>
      <c r="AM16" s="6">
        <f>HLOOKUP(AM$4,FromEViewsPessimisticQTR!$B$1:$IK$80,MATCH($A16,FromEViewsPessimisticQTR!$A$1:$A$80,0),FALSE)</f>
        <v>61.766666666666666</v>
      </c>
      <c r="AN16" s="6">
        <f>HLOOKUP(AN$4,FromEViewsPessimisticQTR!$B$1:$IK$80,MATCH($A16,FromEViewsPessimisticQTR!$A$1:$A$80,0),FALSE)</f>
        <v>62.566666666666663</v>
      </c>
      <c r="AO16" s="6">
        <f>HLOOKUP(AO$4,FromEViewsPessimisticQTR!$B$1:$IK$80,MATCH($A16,FromEViewsPessimisticQTR!$A$1:$A$80,0),FALSE)</f>
        <v>66.36666666666666</v>
      </c>
      <c r="AP16" s="6">
        <f>HLOOKUP(AP$4,FromEViewsPessimisticQTR!$B$1:$IK$80,MATCH($A16,FromEViewsPessimisticQTR!$A$1:$A$80,0),FALSE)</f>
        <v>66.933333333333337</v>
      </c>
      <c r="AQ16" s="6">
        <f>HLOOKUP(AQ$4,FromEViewsPessimisticQTR!$B$1:$IK$80,MATCH($A16,FromEViewsPessimisticQTR!$A$1:$A$80,0),FALSE)</f>
        <v>71.466666666666669</v>
      </c>
      <c r="AR16" s="6">
        <f>HLOOKUP(AR$4,FromEViewsPessimisticQTR!$B$1:$IK$80,MATCH($A16,FromEViewsPessimisticQTR!$A$1:$A$80,0),FALSE)</f>
        <v>74.266666666666666</v>
      </c>
      <c r="AS16" s="6">
        <f>HLOOKUP(AS$4,FromEViewsPessimisticQTR!$B$1:$IK$80,MATCH($A16,FromEViewsPessimisticQTR!$A$1:$A$80,0),FALSE)</f>
        <v>77.900000000000006</v>
      </c>
      <c r="AT16" s="6">
        <f>HLOOKUP(AT$4,FromEViewsPessimisticQTR!$B$1:$IK$80,MATCH($A16,FromEViewsPessimisticQTR!$A$1:$A$80,0),FALSE)</f>
        <v>79.099999999999994</v>
      </c>
      <c r="AU16" s="6">
        <f>HLOOKUP(AU$4,FromEViewsPessimisticQTR!$B$1:$IK$80,MATCH($A16,FromEViewsPessimisticQTR!$A$1:$A$80,0),FALSE)</f>
        <v>79.099999999999994</v>
      </c>
      <c r="AV16" s="6">
        <f>HLOOKUP(AV$4,FromEViewsPessimisticQTR!$B$1:$IK$80,MATCH($A16,FromEViewsPessimisticQTR!$A$1:$A$80,0),FALSE)</f>
        <v>77.466666666666669</v>
      </c>
      <c r="AW16" s="6">
        <f>HLOOKUP(AW$4,FromEViewsPessimisticQTR!$B$1:$IK$80,MATCH($A16,FromEViewsPessimisticQTR!$A$1:$A$80,0),FALSE)</f>
        <v>75.933333333333337</v>
      </c>
      <c r="AX16" s="6">
        <f>HLOOKUP(AX$4,FromEViewsPessimisticQTR!$B$1:$IK$80,MATCH($A16,FromEViewsPessimisticQTR!$A$1:$A$80,0),FALSE)</f>
        <v>75.133333333333326</v>
      </c>
      <c r="AY16" s="6">
        <f>HLOOKUP(AY$4,FromEViewsPessimisticQTR!$B$1:$IK$80,MATCH($A16,FromEViewsPessimisticQTR!$A$1:$A$80,0),FALSE)</f>
        <v>73.63333333333334</v>
      </c>
      <c r="AZ16" s="6">
        <f>HLOOKUP(AZ$4,FromEViewsPessimisticQTR!$B$1:$IK$80,MATCH($A16,FromEViewsPessimisticQTR!$A$1:$A$80,0),FALSE)</f>
        <v>73.033333333333331</v>
      </c>
      <c r="BA16" s="6">
        <f>HLOOKUP(BA$4,FromEViewsPessimisticQTR!$B$1:$IK$80,MATCH($A16,FromEViewsPessimisticQTR!$A$1:$A$80,0),FALSE)</f>
        <v>72.666666666666657</v>
      </c>
      <c r="BB16" s="6">
        <f>HLOOKUP(BB$4,FromEViewsPessimisticQTR!$B$1:$IK$80,MATCH($A16,FromEViewsPessimisticQTR!$A$1:$A$80,0),FALSE)</f>
        <v>72.533333333333331</v>
      </c>
      <c r="BC16" s="6">
        <f>HLOOKUP(BC$4,FromEViewsPessimisticQTR!$B$1:$IK$80,MATCH($A16,FromEViewsPessimisticQTR!$A$1:$A$80,0),FALSE)</f>
        <v>71.86666666666666</v>
      </c>
      <c r="BD16" s="6">
        <f>HLOOKUP(BD$4,FromEViewsPessimisticQTR!$B$1:$IK$80,MATCH($A16,FromEViewsPessimisticQTR!$A$1:$A$80,0),FALSE)</f>
        <v>71.2</v>
      </c>
      <c r="BE16" s="6">
        <f>HLOOKUP(BE$4,FromEViewsPessimisticQTR!$B$1:$IK$80,MATCH($A16,FromEViewsPessimisticQTR!$A$1:$A$80,0),FALSE)</f>
        <v>71.63333333333334</v>
      </c>
      <c r="BF16" s="6">
        <f>HLOOKUP(BF$4,FromEViewsPessimisticQTR!$B$1:$IK$80,MATCH($A16,FromEViewsPessimisticQTR!$A$1:$A$80,0),FALSE)</f>
        <v>72.099999999999994</v>
      </c>
      <c r="BG16" s="6">
        <f>HLOOKUP(BG$4,FromEViewsPessimisticQTR!$B$1:$IK$80,MATCH($A16,FromEViewsPessimisticQTR!$A$1:$A$80,0),FALSE)</f>
        <v>72.400000000000006</v>
      </c>
      <c r="BH16" s="6">
        <f>HLOOKUP(BH$4,FromEViewsPessimisticQTR!$B$1:$IK$80,MATCH($A16,FromEViewsPessimisticQTR!$A$1:$A$80,0),FALSE)</f>
        <v>72.666666666666671</v>
      </c>
      <c r="BI16" s="6">
        <f>HLOOKUP(BI$4,FromEViewsPessimisticQTR!$B$1:$IK$80,MATCH($A16,FromEViewsPessimisticQTR!$A$1:$A$80,0),FALSE)</f>
        <v>72.566666666666663</v>
      </c>
      <c r="BJ16" s="6">
        <f>HLOOKUP(BJ$4,FromEViewsPessimisticQTR!$B$1:$IK$80,MATCH($A16,FromEViewsPessimisticQTR!$A$1:$A$80,0),FALSE)</f>
        <v>73.166666666666671</v>
      </c>
      <c r="BK16" s="6">
        <f>HLOOKUP(BK$4,FromEViewsPessimisticQTR!$B$1:$IK$80,MATCH($A16,FromEViewsPessimisticQTR!$A$1:$A$80,0),FALSE)</f>
        <v>73.833333333333329</v>
      </c>
      <c r="BL16" s="6">
        <f>HLOOKUP(BL$4,FromEViewsPessimisticQTR!$B$1:$IK$80,MATCH($A16,FromEViewsPessimisticQTR!$A$1:$A$80,0),FALSE)</f>
        <v>74</v>
      </c>
      <c r="BM16" s="6">
        <f>HLOOKUP(BM$4,FromEViewsPessimisticQTR!$B$1:$IK$80,MATCH($A16,FromEViewsPessimisticQTR!$A$1:$A$80,0),FALSE)</f>
        <v>74.433333333333337</v>
      </c>
      <c r="BN16" s="6">
        <f>HLOOKUP(BN$4,FromEViewsPessimisticQTR!$B$1:$IK$80,MATCH($A16,FromEViewsPessimisticQTR!$A$1:$A$80,0),FALSE)</f>
        <v>74.733333333333334</v>
      </c>
      <c r="BO16" s="6">
        <f>HLOOKUP(BO$4,FromEViewsPessimisticQTR!$B$1:$IK$80,MATCH($A16,FromEViewsPessimisticQTR!$A$1:$A$80,0),FALSE)</f>
        <v>75.266666666666666</v>
      </c>
      <c r="BP16" s="6">
        <f>HLOOKUP(BP$4,FromEViewsPessimisticQTR!$B$1:$IK$80,MATCH($A16,FromEViewsPessimisticQTR!$A$1:$A$80,0),FALSE)</f>
        <v>77.099999999999994</v>
      </c>
      <c r="BQ16" s="6">
        <f>HLOOKUP(BQ$4,FromEViewsPessimisticQTR!$B$1:$IK$80,MATCH($A16,FromEViewsPessimisticQTR!$A$1:$A$80,0),FALSE)</f>
        <v>78.900000000000006</v>
      </c>
      <c r="BR16" s="6">
        <f>HLOOKUP(BR$4,FromEViewsPessimisticQTR!$B$1:$IK$80,MATCH($A16,FromEViewsPessimisticQTR!$A$1:$A$80,0),FALSE)</f>
        <v>79.833333333333343</v>
      </c>
      <c r="BS16" s="6">
        <f>HLOOKUP(BS$4,FromEViewsPessimisticQTR!$B$1:$IK$80,MATCH($A16,FromEViewsPessimisticQTR!$A$1:$A$80,0),FALSE)</f>
        <v>80.666666666666671</v>
      </c>
      <c r="BT16" s="6">
        <f>HLOOKUP(BT$4,FromEViewsPessimisticQTR!$B$1:$IK$80,MATCH($A16,FromEViewsPessimisticQTR!$A$1:$A$80,0),FALSE)</f>
        <v>81.566666666666663</v>
      </c>
      <c r="BU16" s="6">
        <f>HLOOKUP(BU$4,FromEViewsPessimisticQTR!$B$1:$IK$80,MATCH($A16,FromEViewsPessimisticQTR!$A$1:$A$80,0),FALSE)</f>
        <v>81.833333333333329</v>
      </c>
      <c r="BV16" s="6">
        <f>HLOOKUP(BV$4,FromEViewsPessimisticQTR!$B$1:$IK$80,MATCH($A16,FromEViewsPessimisticQTR!$A$1:$A$80,0),FALSE)</f>
        <v>82.399999999999991</v>
      </c>
      <c r="BW16" s="6">
        <f>HLOOKUP(BW$4,FromEViewsPessimisticQTR!$B$1:$IK$80,MATCH($A16,FromEViewsPessimisticQTR!$A$1:$A$80,0),FALSE)</f>
        <v>83.566666666666663</v>
      </c>
      <c r="BX16" s="6">
        <f>HLOOKUP(BX$4,FromEViewsPessimisticQTR!$B$1:$IK$80,MATCH($A16,FromEViewsPessimisticQTR!$A$1:$A$80,0),FALSE)</f>
        <v>84.7</v>
      </c>
      <c r="BY16" s="6">
        <f>HLOOKUP(BY$4,FromEViewsPessimisticQTR!$B$1:$IK$80,MATCH($A16,FromEViewsPessimisticQTR!$A$1:$A$80,0),FALSE)</f>
        <v>86.233333333333334</v>
      </c>
      <c r="BZ16" s="6">
        <f>HLOOKUP(BZ$4,FromEViewsPessimisticQTR!$B$1:$IK$80,MATCH($A16,FromEViewsPessimisticQTR!$A$1:$A$80,0),FALSE)</f>
        <v>86.9</v>
      </c>
      <c r="CA16" s="6">
        <f>HLOOKUP(CA$4,FromEViewsPessimisticQTR!$B$1:$IK$80,MATCH($A16,FromEViewsPessimisticQTR!$A$1:$A$80,0),FALSE)</f>
        <v>86.533333333333331</v>
      </c>
      <c r="CB16" s="6">
        <f>HLOOKUP(CB$4,FromEViewsPessimisticQTR!$B$1:$IK$80,MATCH($A16,FromEViewsPessimisticQTR!$A$1:$A$80,0),FALSE)</f>
        <v>85.399999999999991</v>
      </c>
      <c r="CC16" s="6">
        <f>HLOOKUP(CC$4,FromEViewsPessimisticQTR!$B$1:$IK$80,MATCH($A16,FromEViewsPessimisticQTR!$A$1:$A$80,0),FALSE)</f>
        <v>84.433333333333337</v>
      </c>
      <c r="CD16" s="6">
        <f>HLOOKUP(CD$4,FromEViewsPessimisticQTR!$B$1:$IK$80,MATCH($A16,FromEViewsPessimisticQTR!$A$1:$A$80,0),FALSE)</f>
        <v>84.3</v>
      </c>
      <c r="CE16" s="6">
        <f>HLOOKUP(CE$4,FromEViewsPessimisticQTR!$B$1:$IK$80,MATCH($A16,FromEViewsPessimisticQTR!$A$1:$A$80,0),FALSE)</f>
        <v>84.433333333333337</v>
      </c>
      <c r="CF16" s="6">
        <f>HLOOKUP(CF$4,FromEViewsPessimisticQTR!$B$1:$IK$80,MATCH($A16,FromEViewsPessimisticQTR!$A$1:$A$80,0),FALSE)</f>
        <v>84.466666666666669</v>
      </c>
      <c r="CG16" s="6">
        <f>HLOOKUP(CG$4,FromEViewsPessimisticQTR!$B$1:$IK$80,MATCH($A16,FromEViewsPessimisticQTR!$A$1:$A$80,0),FALSE)</f>
        <v>84.7</v>
      </c>
      <c r="CH16" s="6">
        <f>HLOOKUP(CH$4,FromEViewsPessimisticQTR!$B$1:$IK$80,MATCH($A16,FromEViewsPessimisticQTR!$A$1:$A$80,0),FALSE)</f>
        <v>85.433333333333337</v>
      </c>
      <c r="CI16" s="6">
        <f>HLOOKUP(CI$4,FromEViewsPessimisticQTR!$B$1:$IK$80,MATCH($A16,FromEViewsPessimisticQTR!$A$1:$A$80,0),FALSE)</f>
        <v>85.266666666666666</v>
      </c>
      <c r="CJ16" s="6">
        <f>HLOOKUP(CJ$4,FromEViewsPessimisticQTR!$B$1:$IK$80,MATCH($A16,FromEViewsPessimisticQTR!$A$1:$A$80,0),FALSE)</f>
        <v>85.63333333333334</v>
      </c>
      <c r="CK16" s="6">
        <f>HLOOKUP(CK$4,FromEViewsPessimisticQTR!$B$1:$IK$80,MATCH($A16,FromEViewsPessimisticQTR!$A$1:$A$80,0),FALSE)</f>
        <v>86.3</v>
      </c>
      <c r="CL16" s="6">
        <f>HLOOKUP(CL$4,FromEViewsPessimisticQTR!$B$1:$IK$80,MATCH($A16,FromEViewsPessimisticQTR!$A$1:$A$80,0),FALSE)</f>
        <v>86.466666666666669</v>
      </c>
      <c r="CM16" s="6">
        <f>HLOOKUP(CM$4,FromEViewsPessimisticQTR!$B$1:$IK$80,MATCH($A16,FromEViewsPessimisticQTR!$A$1:$A$80,0),FALSE)</f>
        <v>86.933333333333337</v>
      </c>
      <c r="CN16" s="6">
        <f>HLOOKUP(CN$4,FromEViewsPessimisticQTR!$B$1:$IK$80,MATCH($A16,FromEViewsPessimisticQTR!$A$1:$A$80,0),FALSE)</f>
        <v>87.2</v>
      </c>
      <c r="CO16" s="6">
        <f>HLOOKUP(CO$4,FromEViewsPessimisticQTR!$B$1:$IK$80,MATCH($A16,FromEViewsPessimisticQTR!$A$1:$A$80,0),FALSE)</f>
        <v>86.566666666666663</v>
      </c>
      <c r="CP16" s="6">
        <f>HLOOKUP(CP$4,FromEViewsPessimisticQTR!$B$1:$IK$80,MATCH($A16,FromEViewsPessimisticQTR!$A$1:$A$80,0),FALSE)</f>
        <v>86.766666666666666</v>
      </c>
      <c r="CQ16" s="6">
        <f>HLOOKUP(CQ$4,FromEViewsPessimisticQTR!$B$1:$IK$80,MATCH($A16,FromEViewsPessimisticQTR!$A$1:$A$80,0),FALSE)</f>
        <v>87.166666666666671</v>
      </c>
      <c r="CR16" s="6">
        <f>HLOOKUP(CR$4,FromEViewsPessimisticQTR!$B$1:$IK$80,MATCH($A16,FromEViewsPessimisticQTR!$A$1:$A$80,0),FALSE)</f>
        <v>87.733333333333334</v>
      </c>
      <c r="CS16" s="6">
        <f>HLOOKUP(CS$4,FromEViewsPessimisticQTR!$B$1:$IK$80,MATCH($A16,FromEViewsPessimisticQTR!$A$1:$A$80,0),FALSE)</f>
        <v>88.4</v>
      </c>
      <c r="CT16" s="6">
        <f>HLOOKUP(CT$4,FromEViewsPessimisticQTR!$B$1:$IK$80,MATCH($A16,FromEViewsPessimisticQTR!$A$1:$A$80,0),FALSE)</f>
        <v>89.333333333333343</v>
      </c>
      <c r="CU16" s="6">
        <f>HLOOKUP(CU$4,FromEViewsPessimisticQTR!$B$1:$IK$80,MATCH($A16,FromEViewsPessimisticQTR!$A$1:$A$80,0),FALSE)</f>
        <v>90.1</v>
      </c>
      <c r="CV16" s="6">
        <f>HLOOKUP(CV$4,FromEViewsPessimisticQTR!$B$1:$IK$80,MATCH($A16,FromEViewsPessimisticQTR!$A$1:$A$80,0),FALSE)</f>
        <v>91.033333333333317</v>
      </c>
      <c r="CW16" s="6">
        <f>HLOOKUP(CW$4,FromEViewsPessimisticQTR!$B$1:$IK$80,MATCH($A16,FromEViewsPessimisticQTR!$A$1:$A$80,0),FALSE)</f>
        <v>92.833333333333314</v>
      </c>
      <c r="CX16" s="6">
        <f>HLOOKUP(CX$4,FromEViewsPessimisticQTR!$B$1:$IK$80,MATCH($A16,FromEViewsPessimisticQTR!$A$1:$A$80,0),FALSE)</f>
        <v>92.6</v>
      </c>
      <c r="CY16" s="6">
        <f>HLOOKUP(CY$4,FromEViewsPessimisticQTR!$B$1:$IK$80,MATCH($A16,FromEViewsPessimisticQTR!$A$1:$A$80,0),FALSE)</f>
        <v>92.23333333333332</v>
      </c>
      <c r="CZ16" s="6">
        <f>HLOOKUP(CZ$4,FromEViewsPessimisticQTR!$B$1:$IK$80,MATCH($A16,FromEViewsPessimisticQTR!$A$1:$A$80,0),FALSE)</f>
        <v>93.366666666666674</v>
      </c>
      <c r="DA16" s="6">
        <f>HLOOKUP(DA$4,FromEViewsPessimisticQTR!$B$1:$IK$80,MATCH($A16,FromEViewsPessimisticQTR!$A$1:$A$80,0),FALSE)</f>
        <v>95.6</v>
      </c>
      <c r="DB16" s="6">
        <f>HLOOKUP(DB$4,FromEViewsPessimisticQTR!$B$1:$IK$80,MATCH($A16,FromEViewsPessimisticQTR!$A$1:$A$80,0),FALSE)</f>
        <v>97.4</v>
      </c>
      <c r="DC16" s="6">
        <f>HLOOKUP(DC$4,FromEViewsPessimisticQTR!$B$1:$IK$80,MATCH($A16,FromEViewsPessimisticQTR!$A$1:$A$80,0),FALSE)</f>
        <v>98.76666666666668</v>
      </c>
      <c r="DD16" s="6">
        <f>HLOOKUP(DD$4,FromEViewsPessimisticQTR!$B$1:$IK$80,MATCH($A16,FromEViewsPessimisticQTR!$A$1:$A$80,0),FALSE)</f>
        <v>101.13333333333334</v>
      </c>
      <c r="DE16" s="6">
        <f>HLOOKUP(DE$4,FromEViewsPessimisticQTR!$B$1:$IK$80,MATCH($A16,FromEViewsPessimisticQTR!$A$1:$A$80,0),FALSE)</f>
        <v>103.6</v>
      </c>
      <c r="DF16" s="6">
        <f>HLOOKUP(DF$4,FromEViewsPessimisticQTR!$B$1:$IK$80,MATCH($A16,FromEViewsPessimisticQTR!$A$1:$A$80,0),FALSE)</f>
        <v>105.16666666666669</v>
      </c>
      <c r="DG16" s="6">
        <f>HLOOKUP(DG$4,FromEViewsPessimisticQTR!$B$1:$IK$80,MATCH($A16,FromEViewsPessimisticQTR!$A$1:$A$80,0),FALSE)</f>
        <v>106.4</v>
      </c>
      <c r="DH16" s="6">
        <f>HLOOKUP(DH$4,FromEViewsPessimisticQTR!$B$1:$IK$80,MATCH($A16,FromEViewsPessimisticQTR!$A$1:$A$80,0),FALSE)</f>
        <v>107.9</v>
      </c>
      <c r="DI16" s="6">
        <f>HLOOKUP(DI$4,FromEViewsPessimisticQTR!$B$1:$IK$80,MATCH($A16,FromEViewsPessimisticQTR!$A$1:$A$80,0),FALSE)</f>
        <v>109.56666666666666</v>
      </c>
      <c r="DJ16" s="6">
        <f>HLOOKUP(DJ$4,FromEViewsPessimisticQTR!$B$1:$IK$80,MATCH($A16,FromEViewsPessimisticQTR!$A$1:$A$80,0),FALSE)</f>
        <v>110.43333333333334</v>
      </c>
      <c r="DK16" s="6">
        <f>HLOOKUP(DK$4,FromEViewsPessimisticQTR!$B$1:$IK$80,MATCH($A16,FromEViewsPessimisticQTR!$A$1:$A$80,0),FALSE)</f>
        <v>111.5</v>
      </c>
      <c r="DL16" s="6">
        <f>HLOOKUP(DL$4,FromEViewsPessimisticQTR!$B$1:$IK$80,MATCH($A16,FromEViewsPessimisticQTR!$A$1:$A$80,0),FALSE)</f>
        <v>115.06666666666666</v>
      </c>
      <c r="DM16" s="6">
        <f>HLOOKUP(DM$4,FromEViewsPessimisticQTR!$B$1:$IK$80,MATCH($A16,FromEViewsPessimisticQTR!$A$1:$A$80,0),FALSE)</f>
        <v>118.56666666666666</v>
      </c>
      <c r="DN16" s="6">
        <f>HLOOKUP(DN$4,FromEViewsPessimisticQTR!$B$1:$IK$80,MATCH($A16,FromEViewsPessimisticQTR!$A$1:$A$80,0),FALSE)</f>
        <v>119.93333333333334</v>
      </c>
      <c r="DO16" s="6">
        <f>HLOOKUP(DO$4,FromEViewsPessimisticQTR!$B$1:$IK$80,MATCH($A16,FromEViewsPessimisticQTR!$A$1:$A$80,0),FALSE)</f>
        <v>122.16666666666669</v>
      </c>
      <c r="DP16" s="6">
        <f>HLOOKUP(DP$4,FromEViewsPessimisticQTR!$B$1:$IK$80,MATCH($A16,FromEViewsPessimisticQTR!$A$1:$A$80,0),FALSE)</f>
        <v>124.93333333333334</v>
      </c>
      <c r="DQ16" s="6">
        <f>HLOOKUP(DQ$4,FromEViewsPessimisticQTR!$B$1:$IK$80,MATCH($A16,FromEViewsPessimisticQTR!$A$1:$A$80,0),FALSE)</f>
        <v>128.73333333333335</v>
      </c>
      <c r="DR16" s="6">
        <f>HLOOKUP(DR$4,FromEViewsPessimisticQTR!$B$1:$IK$80,MATCH($A16,FromEViewsPessimisticQTR!$A$1:$A$80,0),FALSE)</f>
        <v>128.83333333333334</v>
      </c>
      <c r="DS16" s="46">
        <f>HLOOKUP(DS$4,FromEViewsPessimisticQTR!$B$1:$IK$80,MATCH($A16,FromEViewsPessimisticQTR!$A$1:$A$80,0),FALSE)</f>
        <v>130.53333333333333</v>
      </c>
      <c r="DT16" s="46">
        <f>HLOOKUP(DT$4,FromEViewsPessimisticQTR!$B$1:$IK$80,MATCH($A16,FromEViewsPessimisticQTR!$A$1:$A$80,0),FALSE)</f>
        <v>131.03333333333333</v>
      </c>
      <c r="DU16" s="46">
        <f>HLOOKUP(DU$4,FromEViewsPessimisticQTR!$B$1:$IK$80,MATCH($A16,FromEViewsPessimisticQTR!$A$1:$A$80,0),FALSE)</f>
        <v>131.6</v>
      </c>
      <c r="DV16" s="46">
        <f>HLOOKUP(DV$4,FromEViewsPessimisticQTR!$B$1:$IK$80,MATCH($A16,FromEViewsPessimisticQTR!$A$1:$A$80,0),FALSE)</f>
        <v>134.13333333333333</v>
      </c>
      <c r="DW16" s="46">
        <f>HLOOKUP(DW$4,FromEViewsPessimisticQTR!$B$1:$IK$80,MATCH($A16,FromEViewsPessimisticQTR!$A$1:$A$80,0),FALSE)</f>
        <v>135.43333333333334</v>
      </c>
      <c r="DX16" s="8">
        <f>HLOOKUP(DX$4,FromEViewsPessimisticQTR!$B$1:$IK$80,MATCH($A16,FromEViewsPessimisticQTR!$A$1:$A$80,0),FALSE)</f>
        <v>135.73333333333332</v>
      </c>
      <c r="DY16" s="8">
        <f>HLOOKUP(DY$4,FromEViewsPessimisticQTR!$B$1:$IK$80,MATCH($A16,FromEViewsPessimisticQTR!$A$1:$A$80,0),FALSE)</f>
        <v>137.86666666666665</v>
      </c>
      <c r="DZ16" s="8">
        <f>HLOOKUP(DZ$4,FromEViewsPessimisticQTR!$B$1:$IK$80,MATCH($A16,FromEViewsPessimisticQTR!$A$1:$A$80,0),FALSE)</f>
        <v>138.4932</v>
      </c>
      <c r="EA16" s="8">
        <f>HLOOKUP(EA$4,FromEViewsPessimisticQTR!$B$1:$IK$80,MATCH($A16,FromEViewsPessimisticQTR!$A$1:$A$80,0),FALSE)</f>
        <v>139.43639999999999</v>
      </c>
      <c r="EB16" s="8">
        <f>HLOOKUP(EB$4,FromEViewsPessimisticQTR!$B$1:$IK$80,MATCH($A16,FromEViewsPessimisticQTR!$A$1:$A$80,0),FALSE)</f>
        <v>139.46440000000001</v>
      </c>
      <c r="EC16" s="8">
        <f>HLOOKUP(EC$4,FromEViewsPessimisticQTR!$B$1:$IK$80,MATCH($A16,FromEViewsPessimisticQTR!$A$1:$A$80,0),FALSE)</f>
        <v>140.3424</v>
      </c>
      <c r="ED16" s="8">
        <f>HLOOKUP(ED$4,FromEViewsPessimisticQTR!$B$1:$IK$80,MATCH($A16,FromEViewsPessimisticQTR!$A$1:$A$80,0),FALSE)</f>
        <v>140.76320000000001</v>
      </c>
      <c r="EE16" s="8">
        <f>HLOOKUP(EE$4,FromEViewsPessimisticQTR!$B$1:$IK$80,MATCH($A16,FromEViewsPessimisticQTR!$A$1:$A$80,0),FALSE)</f>
        <v>141.3544</v>
      </c>
      <c r="EF16" s="8">
        <f>HLOOKUP(EF$4,FromEViewsPessimisticQTR!$B$1:$IK$80,MATCH($A16,FromEViewsPessimisticQTR!$A$1:$A$80,0),FALSE)</f>
        <v>141.78530000000001</v>
      </c>
      <c r="EG16" s="8">
        <f>HLOOKUP(EG$4,FromEViewsPessimisticQTR!$B$1:$IK$80,MATCH($A16,FromEViewsPessimisticQTR!$A$1:$A$80,0),FALSE)</f>
        <v>142.02420000000001</v>
      </c>
      <c r="EH16" s="8">
        <f>HLOOKUP(EH$4,FromEViewsPessimisticQTR!$B$1:$IK$80,MATCH($A16,FromEViewsPessimisticQTR!$A$1:$A$80,0),FALSE)</f>
        <v>142.14259999999999</v>
      </c>
      <c r="EI16" s="8">
        <f>HLOOKUP(EI$4,FromEViewsPessimisticQTR!$B$1:$IK$80,MATCH($A16,FromEViewsPessimisticQTR!$A$1:$A$80,0),FALSE)</f>
        <v>142.22110000000001</v>
      </c>
      <c r="EJ16" s="8">
        <f>HLOOKUP(EJ$4,FromEViewsPessimisticQTR!$B$1:$IK$80,MATCH($A16,FromEViewsPessimisticQTR!$A$1:$A$80,0),FALSE)</f>
        <v>142.3356</v>
      </c>
      <c r="EK16" s="8">
        <f>HLOOKUP(EK$4,FromEViewsPessimisticQTR!$B$1:$IK$80,MATCH($A16,FromEViewsPessimisticQTR!$A$1:$A$80,0),FALSE)</f>
        <v>142.6523</v>
      </c>
      <c r="EL16" s="8">
        <f>HLOOKUP(EL$4,FromEViewsPessimisticQTR!$B$1:$IK$80,MATCH($A16,FromEViewsPessimisticQTR!$A$1:$A$80,0),FALSE)</f>
        <v>142.93790000000001</v>
      </c>
      <c r="EM16" s="8">
        <f>HLOOKUP(EM$4,FromEViewsPessimisticQTR!$B$1:$IK$80,MATCH($A16,FromEViewsPessimisticQTR!$A$1:$A$80,0),FALSE)</f>
        <v>143.26310000000001</v>
      </c>
      <c r="EN16" s="8">
        <f>HLOOKUP(EN$4,FromEViewsPessimisticQTR!$B$1:$IK$80,MATCH($A16,FromEViewsPessimisticQTR!$A$1:$A$80,0),FALSE)</f>
        <v>143.5598</v>
      </c>
      <c r="EO16" s="8">
        <f>HLOOKUP(EO$4,FromEViewsPessimisticQTR!$B$1:$IK$80,MATCH($A16,FromEViewsPessimisticQTR!$A$1:$A$80,0),FALSE)</f>
        <v>143.8931</v>
      </c>
      <c r="EP16" s="8">
        <f>HLOOKUP(EP$4,FromEViewsPessimisticQTR!$B$1:$IK$80,MATCH($A16,FromEViewsPessimisticQTR!$A$1:$A$80,0),FALSE)</f>
        <v>144.20419999999999</v>
      </c>
      <c r="EQ16" s="8">
        <f>HLOOKUP(EQ$4,FromEViewsPessimisticQTR!$B$1:$IK$80,MATCH($A16,FromEViewsPessimisticQTR!$A$1:$A$80,0),FALSE)</f>
        <v>144.54519999999999</v>
      </c>
      <c r="ER16" s="8">
        <f>HLOOKUP(ER$4,FromEViewsPessimisticQTR!$B$1:$IK$80,MATCH($A16,FromEViewsPessimisticQTR!$A$1:$A$80,0),FALSE)</f>
        <v>144.89709999999999</v>
      </c>
      <c r="ES16" s="8">
        <f>HLOOKUP(ES$4,FromEViewsPessimisticQTR!$B$1:$IK$80,MATCH($A16,FromEViewsPessimisticQTR!$A$1:$A$80,0),FALSE)</f>
        <v>145.26820000000001</v>
      </c>
      <c r="ET16" s="8">
        <f>HLOOKUP(ET$4,FromEViewsPessimisticQTR!$B$1:$IK$80,MATCH($A16,FromEViewsPessimisticQTR!$A$1:$A$80,0),FALSE)</f>
        <v>145.6481</v>
      </c>
      <c r="EU16" s="8">
        <f>HLOOKUP(EU$4,FromEViewsPessimisticQTR!$B$1:$IK$80,MATCH($A16,FromEViewsPessimisticQTR!$A$1:$A$80,0),FALSE)</f>
        <v>146.04300000000001</v>
      </c>
      <c r="EV16" s="8">
        <f>HLOOKUP(EV$4,FromEViewsPessimisticQTR!$B$1:$IK$80,MATCH($A16,FromEViewsPessimisticQTR!$A$1:$A$80,0),FALSE)</f>
        <v>146.48939999999999</v>
      </c>
      <c r="EW16" s="8">
        <f>HLOOKUP(EW$4,FromEViewsPessimisticQTR!$B$1:$IK$80,MATCH($A16,FromEViewsPessimisticQTR!$A$1:$A$80,0),FALSE)</f>
        <v>146.9487</v>
      </c>
      <c r="EX16" s="8">
        <f>HLOOKUP(EX$4,FromEViewsPessimisticQTR!$B$1:$IK$80,MATCH($A16,FromEViewsPessimisticQTR!$A$1:$A$80,0),FALSE)</f>
        <v>147.39920000000001</v>
      </c>
      <c r="EY16" s="8">
        <f>HLOOKUP(EY$4,FromEViewsPessimisticQTR!$B$1:$IK$80,MATCH($A16,FromEViewsPessimisticQTR!$A$1:$A$80,0),FALSE)</f>
        <v>147.85239999999999</v>
      </c>
      <c r="EZ16" s="8">
        <f>HLOOKUP(EZ$4,FromEViewsPessimisticQTR!$B$1:$IK$80,MATCH($A16,FromEViewsPessimisticQTR!$A$1:$A$80,0),FALSE)</f>
        <v>148.3194</v>
      </c>
      <c r="FA16" s="8">
        <f>HLOOKUP(FA$4,FromEViewsPessimisticQTR!$B$1:$IK$80,MATCH($A16,FromEViewsPessimisticQTR!$A$1:$A$80,0),FALSE)</f>
        <v>148.79820000000001</v>
      </c>
      <c r="FB16" s="8">
        <f>HLOOKUP(FB$4,FromEViewsPessimisticQTR!$B$1:$IK$80,MATCH($A16,FromEViewsPessimisticQTR!$A$1:$A$80,0),FALSE)</f>
        <v>149.3048</v>
      </c>
      <c r="FC16" s="8">
        <f>HLOOKUP(FC$4,FromEViewsPessimisticQTR!$B$1:$IK$80,MATCH($A16,FromEViewsPessimisticQTR!$A$1:$A$80,0),FALSE)</f>
        <v>149.8357</v>
      </c>
      <c r="FD16" s="8">
        <f>HLOOKUP(FD$4,FromEViewsPessimisticQTR!$B$1:$IK$80,MATCH($A16,FromEViewsPessimisticQTR!$A$1:$A$80,0),FALSE)</f>
        <v>150.41079999999999</v>
      </c>
      <c r="FE16" s="8">
        <f>HLOOKUP(FE$4,FromEViewsPessimisticQTR!$B$1:$IK$80,MATCH($A16,FromEViewsPessimisticQTR!$A$1:$A$80,0),FALSE)</f>
        <v>150.9717</v>
      </c>
      <c r="FF16" s="8">
        <f>HLOOKUP(FF$4,FromEViewsPessimisticQTR!$B$1:$IK$80,MATCH($A16,FromEViewsPessimisticQTR!$A$1:$A$80,0),FALSE)</f>
        <v>151.5472</v>
      </c>
    </row>
    <row r="17" spans="1:162" x14ac:dyDescent="0.2">
      <c r="A17" t="str">
        <f>'Baseline QTR'!A17</f>
        <v>KS_NFIN</v>
      </c>
      <c r="B17" t="str">
        <f>'Baseline QTR'!B17</f>
        <v xml:space="preserve">  Financial activities</v>
      </c>
      <c r="C17" s="6">
        <f>HLOOKUP(C$4,FromEViewsPessimisticQTR!$B$1:$IK$80,MATCH($A17,FromEViewsPessimisticQTR!$A$1:$A$80,0),FALSE)</f>
        <v>70.533333333333331</v>
      </c>
      <c r="D17" s="6">
        <f>HLOOKUP(D$4,FromEViewsPessimisticQTR!$B$1:$IK$80,MATCH($A17,FromEViewsPessimisticQTR!$A$1:$A$80,0),FALSE)</f>
        <v>70.966666666666669</v>
      </c>
      <c r="E17" s="6">
        <f>HLOOKUP(E$4,FromEViewsPessimisticQTR!$B$1:$IK$80,MATCH($A17,FromEViewsPessimisticQTR!$A$1:$A$80,0),FALSE)</f>
        <v>71.033333333333331</v>
      </c>
      <c r="F17" s="6">
        <f>HLOOKUP(F$4,FromEViewsPessimisticQTR!$B$1:$IK$80,MATCH($A17,FromEViewsPessimisticQTR!$A$1:$A$80,0),FALSE)</f>
        <v>70.566666666666663</v>
      </c>
      <c r="G17" s="6">
        <f>HLOOKUP(G$4,FromEViewsPessimisticQTR!$B$1:$IK$80,MATCH($A17,FromEViewsPessimisticQTR!$A$1:$A$80,0),FALSE)</f>
        <v>70.63333333333334</v>
      </c>
      <c r="H17" s="6">
        <f>HLOOKUP(H$4,FromEViewsPessimisticQTR!$B$1:$IK$80,MATCH($A17,FromEViewsPessimisticQTR!$A$1:$A$80,0),FALSE)</f>
        <v>71.166666666666671</v>
      </c>
      <c r="I17" s="6">
        <f>HLOOKUP(I$4,FromEViewsPessimisticQTR!$B$1:$IK$80,MATCH($A17,FromEViewsPessimisticQTR!$A$1:$A$80,0),FALSE)</f>
        <v>70.733333333333334</v>
      </c>
      <c r="J17" s="6">
        <f>HLOOKUP(J$4,FromEViewsPessimisticQTR!$B$1:$IK$80,MATCH($A17,FromEViewsPessimisticQTR!$A$1:$A$80,0),FALSE)</f>
        <v>70.566666666666663</v>
      </c>
      <c r="K17" s="6">
        <f>HLOOKUP(K$4,FromEViewsPessimisticQTR!$B$1:$IK$80,MATCH($A17,FromEViewsPessimisticQTR!$A$1:$A$80,0),FALSE)</f>
        <v>71.333333333333329</v>
      </c>
      <c r="L17" s="6">
        <f>HLOOKUP(L$4,FromEViewsPessimisticQTR!$B$1:$IK$80,MATCH($A17,FromEViewsPessimisticQTR!$A$1:$A$80,0),FALSE)</f>
        <v>71.466666666666669</v>
      </c>
      <c r="M17" s="6">
        <f>HLOOKUP(M$4,FromEViewsPessimisticQTR!$B$1:$IK$80,MATCH($A17,FromEViewsPessimisticQTR!$A$1:$A$80,0),FALSE)</f>
        <v>72.166666666666671</v>
      </c>
      <c r="N17" s="6">
        <f>HLOOKUP(N$4,FromEViewsPessimisticQTR!$B$1:$IK$80,MATCH($A17,FromEViewsPessimisticQTR!$A$1:$A$80,0),FALSE)</f>
        <v>73.533333333333331</v>
      </c>
      <c r="O17" s="6">
        <f>HLOOKUP(O$4,FromEViewsPessimisticQTR!$B$1:$IK$80,MATCH($A17,FromEViewsPessimisticQTR!$A$1:$A$80,0),FALSE)</f>
        <v>73.766666666666666</v>
      </c>
      <c r="P17" s="6">
        <f>HLOOKUP(P$4,FromEViewsPessimisticQTR!$B$1:$IK$80,MATCH($A17,FromEViewsPessimisticQTR!$A$1:$A$80,0),FALSE)</f>
        <v>73.899999999999991</v>
      </c>
      <c r="Q17" s="6">
        <f>HLOOKUP(Q$4,FromEViewsPessimisticQTR!$B$1:$IK$80,MATCH($A17,FromEViewsPessimisticQTR!$A$1:$A$80,0),FALSE)</f>
        <v>75.966666666666669</v>
      </c>
      <c r="R17" s="6">
        <f>HLOOKUP(R$4,FromEViewsPessimisticQTR!$B$1:$IK$80,MATCH($A17,FromEViewsPessimisticQTR!$A$1:$A$80,0),FALSE)</f>
        <v>75.5</v>
      </c>
      <c r="S17" s="6">
        <f>HLOOKUP(S$4,FromEViewsPessimisticQTR!$B$1:$IK$80,MATCH($A17,FromEViewsPessimisticQTR!$A$1:$A$80,0),FALSE)</f>
        <v>77.900000000000006</v>
      </c>
      <c r="T17" s="6">
        <f>HLOOKUP(T$4,FromEViewsPessimisticQTR!$B$1:$IK$80,MATCH($A17,FromEViewsPessimisticQTR!$A$1:$A$80,0),FALSE)</f>
        <v>76.266666666666666</v>
      </c>
      <c r="U17" s="6">
        <f>HLOOKUP(U$4,FromEViewsPessimisticQTR!$B$1:$IK$80,MATCH($A17,FromEViewsPessimisticQTR!$A$1:$A$80,0),FALSE)</f>
        <v>75.433333333333337</v>
      </c>
      <c r="V17" s="6">
        <f>HLOOKUP(V$4,FromEViewsPessimisticQTR!$B$1:$IK$80,MATCH($A17,FromEViewsPessimisticQTR!$A$1:$A$80,0),FALSE)</f>
        <v>73.86666666666666</v>
      </c>
      <c r="W17" s="6">
        <f>HLOOKUP(W$4,FromEViewsPessimisticQTR!$B$1:$IK$80,MATCH($A17,FromEViewsPessimisticQTR!$A$1:$A$80,0),FALSE)</f>
        <v>73.566666666666663</v>
      </c>
      <c r="X17" s="6">
        <f>HLOOKUP(X$4,FromEViewsPessimisticQTR!$B$1:$IK$80,MATCH($A17,FromEViewsPessimisticQTR!$A$1:$A$80,0),FALSE)</f>
        <v>73.033333333333331</v>
      </c>
      <c r="Y17" s="6">
        <f>HLOOKUP(Y$4,FromEViewsPessimisticQTR!$B$1:$IK$80,MATCH($A17,FromEViewsPessimisticQTR!$A$1:$A$80,0),FALSE)</f>
        <v>74.099999999999994</v>
      </c>
      <c r="Z17" s="6">
        <f>HLOOKUP(Z$4,FromEViewsPessimisticQTR!$B$1:$IK$80,MATCH($A17,FromEViewsPessimisticQTR!$A$1:$A$80,0),FALSE)</f>
        <v>74.86666666666666</v>
      </c>
      <c r="AA17" s="6">
        <f>HLOOKUP(AA$4,FromEViewsPessimisticQTR!$B$1:$IK$80,MATCH($A17,FromEViewsPessimisticQTR!$A$1:$A$80,0),FALSE)</f>
        <v>75.5</v>
      </c>
      <c r="AB17" s="6">
        <f>HLOOKUP(AB$4,FromEViewsPessimisticQTR!$B$1:$IK$80,MATCH($A17,FromEViewsPessimisticQTR!$A$1:$A$80,0),FALSE)</f>
        <v>75.833333333333329</v>
      </c>
      <c r="AC17" s="6">
        <f>HLOOKUP(AC$4,FromEViewsPessimisticQTR!$B$1:$IK$80,MATCH($A17,FromEViewsPessimisticQTR!$A$1:$A$80,0),FALSE)</f>
        <v>76.13333333333334</v>
      </c>
      <c r="AD17" s="6">
        <f>HLOOKUP(AD$4,FromEViewsPessimisticQTR!$B$1:$IK$80,MATCH($A17,FromEViewsPessimisticQTR!$A$1:$A$80,0),FALSE)</f>
        <v>76.266666666666666</v>
      </c>
      <c r="AE17" s="6">
        <f>HLOOKUP(AE$4,FromEViewsPessimisticQTR!$B$1:$IK$80,MATCH($A17,FromEViewsPessimisticQTR!$A$1:$A$80,0),FALSE)</f>
        <v>76.333333333333329</v>
      </c>
      <c r="AF17" s="6">
        <f>HLOOKUP(AF$4,FromEViewsPessimisticQTR!$B$1:$IK$80,MATCH($A17,FromEViewsPessimisticQTR!$A$1:$A$80,0),FALSE)</f>
        <v>77.399999999999991</v>
      </c>
      <c r="AG17" s="6">
        <f>HLOOKUP(AG$4,FromEViewsPessimisticQTR!$B$1:$IK$80,MATCH($A17,FromEViewsPessimisticQTR!$A$1:$A$80,0),FALSE)</f>
        <v>78.266666666666666</v>
      </c>
      <c r="AH17" s="6">
        <f>HLOOKUP(AH$4,FromEViewsPessimisticQTR!$B$1:$IK$80,MATCH($A17,FromEViewsPessimisticQTR!$A$1:$A$80,0),FALSE)</f>
        <v>80.266666666666666</v>
      </c>
      <c r="AI17" s="6">
        <f>HLOOKUP(AI$4,FromEViewsPessimisticQTR!$B$1:$IK$80,MATCH($A17,FromEViewsPessimisticQTR!$A$1:$A$80,0),FALSE)</f>
        <v>79.633333333333326</v>
      </c>
      <c r="AJ17" s="6">
        <f>HLOOKUP(AJ$4,FromEViewsPessimisticQTR!$B$1:$IK$80,MATCH($A17,FromEViewsPessimisticQTR!$A$1:$A$80,0),FALSE)</f>
        <v>83.13333333333334</v>
      </c>
      <c r="AK17" s="6">
        <f>HLOOKUP(AK$4,FromEViewsPessimisticQTR!$B$1:$IK$80,MATCH($A17,FromEViewsPessimisticQTR!$A$1:$A$80,0),FALSE)</f>
        <v>84.7</v>
      </c>
      <c r="AL17" s="6">
        <f>HLOOKUP(AL$4,FromEViewsPessimisticQTR!$B$1:$IK$80,MATCH($A17,FromEViewsPessimisticQTR!$A$1:$A$80,0),FALSE)</f>
        <v>87.433333333333337</v>
      </c>
      <c r="AM17" s="6">
        <f>HLOOKUP(AM$4,FromEViewsPessimisticQTR!$B$1:$IK$80,MATCH($A17,FromEViewsPessimisticQTR!$A$1:$A$80,0),FALSE)</f>
        <v>87.866666666666674</v>
      </c>
      <c r="AN17" s="6">
        <f>HLOOKUP(AN$4,FromEViewsPessimisticQTR!$B$1:$IK$80,MATCH($A17,FromEViewsPessimisticQTR!$A$1:$A$80,0),FALSE)</f>
        <v>88.433333333333337</v>
      </c>
      <c r="AO17" s="6">
        <f>HLOOKUP(AO$4,FromEViewsPessimisticQTR!$B$1:$IK$80,MATCH($A17,FromEViewsPessimisticQTR!$A$1:$A$80,0),FALSE)</f>
        <v>89.133333333333326</v>
      </c>
      <c r="AP17" s="6">
        <f>HLOOKUP(AP$4,FromEViewsPessimisticQTR!$B$1:$IK$80,MATCH($A17,FromEViewsPessimisticQTR!$A$1:$A$80,0),FALSE)</f>
        <v>88.7</v>
      </c>
      <c r="AQ17" s="6">
        <f>HLOOKUP(AQ$4,FromEViewsPessimisticQTR!$B$1:$IK$80,MATCH($A17,FromEViewsPessimisticQTR!$A$1:$A$80,0),FALSE)</f>
        <v>89.066666666666663</v>
      </c>
      <c r="AR17" s="6">
        <f>HLOOKUP(AR$4,FromEViewsPessimisticQTR!$B$1:$IK$80,MATCH($A17,FromEViewsPessimisticQTR!$A$1:$A$80,0),FALSE)</f>
        <v>88.566666666666663</v>
      </c>
      <c r="AS17" s="6">
        <f>HLOOKUP(AS$4,FromEViewsPessimisticQTR!$B$1:$IK$80,MATCH($A17,FromEViewsPessimisticQTR!$A$1:$A$80,0),FALSE)</f>
        <v>88.166666666666671</v>
      </c>
      <c r="AT17" s="6">
        <f>HLOOKUP(AT$4,FromEViewsPessimisticQTR!$B$1:$IK$80,MATCH($A17,FromEViewsPessimisticQTR!$A$1:$A$80,0),FALSE)</f>
        <v>88.433333333333337</v>
      </c>
      <c r="AU17" s="6">
        <f>HLOOKUP(AU$4,FromEViewsPessimisticQTR!$B$1:$IK$80,MATCH($A17,FromEViewsPessimisticQTR!$A$1:$A$80,0),FALSE)</f>
        <v>89.966666666666669</v>
      </c>
      <c r="AV17" s="6">
        <f>HLOOKUP(AV$4,FromEViewsPessimisticQTR!$B$1:$IK$80,MATCH($A17,FromEViewsPessimisticQTR!$A$1:$A$80,0),FALSE)</f>
        <v>89.933333333333337</v>
      </c>
      <c r="AW17" s="6">
        <f>HLOOKUP(AW$4,FromEViewsPessimisticQTR!$B$1:$IK$80,MATCH($A17,FromEViewsPessimisticQTR!$A$1:$A$80,0),FALSE)</f>
        <v>91.63333333333334</v>
      </c>
      <c r="AX17" s="6">
        <f>HLOOKUP(AX$4,FromEViewsPessimisticQTR!$B$1:$IK$80,MATCH($A17,FromEViewsPessimisticQTR!$A$1:$A$80,0),FALSE)</f>
        <v>90.933333333333337</v>
      </c>
      <c r="AY17" s="6">
        <f>HLOOKUP(AY$4,FromEViewsPessimisticQTR!$B$1:$IK$80,MATCH($A17,FromEViewsPessimisticQTR!$A$1:$A$80,0),FALSE)</f>
        <v>89.63333333333334</v>
      </c>
      <c r="AZ17" s="6">
        <f>HLOOKUP(AZ$4,FromEViewsPessimisticQTR!$B$1:$IK$80,MATCH($A17,FromEViewsPessimisticQTR!$A$1:$A$80,0),FALSE)</f>
        <v>89.866666666666674</v>
      </c>
      <c r="BA17" s="6">
        <f>HLOOKUP(BA$4,FromEViewsPessimisticQTR!$B$1:$IK$80,MATCH($A17,FromEViewsPessimisticQTR!$A$1:$A$80,0),FALSE)</f>
        <v>90</v>
      </c>
      <c r="BB17" s="6">
        <f>HLOOKUP(BB$4,FromEViewsPessimisticQTR!$B$1:$IK$80,MATCH($A17,FromEViewsPessimisticQTR!$A$1:$A$80,0),FALSE)</f>
        <v>90.566666666666663</v>
      </c>
      <c r="BC17" s="6">
        <f>HLOOKUP(BC$4,FromEViewsPessimisticQTR!$B$1:$IK$80,MATCH($A17,FromEViewsPessimisticQTR!$A$1:$A$80,0),FALSE)</f>
        <v>91.9</v>
      </c>
      <c r="BD17" s="6">
        <f>HLOOKUP(BD$4,FromEViewsPessimisticQTR!$B$1:$IK$80,MATCH($A17,FromEViewsPessimisticQTR!$A$1:$A$80,0),FALSE)</f>
        <v>92.433333333333323</v>
      </c>
      <c r="BE17" s="6">
        <f>HLOOKUP(BE$4,FromEViewsPessimisticQTR!$B$1:$IK$80,MATCH($A17,FromEViewsPessimisticQTR!$A$1:$A$80,0),FALSE)</f>
        <v>93.26666666666668</v>
      </c>
      <c r="BF17" s="6">
        <f>HLOOKUP(BF$4,FromEViewsPessimisticQTR!$B$1:$IK$80,MATCH($A17,FromEViewsPessimisticQTR!$A$1:$A$80,0),FALSE)</f>
        <v>92.666666666666657</v>
      </c>
      <c r="BG17" s="6">
        <f>HLOOKUP(BG$4,FromEViewsPessimisticQTR!$B$1:$IK$80,MATCH($A17,FromEViewsPessimisticQTR!$A$1:$A$80,0),FALSE)</f>
        <v>92.466666666666683</v>
      </c>
      <c r="BH17" s="6">
        <f>HLOOKUP(BH$4,FromEViewsPessimisticQTR!$B$1:$IK$80,MATCH($A17,FromEViewsPessimisticQTR!$A$1:$A$80,0),FALSE)</f>
        <v>91.7</v>
      </c>
      <c r="BI17" s="6">
        <f>HLOOKUP(BI$4,FromEViewsPessimisticQTR!$B$1:$IK$80,MATCH($A17,FromEViewsPessimisticQTR!$A$1:$A$80,0),FALSE)</f>
        <v>91.566666666666663</v>
      </c>
      <c r="BJ17" s="6">
        <f>HLOOKUP(BJ$4,FromEViewsPessimisticQTR!$B$1:$IK$80,MATCH($A17,FromEViewsPessimisticQTR!$A$1:$A$80,0),FALSE)</f>
        <v>91.4</v>
      </c>
      <c r="BK17" s="6">
        <f>HLOOKUP(BK$4,FromEViewsPessimisticQTR!$B$1:$IK$80,MATCH($A17,FromEViewsPessimisticQTR!$A$1:$A$80,0),FALSE)</f>
        <v>91.1</v>
      </c>
      <c r="BL17" s="6">
        <f>HLOOKUP(BL$4,FromEViewsPessimisticQTR!$B$1:$IK$80,MATCH($A17,FromEViewsPessimisticQTR!$A$1:$A$80,0),FALSE)</f>
        <v>91.566666666666663</v>
      </c>
      <c r="BM17" s="6">
        <f>HLOOKUP(BM$4,FromEViewsPessimisticQTR!$B$1:$IK$80,MATCH($A17,FromEViewsPessimisticQTR!$A$1:$A$80,0),FALSE)</f>
        <v>93.2</v>
      </c>
      <c r="BN17" s="6">
        <f>HLOOKUP(BN$4,FromEViewsPessimisticQTR!$B$1:$IK$80,MATCH($A17,FromEViewsPessimisticQTR!$A$1:$A$80,0),FALSE)</f>
        <v>93.866666666666674</v>
      </c>
      <c r="BO17" s="6">
        <f>HLOOKUP(BO$4,FromEViewsPessimisticQTR!$B$1:$IK$80,MATCH($A17,FromEViewsPessimisticQTR!$A$1:$A$80,0),FALSE)</f>
        <v>94.2</v>
      </c>
      <c r="BP17" s="6">
        <f>HLOOKUP(BP$4,FromEViewsPessimisticQTR!$B$1:$IK$80,MATCH($A17,FromEViewsPessimisticQTR!$A$1:$A$80,0),FALSE)</f>
        <v>94.1</v>
      </c>
      <c r="BQ17" s="6">
        <f>HLOOKUP(BQ$4,FromEViewsPessimisticQTR!$B$1:$IK$80,MATCH($A17,FromEViewsPessimisticQTR!$A$1:$A$80,0),FALSE)</f>
        <v>93.8</v>
      </c>
      <c r="BR17" s="6">
        <f>HLOOKUP(BR$4,FromEViewsPessimisticQTR!$B$1:$IK$80,MATCH($A17,FromEViewsPessimisticQTR!$A$1:$A$80,0),FALSE)</f>
        <v>93.566666666666663</v>
      </c>
      <c r="BS17" s="6">
        <f>HLOOKUP(BS$4,FromEViewsPessimisticQTR!$B$1:$IK$80,MATCH($A17,FromEViewsPessimisticQTR!$A$1:$A$80,0),FALSE)</f>
        <v>93.7</v>
      </c>
      <c r="BT17" s="6">
        <f>HLOOKUP(BT$4,FromEViewsPessimisticQTR!$B$1:$IK$80,MATCH($A17,FromEViewsPessimisticQTR!$A$1:$A$80,0),FALSE)</f>
        <v>93.73333333333332</v>
      </c>
      <c r="BU17" s="6">
        <f>HLOOKUP(BU$4,FromEViewsPessimisticQTR!$B$1:$IK$80,MATCH($A17,FromEViewsPessimisticQTR!$A$1:$A$80,0),FALSE)</f>
        <v>93.166666666666686</v>
      </c>
      <c r="BV17" s="6">
        <f>HLOOKUP(BV$4,FromEViewsPessimisticQTR!$B$1:$IK$80,MATCH($A17,FromEViewsPessimisticQTR!$A$1:$A$80,0),FALSE)</f>
        <v>93.13333333333334</v>
      </c>
      <c r="BW17" s="6">
        <f>HLOOKUP(BW$4,FromEViewsPessimisticQTR!$B$1:$IK$80,MATCH($A17,FromEViewsPessimisticQTR!$A$1:$A$80,0),FALSE)</f>
        <v>93.23333333333332</v>
      </c>
      <c r="BX17" s="6">
        <f>HLOOKUP(BX$4,FromEViewsPessimisticQTR!$B$1:$IK$80,MATCH($A17,FromEViewsPessimisticQTR!$A$1:$A$80,0),FALSE)</f>
        <v>92.466666666666683</v>
      </c>
      <c r="BY17" s="6">
        <f>HLOOKUP(BY$4,FromEViewsPessimisticQTR!$B$1:$IK$80,MATCH($A17,FromEViewsPessimisticQTR!$A$1:$A$80,0),FALSE)</f>
        <v>91.333333333333314</v>
      </c>
      <c r="BZ17" s="6">
        <f>HLOOKUP(BZ$4,FromEViewsPessimisticQTR!$B$1:$IK$80,MATCH($A17,FromEViewsPessimisticQTR!$A$1:$A$80,0),FALSE)</f>
        <v>89.4</v>
      </c>
      <c r="CA17" s="6">
        <f>HLOOKUP(CA$4,FromEViewsPessimisticQTR!$B$1:$IK$80,MATCH($A17,FromEViewsPessimisticQTR!$A$1:$A$80,0),FALSE)</f>
        <v>87.1</v>
      </c>
      <c r="CB17" s="6">
        <f>HLOOKUP(CB$4,FromEViewsPessimisticQTR!$B$1:$IK$80,MATCH($A17,FromEViewsPessimisticQTR!$A$1:$A$80,0),FALSE)</f>
        <v>85.2</v>
      </c>
      <c r="CC17" s="6">
        <f>HLOOKUP(CC$4,FromEViewsPessimisticQTR!$B$1:$IK$80,MATCH($A17,FromEViewsPessimisticQTR!$A$1:$A$80,0),FALSE)</f>
        <v>83.233333333333334</v>
      </c>
      <c r="CD17" s="6">
        <f>HLOOKUP(CD$4,FromEViewsPessimisticQTR!$B$1:$IK$80,MATCH($A17,FromEViewsPessimisticQTR!$A$1:$A$80,0),FALSE)</f>
        <v>81.533333333333331</v>
      </c>
      <c r="CE17" s="6">
        <f>HLOOKUP(CE$4,FromEViewsPessimisticQTR!$B$1:$IK$80,MATCH($A17,FromEViewsPessimisticQTR!$A$1:$A$80,0),FALSE)</f>
        <v>80.3</v>
      </c>
      <c r="CF17" s="6">
        <f>HLOOKUP(CF$4,FromEViewsPessimisticQTR!$B$1:$IK$80,MATCH($A17,FromEViewsPessimisticQTR!$A$1:$A$80,0),FALSE)</f>
        <v>80.2</v>
      </c>
      <c r="CG17" s="6">
        <f>HLOOKUP(CG$4,FromEViewsPessimisticQTR!$B$1:$IK$80,MATCH($A17,FromEViewsPessimisticQTR!$A$1:$A$80,0),FALSE)</f>
        <v>79.966666666666669</v>
      </c>
      <c r="CH17" s="6">
        <f>HLOOKUP(CH$4,FromEViewsPessimisticQTR!$B$1:$IK$80,MATCH($A17,FromEViewsPessimisticQTR!$A$1:$A$80,0),FALSE)</f>
        <v>79.833333333333343</v>
      </c>
      <c r="CI17" s="6">
        <f>HLOOKUP(CI$4,FromEViewsPessimisticQTR!$B$1:$IK$80,MATCH($A17,FromEViewsPessimisticQTR!$A$1:$A$80,0),FALSE)</f>
        <v>79.433333333333337</v>
      </c>
      <c r="CJ17" s="6">
        <f>HLOOKUP(CJ$4,FromEViewsPessimisticQTR!$B$1:$IK$80,MATCH($A17,FromEViewsPessimisticQTR!$A$1:$A$80,0),FALSE)</f>
        <v>78.833333333333329</v>
      </c>
      <c r="CK17" s="6">
        <f>HLOOKUP(CK$4,FromEViewsPessimisticQTR!$B$1:$IK$80,MATCH($A17,FromEViewsPessimisticQTR!$A$1:$A$80,0),FALSE)</f>
        <v>78.066666666666663</v>
      </c>
      <c r="CL17" s="6">
        <f>HLOOKUP(CL$4,FromEViewsPessimisticQTR!$B$1:$IK$80,MATCH($A17,FromEViewsPessimisticQTR!$A$1:$A$80,0),FALSE)</f>
        <v>77.8</v>
      </c>
      <c r="CM17" s="6">
        <f>HLOOKUP(CM$4,FromEViewsPessimisticQTR!$B$1:$IK$80,MATCH($A17,FromEViewsPessimisticQTR!$A$1:$A$80,0),FALSE)</f>
        <v>77.36666666666666</v>
      </c>
      <c r="CN17" s="6">
        <f>HLOOKUP(CN$4,FromEViewsPessimisticQTR!$B$1:$IK$80,MATCH($A17,FromEViewsPessimisticQTR!$A$1:$A$80,0),FALSE)</f>
        <v>77.63333333333334</v>
      </c>
      <c r="CO17" s="6">
        <f>HLOOKUP(CO$4,FromEViewsPessimisticQTR!$B$1:$IK$80,MATCH($A17,FromEViewsPessimisticQTR!$A$1:$A$80,0),FALSE)</f>
        <v>77.866666666666674</v>
      </c>
      <c r="CP17" s="6">
        <f>HLOOKUP(CP$4,FromEViewsPessimisticQTR!$B$1:$IK$80,MATCH($A17,FromEViewsPessimisticQTR!$A$1:$A$80,0),FALSE)</f>
        <v>78.466666666666669</v>
      </c>
      <c r="CQ17" s="6">
        <f>HLOOKUP(CQ$4,FromEViewsPessimisticQTR!$B$1:$IK$80,MATCH($A17,FromEViewsPessimisticQTR!$A$1:$A$80,0),FALSE)</f>
        <v>79.566666666666677</v>
      </c>
      <c r="CR17" s="6">
        <f>HLOOKUP(CR$4,FromEViewsPessimisticQTR!$B$1:$IK$80,MATCH($A17,FromEViewsPessimisticQTR!$A$1:$A$80,0),FALSE)</f>
        <v>80.233333333333334</v>
      </c>
      <c r="CS17" s="6">
        <f>HLOOKUP(CS$4,FromEViewsPessimisticQTR!$B$1:$IK$80,MATCH($A17,FromEViewsPessimisticQTR!$A$1:$A$80,0),FALSE)</f>
        <v>80.533333333333331</v>
      </c>
      <c r="CT17" s="6">
        <f>HLOOKUP(CT$4,FromEViewsPessimisticQTR!$B$1:$IK$80,MATCH($A17,FromEViewsPessimisticQTR!$A$1:$A$80,0),FALSE)</f>
        <v>80.7</v>
      </c>
      <c r="CU17" s="6">
        <f>HLOOKUP(CU$4,FromEViewsPessimisticQTR!$B$1:$IK$80,MATCH($A17,FromEViewsPessimisticQTR!$A$1:$A$80,0),FALSE)</f>
        <v>80.533333333333331</v>
      </c>
      <c r="CV17" s="6">
        <f>HLOOKUP(CV$4,FromEViewsPessimisticQTR!$B$1:$IK$80,MATCH($A17,FromEViewsPessimisticQTR!$A$1:$A$80,0),FALSE)</f>
        <v>80.666666666666657</v>
      </c>
      <c r="CW17" s="6">
        <f>HLOOKUP(CW$4,FromEViewsPessimisticQTR!$B$1:$IK$80,MATCH($A17,FromEViewsPessimisticQTR!$A$1:$A$80,0),FALSE)</f>
        <v>81.166666666666671</v>
      </c>
      <c r="CX17" s="6">
        <f>HLOOKUP(CX$4,FromEViewsPessimisticQTR!$B$1:$IK$80,MATCH($A17,FromEViewsPessimisticQTR!$A$1:$A$80,0),FALSE)</f>
        <v>81.599999999999994</v>
      </c>
      <c r="CY17" s="6">
        <f>HLOOKUP(CY$4,FromEViewsPessimisticQTR!$B$1:$IK$80,MATCH($A17,FromEViewsPessimisticQTR!$A$1:$A$80,0),FALSE)</f>
        <v>81.733333333333334</v>
      </c>
      <c r="CZ17" s="6">
        <f>HLOOKUP(CZ$4,FromEViewsPessimisticQTR!$B$1:$IK$80,MATCH($A17,FromEViewsPessimisticQTR!$A$1:$A$80,0),FALSE)</f>
        <v>81.900000000000006</v>
      </c>
      <c r="DA17" s="6">
        <f>HLOOKUP(DA$4,FromEViewsPessimisticQTR!$B$1:$IK$80,MATCH($A17,FromEViewsPessimisticQTR!$A$1:$A$80,0),FALSE)</f>
        <v>82.2</v>
      </c>
      <c r="DB17" s="6">
        <f>HLOOKUP(DB$4,FromEViewsPessimisticQTR!$B$1:$IK$80,MATCH($A17,FromEViewsPessimisticQTR!$A$1:$A$80,0),FALSE)</f>
        <v>82.366666666666674</v>
      </c>
      <c r="DC17" s="6">
        <f>HLOOKUP(DC$4,FromEViewsPessimisticQTR!$B$1:$IK$80,MATCH($A17,FromEViewsPessimisticQTR!$A$1:$A$80,0),FALSE)</f>
        <v>82.966666666666669</v>
      </c>
      <c r="DD17" s="6">
        <f>HLOOKUP(DD$4,FromEViewsPessimisticQTR!$B$1:$IK$80,MATCH($A17,FromEViewsPessimisticQTR!$A$1:$A$80,0),FALSE)</f>
        <v>83.066666666666663</v>
      </c>
      <c r="DE17" s="6">
        <f>HLOOKUP(DE$4,FromEViewsPessimisticQTR!$B$1:$IK$80,MATCH($A17,FromEViewsPessimisticQTR!$A$1:$A$80,0),FALSE)</f>
        <v>83.566666666666663</v>
      </c>
      <c r="DF17" s="6">
        <f>HLOOKUP(DF$4,FromEViewsPessimisticQTR!$B$1:$IK$80,MATCH($A17,FromEViewsPessimisticQTR!$A$1:$A$80,0),FALSE)</f>
        <v>83.333333333333329</v>
      </c>
      <c r="DG17" s="6">
        <f>HLOOKUP(DG$4,FromEViewsPessimisticQTR!$B$1:$IK$80,MATCH($A17,FromEViewsPessimisticQTR!$A$1:$A$80,0),FALSE)</f>
        <v>83.466666666666669</v>
      </c>
      <c r="DH17" s="6">
        <f>HLOOKUP(DH$4,FromEViewsPessimisticQTR!$B$1:$IK$80,MATCH($A17,FromEViewsPessimisticQTR!$A$1:$A$80,0),FALSE)</f>
        <v>84.1</v>
      </c>
      <c r="DI17" s="6">
        <f>HLOOKUP(DI$4,FromEViewsPessimisticQTR!$B$1:$IK$80,MATCH($A17,FromEViewsPessimisticQTR!$A$1:$A$80,0),FALSE)</f>
        <v>84.6</v>
      </c>
      <c r="DJ17" s="6">
        <f>HLOOKUP(DJ$4,FromEViewsPessimisticQTR!$B$1:$IK$80,MATCH($A17,FromEViewsPessimisticQTR!$A$1:$A$80,0),FALSE)</f>
        <v>85.033333333333331</v>
      </c>
      <c r="DK17" s="6">
        <f>HLOOKUP(DK$4,FromEViewsPessimisticQTR!$B$1:$IK$80,MATCH($A17,FromEViewsPessimisticQTR!$A$1:$A$80,0),FALSE)</f>
        <v>86.13333333333334</v>
      </c>
      <c r="DL17" s="6">
        <f>HLOOKUP(DL$4,FromEViewsPessimisticQTR!$B$1:$IK$80,MATCH($A17,FromEViewsPessimisticQTR!$A$1:$A$80,0),FALSE)</f>
        <v>86.766666666666666</v>
      </c>
      <c r="DM17" s="6">
        <f>HLOOKUP(DM$4,FromEViewsPessimisticQTR!$B$1:$IK$80,MATCH($A17,FromEViewsPessimisticQTR!$A$1:$A$80,0),FALSE)</f>
        <v>86.866666666666674</v>
      </c>
      <c r="DN17" s="6">
        <f>HLOOKUP(DN$4,FromEViewsPessimisticQTR!$B$1:$IK$80,MATCH($A17,FromEViewsPessimisticQTR!$A$1:$A$80,0),FALSE)</f>
        <v>86.9</v>
      </c>
      <c r="DO17" s="6">
        <f>HLOOKUP(DO$4,FromEViewsPessimisticQTR!$B$1:$IK$80,MATCH($A17,FromEViewsPessimisticQTR!$A$1:$A$80,0),FALSE)</f>
        <v>87.466666666666669</v>
      </c>
      <c r="DP17" s="6">
        <f>HLOOKUP(DP$4,FromEViewsPessimisticQTR!$B$1:$IK$80,MATCH($A17,FromEViewsPessimisticQTR!$A$1:$A$80,0),FALSE)</f>
        <v>88.166666666666671</v>
      </c>
      <c r="DQ17" s="6">
        <f>HLOOKUP(DQ$4,FromEViewsPessimisticQTR!$B$1:$IK$80,MATCH($A17,FromEViewsPessimisticQTR!$A$1:$A$80,0),FALSE)</f>
        <v>88.733333333333334</v>
      </c>
      <c r="DR17" s="6">
        <f>HLOOKUP(DR$4,FromEViewsPessimisticQTR!$B$1:$IK$80,MATCH($A17,FromEViewsPessimisticQTR!$A$1:$A$80,0),FALSE)</f>
        <v>89.066666666666663</v>
      </c>
      <c r="DS17" s="46">
        <f>HLOOKUP(DS$4,FromEViewsPessimisticQTR!$B$1:$IK$80,MATCH($A17,FromEViewsPessimisticQTR!$A$1:$A$80,0),FALSE)</f>
        <v>88.133333333333326</v>
      </c>
      <c r="DT17" s="46">
        <f>HLOOKUP(DT$4,FromEViewsPessimisticQTR!$B$1:$IK$80,MATCH($A17,FromEViewsPessimisticQTR!$A$1:$A$80,0),FALSE)</f>
        <v>85</v>
      </c>
      <c r="DU17" s="46">
        <f>HLOOKUP(DU$4,FromEViewsPessimisticQTR!$B$1:$IK$80,MATCH($A17,FromEViewsPessimisticQTR!$A$1:$A$80,0),FALSE)</f>
        <v>84.966666666666669</v>
      </c>
      <c r="DV17" s="46">
        <f>HLOOKUP(DV$4,FromEViewsPessimisticQTR!$B$1:$IK$80,MATCH($A17,FromEViewsPessimisticQTR!$A$1:$A$80,0),FALSE)</f>
        <v>86.266666666666666</v>
      </c>
      <c r="DW17" s="46">
        <f>HLOOKUP(DW$4,FromEViewsPessimisticQTR!$B$1:$IK$80,MATCH($A17,FromEViewsPessimisticQTR!$A$1:$A$80,0),FALSE)</f>
        <v>86.733333333333334</v>
      </c>
      <c r="DX17" s="8">
        <f>HLOOKUP(DX$4,FromEViewsPessimisticQTR!$B$1:$IK$80,MATCH($A17,FromEViewsPessimisticQTR!$A$1:$A$80,0),FALSE)</f>
        <v>88.533333333333331</v>
      </c>
      <c r="DY17" s="8">
        <f>HLOOKUP(DY$4,FromEViewsPessimisticQTR!$B$1:$IK$80,MATCH($A17,FromEViewsPessimisticQTR!$A$1:$A$80,0),FALSE)</f>
        <v>89.733333333333334</v>
      </c>
      <c r="DZ17" s="8">
        <f>HLOOKUP(DZ$4,FromEViewsPessimisticQTR!$B$1:$IK$80,MATCH($A17,FromEViewsPessimisticQTR!$A$1:$A$80,0),FALSE)</f>
        <v>90.808570000000003</v>
      </c>
      <c r="EA17" s="8">
        <f>HLOOKUP(EA$4,FromEViewsPessimisticQTR!$B$1:$IK$80,MATCH($A17,FromEViewsPessimisticQTR!$A$1:$A$80,0),FALSE)</f>
        <v>91.965829999999997</v>
      </c>
      <c r="EB17" s="8">
        <f>HLOOKUP(EB$4,FromEViewsPessimisticQTR!$B$1:$IK$80,MATCH($A17,FromEViewsPessimisticQTR!$A$1:$A$80,0),FALSE)</f>
        <v>94.317390000000003</v>
      </c>
      <c r="EC17" s="8">
        <f>HLOOKUP(EC$4,FromEViewsPessimisticQTR!$B$1:$IK$80,MATCH($A17,FromEViewsPessimisticQTR!$A$1:$A$80,0),FALSE)</f>
        <v>96.079980000000006</v>
      </c>
      <c r="ED17" s="8">
        <f>HLOOKUP(ED$4,FromEViewsPessimisticQTR!$B$1:$IK$80,MATCH($A17,FromEViewsPessimisticQTR!$A$1:$A$80,0),FALSE)</f>
        <v>95.945279999999997</v>
      </c>
      <c r="EE17" s="8">
        <f>HLOOKUP(EE$4,FromEViewsPessimisticQTR!$B$1:$IK$80,MATCH($A17,FromEViewsPessimisticQTR!$A$1:$A$80,0),FALSE)</f>
        <v>96.462919999999997</v>
      </c>
      <c r="EF17" s="8">
        <f>HLOOKUP(EF$4,FromEViewsPessimisticQTR!$B$1:$IK$80,MATCH($A17,FromEViewsPessimisticQTR!$A$1:$A$80,0),FALSE)</f>
        <v>94.801630000000003</v>
      </c>
      <c r="EG17" s="8">
        <f>HLOOKUP(EG$4,FromEViewsPessimisticQTR!$B$1:$IK$80,MATCH($A17,FromEViewsPessimisticQTR!$A$1:$A$80,0),FALSE)</f>
        <v>94.376499999999993</v>
      </c>
      <c r="EH17" s="8">
        <f>HLOOKUP(EH$4,FromEViewsPessimisticQTR!$B$1:$IK$80,MATCH($A17,FromEViewsPessimisticQTR!$A$1:$A$80,0),FALSE)</f>
        <v>93.746380000000002</v>
      </c>
      <c r="EI17" s="8">
        <f>HLOOKUP(EI$4,FromEViewsPessimisticQTR!$B$1:$IK$80,MATCH($A17,FromEViewsPessimisticQTR!$A$1:$A$80,0),FALSE)</f>
        <v>93.902659999999997</v>
      </c>
      <c r="EJ17" s="8">
        <f>HLOOKUP(EJ$4,FromEViewsPessimisticQTR!$B$1:$IK$80,MATCH($A17,FromEViewsPessimisticQTR!$A$1:$A$80,0),FALSE)</f>
        <v>94.202460000000002</v>
      </c>
      <c r="EK17" s="8">
        <f>HLOOKUP(EK$4,FromEViewsPessimisticQTR!$B$1:$IK$80,MATCH($A17,FromEViewsPessimisticQTR!$A$1:$A$80,0),FALSE)</f>
        <v>94.481759999999994</v>
      </c>
      <c r="EL17" s="8">
        <f>HLOOKUP(EL$4,FromEViewsPessimisticQTR!$B$1:$IK$80,MATCH($A17,FromEViewsPessimisticQTR!$A$1:$A$80,0),FALSE)</f>
        <v>94.981449999999995</v>
      </c>
      <c r="EM17" s="8">
        <f>HLOOKUP(EM$4,FromEViewsPessimisticQTR!$B$1:$IK$80,MATCH($A17,FromEViewsPessimisticQTR!$A$1:$A$80,0),FALSE)</f>
        <v>95.315820000000002</v>
      </c>
      <c r="EN17" s="8">
        <f>HLOOKUP(EN$4,FromEViewsPessimisticQTR!$B$1:$IK$80,MATCH($A17,FromEViewsPessimisticQTR!$A$1:$A$80,0),FALSE)</f>
        <v>95.656660000000002</v>
      </c>
      <c r="EO17" s="8">
        <f>HLOOKUP(EO$4,FromEViewsPessimisticQTR!$B$1:$IK$80,MATCH($A17,FromEViewsPessimisticQTR!$A$1:$A$80,0),FALSE)</f>
        <v>95.927989999999994</v>
      </c>
      <c r="EP17" s="8">
        <f>HLOOKUP(EP$4,FromEViewsPessimisticQTR!$B$1:$IK$80,MATCH($A17,FromEViewsPessimisticQTR!$A$1:$A$80,0),FALSE)</f>
        <v>96.109110000000001</v>
      </c>
      <c r="EQ17" s="8">
        <f>HLOOKUP(EQ$4,FromEViewsPessimisticQTR!$B$1:$IK$80,MATCH($A17,FromEViewsPessimisticQTR!$A$1:$A$80,0),FALSE)</f>
        <v>96.238609999999994</v>
      </c>
      <c r="ER17" s="8">
        <f>HLOOKUP(ER$4,FromEViewsPessimisticQTR!$B$1:$IK$80,MATCH($A17,FromEViewsPessimisticQTR!$A$1:$A$80,0),FALSE)</f>
        <v>96.060950000000005</v>
      </c>
      <c r="ES17" s="8">
        <f>HLOOKUP(ES$4,FromEViewsPessimisticQTR!$B$1:$IK$80,MATCH($A17,FromEViewsPessimisticQTR!$A$1:$A$80,0),FALSE)</f>
        <v>96.011269999999996</v>
      </c>
      <c r="ET17" s="8">
        <f>HLOOKUP(ET$4,FromEViewsPessimisticQTR!$B$1:$IK$80,MATCH($A17,FromEViewsPessimisticQTR!$A$1:$A$80,0),FALSE)</f>
        <v>95.892899999999997</v>
      </c>
      <c r="EU17" s="8">
        <f>HLOOKUP(EU$4,FromEViewsPessimisticQTR!$B$1:$IK$80,MATCH($A17,FromEViewsPessimisticQTR!$A$1:$A$80,0),FALSE)</f>
        <v>95.856960000000001</v>
      </c>
      <c r="EV17" s="8">
        <f>HLOOKUP(EV$4,FromEViewsPessimisticQTR!$B$1:$IK$80,MATCH($A17,FromEViewsPessimisticQTR!$A$1:$A$80,0),FALSE)</f>
        <v>95.715699999999998</v>
      </c>
      <c r="EW17" s="8">
        <f>HLOOKUP(EW$4,FromEViewsPessimisticQTR!$B$1:$IK$80,MATCH($A17,FromEViewsPessimisticQTR!$A$1:$A$80,0),FALSE)</f>
        <v>95.588430000000002</v>
      </c>
      <c r="EX17" s="8">
        <f>HLOOKUP(EX$4,FromEViewsPessimisticQTR!$B$1:$IK$80,MATCH($A17,FromEViewsPessimisticQTR!$A$1:$A$80,0),FALSE)</f>
        <v>95.394109999999998</v>
      </c>
      <c r="EY17" s="8">
        <f>HLOOKUP(EY$4,FromEViewsPessimisticQTR!$B$1:$IK$80,MATCH($A17,FromEViewsPessimisticQTR!$A$1:$A$80,0),FALSE)</f>
        <v>95.298910000000006</v>
      </c>
      <c r="EZ17" s="8">
        <f>HLOOKUP(EZ$4,FromEViewsPessimisticQTR!$B$1:$IK$80,MATCH($A17,FromEViewsPessimisticQTR!$A$1:$A$80,0),FALSE)</f>
        <v>95.067809999999994</v>
      </c>
      <c r="FA17" s="8">
        <f>HLOOKUP(FA$4,FromEViewsPessimisticQTR!$B$1:$IK$80,MATCH($A17,FromEViewsPessimisticQTR!$A$1:$A$80,0),FALSE)</f>
        <v>94.807959999999994</v>
      </c>
      <c r="FB17" s="8">
        <f>HLOOKUP(FB$4,FromEViewsPessimisticQTR!$B$1:$IK$80,MATCH($A17,FromEViewsPessimisticQTR!$A$1:$A$80,0),FALSE)</f>
        <v>94.542810000000003</v>
      </c>
      <c r="FC17" s="8">
        <f>HLOOKUP(FC$4,FromEViewsPessimisticQTR!$B$1:$IK$80,MATCH($A17,FromEViewsPessimisticQTR!$A$1:$A$80,0),FALSE)</f>
        <v>94.289829999999995</v>
      </c>
      <c r="FD17" s="8">
        <f>HLOOKUP(FD$4,FromEViewsPessimisticQTR!$B$1:$IK$80,MATCH($A17,FromEViewsPessimisticQTR!$A$1:$A$80,0),FALSE)</f>
        <v>93.96696</v>
      </c>
      <c r="FE17" s="8">
        <f>HLOOKUP(FE$4,FromEViewsPessimisticQTR!$B$1:$IK$80,MATCH($A17,FromEViewsPessimisticQTR!$A$1:$A$80,0),FALSE)</f>
        <v>93.645439999999994</v>
      </c>
      <c r="FF17" s="8">
        <f>HLOOKUP(FF$4,FromEViewsPessimisticQTR!$B$1:$IK$80,MATCH($A17,FromEViewsPessimisticQTR!$A$1:$A$80,0),FALSE)</f>
        <v>93.329070000000002</v>
      </c>
    </row>
    <row r="18" spans="1:162" x14ac:dyDescent="0.2">
      <c r="A18" t="str">
        <f>'Baseline QTR'!A18</f>
        <v>KS_NPBS</v>
      </c>
      <c r="B18" t="str">
        <f>'Baseline QTR'!B18</f>
        <v xml:space="preserve">  Professional and business services</v>
      </c>
      <c r="C18" s="6">
        <f>HLOOKUP(C$4,FromEViewsPessimisticQTR!$B$1:$IK$80,MATCH($A18,FromEViewsPessimisticQTR!$A$1:$A$80,0),FALSE)</f>
        <v>122</v>
      </c>
      <c r="D18" s="6">
        <f>HLOOKUP(D$4,FromEViewsPessimisticQTR!$B$1:$IK$80,MATCH($A18,FromEViewsPessimisticQTR!$A$1:$A$80,0),FALSE)</f>
        <v>124.3</v>
      </c>
      <c r="E18" s="6">
        <f>HLOOKUP(E$4,FromEViewsPessimisticQTR!$B$1:$IK$80,MATCH($A18,FromEViewsPessimisticQTR!$A$1:$A$80,0),FALSE)</f>
        <v>126.1</v>
      </c>
      <c r="F18" s="6">
        <f>HLOOKUP(F$4,FromEViewsPessimisticQTR!$B$1:$IK$80,MATCH($A18,FromEViewsPessimisticQTR!$A$1:$A$80,0),FALSE)</f>
        <v>125.53333333333332</v>
      </c>
      <c r="G18" s="6">
        <f>HLOOKUP(G$4,FromEViewsPessimisticQTR!$B$1:$IK$80,MATCH($A18,FromEViewsPessimisticQTR!$A$1:$A$80,0),FALSE)</f>
        <v>124.86666666666666</v>
      </c>
      <c r="H18" s="6">
        <f>HLOOKUP(H$4,FromEViewsPessimisticQTR!$B$1:$IK$80,MATCH($A18,FromEViewsPessimisticQTR!$A$1:$A$80,0),FALSE)</f>
        <v>123.73333333333332</v>
      </c>
      <c r="I18" s="6">
        <f>HLOOKUP(I$4,FromEViewsPessimisticQTR!$B$1:$IK$80,MATCH($A18,FromEViewsPessimisticQTR!$A$1:$A$80,0),FALSE)</f>
        <v>123.96666666666668</v>
      </c>
      <c r="J18" s="6">
        <f>HLOOKUP(J$4,FromEViewsPessimisticQTR!$B$1:$IK$80,MATCH($A18,FromEViewsPessimisticQTR!$A$1:$A$80,0),FALSE)</f>
        <v>124.73333333333332</v>
      </c>
      <c r="K18" s="6">
        <f>HLOOKUP(K$4,FromEViewsPessimisticQTR!$B$1:$IK$80,MATCH($A18,FromEViewsPessimisticQTR!$A$1:$A$80,0),FALSE)</f>
        <v>128.53333333333333</v>
      </c>
      <c r="L18" s="6">
        <f>HLOOKUP(L$4,FromEViewsPessimisticQTR!$B$1:$IK$80,MATCH($A18,FromEViewsPessimisticQTR!$A$1:$A$80,0),FALSE)</f>
        <v>126.53333333333332</v>
      </c>
      <c r="M18" s="6">
        <f>HLOOKUP(M$4,FromEViewsPessimisticQTR!$B$1:$IK$80,MATCH($A18,FromEViewsPessimisticQTR!$A$1:$A$80,0),FALSE)</f>
        <v>123.96666666666668</v>
      </c>
      <c r="N18" s="6">
        <f>HLOOKUP(N$4,FromEViewsPessimisticQTR!$B$1:$IK$80,MATCH($A18,FromEViewsPessimisticQTR!$A$1:$A$80,0),FALSE)</f>
        <v>124.53333333333332</v>
      </c>
      <c r="O18" s="6">
        <f>HLOOKUP(O$4,FromEViewsPessimisticQTR!$B$1:$IK$80,MATCH($A18,FromEViewsPessimisticQTR!$A$1:$A$80,0),FALSE)</f>
        <v>129.69999999999999</v>
      </c>
      <c r="P18" s="6">
        <f>HLOOKUP(P$4,FromEViewsPessimisticQTR!$B$1:$IK$80,MATCH($A18,FromEViewsPessimisticQTR!$A$1:$A$80,0),FALSE)</f>
        <v>130.83333333333334</v>
      </c>
      <c r="Q18" s="6">
        <f>HLOOKUP(Q$4,FromEViewsPessimisticQTR!$B$1:$IK$80,MATCH($A18,FromEViewsPessimisticQTR!$A$1:$A$80,0),FALSE)</f>
        <v>133.93333333333334</v>
      </c>
      <c r="R18" s="6">
        <f>HLOOKUP(R$4,FromEViewsPessimisticQTR!$B$1:$IK$80,MATCH($A18,FromEViewsPessimisticQTR!$A$1:$A$80,0),FALSE)</f>
        <v>133.43333333333334</v>
      </c>
      <c r="S18" s="6">
        <f>HLOOKUP(S$4,FromEViewsPessimisticQTR!$B$1:$IK$80,MATCH($A18,FromEViewsPessimisticQTR!$A$1:$A$80,0),FALSE)</f>
        <v>136.23333333333335</v>
      </c>
      <c r="T18" s="6">
        <f>HLOOKUP(T$4,FromEViewsPessimisticQTR!$B$1:$IK$80,MATCH($A18,FromEViewsPessimisticQTR!$A$1:$A$80,0),FALSE)</f>
        <v>139.13333333333333</v>
      </c>
      <c r="U18" s="6">
        <f>HLOOKUP(U$4,FromEViewsPessimisticQTR!$B$1:$IK$80,MATCH($A18,FromEViewsPessimisticQTR!$A$1:$A$80,0),FALSE)</f>
        <v>141.66666666666666</v>
      </c>
      <c r="V18" s="6">
        <f>HLOOKUP(V$4,FromEViewsPessimisticQTR!$B$1:$IK$80,MATCH($A18,FromEViewsPessimisticQTR!$A$1:$A$80,0),FALSE)</f>
        <v>145.16666666666666</v>
      </c>
      <c r="W18" s="6">
        <f>HLOOKUP(W$4,FromEViewsPessimisticQTR!$B$1:$IK$80,MATCH($A18,FromEViewsPessimisticQTR!$A$1:$A$80,0),FALSE)</f>
        <v>145.30000000000001</v>
      </c>
      <c r="X18" s="6">
        <f>HLOOKUP(X$4,FromEViewsPessimisticQTR!$B$1:$IK$80,MATCH($A18,FromEViewsPessimisticQTR!$A$1:$A$80,0),FALSE)</f>
        <v>144.30000000000001</v>
      </c>
      <c r="Y18" s="6">
        <f>HLOOKUP(Y$4,FromEViewsPessimisticQTR!$B$1:$IK$80,MATCH($A18,FromEViewsPessimisticQTR!$A$1:$A$80,0),FALSE)</f>
        <v>145.56666666666666</v>
      </c>
      <c r="Z18" s="6">
        <f>HLOOKUP(Z$4,FromEViewsPessimisticQTR!$B$1:$IK$80,MATCH($A18,FromEViewsPessimisticQTR!$A$1:$A$80,0),FALSE)</f>
        <v>148.76666666666665</v>
      </c>
      <c r="AA18" s="6">
        <f>HLOOKUP(AA$4,FromEViewsPessimisticQTR!$B$1:$IK$80,MATCH($A18,FromEViewsPessimisticQTR!$A$1:$A$80,0),FALSE)</f>
        <v>153.16666666666666</v>
      </c>
      <c r="AB18" s="6">
        <f>HLOOKUP(AB$4,FromEViewsPessimisticQTR!$B$1:$IK$80,MATCH($A18,FromEViewsPessimisticQTR!$A$1:$A$80,0),FALSE)</f>
        <v>153.33333333333334</v>
      </c>
      <c r="AC18" s="6">
        <f>HLOOKUP(AC$4,FromEViewsPessimisticQTR!$B$1:$IK$80,MATCH($A18,FromEViewsPessimisticQTR!$A$1:$A$80,0),FALSE)</f>
        <v>156.23333333333335</v>
      </c>
      <c r="AD18" s="6">
        <f>HLOOKUP(AD$4,FromEViewsPessimisticQTR!$B$1:$IK$80,MATCH($A18,FromEViewsPessimisticQTR!$A$1:$A$80,0),FALSE)</f>
        <v>160.63333333333333</v>
      </c>
      <c r="AE18" s="6">
        <f>HLOOKUP(AE$4,FromEViewsPessimisticQTR!$B$1:$IK$80,MATCH($A18,FromEViewsPessimisticQTR!$A$1:$A$80,0),FALSE)</f>
        <v>164.66666666666666</v>
      </c>
      <c r="AF18" s="6">
        <f>HLOOKUP(AF$4,FromEViewsPessimisticQTR!$B$1:$IK$80,MATCH($A18,FromEViewsPessimisticQTR!$A$1:$A$80,0),FALSE)</f>
        <v>169.26666666666665</v>
      </c>
      <c r="AG18" s="6">
        <f>HLOOKUP(AG$4,FromEViewsPessimisticQTR!$B$1:$IK$80,MATCH($A18,FromEViewsPessimisticQTR!$A$1:$A$80,0),FALSE)</f>
        <v>170.03333333333333</v>
      </c>
      <c r="AH18" s="6">
        <f>HLOOKUP(AH$4,FromEViewsPessimisticQTR!$B$1:$IK$80,MATCH($A18,FromEViewsPessimisticQTR!$A$1:$A$80,0),FALSE)</f>
        <v>173.7</v>
      </c>
      <c r="AI18" s="6">
        <f>HLOOKUP(AI$4,FromEViewsPessimisticQTR!$B$1:$IK$80,MATCH($A18,FromEViewsPessimisticQTR!$A$1:$A$80,0),FALSE)</f>
        <v>177.66666666666666</v>
      </c>
      <c r="AJ18" s="6">
        <f>HLOOKUP(AJ$4,FromEViewsPessimisticQTR!$B$1:$IK$80,MATCH($A18,FromEViewsPessimisticQTR!$A$1:$A$80,0),FALSE)</f>
        <v>177.93333333333334</v>
      </c>
      <c r="AK18" s="6">
        <f>HLOOKUP(AK$4,FromEViewsPessimisticQTR!$B$1:$IK$80,MATCH($A18,FromEViewsPessimisticQTR!$A$1:$A$80,0),FALSE)</f>
        <v>179.66666666666666</v>
      </c>
      <c r="AL18" s="6">
        <f>HLOOKUP(AL$4,FromEViewsPessimisticQTR!$B$1:$IK$80,MATCH($A18,FromEViewsPessimisticQTR!$A$1:$A$80,0),FALSE)</f>
        <v>181.06666666666663</v>
      </c>
      <c r="AM18" s="6">
        <f>HLOOKUP(AM$4,FromEViewsPessimisticQTR!$B$1:$IK$80,MATCH($A18,FromEViewsPessimisticQTR!$A$1:$A$80,0),FALSE)</f>
        <v>183.53333333333333</v>
      </c>
      <c r="AN18" s="6">
        <f>HLOOKUP(AN$4,FromEViewsPessimisticQTR!$B$1:$IK$80,MATCH($A18,FromEViewsPessimisticQTR!$A$1:$A$80,0),FALSE)</f>
        <v>187.83333333333337</v>
      </c>
      <c r="AO18" s="6">
        <f>HLOOKUP(AO$4,FromEViewsPessimisticQTR!$B$1:$IK$80,MATCH($A18,FromEViewsPessimisticQTR!$A$1:$A$80,0),FALSE)</f>
        <v>191.63333333333333</v>
      </c>
      <c r="AP18" s="6">
        <f>HLOOKUP(AP$4,FromEViewsPessimisticQTR!$B$1:$IK$80,MATCH($A18,FromEViewsPessimisticQTR!$A$1:$A$80,0),FALSE)</f>
        <v>195.86666666666667</v>
      </c>
      <c r="AQ18" s="6">
        <f>HLOOKUP(AQ$4,FromEViewsPessimisticQTR!$B$1:$IK$80,MATCH($A18,FromEViewsPessimisticQTR!$A$1:$A$80,0),FALSE)</f>
        <v>198.96666666666667</v>
      </c>
      <c r="AR18" s="6">
        <f>HLOOKUP(AR$4,FromEViewsPessimisticQTR!$B$1:$IK$80,MATCH($A18,FromEViewsPessimisticQTR!$A$1:$A$80,0),FALSE)</f>
        <v>200.46666666666667</v>
      </c>
      <c r="AS18" s="6">
        <f>HLOOKUP(AS$4,FromEViewsPessimisticQTR!$B$1:$IK$80,MATCH($A18,FromEViewsPessimisticQTR!$A$1:$A$80,0),FALSE)</f>
        <v>204.56666666666663</v>
      </c>
      <c r="AT18" s="6">
        <f>HLOOKUP(AT$4,FromEViewsPessimisticQTR!$B$1:$IK$80,MATCH($A18,FromEViewsPessimisticQTR!$A$1:$A$80,0),FALSE)</f>
        <v>205.26666666666668</v>
      </c>
      <c r="AU18" s="6">
        <f>HLOOKUP(AU$4,FromEViewsPessimisticQTR!$B$1:$IK$80,MATCH($A18,FromEViewsPessimisticQTR!$A$1:$A$80,0),FALSE)</f>
        <v>198.56666666666663</v>
      </c>
      <c r="AV18" s="6">
        <f>HLOOKUP(AV$4,FromEViewsPessimisticQTR!$B$1:$IK$80,MATCH($A18,FromEViewsPessimisticQTR!$A$1:$A$80,0),FALSE)</f>
        <v>194.46666666666667</v>
      </c>
      <c r="AW18" s="6">
        <f>HLOOKUP(AW$4,FromEViewsPessimisticQTR!$B$1:$IK$80,MATCH($A18,FromEViewsPessimisticQTR!$A$1:$A$80,0),FALSE)</f>
        <v>185.96666666666667</v>
      </c>
      <c r="AX18" s="6">
        <f>HLOOKUP(AX$4,FromEViewsPessimisticQTR!$B$1:$IK$80,MATCH($A18,FromEViewsPessimisticQTR!$A$1:$A$80,0),FALSE)</f>
        <v>180.83333333333337</v>
      </c>
      <c r="AY18" s="6">
        <f>HLOOKUP(AY$4,FromEViewsPessimisticQTR!$B$1:$IK$80,MATCH($A18,FromEViewsPessimisticQTR!$A$1:$A$80,0),FALSE)</f>
        <v>179.29999999999998</v>
      </c>
      <c r="AZ18" s="6">
        <f>HLOOKUP(AZ$4,FromEViewsPessimisticQTR!$B$1:$IK$80,MATCH($A18,FromEViewsPessimisticQTR!$A$1:$A$80,0),FALSE)</f>
        <v>178.53333333333333</v>
      </c>
      <c r="BA18" s="6">
        <f>HLOOKUP(BA$4,FromEViewsPessimisticQTR!$B$1:$IK$80,MATCH($A18,FromEViewsPessimisticQTR!$A$1:$A$80,0),FALSE)</f>
        <v>178.56666666666666</v>
      </c>
      <c r="BB18" s="6">
        <f>HLOOKUP(BB$4,FromEViewsPessimisticQTR!$B$1:$IK$80,MATCH($A18,FromEViewsPessimisticQTR!$A$1:$A$80,0),FALSE)</f>
        <v>178.13333333333333</v>
      </c>
      <c r="BC18" s="6">
        <f>HLOOKUP(BC$4,FromEViewsPessimisticQTR!$B$1:$IK$80,MATCH($A18,FromEViewsPessimisticQTR!$A$1:$A$80,0),FALSE)</f>
        <v>177.29999999999998</v>
      </c>
      <c r="BD18" s="6">
        <f>HLOOKUP(BD$4,FromEViewsPessimisticQTR!$B$1:$IK$80,MATCH($A18,FromEViewsPessimisticQTR!$A$1:$A$80,0),FALSE)</f>
        <v>175.7</v>
      </c>
      <c r="BE18" s="6">
        <f>HLOOKUP(BE$4,FromEViewsPessimisticQTR!$B$1:$IK$80,MATCH($A18,FromEViewsPessimisticQTR!$A$1:$A$80,0),FALSE)</f>
        <v>175.4</v>
      </c>
      <c r="BF18" s="6">
        <f>HLOOKUP(BF$4,FromEViewsPessimisticQTR!$B$1:$IK$80,MATCH($A18,FromEViewsPessimisticQTR!$A$1:$A$80,0),FALSE)</f>
        <v>176.43333333333334</v>
      </c>
      <c r="BG18" s="6">
        <f>HLOOKUP(BG$4,FromEViewsPessimisticQTR!$B$1:$IK$80,MATCH($A18,FromEViewsPessimisticQTR!$A$1:$A$80,0),FALSE)</f>
        <v>178.9</v>
      </c>
      <c r="BH18" s="6">
        <f>HLOOKUP(BH$4,FromEViewsPessimisticQTR!$B$1:$IK$80,MATCH($A18,FromEViewsPessimisticQTR!$A$1:$A$80,0),FALSE)</f>
        <v>180.66666666666669</v>
      </c>
      <c r="BI18" s="6">
        <f>HLOOKUP(BI$4,FromEViewsPessimisticQTR!$B$1:$IK$80,MATCH($A18,FromEViewsPessimisticQTR!$A$1:$A$80,0),FALSE)</f>
        <v>182.5</v>
      </c>
      <c r="BJ18" s="6">
        <f>HLOOKUP(BJ$4,FromEViewsPessimisticQTR!$B$1:$IK$80,MATCH($A18,FromEViewsPessimisticQTR!$A$1:$A$80,0),FALSE)</f>
        <v>185.2</v>
      </c>
      <c r="BK18" s="6">
        <f>HLOOKUP(BK$4,FromEViewsPessimisticQTR!$B$1:$IK$80,MATCH($A18,FromEViewsPessimisticQTR!$A$1:$A$80,0),FALSE)</f>
        <v>187.73333333333335</v>
      </c>
      <c r="BL18" s="6">
        <f>HLOOKUP(BL$4,FromEViewsPessimisticQTR!$B$1:$IK$80,MATCH($A18,FromEViewsPessimisticQTR!$A$1:$A$80,0),FALSE)</f>
        <v>189.9</v>
      </c>
      <c r="BM18" s="6">
        <f>HLOOKUP(BM$4,FromEViewsPessimisticQTR!$B$1:$IK$80,MATCH($A18,FromEViewsPessimisticQTR!$A$1:$A$80,0),FALSE)</f>
        <v>193.33333333333331</v>
      </c>
      <c r="BN18" s="6">
        <f>HLOOKUP(BN$4,FromEViewsPessimisticQTR!$B$1:$IK$80,MATCH($A18,FromEViewsPessimisticQTR!$A$1:$A$80,0),FALSE)</f>
        <v>195.73333333333335</v>
      </c>
      <c r="BO18" s="6">
        <f>HLOOKUP(BO$4,FromEViewsPessimisticQTR!$B$1:$IK$80,MATCH($A18,FromEViewsPessimisticQTR!$A$1:$A$80,0),FALSE)</f>
        <v>197.93333333333337</v>
      </c>
      <c r="BP18" s="6">
        <f>HLOOKUP(BP$4,FromEViewsPessimisticQTR!$B$1:$IK$80,MATCH($A18,FromEViewsPessimisticQTR!$A$1:$A$80,0),FALSE)</f>
        <v>201.76666666666668</v>
      </c>
      <c r="BQ18" s="6">
        <f>HLOOKUP(BQ$4,FromEViewsPessimisticQTR!$B$1:$IK$80,MATCH($A18,FromEViewsPessimisticQTR!$A$1:$A$80,0),FALSE)</f>
        <v>205.03333333333333</v>
      </c>
      <c r="BR18" s="6">
        <f>HLOOKUP(BR$4,FromEViewsPessimisticQTR!$B$1:$IK$80,MATCH($A18,FromEViewsPessimisticQTR!$A$1:$A$80,0),FALSE)</f>
        <v>207.5</v>
      </c>
      <c r="BS18" s="6">
        <f>HLOOKUP(BS$4,FromEViewsPessimisticQTR!$B$1:$IK$80,MATCH($A18,FromEViewsPessimisticQTR!$A$1:$A$80,0),FALSE)</f>
        <v>210.5</v>
      </c>
      <c r="BT18" s="6">
        <f>HLOOKUP(BT$4,FromEViewsPessimisticQTR!$B$1:$IK$80,MATCH($A18,FromEViewsPessimisticQTR!$A$1:$A$80,0),FALSE)</f>
        <v>212.2</v>
      </c>
      <c r="BU18" s="6">
        <f>HLOOKUP(BU$4,FromEViewsPessimisticQTR!$B$1:$IK$80,MATCH($A18,FromEViewsPessimisticQTR!$A$1:$A$80,0),FALSE)</f>
        <v>214</v>
      </c>
      <c r="BV18" s="6">
        <f>HLOOKUP(BV$4,FromEViewsPessimisticQTR!$B$1:$IK$80,MATCH($A18,FromEViewsPessimisticQTR!$A$1:$A$80,0),FALSE)</f>
        <v>215.83333333333337</v>
      </c>
      <c r="BW18" s="6">
        <f>HLOOKUP(BW$4,FromEViewsPessimisticQTR!$B$1:$IK$80,MATCH($A18,FromEViewsPessimisticQTR!$A$1:$A$80,0),FALSE)</f>
        <v>218.26666666666665</v>
      </c>
      <c r="BX18" s="6">
        <f>HLOOKUP(BX$4,FromEViewsPessimisticQTR!$B$1:$IK$80,MATCH($A18,FromEViewsPessimisticQTR!$A$1:$A$80,0),FALSE)</f>
        <v>219.16666666666663</v>
      </c>
      <c r="BY18" s="6">
        <f>HLOOKUP(BY$4,FromEViewsPessimisticQTR!$B$1:$IK$80,MATCH($A18,FromEViewsPessimisticQTR!$A$1:$A$80,0),FALSE)</f>
        <v>217.9</v>
      </c>
      <c r="BZ18" s="6">
        <f>HLOOKUP(BZ$4,FromEViewsPessimisticQTR!$B$1:$IK$80,MATCH($A18,FromEViewsPessimisticQTR!$A$1:$A$80,0),FALSE)</f>
        <v>212.63333333333333</v>
      </c>
      <c r="CA18" s="6">
        <f>HLOOKUP(CA$4,FromEViewsPessimisticQTR!$B$1:$IK$80,MATCH($A18,FromEViewsPessimisticQTR!$A$1:$A$80,0),FALSE)</f>
        <v>206.33333333333337</v>
      </c>
      <c r="CB18" s="6">
        <f>HLOOKUP(CB$4,FromEViewsPessimisticQTR!$B$1:$IK$80,MATCH($A18,FromEViewsPessimisticQTR!$A$1:$A$80,0),FALSE)</f>
        <v>196.93333333333337</v>
      </c>
      <c r="CC18" s="6">
        <f>HLOOKUP(CC$4,FromEViewsPessimisticQTR!$B$1:$IK$80,MATCH($A18,FromEViewsPessimisticQTR!$A$1:$A$80,0),FALSE)</f>
        <v>193.7</v>
      </c>
      <c r="CD18" s="6">
        <f>HLOOKUP(CD$4,FromEViewsPessimisticQTR!$B$1:$IK$80,MATCH($A18,FromEViewsPessimisticQTR!$A$1:$A$80,0),FALSE)</f>
        <v>193.43333333333337</v>
      </c>
      <c r="CE18" s="6">
        <f>HLOOKUP(CE$4,FromEViewsPessimisticQTR!$B$1:$IK$80,MATCH($A18,FromEViewsPessimisticQTR!$A$1:$A$80,0),FALSE)</f>
        <v>194.56666666666663</v>
      </c>
      <c r="CF18" s="6">
        <f>HLOOKUP(CF$4,FromEViewsPessimisticQTR!$B$1:$IK$80,MATCH($A18,FromEViewsPessimisticQTR!$A$1:$A$80,0),FALSE)</f>
        <v>196.26666666666665</v>
      </c>
      <c r="CG18" s="6">
        <f>HLOOKUP(CG$4,FromEViewsPessimisticQTR!$B$1:$IK$80,MATCH($A18,FromEViewsPessimisticQTR!$A$1:$A$80,0),FALSE)</f>
        <v>197.9</v>
      </c>
      <c r="CH18" s="6">
        <f>HLOOKUP(CH$4,FromEViewsPessimisticQTR!$B$1:$IK$80,MATCH($A18,FromEViewsPessimisticQTR!$A$1:$A$80,0),FALSE)</f>
        <v>200.03333333333333</v>
      </c>
      <c r="CI18" s="6">
        <f>HLOOKUP(CI$4,FromEViewsPessimisticQTR!$B$1:$IK$80,MATCH($A18,FromEViewsPessimisticQTR!$A$1:$A$80,0),FALSE)</f>
        <v>202.56666666666663</v>
      </c>
      <c r="CJ18" s="6">
        <f>HLOOKUP(CJ$4,FromEViewsPessimisticQTR!$B$1:$IK$80,MATCH($A18,FromEViewsPessimisticQTR!$A$1:$A$80,0),FALSE)</f>
        <v>204.66666666666663</v>
      </c>
      <c r="CK18" s="6">
        <f>HLOOKUP(CK$4,FromEViewsPessimisticQTR!$B$1:$IK$80,MATCH($A18,FromEViewsPessimisticQTR!$A$1:$A$80,0),FALSE)</f>
        <v>207.43333333333337</v>
      </c>
      <c r="CL18" s="6">
        <f>HLOOKUP(CL$4,FromEViewsPessimisticQTR!$B$1:$IK$80,MATCH($A18,FromEViewsPessimisticQTR!$A$1:$A$80,0),FALSE)</f>
        <v>209.5</v>
      </c>
      <c r="CM18" s="6">
        <f>HLOOKUP(CM$4,FromEViewsPessimisticQTR!$B$1:$IK$80,MATCH($A18,FromEViewsPessimisticQTR!$A$1:$A$80,0),FALSE)</f>
        <v>211.63333333333333</v>
      </c>
      <c r="CN18" s="6">
        <f>HLOOKUP(CN$4,FromEViewsPessimisticQTR!$B$1:$IK$80,MATCH($A18,FromEViewsPessimisticQTR!$A$1:$A$80,0),FALSE)</f>
        <v>215.5</v>
      </c>
      <c r="CO18" s="6">
        <f>HLOOKUP(CO$4,FromEViewsPessimisticQTR!$B$1:$IK$80,MATCH($A18,FromEViewsPessimisticQTR!$A$1:$A$80,0),FALSE)</f>
        <v>216.36666666666667</v>
      </c>
      <c r="CP18" s="6">
        <f>HLOOKUP(CP$4,FromEViewsPessimisticQTR!$B$1:$IK$80,MATCH($A18,FromEViewsPessimisticQTR!$A$1:$A$80,0),FALSE)</f>
        <v>219.6</v>
      </c>
      <c r="CQ18" s="6">
        <f>HLOOKUP(CQ$4,FromEViewsPessimisticQTR!$B$1:$IK$80,MATCH($A18,FromEViewsPessimisticQTR!$A$1:$A$80,0),FALSE)</f>
        <v>222.16666666666663</v>
      </c>
      <c r="CR18" s="6">
        <f>HLOOKUP(CR$4,FromEViewsPessimisticQTR!$B$1:$IK$80,MATCH($A18,FromEViewsPessimisticQTR!$A$1:$A$80,0),FALSE)</f>
        <v>223.43333333333337</v>
      </c>
      <c r="CS18" s="6">
        <f>HLOOKUP(CS$4,FromEViewsPessimisticQTR!$B$1:$IK$80,MATCH($A18,FromEViewsPessimisticQTR!$A$1:$A$80,0),FALSE)</f>
        <v>224.83333333333337</v>
      </c>
      <c r="CT18" s="6">
        <f>HLOOKUP(CT$4,FromEViewsPessimisticQTR!$B$1:$IK$80,MATCH($A18,FromEViewsPessimisticQTR!$A$1:$A$80,0),FALSE)</f>
        <v>227.33333333333331</v>
      </c>
      <c r="CU18" s="6">
        <f>HLOOKUP(CU$4,FromEViewsPessimisticQTR!$B$1:$IK$80,MATCH($A18,FromEViewsPessimisticQTR!$A$1:$A$80,0),FALSE)</f>
        <v>228.66666666666663</v>
      </c>
      <c r="CV18" s="6">
        <f>HLOOKUP(CV$4,FromEViewsPessimisticQTR!$B$1:$IK$80,MATCH($A18,FromEViewsPessimisticQTR!$A$1:$A$80,0),FALSE)</f>
        <v>228.9</v>
      </c>
      <c r="CW18" s="6">
        <f>HLOOKUP(CW$4,FromEViewsPessimisticQTR!$B$1:$IK$80,MATCH($A18,FromEViewsPessimisticQTR!$A$1:$A$80,0),FALSE)</f>
        <v>232.9</v>
      </c>
      <c r="CX18" s="6">
        <f>HLOOKUP(CX$4,FromEViewsPessimisticQTR!$B$1:$IK$80,MATCH($A18,FromEViewsPessimisticQTR!$A$1:$A$80,0),FALSE)</f>
        <v>235.1</v>
      </c>
      <c r="CY18" s="6">
        <f>HLOOKUP(CY$4,FromEViewsPessimisticQTR!$B$1:$IK$80,MATCH($A18,FromEViewsPessimisticQTR!$A$1:$A$80,0),FALSE)</f>
        <v>236.73333333333332</v>
      </c>
      <c r="CZ18" s="6">
        <f>HLOOKUP(CZ$4,FromEViewsPessimisticQTR!$B$1:$IK$80,MATCH($A18,FromEViewsPessimisticQTR!$A$1:$A$80,0),FALSE)</f>
        <v>239.53333333333333</v>
      </c>
      <c r="DA18" s="6">
        <f>HLOOKUP(DA$4,FromEViewsPessimisticQTR!$B$1:$IK$80,MATCH($A18,FromEViewsPessimisticQTR!$A$1:$A$80,0),FALSE)</f>
        <v>243.03333333333333</v>
      </c>
      <c r="DB18" s="6">
        <f>HLOOKUP(DB$4,FromEViewsPessimisticQTR!$B$1:$IK$80,MATCH($A18,FromEViewsPessimisticQTR!$A$1:$A$80,0),FALSE)</f>
        <v>244.46666666666667</v>
      </c>
      <c r="DC18" s="6">
        <f>HLOOKUP(DC$4,FromEViewsPessimisticQTR!$B$1:$IK$80,MATCH($A18,FromEViewsPessimisticQTR!$A$1:$A$80,0),FALSE)</f>
        <v>247.03333333333333</v>
      </c>
      <c r="DD18" s="6">
        <f>HLOOKUP(DD$4,FromEViewsPessimisticQTR!$B$1:$IK$80,MATCH($A18,FromEViewsPessimisticQTR!$A$1:$A$80,0),FALSE)</f>
        <v>249.26666666666668</v>
      </c>
      <c r="DE18" s="6">
        <f>HLOOKUP(DE$4,FromEViewsPessimisticQTR!$B$1:$IK$80,MATCH($A18,FromEViewsPessimisticQTR!$A$1:$A$80,0),FALSE)</f>
        <v>250.5</v>
      </c>
      <c r="DF18" s="6">
        <f>HLOOKUP(DF$4,FromEViewsPessimisticQTR!$B$1:$IK$80,MATCH($A18,FromEViewsPessimisticQTR!$A$1:$A$80,0),FALSE)</f>
        <v>251.16666666666663</v>
      </c>
      <c r="DG18" s="6">
        <f>HLOOKUP(DG$4,FromEViewsPessimisticQTR!$B$1:$IK$80,MATCH($A18,FromEViewsPessimisticQTR!$A$1:$A$80,0),FALSE)</f>
        <v>253.5</v>
      </c>
      <c r="DH18" s="6">
        <f>HLOOKUP(DH$4,FromEViewsPessimisticQTR!$B$1:$IK$80,MATCH($A18,FromEViewsPessimisticQTR!$A$1:$A$80,0),FALSE)</f>
        <v>255.63333333333333</v>
      </c>
      <c r="DI18" s="6">
        <f>HLOOKUP(DI$4,FromEViewsPessimisticQTR!$B$1:$IK$80,MATCH($A18,FromEViewsPessimisticQTR!$A$1:$A$80,0),FALSE)</f>
        <v>256.26666666666665</v>
      </c>
      <c r="DJ18" s="6">
        <f>HLOOKUP(DJ$4,FromEViewsPessimisticQTR!$B$1:$IK$80,MATCH($A18,FromEViewsPessimisticQTR!$A$1:$A$80,0),FALSE)</f>
        <v>257.13333333333333</v>
      </c>
      <c r="DK18" s="6">
        <f>HLOOKUP(DK$4,FromEViewsPessimisticQTR!$B$1:$IK$80,MATCH($A18,FromEViewsPessimisticQTR!$A$1:$A$80,0),FALSE)</f>
        <v>260.33333333333331</v>
      </c>
      <c r="DL18" s="6">
        <f>HLOOKUP(DL$4,FromEViewsPessimisticQTR!$B$1:$IK$80,MATCH($A18,FromEViewsPessimisticQTR!$A$1:$A$80,0),FALSE)</f>
        <v>260.2</v>
      </c>
      <c r="DM18" s="6">
        <f>HLOOKUP(DM$4,FromEViewsPessimisticQTR!$B$1:$IK$80,MATCH($A18,FromEViewsPessimisticQTR!$A$1:$A$80,0),FALSE)</f>
        <v>261.76666666666665</v>
      </c>
      <c r="DN18" s="6">
        <f>HLOOKUP(DN$4,FromEViewsPessimisticQTR!$B$1:$IK$80,MATCH($A18,FromEViewsPessimisticQTR!$A$1:$A$80,0),FALSE)</f>
        <v>264.13333333333333</v>
      </c>
      <c r="DO18" s="6">
        <f>HLOOKUP(DO$4,FromEViewsPessimisticQTR!$B$1:$IK$80,MATCH($A18,FromEViewsPessimisticQTR!$A$1:$A$80,0),FALSE)</f>
        <v>264.5</v>
      </c>
      <c r="DP18" s="6">
        <f>HLOOKUP(DP$4,FromEViewsPessimisticQTR!$B$1:$IK$80,MATCH($A18,FromEViewsPessimisticQTR!$A$1:$A$80,0),FALSE)</f>
        <v>267.2</v>
      </c>
      <c r="DQ18" s="6">
        <f>HLOOKUP(DQ$4,FromEViewsPessimisticQTR!$B$1:$IK$80,MATCH($A18,FromEViewsPessimisticQTR!$A$1:$A$80,0),FALSE)</f>
        <v>269.33333333333331</v>
      </c>
      <c r="DR18" s="6">
        <f>HLOOKUP(DR$4,FromEViewsPessimisticQTR!$B$1:$IK$80,MATCH($A18,FromEViewsPessimisticQTR!$A$1:$A$80,0),FALSE)</f>
        <v>271.5</v>
      </c>
      <c r="DS18" s="46">
        <f>HLOOKUP(DS$4,FromEViewsPessimisticQTR!$B$1:$IK$80,MATCH($A18,FromEViewsPessimisticQTR!$A$1:$A$80,0),FALSE)</f>
        <v>274.2</v>
      </c>
      <c r="DT18" s="46">
        <f>HLOOKUP(DT$4,FromEViewsPessimisticQTR!$B$1:$IK$80,MATCH($A18,FromEViewsPessimisticQTR!$A$1:$A$80,0),FALSE)</f>
        <v>255.73333333333332</v>
      </c>
      <c r="DU18" s="46">
        <f>HLOOKUP(DU$4,FromEViewsPessimisticQTR!$B$1:$IK$80,MATCH($A18,FromEViewsPessimisticQTR!$A$1:$A$80,0),FALSE)</f>
        <v>256.3</v>
      </c>
      <c r="DV18" s="46">
        <f>HLOOKUP(DV$4,FromEViewsPessimisticQTR!$B$1:$IK$80,MATCH($A18,FromEViewsPessimisticQTR!$A$1:$A$80,0),FALSE)</f>
        <v>262.2</v>
      </c>
      <c r="DW18" s="46">
        <f>HLOOKUP(DW$4,FromEViewsPessimisticQTR!$B$1:$IK$80,MATCH($A18,FromEViewsPessimisticQTR!$A$1:$A$80,0),FALSE)</f>
        <v>264.76666666666665</v>
      </c>
      <c r="DX18" s="8">
        <f>HLOOKUP(DX$4,FromEViewsPessimisticQTR!$B$1:$IK$80,MATCH($A18,FromEViewsPessimisticQTR!$A$1:$A$80,0),FALSE)</f>
        <v>265.93333333333334</v>
      </c>
      <c r="DY18" s="8">
        <f>HLOOKUP(DY$4,FromEViewsPessimisticQTR!$B$1:$IK$80,MATCH($A18,FromEViewsPessimisticQTR!$A$1:$A$80,0),FALSE)</f>
        <v>271.43333333333334</v>
      </c>
      <c r="DZ18" s="8">
        <f>HLOOKUP(DZ$4,FromEViewsPessimisticQTR!$B$1:$IK$80,MATCH($A18,FromEViewsPessimisticQTR!$A$1:$A$80,0),FALSE)</f>
        <v>274.01510000000002</v>
      </c>
      <c r="EA18" s="8">
        <f>HLOOKUP(EA$4,FromEViewsPessimisticQTR!$B$1:$IK$80,MATCH($A18,FromEViewsPessimisticQTR!$A$1:$A$80,0),FALSE)</f>
        <v>273.77949999999998</v>
      </c>
      <c r="EB18" s="8">
        <f>HLOOKUP(EB$4,FromEViewsPessimisticQTR!$B$1:$IK$80,MATCH($A18,FromEViewsPessimisticQTR!$A$1:$A$80,0),FALSE)</f>
        <v>276.10570000000001</v>
      </c>
      <c r="EC18" s="8">
        <f>HLOOKUP(EC$4,FromEViewsPessimisticQTR!$B$1:$IK$80,MATCH($A18,FromEViewsPessimisticQTR!$A$1:$A$80,0),FALSE)</f>
        <v>277.3263</v>
      </c>
      <c r="ED18" s="8">
        <f>HLOOKUP(ED$4,FromEViewsPessimisticQTR!$B$1:$IK$80,MATCH($A18,FromEViewsPessimisticQTR!$A$1:$A$80,0),FALSE)</f>
        <v>278.67320000000001</v>
      </c>
      <c r="EE18" s="8">
        <f>HLOOKUP(EE$4,FromEViewsPessimisticQTR!$B$1:$IK$80,MATCH($A18,FromEViewsPessimisticQTR!$A$1:$A$80,0),FALSE)</f>
        <v>281.75420000000003</v>
      </c>
      <c r="EF18" s="8">
        <f>HLOOKUP(EF$4,FromEViewsPessimisticQTR!$B$1:$IK$80,MATCH($A18,FromEViewsPessimisticQTR!$A$1:$A$80,0),FALSE)</f>
        <v>282.35210000000001</v>
      </c>
      <c r="EG18" s="8">
        <f>HLOOKUP(EG$4,FromEViewsPessimisticQTR!$B$1:$IK$80,MATCH($A18,FromEViewsPessimisticQTR!$A$1:$A$80,0),FALSE)</f>
        <v>283.0376</v>
      </c>
      <c r="EH18" s="8">
        <f>HLOOKUP(EH$4,FromEViewsPessimisticQTR!$B$1:$IK$80,MATCH($A18,FromEViewsPessimisticQTR!$A$1:$A$80,0),FALSE)</f>
        <v>285.1189</v>
      </c>
      <c r="EI18" s="8">
        <f>HLOOKUP(EI$4,FromEViewsPessimisticQTR!$B$1:$IK$80,MATCH($A18,FromEViewsPessimisticQTR!$A$1:$A$80,0),FALSE)</f>
        <v>288.18770000000001</v>
      </c>
      <c r="EJ18" s="8">
        <f>HLOOKUP(EJ$4,FromEViewsPessimisticQTR!$B$1:$IK$80,MATCH($A18,FromEViewsPessimisticQTR!$A$1:$A$80,0),FALSE)</f>
        <v>290.86070000000001</v>
      </c>
      <c r="EK18" s="8">
        <f>HLOOKUP(EK$4,FromEViewsPessimisticQTR!$B$1:$IK$80,MATCH($A18,FromEViewsPessimisticQTR!$A$1:$A$80,0),FALSE)</f>
        <v>292.4162</v>
      </c>
      <c r="EL18" s="8">
        <f>HLOOKUP(EL$4,FromEViewsPessimisticQTR!$B$1:$IK$80,MATCH($A18,FromEViewsPessimisticQTR!$A$1:$A$80,0),FALSE)</f>
        <v>293.51260000000002</v>
      </c>
      <c r="EM18" s="8">
        <f>HLOOKUP(EM$4,FromEViewsPessimisticQTR!$B$1:$IK$80,MATCH($A18,FromEViewsPessimisticQTR!$A$1:$A$80,0),FALSE)</f>
        <v>294.71749999999997</v>
      </c>
      <c r="EN18" s="8">
        <f>HLOOKUP(EN$4,FromEViewsPessimisticQTR!$B$1:$IK$80,MATCH($A18,FromEViewsPessimisticQTR!$A$1:$A$80,0),FALSE)</f>
        <v>295.50490000000002</v>
      </c>
      <c r="EO18" s="8">
        <f>HLOOKUP(EO$4,FromEViewsPessimisticQTR!$B$1:$IK$80,MATCH($A18,FromEViewsPessimisticQTR!$A$1:$A$80,0),FALSE)</f>
        <v>296.32690000000002</v>
      </c>
      <c r="EP18" s="8">
        <f>HLOOKUP(EP$4,FromEViewsPessimisticQTR!$B$1:$IK$80,MATCH($A18,FromEViewsPessimisticQTR!$A$1:$A$80,0),FALSE)</f>
        <v>297.30700000000002</v>
      </c>
      <c r="EQ18" s="8">
        <f>HLOOKUP(EQ$4,FromEViewsPessimisticQTR!$B$1:$IK$80,MATCH($A18,FromEViewsPessimisticQTR!$A$1:$A$80,0),FALSE)</f>
        <v>298.85410000000002</v>
      </c>
      <c r="ER18" s="8">
        <f>HLOOKUP(ER$4,FromEViewsPessimisticQTR!$B$1:$IK$80,MATCH($A18,FromEViewsPessimisticQTR!$A$1:$A$80,0),FALSE)</f>
        <v>300.6619</v>
      </c>
      <c r="ES18" s="8">
        <f>HLOOKUP(ES$4,FromEViewsPessimisticQTR!$B$1:$IK$80,MATCH($A18,FromEViewsPessimisticQTR!$A$1:$A$80,0),FALSE)</f>
        <v>302.56659999999999</v>
      </c>
      <c r="ET18" s="8">
        <f>HLOOKUP(ET$4,FromEViewsPessimisticQTR!$B$1:$IK$80,MATCH($A18,FromEViewsPessimisticQTR!$A$1:$A$80,0),FALSE)</f>
        <v>304.55520000000001</v>
      </c>
      <c r="EU18" s="8">
        <f>HLOOKUP(EU$4,FromEViewsPessimisticQTR!$B$1:$IK$80,MATCH($A18,FromEViewsPessimisticQTR!$A$1:$A$80,0),FALSE)</f>
        <v>306.54880000000003</v>
      </c>
      <c r="EV18" s="8">
        <f>HLOOKUP(EV$4,FromEViewsPessimisticQTR!$B$1:$IK$80,MATCH($A18,FromEViewsPessimisticQTR!$A$1:$A$80,0),FALSE)</f>
        <v>308.42509999999999</v>
      </c>
      <c r="EW18" s="8">
        <f>HLOOKUP(EW$4,FromEViewsPessimisticQTR!$B$1:$IK$80,MATCH($A18,FromEViewsPessimisticQTR!$A$1:$A$80,0),FALSE)</f>
        <v>310.2629</v>
      </c>
      <c r="EX18" s="8">
        <f>HLOOKUP(EX$4,FromEViewsPessimisticQTR!$B$1:$IK$80,MATCH($A18,FromEViewsPessimisticQTR!$A$1:$A$80,0),FALSE)</f>
        <v>312.75790000000001</v>
      </c>
      <c r="EY18" s="8">
        <f>HLOOKUP(EY$4,FromEViewsPessimisticQTR!$B$1:$IK$80,MATCH($A18,FromEViewsPessimisticQTR!$A$1:$A$80,0),FALSE)</f>
        <v>315.45569999999998</v>
      </c>
      <c r="EZ18" s="8">
        <f>HLOOKUP(EZ$4,FromEViewsPessimisticQTR!$B$1:$IK$80,MATCH($A18,FromEViewsPessimisticQTR!$A$1:$A$80,0),FALSE)</f>
        <v>317.94850000000002</v>
      </c>
      <c r="FA18" s="8">
        <f>HLOOKUP(FA$4,FromEViewsPessimisticQTR!$B$1:$IK$80,MATCH($A18,FromEViewsPessimisticQTR!$A$1:$A$80,0),FALSE)</f>
        <v>320.32499999999999</v>
      </c>
      <c r="FB18" s="8">
        <f>HLOOKUP(FB$4,FromEViewsPessimisticQTR!$B$1:$IK$80,MATCH($A18,FromEViewsPessimisticQTR!$A$1:$A$80,0),FALSE)</f>
        <v>322.57600000000002</v>
      </c>
      <c r="FC18" s="8">
        <f>HLOOKUP(FC$4,FromEViewsPessimisticQTR!$B$1:$IK$80,MATCH($A18,FromEViewsPessimisticQTR!$A$1:$A$80,0),FALSE)</f>
        <v>324.8442</v>
      </c>
      <c r="FD18" s="8">
        <f>HLOOKUP(FD$4,FromEViewsPessimisticQTR!$B$1:$IK$80,MATCH($A18,FromEViewsPessimisticQTR!$A$1:$A$80,0),FALSE)</f>
        <v>326.97710000000001</v>
      </c>
      <c r="FE18" s="8">
        <f>HLOOKUP(FE$4,FromEViewsPessimisticQTR!$B$1:$IK$80,MATCH($A18,FromEViewsPessimisticQTR!$A$1:$A$80,0),FALSE)</f>
        <v>328.93970000000002</v>
      </c>
      <c r="FF18" s="8">
        <f>HLOOKUP(FF$4,FromEViewsPessimisticQTR!$B$1:$IK$80,MATCH($A18,FromEViewsPessimisticQTR!$A$1:$A$80,0),FALSE)</f>
        <v>330.88589999999999</v>
      </c>
    </row>
    <row r="19" spans="1:162" x14ac:dyDescent="0.2">
      <c r="A19" t="str">
        <f>'Baseline QTR'!A19</f>
        <v>KS_NOSRV</v>
      </c>
      <c r="B19" t="str">
        <f>'Baseline QTR'!B19</f>
        <v xml:space="preserve">  Other services</v>
      </c>
      <c r="C19" s="6">
        <f>HLOOKUP(C$4,FromEViewsPessimisticQTR!$B$1:$IK$80,MATCH($A19,FromEViewsPessimisticQTR!$A$1:$A$80,0),FALSE)</f>
        <v>225.4</v>
      </c>
      <c r="D19" s="6">
        <f>HLOOKUP(D$4,FromEViewsPessimisticQTR!$B$1:$IK$80,MATCH($A19,FromEViewsPessimisticQTR!$A$1:$A$80,0),FALSE)</f>
        <v>227.83333333333337</v>
      </c>
      <c r="E19" s="6">
        <f>HLOOKUP(E$4,FromEViewsPessimisticQTR!$B$1:$IK$80,MATCH($A19,FromEViewsPessimisticQTR!$A$1:$A$80,0),FALSE)</f>
        <v>230.36666666666667</v>
      </c>
      <c r="F19" s="6">
        <f>HLOOKUP(F$4,FromEViewsPessimisticQTR!$B$1:$IK$80,MATCH($A19,FromEViewsPessimisticQTR!$A$1:$A$80,0),FALSE)</f>
        <v>231.93333333333337</v>
      </c>
      <c r="G19" s="6">
        <f>HLOOKUP(G$4,FromEViewsPessimisticQTR!$B$1:$IK$80,MATCH($A19,FromEViewsPessimisticQTR!$A$1:$A$80,0),FALSE)</f>
        <v>233.33333333333337</v>
      </c>
      <c r="H19" s="6">
        <f>HLOOKUP(H$4,FromEViewsPessimisticQTR!$B$1:$IK$80,MATCH($A19,FromEViewsPessimisticQTR!$A$1:$A$80,0),FALSE)</f>
        <v>234.5</v>
      </c>
      <c r="I19" s="6">
        <f>HLOOKUP(I$4,FromEViewsPessimisticQTR!$B$1:$IK$80,MATCH($A19,FromEViewsPessimisticQTR!$A$1:$A$80,0),FALSE)</f>
        <v>234.63333333333333</v>
      </c>
      <c r="J19" s="6">
        <f>HLOOKUP(J$4,FromEViewsPessimisticQTR!$B$1:$IK$80,MATCH($A19,FromEViewsPessimisticQTR!$A$1:$A$80,0),FALSE)</f>
        <v>237.03333333333333</v>
      </c>
      <c r="K19" s="6">
        <f>HLOOKUP(K$4,FromEViewsPessimisticQTR!$B$1:$IK$80,MATCH($A19,FromEViewsPessimisticQTR!$A$1:$A$80,0),FALSE)</f>
        <v>238.2</v>
      </c>
      <c r="L19" s="6">
        <f>HLOOKUP(L$4,FromEViewsPessimisticQTR!$B$1:$IK$80,MATCH($A19,FromEViewsPessimisticQTR!$A$1:$A$80,0),FALSE)</f>
        <v>239.66666666666663</v>
      </c>
      <c r="M19" s="6">
        <f>HLOOKUP(M$4,FromEViewsPessimisticQTR!$B$1:$IK$80,MATCH($A19,FromEViewsPessimisticQTR!$A$1:$A$80,0),FALSE)</f>
        <v>242.73333333333332</v>
      </c>
      <c r="N19" s="6">
        <f>HLOOKUP(N$4,FromEViewsPessimisticQTR!$B$1:$IK$80,MATCH($A19,FromEViewsPessimisticQTR!$A$1:$A$80,0),FALSE)</f>
        <v>245.3</v>
      </c>
      <c r="O19" s="6">
        <f>HLOOKUP(O$4,FromEViewsPessimisticQTR!$B$1:$IK$80,MATCH($A19,FromEViewsPessimisticQTR!$A$1:$A$80,0),FALSE)</f>
        <v>246.76666666666668</v>
      </c>
      <c r="P19" s="6">
        <f>HLOOKUP(P$4,FromEViewsPessimisticQTR!$B$1:$IK$80,MATCH($A19,FromEViewsPessimisticQTR!$A$1:$A$80,0),FALSE)</f>
        <v>251.3</v>
      </c>
      <c r="Q19" s="6">
        <f>HLOOKUP(Q$4,FromEViewsPessimisticQTR!$B$1:$IK$80,MATCH($A19,FromEViewsPessimisticQTR!$A$1:$A$80,0),FALSE)</f>
        <v>253.3</v>
      </c>
      <c r="R19" s="6">
        <f>HLOOKUP(R$4,FromEViewsPessimisticQTR!$B$1:$IK$80,MATCH($A19,FromEViewsPessimisticQTR!$A$1:$A$80,0),FALSE)</f>
        <v>252.73333333333332</v>
      </c>
      <c r="S19" s="6">
        <f>HLOOKUP(S$4,FromEViewsPessimisticQTR!$B$1:$IK$80,MATCH($A19,FromEViewsPessimisticQTR!$A$1:$A$80,0),FALSE)</f>
        <v>254.06666666666663</v>
      </c>
      <c r="T19" s="6">
        <f>HLOOKUP(T$4,FromEViewsPessimisticQTR!$B$1:$IK$80,MATCH($A19,FromEViewsPessimisticQTR!$A$1:$A$80,0),FALSE)</f>
        <v>255.76666666666668</v>
      </c>
      <c r="U19" s="6">
        <f>HLOOKUP(U$4,FromEViewsPessimisticQTR!$B$1:$IK$80,MATCH($A19,FromEViewsPessimisticQTR!$A$1:$A$80,0),FALSE)</f>
        <v>257.46666666666664</v>
      </c>
      <c r="V19" s="6">
        <f>HLOOKUP(V$4,FromEViewsPessimisticQTR!$B$1:$IK$80,MATCH($A19,FromEViewsPessimisticQTR!$A$1:$A$80,0),FALSE)</f>
        <v>260.13333333333333</v>
      </c>
      <c r="W19" s="6">
        <f>HLOOKUP(W$4,FromEViewsPessimisticQTR!$B$1:$IK$80,MATCH($A19,FromEViewsPessimisticQTR!$A$1:$A$80,0),FALSE)</f>
        <v>264.86666666666667</v>
      </c>
      <c r="X19" s="6">
        <f>HLOOKUP(X$4,FromEViewsPessimisticQTR!$B$1:$IK$80,MATCH($A19,FromEViewsPessimisticQTR!$A$1:$A$80,0),FALSE)</f>
        <v>265.5333333333333</v>
      </c>
      <c r="Y19" s="6">
        <f>HLOOKUP(Y$4,FromEViewsPessimisticQTR!$B$1:$IK$80,MATCH($A19,FromEViewsPessimisticQTR!$A$1:$A$80,0),FALSE)</f>
        <v>266.76666666666665</v>
      </c>
      <c r="Z19" s="6">
        <f>HLOOKUP(Z$4,FromEViewsPessimisticQTR!$B$1:$IK$80,MATCH($A19,FromEViewsPessimisticQTR!$A$1:$A$80,0),FALSE)</f>
        <v>267.56666666666666</v>
      </c>
      <c r="AA19" s="6">
        <f>HLOOKUP(AA$4,FromEViewsPessimisticQTR!$B$1:$IK$80,MATCH($A19,FromEViewsPessimisticQTR!$A$1:$A$80,0),FALSE)</f>
        <v>266.66666666666669</v>
      </c>
      <c r="AB19" s="6">
        <f>HLOOKUP(AB$4,FromEViewsPessimisticQTR!$B$1:$IK$80,MATCH($A19,FromEViewsPessimisticQTR!$A$1:$A$80,0),FALSE)</f>
        <v>270.26666666666665</v>
      </c>
      <c r="AC19" s="6">
        <f>HLOOKUP(AC$4,FromEViewsPessimisticQTR!$B$1:$IK$80,MATCH($A19,FromEViewsPessimisticQTR!$A$1:$A$80,0),FALSE)</f>
        <v>272.73333333333335</v>
      </c>
      <c r="AD19" s="6">
        <f>HLOOKUP(AD$4,FromEViewsPessimisticQTR!$B$1:$IK$80,MATCH($A19,FromEViewsPessimisticQTR!$A$1:$A$80,0),FALSE)</f>
        <v>277.36666666666667</v>
      </c>
      <c r="AE19" s="6">
        <f>HLOOKUP(AE$4,FromEViewsPessimisticQTR!$B$1:$IK$80,MATCH($A19,FromEViewsPessimisticQTR!$A$1:$A$80,0),FALSE)</f>
        <v>279.10000000000002</v>
      </c>
      <c r="AF19" s="6">
        <f>HLOOKUP(AF$4,FromEViewsPessimisticQTR!$B$1:$IK$80,MATCH($A19,FromEViewsPessimisticQTR!$A$1:$A$80,0),FALSE)</f>
        <v>281.16666666666669</v>
      </c>
      <c r="AG19" s="6">
        <f>HLOOKUP(AG$4,FromEViewsPessimisticQTR!$B$1:$IK$80,MATCH($A19,FromEViewsPessimisticQTR!$A$1:$A$80,0),FALSE)</f>
        <v>284.3</v>
      </c>
      <c r="AH19" s="6">
        <f>HLOOKUP(AH$4,FromEViewsPessimisticQTR!$B$1:$IK$80,MATCH($A19,FromEViewsPessimisticQTR!$A$1:$A$80,0),FALSE)</f>
        <v>288.73333333333335</v>
      </c>
      <c r="AI19" s="6">
        <f>HLOOKUP(AI$4,FromEViewsPessimisticQTR!$B$1:$IK$80,MATCH($A19,FromEViewsPessimisticQTR!$A$1:$A$80,0),FALSE)</f>
        <v>289.63333333333333</v>
      </c>
      <c r="AJ19" s="6">
        <f>HLOOKUP(AJ$4,FromEViewsPessimisticQTR!$B$1:$IK$80,MATCH($A19,FromEViewsPessimisticQTR!$A$1:$A$80,0),FALSE)</f>
        <v>294.66666666666669</v>
      </c>
      <c r="AK19" s="6">
        <f>HLOOKUP(AK$4,FromEViewsPessimisticQTR!$B$1:$IK$80,MATCH($A19,FromEViewsPessimisticQTR!$A$1:$A$80,0),FALSE)</f>
        <v>296.96666666666664</v>
      </c>
      <c r="AL19" s="6">
        <f>HLOOKUP(AL$4,FromEViewsPessimisticQTR!$B$1:$IK$80,MATCH($A19,FromEViewsPessimisticQTR!$A$1:$A$80,0),FALSE)</f>
        <v>298.8</v>
      </c>
      <c r="AM19" s="6">
        <f>HLOOKUP(AM$4,FromEViewsPessimisticQTR!$B$1:$IK$80,MATCH($A19,FromEViewsPessimisticQTR!$A$1:$A$80,0),FALSE)</f>
        <v>301.43333333333334</v>
      </c>
      <c r="AN19" s="6">
        <f>HLOOKUP(AN$4,FromEViewsPessimisticQTR!$B$1:$IK$80,MATCH($A19,FromEViewsPessimisticQTR!$A$1:$A$80,0),FALSE)</f>
        <v>301.3</v>
      </c>
      <c r="AO19" s="6">
        <f>HLOOKUP(AO$4,FromEViewsPessimisticQTR!$B$1:$IK$80,MATCH($A19,FromEViewsPessimisticQTR!$A$1:$A$80,0),FALSE)</f>
        <v>303.56666666666666</v>
      </c>
      <c r="AP19" s="6">
        <f>HLOOKUP(AP$4,FromEViewsPessimisticQTR!$B$1:$IK$80,MATCH($A19,FromEViewsPessimisticQTR!$A$1:$A$80,0),FALSE)</f>
        <v>306.83333333333337</v>
      </c>
      <c r="AQ19" s="6">
        <f>HLOOKUP(AQ$4,FromEViewsPessimisticQTR!$B$1:$IK$80,MATCH($A19,FromEViewsPessimisticQTR!$A$1:$A$80,0),FALSE)</f>
        <v>309.89999999999998</v>
      </c>
      <c r="AR19" s="6">
        <f>HLOOKUP(AR$4,FromEViewsPessimisticQTR!$B$1:$IK$80,MATCH($A19,FromEViewsPessimisticQTR!$A$1:$A$80,0),FALSE)</f>
        <v>308.9666666666667</v>
      </c>
      <c r="AS19" s="6">
        <f>HLOOKUP(AS$4,FromEViewsPessimisticQTR!$B$1:$IK$80,MATCH($A19,FromEViewsPessimisticQTR!$A$1:$A$80,0),FALSE)</f>
        <v>311</v>
      </c>
      <c r="AT19" s="6">
        <f>HLOOKUP(AT$4,FromEViewsPessimisticQTR!$B$1:$IK$80,MATCH($A19,FromEViewsPessimisticQTR!$A$1:$A$80,0),FALSE)</f>
        <v>313.86666666666667</v>
      </c>
      <c r="AU19" s="6">
        <f>HLOOKUP(AU$4,FromEViewsPessimisticQTR!$B$1:$IK$80,MATCH($A19,FromEViewsPessimisticQTR!$A$1:$A$80,0),FALSE)</f>
        <v>311.96666666666664</v>
      </c>
      <c r="AV19" s="6">
        <f>HLOOKUP(AV$4,FromEViewsPessimisticQTR!$B$1:$IK$80,MATCH($A19,FromEViewsPessimisticQTR!$A$1:$A$80,0),FALSE)</f>
        <v>313.36666666666667</v>
      </c>
      <c r="AW19" s="6">
        <f>HLOOKUP(AW$4,FromEViewsPessimisticQTR!$B$1:$IK$80,MATCH($A19,FromEViewsPessimisticQTR!$A$1:$A$80,0),FALSE)</f>
        <v>313.06666666666666</v>
      </c>
      <c r="AX19" s="6">
        <f>HLOOKUP(AX$4,FromEViewsPessimisticQTR!$B$1:$IK$80,MATCH($A19,FromEViewsPessimisticQTR!$A$1:$A$80,0),FALSE)</f>
        <v>311.9666666666667</v>
      </c>
      <c r="AY19" s="6">
        <f>HLOOKUP(AY$4,FromEViewsPessimisticQTR!$B$1:$IK$80,MATCH($A19,FromEViewsPessimisticQTR!$A$1:$A$80,0),FALSE)</f>
        <v>312.86666666666667</v>
      </c>
      <c r="AZ19" s="6">
        <f>HLOOKUP(AZ$4,FromEViewsPessimisticQTR!$B$1:$IK$80,MATCH($A19,FromEViewsPessimisticQTR!$A$1:$A$80,0),FALSE)</f>
        <v>314.5</v>
      </c>
      <c r="BA19" s="6">
        <f>HLOOKUP(BA$4,FromEViewsPessimisticQTR!$B$1:$IK$80,MATCH($A19,FromEViewsPessimisticQTR!$A$1:$A$80,0),FALSE)</f>
        <v>315.63333333333333</v>
      </c>
      <c r="BB19" s="6">
        <f>HLOOKUP(BB$4,FromEViewsPessimisticQTR!$B$1:$IK$80,MATCH($A19,FromEViewsPessimisticQTR!$A$1:$A$80,0),FALSE)</f>
        <v>316.60000000000002</v>
      </c>
      <c r="BC19" s="6">
        <f>HLOOKUP(BC$4,FromEViewsPessimisticQTR!$B$1:$IK$80,MATCH($A19,FromEViewsPessimisticQTR!$A$1:$A$80,0),FALSE)</f>
        <v>318.16666666666669</v>
      </c>
      <c r="BD19" s="6">
        <f>HLOOKUP(BD$4,FromEViewsPessimisticQTR!$B$1:$IK$80,MATCH($A19,FromEViewsPessimisticQTR!$A$1:$A$80,0),FALSE)</f>
        <v>319.40000000000003</v>
      </c>
      <c r="BE19" s="6">
        <f>HLOOKUP(BE$4,FromEViewsPessimisticQTR!$B$1:$IK$80,MATCH($A19,FromEViewsPessimisticQTR!$A$1:$A$80,0),FALSE)</f>
        <v>321.06666666666666</v>
      </c>
      <c r="BF19" s="6">
        <f>HLOOKUP(BF$4,FromEViewsPessimisticQTR!$B$1:$IK$80,MATCH($A19,FromEViewsPessimisticQTR!$A$1:$A$80,0),FALSE)</f>
        <v>323.3</v>
      </c>
      <c r="BG19" s="6">
        <f>HLOOKUP(BG$4,FromEViewsPessimisticQTR!$B$1:$IK$80,MATCH($A19,FromEViewsPessimisticQTR!$A$1:$A$80,0),FALSE)</f>
        <v>322.3</v>
      </c>
      <c r="BH19" s="6">
        <f>HLOOKUP(BH$4,FromEViewsPessimisticQTR!$B$1:$IK$80,MATCH($A19,FromEViewsPessimisticQTR!$A$1:$A$80,0),FALSE)</f>
        <v>324.60000000000002</v>
      </c>
      <c r="BI19" s="6">
        <f>HLOOKUP(BI$4,FromEViewsPessimisticQTR!$B$1:$IK$80,MATCH($A19,FromEViewsPessimisticQTR!$A$1:$A$80,0),FALSE)</f>
        <v>325.4666666666667</v>
      </c>
      <c r="BJ19" s="6">
        <f>HLOOKUP(BJ$4,FromEViewsPessimisticQTR!$B$1:$IK$80,MATCH($A19,FromEViewsPessimisticQTR!$A$1:$A$80,0),FALSE)</f>
        <v>327.3</v>
      </c>
      <c r="BK19" s="6">
        <f>HLOOKUP(BK$4,FromEViewsPessimisticQTR!$B$1:$IK$80,MATCH($A19,FromEViewsPessimisticQTR!$A$1:$A$80,0),FALSE)</f>
        <v>329.0333333333333</v>
      </c>
      <c r="BL19" s="6">
        <f>HLOOKUP(BL$4,FromEViewsPessimisticQTR!$B$1:$IK$80,MATCH($A19,FromEViewsPessimisticQTR!$A$1:$A$80,0),FALSE)</f>
        <v>332.36666666666667</v>
      </c>
      <c r="BM19" s="6">
        <f>HLOOKUP(BM$4,FromEViewsPessimisticQTR!$B$1:$IK$80,MATCH($A19,FromEViewsPessimisticQTR!$A$1:$A$80,0),FALSE)</f>
        <v>333.9</v>
      </c>
      <c r="BN19" s="6">
        <f>HLOOKUP(BN$4,FromEViewsPessimisticQTR!$B$1:$IK$80,MATCH($A19,FromEViewsPessimisticQTR!$A$1:$A$80,0),FALSE)</f>
        <v>335.06666666666666</v>
      </c>
      <c r="BO19" s="6">
        <f>HLOOKUP(BO$4,FromEViewsPessimisticQTR!$B$1:$IK$80,MATCH($A19,FromEViewsPessimisticQTR!$A$1:$A$80,0),FALSE)</f>
        <v>336.83333333333331</v>
      </c>
      <c r="BP19" s="6">
        <f>HLOOKUP(BP$4,FromEViewsPessimisticQTR!$B$1:$IK$80,MATCH($A19,FromEViewsPessimisticQTR!$A$1:$A$80,0),FALSE)</f>
        <v>338.13333333333333</v>
      </c>
      <c r="BQ19" s="6">
        <f>HLOOKUP(BQ$4,FromEViewsPessimisticQTR!$B$1:$IK$80,MATCH($A19,FromEViewsPessimisticQTR!$A$1:$A$80,0),FALSE)</f>
        <v>339.73333333333335</v>
      </c>
      <c r="BR19" s="6">
        <f>HLOOKUP(BR$4,FromEViewsPessimisticQTR!$B$1:$IK$80,MATCH($A19,FromEViewsPessimisticQTR!$A$1:$A$80,0),FALSE)</f>
        <v>341.7</v>
      </c>
      <c r="BS19" s="6">
        <f>HLOOKUP(BS$4,FromEViewsPessimisticQTR!$B$1:$IK$80,MATCH($A19,FromEViewsPessimisticQTR!$A$1:$A$80,0),FALSE)</f>
        <v>344.86666666666667</v>
      </c>
      <c r="BT19" s="6">
        <f>HLOOKUP(BT$4,FromEViewsPessimisticQTR!$B$1:$IK$80,MATCH($A19,FromEViewsPessimisticQTR!$A$1:$A$80,0),FALSE)</f>
        <v>346.93333333333334</v>
      </c>
      <c r="BU19" s="6">
        <f>HLOOKUP(BU$4,FromEViewsPessimisticQTR!$B$1:$IK$80,MATCH($A19,FromEViewsPessimisticQTR!$A$1:$A$80,0),FALSE)</f>
        <v>349.5333333333333</v>
      </c>
      <c r="BV19" s="6">
        <f>HLOOKUP(BV$4,FromEViewsPessimisticQTR!$B$1:$IK$80,MATCH($A19,FromEViewsPessimisticQTR!$A$1:$A$80,0),FALSE)</f>
        <v>353</v>
      </c>
      <c r="BW19" s="6">
        <f>HLOOKUP(BW$4,FromEViewsPessimisticQTR!$B$1:$IK$80,MATCH($A19,FromEViewsPessimisticQTR!$A$1:$A$80,0),FALSE)</f>
        <v>355.5333333333333</v>
      </c>
      <c r="BX19" s="6">
        <f>HLOOKUP(BX$4,FromEViewsPessimisticQTR!$B$1:$IK$80,MATCH($A19,FromEViewsPessimisticQTR!$A$1:$A$80,0),FALSE)</f>
        <v>357.23333333333335</v>
      </c>
      <c r="BY19" s="6">
        <f>HLOOKUP(BY$4,FromEViewsPessimisticQTR!$B$1:$IK$80,MATCH($A19,FromEViewsPessimisticQTR!$A$1:$A$80,0),FALSE)</f>
        <v>360.03333333333336</v>
      </c>
      <c r="BZ19" s="6">
        <f>HLOOKUP(BZ$4,FromEViewsPessimisticQTR!$B$1:$IK$80,MATCH($A19,FromEViewsPessimisticQTR!$A$1:$A$80,0),FALSE)</f>
        <v>359.5</v>
      </c>
      <c r="CA19" s="6">
        <f>HLOOKUP(CA$4,FromEViewsPessimisticQTR!$B$1:$IK$80,MATCH($A19,FromEViewsPessimisticQTR!$A$1:$A$80,0),FALSE)</f>
        <v>358.8</v>
      </c>
      <c r="CB19" s="6">
        <f>HLOOKUP(CB$4,FromEViewsPessimisticQTR!$B$1:$IK$80,MATCH($A19,FromEViewsPessimisticQTR!$A$1:$A$80,0),FALSE)</f>
        <v>356.93333333333334</v>
      </c>
      <c r="CC19" s="6">
        <f>HLOOKUP(CC$4,FromEViewsPessimisticQTR!$B$1:$IK$80,MATCH($A19,FromEViewsPessimisticQTR!$A$1:$A$80,0),FALSE)</f>
        <v>358.2</v>
      </c>
      <c r="CD19" s="6">
        <f>HLOOKUP(CD$4,FromEViewsPessimisticQTR!$B$1:$IK$80,MATCH($A19,FromEViewsPessimisticQTR!$A$1:$A$80,0),FALSE)</f>
        <v>359.5</v>
      </c>
      <c r="CE19" s="6">
        <f>HLOOKUP(CE$4,FromEViewsPessimisticQTR!$B$1:$IK$80,MATCH($A19,FromEViewsPessimisticQTR!$A$1:$A$80,0),FALSE)</f>
        <v>359.43333333333334</v>
      </c>
      <c r="CF19" s="6">
        <f>HLOOKUP(CF$4,FromEViewsPessimisticQTR!$B$1:$IK$80,MATCH($A19,FromEViewsPessimisticQTR!$A$1:$A$80,0),FALSE)</f>
        <v>361.73333333333335</v>
      </c>
      <c r="CG19" s="6">
        <f>HLOOKUP(CG$4,FromEViewsPessimisticQTR!$B$1:$IK$80,MATCH($A19,FromEViewsPessimisticQTR!$A$1:$A$80,0),FALSE)</f>
        <v>364.33333333333331</v>
      </c>
      <c r="CH19" s="6">
        <f>HLOOKUP(CH$4,FromEViewsPessimisticQTR!$B$1:$IK$80,MATCH($A19,FromEViewsPessimisticQTR!$A$1:$A$80,0),FALSE)</f>
        <v>368.86666666666667</v>
      </c>
      <c r="CI19" s="6">
        <f>HLOOKUP(CI$4,FromEViewsPessimisticQTR!$B$1:$IK$80,MATCH($A19,FromEViewsPessimisticQTR!$A$1:$A$80,0),FALSE)</f>
        <v>370.36666666666667</v>
      </c>
      <c r="CJ19" s="6">
        <f>HLOOKUP(CJ$4,FromEViewsPessimisticQTR!$B$1:$IK$80,MATCH($A19,FromEViewsPessimisticQTR!$A$1:$A$80,0),FALSE)</f>
        <v>373.73333333333335</v>
      </c>
      <c r="CK19" s="6">
        <f>HLOOKUP(CK$4,FromEViewsPessimisticQTR!$B$1:$IK$80,MATCH($A19,FromEViewsPessimisticQTR!$A$1:$A$80,0),FALSE)</f>
        <v>375.4</v>
      </c>
      <c r="CL19" s="6">
        <f>HLOOKUP(CL$4,FromEViewsPessimisticQTR!$B$1:$IK$80,MATCH($A19,FromEViewsPessimisticQTR!$A$1:$A$80,0),FALSE)</f>
        <v>377.43333333333334</v>
      </c>
      <c r="CM19" s="6">
        <f>HLOOKUP(CM$4,FromEViewsPessimisticQTR!$B$1:$IK$80,MATCH($A19,FromEViewsPessimisticQTR!$A$1:$A$80,0),FALSE)</f>
        <v>379.86666666666667</v>
      </c>
      <c r="CN19" s="6">
        <f>HLOOKUP(CN$4,FromEViewsPessimisticQTR!$B$1:$IK$80,MATCH($A19,FromEViewsPessimisticQTR!$A$1:$A$80,0),FALSE)</f>
        <v>382.26666666666665</v>
      </c>
      <c r="CO19" s="6">
        <f>HLOOKUP(CO$4,FromEViewsPessimisticQTR!$B$1:$IK$80,MATCH($A19,FromEViewsPessimisticQTR!$A$1:$A$80,0),FALSE)</f>
        <v>383.33333333333331</v>
      </c>
      <c r="CP19" s="6">
        <f>HLOOKUP(CP$4,FromEViewsPessimisticQTR!$B$1:$IK$80,MATCH($A19,FromEViewsPessimisticQTR!$A$1:$A$80,0),FALSE)</f>
        <v>386.43333333333334</v>
      </c>
      <c r="CQ19" s="6">
        <f>HLOOKUP(CQ$4,FromEViewsPessimisticQTR!$B$1:$IK$80,MATCH($A19,FromEViewsPessimisticQTR!$A$1:$A$80,0),FALSE)</f>
        <v>387.43333333333334</v>
      </c>
      <c r="CR19" s="6">
        <f>HLOOKUP(CR$4,FromEViewsPessimisticQTR!$B$1:$IK$80,MATCH($A19,FromEViewsPessimisticQTR!$A$1:$A$80,0),FALSE)</f>
        <v>390.43333333333334</v>
      </c>
      <c r="CS19" s="6">
        <f>HLOOKUP(CS$4,FromEViewsPessimisticQTR!$B$1:$IK$80,MATCH($A19,FromEViewsPessimisticQTR!$A$1:$A$80,0),FALSE)</f>
        <v>392.73333333333335</v>
      </c>
      <c r="CT19" s="6">
        <f>HLOOKUP(CT$4,FromEViewsPessimisticQTR!$B$1:$IK$80,MATCH($A19,FromEViewsPessimisticQTR!$A$1:$A$80,0),FALSE)</f>
        <v>395.8</v>
      </c>
      <c r="CU19" s="6">
        <f>HLOOKUP(CU$4,FromEViewsPessimisticQTR!$B$1:$IK$80,MATCH($A19,FromEViewsPessimisticQTR!$A$1:$A$80,0),FALSE)</f>
        <v>399.63333333333333</v>
      </c>
      <c r="CV19" s="6">
        <f>HLOOKUP(CV$4,FromEViewsPessimisticQTR!$B$1:$IK$80,MATCH($A19,FromEViewsPessimisticQTR!$A$1:$A$80,0),FALSE)</f>
        <v>399.96666666666664</v>
      </c>
      <c r="CW19" s="6">
        <f>HLOOKUP(CW$4,FromEViewsPessimisticQTR!$B$1:$IK$80,MATCH($A19,FromEViewsPessimisticQTR!$A$1:$A$80,0),FALSE)</f>
        <v>403.03333333333336</v>
      </c>
      <c r="CX19" s="6">
        <f>HLOOKUP(CX$4,FromEViewsPessimisticQTR!$B$1:$IK$80,MATCH($A19,FromEViewsPessimisticQTR!$A$1:$A$80,0),FALSE)</f>
        <v>403.5</v>
      </c>
      <c r="CY19" s="6">
        <f>HLOOKUP(CY$4,FromEViewsPessimisticQTR!$B$1:$IK$80,MATCH($A19,FromEViewsPessimisticQTR!$A$1:$A$80,0),FALSE)</f>
        <v>406.26666666666665</v>
      </c>
      <c r="CZ19" s="6">
        <f>HLOOKUP(CZ$4,FromEViewsPessimisticQTR!$B$1:$IK$80,MATCH($A19,FromEViewsPessimisticQTR!$A$1:$A$80,0),FALSE)</f>
        <v>410.3</v>
      </c>
      <c r="DA19" s="6">
        <f>HLOOKUP(DA$4,FromEViewsPessimisticQTR!$B$1:$IK$80,MATCH($A19,FromEViewsPessimisticQTR!$A$1:$A$80,0),FALSE)</f>
        <v>414.06666666666666</v>
      </c>
      <c r="DB19" s="6">
        <f>HLOOKUP(DB$4,FromEViewsPessimisticQTR!$B$1:$IK$80,MATCH($A19,FromEViewsPessimisticQTR!$A$1:$A$80,0),FALSE)</f>
        <v>416.86666666666667</v>
      </c>
      <c r="DC19" s="6">
        <f>HLOOKUP(DC$4,FromEViewsPessimisticQTR!$B$1:$IK$80,MATCH($A19,FromEViewsPessimisticQTR!$A$1:$A$80,0),FALSE)</f>
        <v>422.43333333333334</v>
      </c>
      <c r="DD19" s="6">
        <f>HLOOKUP(DD$4,FromEViewsPessimisticQTR!$B$1:$IK$80,MATCH($A19,FromEViewsPessimisticQTR!$A$1:$A$80,0),FALSE)</f>
        <v>426.63333333333333</v>
      </c>
      <c r="DE19" s="6">
        <f>HLOOKUP(DE$4,FromEViewsPessimisticQTR!$B$1:$IK$80,MATCH($A19,FromEViewsPessimisticQTR!$A$1:$A$80,0),FALSE)</f>
        <v>429.8</v>
      </c>
      <c r="DF19" s="6">
        <f>HLOOKUP(DF$4,FromEViewsPessimisticQTR!$B$1:$IK$80,MATCH($A19,FromEViewsPessimisticQTR!$A$1:$A$80,0),FALSE)</f>
        <v>431.86666666666667</v>
      </c>
      <c r="DG19" s="6">
        <f>HLOOKUP(DG$4,FromEViewsPessimisticQTR!$B$1:$IK$80,MATCH($A19,FromEViewsPessimisticQTR!$A$1:$A$80,0),FALSE)</f>
        <v>434.7</v>
      </c>
      <c r="DH19" s="6">
        <f>HLOOKUP(DH$4,FromEViewsPessimisticQTR!$B$1:$IK$80,MATCH($A19,FromEViewsPessimisticQTR!$A$1:$A$80,0),FALSE)</f>
        <v>438.76666666666665</v>
      </c>
      <c r="DI19" s="6">
        <f>HLOOKUP(DI$4,FromEViewsPessimisticQTR!$B$1:$IK$80,MATCH($A19,FromEViewsPessimisticQTR!$A$1:$A$80,0),FALSE)</f>
        <v>440.93333333333334</v>
      </c>
      <c r="DJ19" s="6">
        <f>HLOOKUP(DJ$4,FromEViewsPessimisticQTR!$B$1:$IK$80,MATCH($A19,FromEViewsPessimisticQTR!$A$1:$A$80,0),FALSE)</f>
        <v>443.36666666666667</v>
      </c>
      <c r="DK19" s="6">
        <f>HLOOKUP(DK$4,FromEViewsPessimisticQTR!$B$1:$IK$80,MATCH($A19,FromEViewsPessimisticQTR!$A$1:$A$80,0),FALSE)</f>
        <v>448.7</v>
      </c>
      <c r="DL19" s="6">
        <f>HLOOKUP(DL$4,FromEViewsPessimisticQTR!$B$1:$IK$80,MATCH($A19,FromEViewsPessimisticQTR!$A$1:$A$80,0),FALSE)</f>
        <v>451.56666666666666</v>
      </c>
      <c r="DM19" s="6">
        <f>HLOOKUP(DM$4,FromEViewsPessimisticQTR!$B$1:$IK$80,MATCH($A19,FromEViewsPessimisticQTR!$A$1:$A$80,0),FALSE)</f>
        <v>454.0333333333333</v>
      </c>
      <c r="DN19" s="6">
        <f>HLOOKUP(DN$4,FromEViewsPessimisticQTR!$B$1:$IK$80,MATCH($A19,FromEViewsPessimisticQTR!$A$1:$A$80,0),FALSE)</f>
        <v>456.43333333333334</v>
      </c>
      <c r="DO19" s="6">
        <f>HLOOKUP(DO$4,FromEViewsPessimisticQTR!$B$1:$IK$80,MATCH($A19,FromEViewsPessimisticQTR!$A$1:$A$80,0),FALSE)</f>
        <v>459.9666666666667</v>
      </c>
      <c r="DP19" s="6">
        <f>HLOOKUP(DP$4,FromEViewsPessimisticQTR!$B$1:$IK$80,MATCH($A19,FromEViewsPessimisticQTR!$A$1:$A$80,0),FALSE)</f>
        <v>462.86666666666667</v>
      </c>
      <c r="DQ19" s="6">
        <f>HLOOKUP(DQ$4,FromEViewsPessimisticQTR!$B$1:$IK$80,MATCH($A19,FromEViewsPessimisticQTR!$A$1:$A$80,0),FALSE)</f>
        <v>465.86666666666667</v>
      </c>
      <c r="DR19" s="6">
        <f>HLOOKUP(DR$4,FromEViewsPessimisticQTR!$B$1:$IK$80,MATCH($A19,FromEViewsPessimisticQTR!$A$1:$A$80,0),FALSE)</f>
        <v>467.06666666666666</v>
      </c>
      <c r="DS19" s="46">
        <f>HLOOKUP(DS$4,FromEViewsPessimisticQTR!$B$1:$IK$80,MATCH($A19,FromEViewsPessimisticQTR!$A$1:$A$80,0),FALSE)</f>
        <v>464.43333333333334</v>
      </c>
      <c r="DT19" s="46">
        <f>HLOOKUP(DT$4,FromEViewsPessimisticQTR!$B$1:$IK$80,MATCH($A19,FromEViewsPessimisticQTR!$A$1:$A$80,0),FALSE)</f>
        <v>357.86666666666667</v>
      </c>
      <c r="DU19" s="46">
        <f>HLOOKUP(DU$4,FromEViewsPessimisticQTR!$B$1:$IK$80,MATCH($A19,FromEViewsPessimisticQTR!$A$1:$A$80,0),FALSE)</f>
        <v>379.63333333333333</v>
      </c>
      <c r="DV19" s="46">
        <f>HLOOKUP(DV$4,FromEViewsPessimisticQTR!$B$1:$IK$80,MATCH($A19,FromEViewsPessimisticQTR!$A$1:$A$80,0),FALSE)</f>
        <v>384.93333333333334</v>
      </c>
      <c r="DW19" s="46">
        <f>HLOOKUP(DW$4,FromEViewsPessimisticQTR!$B$1:$IK$80,MATCH($A19,FromEViewsPessimisticQTR!$A$1:$A$80,0),FALSE)</f>
        <v>387.4</v>
      </c>
      <c r="DX19" s="8">
        <f>HLOOKUP(DX$4,FromEViewsPessimisticQTR!$B$1:$IK$80,MATCH($A19,FromEViewsPessimisticQTR!$A$1:$A$80,0),FALSE)</f>
        <v>401.7</v>
      </c>
      <c r="DY19" s="8">
        <f>HLOOKUP(DY$4,FromEViewsPessimisticQTR!$B$1:$IK$80,MATCH($A19,FromEViewsPessimisticQTR!$A$1:$A$80,0),FALSE)</f>
        <v>419.93333333333334</v>
      </c>
      <c r="DZ19" s="8">
        <f>HLOOKUP(DZ$4,FromEViewsPessimisticQTR!$B$1:$IK$80,MATCH($A19,FromEViewsPessimisticQTR!$A$1:$A$80,0),FALSE)</f>
        <v>430.3467</v>
      </c>
      <c r="EA19" s="8">
        <f>HLOOKUP(EA$4,FromEViewsPessimisticQTR!$B$1:$IK$80,MATCH($A19,FromEViewsPessimisticQTR!$A$1:$A$80,0),FALSE)</f>
        <v>437.23860000000002</v>
      </c>
      <c r="EB19" s="8">
        <f>HLOOKUP(EB$4,FromEViewsPessimisticQTR!$B$1:$IK$80,MATCH($A19,FromEViewsPessimisticQTR!$A$1:$A$80,0),FALSE)</f>
        <v>445.83519999999999</v>
      </c>
      <c r="EC19" s="8">
        <f>HLOOKUP(EC$4,FromEViewsPessimisticQTR!$B$1:$IK$80,MATCH($A19,FromEViewsPessimisticQTR!$A$1:$A$80,0),FALSE)</f>
        <v>453.52949999999998</v>
      </c>
      <c r="ED19" s="8">
        <f>HLOOKUP(ED$4,FromEViewsPessimisticQTR!$B$1:$IK$80,MATCH($A19,FromEViewsPessimisticQTR!$A$1:$A$80,0),FALSE)</f>
        <v>464.01280000000003</v>
      </c>
      <c r="EE19" s="8">
        <f>HLOOKUP(EE$4,FromEViewsPessimisticQTR!$B$1:$IK$80,MATCH($A19,FromEViewsPessimisticQTR!$A$1:$A$80,0),FALSE)</f>
        <v>471.03750000000002</v>
      </c>
      <c r="EF19" s="8">
        <f>HLOOKUP(EF$4,FromEViewsPessimisticQTR!$B$1:$IK$80,MATCH($A19,FromEViewsPessimisticQTR!$A$1:$A$80,0),FALSE)</f>
        <v>476.40469999999999</v>
      </c>
      <c r="EG19" s="8">
        <f>HLOOKUP(EG$4,FromEViewsPessimisticQTR!$B$1:$IK$80,MATCH($A19,FromEViewsPessimisticQTR!$A$1:$A$80,0),FALSE)</f>
        <v>482.04430000000002</v>
      </c>
      <c r="EH19" s="8">
        <f>HLOOKUP(EH$4,FromEViewsPessimisticQTR!$B$1:$IK$80,MATCH($A19,FromEViewsPessimisticQTR!$A$1:$A$80,0),FALSE)</f>
        <v>483.39769999999999</v>
      </c>
      <c r="EI19" s="8">
        <f>HLOOKUP(EI$4,FromEViewsPessimisticQTR!$B$1:$IK$80,MATCH($A19,FromEViewsPessimisticQTR!$A$1:$A$80,0),FALSE)</f>
        <v>484.76949999999999</v>
      </c>
      <c r="EJ19" s="8">
        <f>HLOOKUP(EJ$4,FromEViewsPessimisticQTR!$B$1:$IK$80,MATCH($A19,FromEViewsPessimisticQTR!$A$1:$A$80,0),FALSE)</f>
        <v>487.63959999999997</v>
      </c>
      <c r="EK19" s="8">
        <f>HLOOKUP(EK$4,FromEViewsPessimisticQTR!$B$1:$IK$80,MATCH($A19,FromEViewsPessimisticQTR!$A$1:$A$80,0),FALSE)</f>
        <v>489.82859999999999</v>
      </c>
      <c r="EL19" s="8">
        <f>HLOOKUP(EL$4,FromEViewsPessimisticQTR!$B$1:$IK$80,MATCH($A19,FromEViewsPessimisticQTR!$A$1:$A$80,0),FALSE)</f>
        <v>491.76690000000002</v>
      </c>
      <c r="EM19" s="8">
        <f>HLOOKUP(EM$4,FromEViewsPessimisticQTR!$B$1:$IK$80,MATCH($A19,FromEViewsPessimisticQTR!$A$1:$A$80,0),FALSE)</f>
        <v>492.66030000000001</v>
      </c>
      <c r="EN19" s="8">
        <f>HLOOKUP(EN$4,FromEViewsPessimisticQTR!$B$1:$IK$80,MATCH($A19,FromEViewsPessimisticQTR!$A$1:$A$80,0),FALSE)</f>
        <v>493.57339999999999</v>
      </c>
      <c r="EO19" s="8">
        <f>HLOOKUP(EO$4,FromEViewsPessimisticQTR!$B$1:$IK$80,MATCH($A19,FromEViewsPessimisticQTR!$A$1:$A$80,0),FALSE)</f>
        <v>494.21530000000001</v>
      </c>
      <c r="EP19" s="8">
        <f>HLOOKUP(EP$4,FromEViewsPessimisticQTR!$B$1:$IK$80,MATCH($A19,FromEViewsPessimisticQTR!$A$1:$A$80,0),FALSE)</f>
        <v>495.12779999999998</v>
      </c>
      <c r="EQ19" s="8">
        <f>HLOOKUP(EQ$4,FromEViewsPessimisticQTR!$B$1:$IK$80,MATCH($A19,FromEViewsPessimisticQTR!$A$1:$A$80,0),FALSE)</f>
        <v>495.86</v>
      </c>
      <c r="ER19" s="8">
        <f>HLOOKUP(ER$4,FromEViewsPessimisticQTR!$B$1:$IK$80,MATCH($A19,FromEViewsPessimisticQTR!$A$1:$A$80,0),FALSE)</f>
        <v>496.93110000000001</v>
      </c>
      <c r="ES19" s="8">
        <f>HLOOKUP(ES$4,FromEViewsPessimisticQTR!$B$1:$IK$80,MATCH($A19,FromEViewsPessimisticQTR!$A$1:$A$80,0),FALSE)</f>
        <v>498.1345</v>
      </c>
      <c r="ET19" s="8">
        <f>HLOOKUP(ET$4,FromEViewsPessimisticQTR!$B$1:$IK$80,MATCH($A19,FromEViewsPessimisticQTR!$A$1:$A$80,0),FALSE)</f>
        <v>499.35140000000001</v>
      </c>
      <c r="EU19" s="8">
        <f>HLOOKUP(EU$4,FromEViewsPessimisticQTR!$B$1:$IK$80,MATCH($A19,FromEViewsPessimisticQTR!$A$1:$A$80,0),FALSE)</f>
        <v>500.78460000000001</v>
      </c>
      <c r="EV19" s="8">
        <f>HLOOKUP(EV$4,FromEViewsPessimisticQTR!$B$1:$IK$80,MATCH($A19,FromEViewsPessimisticQTR!$A$1:$A$80,0),FALSE)</f>
        <v>502.48700000000002</v>
      </c>
      <c r="EW19" s="8">
        <f>HLOOKUP(EW$4,FromEViewsPessimisticQTR!$B$1:$IK$80,MATCH($A19,FromEViewsPessimisticQTR!$A$1:$A$80,0),FALSE)</f>
        <v>504.286</v>
      </c>
      <c r="EX19" s="8">
        <f>HLOOKUP(EX$4,FromEViewsPessimisticQTR!$B$1:$IK$80,MATCH($A19,FromEViewsPessimisticQTR!$A$1:$A$80,0),FALSE)</f>
        <v>505.62720000000002</v>
      </c>
      <c r="EY19" s="8">
        <f>HLOOKUP(EY$4,FromEViewsPessimisticQTR!$B$1:$IK$80,MATCH($A19,FromEViewsPessimisticQTR!$A$1:$A$80,0),FALSE)</f>
        <v>506.79829999999998</v>
      </c>
      <c r="EZ19" s="8">
        <f>HLOOKUP(EZ$4,FromEViewsPessimisticQTR!$B$1:$IK$80,MATCH($A19,FromEViewsPessimisticQTR!$A$1:$A$80,0),FALSE)</f>
        <v>508.04500000000002</v>
      </c>
      <c r="FA19" s="8">
        <f>HLOOKUP(FA$4,FromEViewsPessimisticQTR!$B$1:$IK$80,MATCH($A19,FromEViewsPessimisticQTR!$A$1:$A$80,0),FALSE)</f>
        <v>509.19600000000003</v>
      </c>
      <c r="FB19" s="8">
        <f>HLOOKUP(FB$4,FromEViewsPessimisticQTR!$B$1:$IK$80,MATCH($A19,FromEViewsPessimisticQTR!$A$1:$A$80,0),FALSE)</f>
        <v>510.33330000000001</v>
      </c>
      <c r="FC19" s="8">
        <f>HLOOKUP(FC$4,FromEViewsPessimisticQTR!$B$1:$IK$80,MATCH($A19,FromEViewsPessimisticQTR!$A$1:$A$80,0),FALSE)</f>
        <v>511.36959999999999</v>
      </c>
      <c r="FD19" s="8">
        <f>HLOOKUP(FD$4,FromEViewsPessimisticQTR!$B$1:$IK$80,MATCH($A19,FromEViewsPessimisticQTR!$A$1:$A$80,0),FALSE)</f>
        <v>512.59109999999998</v>
      </c>
      <c r="FE19" s="8">
        <f>HLOOKUP(FE$4,FromEViewsPessimisticQTR!$B$1:$IK$80,MATCH($A19,FromEViewsPessimisticQTR!$A$1:$A$80,0),FALSE)</f>
        <v>513.72090000000003</v>
      </c>
      <c r="FF19" s="8">
        <f>HLOOKUP(FF$4,FromEViewsPessimisticQTR!$B$1:$IK$80,MATCH($A19,FromEViewsPessimisticQTR!$A$1:$A$80,0),FALSE)</f>
        <v>514.84339999999997</v>
      </c>
    </row>
    <row r="20" spans="1:162" x14ac:dyDescent="0.2">
      <c r="A20" t="str">
        <f>'Baseline QTR'!A20</f>
        <v>KS_NGOV</v>
      </c>
      <c r="B20" t="str">
        <f>'Baseline QTR'!B20</f>
        <v xml:space="preserve">  Government</v>
      </c>
      <c r="C20" s="6">
        <f>HLOOKUP(C$4,FromEViewsPessimisticQTR!$B$1:$IK$80,MATCH($A20,FromEViewsPessimisticQTR!$A$1:$A$80,0),FALSE)</f>
        <v>144.96666666666667</v>
      </c>
      <c r="D20" s="6">
        <f>HLOOKUP(D$4,FromEViewsPessimisticQTR!$B$1:$IK$80,MATCH($A20,FromEViewsPessimisticQTR!$A$1:$A$80,0),FALSE)</f>
        <v>146.63333333333335</v>
      </c>
      <c r="E20" s="6">
        <f>HLOOKUP(E$4,FromEViewsPessimisticQTR!$B$1:$IK$80,MATCH($A20,FromEViewsPessimisticQTR!$A$1:$A$80,0),FALSE)</f>
        <v>149.43333333333331</v>
      </c>
      <c r="F20" s="6">
        <f>HLOOKUP(F$4,FromEViewsPessimisticQTR!$B$1:$IK$80,MATCH($A20,FromEViewsPessimisticQTR!$A$1:$A$80,0),FALSE)</f>
        <v>148.83333333333334</v>
      </c>
      <c r="G20" s="6">
        <f>HLOOKUP(G$4,FromEViewsPessimisticQTR!$B$1:$IK$80,MATCH($A20,FromEViewsPessimisticQTR!$A$1:$A$80,0),FALSE)</f>
        <v>149.36666666666665</v>
      </c>
      <c r="H20" s="6">
        <f>HLOOKUP(H$4,FromEViewsPessimisticQTR!$B$1:$IK$80,MATCH($A20,FromEViewsPessimisticQTR!$A$1:$A$80,0),FALSE)</f>
        <v>153.16666666666669</v>
      </c>
      <c r="I20" s="6">
        <f>HLOOKUP(I$4,FromEViewsPessimisticQTR!$B$1:$IK$80,MATCH($A20,FromEViewsPessimisticQTR!$A$1:$A$80,0),FALSE)</f>
        <v>154.6</v>
      </c>
      <c r="J20" s="6">
        <f>HLOOKUP(J$4,FromEViewsPessimisticQTR!$B$1:$IK$80,MATCH($A20,FromEViewsPessimisticQTR!$A$1:$A$80,0),FALSE)</f>
        <v>154.86666666666667</v>
      </c>
      <c r="K20" s="6">
        <f>HLOOKUP(K$4,FromEViewsPessimisticQTR!$B$1:$IK$80,MATCH($A20,FromEViewsPessimisticQTR!$A$1:$A$80,0),FALSE)</f>
        <v>157.29999999999998</v>
      </c>
      <c r="L20" s="6">
        <f>HLOOKUP(L$4,FromEViewsPessimisticQTR!$B$1:$IK$80,MATCH($A20,FromEViewsPessimisticQTR!$A$1:$A$80,0),FALSE)</f>
        <v>158.60000000000002</v>
      </c>
      <c r="M20" s="6">
        <f>HLOOKUP(M$4,FromEViewsPessimisticQTR!$B$1:$IK$80,MATCH($A20,FromEViewsPessimisticQTR!$A$1:$A$80,0),FALSE)</f>
        <v>157.9666666666667</v>
      </c>
      <c r="N20" s="6">
        <f>HLOOKUP(N$4,FromEViewsPessimisticQTR!$B$1:$IK$80,MATCH($A20,FromEViewsPessimisticQTR!$A$1:$A$80,0),FALSE)</f>
        <v>161.1</v>
      </c>
      <c r="O20" s="6">
        <f>HLOOKUP(O$4,FromEViewsPessimisticQTR!$B$1:$IK$80,MATCH($A20,FromEViewsPessimisticQTR!$A$1:$A$80,0),FALSE)</f>
        <v>160.23333333333335</v>
      </c>
      <c r="P20" s="6">
        <f>HLOOKUP(P$4,FromEViewsPessimisticQTR!$B$1:$IK$80,MATCH($A20,FromEViewsPessimisticQTR!$A$1:$A$80,0),FALSE)</f>
        <v>161.56666666666666</v>
      </c>
      <c r="Q20" s="6">
        <f>HLOOKUP(Q$4,FromEViewsPessimisticQTR!$B$1:$IK$80,MATCH($A20,FromEViewsPessimisticQTR!$A$1:$A$80,0),FALSE)</f>
        <v>162.20000000000002</v>
      </c>
      <c r="R20" s="6">
        <f>HLOOKUP(R$4,FromEViewsPessimisticQTR!$B$1:$IK$80,MATCH($A20,FromEViewsPessimisticQTR!$A$1:$A$80,0),FALSE)</f>
        <v>163.53333333333333</v>
      </c>
      <c r="S20" s="6">
        <f>HLOOKUP(S$4,FromEViewsPessimisticQTR!$B$1:$IK$80,MATCH($A20,FromEViewsPessimisticQTR!$A$1:$A$80,0),FALSE)</f>
        <v>163.33333333333334</v>
      </c>
      <c r="T20" s="6">
        <f>HLOOKUP(T$4,FromEViewsPessimisticQTR!$B$1:$IK$80,MATCH($A20,FromEViewsPessimisticQTR!$A$1:$A$80,0),FALSE)</f>
        <v>164.66666666666666</v>
      </c>
      <c r="U20" s="6">
        <f>HLOOKUP(U$4,FromEViewsPessimisticQTR!$B$1:$IK$80,MATCH($A20,FromEViewsPessimisticQTR!$A$1:$A$80,0),FALSE)</f>
        <v>163.16666666666669</v>
      </c>
      <c r="V20" s="6">
        <f>HLOOKUP(V$4,FromEViewsPessimisticQTR!$B$1:$IK$80,MATCH($A20,FromEViewsPessimisticQTR!$A$1:$A$80,0),FALSE)</f>
        <v>167.03333333333333</v>
      </c>
      <c r="W20" s="6">
        <f>HLOOKUP(W$4,FromEViewsPessimisticQTR!$B$1:$IK$80,MATCH($A20,FromEViewsPessimisticQTR!$A$1:$A$80,0),FALSE)</f>
        <v>167.6</v>
      </c>
      <c r="X20" s="6">
        <f>HLOOKUP(X$4,FromEViewsPessimisticQTR!$B$1:$IK$80,MATCH($A20,FromEViewsPessimisticQTR!$A$1:$A$80,0),FALSE)</f>
        <v>168.16666666666666</v>
      </c>
      <c r="Y20" s="6">
        <f>HLOOKUP(Y$4,FromEViewsPessimisticQTR!$B$1:$IK$80,MATCH($A20,FromEViewsPessimisticQTR!$A$1:$A$80,0),FALSE)</f>
        <v>166.93333333333334</v>
      </c>
      <c r="Z20" s="6">
        <f>HLOOKUP(Z$4,FromEViewsPessimisticQTR!$B$1:$IK$80,MATCH($A20,FromEViewsPessimisticQTR!$A$1:$A$80,0),FALSE)</f>
        <v>168.86666666666667</v>
      </c>
      <c r="AA20" s="6">
        <f>HLOOKUP(AA$4,FromEViewsPessimisticQTR!$B$1:$IK$80,MATCH($A20,FromEViewsPessimisticQTR!$A$1:$A$80,0),FALSE)</f>
        <v>171</v>
      </c>
      <c r="AB20" s="6">
        <f>HLOOKUP(AB$4,FromEViewsPessimisticQTR!$B$1:$IK$80,MATCH($A20,FromEViewsPessimisticQTR!$A$1:$A$80,0),FALSE)</f>
        <v>170.7</v>
      </c>
      <c r="AC20" s="6">
        <f>HLOOKUP(AC$4,FromEViewsPessimisticQTR!$B$1:$IK$80,MATCH($A20,FromEViewsPessimisticQTR!$A$1:$A$80,0),FALSE)</f>
        <v>170.13333333333335</v>
      </c>
      <c r="AD20" s="6">
        <f>HLOOKUP(AD$4,FromEViewsPessimisticQTR!$B$1:$IK$80,MATCH($A20,FromEViewsPessimisticQTR!$A$1:$A$80,0),FALSE)</f>
        <v>170.93333333333334</v>
      </c>
      <c r="AE20" s="6">
        <f>HLOOKUP(AE$4,FromEViewsPessimisticQTR!$B$1:$IK$80,MATCH($A20,FromEViewsPessimisticQTR!$A$1:$A$80,0),FALSE)</f>
        <v>170.96666666666667</v>
      </c>
      <c r="AF20" s="6">
        <f>HLOOKUP(AF$4,FromEViewsPessimisticQTR!$B$1:$IK$80,MATCH($A20,FromEViewsPessimisticQTR!$A$1:$A$80,0),FALSE)</f>
        <v>174.53333333333333</v>
      </c>
      <c r="AG20" s="6">
        <f>HLOOKUP(AG$4,FromEViewsPessimisticQTR!$B$1:$IK$80,MATCH($A20,FromEViewsPessimisticQTR!$A$1:$A$80,0),FALSE)</f>
        <v>174.43333333333334</v>
      </c>
      <c r="AH20" s="6">
        <f>HLOOKUP(AH$4,FromEViewsPessimisticQTR!$B$1:$IK$80,MATCH($A20,FromEViewsPessimisticQTR!$A$1:$A$80,0),FALSE)</f>
        <v>175.16666666666669</v>
      </c>
      <c r="AI20" s="6">
        <f>HLOOKUP(AI$4,FromEViewsPessimisticQTR!$B$1:$IK$80,MATCH($A20,FromEViewsPessimisticQTR!$A$1:$A$80,0),FALSE)</f>
        <v>176.66666666666669</v>
      </c>
      <c r="AJ20" s="6">
        <f>HLOOKUP(AJ$4,FromEViewsPessimisticQTR!$B$1:$IK$80,MATCH($A20,FromEViewsPessimisticQTR!$A$1:$A$80,0),FALSE)</f>
        <v>178.13333333333333</v>
      </c>
      <c r="AK20" s="6">
        <f>HLOOKUP(AK$4,FromEViewsPessimisticQTR!$B$1:$IK$80,MATCH($A20,FromEViewsPessimisticQTR!$A$1:$A$80,0),FALSE)</f>
        <v>179.03333333333333</v>
      </c>
      <c r="AL20" s="6">
        <f>HLOOKUP(AL$4,FromEViewsPessimisticQTR!$B$1:$IK$80,MATCH($A20,FromEViewsPessimisticQTR!$A$1:$A$80,0),FALSE)</f>
        <v>180.2</v>
      </c>
      <c r="AM20" s="6">
        <f>HLOOKUP(AM$4,FromEViewsPessimisticQTR!$B$1:$IK$80,MATCH($A20,FromEViewsPessimisticQTR!$A$1:$A$80,0),FALSE)</f>
        <v>180.76666666666668</v>
      </c>
      <c r="AN20" s="6">
        <f>HLOOKUP(AN$4,FromEViewsPessimisticQTR!$B$1:$IK$80,MATCH($A20,FromEViewsPessimisticQTR!$A$1:$A$80,0),FALSE)</f>
        <v>182.2</v>
      </c>
      <c r="AO20" s="6">
        <f>HLOOKUP(AO$4,FromEViewsPessimisticQTR!$B$1:$IK$80,MATCH($A20,FromEViewsPessimisticQTR!$A$1:$A$80,0),FALSE)</f>
        <v>183.8</v>
      </c>
      <c r="AP20" s="6">
        <f>HLOOKUP(AP$4,FromEViewsPessimisticQTR!$B$1:$IK$80,MATCH($A20,FromEViewsPessimisticQTR!$A$1:$A$80,0),FALSE)</f>
        <v>184.1</v>
      </c>
      <c r="AQ20" s="6">
        <f>HLOOKUP(AQ$4,FromEViewsPessimisticQTR!$B$1:$IK$80,MATCH($A20,FromEViewsPessimisticQTR!$A$1:$A$80,0),FALSE)</f>
        <v>185.16666666666666</v>
      </c>
      <c r="AR20" s="6">
        <f>HLOOKUP(AR$4,FromEViewsPessimisticQTR!$B$1:$IK$80,MATCH($A20,FromEViewsPessimisticQTR!$A$1:$A$80,0),FALSE)</f>
        <v>186.76666666666665</v>
      </c>
      <c r="AS20" s="6">
        <f>HLOOKUP(AS$4,FromEViewsPessimisticQTR!$B$1:$IK$80,MATCH($A20,FromEViewsPessimisticQTR!$A$1:$A$80,0),FALSE)</f>
        <v>185.66666666666666</v>
      </c>
      <c r="AT20" s="6">
        <f>HLOOKUP(AT$4,FromEViewsPessimisticQTR!$B$1:$IK$80,MATCH($A20,FromEViewsPessimisticQTR!$A$1:$A$80,0),FALSE)</f>
        <v>185.86666666666665</v>
      </c>
      <c r="AU20" s="6">
        <f>HLOOKUP(AU$4,FromEViewsPessimisticQTR!$B$1:$IK$80,MATCH($A20,FromEViewsPessimisticQTR!$A$1:$A$80,0),FALSE)</f>
        <v>189.73333333333332</v>
      </c>
      <c r="AV20" s="6">
        <f>HLOOKUP(AV$4,FromEViewsPessimisticQTR!$B$1:$IK$80,MATCH($A20,FromEViewsPessimisticQTR!$A$1:$A$80,0),FALSE)</f>
        <v>191.36666666666667</v>
      </c>
      <c r="AW20" s="6">
        <f>HLOOKUP(AW$4,FromEViewsPessimisticQTR!$B$1:$IK$80,MATCH($A20,FromEViewsPessimisticQTR!$A$1:$A$80,0),FALSE)</f>
        <v>192.29999999999998</v>
      </c>
      <c r="AX20" s="6">
        <f>HLOOKUP(AX$4,FromEViewsPessimisticQTR!$B$1:$IK$80,MATCH($A20,FromEViewsPessimisticQTR!$A$1:$A$80,0),FALSE)</f>
        <v>194.13333333333335</v>
      </c>
      <c r="AY20" s="6">
        <f>HLOOKUP(AY$4,FromEViewsPessimisticQTR!$B$1:$IK$80,MATCH($A20,FromEViewsPessimisticQTR!$A$1:$A$80,0),FALSE)</f>
        <v>194.86666666666667</v>
      </c>
      <c r="AZ20" s="6">
        <f>HLOOKUP(AZ$4,FromEViewsPessimisticQTR!$B$1:$IK$80,MATCH($A20,FromEViewsPessimisticQTR!$A$1:$A$80,0),FALSE)</f>
        <v>195.59999999999997</v>
      </c>
      <c r="BA20" s="6">
        <f>HLOOKUP(BA$4,FromEViewsPessimisticQTR!$B$1:$IK$80,MATCH($A20,FromEViewsPessimisticQTR!$A$1:$A$80,0),FALSE)</f>
        <v>195.83333333333334</v>
      </c>
      <c r="BB20" s="6">
        <f>HLOOKUP(BB$4,FromEViewsPessimisticQTR!$B$1:$IK$80,MATCH($A20,FromEViewsPessimisticQTR!$A$1:$A$80,0),FALSE)</f>
        <v>197.1</v>
      </c>
      <c r="BC20" s="6">
        <f>HLOOKUP(BC$4,FromEViewsPessimisticQTR!$B$1:$IK$80,MATCH($A20,FromEViewsPessimisticQTR!$A$1:$A$80,0),FALSE)</f>
        <v>197.66666666666666</v>
      </c>
      <c r="BD20" s="6">
        <f>HLOOKUP(BD$4,FromEViewsPessimisticQTR!$B$1:$IK$80,MATCH($A20,FromEViewsPessimisticQTR!$A$1:$A$80,0),FALSE)</f>
        <v>198.73333333333335</v>
      </c>
      <c r="BE20" s="6">
        <f>HLOOKUP(BE$4,FromEViewsPessimisticQTR!$B$1:$IK$80,MATCH($A20,FromEViewsPessimisticQTR!$A$1:$A$80,0),FALSE)</f>
        <v>197.39999999999998</v>
      </c>
      <c r="BF20" s="6">
        <f>HLOOKUP(BF$4,FromEViewsPessimisticQTR!$B$1:$IK$80,MATCH($A20,FromEViewsPessimisticQTR!$A$1:$A$80,0),FALSE)</f>
        <v>198.20000000000002</v>
      </c>
      <c r="BG20" s="6">
        <f>HLOOKUP(BG$4,FromEViewsPessimisticQTR!$B$1:$IK$80,MATCH($A20,FromEViewsPessimisticQTR!$A$1:$A$80,0),FALSE)</f>
        <v>197.5</v>
      </c>
      <c r="BH20" s="6">
        <f>HLOOKUP(BH$4,FromEViewsPessimisticQTR!$B$1:$IK$80,MATCH($A20,FromEViewsPessimisticQTR!$A$1:$A$80,0),FALSE)</f>
        <v>197.83333333333331</v>
      </c>
      <c r="BI20" s="6">
        <f>HLOOKUP(BI$4,FromEViewsPessimisticQTR!$B$1:$IK$80,MATCH($A20,FromEViewsPessimisticQTR!$A$1:$A$80,0),FALSE)</f>
        <v>198.2</v>
      </c>
      <c r="BJ20" s="6">
        <f>HLOOKUP(BJ$4,FromEViewsPessimisticQTR!$B$1:$IK$80,MATCH($A20,FromEViewsPessimisticQTR!$A$1:$A$80,0),FALSE)</f>
        <v>198.46666666666667</v>
      </c>
      <c r="BK20" s="6">
        <f>HLOOKUP(BK$4,FromEViewsPessimisticQTR!$B$1:$IK$80,MATCH($A20,FromEViewsPessimisticQTR!$A$1:$A$80,0),FALSE)</f>
        <v>197.3</v>
      </c>
      <c r="BL20" s="6">
        <f>HLOOKUP(BL$4,FromEViewsPessimisticQTR!$B$1:$IK$80,MATCH($A20,FromEViewsPessimisticQTR!$A$1:$A$80,0),FALSE)</f>
        <v>197.56666666666666</v>
      </c>
      <c r="BM20" s="6">
        <f>HLOOKUP(BM$4,FromEViewsPessimisticQTR!$B$1:$IK$80,MATCH($A20,FromEViewsPessimisticQTR!$A$1:$A$80,0),FALSE)</f>
        <v>197.96666666666667</v>
      </c>
      <c r="BN20" s="6">
        <f>HLOOKUP(BN$4,FromEViewsPessimisticQTR!$B$1:$IK$80,MATCH($A20,FromEViewsPessimisticQTR!$A$1:$A$80,0),FALSE)</f>
        <v>198.23333333333335</v>
      </c>
      <c r="BO20" s="6">
        <f>HLOOKUP(BO$4,FromEViewsPessimisticQTR!$B$1:$IK$80,MATCH($A20,FromEViewsPessimisticQTR!$A$1:$A$80,0),FALSE)</f>
        <v>198.63333333333333</v>
      </c>
      <c r="BP20" s="6">
        <f>HLOOKUP(BP$4,FromEViewsPessimisticQTR!$B$1:$IK$80,MATCH($A20,FromEViewsPessimisticQTR!$A$1:$A$80,0),FALSE)</f>
        <v>198.29999999999998</v>
      </c>
      <c r="BQ20" s="6">
        <f>HLOOKUP(BQ$4,FromEViewsPessimisticQTR!$B$1:$IK$80,MATCH($A20,FromEViewsPessimisticQTR!$A$1:$A$80,0),FALSE)</f>
        <v>198.29999999999998</v>
      </c>
      <c r="BR20" s="6">
        <f>HLOOKUP(BR$4,FromEViewsPessimisticQTR!$B$1:$IK$80,MATCH($A20,FromEViewsPessimisticQTR!$A$1:$A$80,0),FALSE)</f>
        <v>198.83333333333331</v>
      </c>
      <c r="BS20" s="6">
        <f>HLOOKUP(BS$4,FromEViewsPessimisticQTR!$B$1:$IK$80,MATCH($A20,FromEViewsPessimisticQTR!$A$1:$A$80,0),FALSE)</f>
        <v>198.93333333333331</v>
      </c>
      <c r="BT20" s="6">
        <f>HLOOKUP(BT$4,FromEViewsPessimisticQTR!$B$1:$IK$80,MATCH($A20,FromEViewsPessimisticQTR!$A$1:$A$80,0),FALSE)</f>
        <v>199.43333333333331</v>
      </c>
      <c r="BU20" s="6">
        <f>HLOOKUP(BU$4,FromEViewsPessimisticQTR!$B$1:$IK$80,MATCH($A20,FromEViewsPessimisticQTR!$A$1:$A$80,0),FALSE)</f>
        <v>200.96666666666667</v>
      </c>
      <c r="BV20" s="6">
        <f>HLOOKUP(BV$4,FromEViewsPessimisticQTR!$B$1:$IK$80,MATCH($A20,FromEViewsPessimisticQTR!$A$1:$A$80,0),FALSE)</f>
        <v>201.33333333333331</v>
      </c>
      <c r="BW20" s="6">
        <f>HLOOKUP(BW$4,FromEViewsPessimisticQTR!$B$1:$IK$80,MATCH($A20,FromEViewsPessimisticQTR!$A$1:$A$80,0),FALSE)</f>
        <v>202.36666666666667</v>
      </c>
      <c r="BX20" s="6">
        <f>HLOOKUP(BX$4,FromEViewsPessimisticQTR!$B$1:$IK$80,MATCH($A20,FromEViewsPessimisticQTR!$A$1:$A$80,0),FALSE)</f>
        <v>202.46666666666667</v>
      </c>
      <c r="BY20" s="6">
        <f>HLOOKUP(BY$4,FromEViewsPessimisticQTR!$B$1:$IK$80,MATCH($A20,FromEViewsPessimisticQTR!$A$1:$A$80,0),FALSE)</f>
        <v>206.23333333333332</v>
      </c>
      <c r="BZ20" s="6">
        <f>HLOOKUP(BZ$4,FromEViewsPessimisticQTR!$B$1:$IK$80,MATCH($A20,FromEViewsPessimisticQTR!$A$1:$A$80,0),FALSE)</f>
        <v>206.9</v>
      </c>
      <c r="CA20" s="6">
        <f>HLOOKUP(CA$4,FromEViewsPessimisticQTR!$B$1:$IK$80,MATCH($A20,FromEViewsPessimisticQTR!$A$1:$A$80,0),FALSE)</f>
        <v>206</v>
      </c>
      <c r="CB20" s="6">
        <f>HLOOKUP(CB$4,FromEViewsPessimisticQTR!$B$1:$IK$80,MATCH($A20,FromEViewsPessimisticQTR!$A$1:$A$80,0),FALSE)</f>
        <v>207.1</v>
      </c>
      <c r="CC20" s="6">
        <f>HLOOKUP(CC$4,FromEViewsPessimisticQTR!$B$1:$IK$80,MATCH($A20,FromEViewsPessimisticQTR!$A$1:$A$80,0),FALSE)</f>
        <v>206.06666666666666</v>
      </c>
      <c r="CD20" s="6">
        <f>HLOOKUP(CD$4,FromEViewsPessimisticQTR!$B$1:$IK$80,MATCH($A20,FromEViewsPessimisticQTR!$A$1:$A$80,0),FALSE)</f>
        <v>205.5</v>
      </c>
      <c r="CE20" s="6">
        <f>HLOOKUP(CE$4,FromEViewsPessimisticQTR!$B$1:$IK$80,MATCH($A20,FromEViewsPessimisticQTR!$A$1:$A$80,0),FALSE)</f>
        <v>204.9</v>
      </c>
      <c r="CF20" s="6">
        <f>HLOOKUP(CF$4,FromEViewsPessimisticQTR!$B$1:$IK$80,MATCH($A20,FromEViewsPessimisticQTR!$A$1:$A$80,0),FALSE)</f>
        <v>208.13333333333333</v>
      </c>
      <c r="CG20" s="6">
        <f>HLOOKUP(CG$4,FromEViewsPessimisticQTR!$B$1:$IK$80,MATCH($A20,FromEViewsPessimisticQTR!$A$1:$A$80,0),FALSE)</f>
        <v>206.1</v>
      </c>
      <c r="CH20" s="6">
        <f>HLOOKUP(CH$4,FromEViewsPessimisticQTR!$B$1:$IK$80,MATCH($A20,FromEViewsPessimisticQTR!$A$1:$A$80,0),FALSE)</f>
        <v>204.06666666666669</v>
      </c>
      <c r="CI20" s="6">
        <f>HLOOKUP(CI$4,FromEViewsPessimisticQTR!$B$1:$IK$80,MATCH($A20,FromEViewsPessimisticQTR!$A$1:$A$80,0),FALSE)</f>
        <v>203.03333333333333</v>
      </c>
      <c r="CJ20" s="6">
        <f>HLOOKUP(CJ$4,FromEViewsPessimisticQTR!$B$1:$IK$80,MATCH($A20,FromEViewsPessimisticQTR!$A$1:$A$80,0),FALSE)</f>
        <v>202.7</v>
      </c>
      <c r="CK20" s="6">
        <f>HLOOKUP(CK$4,FromEViewsPessimisticQTR!$B$1:$IK$80,MATCH($A20,FromEViewsPessimisticQTR!$A$1:$A$80,0),FALSE)</f>
        <v>201.13333333333333</v>
      </c>
      <c r="CL20" s="6">
        <f>HLOOKUP(CL$4,FromEViewsPessimisticQTR!$B$1:$IK$80,MATCH($A20,FromEViewsPessimisticQTR!$A$1:$A$80,0),FALSE)</f>
        <v>201.9</v>
      </c>
      <c r="CM20" s="6">
        <f>HLOOKUP(CM$4,FromEViewsPessimisticQTR!$B$1:$IK$80,MATCH($A20,FromEViewsPessimisticQTR!$A$1:$A$80,0),FALSE)</f>
        <v>202.33333333333334</v>
      </c>
      <c r="CN20" s="6">
        <f>HLOOKUP(CN$4,FromEViewsPessimisticQTR!$B$1:$IK$80,MATCH($A20,FromEViewsPessimisticQTR!$A$1:$A$80,0),FALSE)</f>
        <v>202.33333333333334</v>
      </c>
      <c r="CO20" s="6">
        <f>HLOOKUP(CO$4,FromEViewsPessimisticQTR!$B$1:$IK$80,MATCH($A20,FromEViewsPessimisticQTR!$A$1:$A$80,0),FALSE)</f>
        <v>202.46666666666667</v>
      </c>
      <c r="CP20" s="6">
        <f>HLOOKUP(CP$4,FromEViewsPessimisticQTR!$B$1:$IK$80,MATCH($A20,FromEViewsPessimisticQTR!$A$1:$A$80,0),FALSE)</f>
        <v>203.53333333333333</v>
      </c>
      <c r="CQ20" s="6">
        <f>HLOOKUP(CQ$4,FromEViewsPessimisticQTR!$B$1:$IK$80,MATCH($A20,FromEViewsPessimisticQTR!$A$1:$A$80,0),FALSE)</f>
        <v>204.13333333333338</v>
      </c>
      <c r="CR20" s="6">
        <f>HLOOKUP(CR$4,FromEViewsPessimisticQTR!$B$1:$IK$80,MATCH($A20,FromEViewsPessimisticQTR!$A$1:$A$80,0),FALSE)</f>
        <v>204.26666666666668</v>
      </c>
      <c r="CS20" s="6">
        <f>HLOOKUP(CS$4,FromEViewsPessimisticQTR!$B$1:$IK$80,MATCH($A20,FromEViewsPessimisticQTR!$A$1:$A$80,0),FALSE)</f>
        <v>204.63333333333335</v>
      </c>
      <c r="CT20" s="6">
        <f>HLOOKUP(CT$4,FromEViewsPessimisticQTR!$B$1:$IK$80,MATCH($A20,FromEViewsPessimisticQTR!$A$1:$A$80,0),FALSE)</f>
        <v>206.16666666666669</v>
      </c>
      <c r="CU20" s="6">
        <f>HLOOKUP(CU$4,FromEViewsPessimisticQTR!$B$1:$IK$80,MATCH($A20,FromEViewsPessimisticQTR!$A$1:$A$80,0),FALSE)</f>
        <v>206.70000000000002</v>
      </c>
      <c r="CV20" s="6">
        <f>HLOOKUP(CV$4,FromEViewsPessimisticQTR!$B$1:$IK$80,MATCH($A20,FromEViewsPessimisticQTR!$A$1:$A$80,0),FALSE)</f>
        <v>206.96666666666664</v>
      </c>
      <c r="CW20" s="6">
        <f>HLOOKUP(CW$4,FromEViewsPessimisticQTR!$B$1:$IK$80,MATCH($A20,FromEViewsPessimisticQTR!$A$1:$A$80,0),FALSE)</f>
        <v>208.16666666666666</v>
      </c>
      <c r="CX20" s="6">
        <f>HLOOKUP(CX$4,FromEViewsPessimisticQTR!$B$1:$IK$80,MATCH($A20,FromEViewsPessimisticQTR!$A$1:$A$80,0),FALSE)</f>
        <v>209.1</v>
      </c>
      <c r="CY20" s="6">
        <f>HLOOKUP(CY$4,FromEViewsPessimisticQTR!$B$1:$IK$80,MATCH($A20,FromEViewsPessimisticQTR!$A$1:$A$80,0),FALSE)</f>
        <v>210.63333333333333</v>
      </c>
      <c r="CZ20" s="6">
        <f>HLOOKUP(CZ$4,FromEViewsPessimisticQTR!$B$1:$IK$80,MATCH($A20,FromEViewsPessimisticQTR!$A$1:$A$80,0),FALSE)</f>
        <v>212.16666666666669</v>
      </c>
      <c r="DA20" s="6">
        <f>HLOOKUP(DA$4,FromEViewsPessimisticQTR!$B$1:$IK$80,MATCH($A20,FromEViewsPessimisticQTR!$A$1:$A$80,0),FALSE)</f>
        <v>214.06666666666666</v>
      </c>
      <c r="DB20" s="6">
        <f>HLOOKUP(DB$4,FromEViewsPessimisticQTR!$B$1:$IK$80,MATCH($A20,FromEViewsPessimisticQTR!$A$1:$A$80,0),FALSE)</f>
        <v>214.66666666666666</v>
      </c>
      <c r="DC20" s="6">
        <f>HLOOKUP(DC$4,FromEViewsPessimisticQTR!$B$1:$IK$80,MATCH($A20,FromEViewsPessimisticQTR!$A$1:$A$80,0),FALSE)</f>
        <v>215.36666666666667</v>
      </c>
      <c r="DD20" s="6">
        <f>HLOOKUP(DD$4,FromEViewsPessimisticQTR!$B$1:$IK$80,MATCH($A20,FromEViewsPessimisticQTR!$A$1:$A$80,0),FALSE)</f>
        <v>217.23333333333332</v>
      </c>
      <c r="DE20" s="6">
        <f>HLOOKUP(DE$4,FromEViewsPessimisticQTR!$B$1:$IK$80,MATCH($A20,FromEViewsPessimisticQTR!$A$1:$A$80,0),FALSE)</f>
        <v>218.6</v>
      </c>
      <c r="DF20" s="6">
        <f>HLOOKUP(DF$4,FromEViewsPessimisticQTR!$B$1:$IK$80,MATCH($A20,FromEViewsPessimisticQTR!$A$1:$A$80,0),FALSE)</f>
        <v>219.96666666666664</v>
      </c>
      <c r="DG20" s="6">
        <f>HLOOKUP(DG$4,FromEViewsPessimisticQTR!$B$1:$IK$80,MATCH($A20,FromEViewsPessimisticQTR!$A$1:$A$80,0),FALSE)</f>
        <v>220.26666666666671</v>
      </c>
      <c r="DH20" s="6">
        <f>HLOOKUP(DH$4,FromEViewsPessimisticQTR!$B$1:$IK$80,MATCH($A20,FromEViewsPessimisticQTR!$A$1:$A$80,0),FALSE)</f>
        <v>221.23333333333332</v>
      </c>
      <c r="DI20" s="6">
        <f>HLOOKUP(DI$4,FromEViewsPessimisticQTR!$B$1:$IK$80,MATCH($A20,FromEViewsPessimisticQTR!$A$1:$A$80,0),FALSE)</f>
        <v>221.79999999999995</v>
      </c>
      <c r="DJ20" s="6">
        <f>HLOOKUP(DJ$4,FromEViewsPessimisticQTR!$B$1:$IK$80,MATCH($A20,FromEViewsPessimisticQTR!$A$1:$A$80,0),FALSE)</f>
        <v>221.73333333333329</v>
      </c>
      <c r="DK20" s="6">
        <f>HLOOKUP(DK$4,FromEViewsPessimisticQTR!$B$1:$IK$80,MATCH($A20,FromEViewsPessimisticQTR!$A$1:$A$80,0),FALSE)</f>
        <v>220.13333333333338</v>
      </c>
      <c r="DL20" s="6">
        <f>HLOOKUP(DL$4,FromEViewsPessimisticQTR!$B$1:$IK$80,MATCH($A20,FromEViewsPessimisticQTR!$A$1:$A$80,0),FALSE)</f>
        <v>219.03333333333336</v>
      </c>
      <c r="DM20" s="6">
        <f>HLOOKUP(DM$4,FromEViewsPessimisticQTR!$B$1:$IK$80,MATCH($A20,FromEViewsPessimisticQTR!$A$1:$A$80,0),FALSE)</f>
        <v>218.03333333333333</v>
      </c>
      <c r="DN20" s="6">
        <f>HLOOKUP(DN$4,FromEViewsPessimisticQTR!$B$1:$IK$80,MATCH($A20,FromEViewsPessimisticQTR!$A$1:$A$80,0),FALSE)</f>
        <v>216.96666666666667</v>
      </c>
      <c r="DO20" s="6">
        <f>HLOOKUP(DO$4,FromEViewsPessimisticQTR!$B$1:$IK$80,MATCH($A20,FromEViewsPessimisticQTR!$A$1:$A$80,0),FALSE)</f>
        <v>214.23333333333338</v>
      </c>
      <c r="DP20" s="6">
        <f>HLOOKUP(DP$4,FromEViewsPessimisticQTR!$B$1:$IK$80,MATCH($A20,FromEViewsPessimisticQTR!$A$1:$A$80,0),FALSE)</f>
        <v>215.1</v>
      </c>
      <c r="DQ20" s="6">
        <f>HLOOKUP(DQ$4,FromEViewsPessimisticQTR!$B$1:$IK$80,MATCH($A20,FromEViewsPessimisticQTR!$A$1:$A$80,0),FALSE)</f>
        <v>218.33333333333337</v>
      </c>
      <c r="DR20" s="6">
        <f>HLOOKUP(DR$4,FromEViewsPessimisticQTR!$B$1:$IK$80,MATCH($A20,FromEViewsPessimisticQTR!$A$1:$A$80,0),FALSE)</f>
        <v>216.39999999999998</v>
      </c>
      <c r="DS20" s="46">
        <f>HLOOKUP(DS$4,FromEViewsPessimisticQTR!$B$1:$IK$80,MATCH($A20,FromEViewsPessimisticQTR!$A$1:$A$80,0),FALSE)</f>
        <v>219.4</v>
      </c>
      <c r="DT20" s="46">
        <f>HLOOKUP(DT$4,FromEViewsPessimisticQTR!$B$1:$IK$80,MATCH($A20,FromEViewsPessimisticQTR!$A$1:$A$80,0),FALSE)</f>
        <v>205.4666666666667</v>
      </c>
      <c r="DU20" s="46">
        <f>HLOOKUP(DU$4,FromEViewsPessimisticQTR!$B$1:$IK$80,MATCH($A20,FromEViewsPessimisticQTR!$A$1:$A$80,0),FALSE)</f>
        <v>211.20000000000002</v>
      </c>
      <c r="DV20" s="46">
        <f>HLOOKUP(DV$4,FromEViewsPessimisticQTR!$B$1:$IK$80,MATCH($A20,FromEViewsPessimisticQTR!$A$1:$A$80,0),FALSE)</f>
        <v>202.73333333333335</v>
      </c>
      <c r="DW20" s="46">
        <f>HLOOKUP(DW$4,FromEViewsPessimisticQTR!$B$1:$IK$80,MATCH($A20,FromEViewsPessimisticQTR!$A$1:$A$80,0),FALSE)</f>
        <v>203.16666666666663</v>
      </c>
      <c r="DX20" s="8">
        <f>HLOOKUP(DX$4,FromEViewsPessimisticQTR!$B$1:$IK$80,MATCH($A20,FromEViewsPessimisticQTR!$A$1:$A$80,0),FALSE)</f>
        <v>205.63333333333333</v>
      </c>
      <c r="DY20" s="8">
        <f>HLOOKUP(DY$4,FromEViewsPessimisticQTR!$B$1:$IK$80,MATCH($A20,FromEViewsPessimisticQTR!$A$1:$A$80,0),FALSE)</f>
        <v>211.43333333333334</v>
      </c>
      <c r="DZ20" s="8">
        <f>HLOOKUP(DZ$4,FromEViewsPessimisticQTR!$B$1:$IK$80,MATCH($A20,FromEViewsPessimisticQTR!$A$1:$A$80,0),FALSE)</f>
        <v>210.65260000000001</v>
      </c>
      <c r="EA20" s="8">
        <f>HLOOKUP(EA$4,FromEViewsPessimisticQTR!$B$1:$IK$80,MATCH($A20,FromEViewsPessimisticQTR!$A$1:$A$80,0),FALSE)</f>
        <v>213.29990000000001</v>
      </c>
      <c r="EB20" s="8">
        <f>HLOOKUP(EB$4,FromEViewsPessimisticQTR!$B$1:$IK$80,MATCH($A20,FromEViewsPessimisticQTR!$A$1:$A$80,0),FALSE)</f>
        <v>215.78540000000001</v>
      </c>
      <c r="EC20" s="8">
        <f>HLOOKUP(EC$4,FromEViewsPessimisticQTR!$B$1:$IK$80,MATCH($A20,FromEViewsPessimisticQTR!$A$1:$A$80,0),FALSE)</f>
        <v>218.3526</v>
      </c>
      <c r="ED20" s="8">
        <f>HLOOKUP(ED$4,FromEViewsPessimisticQTR!$B$1:$IK$80,MATCH($A20,FromEViewsPessimisticQTR!$A$1:$A$80,0),FALSE)</f>
        <v>220.69909999999999</v>
      </c>
      <c r="EE20" s="8">
        <f>HLOOKUP(EE$4,FromEViewsPessimisticQTR!$B$1:$IK$80,MATCH($A20,FromEViewsPessimisticQTR!$A$1:$A$80,0),FALSE)</f>
        <v>221.78210000000001</v>
      </c>
      <c r="EF20" s="8">
        <f>HLOOKUP(EF$4,FromEViewsPessimisticQTR!$B$1:$IK$80,MATCH($A20,FromEViewsPessimisticQTR!$A$1:$A$80,0),FALSE)</f>
        <v>222.70760000000001</v>
      </c>
      <c r="EG20" s="8">
        <f>HLOOKUP(EG$4,FromEViewsPessimisticQTR!$B$1:$IK$80,MATCH($A20,FromEViewsPessimisticQTR!$A$1:$A$80,0),FALSE)</f>
        <v>223.37970000000001</v>
      </c>
      <c r="EH20" s="8">
        <f>HLOOKUP(EH$4,FromEViewsPessimisticQTR!$B$1:$IK$80,MATCH($A20,FromEViewsPessimisticQTR!$A$1:$A$80,0),FALSE)</f>
        <v>223.9263</v>
      </c>
      <c r="EI20" s="8">
        <f>HLOOKUP(EI$4,FromEViewsPessimisticQTR!$B$1:$IK$80,MATCH($A20,FromEViewsPessimisticQTR!$A$1:$A$80,0),FALSE)</f>
        <v>224.42189999999999</v>
      </c>
      <c r="EJ20" s="8">
        <f>HLOOKUP(EJ$4,FromEViewsPessimisticQTR!$B$1:$IK$80,MATCH($A20,FromEViewsPessimisticQTR!$A$1:$A$80,0),FALSE)</f>
        <v>224.91040000000001</v>
      </c>
      <c r="EK20" s="8">
        <f>HLOOKUP(EK$4,FromEViewsPessimisticQTR!$B$1:$IK$80,MATCH($A20,FromEViewsPessimisticQTR!$A$1:$A$80,0),FALSE)</f>
        <v>225.45150000000001</v>
      </c>
      <c r="EL20" s="8">
        <f>HLOOKUP(EL$4,FromEViewsPessimisticQTR!$B$1:$IK$80,MATCH($A20,FromEViewsPessimisticQTR!$A$1:$A$80,0),FALSE)</f>
        <v>225.97149999999999</v>
      </c>
      <c r="EM20" s="8">
        <f>HLOOKUP(EM$4,FromEViewsPessimisticQTR!$B$1:$IK$80,MATCH($A20,FromEViewsPessimisticQTR!$A$1:$A$80,0),FALSE)</f>
        <v>226.47819999999999</v>
      </c>
      <c r="EN20" s="8">
        <f>HLOOKUP(EN$4,FromEViewsPessimisticQTR!$B$1:$IK$80,MATCH($A20,FromEViewsPessimisticQTR!$A$1:$A$80,0),FALSE)</f>
        <v>226.9811</v>
      </c>
      <c r="EO20" s="8">
        <f>HLOOKUP(EO$4,FromEViewsPessimisticQTR!$B$1:$IK$80,MATCH($A20,FromEViewsPessimisticQTR!$A$1:$A$80,0),FALSE)</f>
        <v>227.4572</v>
      </c>
      <c r="EP20" s="8">
        <f>HLOOKUP(EP$4,FromEViewsPessimisticQTR!$B$1:$IK$80,MATCH($A20,FromEViewsPessimisticQTR!$A$1:$A$80,0),FALSE)</f>
        <v>227.9299</v>
      </c>
      <c r="EQ20" s="8">
        <f>HLOOKUP(EQ$4,FromEViewsPessimisticQTR!$B$1:$IK$80,MATCH($A20,FromEViewsPessimisticQTR!$A$1:$A$80,0),FALSE)</f>
        <v>228.39660000000001</v>
      </c>
      <c r="ER20" s="8">
        <f>HLOOKUP(ER$4,FromEViewsPessimisticQTR!$B$1:$IK$80,MATCH($A20,FromEViewsPessimisticQTR!$A$1:$A$80,0),FALSE)</f>
        <v>228.8657</v>
      </c>
      <c r="ES20" s="8">
        <f>HLOOKUP(ES$4,FromEViewsPessimisticQTR!$B$1:$IK$80,MATCH($A20,FromEViewsPessimisticQTR!$A$1:$A$80,0),FALSE)</f>
        <v>229.33519999999999</v>
      </c>
      <c r="ET20" s="8">
        <f>HLOOKUP(ET$4,FromEViewsPessimisticQTR!$B$1:$IK$80,MATCH($A20,FromEViewsPessimisticQTR!$A$1:$A$80,0),FALSE)</f>
        <v>229.8092</v>
      </c>
      <c r="EU20" s="8">
        <f>HLOOKUP(EU$4,FromEViewsPessimisticQTR!$B$1:$IK$80,MATCH($A20,FromEViewsPessimisticQTR!$A$1:$A$80,0),FALSE)</f>
        <v>230.28559999999999</v>
      </c>
      <c r="EV20" s="8">
        <f>HLOOKUP(EV$4,FromEViewsPessimisticQTR!$B$1:$IK$80,MATCH($A20,FromEViewsPessimisticQTR!$A$1:$A$80,0),FALSE)</f>
        <v>230.76949999999999</v>
      </c>
      <c r="EW20" s="8">
        <f>HLOOKUP(EW$4,FromEViewsPessimisticQTR!$B$1:$IK$80,MATCH($A20,FromEViewsPessimisticQTR!$A$1:$A$80,0),FALSE)</f>
        <v>231.25620000000001</v>
      </c>
      <c r="EX20" s="8">
        <f>HLOOKUP(EX$4,FromEViewsPessimisticQTR!$B$1:$IK$80,MATCH($A20,FromEViewsPessimisticQTR!$A$1:$A$80,0),FALSE)</f>
        <v>231.745</v>
      </c>
      <c r="EY20" s="8">
        <f>HLOOKUP(EY$4,FromEViewsPessimisticQTR!$B$1:$IK$80,MATCH($A20,FromEViewsPessimisticQTR!$A$1:$A$80,0),FALSE)</f>
        <v>232.2371</v>
      </c>
      <c r="EZ20" s="8">
        <f>HLOOKUP(EZ$4,FromEViewsPessimisticQTR!$B$1:$IK$80,MATCH($A20,FromEViewsPessimisticQTR!$A$1:$A$80,0),FALSE)</f>
        <v>232.73439999999999</v>
      </c>
      <c r="FA20" s="8">
        <f>HLOOKUP(FA$4,FromEViewsPessimisticQTR!$B$1:$IK$80,MATCH($A20,FromEViewsPessimisticQTR!$A$1:$A$80,0),FALSE)</f>
        <v>233.22370000000001</v>
      </c>
      <c r="FB20" s="8">
        <f>HLOOKUP(FB$4,FromEViewsPessimisticQTR!$B$1:$IK$80,MATCH($A20,FromEViewsPessimisticQTR!$A$1:$A$80,0),FALSE)</f>
        <v>233.71449999999999</v>
      </c>
      <c r="FC20" s="8">
        <f>HLOOKUP(FC$4,FromEViewsPessimisticQTR!$B$1:$IK$80,MATCH($A20,FromEViewsPessimisticQTR!$A$1:$A$80,0),FALSE)</f>
        <v>234.2002</v>
      </c>
      <c r="FD20" s="8">
        <f>HLOOKUP(FD$4,FromEViewsPessimisticQTR!$B$1:$IK$80,MATCH($A20,FromEViewsPessimisticQTR!$A$1:$A$80,0),FALSE)</f>
        <v>234.69059999999999</v>
      </c>
      <c r="FE20" s="8">
        <f>HLOOKUP(FE$4,FromEViewsPessimisticQTR!$B$1:$IK$80,MATCH($A20,FromEViewsPessimisticQTR!$A$1:$A$80,0),FALSE)</f>
        <v>235.1686</v>
      </c>
      <c r="FF20" s="8">
        <f>HLOOKUP(FF$4,FromEViewsPessimisticQTR!$B$1:$IK$80,MATCH($A20,FromEViewsPessimisticQTR!$A$1:$A$80,0),FALSE)</f>
        <v>235.65110000000001</v>
      </c>
    </row>
    <row r="21" spans="1:162" x14ac:dyDescent="0.2">
      <c r="A21" t="str">
        <f>'Baseline QTR'!A21</f>
        <v>KS_NGOVSL</v>
      </c>
      <c r="B21" t="str">
        <f>'Baseline QTR'!B21</f>
        <v xml:space="preserve">   State and local</v>
      </c>
      <c r="C21" s="6">
        <f>HLOOKUP(C$4,FromEViewsPessimisticQTR!$B$1:$IK$80,MATCH($A21,FromEViewsPessimisticQTR!$A$1:$A$80,0),FALSE)</f>
        <v>123.2</v>
      </c>
      <c r="D21" s="6">
        <f>HLOOKUP(D$4,FromEViewsPessimisticQTR!$B$1:$IK$80,MATCH($A21,FromEViewsPessimisticQTR!$A$1:$A$80,0),FALSE)</f>
        <v>124.26666666666668</v>
      </c>
      <c r="E21" s="6">
        <f>HLOOKUP(E$4,FromEViewsPessimisticQTR!$B$1:$IK$80,MATCH($A21,FromEViewsPessimisticQTR!$A$1:$A$80,0),FALSE)</f>
        <v>127.73333333333332</v>
      </c>
      <c r="F21" s="6">
        <f>HLOOKUP(F$4,FromEViewsPessimisticQTR!$B$1:$IK$80,MATCH($A21,FromEViewsPessimisticQTR!$A$1:$A$80,0),FALSE)</f>
        <v>127.7</v>
      </c>
      <c r="G21" s="6">
        <f>HLOOKUP(G$4,FromEViewsPessimisticQTR!$B$1:$IK$80,MATCH($A21,FromEViewsPessimisticQTR!$A$1:$A$80,0),FALSE)</f>
        <v>128.19999999999999</v>
      </c>
      <c r="H21" s="6">
        <f>HLOOKUP(H$4,FromEViewsPessimisticQTR!$B$1:$IK$80,MATCH($A21,FromEViewsPessimisticQTR!$A$1:$A$80,0),FALSE)</f>
        <v>131.83333333333334</v>
      </c>
      <c r="I21" s="6">
        <f>HLOOKUP(I$4,FromEViewsPessimisticQTR!$B$1:$IK$80,MATCH($A21,FromEViewsPessimisticQTR!$A$1:$A$80,0),FALSE)</f>
        <v>132.9</v>
      </c>
      <c r="J21" s="6">
        <f>HLOOKUP(J$4,FromEViewsPessimisticQTR!$B$1:$IK$80,MATCH($A21,FromEViewsPessimisticQTR!$A$1:$A$80,0),FALSE)</f>
        <v>133.30000000000001</v>
      </c>
      <c r="K21" s="6">
        <f>HLOOKUP(K$4,FromEViewsPessimisticQTR!$B$1:$IK$80,MATCH($A21,FromEViewsPessimisticQTR!$A$1:$A$80,0),FALSE)</f>
        <v>135.63333333333333</v>
      </c>
      <c r="L21" s="6">
        <f>HLOOKUP(L$4,FromEViewsPessimisticQTR!$B$1:$IK$80,MATCH($A21,FromEViewsPessimisticQTR!$A$1:$A$80,0),FALSE)</f>
        <v>136.86666666666667</v>
      </c>
      <c r="M21" s="6">
        <f>HLOOKUP(M$4,FromEViewsPessimisticQTR!$B$1:$IK$80,MATCH($A21,FromEViewsPessimisticQTR!$A$1:$A$80,0),FALSE)</f>
        <v>136.20000000000002</v>
      </c>
      <c r="N21" s="6">
        <f>HLOOKUP(N$4,FromEViewsPessimisticQTR!$B$1:$IK$80,MATCH($A21,FromEViewsPessimisticQTR!$A$1:$A$80,0),FALSE)</f>
        <v>139.19999999999999</v>
      </c>
      <c r="O21" s="6">
        <f>HLOOKUP(O$4,FromEViewsPessimisticQTR!$B$1:$IK$80,MATCH($A21,FromEViewsPessimisticQTR!$A$1:$A$80,0),FALSE)</f>
        <v>138</v>
      </c>
      <c r="P21" s="6">
        <f>HLOOKUP(P$4,FromEViewsPessimisticQTR!$B$1:$IK$80,MATCH($A21,FromEViewsPessimisticQTR!$A$1:$A$80,0),FALSE)</f>
        <v>139.30000000000001</v>
      </c>
      <c r="Q21" s="6">
        <f>HLOOKUP(Q$4,FromEViewsPessimisticQTR!$B$1:$IK$80,MATCH($A21,FromEViewsPessimisticQTR!$A$1:$A$80,0),FALSE)</f>
        <v>139.73333333333335</v>
      </c>
      <c r="R21" s="6">
        <f>HLOOKUP(R$4,FromEViewsPessimisticQTR!$B$1:$IK$80,MATCH($A21,FromEViewsPessimisticQTR!$A$1:$A$80,0),FALSE)</f>
        <v>141.19999999999999</v>
      </c>
      <c r="S21" s="6">
        <f>HLOOKUP(S$4,FromEViewsPessimisticQTR!$B$1:$IK$80,MATCH($A21,FromEViewsPessimisticQTR!$A$1:$A$80,0),FALSE)</f>
        <v>141</v>
      </c>
      <c r="T21" s="6">
        <f>HLOOKUP(T$4,FromEViewsPessimisticQTR!$B$1:$IK$80,MATCH($A21,FromEViewsPessimisticQTR!$A$1:$A$80,0),FALSE)</f>
        <v>142.29999999999998</v>
      </c>
      <c r="U21" s="6">
        <f>HLOOKUP(U$4,FromEViewsPessimisticQTR!$B$1:$IK$80,MATCH($A21,FromEViewsPessimisticQTR!$A$1:$A$80,0),FALSE)</f>
        <v>140.93333333333334</v>
      </c>
      <c r="V21" s="6">
        <f>HLOOKUP(V$4,FromEViewsPessimisticQTR!$B$1:$IK$80,MATCH($A21,FromEViewsPessimisticQTR!$A$1:$A$80,0),FALSE)</f>
        <v>144.86666666666667</v>
      </c>
      <c r="W21" s="6">
        <f>HLOOKUP(W$4,FromEViewsPessimisticQTR!$B$1:$IK$80,MATCH($A21,FromEViewsPessimisticQTR!$A$1:$A$80,0),FALSE)</f>
        <v>145.66666666666666</v>
      </c>
      <c r="X21" s="6">
        <f>HLOOKUP(X$4,FromEViewsPessimisticQTR!$B$1:$IK$80,MATCH($A21,FromEViewsPessimisticQTR!$A$1:$A$80,0),FALSE)</f>
        <v>146.23333333333332</v>
      </c>
      <c r="Y21" s="6">
        <f>HLOOKUP(Y$4,FromEViewsPessimisticQTR!$B$1:$IK$80,MATCH($A21,FromEViewsPessimisticQTR!$A$1:$A$80,0),FALSE)</f>
        <v>145.13333333333333</v>
      </c>
      <c r="Z21" s="6">
        <f>HLOOKUP(Z$4,FromEViewsPessimisticQTR!$B$1:$IK$80,MATCH($A21,FromEViewsPessimisticQTR!$A$1:$A$80,0),FALSE)</f>
        <v>147.1</v>
      </c>
      <c r="AA21" s="6">
        <f>HLOOKUP(AA$4,FromEViewsPessimisticQTR!$B$1:$IK$80,MATCH($A21,FromEViewsPessimisticQTR!$A$1:$A$80,0),FALSE)</f>
        <v>149.26666666666668</v>
      </c>
      <c r="AB21" s="6">
        <f>HLOOKUP(AB$4,FromEViewsPessimisticQTR!$B$1:$IK$80,MATCH($A21,FromEViewsPessimisticQTR!$A$1:$A$80,0),FALSE)</f>
        <v>149.1</v>
      </c>
      <c r="AC21" s="6">
        <f>HLOOKUP(AC$4,FromEViewsPessimisticQTR!$B$1:$IK$80,MATCH($A21,FromEViewsPessimisticQTR!$A$1:$A$80,0),FALSE)</f>
        <v>148.80000000000001</v>
      </c>
      <c r="AD21" s="6">
        <f>HLOOKUP(AD$4,FromEViewsPessimisticQTR!$B$1:$IK$80,MATCH($A21,FromEViewsPessimisticQTR!$A$1:$A$80,0),FALSE)</f>
        <v>149.36666666666667</v>
      </c>
      <c r="AE21" s="6">
        <f>HLOOKUP(AE$4,FromEViewsPessimisticQTR!$B$1:$IK$80,MATCH($A21,FromEViewsPessimisticQTR!$A$1:$A$80,0),FALSE)</f>
        <v>149.36666666666667</v>
      </c>
      <c r="AF21" s="6">
        <f>HLOOKUP(AF$4,FromEViewsPessimisticQTR!$B$1:$IK$80,MATCH($A21,FromEViewsPessimisticQTR!$A$1:$A$80,0),FALSE)</f>
        <v>152.86666666666667</v>
      </c>
      <c r="AG21" s="6">
        <f>HLOOKUP(AG$4,FromEViewsPessimisticQTR!$B$1:$IK$80,MATCH($A21,FromEViewsPessimisticQTR!$A$1:$A$80,0),FALSE)</f>
        <v>152.53333333333333</v>
      </c>
      <c r="AH21" s="6">
        <f>HLOOKUP(AH$4,FromEViewsPessimisticQTR!$B$1:$IK$80,MATCH($A21,FromEViewsPessimisticQTR!$A$1:$A$80,0),FALSE)</f>
        <v>153.4</v>
      </c>
      <c r="AI21" s="6">
        <f>HLOOKUP(AI$4,FromEViewsPessimisticQTR!$B$1:$IK$80,MATCH($A21,FromEViewsPessimisticQTR!$A$1:$A$80,0),FALSE)</f>
        <v>154.36666666666667</v>
      </c>
      <c r="AJ21" s="6">
        <f>HLOOKUP(AJ$4,FromEViewsPessimisticQTR!$B$1:$IK$80,MATCH($A21,FromEViewsPessimisticQTR!$A$1:$A$80,0),FALSE)</f>
        <v>155.86666666666667</v>
      </c>
      <c r="AK21" s="6">
        <f>HLOOKUP(AK$4,FromEViewsPessimisticQTR!$B$1:$IK$80,MATCH($A21,FromEViewsPessimisticQTR!$A$1:$A$80,0),FALSE)</f>
        <v>156.5</v>
      </c>
      <c r="AL21" s="6">
        <f>HLOOKUP(AL$4,FromEViewsPessimisticQTR!$B$1:$IK$80,MATCH($A21,FromEViewsPessimisticQTR!$A$1:$A$80,0),FALSE)</f>
        <v>157.26666666666665</v>
      </c>
      <c r="AM21" s="6">
        <f>HLOOKUP(AM$4,FromEViewsPessimisticQTR!$B$1:$IK$80,MATCH($A21,FromEViewsPessimisticQTR!$A$1:$A$80,0),FALSE)</f>
        <v>157.36666666666667</v>
      </c>
      <c r="AN21" s="6">
        <f>HLOOKUP(AN$4,FromEViewsPessimisticQTR!$B$1:$IK$80,MATCH($A21,FromEViewsPessimisticQTR!$A$1:$A$80,0),FALSE)</f>
        <v>159.23333333333332</v>
      </c>
      <c r="AO21" s="6">
        <f>HLOOKUP(AO$4,FromEViewsPessimisticQTR!$B$1:$IK$80,MATCH($A21,FromEViewsPessimisticQTR!$A$1:$A$80,0),FALSE)</f>
        <v>160.96666666666667</v>
      </c>
      <c r="AP21" s="6">
        <f>HLOOKUP(AP$4,FromEViewsPessimisticQTR!$B$1:$IK$80,MATCH($A21,FromEViewsPessimisticQTR!$A$1:$A$80,0),FALSE)</f>
        <v>160.93333333333334</v>
      </c>
      <c r="AQ21" s="6">
        <f>HLOOKUP(AQ$4,FromEViewsPessimisticQTR!$B$1:$IK$80,MATCH($A21,FromEViewsPessimisticQTR!$A$1:$A$80,0),FALSE)</f>
        <v>161.96666666666667</v>
      </c>
      <c r="AR21" s="6">
        <f>HLOOKUP(AR$4,FromEViewsPessimisticQTR!$B$1:$IK$80,MATCH($A21,FromEViewsPessimisticQTR!$A$1:$A$80,0),FALSE)</f>
        <v>161.23333333333332</v>
      </c>
      <c r="AS21" s="6">
        <f>HLOOKUP(AS$4,FromEViewsPessimisticQTR!$B$1:$IK$80,MATCH($A21,FromEViewsPessimisticQTR!$A$1:$A$80,0),FALSE)</f>
        <v>162.03333333333333</v>
      </c>
      <c r="AT21" s="6">
        <f>HLOOKUP(AT$4,FromEViewsPessimisticQTR!$B$1:$IK$80,MATCH($A21,FromEViewsPessimisticQTR!$A$1:$A$80,0),FALSE)</f>
        <v>162.69999999999999</v>
      </c>
      <c r="AU21" s="6">
        <f>HLOOKUP(AU$4,FromEViewsPessimisticQTR!$B$1:$IK$80,MATCH($A21,FromEViewsPessimisticQTR!$A$1:$A$80,0),FALSE)</f>
        <v>166.06666666666666</v>
      </c>
      <c r="AV21" s="6">
        <f>HLOOKUP(AV$4,FromEViewsPessimisticQTR!$B$1:$IK$80,MATCH($A21,FromEViewsPessimisticQTR!$A$1:$A$80,0),FALSE)</f>
        <v>167.83333333333334</v>
      </c>
      <c r="AW21" s="6">
        <f>HLOOKUP(AW$4,FromEViewsPessimisticQTR!$B$1:$IK$80,MATCH($A21,FromEViewsPessimisticQTR!$A$1:$A$80,0),FALSE)</f>
        <v>168.63333333333333</v>
      </c>
      <c r="AX21" s="6">
        <f>HLOOKUP(AX$4,FromEViewsPessimisticQTR!$B$1:$IK$80,MATCH($A21,FromEViewsPessimisticQTR!$A$1:$A$80,0),FALSE)</f>
        <v>170.3</v>
      </c>
      <c r="AY21" s="6">
        <f>HLOOKUP(AY$4,FromEViewsPessimisticQTR!$B$1:$IK$80,MATCH($A21,FromEViewsPessimisticQTR!$A$1:$A$80,0),FALSE)</f>
        <v>171.1</v>
      </c>
      <c r="AZ21" s="6">
        <f>HLOOKUP(AZ$4,FromEViewsPessimisticQTR!$B$1:$IK$80,MATCH($A21,FromEViewsPessimisticQTR!$A$1:$A$80,0),FALSE)</f>
        <v>171.83333333333331</v>
      </c>
      <c r="BA21" s="6">
        <f>HLOOKUP(BA$4,FromEViewsPessimisticQTR!$B$1:$IK$80,MATCH($A21,FromEViewsPessimisticQTR!$A$1:$A$80,0),FALSE)</f>
        <v>172</v>
      </c>
      <c r="BB21" s="6">
        <f>HLOOKUP(BB$4,FromEViewsPessimisticQTR!$B$1:$IK$80,MATCH($A21,FromEViewsPessimisticQTR!$A$1:$A$80,0),FALSE)</f>
        <v>172.13333333333333</v>
      </c>
      <c r="BC21" s="6">
        <f>HLOOKUP(BC$4,FromEViewsPessimisticQTR!$B$1:$IK$80,MATCH($A21,FromEViewsPessimisticQTR!$A$1:$A$80,0),FALSE)</f>
        <v>172.6</v>
      </c>
      <c r="BD21" s="6">
        <f>HLOOKUP(BD$4,FromEViewsPessimisticQTR!$B$1:$IK$80,MATCH($A21,FromEViewsPessimisticQTR!$A$1:$A$80,0),FALSE)</f>
        <v>173.8</v>
      </c>
      <c r="BE21" s="6">
        <f>HLOOKUP(BE$4,FromEViewsPessimisticQTR!$B$1:$IK$80,MATCH($A21,FromEViewsPessimisticQTR!$A$1:$A$80,0),FALSE)</f>
        <v>172.7</v>
      </c>
      <c r="BF21" s="6">
        <f>HLOOKUP(BF$4,FromEViewsPessimisticQTR!$B$1:$IK$80,MATCH($A21,FromEViewsPessimisticQTR!$A$1:$A$80,0),FALSE)</f>
        <v>173.4</v>
      </c>
      <c r="BG21" s="6">
        <f>HLOOKUP(BG$4,FromEViewsPessimisticQTR!$B$1:$IK$80,MATCH($A21,FromEViewsPessimisticQTR!$A$1:$A$80,0),FALSE)</f>
        <v>172.83333333333334</v>
      </c>
      <c r="BH21" s="6">
        <f>HLOOKUP(BH$4,FromEViewsPessimisticQTR!$B$1:$IK$80,MATCH($A21,FromEViewsPessimisticQTR!$A$1:$A$80,0),FALSE)</f>
        <v>173.13333333333333</v>
      </c>
      <c r="BI21" s="6">
        <f>HLOOKUP(BI$4,FromEViewsPessimisticQTR!$B$1:$IK$80,MATCH($A21,FromEViewsPessimisticQTR!$A$1:$A$80,0),FALSE)</f>
        <v>173.6</v>
      </c>
      <c r="BJ21" s="6">
        <f>HLOOKUP(BJ$4,FromEViewsPessimisticQTR!$B$1:$IK$80,MATCH($A21,FromEViewsPessimisticQTR!$A$1:$A$80,0),FALSE)</f>
        <v>173.76666666666668</v>
      </c>
      <c r="BK21" s="6">
        <f>HLOOKUP(BK$4,FromEViewsPessimisticQTR!$B$1:$IK$80,MATCH($A21,FromEViewsPessimisticQTR!$A$1:$A$80,0),FALSE)</f>
        <v>173</v>
      </c>
      <c r="BL21" s="6">
        <f>HLOOKUP(BL$4,FromEViewsPessimisticQTR!$B$1:$IK$80,MATCH($A21,FromEViewsPessimisticQTR!$A$1:$A$80,0),FALSE)</f>
        <v>173.36666666666667</v>
      </c>
      <c r="BM21" s="6">
        <f>HLOOKUP(BM$4,FromEViewsPessimisticQTR!$B$1:$IK$80,MATCH($A21,FromEViewsPessimisticQTR!$A$1:$A$80,0),FALSE)</f>
        <v>173.66666666666666</v>
      </c>
      <c r="BN21" s="6">
        <f>HLOOKUP(BN$4,FromEViewsPessimisticQTR!$B$1:$IK$80,MATCH($A21,FromEViewsPessimisticQTR!$A$1:$A$80,0),FALSE)</f>
        <v>174.33333333333334</v>
      </c>
      <c r="BO21" s="6">
        <f>HLOOKUP(BO$4,FromEViewsPessimisticQTR!$B$1:$IK$80,MATCH($A21,FromEViewsPessimisticQTR!$A$1:$A$80,0),FALSE)</f>
        <v>174.86666666666667</v>
      </c>
      <c r="BP21" s="6">
        <f>HLOOKUP(BP$4,FromEViewsPessimisticQTR!$B$1:$IK$80,MATCH($A21,FromEViewsPessimisticQTR!$A$1:$A$80,0),FALSE)</f>
        <v>174.63333333333333</v>
      </c>
      <c r="BQ21" s="6">
        <f>HLOOKUP(BQ$4,FromEViewsPessimisticQTR!$B$1:$IK$80,MATCH($A21,FromEViewsPessimisticQTR!$A$1:$A$80,0),FALSE)</f>
        <v>174.66666666666666</v>
      </c>
      <c r="BR21" s="6">
        <f>HLOOKUP(BR$4,FromEViewsPessimisticQTR!$B$1:$IK$80,MATCH($A21,FromEViewsPessimisticQTR!$A$1:$A$80,0),FALSE)</f>
        <v>175.1</v>
      </c>
      <c r="BS21" s="6">
        <f>HLOOKUP(BS$4,FromEViewsPessimisticQTR!$B$1:$IK$80,MATCH($A21,FromEViewsPessimisticQTR!$A$1:$A$80,0),FALSE)</f>
        <v>175.26666666666665</v>
      </c>
      <c r="BT21" s="6">
        <f>HLOOKUP(BT$4,FromEViewsPessimisticQTR!$B$1:$IK$80,MATCH($A21,FromEViewsPessimisticQTR!$A$1:$A$80,0),FALSE)</f>
        <v>175.79999999999998</v>
      </c>
      <c r="BU21" s="6">
        <f>HLOOKUP(BU$4,FromEViewsPessimisticQTR!$B$1:$IK$80,MATCH($A21,FromEViewsPessimisticQTR!$A$1:$A$80,0),FALSE)</f>
        <v>177.33333333333334</v>
      </c>
      <c r="BV21" s="6">
        <f>HLOOKUP(BV$4,FromEViewsPessimisticQTR!$B$1:$IK$80,MATCH($A21,FromEViewsPessimisticQTR!$A$1:$A$80,0),FALSE)</f>
        <v>177.6</v>
      </c>
      <c r="BW21" s="6">
        <f>HLOOKUP(BW$4,FromEViewsPessimisticQTR!$B$1:$IK$80,MATCH($A21,FromEViewsPessimisticQTR!$A$1:$A$80,0),FALSE)</f>
        <v>178.53333333333333</v>
      </c>
      <c r="BX21" s="6">
        <f>HLOOKUP(BX$4,FromEViewsPessimisticQTR!$B$1:$IK$80,MATCH($A21,FromEViewsPessimisticQTR!$A$1:$A$80,0),FALSE)</f>
        <v>178.63333333333333</v>
      </c>
      <c r="BY21" s="6">
        <f>HLOOKUP(BY$4,FromEViewsPessimisticQTR!$B$1:$IK$80,MATCH($A21,FromEViewsPessimisticQTR!$A$1:$A$80,0),FALSE)</f>
        <v>182.33333333333331</v>
      </c>
      <c r="BZ21" s="6">
        <f>HLOOKUP(BZ$4,FromEViewsPessimisticQTR!$B$1:$IK$80,MATCH($A21,FromEViewsPessimisticQTR!$A$1:$A$80,0),FALSE)</f>
        <v>182.8</v>
      </c>
      <c r="CA21" s="6">
        <f>HLOOKUP(CA$4,FromEViewsPessimisticQTR!$B$1:$IK$80,MATCH($A21,FromEViewsPessimisticQTR!$A$1:$A$80,0),FALSE)</f>
        <v>181.86666666666667</v>
      </c>
      <c r="CB21" s="6">
        <f>HLOOKUP(CB$4,FromEViewsPessimisticQTR!$B$1:$IK$80,MATCH($A21,FromEViewsPessimisticQTR!$A$1:$A$80,0),FALSE)</f>
        <v>182.2</v>
      </c>
      <c r="CC21" s="6">
        <f>HLOOKUP(CC$4,FromEViewsPessimisticQTR!$B$1:$IK$80,MATCH($A21,FromEViewsPessimisticQTR!$A$1:$A$80,0),FALSE)</f>
        <v>181.63333333333333</v>
      </c>
      <c r="CD21" s="6">
        <f>HLOOKUP(CD$4,FromEViewsPessimisticQTR!$B$1:$IK$80,MATCH($A21,FromEViewsPessimisticQTR!$A$1:$A$80,0),FALSE)</f>
        <v>181.3</v>
      </c>
      <c r="CE21" s="6">
        <f>HLOOKUP(CE$4,FromEViewsPessimisticQTR!$B$1:$IK$80,MATCH($A21,FromEViewsPessimisticQTR!$A$1:$A$80,0),FALSE)</f>
        <v>181.3</v>
      </c>
      <c r="CF21" s="6">
        <f>HLOOKUP(CF$4,FromEViewsPessimisticQTR!$B$1:$IK$80,MATCH($A21,FromEViewsPessimisticQTR!$A$1:$A$80,0),FALSE)</f>
        <v>181.86666666666667</v>
      </c>
      <c r="CG21" s="6">
        <f>HLOOKUP(CG$4,FromEViewsPessimisticQTR!$B$1:$IK$80,MATCH($A21,FromEViewsPessimisticQTR!$A$1:$A$80,0),FALSE)</f>
        <v>182</v>
      </c>
      <c r="CH21" s="6">
        <f>HLOOKUP(CH$4,FromEViewsPessimisticQTR!$B$1:$IK$80,MATCH($A21,FromEViewsPessimisticQTR!$A$1:$A$80,0),FALSE)</f>
        <v>180.43333333333337</v>
      </c>
      <c r="CI21" s="6">
        <f>HLOOKUP(CI$4,FromEViewsPessimisticQTR!$B$1:$IK$80,MATCH($A21,FromEViewsPessimisticQTR!$A$1:$A$80,0),FALSE)</f>
        <v>179.4</v>
      </c>
      <c r="CJ21" s="6">
        <f>HLOOKUP(CJ$4,FromEViewsPessimisticQTR!$B$1:$IK$80,MATCH($A21,FromEViewsPessimisticQTR!$A$1:$A$80,0),FALSE)</f>
        <v>179.13333333333333</v>
      </c>
      <c r="CK21" s="6">
        <f>HLOOKUP(CK$4,FromEViewsPessimisticQTR!$B$1:$IK$80,MATCH($A21,FromEViewsPessimisticQTR!$A$1:$A$80,0),FALSE)</f>
        <v>177.79999999999998</v>
      </c>
      <c r="CL21" s="6">
        <f>HLOOKUP(CL$4,FromEViewsPessimisticQTR!$B$1:$IK$80,MATCH($A21,FromEViewsPessimisticQTR!$A$1:$A$80,0),FALSE)</f>
        <v>178.70000000000002</v>
      </c>
      <c r="CM21" s="6">
        <f>HLOOKUP(CM$4,FromEViewsPessimisticQTR!$B$1:$IK$80,MATCH($A21,FromEViewsPessimisticQTR!$A$1:$A$80,0),FALSE)</f>
        <v>179.20000000000002</v>
      </c>
      <c r="CN21" s="6">
        <f>HLOOKUP(CN$4,FromEViewsPessimisticQTR!$B$1:$IK$80,MATCH($A21,FromEViewsPessimisticQTR!$A$1:$A$80,0),FALSE)</f>
        <v>179.3</v>
      </c>
      <c r="CO21" s="6">
        <f>HLOOKUP(CO$4,FromEViewsPessimisticQTR!$B$1:$IK$80,MATCH($A21,FromEViewsPessimisticQTR!$A$1:$A$80,0),FALSE)</f>
        <v>179.46666666666667</v>
      </c>
      <c r="CP21" s="6">
        <f>HLOOKUP(CP$4,FromEViewsPessimisticQTR!$B$1:$IK$80,MATCH($A21,FromEViewsPessimisticQTR!$A$1:$A$80,0),FALSE)</f>
        <v>180.6</v>
      </c>
      <c r="CQ21" s="6">
        <f>HLOOKUP(CQ$4,FromEViewsPessimisticQTR!$B$1:$IK$80,MATCH($A21,FromEViewsPessimisticQTR!$A$1:$A$80,0),FALSE)</f>
        <v>181.33333333333337</v>
      </c>
      <c r="CR21" s="6">
        <f>HLOOKUP(CR$4,FromEViewsPessimisticQTR!$B$1:$IK$80,MATCH($A21,FromEViewsPessimisticQTR!$A$1:$A$80,0),FALSE)</f>
        <v>181.73333333333335</v>
      </c>
      <c r="CS21" s="6">
        <f>HLOOKUP(CS$4,FromEViewsPessimisticQTR!$B$1:$IK$80,MATCH($A21,FromEViewsPessimisticQTR!$A$1:$A$80,0),FALSE)</f>
        <v>182.26666666666668</v>
      </c>
      <c r="CT21" s="6">
        <f>HLOOKUP(CT$4,FromEViewsPessimisticQTR!$B$1:$IK$80,MATCH($A21,FromEViewsPessimisticQTR!$A$1:$A$80,0),FALSE)</f>
        <v>183.9</v>
      </c>
      <c r="CU21" s="6">
        <f>HLOOKUP(CU$4,FromEViewsPessimisticQTR!$B$1:$IK$80,MATCH($A21,FromEViewsPessimisticQTR!$A$1:$A$80,0),FALSE)</f>
        <v>184.4</v>
      </c>
      <c r="CV21" s="6">
        <f>HLOOKUP(CV$4,FromEViewsPessimisticQTR!$B$1:$IK$80,MATCH($A21,FromEViewsPessimisticQTR!$A$1:$A$80,0),FALSE)</f>
        <v>184.73333333333332</v>
      </c>
      <c r="CW21" s="6">
        <f>HLOOKUP(CW$4,FromEViewsPessimisticQTR!$B$1:$IK$80,MATCH($A21,FromEViewsPessimisticQTR!$A$1:$A$80,0),FALSE)</f>
        <v>186.13333333333333</v>
      </c>
      <c r="CX21" s="6">
        <f>HLOOKUP(CX$4,FromEViewsPessimisticQTR!$B$1:$IK$80,MATCH($A21,FromEViewsPessimisticQTR!$A$1:$A$80,0),FALSE)</f>
        <v>187.2</v>
      </c>
      <c r="CY21" s="6">
        <f>HLOOKUP(CY$4,FromEViewsPessimisticQTR!$B$1:$IK$80,MATCH($A21,FromEViewsPessimisticQTR!$A$1:$A$80,0),FALSE)</f>
        <v>188.7</v>
      </c>
      <c r="CZ21" s="6">
        <f>HLOOKUP(CZ$4,FromEViewsPessimisticQTR!$B$1:$IK$80,MATCH($A21,FromEViewsPessimisticQTR!$A$1:$A$80,0),FALSE)</f>
        <v>190.16666666666669</v>
      </c>
      <c r="DA21" s="6">
        <f>HLOOKUP(DA$4,FromEViewsPessimisticQTR!$B$1:$IK$80,MATCH($A21,FromEViewsPessimisticQTR!$A$1:$A$80,0),FALSE)</f>
        <v>192.03333333333333</v>
      </c>
      <c r="DB21" s="6">
        <f>HLOOKUP(DB$4,FromEViewsPessimisticQTR!$B$1:$IK$80,MATCH($A21,FromEViewsPessimisticQTR!$A$1:$A$80,0),FALSE)</f>
        <v>192.6</v>
      </c>
      <c r="DC21" s="6">
        <f>HLOOKUP(DC$4,FromEViewsPessimisticQTR!$B$1:$IK$80,MATCH($A21,FromEViewsPessimisticQTR!$A$1:$A$80,0),FALSE)</f>
        <v>193.3</v>
      </c>
      <c r="DD21" s="6">
        <f>HLOOKUP(DD$4,FromEViewsPessimisticQTR!$B$1:$IK$80,MATCH($A21,FromEViewsPessimisticQTR!$A$1:$A$80,0),FALSE)</f>
        <v>195.13333333333333</v>
      </c>
      <c r="DE21" s="6">
        <f>HLOOKUP(DE$4,FromEViewsPessimisticQTR!$B$1:$IK$80,MATCH($A21,FromEViewsPessimisticQTR!$A$1:$A$80,0),FALSE)</f>
        <v>196.46666666666667</v>
      </c>
      <c r="DF21" s="6">
        <f>HLOOKUP(DF$4,FromEViewsPessimisticQTR!$B$1:$IK$80,MATCH($A21,FromEViewsPessimisticQTR!$A$1:$A$80,0),FALSE)</f>
        <v>197.7</v>
      </c>
      <c r="DG21" s="6">
        <f>HLOOKUP(DG$4,FromEViewsPessimisticQTR!$B$1:$IK$80,MATCH($A21,FromEViewsPessimisticQTR!$A$1:$A$80,0),FALSE)</f>
        <v>197.93333333333337</v>
      </c>
      <c r="DH21" s="6">
        <f>HLOOKUP(DH$4,FromEViewsPessimisticQTR!$B$1:$IK$80,MATCH($A21,FromEViewsPessimisticQTR!$A$1:$A$80,0),FALSE)</f>
        <v>199.03333333333333</v>
      </c>
      <c r="DI21" s="6">
        <f>HLOOKUP(DI$4,FromEViewsPessimisticQTR!$B$1:$IK$80,MATCH($A21,FromEViewsPessimisticQTR!$A$1:$A$80,0),FALSE)</f>
        <v>199.66666666666663</v>
      </c>
      <c r="DJ21" s="6">
        <f>HLOOKUP(DJ$4,FromEViewsPessimisticQTR!$B$1:$IK$80,MATCH($A21,FromEViewsPessimisticQTR!$A$1:$A$80,0),FALSE)</f>
        <v>199.66666666666663</v>
      </c>
      <c r="DK21" s="6">
        <f>HLOOKUP(DK$4,FromEViewsPessimisticQTR!$B$1:$IK$80,MATCH($A21,FromEViewsPessimisticQTR!$A$1:$A$80,0),FALSE)</f>
        <v>198.33333333333337</v>
      </c>
      <c r="DL21" s="6">
        <f>HLOOKUP(DL$4,FromEViewsPessimisticQTR!$B$1:$IK$80,MATCH($A21,FromEViewsPessimisticQTR!$A$1:$A$80,0),FALSE)</f>
        <v>197.33333333333337</v>
      </c>
      <c r="DM21" s="6">
        <f>HLOOKUP(DM$4,FromEViewsPessimisticQTR!$B$1:$IK$80,MATCH($A21,FromEViewsPessimisticQTR!$A$1:$A$80,0),FALSE)</f>
        <v>196.4</v>
      </c>
      <c r="DN21" s="6">
        <f>HLOOKUP(DN$4,FromEViewsPessimisticQTR!$B$1:$IK$80,MATCH($A21,FromEViewsPessimisticQTR!$A$1:$A$80,0),FALSE)</f>
        <v>195.46666666666667</v>
      </c>
      <c r="DO21" s="6">
        <f>HLOOKUP(DO$4,FromEViewsPessimisticQTR!$B$1:$IK$80,MATCH($A21,FromEViewsPessimisticQTR!$A$1:$A$80,0),FALSE)</f>
        <v>192.93333333333337</v>
      </c>
      <c r="DP21" s="6">
        <f>HLOOKUP(DP$4,FromEViewsPessimisticQTR!$B$1:$IK$80,MATCH($A21,FromEViewsPessimisticQTR!$A$1:$A$80,0),FALSE)</f>
        <v>193.9</v>
      </c>
      <c r="DQ21" s="6">
        <f>HLOOKUP(DQ$4,FromEViewsPessimisticQTR!$B$1:$IK$80,MATCH($A21,FromEViewsPessimisticQTR!$A$1:$A$80,0),FALSE)</f>
        <v>196.93333333333337</v>
      </c>
      <c r="DR21" s="6">
        <f>HLOOKUP(DR$4,FromEViewsPessimisticQTR!$B$1:$IK$80,MATCH($A21,FromEViewsPessimisticQTR!$A$1:$A$80,0),FALSE)</f>
        <v>195.16666666666663</v>
      </c>
      <c r="DS21" s="46">
        <f>HLOOKUP(DS$4,FromEViewsPessimisticQTR!$B$1:$IK$80,MATCH($A21,FromEViewsPessimisticQTR!$A$1:$A$80,0),FALSE)</f>
        <v>198.03333333333333</v>
      </c>
      <c r="DT21" s="46">
        <f>HLOOKUP(DT$4,FromEViewsPessimisticQTR!$B$1:$IK$80,MATCH($A21,FromEViewsPessimisticQTR!$A$1:$A$80,0),FALSE)</f>
        <v>183.93333333333337</v>
      </c>
      <c r="DU21" s="46">
        <f>HLOOKUP(DU$4,FromEViewsPessimisticQTR!$B$1:$IK$80,MATCH($A21,FromEViewsPessimisticQTR!$A$1:$A$80,0),FALSE)</f>
        <v>188.3</v>
      </c>
      <c r="DV21" s="46">
        <f>HLOOKUP(DV$4,FromEViewsPessimisticQTR!$B$1:$IK$80,MATCH($A21,FromEViewsPessimisticQTR!$A$1:$A$80,0),FALSE)</f>
        <v>180.8</v>
      </c>
      <c r="DW21" s="46">
        <f>HLOOKUP(DW$4,FromEViewsPessimisticQTR!$B$1:$IK$80,MATCH($A21,FromEViewsPessimisticQTR!$A$1:$A$80,0),FALSE)</f>
        <v>181.56666666666663</v>
      </c>
      <c r="DX21" s="8">
        <f>HLOOKUP(DX$4,FromEViewsPessimisticQTR!$B$1:$IK$80,MATCH($A21,FromEViewsPessimisticQTR!$A$1:$A$80,0),FALSE)</f>
        <v>184.13333333333333</v>
      </c>
      <c r="DY21" s="8">
        <f>HLOOKUP(DY$4,FromEViewsPessimisticQTR!$B$1:$IK$80,MATCH($A21,FromEViewsPessimisticQTR!$A$1:$A$80,0),FALSE)</f>
        <v>190.13333333333333</v>
      </c>
      <c r="DZ21" s="8">
        <f>HLOOKUP(DZ$4,FromEViewsPessimisticQTR!$B$1:$IK$80,MATCH($A21,FromEViewsPessimisticQTR!$A$1:$A$80,0),FALSE)</f>
        <v>189.37139999999999</v>
      </c>
      <c r="EA21" s="8">
        <f>HLOOKUP(EA$4,FromEViewsPessimisticQTR!$B$1:$IK$80,MATCH($A21,FromEViewsPessimisticQTR!$A$1:$A$80,0),FALSE)</f>
        <v>192.0204</v>
      </c>
      <c r="EB21" s="8">
        <f>HLOOKUP(EB$4,FromEViewsPessimisticQTR!$B$1:$IK$80,MATCH($A21,FromEViewsPessimisticQTR!$A$1:$A$80,0),FALSE)</f>
        <v>194.5061</v>
      </c>
      <c r="EC21" s="8">
        <f>HLOOKUP(EC$4,FromEViewsPessimisticQTR!$B$1:$IK$80,MATCH($A21,FromEViewsPessimisticQTR!$A$1:$A$80,0),FALSE)</f>
        <v>197.07329999999999</v>
      </c>
      <c r="ED21" s="8">
        <f>HLOOKUP(ED$4,FromEViewsPessimisticQTR!$B$1:$IK$80,MATCH($A21,FromEViewsPessimisticQTR!$A$1:$A$80,0),FALSE)</f>
        <v>199.41980000000001</v>
      </c>
      <c r="EE21" s="8">
        <f>HLOOKUP(EE$4,FromEViewsPessimisticQTR!$B$1:$IK$80,MATCH($A21,FromEViewsPessimisticQTR!$A$1:$A$80,0),FALSE)</f>
        <v>200.5027</v>
      </c>
      <c r="EF21" s="8">
        <f>HLOOKUP(EF$4,FromEViewsPessimisticQTR!$B$1:$IK$80,MATCH($A21,FromEViewsPessimisticQTR!$A$1:$A$80,0),FALSE)</f>
        <v>201.42830000000001</v>
      </c>
      <c r="EG21" s="8">
        <f>HLOOKUP(EG$4,FromEViewsPessimisticQTR!$B$1:$IK$80,MATCH($A21,FromEViewsPessimisticQTR!$A$1:$A$80,0),FALSE)</f>
        <v>202.10040000000001</v>
      </c>
      <c r="EH21" s="8">
        <f>HLOOKUP(EH$4,FromEViewsPessimisticQTR!$B$1:$IK$80,MATCH($A21,FromEViewsPessimisticQTR!$A$1:$A$80,0),FALSE)</f>
        <v>202.64699999999999</v>
      </c>
      <c r="EI21" s="8">
        <f>HLOOKUP(EI$4,FromEViewsPessimisticQTR!$B$1:$IK$80,MATCH($A21,FromEViewsPessimisticQTR!$A$1:$A$80,0),FALSE)</f>
        <v>203.14259999999999</v>
      </c>
      <c r="EJ21" s="8">
        <f>HLOOKUP(EJ$4,FromEViewsPessimisticQTR!$B$1:$IK$80,MATCH($A21,FromEViewsPessimisticQTR!$A$1:$A$80,0),FALSE)</f>
        <v>203.6311</v>
      </c>
      <c r="EK21" s="8">
        <f>HLOOKUP(EK$4,FromEViewsPessimisticQTR!$B$1:$IK$80,MATCH($A21,FromEViewsPessimisticQTR!$A$1:$A$80,0),FALSE)</f>
        <v>204.1722</v>
      </c>
      <c r="EL21" s="8">
        <f>HLOOKUP(EL$4,FromEViewsPessimisticQTR!$B$1:$IK$80,MATCH($A21,FromEViewsPessimisticQTR!$A$1:$A$80,0),FALSE)</f>
        <v>204.69220000000001</v>
      </c>
      <c r="EM21" s="8">
        <f>HLOOKUP(EM$4,FromEViewsPessimisticQTR!$B$1:$IK$80,MATCH($A21,FromEViewsPessimisticQTR!$A$1:$A$80,0),FALSE)</f>
        <v>205.19890000000001</v>
      </c>
      <c r="EN21" s="8">
        <f>HLOOKUP(EN$4,FromEViewsPessimisticQTR!$B$1:$IK$80,MATCH($A21,FromEViewsPessimisticQTR!$A$1:$A$80,0),FALSE)</f>
        <v>205.70179999999999</v>
      </c>
      <c r="EO21" s="8">
        <f>HLOOKUP(EO$4,FromEViewsPessimisticQTR!$B$1:$IK$80,MATCH($A21,FromEViewsPessimisticQTR!$A$1:$A$80,0),FALSE)</f>
        <v>206.17789999999999</v>
      </c>
      <c r="EP21" s="8">
        <f>HLOOKUP(EP$4,FromEViewsPessimisticQTR!$B$1:$IK$80,MATCH($A21,FromEViewsPessimisticQTR!$A$1:$A$80,0),FALSE)</f>
        <v>206.6506</v>
      </c>
      <c r="EQ21" s="8">
        <f>HLOOKUP(EQ$4,FromEViewsPessimisticQTR!$B$1:$IK$80,MATCH($A21,FromEViewsPessimisticQTR!$A$1:$A$80,0),FALSE)</f>
        <v>207.1172</v>
      </c>
      <c r="ER21" s="8">
        <f>HLOOKUP(ER$4,FromEViewsPessimisticQTR!$B$1:$IK$80,MATCH($A21,FromEViewsPessimisticQTR!$A$1:$A$80,0),FALSE)</f>
        <v>207.58629999999999</v>
      </c>
      <c r="ES21" s="8">
        <f>HLOOKUP(ES$4,FromEViewsPessimisticQTR!$B$1:$IK$80,MATCH($A21,FromEViewsPessimisticQTR!$A$1:$A$80,0),FALSE)</f>
        <v>208.05590000000001</v>
      </c>
      <c r="ET21" s="8">
        <f>HLOOKUP(ET$4,FromEViewsPessimisticQTR!$B$1:$IK$80,MATCH($A21,FromEViewsPessimisticQTR!$A$1:$A$80,0),FALSE)</f>
        <v>208.5299</v>
      </c>
      <c r="EU21" s="8">
        <f>HLOOKUP(EU$4,FromEViewsPessimisticQTR!$B$1:$IK$80,MATCH($A21,FromEViewsPessimisticQTR!$A$1:$A$80,0),FALSE)</f>
        <v>209.00630000000001</v>
      </c>
      <c r="EV21" s="8">
        <f>HLOOKUP(EV$4,FromEViewsPessimisticQTR!$B$1:$IK$80,MATCH($A21,FromEViewsPessimisticQTR!$A$1:$A$80,0),FALSE)</f>
        <v>209.49019999999999</v>
      </c>
      <c r="EW21" s="8">
        <f>HLOOKUP(EW$4,FromEViewsPessimisticQTR!$B$1:$IK$80,MATCH($A21,FromEViewsPessimisticQTR!$A$1:$A$80,0),FALSE)</f>
        <v>209.9769</v>
      </c>
      <c r="EX21" s="8">
        <f>HLOOKUP(EX$4,FromEViewsPessimisticQTR!$B$1:$IK$80,MATCH($A21,FromEViewsPessimisticQTR!$A$1:$A$80,0),FALSE)</f>
        <v>210.4657</v>
      </c>
      <c r="EY21" s="8">
        <f>HLOOKUP(EY$4,FromEViewsPessimisticQTR!$B$1:$IK$80,MATCH($A21,FromEViewsPessimisticQTR!$A$1:$A$80,0),FALSE)</f>
        <v>210.95779999999999</v>
      </c>
      <c r="EZ21" s="8">
        <f>HLOOKUP(EZ$4,FromEViewsPessimisticQTR!$B$1:$IK$80,MATCH($A21,FromEViewsPessimisticQTR!$A$1:$A$80,0),FALSE)</f>
        <v>211.45509999999999</v>
      </c>
      <c r="FA21" s="8">
        <f>HLOOKUP(FA$4,FromEViewsPessimisticQTR!$B$1:$IK$80,MATCH($A21,FromEViewsPessimisticQTR!$A$1:$A$80,0),FALSE)</f>
        <v>211.9444</v>
      </c>
      <c r="FB21" s="8">
        <f>HLOOKUP(FB$4,FromEViewsPessimisticQTR!$B$1:$IK$80,MATCH($A21,FromEViewsPessimisticQTR!$A$1:$A$80,0),FALSE)</f>
        <v>212.43520000000001</v>
      </c>
      <c r="FC21" s="8">
        <f>HLOOKUP(FC$4,FromEViewsPessimisticQTR!$B$1:$IK$80,MATCH($A21,FromEViewsPessimisticQTR!$A$1:$A$80,0),FALSE)</f>
        <v>212.92089999999999</v>
      </c>
      <c r="FD21" s="8">
        <f>HLOOKUP(FD$4,FromEViewsPessimisticQTR!$B$1:$IK$80,MATCH($A21,FromEViewsPessimisticQTR!$A$1:$A$80,0),FALSE)</f>
        <v>213.41130000000001</v>
      </c>
      <c r="FE21" s="8">
        <f>HLOOKUP(FE$4,FromEViewsPessimisticQTR!$B$1:$IK$80,MATCH($A21,FromEViewsPessimisticQTR!$A$1:$A$80,0),FALSE)</f>
        <v>213.88929999999999</v>
      </c>
      <c r="FF21" s="8">
        <f>HLOOKUP(FF$4,FromEViewsPessimisticQTR!$B$1:$IK$80,MATCH($A21,FromEViewsPessimisticQTR!$A$1:$A$80,0),FALSE)</f>
        <v>214.37180000000001</v>
      </c>
    </row>
    <row r="22" spans="1:162" x14ac:dyDescent="0.2">
      <c r="A22" t="str">
        <f>'Baseline QTR'!A22</f>
        <v>KS_NGOVFED</v>
      </c>
      <c r="B22" t="str">
        <f>'Baseline QTR'!B22</f>
        <v xml:space="preserve">   Federal</v>
      </c>
      <c r="C22" s="6">
        <f>HLOOKUP(C$4,FromEViewsPessimisticQTR!$B$1:$IK$80,MATCH($A22,FromEViewsPessimisticQTR!$A$1:$A$80,0),FALSE)</f>
        <v>21.766666666666666</v>
      </c>
      <c r="D22" s="6">
        <f>HLOOKUP(D$4,FromEViewsPessimisticQTR!$B$1:$IK$80,MATCH($A22,FromEViewsPessimisticQTR!$A$1:$A$80,0),FALSE)</f>
        <v>22.366666666666667</v>
      </c>
      <c r="E22" s="6">
        <f>HLOOKUP(E$4,FromEViewsPessimisticQTR!$B$1:$IK$80,MATCH($A22,FromEViewsPessimisticQTR!$A$1:$A$80,0),FALSE)</f>
        <v>21.7</v>
      </c>
      <c r="F22" s="6">
        <f>HLOOKUP(F$4,FromEViewsPessimisticQTR!$B$1:$IK$80,MATCH($A22,FromEViewsPessimisticQTR!$A$1:$A$80,0),FALSE)</f>
        <v>21.133333333333333</v>
      </c>
      <c r="G22" s="6">
        <f>HLOOKUP(G$4,FromEViewsPessimisticQTR!$B$1:$IK$80,MATCH($A22,FromEViewsPessimisticQTR!$A$1:$A$80,0),FALSE)</f>
        <v>21.166666666666668</v>
      </c>
      <c r="H22" s="6">
        <f>HLOOKUP(H$4,FromEViewsPessimisticQTR!$B$1:$IK$80,MATCH($A22,FromEViewsPessimisticQTR!$A$1:$A$80,0),FALSE)</f>
        <v>21.333333333333332</v>
      </c>
      <c r="I22" s="6">
        <f>HLOOKUP(I$4,FromEViewsPessimisticQTR!$B$1:$IK$80,MATCH($A22,FromEViewsPessimisticQTR!$A$1:$A$80,0),FALSE)</f>
        <v>21.7</v>
      </c>
      <c r="J22" s="6">
        <f>HLOOKUP(J$4,FromEViewsPessimisticQTR!$B$1:$IK$80,MATCH($A22,FromEViewsPessimisticQTR!$A$1:$A$80,0),FALSE)</f>
        <v>21.566666666666663</v>
      </c>
      <c r="K22" s="6">
        <f>HLOOKUP(K$4,FromEViewsPessimisticQTR!$B$1:$IK$80,MATCH($A22,FromEViewsPessimisticQTR!$A$1:$A$80,0),FALSE)</f>
        <v>21.666666666666668</v>
      </c>
      <c r="L22" s="6">
        <f>HLOOKUP(L$4,FromEViewsPessimisticQTR!$B$1:$IK$80,MATCH($A22,FromEViewsPessimisticQTR!$A$1:$A$80,0),FALSE)</f>
        <v>21.733333333333334</v>
      </c>
      <c r="M22" s="6">
        <f>HLOOKUP(M$4,FromEViewsPessimisticQTR!$B$1:$IK$80,MATCH($A22,FromEViewsPessimisticQTR!$A$1:$A$80,0),FALSE)</f>
        <v>21.766666666666666</v>
      </c>
      <c r="N22" s="6">
        <f>HLOOKUP(N$4,FromEViewsPessimisticQTR!$B$1:$IK$80,MATCH($A22,FromEViewsPessimisticQTR!$A$1:$A$80,0),FALSE)</f>
        <v>21.9</v>
      </c>
      <c r="O22" s="6">
        <f>HLOOKUP(O$4,FromEViewsPessimisticQTR!$B$1:$IK$80,MATCH($A22,FromEViewsPessimisticQTR!$A$1:$A$80,0),FALSE)</f>
        <v>22.233333333333334</v>
      </c>
      <c r="P22" s="6">
        <f>HLOOKUP(P$4,FromEViewsPessimisticQTR!$B$1:$IK$80,MATCH($A22,FromEViewsPessimisticQTR!$A$1:$A$80,0),FALSE)</f>
        <v>22.266666666666666</v>
      </c>
      <c r="Q22" s="6">
        <f>HLOOKUP(Q$4,FromEViewsPessimisticQTR!$B$1:$IK$80,MATCH($A22,FromEViewsPessimisticQTR!$A$1:$A$80,0),FALSE)</f>
        <v>22.466666666666665</v>
      </c>
      <c r="R22" s="6">
        <f>HLOOKUP(R$4,FromEViewsPessimisticQTR!$B$1:$IK$80,MATCH($A22,FromEViewsPessimisticQTR!$A$1:$A$80,0),FALSE)</f>
        <v>22.333333333333332</v>
      </c>
      <c r="S22" s="6">
        <f>HLOOKUP(S$4,FromEViewsPessimisticQTR!$B$1:$IK$80,MATCH($A22,FromEViewsPessimisticQTR!$A$1:$A$80,0),FALSE)</f>
        <v>22.333333333333332</v>
      </c>
      <c r="T22" s="6">
        <f>HLOOKUP(T$4,FromEViewsPessimisticQTR!$B$1:$IK$80,MATCH($A22,FromEViewsPessimisticQTR!$A$1:$A$80,0),FALSE)</f>
        <v>22.366666666666667</v>
      </c>
      <c r="U22" s="6">
        <f>HLOOKUP(U$4,FromEViewsPessimisticQTR!$B$1:$IK$80,MATCH($A22,FromEViewsPessimisticQTR!$A$1:$A$80,0),FALSE)</f>
        <v>22.233333333333334</v>
      </c>
      <c r="V22" s="6">
        <f>HLOOKUP(V$4,FromEViewsPessimisticQTR!$B$1:$IK$80,MATCH($A22,FromEViewsPessimisticQTR!$A$1:$A$80,0),FALSE)</f>
        <v>22.166666666666668</v>
      </c>
      <c r="W22" s="6">
        <f>HLOOKUP(W$4,FromEViewsPessimisticQTR!$B$1:$IK$80,MATCH($A22,FromEViewsPessimisticQTR!$A$1:$A$80,0),FALSE)</f>
        <v>21.933333333333337</v>
      </c>
      <c r="X22" s="6">
        <f>HLOOKUP(X$4,FromEViewsPessimisticQTR!$B$1:$IK$80,MATCH($A22,FromEViewsPessimisticQTR!$A$1:$A$80,0),FALSE)</f>
        <v>21.933333333333337</v>
      </c>
      <c r="Y22" s="6">
        <f>HLOOKUP(Y$4,FromEViewsPessimisticQTR!$B$1:$IK$80,MATCH($A22,FromEViewsPessimisticQTR!$A$1:$A$80,0),FALSE)</f>
        <v>21.8</v>
      </c>
      <c r="Z22" s="6">
        <f>HLOOKUP(Z$4,FromEViewsPessimisticQTR!$B$1:$IK$80,MATCH($A22,FromEViewsPessimisticQTR!$A$1:$A$80,0),FALSE)</f>
        <v>21.766666666666666</v>
      </c>
      <c r="AA22" s="6">
        <f>HLOOKUP(AA$4,FromEViewsPessimisticQTR!$B$1:$IK$80,MATCH($A22,FromEViewsPessimisticQTR!$A$1:$A$80,0),FALSE)</f>
        <v>21.733333333333334</v>
      </c>
      <c r="AB22" s="6">
        <f>HLOOKUP(AB$4,FromEViewsPessimisticQTR!$B$1:$IK$80,MATCH($A22,FromEViewsPessimisticQTR!$A$1:$A$80,0),FALSE)</f>
        <v>21.6</v>
      </c>
      <c r="AC22" s="6">
        <f>HLOOKUP(AC$4,FromEViewsPessimisticQTR!$B$1:$IK$80,MATCH($A22,FromEViewsPessimisticQTR!$A$1:$A$80,0),FALSE)</f>
        <v>21.333333333333332</v>
      </c>
      <c r="AD22" s="6">
        <f>HLOOKUP(AD$4,FromEViewsPessimisticQTR!$B$1:$IK$80,MATCH($A22,FromEViewsPessimisticQTR!$A$1:$A$80,0),FALSE)</f>
        <v>21.566666666666663</v>
      </c>
      <c r="AE22" s="6">
        <f>HLOOKUP(AE$4,FromEViewsPessimisticQTR!$B$1:$IK$80,MATCH($A22,FromEViewsPessimisticQTR!$A$1:$A$80,0),FALSE)</f>
        <v>21.6</v>
      </c>
      <c r="AF22" s="6">
        <f>HLOOKUP(AF$4,FromEViewsPessimisticQTR!$B$1:$IK$80,MATCH($A22,FromEViewsPessimisticQTR!$A$1:$A$80,0),FALSE)</f>
        <v>21.666666666666668</v>
      </c>
      <c r="AG22" s="6">
        <f>HLOOKUP(AG$4,FromEViewsPessimisticQTR!$B$1:$IK$80,MATCH($A22,FromEViewsPessimisticQTR!$A$1:$A$80,0),FALSE)</f>
        <v>21.9</v>
      </c>
      <c r="AH22" s="6">
        <f>HLOOKUP(AH$4,FromEViewsPessimisticQTR!$B$1:$IK$80,MATCH($A22,FromEViewsPessimisticQTR!$A$1:$A$80,0),FALSE)</f>
        <v>21.766666666666666</v>
      </c>
      <c r="AI22" s="6">
        <f>HLOOKUP(AI$4,FromEViewsPessimisticQTR!$B$1:$IK$80,MATCH($A22,FromEViewsPessimisticQTR!$A$1:$A$80,0),FALSE)</f>
        <v>22.3</v>
      </c>
      <c r="AJ22" s="6">
        <f>HLOOKUP(AJ$4,FromEViewsPessimisticQTR!$B$1:$IK$80,MATCH($A22,FromEViewsPessimisticQTR!$A$1:$A$80,0),FALSE)</f>
        <v>22.266666666666666</v>
      </c>
      <c r="AK22" s="6">
        <f>HLOOKUP(AK$4,FromEViewsPessimisticQTR!$B$1:$IK$80,MATCH($A22,FromEViewsPessimisticQTR!$A$1:$A$80,0),FALSE)</f>
        <v>22.533333333333335</v>
      </c>
      <c r="AL22" s="6">
        <f>HLOOKUP(AL$4,FromEViewsPessimisticQTR!$B$1:$IK$80,MATCH($A22,FromEViewsPessimisticQTR!$A$1:$A$80,0),FALSE)</f>
        <v>22.933333333333337</v>
      </c>
      <c r="AM22" s="6">
        <f>HLOOKUP(AM$4,FromEViewsPessimisticQTR!$B$1:$IK$80,MATCH($A22,FromEViewsPessimisticQTR!$A$1:$A$80,0),FALSE)</f>
        <v>23.4</v>
      </c>
      <c r="AN22" s="6">
        <f>HLOOKUP(AN$4,FromEViewsPessimisticQTR!$B$1:$IK$80,MATCH($A22,FromEViewsPessimisticQTR!$A$1:$A$80,0),FALSE)</f>
        <v>22.966666666666665</v>
      </c>
      <c r="AO22" s="6">
        <f>HLOOKUP(AO$4,FromEViewsPessimisticQTR!$B$1:$IK$80,MATCH($A22,FromEViewsPessimisticQTR!$A$1:$A$80,0),FALSE)</f>
        <v>22.833333333333332</v>
      </c>
      <c r="AP22" s="6">
        <f>HLOOKUP(AP$4,FromEViewsPessimisticQTR!$B$1:$IK$80,MATCH($A22,FromEViewsPessimisticQTR!$A$1:$A$80,0),FALSE)</f>
        <v>23.166666666666668</v>
      </c>
      <c r="AQ22" s="6">
        <f>HLOOKUP(AQ$4,FromEViewsPessimisticQTR!$B$1:$IK$80,MATCH($A22,FromEViewsPessimisticQTR!$A$1:$A$80,0),FALSE)</f>
        <v>23.2</v>
      </c>
      <c r="AR22" s="6">
        <f>HLOOKUP(AR$4,FromEViewsPessimisticQTR!$B$1:$IK$80,MATCH($A22,FromEViewsPessimisticQTR!$A$1:$A$80,0),FALSE)</f>
        <v>25.533333333333335</v>
      </c>
      <c r="AS22" s="6">
        <f>HLOOKUP(AS$4,FromEViewsPessimisticQTR!$B$1:$IK$80,MATCH($A22,FromEViewsPessimisticQTR!$A$1:$A$80,0),FALSE)</f>
        <v>23.633333333333333</v>
      </c>
      <c r="AT22" s="6">
        <f>HLOOKUP(AT$4,FromEViewsPessimisticQTR!$B$1:$IK$80,MATCH($A22,FromEViewsPessimisticQTR!$A$1:$A$80,0),FALSE)</f>
        <v>23.166666666666668</v>
      </c>
      <c r="AU22" s="6">
        <f>HLOOKUP(AU$4,FromEViewsPessimisticQTR!$B$1:$IK$80,MATCH($A22,FromEViewsPessimisticQTR!$A$1:$A$80,0),FALSE)</f>
        <v>23.666666666666668</v>
      </c>
      <c r="AV22" s="6">
        <f>HLOOKUP(AV$4,FromEViewsPessimisticQTR!$B$1:$IK$80,MATCH($A22,FromEViewsPessimisticQTR!$A$1:$A$80,0),FALSE)</f>
        <v>23.533333333333335</v>
      </c>
      <c r="AW22" s="6">
        <f>HLOOKUP(AW$4,FromEViewsPessimisticQTR!$B$1:$IK$80,MATCH($A22,FromEViewsPessimisticQTR!$A$1:$A$80,0),FALSE)</f>
        <v>23.666666666666668</v>
      </c>
      <c r="AX22" s="6">
        <f>HLOOKUP(AX$4,FromEViewsPessimisticQTR!$B$1:$IK$80,MATCH($A22,FromEViewsPessimisticQTR!$A$1:$A$80,0),FALSE)</f>
        <v>23.833333333333332</v>
      </c>
      <c r="AY22" s="6">
        <f>HLOOKUP(AY$4,FromEViewsPessimisticQTR!$B$1:$IK$80,MATCH($A22,FromEViewsPessimisticQTR!$A$1:$A$80,0),FALSE)</f>
        <v>23.766666666666666</v>
      </c>
      <c r="AZ22" s="6">
        <f>HLOOKUP(AZ$4,FromEViewsPessimisticQTR!$B$1:$IK$80,MATCH($A22,FromEViewsPessimisticQTR!$A$1:$A$80,0),FALSE)</f>
        <v>23.766666666666666</v>
      </c>
      <c r="BA22" s="6">
        <f>HLOOKUP(BA$4,FromEViewsPessimisticQTR!$B$1:$IK$80,MATCH($A22,FromEViewsPessimisticQTR!$A$1:$A$80,0),FALSE)</f>
        <v>23.833333333333332</v>
      </c>
      <c r="BB22" s="6">
        <f>HLOOKUP(BB$4,FromEViewsPessimisticQTR!$B$1:$IK$80,MATCH($A22,FromEViewsPessimisticQTR!$A$1:$A$80,0),FALSE)</f>
        <v>24.966666666666669</v>
      </c>
      <c r="BC22" s="6">
        <f>HLOOKUP(BC$4,FromEViewsPessimisticQTR!$B$1:$IK$80,MATCH($A22,FromEViewsPessimisticQTR!$A$1:$A$80,0),FALSE)</f>
        <v>25.066666666666663</v>
      </c>
      <c r="BD22" s="6">
        <f>HLOOKUP(BD$4,FromEViewsPessimisticQTR!$B$1:$IK$80,MATCH($A22,FromEViewsPessimisticQTR!$A$1:$A$80,0),FALSE)</f>
        <v>24.933333333333337</v>
      </c>
      <c r="BE22" s="6">
        <f>HLOOKUP(BE$4,FromEViewsPessimisticQTR!$B$1:$IK$80,MATCH($A22,FromEViewsPessimisticQTR!$A$1:$A$80,0),FALSE)</f>
        <v>24.7</v>
      </c>
      <c r="BF22" s="6">
        <f>HLOOKUP(BF$4,FromEViewsPessimisticQTR!$B$1:$IK$80,MATCH($A22,FromEViewsPessimisticQTR!$A$1:$A$80,0),FALSE)</f>
        <v>24.8</v>
      </c>
      <c r="BG22" s="6">
        <f>HLOOKUP(BG$4,FromEViewsPessimisticQTR!$B$1:$IK$80,MATCH($A22,FromEViewsPessimisticQTR!$A$1:$A$80,0),FALSE)</f>
        <v>24.666666666666668</v>
      </c>
      <c r="BH22" s="6">
        <f>HLOOKUP(BH$4,FromEViewsPessimisticQTR!$B$1:$IK$80,MATCH($A22,FromEViewsPessimisticQTR!$A$1:$A$80,0),FALSE)</f>
        <v>24.7</v>
      </c>
      <c r="BI22" s="6">
        <f>HLOOKUP(BI$4,FromEViewsPessimisticQTR!$B$1:$IK$80,MATCH($A22,FromEViewsPessimisticQTR!$A$1:$A$80,0),FALSE)</f>
        <v>24.6</v>
      </c>
      <c r="BJ22" s="6">
        <f>HLOOKUP(BJ$4,FromEViewsPessimisticQTR!$B$1:$IK$80,MATCH($A22,FromEViewsPessimisticQTR!$A$1:$A$80,0),FALSE)</f>
        <v>24.7</v>
      </c>
      <c r="BK22" s="6">
        <f>HLOOKUP(BK$4,FromEViewsPessimisticQTR!$B$1:$IK$80,MATCH($A22,FromEViewsPessimisticQTR!$A$1:$A$80,0),FALSE)</f>
        <v>24.3</v>
      </c>
      <c r="BL22" s="6">
        <f>HLOOKUP(BL$4,FromEViewsPessimisticQTR!$B$1:$IK$80,MATCH($A22,FromEViewsPessimisticQTR!$A$1:$A$80,0),FALSE)</f>
        <v>24.2</v>
      </c>
      <c r="BM22" s="6">
        <f>HLOOKUP(BM$4,FromEViewsPessimisticQTR!$B$1:$IK$80,MATCH($A22,FromEViewsPessimisticQTR!$A$1:$A$80,0),FALSE)</f>
        <v>24.3</v>
      </c>
      <c r="BN22" s="6">
        <f>HLOOKUP(BN$4,FromEViewsPessimisticQTR!$B$1:$IK$80,MATCH($A22,FromEViewsPessimisticQTR!$A$1:$A$80,0),FALSE)</f>
        <v>23.9</v>
      </c>
      <c r="BO22" s="6">
        <f>HLOOKUP(BO$4,FromEViewsPessimisticQTR!$B$1:$IK$80,MATCH($A22,FromEViewsPessimisticQTR!$A$1:$A$80,0),FALSE)</f>
        <v>23.766666666666666</v>
      </c>
      <c r="BP22" s="6">
        <f>HLOOKUP(BP$4,FromEViewsPessimisticQTR!$B$1:$IK$80,MATCH($A22,FromEViewsPessimisticQTR!$A$1:$A$80,0),FALSE)</f>
        <v>23.666666666666668</v>
      </c>
      <c r="BQ22" s="6">
        <f>HLOOKUP(BQ$4,FromEViewsPessimisticQTR!$B$1:$IK$80,MATCH($A22,FromEViewsPessimisticQTR!$A$1:$A$80,0),FALSE)</f>
        <v>23.633333333333333</v>
      </c>
      <c r="BR22" s="6">
        <f>HLOOKUP(BR$4,FromEViewsPessimisticQTR!$B$1:$IK$80,MATCH($A22,FromEViewsPessimisticQTR!$A$1:$A$80,0),FALSE)</f>
        <v>23.733333333333334</v>
      </c>
      <c r="BS22" s="6">
        <f>HLOOKUP(BS$4,FromEViewsPessimisticQTR!$B$1:$IK$80,MATCH($A22,FromEViewsPessimisticQTR!$A$1:$A$80,0),FALSE)</f>
        <v>23.666666666666668</v>
      </c>
      <c r="BT22" s="6">
        <f>HLOOKUP(BT$4,FromEViewsPessimisticQTR!$B$1:$IK$80,MATCH($A22,FromEViewsPessimisticQTR!$A$1:$A$80,0),FALSE)</f>
        <v>23.633333333333333</v>
      </c>
      <c r="BU22" s="6">
        <f>HLOOKUP(BU$4,FromEViewsPessimisticQTR!$B$1:$IK$80,MATCH($A22,FromEViewsPessimisticQTR!$A$1:$A$80,0),FALSE)</f>
        <v>23.633333333333333</v>
      </c>
      <c r="BV22" s="6">
        <f>HLOOKUP(BV$4,FromEViewsPessimisticQTR!$B$1:$IK$80,MATCH($A22,FromEViewsPessimisticQTR!$A$1:$A$80,0),FALSE)</f>
        <v>23.733333333333334</v>
      </c>
      <c r="BW22" s="6">
        <f>HLOOKUP(BW$4,FromEViewsPessimisticQTR!$B$1:$IK$80,MATCH($A22,FromEViewsPessimisticQTR!$A$1:$A$80,0),FALSE)</f>
        <v>23.833333333333332</v>
      </c>
      <c r="BX22" s="6">
        <f>HLOOKUP(BX$4,FromEViewsPessimisticQTR!$B$1:$IK$80,MATCH($A22,FromEViewsPessimisticQTR!$A$1:$A$80,0),FALSE)</f>
        <v>23.833333333333332</v>
      </c>
      <c r="BY22" s="6">
        <f>HLOOKUP(BY$4,FromEViewsPessimisticQTR!$B$1:$IK$80,MATCH($A22,FromEViewsPessimisticQTR!$A$1:$A$80,0),FALSE)</f>
        <v>23.9</v>
      </c>
      <c r="BZ22" s="6">
        <f>HLOOKUP(BZ$4,FromEViewsPessimisticQTR!$B$1:$IK$80,MATCH($A22,FromEViewsPessimisticQTR!$A$1:$A$80,0),FALSE)</f>
        <v>24.1</v>
      </c>
      <c r="CA22" s="6">
        <f>HLOOKUP(CA$4,FromEViewsPessimisticQTR!$B$1:$IK$80,MATCH($A22,FromEViewsPessimisticQTR!$A$1:$A$80,0),FALSE)</f>
        <v>24.133333333333333</v>
      </c>
      <c r="CB22" s="6">
        <f>HLOOKUP(CB$4,FromEViewsPessimisticQTR!$B$1:$IK$80,MATCH($A22,FromEViewsPessimisticQTR!$A$1:$A$80,0),FALSE)</f>
        <v>24.9</v>
      </c>
      <c r="CC22" s="6">
        <f>HLOOKUP(CC$4,FromEViewsPessimisticQTR!$B$1:$IK$80,MATCH($A22,FromEViewsPessimisticQTR!$A$1:$A$80,0),FALSE)</f>
        <v>24.433333333333337</v>
      </c>
      <c r="CD22" s="6">
        <f>HLOOKUP(CD$4,FromEViewsPessimisticQTR!$B$1:$IK$80,MATCH($A22,FromEViewsPessimisticQTR!$A$1:$A$80,0),FALSE)</f>
        <v>24.2</v>
      </c>
      <c r="CE22" s="6">
        <f>HLOOKUP(CE$4,FromEViewsPessimisticQTR!$B$1:$IK$80,MATCH($A22,FromEViewsPessimisticQTR!$A$1:$A$80,0),FALSE)</f>
        <v>23.6</v>
      </c>
      <c r="CF22" s="6">
        <f>HLOOKUP(CF$4,FromEViewsPessimisticQTR!$B$1:$IK$80,MATCH($A22,FromEViewsPessimisticQTR!$A$1:$A$80,0),FALSE)</f>
        <v>26.266666666666666</v>
      </c>
      <c r="CG22" s="6">
        <f>HLOOKUP(CG$4,FromEViewsPessimisticQTR!$B$1:$IK$80,MATCH($A22,FromEViewsPessimisticQTR!$A$1:$A$80,0),FALSE)</f>
        <v>24.1</v>
      </c>
      <c r="CH22" s="6">
        <f>HLOOKUP(CH$4,FromEViewsPessimisticQTR!$B$1:$IK$80,MATCH($A22,FromEViewsPessimisticQTR!$A$1:$A$80,0),FALSE)</f>
        <v>23.633333333333333</v>
      </c>
      <c r="CI22" s="6">
        <f>HLOOKUP(CI$4,FromEViewsPessimisticQTR!$B$1:$IK$80,MATCH($A22,FromEViewsPessimisticQTR!$A$1:$A$80,0),FALSE)</f>
        <v>23.633333333333333</v>
      </c>
      <c r="CJ22" s="6">
        <f>HLOOKUP(CJ$4,FromEViewsPessimisticQTR!$B$1:$IK$80,MATCH($A22,FromEViewsPessimisticQTR!$A$1:$A$80,0),FALSE)</f>
        <v>23.566666666666663</v>
      </c>
      <c r="CK22" s="6">
        <f>HLOOKUP(CK$4,FromEViewsPessimisticQTR!$B$1:$IK$80,MATCH($A22,FromEViewsPessimisticQTR!$A$1:$A$80,0),FALSE)</f>
        <v>23.333333333333332</v>
      </c>
      <c r="CL22" s="6">
        <f>HLOOKUP(CL$4,FromEViewsPessimisticQTR!$B$1:$IK$80,MATCH($A22,FromEViewsPessimisticQTR!$A$1:$A$80,0),FALSE)</f>
        <v>23.2</v>
      </c>
      <c r="CM22" s="6">
        <f>HLOOKUP(CM$4,FromEViewsPessimisticQTR!$B$1:$IK$80,MATCH($A22,FromEViewsPessimisticQTR!$A$1:$A$80,0),FALSE)</f>
        <v>23.133333333333333</v>
      </c>
      <c r="CN22" s="6">
        <f>HLOOKUP(CN$4,FromEViewsPessimisticQTR!$B$1:$IK$80,MATCH($A22,FromEViewsPessimisticQTR!$A$1:$A$80,0),FALSE)</f>
        <v>23.033333333333331</v>
      </c>
      <c r="CO22" s="6">
        <f>HLOOKUP(CO$4,FromEViewsPessimisticQTR!$B$1:$IK$80,MATCH($A22,FromEViewsPessimisticQTR!$A$1:$A$80,0),FALSE)</f>
        <v>23</v>
      </c>
      <c r="CP22" s="6">
        <f>HLOOKUP(CP$4,FromEViewsPessimisticQTR!$B$1:$IK$80,MATCH($A22,FromEViewsPessimisticQTR!$A$1:$A$80,0),FALSE)</f>
        <v>22.933333333333337</v>
      </c>
      <c r="CQ22" s="6">
        <f>HLOOKUP(CQ$4,FromEViewsPessimisticQTR!$B$1:$IK$80,MATCH($A22,FromEViewsPessimisticQTR!$A$1:$A$80,0),FALSE)</f>
        <v>22.8</v>
      </c>
      <c r="CR22" s="6">
        <f>HLOOKUP(CR$4,FromEViewsPessimisticQTR!$B$1:$IK$80,MATCH($A22,FromEViewsPessimisticQTR!$A$1:$A$80,0),FALSE)</f>
        <v>22.533333333333335</v>
      </c>
      <c r="CS22" s="6">
        <f>HLOOKUP(CS$4,FromEViewsPessimisticQTR!$B$1:$IK$80,MATCH($A22,FromEViewsPessimisticQTR!$A$1:$A$80,0),FALSE)</f>
        <v>22.366666666666667</v>
      </c>
      <c r="CT22" s="6">
        <f>HLOOKUP(CT$4,FromEViewsPessimisticQTR!$B$1:$IK$80,MATCH($A22,FromEViewsPessimisticQTR!$A$1:$A$80,0),FALSE)</f>
        <v>22.266666666666666</v>
      </c>
      <c r="CU22" s="6">
        <f>HLOOKUP(CU$4,FromEViewsPessimisticQTR!$B$1:$IK$80,MATCH($A22,FromEViewsPessimisticQTR!$A$1:$A$80,0),FALSE)</f>
        <v>22.3</v>
      </c>
      <c r="CV22" s="6">
        <f>HLOOKUP(CV$4,FromEViewsPessimisticQTR!$B$1:$IK$80,MATCH($A22,FromEViewsPessimisticQTR!$A$1:$A$80,0),FALSE)</f>
        <v>22.233333333333334</v>
      </c>
      <c r="CW22" s="6">
        <f>HLOOKUP(CW$4,FromEViewsPessimisticQTR!$B$1:$IK$80,MATCH($A22,FromEViewsPessimisticQTR!$A$1:$A$80,0),FALSE)</f>
        <v>22.033333333333335</v>
      </c>
      <c r="CX22" s="6">
        <f>HLOOKUP(CX$4,FromEViewsPessimisticQTR!$B$1:$IK$80,MATCH($A22,FromEViewsPessimisticQTR!$A$1:$A$80,0),FALSE)</f>
        <v>21.9</v>
      </c>
      <c r="CY22" s="6">
        <f>HLOOKUP(CY$4,FromEViewsPessimisticQTR!$B$1:$IK$80,MATCH($A22,FromEViewsPessimisticQTR!$A$1:$A$80,0),FALSE)</f>
        <v>21.933333333333337</v>
      </c>
      <c r="CZ22" s="6">
        <f>HLOOKUP(CZ$4,FromEViewsPessimisticQTR!$B$1:$IK$80,MATCH($A22,FromEViewsPessimisticQTR!$A$1:$A$80,0),FALSE)</f>
        <v>22</v>
      </c>
      <c r="DA22" s="6">
        <f>HLOOKUP(DA$4,FromEViewsPessimisticQTR!$B$1:$IK$80,MATCH($A22,FromEViewsPessimisticQTR!$A$1:$A$80,0),FALSE)</f>
        <v>22.033333333333335</v>
      </c>
      <c r="DB22" s="6">
        <f>HLOOKUP(DB$4,FromEViewsPessimisticQTR!$B$1:$IK$80,MATCH($A22,FromEViewsPessimisticQTR!$A$1:$A$80,0),FALSE)</f>
        <v>22.066666666666663</v>
      </c>
      <c r="DC22" s="6">
        <f>HLOOKUP(DC$4,FromEViewsPessimisticQTR!$B$1:$IK$80,MATCH($A22,FromEViewsPessimisticQTR!$A$1:$A$80,0),FALSE)</f>
        <v>22.066666666666663</v>
      </c>
      <c r="DD22" s="6">
        <f>HLOOKUP(DD$4,FromEViewsPessimisticQTR!$B$1:$IK$80,MATCH($A22,FromEViewsPessimisticQTR!$A$1:$A$80,0),FALSE)</f>
        <v>22.1</v>
      </c>
      <c r="DE22" s="6">
        <f>HLOOKUP(DE$4,FromEViewsPessimisticQTR!$B$1:$IK$80,MATCH($A22,FromEViewsPessimisticQTR!$A$1:$A$80,0),FALSE)</f>
        <v>22.133333333333333</v>
      </c>
      <c r="DF22" s="6">
        <f>HLOOKUP(DF$4,FromEViewsPessimisticQTR!$B$1:$IK$80,MATCH($A22,FromEViewsPessimisticQTR!$A$1:$A$80,0),FALSE)</f>
        <v>22.266666666666666</v>
      </c>
      <c r="DG22" s="6">
        <f>HLOOKUP(DG$4,FromEViewsPessimisticQTR!$B$1:$IK$80,MATCH($A22,FromEViewsPessimisticQTR!$A$1:$A$80,0),FALSE)</f>
        <v>22.333333333333332</v>
      </c>
      <c r="DH22" s="6">
        <f>HLOOKUP(DH$4,FromEViewsPessimisticQTR!$B$1:$IK$80,MATCH($A22,FromEViewsPessimisticQTR!$A$1:$A$80,0),FALSE)</f>
        <v>22.2</v>
      </c>
      <c r="DI22" s="6">
        <f>HLOOKUP(DI$4,FromEViewsPessimisticQTR!$B$1:$IK$80,MATCH($A22,FromEViewsPessimisticQTR!$A$1:$A$80,0),FALSE)</f>
        <v>22.133333333333333</v>
      </c>
      <c r="DJ22" s="6">
        <f>HLOOKUP(DJ$4,FromEViewsPessimisticQTR!$B$1:$IK$80,MATCH($A22,FromEViewsPessimisticQTR!$A$1:$A$80,0),FALSE)</f>
        <v>22.066666666666663</v>
      </c>
      <c r="DK22" s="6">
        <f>HLOOKUP(DK$4,FromEViewsPessimisticQTR!$B$1:$IK$80,MATCH($A22,FromEViewsPessimisticQTR!$A$1:$A$80,0),FALSE)</f>
        <v>21.8</v>
      </c>
      <c r="DL22" s="6">
        <f>HLOOKUP(DL$4,FromEViewsPessimisticQTR!$B$1:$IK$80,MATCH($A22,FromEViewsPessimisticQTR!$A$1:$A$80,0),FALSE)</f>
        <v>21.7</v>
      </c>
      <c r="DM22" s="6">
        <f>HLOOKUP(DM$4,FromEViewsPessimisticQTR!$B$1:$IK$80,MATCH($A22,FromEViewsPessimisticQTR!$A$1:$A$80,0),FALSE)</f>
        <v>21.633333333333333</v>
      </c>
      <c r="DN22" s="6">
        <f>HLOOKUP(DN$4,FromEViewsPessimisticQTR!$B$1:$IK$80,MATCH($A22,FromEViewsPessimisticQTR!$A$1:$A$80,0),FALSE)</f>
        <v>21.5</v>
      </c>
      <c r="DO22" s="6">
        <f>HLOOKUP(DO$4,FromEViewsPessimisticQTR!$B$1:$IK$80,MATCH($A22,FromEViewsPessimisticQTR!$A$1:$A$80,0),FALSE)</f>
        <v>21.3</v>
      </c>
      <c r="DP22" s="6">
        <f>HLOOKUP(DP$4,FromEViewsPessimisticQTR!$B$1:$IK$80,MATCH($A22,FromEViewsPessimisticQTR!$A$1:$A$80,0),FALSE)</f>
        <v>21.2</v>
      </c>
      <c r="DQ22" s="6">
        <f>HLOOKUP(DQ$4,FromEViewsPessimisticQTR!$B$1:$IK$80,MATCH($A22,FromEViewsPessimisticQTR!$A$1:$A$80,0),FALSE)</f>
        <v>21.4</v>
      </c>
      <c r="DR22" s="6">
        <f>HLOOKUP(DR$4,FromEViewsPessimisticQTR!$B$1:$IK$80,MATCH($A22,FromEViewsPessimisticQTR!$A$1:$A$80,0),FALSE)</f>
        <v>21.233333333333334</v>
      </c>
      <c r="DS22" s="46">
        <f>HLOOKUP(DS$4,FromEViewsPessimisticQTR!$B$1:$IK$80,MATCH($A22,FromEViewsPessimisticQTR!$A$1:$A$80,0),FALSE)</f>
        <v>21.366666666666667</v>
      </c>
      <c r="DT22" s="46">
        <f>HLOOKUP(DT$4,FromEViewsPessimisticQTR!$B$1:$IK$80,MATCH($A22,FromEViewsPessimisticQTR!$A$1:$A$80,0),FALSE)</f>
        <v>21.533333333333335</v>
      </c>
      <c r="DU22" s="46">
        <f>HLOOKUP(DU$4,FromEViewsPessimisticQTR!$B$1:$IK$80,MATCH($A22,FromEViewsPessimisticQTR!$A$1:$A$80,0),FALSE)</f>
        <v>22.9</v>
      </c>
      <c r="DV22" s="46">
        <f>HLOOKUP(DV$4,FromEViewsPessimisticQTR!$B$1:$IK$80,MATCH($A22,FromEViewsPessimisticQTR!$A$1:$A$80,0),FALSE)</f>
        <v>21.933333333333337</v>
      </c>
      <c r="DW22" s="46">
        <f>HLOOKUP(DW$4,FromEViewsPessimisticQTR!$B$1:$IK$80,MATCH($A22,FromEViewsPessimisticQTR!$A$1:$A$80,0),FALSE)</f>
        <v>21.6</v>
      </c>
      <c r="DX22" s="8">
        <f>HLOOKUP(DX$4,FromEViewsPessimisticQTR!$B$1:$IK$80,MATCH($A22,FromEViewsPessimisticQTR!$A$1:$A$80,0),FALSE)</f>
        <v>21.5</v>
      </c>
      <c r="DY22" s="8">
        <f>HLOOKUP(DY$4,FromEViewsPessimisticQTR!$B$1:$IK$80,MATCH($A22,FromEViewsPessimisticQTR!$A$1:$A$80,0),FALSE)</f>
        <v>21.3</v>
      </c>
      <c r="DZ22" s="8">
        <f>HLOOKUP(DZ$4,FromEViewsPessimisticQTR!$B$1:$IK$80,MATCH($A22,FromEViewsPessimisticQTR!$A$1:$A$80,0),FALSE)</f>
        <v>21.28125</v>
      </c>
      <c r="EA22" s="8">
        <f>HLOOKUP(EA$4,FromEViewsPessimisticQTR!$B$1:$IK$80,MATCH($A22,FromEViewsPessimisticQTR!$A$1:$A$80,0),FALSE)</f>
        <v>21.279489999999999</v>
      </c>
      <c r="EB22" s="8">
        <f>HLOOKUP(EB$4,FromEViewsPessimisticQTR!$B$1:$IK$80,MATCH($A22,FromEViewsPessimisticQTR!$A$1:$A$80,0),FALSE)</f>
        <v>21.279319999999998</v>
      </c>
      <c r="EC22" s="8">
        <f>HLOOKUP(EC$4,FromEViewsPessimisticQTR!$B$1:$IK$80,MATCH($A22,FromEViewsPessimisticQTR!$A$1:$A$80,0),FALSE)</f>
        <v>21.279309999999999</v>
      </c>
      <c r="ED22" s="8">
        <f>HLOOKUP(ED$4,FromEViewsPessimisticQTR!$B$1:$IK$80,MATCH($A22,FromEViewsPessimisticQTR!$A$1:$A$80,0),FALSE)</f>
        <v>21.279309999999999</v>
      </c>
      <c r="EE22" s="8">
        <f>HLOOKUP(EE$4,FromEViewsPessimisticQTR!$B$1:$IK$80,MATCH($A22,FromEViewsPessimisticQTR!$A$1:$A$80,0),FALSE)</f>
        <v>21.279309999999999</v>
      </c>
      <c r="EF22" s="8">
        <f>HLOOKUP(EF$4,FromEViewsPessimisticQTR!$B$1:$IK$80,MATCH($A22,FromEViewsPessimisticQTR!$A$1:$A$80,0),FALSE)</f>
        <v>21.279309999999999</v>
      </c>
      <c r="EG22" s="8">
        <f>HLOOKUP(EG$4,FromEViewsPessimisticQTR!$B$1:$IK$80,MATCH($A22,FromEViewsPessimisticQTR!$A$1:$A$80,0),FALSE)</f>
        <v>21.279309999999999</v>
      </c>
      <c r="EH22" s="8">
        <f>HLOOKUP(EH$4,FromEViewsPessimisticQTR!$B$1:$IK$80,MATCH($A22,FromEViewsPessimisticQTR!$A$1:$A$80,0),FALSE)</f>
        <v>21.279309999999999</v>
      </c>
      <c r="EI22" s="8">
        <f>HLOOKUP(EI$4,FromEViewsPessimisticQTR!$B$1:$IK$80,MATCH($A22,FromEViewsPessimisticQTR!$A$1:$A$80,0),FALSE)</f>
        <v>21.279309999999999</v>
      </c>
      <c r="EJ22" s="8">
        <f>HLOOKUP(EJ$4,FromEViewsPessimisticQTR!$B$1:$IK$80,MATCH($A22,FromEViewsPessimisticQTR!$A$1:$A$80,0),FALSE)</f>
        <v>21.279309999999999</v>
      </c>
      <c r="EK22" s="8">
        <f>HLOOKUP(EK$4,FromEViewsPessimisticQTR!$B$1:$IK$80,MATCH($A22,FromEViewsPessimisticQTR!$A$1:$A$80,0),FALSE)</f>
        <v>21.279309999999999</v>
      </c>
      <c r="EL22" s="8">
        <f>HLOOKUP(EL$4,FromEViewsPessimisticQTR!$B$1:$IK$80,MATCH($A22,FromEViewsPessimisticQTR!$A$1:$A$80,0),FALSE)</f>
        <v>21.279309999999999</v>
      </c>
      <c r="EM22" s="8">
        <f>HLOOKUP(EM$4,FromEViewsPessimisticQTR!$B$1:$IK$80,MATCH($A22,FromEViewsPessimisticQTR!$A$1:$A$80,0),FALSE)</f>
        <v>21.279309999999999</v>
      </c>
      <c r="EN22" s="8">
        <f>HLOOKUP(EN$4,FromEViewsPessimisticQTR!$B$1:$IK$80,MATCH($A22,FromEViewsPessimisticQTR!$A$1:$A$80,0),FALSE)</f>
        <v>21.279309999999999</v>
      </c>
      <c r="EO22" s="8">
        <f>HLOOKUP(EO$4,FromEViewsPessimisticQTR!$B$1:$IK$80,MATCH($A22,FromEViewsPessimisticQTR!$A$1:$A$80,0),FALSE)</f>
        <v>21.279309999999999</v>
      </c>
      <c r="EP22" s="8">
        <f>HLOOKUP(EP$4,FromEViewsPessimisticQTR!$B$1:$IK$80,MATCH($A22,FromEViewsPessimisticQTR!$A$1:$A$80,0),FALSE)</f>
        <v>21.279309999999999</v>
      </c>
      <c r="EQ22" s="8">
        <f>HLOOKUP(EQ$4,FromEViewsPessimisticQTR!$B$1:$IK$80,MATCH($A22,FromEViewsPessimisticQTR!$A$1:$A$80,0),FALSE)</f>
        <v>21.279309999999999</v>
      </c>
      <c r="ER22" s="8">
        <f>HLOOKUP(ER$4,FromEViewsPessimisticQTR!$B$1:$IK$80,MATCH($A22,FromEViewsPessimisticQTR!$A$1:$A$80,0),FALSE)</f>
        <v>21.279309999999999</v>
      </c>
      <c r="ES22" s="8">
        <f>HLOOKUP(ES$4,FromEViewsPessimisticQTR!$B$1:$IK$80,MATCH($A22,FromEViewsPessimisticQTR!$A$1:$A$80,0),FALSE)</f>
        <v>21.279309999999999</v>
      </c>
      <c r="ET22" s="8">
        <f>HLOOKUP(ET$4,FromEViewsPessimisticQTR!$B$1:$IK$80,MATCH($A22,FromEViewsPessimisticQTR!$A$1:$A$80,0),FALSE)</f>
        <v>21.279309999999999</v>
      </c>
      <c r="EU22" s="8">
        <f>HLOOKUP(EU$4,FromEViewsPessimisticQTR!$B$1:$IK$80,MATCH($A22,FromEViewsPessimisticQTR!$A$1:$A$80,0),FALSE)</f>
        <v>21.279309999999999</v>
      </c>
      <c r="EV22" s="8">
        <f>HLOOKUP(EV$4,FromEViewsPessimisticQTR!$B$1:$IK$80,MATCH($A22,FromEViewsPessimisticQTR!$A$1:$A$80,0),FALSE)</f>
        <v>21.279309999999999</v>
      </c>
      <c r="EW22" s="8">
        <f>HLOOKUP(EW$4,FromEViewsPessimisticQTR!$B$1:$IK$80,MATCH($A22,FromEViewsPessimisticQTR!$A$1:$A$80,0),FALSE)</f>
        <v>21.279309999999999</v>
      </c>
      <c r="EX22" s="8">
        <f>HLOOKUP(EX$4,FromEViewsPessimisticQTR!$B$1:$IK$80,MATCH($A22,FromEViewsPessimisticQTR!$A$1:$A$80,0),FALSE)</f>
        <v>21.279309999999999</v>
      </c>
      <c r="EY22" s="8">
        <f>HLOOKUP(EY$4,FromEViewsPessimisticQTR!$B$1:$IK$80,MATCH($A22,FromEViewsPessimisticQTR!$A$1:$A$80,0),FALSE)</f>
        <v>21.279309999999999</v>
      </c>
      <c r="EZ22" s="8">
        <f>HLOOKUP(EZ$4,FromEViewsPessimisticQTR!$B$1:$IK$80,MATCH($A22,FromEViewsPessimisticQTR!$A$1:$A$80,0),FALSE)</f>
        <v>21.279309999999999</v>
      </c>
      <c r="FA22" s="8">
        <f>HLOOKUP(FA$4,FromEViewsPessimisticQTR!$B$1:$IK$80,MATCH($A22,FromEViewsPessimisticQTR!$A$1:$A$80,0),FALSE)</f>
        <v>21.279309999999999</v>
      </c>
      <c r="FB22" s="8">
        <f>HLOOKUP(FB$4,FromEViewsPessimisticQTR!$B$1:$IK$80,MATCH($A22,FromEViewsPessimisticQTR!$A$1:$A$80,0),FALSE)</f>
        <v>21.279309999999999</v>
      </c>
      <c r="FC22" s="8">
        <f>HLOOKUP(FC$4,FromEViewsPessimisticQTR!$B$1:$IK$80,MATCH($A22,FromEViewsPessimisticQTR!$A$1:$A$80,0),FALSE)</f>
        <v>21.279309999999999</v>
      </c>
      <c r="FD22" s="8">
        <f>HLOOKUP(FD$4,FromEViewsPessimisticQTR!$B$1:$IK$80,MATCH($A22,FromEViewsPessimisticQTR!$A$1:$A$80,0),FALSE)</f>
        <v>21.279309999999999</v>
      </c>
      <c r="FE22" s="8">
        <f>HLOOKUP(FE$4,FromEViewsPessimisticQTR!$B$1:$IK$80,MATCH($A22,FromEViewsPessimisticQTR!$A$1:$A$80,0),FALSE)</f>
        <v>21.279309999999999</v>
      </c>
      <c r="FF22" s="8">
        <f>HLOOKUP(FF$4,FromEViewsPessimisticQTR!$B$1:$IK$80,MATCH($A22,FromEViewsPessimisticQTR!$A$1:$A$80,0),FALSE)</f>
        <v>21.279309999999999</v>
      </c>
    </row>
    <row r="23" spans="1:162" x14ac:dyDescent="0.2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</row>
    <row r="24" spans="1:162" x14ac:dyDescent="0.2">
      <c r="A24" t="str">
        <f>'Baseline QTR'!A24</f>
        <v>KS_PIR</v>
      </c>
      <c r="B24" t="str">
        <f>'Baseline QTR'!B24</f>
        <v>Personal income (mil. $2012)</v>
      </c>
      <c r="C24" s="5">
        <f>HLOOKUP(C$4,FromEViewsPessimisticQTR!$B$1:$IK$80,MATCH($A24,FromEViewsPessimisticQTR!$A$1:$A$80,0),FALSE)</f>
        <v>75136.742655145761</v>
      </c>
      <c r="D24" s="5">
        <f>HLOOKUP(D$4,FromEViewsPessimisticQTR!$B$1:$IK$80,MATCH($A24,FromEViewsPessimisticQTR!$A$1:$A$80,0),FALSE)</f>
        <v>76051.235794718756</v>
      </c>
      <c r="E24" s="5">
        <f>HLOOKUP(E$4,FromEViewsPessimisticQTR!$B$1:$IK$80,MATCH($A24,FromEViewsPessimisticQTR!$A$1:$A$80,0),FALSE)</f>
        <v>76390.786253074097</v>
      </c>
      <c r="F24" s="5">
        <f>HLOOKUP(F$4,FromEViewsPessimisticQTR!$B$1:$IK$80,MATCH($A24,FromEViewsPessimisticQTR!$A$1:$A$80,0),FALSE)</f>
        <v>76540.393390596699</v>
      </c>
      <c r="G24" s="5">
        <f>HLOOKUP(G$4,FromEViewsPessimisticQTR!$B$1:$IK$80,MATCH($A24,FromEViewsPessimisticQTR!$A$1:$A$80,0),FALSE)</f>
        <v>77388.016084344854</v>
      </c>
      <c r="H24" s="5">
        <f>HLOOKUP(H$4,FromEViewsPessimisticQTR!$B$1:$IK$80,MATCH($A24,FromEViewsPessimisticQTR!$A$1:$A$80,0),FALSE)</f>
        <v>77895.258195199422</v>
      </c>
      <c r="I24" s="5">
        <f>HLOOKUP(I$4,FromEViewsPessimisticQTR!$B$1:$IK$80,MATCH($A24,FromEViewsPessimisticQTR!$A$1:$A$80,0),FALSE)</f>
        <v>78309.368798272597</v>
      </c>
      <c r="J24" s="5">
        <f>HLOOKUP(J$4,FromEViewsPessimisticQTR!$B$1:$IK$80,MATCH($A24,FromEViewsPessimisticQTR!$A$1:$A$80,0),FALSE)</f>
        <v>79052.940498357915</v>
      </c>
      <c r="K24" s="5">
        <f>HLOOKUP(K$4,FromEViewsPessimisticQTR!$B$1:$IK$80,MATCH($A24,FromEViewsPessimisticQTR!$A$1:$A$80,0),FALSE)</f>
        <v>80651.676849538999</v>
      </c>
      <c r="L24" s="5">
        <f>HLOOKUP(L$4,FromEViewsPessimisticQTR!$B$1:$IK$80,MATCH($A24,FromEViewsPessimisticQTR!$A$1:$A$80,0),FALSE)</f>
        <v>81297.944240950135</v>
      </c>
      <c r="M24" s="5">
        <f>HLOOKUP(M$4,FromEViewsPessimisticQTR!$B$1:$IK$80,MATCH($A24,FromEViewsPessimisticQTR!$A$1:$A$80,0),FALSE)</f>
        <v>82068.085882459214</v>
      </c>
      <c r="N24" s="5">
        <f>HLOOKUP(N$4,FromEViewsPessimisticQTR!$B$1:$IK$80,MATCH($A24,FromEViewsPessimisticQTR!$A$1:$A$80,0),FALSE)</f>
        <v>83944.857168890681</v>
      </c>
      <c r="O24" s="5">
        <f>HLOOKUP(O$4,FromEViewsPessimisticQTR!$B$1:$IK$80,MATCH($A24,FromEViewsPessimisticQTR!$A$1:$A$80,0),FALSE)</f>
        <v>82833.529069176089</v>
      </c>
      <c r="P24" s="5">
        <f>HLOOKUP(P$4,FromEViewsPessimisticQTR!$B$1:$IK$80,MATCH($A24,FromEViewsPessimisticQTR!$A$1:$A$80,0),FALSE)</f>
        <v>83338.106920865815</v>
      </c>
      <c r="Q24" s="5">
        <f>HLOOKUP(Q$4,FromEViewsPessimisticQTR!$B$1:$IK$80,MATCH($A24,FromEViewsPessimisticQTR!$A$1:$A$80,0),FALSE)</f>
        <v>82605.538093971933</v>
      </c>
      <c r="R24" s="5">
        <f>HLOOKUP(R$4,FromEViewsPessimisticQTR!$B$1:$IK$80,MATCH($A24,FromEViewsPessimisticQTR!$A$1:$A$80,0),FALSE)</f>
        <v>82814.412471914955</v>
      </c>
      <c r="S24" s="5">
        <f>HLOOKUP(S$4,FromEViewsPessimisticQTR!$B$1:$IK$80,MATCH($A24,FromEViewsPessimisticQTR!$A$1:$A$80,0),FALSE)</f>
        <v>83769.753533236071</v>
      </c>
      <c r="T24" s="5">
        <f>HLOOKUP(T$4,FromEViewsPessimisticQTR!$B$1:$IK$80,MATCH($A24,FromEViewsPessimisticQTR!$A$1:$A$80,0),FALSE)</f>
        <v>85109.747859650888</v>
      </c>
      <c r="U24" s="5">
        <f>HLOOKUP(U$4,FromEViewsPessimisticQTR!$B$1:$IK$80,MATCH($A24,FromEViewsPessimisticQTR!$A$1:$A$80,0),FALSE)</f>
        <v>85420.377838480592</v>
      </c>
      <c r="V24" s="5">
        <f>HLOOKUP(V$4,FromEViewsPessimisticQTR!$B$1:$IK$80,MATCH($A24,FromEViewsPessimisticQTR!$A$1:$A$80,0),FALSE)</f>
        <v>87136.084177041368</v>
      </c>
      <c r="W24" s="5">
        <f>HLOOKUP(W$4,FromEViewsPessimisticQTR!$B$1:$IK$80,MATCH($A24,FromEViewsPessimisticQTR!$A$1:$A$80,0),FALSE)</f>
        <v>87686.839773192987</v>
      </c>
      <c r="X24" s="5">
        <f>HLOOKUP(X$4,FromEViewsPessimisticQTR!$B$1:$IK$80,MATCH($A24,FromEViewsPessimisticQTR!$A$1:$A$80,0),FALSE)</f>
        <v>88360.901274113858</v>
      </c>
      <c r="Y24" s="5">
        <f>HLOOKUP(Y$4,FromEViewsPessimisticQTR!$B$1:$IK$80,MATCH($A24,FromEViewsPessimisticQTR!$A$1:$A$80,0),FALSE)</f>
        <v>89199.995234155664</v>
      </c>
      <c r="Z24" s="5">
        <f>HLOOKUP(Z$4,FromEViewsPessimisticQTR!$B$1:$IK$80,MATCH($A24,FromEViewsPessimisticQTR!$A$1:$A$80,0),FALSE)</f>
        <v>89658.077871065572</v>
      </c>
      <c r="AA24" s="5">
        <f>HLOOKUP(AA$4,FromEViewsPessimisticQTR!$B$1:$IK$80,MATCH($A24,FromEViewsPessimisticQTR!$A$1:$A$80,0),FALSE)</f>
        <v>92050.055901015061</v>
      </c>
      <c r="AB24" s="5">
        <f>HLOOKUP(AB$4,FromEViewsPessimisticQTR!$B$1:$IK$80,MATCH($A24,FromEViewsPessimisticQTR!$A$1:$A$80,0),FALSE)</f>
        <v>93583.823671070757</v>
      </c>
      <c r="AC24" s="5">
        <f>HLOOKUP(AC$4,FromEViewsPessimisticQTR!$B$1:$IK$80,MATCH($A24,FromEViewsPessimisticQTR!$A$1:$A$80,0),FALSE)</f>
        <v>94955.454923563957</v>
      </c>
      <c r="AD24" s="5">
        <f>HLOOKUP(AD$4,FromEViewsPessimisticQTR!$B$1:$IK$80,MATCH($A24,FromEViewsPessimisticQTR!$A$1:$A$80,0),FALSE)</f>
        <v>95986.065130464645</v>
      </c>
      <c r="AE24" s="5">
        <f>HLOOKUP(AE$4,FromEViewsPessimisticQTR!$B$1:$IK$80,MATCH($A24,FromEViewsPessimisticQTR!$A$1:$A$80,0),FALSE)</f>
        <v>98681.243347198586</v>
      </c>
      <c r="AF24" s="5">
        <f>HLOOKUP(AF$4,FromEViewsPessimisticQTR!$B$1:$IK$80,MATCH($A24,FromEViewsPessimisticQTR!$A$1:$A$80,0),FALSE)</f>
        <v>100257.87171595093</v>
      </c>
      <c r="AG24" s="5">
        <f>HLOOKUP(AG$4,FromEViewsPessimisticQTR!$B$1:$IK$80,MATCH($A24,FromEViewsPessimisticQTR!$A$1:$A$80,0),FALSE)</f>
        <v>101472.65479890145</v>
      </c>
      <c r="AH24" s="5">
        <f>HLOOKUP(AH$4,FromEViewsPessimisticQTR!$B$1:$IK$80,MATCH($A24,FromEViewsPessimisticQTR!$A$1:$A$80,0),FALSE)</f>
        <v>103601.73761091197</v>
      </c>
      <c r="AI24" s="5">
        <f>HLOOKUP(AI$4,FromEViewsPessimisticQTR!$B$1:$IK$80,MATCH($A24,FromEViewsPessimisticQTR!$A$1:$A$80,0),FALSE)</f>
        <v>109359.31137821116</v>
      </c>
      <c r="AJ24" s="5">
        <f>HLOOKUP(AJ$4,FromEViewsPessimisticQTR!$B$1:$IK$80,MATCH($A24,FromEViewsPessimisticQTR!$A$1:$A$80,0),FALSE)</f>
        <v>112102.31855285811</v>
      </c>
      <c r="AK24" s="5">
        <f>HLOOKUP(AK$4,FromEViewsPessimisticQTR!$B$1:$IK$80,MATCH($A24,FromEViewsPessimisticQTR!$A$1:$A$80,0),FALSE)</f>
        <v>114749.68021600241</v>
      </c>
      <c r="AL24" s="5">
        <f>HLOOKUP(AL$4,FromEViewsPessimisticQTR!$B$1:$IK$80,MATCH($A24,FromEViewsPessimisticQTR!$A$1:$A$80,0),FALSE)</f>
        <v>116773.15288506898</v>
      </c>
      <c r="AM24" s="5">
        <f>HLOOKUP(AM$4,FromEViewsPessimisticQTR!$B$1:$IK$80,MATCH($A24,FromEViewsPessimisticQTR!$A$1:$A$80,0),FALSE)</f>
        <v>119633.46693593607</v>
      </c>
      <c r="AN24" s="5">
        <f>HLOOKUP(AN$4,FromEViewsPessimisticQTR!$B$1:$IK$80,MATCH($A24,FromEViewsPessimisticQTR!$A$1:$A$80,0),FALSE)</f>
        <v>119129.95881458453</v>
      </c>
      <c r="AO24" s="5">
        <f>HLOOKUP(AO$4,FromEViewsPessimisticQTR!$B$1:$IK$80,MATCH($A24,FromEViewsPessimisticQTR!$A$1:$A$80,0),FALSE)</f>
        <v>122302.25702610657</v>
      </c>
      <c r="AP24" s="5">
        <f>HLOOKUP(AP$4,FromEViewsPessimisticQTR!$B$1:$IK$80,MATCH($A24,FromEViewsPessimisticQTR!$A$1:$A$80,0),FALSE)</f>
        <v>126000.4768770377</v>
      </c>
      <c r="AQ24" s="5">
        <f>HLOOKUP(AQ$4,FromEViewsPessimisticQTR!$B$1:$IK$80,MATCH($A24,FromEViewsPessimisticQTR!$A$1:$A$80,0),FALSE)</f>
        <v>128116.53319376094</v>
      </c>
      <c r="AR24" s="5">
        <f>HLOOKUP(AR$4,FromEViewsPessimisticQTR!$B$1:$IK$80,MATCH($A24,FromEViewsPessimisticQTR!$A$1:$A$80,0),FALSE)</f>
        <v>126368.95985947369</v>
      </c>
      <c r="AS24" s="5">
        <f>HLOOKUP(AS$4,FromEViewsPessimisticQTR!$B$1:$IK$80,MATCH($A24,FromEViewsPessimisticQTR!$A$1:$A$80,0),FALSE)</f>
        <v>125359.03297879608</v>
      </c>
      <c r="AT24" s="5">
        <f>HLOOKUP(AT$4,FromEViewsPessimisticQTR!$B$1:$IK$80,MATCH($A24,FromEViewsPessimisticQTR!$A$1:$A$80,0),FALSE)</f>
        <v>125730.25297532562</v>
      </c>
      <c r="AU24" s="5">
        <f>HLOOKUP(AU$4,FromEViewsPessimisticQTR!$B$1:$IK$80,MATCH($A24,FromEViewsPessimisticQTR!$A$1:$A$80,0),FALSE)</f>
        <v>126094.83042579607</v>
      </c>
      <c r="AV24" s="5">
        <f>HLOOKUP(AV$4,FromEViewsPessimisticQTR!$B$1:$IK$80,MATCH($A24,FromEViewsPessimisticQTR!$A$1:$A$80,0),FALSE)</f>
        <v>127105.51883144867</v>
      </c>
      <c r="AW24" s="5">
        <f>HLOOKUP(AW$4,FromEViewsPessimisticQTR!$B$1:$IK$80,MATCH($A24,FromEViewsPessimisticQTR!$A$1:$A$80,0),FALSE)</f>
        <v>124039.39747734895</v>
      </c>
      <c r="AX24" s="5">
        <f>HLOOKUP(AX$4,FromEViewsPessimisticQTR!$B$1:$IK$80,MATCH($A24,FromEViewsPessimisticQTR!$A$1:$A$80,0),FALSE)</f>
        <v>124025.56898502129</v>
      </c>
      <c r="AY24" s="5">
        <f>HLOOKUP(AY$4,FromEViewsPessimisticQTR!$B$1:$IK$80,MATCH($A24,FromEViewsPessimisticQTR!$A$1:$A$80,0),FALSE)</f>
        <v>125152.27595879947</v>
      </c>
      <c r="AZ24" s="5">
        <f>HLOOKUP(AZ$4,FromEViewsPessimisticQTR!$B$1:$IK$80,MATCH($A24,FromEViewsPessimisticQTR!$A$1:$A$80,0),FALSE)</f>
        <v>124145.66953839709</v>
      </c>
      <c r="BA24" s="5">
        <f>HLOOKUP(BA$4,FromEViewsPessimisticQTR!$B$1:$IK$80,MATCH($A24,FromEViewsPessimisticQTR!$A$1:$A$80,0),FALSE)</f>
        <v>123674.95354167181</v>
      </c>
      <c r="BB24" s="5">
        <f>HLOOKUP(BB$4,FromEViewsPessimisticQTR!$B$1:$IK$80,MATCH($A24,FromEViewsPessimisticQTR!$A$1:$A$80,0),FALSE)</f>
        <v>124553.53870242914</v>
      </c>
      <c r="BC24" s="5">
        <f>HLOOKUP(BC$4,FromEViewsPessimisticQTR!$B$1:$IK$80,MATCH($A24,FromEViewsPessimisticQTR!$A$1:$A$80,0),FALSE)</f>
        <v>123648.04771046268</v>
      </c>
      <c r="BD24" s="5">
        <f>HLOOKUP(BD$4,FromEViewsPessimisticQTR!$B$1:$IK$80,MATCH($A24,FromEViewsPessimisticQTR!$A$1:$A$80,0),FALSE)</f>
        <v>125338.47482289691</v>
      </c>
      <c r="BE24" s="5">
        <f>HLOOKUP(BE$4,FromEViewsPessimisticQTR!$B$1:$IK$80,MATCH($A24,FromEViewsPessimisticQTR!$A$1:$A$80,0),FALSE)</f>
        <v>125952.09659748379</v>
      </c>
      <c r="BF24" s="5">
        <f>HLOOKUP(BF$4,FromEViewsPessimisticQTR!$B$1:$IK$80,MATCH($A24,FromEViewsPessimisticQTR!$A$1:$A$80,0),FALSE)</f>
        <v>125497.22880777724</v>
      </c>
      <c r="BG24" s="5">
        <f>HLOOKUP(BG$4,FromEViewsPessimisticQTR!$B$1:$IK$80,MATCH($A24,FromEViewsPessimisticQTR!$A$1:$A$80,0),FALSE)</f>
        <v>126464.86100259252</v>
      </c>
      <c r="BH24" s="5">
        <f>HLOOKUP(BH$4,FromEViewsPessimisticQTR!$B$1:$IK$80,MATCH($A24,FromEViewsPessimisticQTR!$A$1:$A$80,0),FALSE)</f>
        <v>129535.2643680969</v>
      </c>
      <c r="BI24" s="5">
        <f>HLOOKUP(BI$4,FromEViewsPessimisticQTR!$B$1:$IK$80,MATCH($A24,FromEViewsPessimisticQTR!$A$1:$A$80,0),FALSE)</f>
        <v>130366.24230267425</v>
      </c>
      <c r="BJ24" s="5">
        <f>HLOOKUP(BJ$4,FromEViewsPessimisticQTR!$B$1:$IK$80,MATCH($A24,FromEViewsPessimisticQTR!$A$1:$A$80,0),FALSE)</f>
        <v>146311.69887153417</v>
      </c>
      <c r="BK24" s="5">
        <f>HLOOKUP(BK$4,FromEViewsPessimisticQTR!$B$1:$IK$80,MATCH($A24,FromEViewsPessimisticQTR!$A$1:$A$80,0),FALSE)</f>
        <v>133489.86593610019</v>
      </c>
      <c r="BL24" s="5">
        <f>HLOOKUP(BL$4,FromEViewsPessimisticQTR!$B$1:$IK$80,MATCH($A24,FromEViewsPessimisticQTR!$A$1:$A$80,0),FALSE)</f>
        <v>133406.97236704285</v>
      </c>
      <c r="BM24" s="5">
        <f>HLOOKUP(BM$4,FromEViewsPessimisticQTR!$B$1:$IK$80,MATCH($A24,FromEViewsPessimisticQTR!$A$1:$A$80,0),FALSE)</f>
        <v>132261.32627777441</v>
      </c>
      <c r="BN24" s="5">
        <f>HLOOKUP(BN$4,FromEViewsPessimisticQTR!$B$1:$IK$80,MATCH($A24,FromEViewsPessimisticQTR!$A$1:$A$80,0),FALSE)</f>
        <v>133763.41386722308</v>
      </c>
      <c r="BO24" s="5">
        <f>HLOOKUP(BO$4,FromEViewsPessimisticQTR!$B$1:$IK$80,MATCH($A24,FromEViewsPessimisticQTR!$A$1:$A$80,0),FALSE)</f>
        <v>139268.48547854496</v>
      </c>
      <c r="BP24" s="5">
        <f>HLOOKUP(BP$4,FromEViewsPessimisticQTR!$B$1:$IK$80,MATCH($A24,FromEViewsPessimisticQTR!$A$1:$A$80,0),FALSE)</f>
        <v>141995.94729910497</v>
      </c>
      <c r="BQ24" s="5">
        <f>HLOOKUP(BQ$4,FromEViewsPessimisticQTR!$B$1:$IK$80,MATCH($A24,FromEViewsPessimisticQTR!$A$1:$A$80,0),FALSE)</f>
        <v>144073.86832905581</v>
      </c>
      <c r="BR24" s="5">
        <f>HLOOKUP(BR$4,FromEViewsPessimisticQTR!$B$1:$IK$80,MATCH($A24,FromEViewsPessimisticQTR!$A$1:$A$80,0),FALSE)</f>
        <v>148823.63681553298</v>
      </c>
      <c r="BS24" s="5">
        <f>HLOOKUP(BS$4,FromEViewsPessimisticQTR!$B$1:$IK$80,MATCH($A24,FromEViewsPessimisticQTR!$A$1:$A$80,0),FALSE)</f>
        <v>150179.0046876717</v>
      </c>
      <c r="BT24" s="5">
        <f>HLOOKUP(BT$4,FromEViewsPessimisticQTR!$B$1:$IK$80,MATCH($A24,FromEViewsPessimisticQTR!$A$1:$A$80,0),FALSE)</f>
        <v>152422.67746797812</v>
      </c>
      <c r="BU24" s="5">
        <f>HLOOKUP(BU$4,FromEViewsPessimisticQTR!$B$1:$IK$80,MATCH($A24,FromEViewsPessimisticQTR!$A$1:$A$80,0),FALSE)</f>
        <v>152983.03670539884</v>
      </c>
      <c r="BV24" s="5">
        <f>HLOOKUP(BV$4,FromEViewsPessimisticQTR!$B$1:$IK$80,MATCH($A24,FromEViewsPessimisticQTR!$A$1:$A$80,0),FALSE)</f>
        <v>153034.34490236788</v>
      </c>
      <c r="BW24" s="5">
        <f>HLOOKUP(BW$4,FromEViewsPessimisticQTR!$B$1:$IK$80,MATCH($A24,FromEViewsPessimisticQTR!$A$1:$A$80,0),FALSE)</f>
        <v>152587.94100789295</v>
      </c>
      <c r="BX24" s="5">
        <f>HLOOKUP(BX$4,FromEViewsPessimisticQTR!$B$1:$IK$80,MATCH($A24,FromEViewsPessimisticQTR!$A$1:$A$80,0),FALSE)</f>
        <v>154925.63505358485</v>
      </c>
      <c r="BY24" s="5">
        <f>HLOOKUP(BY$4,FromEViewsPessimisticQTR!$B$1:$IK$80,MATCH($A24,FromEViewsPessimisticQTR!$A$1:$A$80,0),FALSE)</f>
        <v>151440.77176314453</v>
      </c>
      <c r="BZ24" s="5">
        <f>HLOOKUP(BZ$4,FromEViewsPessimisticQTR!$B$1:$IK$80,MATCH($A24,FromEViewsPessimisticQTR!$A$1:$A$80,0),FALSE)</f>
        <v>150709.3091903321</v>
      </c>
      <c r="CA24" s="5">
        <f>HLOOKUP(CA$4,FromEViewsPessimisticQTR!$B$1:$IK$80,MATCH($A24,FromEViewsPessimisticQTR!$A$1:$A$80,0),FALSE)</f>
        <v>145302.05818745104</v>
      </c>
      <c r="CB24" s="5">
        <f>HLOOKUP(CB$4,FromEViewsPessimisticQTR!$B$1:$IK$80,MATCH($A24,FromEViewsPessimisticQTR!$A$1:$A$80,0),FALSE)</f>
        <v>143409.9811874989</v>
      </c>
      <c r="CC24" s="5">
        <f>HLOOKUP(CC$4,FromEViewsPessimisticQTR!$B$1:$IK$80,MATCH($A24,FromEViewsPessimisticQTR!$A$1:$A$80,0),FALSE)</f>
        <v>139773.45798159568</v>
      </c>
      <c r="CD24" s="5">
        <f>HLOOKUP(CD$4,FromEViewsPessimisticQTR!$B$1:$IK$80,MATCH($A24,FromEViewsPessimisticQTR!$A$1:$A$80,0),FALSE)</f>
        <v>138349.23251232927</v>
      </c>
      <c r="CE24" s="5">
        <f>HLOOKUP(CE$4,FromEViewsPessimisticQTR!$B$1:$IK$80,MATCH($A24,FromEViewsPessimisticQTR!$A$1:$A$80,0),FALSE)</f>
        <v>139928.05739777308</v>
      </c>
      <c r="CF24" s="5">
        <f>HLOOKUP(CF$4,FromEViewsPessimisticQTR!$B$1:$IK$80,MATCH($A24,FromEViewsPessimisticQTR!$A$1:$A$80,0),FALSE)</f>
        <v>142112.35459308437</v>
      </c>
      <c r="CG24" s="5">
        <f>HLOOKUP(CG$4,FromEViewsPessimisticQTR!$B$1:$IK$80,MATCH($A24,FromEViewsPessimisticQTR!$A$1:$A$80,0),FALSE)</f>
        <v>143872.3029432703</v>
      </c>
      <c r="CH24" s="5">
        <f>HLOOKUP(CH$4,FromEViewsPessimisticQTR!$B$1:$IK$80,MATCH($A24,FromEViewsPessimisticQTR!$A$1:$A$80,0),FALSE)</f>
        <v>144860.66659049247</v>
      </c>
      <c r="CI24" s="5">
        <f>HLOOKUP(CI$4,FromEViewsPessimisticQTR!$B$1:$IK$80,MATCH($A24,FromEViewsPessimisticQTR!$A$1:$A$80,0),FALSE)</f>
        <v>148136.270148134</v>
      </c>
      <c r="CJ24" s="5">
        <f>HLOOKUP(CJ$4,FromEViewsPessimisticQTR!$B$1:$IK$80,MATCH($A24,FromEViewsPessimisticQTR!$A$1:$A$80,0),FALSE)</f>
        <v>147794.29353910557</v>
      </c>
      <c r="CK24" s="5">
        <f>HLOOKUP(CK$4,FromEViewsPessimisticQTR!$B$1:$IK$80,MATCH($A24,FromEViewsPessimisticQTR!$A$1:$A$80,0),FALSE)</f>
        <v>149056.2767594491</v>
      </c>
      <c r="CL24" s="5">
        <f>HLOOKUP(CL$4,FromEViewsPessimisticQTR!$B$1:$IK$80,MATCH($A24,FromEViewsPessimisticQTR!$A$1:$A$80,0),FALSE)</f>
        <v>151498.89805239273</v>
      </c>
      <c r="CM24" s="5">
        <f>HLOOKUP(CM$4,FromEViewsPessimisticQTR!$B$1:$IK$80,MATCH($A24,FromEViewsPessimisticQTR!$A$1:$A$80,0),FALSE)</f>
        <v>158059.81031208168</v>
      </c>
      <c r="CN24" s="5">
        <f>HLOOKUP(CN$4,FromEViewsPessimisticQTR!$B$1:$IK$80,MATCH($A24,FromEViewsPessimisticQTR!$A$1:$A$80,0),FALSE)</f>
        <v>162150.07031450642</v>
      </c>
      <c r="CO24" s="5">
        <f>HLOOKUP(CO$4,FromEViewsPessimisticQTR!$B$1:$IK$80,MATCH($A24,FromEViewsPessimisticQTR!$A$1:$A$80,0),FALSE)</f>
        <v>163835.34802189266</v>
      </c>
      <c r="CP24" s="5">
        <f>HLOOKUP(CP$4,FromEViewsPessimisticQTR!$B$1:$IK$80,MATCH($A24,FromEViewsPessimisticQTR!$A$1:$A$80,0),FALSE)</f>
        <v>170792.59311665662</v>
      </c>
      <c r="CQ24" s="5">
        <f>HLOOKUP(CQ$4,FromEViewsPessimisticQTR!$B$1:$IK$80,MATCH($A24,FromEViewsPessimisticQTR!$A$1:$A$80,0),FALSE)</f>
        <v>165331.58199022268</v>
      </c>
      <c r="CR24" s="5">
        <f>HLOOKUP(CR$4,FromEViewsPessimisticQTR!$B$1:$IK$80,MATCH($A24,FromEViewsPessimisticQTR!$A$1:$A$80,0),FALSE)</f>
        <v>166085.34189538527</v>
      </c>
      <c r="CS24" s="5">
        <f>HLOOKUP(CS$4,FromEViewsPessimisticQTR!$B$1:$IK$80,MATCH($A24,FromEViewsPessimisticQTR!$A$1:$A$80,0),FALSE)</f>
        <v>167194.37954752822</v>
      </c>
      <c r="CT24" s="5">
        <f>HLOOKUP(CT$4,FromEViewsPessimisticQTR!$B$1:$IK$80,MATCH($A24,FromEViewsPessimisticQTR!$A$1:$A$80,0),FALSE)</f>
        <v>167171.43795666803</v>
      </c>
      <c r="CU24" s="5">
        <f>HLOOKUP(CU$4,FromEViewsPessimisticQTR!$B$1:$IK$80,MATCH($A24,FromEViewsPessimisticQTR!$A$1:$A$80,0),FALSE)</f>
        <v>173015.69895279687</v>
      </c>
      <c r="CV24" s="5">
        <f>HLOOKUP(CV$4,FromEViewsPessimisticQTR!$B$1:$IK$80,MATCH($A24,FromEViewsPessimisticQTR!$A$1:$A$80,0),FALSE)</f>
        <v>177349.40111497886</v>
      </c>
      <c r="CW24" s="5">
        <f>HLOOKUP(CW$4,FromEViewsPessimisticQTR!$B$1:$IK$80,MATCH($A24,FromEViewsPessimisticQTR!$A$1:$A$80,0),FALSE)</f>
        <v>182436.34335231071</v>
      </c>
      <c r="CX24" s="5">
        <f>HLOOKUP(CX$4,FromEViewsPessimisticQTR!$B$1:$IK$80,MATCH($A24,FromEViewsPessimisticQTR!$A$1:$A$80,0),FALSE)</f>
        <v>187222.29095636841</v>
      </c>
      <c r="CY24" s="5">
        <f>HLOOKUP(CY$4,FromEViewsPessimisticQTR!$B$1:$IK$80,MATCH($A24,FromEViewsPessimisticQTR!$A$1:$A$80,0),FALSE)</f>
        <v>190272.43066202349</v>
      </c>
      <c r="CZ24" s="5">
        <f>HLOOKUP(CZ$4,FromEViewsPessimisticQTR!$B$1:$IK$80,MATCH($A24,FromEViewsPessimisticQTR!$A$1:$A$80,0),FALSE)</f>
        <v>190978.09691097552</v>
      </c>
      <c r="DA24" s="5">
        <f>HLOOKUP(DA$4,FromEViewsPessimisticQTR!$B$1:$IK$80,MATCH($A24,FromEViewsPessimisticQTR!$A$1:$A$80,0),FALSE)</f>
        <v>192026.04746540191</v>
      </c>
      <c r="DB24" s="5">
        <f>HLOOKUP(DB$4,FromEViewsPessimisticQTR!$B$1:$IK$80,MATCH($A24,FromEViewsPessimisticQTR!$A$1:$A$80,0),FALSE)</f>
        <v>192921.88403895067</v>
      </c>
      <c r="DC24" s="5">
        <f>HLOOKUP(DC$4,FromEViewsPessimisticQTR!$B$1:$IK$80,MATCH($A24,FromEViewsPessimisticQTR!$A$1:$A$80,0),FALSE)</f>
        <v>198703.41777415818</v>
      </c>
      <c r="DD24" s="5">
        <f>HLOOKUP(DD$4,FromEViewsPessimisticQTR!$B$1:$IK$80,MATCH($A24,FromEViewsPessimisticQTR!$A$1:$A$80,0),FALSE)</f>
        <v>200229.45799186637</v>
      </c>
      <c r="DE24" s="5">
        <f>HLOOKUP(DE$4,FromEViewsPessimisticQTR!$B$1:$IK$80,MATCH($A24,FromEViewsPessimisticQTR!$A$1:$A$80,0),FALSE)</f>
        <v>202768.32571595858</v>
      </c>
      <c r="DF24" s="5">
        <f>HLOOKUP(DF$4,FromEViewsPessimisticQTR!$B$1:$IK$80,MATCH($A24,FromEViewsPessimisticQTR!$A$1:$A$80,0),FALSE)</f>
        <v>205352.8007036105</v>
      </c>
      <c r="DG24" s="5">
        <f>HLOOKUP(DG$4,FromEViewsPessimisticQTR!$B$1:$IK$80,MATCH($A24,FromEViewsPessimisticQTR!$A$1:$A$80,0),FALSE)</f>
        <v>209822.2407952041</v>
      </c>
      <c r="DH24" s="5">
        <f>HLOOKUP(DH$4,FromEViewsPessimisticQTR!$B$1:$IK$80,MATCH($A24,FromEViewsPessimisticQTR!$A$1:$A$80,0),FALSE)</f>
        <v>211211.19298889648</v>
      </c>
      <c r="DI24" s="5">
        <f>HLOOKUP(DI$4,FromEViewsPessimisticQTR!$B$1:$IK$80,MATCH($A24,FromEViewsPessimisticQTR!$A$1:$A$80,0),FALSE)</f>
        <v>212638.12162462351</v>
      </c>
      <c r="DJ24" s="5">
        <f>HLOOKUP(DJ$4,FromEViewsPessimisticQTR!$B$1:$IK$80,MATCH($A24,FromEViewsPessimisticQTR!$A$1:$A$80,0),FALSE)</f>
        <v>214433.64072852532</v>
      </c>
      <c r="DK24" s="5">
        <f>HLOOKUP(DK$4,FromEViewsPessimisticQTR!$B$1:$IK$80,MATCH($A24,FromEViewsPessimisticQTR!$A$1:$A$80,0),FALSE)</f>
        <v>219751.38285281882</v>
      </c>
      <c r="DL24" s="5">
        <f>HLOOKUP(DL$4,FromEViewsPessimisticQTR!$B$1:$IK$80,MATCH($A24,FromEViewsPessimisticQTR!$A$1:$A$80,0),FALSE)</f>
        <v>221581.48651470651</v>
      </c>
      <c r="DM24" s="5">
        <f>HLOOKUP(DM$4,FromEViewsPessimisticQTR!$B$1:$IK$80,MATCH($A24,FromEViewsPessimisticQTR!$A$1:$A$80,0),FALSE)</f>
        <v>224378.96964871133</v>
      </c>
      <c r="DN24" s="5">
        <f>HLOOKUP(DN$4,FromEViewsPessimisticQTR!$B$1:$IK$80,MATCH($A24,FromEViewsPessimisticQTR!$A$1:$A$80,0),FALSE)</f>
        <v>226118.10817814589</v>
      </c>
      <c r="DO24" s="5">
        <f>HLOOKUP(DO$4,FromEViewsPessimisticQTR!$B$1:$IK$80,MATCH($A24,FromEViewsPessimisticQTR!$A$1:$A$80,0),FALSE)</f>
        <v>231757.2357844229</v>
      </c>
      <c r="DP24" s="5">
        <f>HLOOKUP(DP$4,FromEViewsPessimisticQTR!$B$1:$IK$80,MATCH($A24,FromEViewsPessimisticQTR!$A$1:$A$80,0),FALSE)</f>
        <v>231286.40853441379</v>
      </c>
      <c r="DQ24" s="5">
        <f>HLOOKUP(DQ$4,FromEViewsPessimisticQTR!$B$1:$IK$80,MATCH($A24,FromEViewsPessimisticQTR!$A$1:$A$80,0),FALSE)</f>
        <v>231345.96311211845</v>
      </c>
      <c r="DR24" s="5">
        <f>HLOOKUP(DR$4,FromEViewsPessimisticQTR!$B$1:$IK$80,MATCH($A24,FromEViewsPessimisticQTR!$A$1:$A$80,0),FALSE)</f>
        <v>232244.15046658929</v>
      </c>
      <c r="DS24" s="10">
        <f>HLOOKUP(DS$4,FromEViewsPessimisticQTR!$B$1:$IK$80,MATCH($A24,FromEViewsPessimisticQTR!$A$1:$A$80,0),FALSE)</f>
        <v>237132.74869392143</v>
      </c>
      <c r="DT24" s="10">
        <f>HLOOKUP(DT$4,FromEViewsPessimisticQTR!$B$1:$IK$80,MATCH($A24,FromEViewsPessimisticQTR!$A$1:$A$80,0),FALSE)</f>
        <v>253886.35312775261</v>
      </c>
      <c r="DU24" s="10">
        <f>HLOOKUP(DU$4,FromEViewsPessimisticQTR!$B$1:$IK$80,MATCH($A24,FromEViewsPessimisticQTR!$A$1:$A$80,0),FALSE)</f>
        <v>243746.1240077767</v>
      </c>
      <c r="DV24" s="10">
        <f>HLOOKUP(DV$4,FromEViewsPessimisticQTR!$B$1:$IK$80,MATCH($A24,FromEViewsPessimisticQTR!$A$1:$A$80,0),FALSE)</f>
        <v>241744.78207689285</v>
      </c>
      <c r="DW24" s="10">
        <f>HLOOKUP(DW$4,FromEViewsPessimisticQTR!$B$1:$IK$80,MATCH($A24,FromEViewsPessimisticQTR!$A$1:$A$80,0),FALSE)</f>
        <v>267092.27008013707</v>
      </c>
      <c r="DX24" s="10">
        <f>HLOOKUP(DX$4,FromEViewsPessimisticQTR!$B$1:$IK$80,MATCH($A24,FromEViewsPessimisticQTR!$A$1:$A$80,0),FALSE)</f>
        <v>254791.28457146595</v>
      </c>
      <c r="DY24" s="10">
        <f>HLOOKUP(DY$4,FromEViewsPessimisticQTR!$B$1:$IK$80,MATCH($A24,FromEViewsPessimisticQTR!$A$1:$A$80,0),FALSE)</f>
        <v>254728.1814467478</v>
      </c>
      <c r="DZ24" s="10">
        <f>HLOOKUP(DZ$4,FromEViewsPessimisticQTR!$B$1:$IK$80,MATCH($A24,FromEViewsPessimisticQTR!$A$1:$A$80,0),FALSE)</f>
        <v>250867.8</v>
      </c>
      <c r="EA24" s="10">
        <f>HLOOKUP(EA$4,FromEViewsPessimisticQTR!$B$1:$IK$80,MATCH($A24,FromEViewsPessimisticQTR!$A$1:$A$80,0),FALSE)</f>
        <v>249346.6</v>
      </c>
      <c r="EB24" s="10">
        <f>HLOOKUP(EB$4,FromEViewsPessimisticQTR!$B$1:$IK$80,MATCH($A24,FromEViewsPessimisticQTR!$A$1:$A$80,0),FALSE)</f>
        <v>250595.4</v>
      </c>
      <c r="EC24" s="10">
        <f>HLOOKUP(EC$4,FromEViewsPessimisticQTR!$B$1:$IK$80,MATCH($A24,FromEViewsPessimisticQTR!$A$1:$A$80,0),FALSE)</f>
        <v>252801.8</v>
      </c>
      <c r="ED24" s="10">
        <f>HLOOKUP(ED$4,FromEViewsPessimisticQTR!$B$1:$IK$80,MATCH($A24,FromEViewsPessimisticQTR!$A$1:$A$80,0),FALSE)</f>
        <v>255021</v>
      </c>
      <c r="EE24" s="10">
        <f>HLOOKUP(EE$4,FromEViewsPessimisticQTR!$B$1:$IK$80,MATCH($A24,FromEViewsPessimisticQTR!$A$1:$A$80,0),FALSE)</f>
        <v>258035.7</v>
      </c>
      <c r="EF24" s="10">
        <f>HLOOKUP(EF$4,FromEViewsPessimisticQTR!$B$1:$IK$80,MATCH($A24,FromEViewsPessimisticQTR!$A$1:$A$80,0),FALSE)</f>
        <v>261254.7</v>
      </c>
      <c r="EG24" s="10">
        <f>HLOOKUP(EG$4,FromEViewsPessimisticQTR!$B$1:$IK$80,MATCH($A24,FromEViewsPessimisticQTR!$A$1:$A$80,0),FALSE)</f>
        <v>264334.3</v>
      </c>
      <c r="EH24" s="10">
        <f>HLOOKUP(EH$4,FromEViewsPessimisticQTR!$B$1:$IK$80,MATCH($A24,FromEViewsPessimisticQTR!$A$1:$A$80,0),FALSE)</f>
        <v>267190.5</v>
      </c>
      <c r="EI24" s="10">
        <f>HLOOKUP(EI$4,FromEViewsPessimisticQTR!$B$1:$IK$80,MATCH($A24,FromEViewsPessimisticQTR!$A$1:$A$80,0),FALSE)</f>
        <v>270028</v>
      </c>
      <c r="EJ24" s="10">
        <f>HLOOKUP(EJ$4,FromEViewsPessimisticQTR!$B$1:$IK$80,MATCH($A24,FromEViewsPessimisticQTR!$A$1:$A$80,0),FALSE)</f>
        <v>272782.8</v>
      </c>
      <c r="EK24" s="10">
        <f>HLOOKUP(EK$4,FromEViewsPessimisticQTR!$B$1:$IK$80,MATCH($A24,FromEViewsPessimisticQTR!$A$1:$A$80,0),FALSE)</f>
        <v>275688.7</v>
      </c>
      <c r="EL24" s="10">
        <f>HLOOKUP(EL$4,FromEViewsPessimisticQTR!$B$1:$IK$80,MATCH($A24,FromEViewsPessimisticQTR!$A$1:$A$80,0),FALSE)</f>
        <v>278474</v>
      </c>
      <c r="EM24" s="10">
        <f>HLOOKUP(EM$4,FromEViewsPessimisticQTR!$B$1:$IK$80,MATCH($A24,FromEViewsPessimisticQTR!$A$1:$A$80,0),FALSE)</f>
        <v>281453</v>
      </c>
      <c r="EN24" s="10">
        <f>HLOOKUP(EN$4,FromEViewsPessimisticQTR!$B$1:$IK$80,MATCH($A24,FromEViewsPessimisticQTR!$A$1:$A$80,0),FALSE)</f>
        <v>284286.8</v>
      </c>
      <c r="EO24" s="10">
        <f>HLOOKUP(EO$4,FromEViewsPessimisticQTR!$B$1:$IK$80,MATCH($A24,FromEViewsPessimisticQTR!$A$1:$A$80,0),FALSE)</f>
        <v>287146.3</v>
      </c>
      <c r="EP24" s="10">
        <f>HLOOKUP(EP$4,FromEViewsPessimisticQTR!$B$1:$IK$80,MATCH($A24,FromEViewsPessimisticQTR!$A$1:$A$80,0),FALSE)</f>
        <v>290011.8</v>
      </c>
      <c r="EQ24" s="10">
        <f>HLOOKUP(EQ$4,FromEViewsPessimisticQTR!$B$1:$IK$80,MATCH($A24,FromEViewsPessimisticQTR!$A$1:$A$80,0),FALSE)</f>
        <v>293124.59999999998</v>
      </c>
      <c r="ER24" s="10">
        <f>HLOOKUP(ER$4,FromEViewsPessimisticQTR!$B$1:$IK$80,MATCH($A24,FromEViewsPessimisticQTR!$A$1:$A$80,0),FALSE)</f>
        <v>296023.3</v>
      </c>
      <c r="ES24" s="10">
        <f>HLOOKUP(ES$4,FromEViewsPessimisticQTR!$B$1:$IK$80,MATCH($A24,FromEViewsPessimisticQTR!$A$1:$A$80,0),FALSE)</f>
        <v>298968.3</v>
      </c>
      <c r="ET24" s="10">
        <f>HLOOKUP(ET$4,FromEViewsPessimisticQTR!$B$1:$IK$80,MATCH($A24,FromEViewsPessimisticQTR!$A$1:$A$80,0),FALSE)</f>
        <v>301929</v>
      </c>
      <c r="EU24" s="10">
        <f>HLOOKUP(EU$4,FromEViewsPessimisticQTR!$B$1:$IK$80,MATCH($A24,FromEViewsPessimisticQTR!$A$1:$A$80,0),FALSE)</f>
        <v>305127.59999999998</v>
      </c>
      <c r="EV24" s="10">
        <f>HLOOKUP(EV$4,FromEViewsPessimisticQTR!$B$1:$IK$80,MATCH($A24,FromEViewsPessimisticQTR!$A$1:$A$80,0),FALSE)</f>
        <v>308070.3</v>
      </c>
      <c r="EW24" s="10">
        <f>HLOOKUP(EW$4,FromEViewsPessimisticQTR!$B$1:$IK$80,MATCH($A24,FromEViewsPessimisticQTR!$A$1:$A$80,0),FALSE)</f>
        <v>311015.40000000002</v>
      </c>
      <c r="EX24" s="10">
        <f>HLOOKUP(EX$4,FromEViewsPessimisticQTR!$B$1:$IK$80,MATCH($A24,FromEViewsPessimisticQTR!$A$1:$A$80,0),FALSE)</f>
        <v>313920.59999999998</v>
      </c>
      <c r="EY24" s="10">
        <f>HLOOKUP(EY$4,FromEViewsPessimisticQTR!$B$1:$IK$80,MATCH($A24,FromEViewsPessimisticQTR!$A$1:$A$80,0),FALSE)</f>
        <v>317204.2</v>
      </c>
      <c r="EZ24" s="10">
        <f>HLOOKUP(EZ$4,FromEViewsPessimisticQTR!$B$1:$IK$80,MATCH($A24,FromEViewsPessimisticQTR!$A$1:$A$80,0),FALSE)</f>
        <v>320077.3</v>
      </c>
      <c r="FA24" s="10">
        <f>HLOOKUP(FA$4,FromEViewsPessimisticQTR!$B$1:$IK$80,MATCH($A24,FromEViewsPessimisticQTR!$A$1:$A$80,0),FALSE)</f>
        <v>322979.09999999998</v>
      </c>
      <c r="FB24" s="10">
        <f>HLOOKUP(FB$4,FromEViewsPessimisticQTR!$B$1:$IK$80,MATCH($A24,FromEViewsPessimisticQTR!$A$1:$A$80,0),FALSE)</f>
        <v>325897.09999999998</v>
      </c>
      <c r="FC24" s="10">
        <f>HLOOKUP(FC$4,FromEViewsPessimisticQTR!$B$1:$IK$80,MATCH($A24,FromEViewsPessimisticQTR!$A$1:$A$80,0),FALSE)</f>
        <v>329205.40000000002</v>
      </c>
      <c r="FD24" s="10">
        <f>HLOOKUP(FD$4,FromEViewsPessimisticQTR!$B$1:$IK$80,MATCH($A24,FromEViewsPessimisticQTR!$A$1:$A$80,0),FALSE)</f>
        <v>332136</v>
      </c>
      <c r="FE24" s="10">
        <f>HLOOKUP(FE$4,FromEViewsPessimisticQTR!$B$1:$IK$80,MATCH($A24,FromEViewsPessimisticQTR!$A$1:$A$80,0),FALSE)</f>
        <v>334943.90000000002</v>
      </c>
      <c r="FF24" s="10">
        <f>HLOOKUP(FF$4,FromEViewsPessimisticQTR!$B$1:$IK$80,MATCH($A24,FromEViewsPessimisticQTR!$A$1:$A$80,0),FALSE)</f>
        <v>337839.5</v>
      </c>
    </row>
    <row r="25" spans="1:162" x14ac:dyDescent="0.2">
      <c r="A25" t="str">
        <f>'Baseline QTR'!A25</f>
        <v>KS_PI</v>
      </c>
      <c r="B25" t="str">
        <f>'Baseline QTR'!B25</f>
        <v>Personal income (mil. $)</v>
      </c>
      <c r="C25" s="5">
        <f>HLOOKUP(C$4,FromEViewsPessimisticQTR!$B$1:$IK$80,MATCH($A25,FromEViewsPessimisticQTR!$A$1:$A$80,0),FALSE)</f>
        <v>46734.302564074111</v>
      </c>
      <c r="D25" s="5">
        <f>HLOOKUP(D$4,FromEViewsPessimisticQTR!$B$1:$IK$80,MATCH($A25,FromEViewsPessimisticQTR!$A$1:$A$80,0),FALSE)</f>
        <v>47732.797634197283</v>
      </c>
      <c r="E25" s="5">
        <f>HLOOKUP(E$4,FromEViewsPessimisticQTR!$B$1:$IK$80,MATCH($A25,FromEViewsPessimisticQTR!$A$1:$A$80,0),FALSE)</f>
        <v>48554.747650316429</v>
      </c>
      <c r="F25" s="5">
        <f>HLOOKUP(F$4,FromEViewsPessimisticQTR!$B$1:$IK$80,MATCH($A25,FromEViewsPessimisticQTR!$A$1:$A$80,0),FALSE)</f>
        <v>49293.544151412083</v>
      </c>
      <c r="G25" s="5">
        <f>HLOOKUP(G$4,FromEViewsPessimisticQTR!$B$1:$IK$80,MATCH($A25,FromEViewsPessimisticQTR!$A$1:$A$80,0),FALSE)</f>
        <v>50101.001613004861</v>
      </c>
      <c r="H25" s="5">
        <f>HLOOKUP(H$4,FromEViewsPessimisticQTR!$B$1:$IK$80,MATCH($A25,FromEViewsPessimisticQTR!$A$1:$A$80,0),FALSE)</f>
        <v>50705.139369583107</v>
      </c>
      <c r="I25" s="5">
        <f>HLOOKUP(I$4,FromEViewsPessimisticQTR!$B$1:$IK$80,MATCH($A25,FromEViewsPessimisticQTR!$A$1:$A$80,0),FALSE)</f>
        <v>51320.827935635927</v>
      </c>
      <c r="J25" s="5">
        <f>HLOOKUP(J$4,FromEViewsPessimisticQTR!$B$1:$IK$80,MATCH($A25,FromEViewsPessimisticQTR!$A$1:$A$80,0),FALSE)</f>
        <v>52184.427081776026</v>
      </c>
      <c r="K25" s="5">
        <f>HLOOKUP(K$4,FromEViewsPessimisticQTR!$B$1:$IK$80,MATCH($A25,FromEViewsPessimisticQTR!$A$1:$A$80,0),FALSE)</f>
        <v>53572.876347306279</v>
      </c>
      <c r="L25" s="5">
        <f>HLOOKUP(L$4,FromEViewsPessimisticQTR!$B$1:$IK$80,MATCH($A25,FromEViewsPessimisticQTR!$A$1:$A$80,0),FALSE)</f>
        <v>54361.496375596129</v>
      </c>
      <c r="M25" s="5">
        <f>HLOOKUP(M$4,FromEViewsPessimisticQTR!$B$1:$IK$80,MATCH($A25,FromEViewsPessimisticQTR!$A$1:$A$80,0),FALSE)</f>
        <v>55226.897713742102</v>
      </c>
      <c r="N25" s="5">
        <f>HLOOKUP(N$4,FromEViewsPessimisticQTR!$B$1:$IK$80,MATCH($A25,FromEViewsPessimisticQTR!$A$1:$A$80,0),FALSE)</f>
        <v>56883.553563355395</v>
      </c>
      <c r="O25" s="5">
        <f>HLOOKUP(O$4,FromEViewsPessimisticQTR!$B$1:$IK$80,MATCH($A25,FromEViewsPessimisticQTR!$A$1:$A$80,0),FALSE)</f>
        <v>56465.13176058526</v>
      </c>
      <c r="P25" s="5">
        <f>HLOOKUP(P$4,FromEViewsPessimisticQTR!$B$1:$IK$80,MATCH($A25,FromEViewsPessimisticQTR!$A$1:$A$80,0),FALSE)</f>
        <v>57189.942493374954</v>
      </c>
      <c r="Q25" s="5">
        <f>HLOOKUP(Q$4,FromEViewsPessimisticQTR!$B$1:$IK$80,MATCH($A25,FromEViewsPessimisticQTR!$A$1:$A$80,0),FALSE)</f>
        <v>56934.215020508273</v>
      </c>
      <c r="R25" s="5">
        <f>HLOOKUP(R$4,FromEViewsPessimisticQTR!$B$1:$IK$80,MATCH($A25,FromEViewsPessimisticQTR!$A$1:$A$80,0),FALSE)</f>
        <v>57406.950725531438</v>
      </c>
      <c r="S25" s="5">
        <f>HLOOKUP(S$4,FromEViewsPessimisticQTR!$B$1:$IK$80,MATCH($A25,FromEViewsPessimisticQTR!$A$1:$A$80,0),FALSE)</f>
        <v>58276.942138001672</v>
      </c>
      <c r="T25" s="5">
        <f>HLOOKUP(T$4,FromEViewsPessimisticQTR!$B$1:$IK$80,MATCH($A25,FromEViewsPessimisticQTR!$A$1:$A$80,0),FALSE)</f>
        <v>59539.375212697378</v>
      </c>
      <c r="U25" s="5">
        <f>HLOOKUP(U$4,FromEViewsPessimisticQTR!$B$1:$IK$80,MATCH($A25,FromEViewsPessimisticQTR!$A$1:$A$80,0),FALSE)</f>
        <v>60186.344021215038</v>
      </c>
      <c r="V25" s="5">
        <f>HLOOKUP(V$4,FromEViewsPessimisticQTR!$B$1:$IK$80,MATCH($A25,FromEViewsPessimisticQTR!$A$1:$A$80,0),FALSE)</f>
        <v>61682.762628085817</v>
      </c>
      <c r="W25" s="5">
        <f>HLOOKUP(W$4,FromEViewsPessimisticQTR!$B$1:$IK$80,MATCH($A25,FromEViewsPessimisticQTR!$A$1:$A$80,0),FALSE)</f>
        <v>62376.910341058567</v>
      </c>
      <c r="X25" s="5">
        <f>HLOOKUP(X$4,FromEViewsPessimisticQTR!$B$1:$IK$80,MATCH($A25,FromEViewsPessimisticQTR!$A$1:$A$80,0),FALSE)</f>
        <v>63221.341252615734</v>
      </c>
      <c r="Y25" s="5">
        <f>HLOOKUP(Y$4,FromEViewsPessimisticQTR!$B$1:$IK$80,MATCH($A25,FromEViewsPessimisticQTR!$A$1:$A$80,0),FALSE)</f>
        <v>64083.060576122109</v>
      </c>
      <c r="Z25" s="5">
        <f>HLOOKUP(Z$4,FromEViewsPessimisticQTR!$B$1:$IK$80,MATCH($A25,FromEViewsPessimisticQTR!$A$1:$A$80,0),FALSE)</f>
        <v>64695.475830203497</v>
      </c>
      <c r="AA25" s="5">
        <f>HLOOKUP(AA$4,FromEViewsPessimisticQTR!$B$1:$IK$80,MATCH($A25,FromEViewsPessimisticQTR!$A$1:$A$80,0),FALSE)</f>
        <v>66790.600061217512</v>
      </c>
      <c r="AB25" s="5">
        <f>HLOOKUP(AB$4,FromEViewsPessimisticQTR!$B$1:$IK$80,MATCH($A25,FromEViewsPessimisticQTR!$A$1:$A$80,0),FALSE)</f>
        <v>68357.368162296916</v>
      </c>
      <c r="AC25" s="5">
        <f>HLOOKUP(AC$4,FromEViewsPessimisticQTR!$B$1:$IK$80,MATCH($A25,FromEViewsPessimisticQTR!$A$1:$A$80,0),FALSE)</f>
        <v>69655.523513729568</v>
      </c>
      <c r="AD25" s="5">
        <f>HLOOKUP(AD$4,FromEViewsPessimisticQTR!$B$1:$IK$80,MATCH($A25,FromEViewsPessimisticQTR!$A$1:$A$80,0),FALSE)</f>
        <v>70891.468262755967</v>
      </c>
      <c r="AE25" s="5">
        <f>HLOOKUP(AE$4,FromEViewsPessimisticQTR!$B$1:$IK$80,MATCH($A25,FromEViewsPessimisticQTR!$A$1:$A$80,0),FALSE)</f>
        <v>73203.719939818853</v>
      </c>
      <c r="AF25" s="5">
        <f>HLOOKUP(AF$4,FromEViewsPessimisticQTR!$B$1:$IK$80,MATCH($A25,FromEViewsPessimisticQTR!$A$1:$A$80,0),FALSE)</f>
        <v>74559.77403771838</v>
      </c>
      <c r="AG25" s="5">
        <f>HLOOKUP(AG$4,FromEViewsPessimisticQTR!$B$1:$IK$80,MATCH($A25,FromEViewsPessimisticQTR!$A$1:$A$80,0),FALSE)</f>
        <v>75662.070324252869</v>
      </c>
      <c r="AH25" s="5">
        <f>HLOOKUP(AH$4,FromEViewsPessimisticQTR!$B$1:$IK$80,MATCH($A25,FromEViewsPessimisticQTR!$A$1:$A$80,0),FALSE)</f>
        <v>77492.027698209931</v>
      </c>
      <c r="AI25" s="5">
        <f>HLOOKUP(AI$4,FromEViewsPessimisticQTR!$B$1:$IK$80,MATCH($A25,FromEViewsPessimisticQTR!$A$1:$A$80,0),FALSE)</f>
        <v>81805.139283357086</v>
      </c>
      <c r="AJ25" s="5">
        <f>HLOOKUP(AJ$4,FromEViewsPessimisticQTR!$B$1:$IK$80,MATCH($A25,FromEViewsPessimisticQTR!$A$1:$A$80,0),FALSE)</f>
        <v>84008.356500326336</v>
      </c>
      <c r="AK25" s="5">
        <f>HLOOKUP(AK$4,FromEViewsPessimisticQTR!$B$1:$IK$80,MATCH($A25,FromEViewsPessimisticQTR!$A$1:$A$80,0),FALSE)</f>
        <v>86257.334618369016</v>
      </c>
      <c r="AL25" s="5">
        <f>HLOOKUP(AL$4,FromEViewsPessimisticQTR!$B$1:$IK$80,MATCH($A25,FromEViewsPessimisticQTR!$A$1:$A$80,0),FALSE)</f>
        <v>88010.757597947639</v>
      </c>
      <c r="AM25" s="5">
        <f>HLOOKUP(AM$4,FromEViewsPessimisticQTR!$B$1:$IK$80,MATCH($A25,FromEViewsPessimisticQTR!$A$1:$A$80,0),FALSE)</f>
        <v>90343.605226010841</v>
      </c>
      <c r="AN25" s="5">
        <f>HLOOKUP(AN$4,FromEViewsPessimisticQTR!$B$1:$IK$80,MATCH($A25,FromEViewsPessimisticQTR!$A$1:$A$80,0),FALSE)</f>
        <v>90475.629820912523</v>
      </c>
      <c r="AO25" s="5">
        <f>HLOOKUP(AO$4,FromEViewsPessimisticQTR!$B$1:$IK$80,MATCH($A25,FromEViewsPessimisticQTR!$A$1:$A$80,0),FALSE)</f>
        <v>93396.118577986286</v>
      </c>
      <c r="AP25" s="5">
        <f>HLOOKUP(AP$4,FromEViewsPessimisticQTR!$B$1:$IK$80,MATCH($A25,FromEViewsPessimisticQTR!$A$1:$A$80,0),FALSE)</f>
        <v>96803.646375090524</v>
      </c>
      <c r="AQ25" s="5">
        <f>HLOOKUP(AQ$4,FromEViewsPessimisticQTR!$B$1:$IK$80,MATCH($A25,FromEViewsPessimisticQTR!$A$1:$A$80,0),FALSE)</f>
        <v>99228.817289231723</v>
      </c>
      <c r="AR25" s="5">
        <f>HLOOKUP(AR$4,FromEViewsPessimisticQTR!$B$1:$IK$80,MATCH($A25,FromEViewsPessimisticQTR!$A$1:$A$80,0),FALSE)</f>
        <v>98341.588252241025</v>
      </c>
      <c r="AS25" s="5">
        <f>HLOOKUP(AS$4,FromEViewsPessimisticQTR!$B$1:$IK$80,MATCH($A25,FromEViewsPessimisticQTR!$A$1:$A$80,0),FALSE)</f>
        <v>98184.955399982442</v>
      </c>
      <c r="AT25" s="5">
        <f>HLOOKUP(AT$4,FromEViewsPessimisticQTR!$B$1:$IK$80,MATCH($A25,FromEViewsPessimisticQTR!$A$1:$A$80,0),FALSE)</f>
        <v>99032.691058544995</v>
      </c>
      <c r="AU25" s="5">
        <f>HLOOKUP(AU$4,FromEViewsPessimisticQTR!$B$1:$IK$80,MATCH($A25,FromEViewsPessimisticQTR!$A$1:$A$80,0),FALSE)</f>
        <v>100054.98699456493</v>
      </c>
      <c r="AV25" s="5">
        <f>HLOOKUP(AV$4,FromEViewsPessimisticQTR!$B$1:$IK$80,MATCH($A25,FromEViewsPessimisticQTR!$A$1:$A$80,0),FALSE)</f>
        <v>101329.79066761921</v>
      </c>
      <c r="AW25" s="5">
        <f>HLOOKUP(AW$4,FromEViewsPessimisticQTR!$B$1:$IK$80,MATCH($A25,FromEViewsPessimisticQTR!$A$1:$A$80,0),FALSE)</f>
        <v>98935.063821908276</v>
      </c>
      <c r="AX25" s="5">
        <f>HLOOKUP(AX$4,FromEViewsPessimisticQTR!$B$1:$IK$80,MATCH($A25,FromEViewsPessimisticQTR!$A$1:$A$80,0),FALSE)</f>
        <v>98964.962515907886</v>
      </c>
      <c r="AY25" s="5">
        <f>HLOOKUP(AY$4,FromEViewsPessimisticQTR!$B$1:$IK$80,MATCH($A25,FromEViewsPessimisticQTR!$A$1:$A$80,0),FALSE)</f>
        <v>100064.25072009851</v>
      </c>
      <c r="AZ25" s="5">
        <f>HLOOKUP(AZ$4,FromEViewsPessimisticQTR!$B$1:$IK$80,MATCH($A25,FromEViewsPessimisticQTR!$A$1:$A$80,0),FALSE)</f>
        <v>99995.612443092701</v>
      </c>
      <c r="BA25" s="5">
        <f>HLOOKUP(BA$4,FromEViewsPessimisticQTR!$B$1:$IK$80,MATCH($A25,FromEViewsPessimisticQTR!$A$1:$A$80,0),FALSE)</f>
        <v>100132.18938547916</v>
      </c>
      <c r="BB25" s="5">
        <f>HLOOKUP(BB$4,FromEViewsPessimisticQTR!$B$1:$IK$80,MATCH($A25,FromEViewsPessimisticQTR!$A$1:$A$80,0),FALSE)</f>
        <v>101314.3394513299</v>
      </c>
      <c r="BC25" s="5">
        <f>HLOOKUP(BC$4,FromEViewsPessimisticQTR!$B$1:$IK$80,MATCH($A25,FromEViewsPessimisticQTR!$A$1:$A$80,0),FALSE)</f>
        <v>101346.88582540362</v>
      </c>
      <c r="BD25" s="5">
        <f>HLOOKUP(BD$4,FromEViewsPessimisticQTR!$B$1:$IK$80,MATCH($A25,FromEViewsPessimisticQTR!$A$1:$A$80,0),FALSE)</f>
        <v>102835.205053194</v>
      </c>
      <c r="BE25" s="5">
        <f>HLOOKUP(BE$4,FromEViewsPessimisticQTR!$B$1:$IK$80,MATCH($A25,FromEViewsPessimisticQTR!$A$1:$A$80,0),FALSE)</f>
        <v>104020.05801696394</v>
      </c>
      <c r="BF25" s="5">
        <f>HLOOKUP(BF$4,FromEViewsPessimisticQTR!$B$1:$IK$80,MATCH($A25,FromEViewsPessimisticQTR!$A$1:$A$80,0),FALSE)</f>
        <v>104153.91510443857</v>
      </c>
      <c r="BG25" s="5">
        <f>HLOOKUP(BG$4,FromEViewsPessimisticQTR!$B$1:$IK$80,MATCH($A25,FromEViewsPessimisticQTR!$A$1:$A$80,0),FALSE)</f>
        <v>105766.3572022982</v>
      </c>
      <c r="BH25" s="5">
        <f>HLOOKUP(BH$4,FromEViewsPessimisticQTR!$B$1:$IK$80,MATCH($A25,FromEViewsPessimisticQTR!$A$1:$A$80,0),FALSE)</f>
        <v>109063.51118736288</v>
      </c>
      <c r="BI25" s="5">
        <f>HLOOKUP(BI$4,FromEViewsPessimisticQTR!$B$1:$IK$80,MATCH($A25,FromEViewsPessimisticQTR!$A$1:$A$80,0),FALSE)</f>
        <v>110302.87761229269</v>
      </c>
      <c r="BJ25" s="5">
        <f>HLOOKUP(BJ$4,FromEViewsPessimisticQTR!$B$1:$IK$80,MATCH($A25,FromEViewsPessimisticQTR!$A$1:$A$80,0),FALSE)</f>
        <v>124852.16199804626</v>
      </c>
      <c r="BK25" s="5">
        <f>HLOOKUP(BK$4,FromEViewsPessimisticQTR!$B$1:$IK$80,MATCH($A25,FromEViewsPessimisticQTR!$A$1:$A$80,0),FALSE)</f>
        <v>114573.01703429544</v>
      </c>
      <c r="BL25" s="5">
        <f>HLOOKUP(BL$4,FromEViewsPessimisticQTR!$B$1:$IK$80,MATCH($A25,FromEViewsPessimisticQTR!$A$1:$A$80,0),FALSE)</f>
        <v>115224.93610313858</v>
      </c>
      <c r="BM25" s="5">
        <f>HLOOKUP(BM$4,FromEViewsPessimisticQTR!$B$1:$IK$80,MATCH($A25,FromEViewsPessimisticQTR!$A$1:$A$80,0),FALSE)</f>
        <v>115469.42829354818</v>
      </c>
      <c r="BN25" s="5">
        <f>HLOOKUP(BN$4,FromEViewsPessimisticQTR!$B$1:$IK$80,MATCH($A25,FromEViewsPessimisticQTR!$A$1:$A$80,0),FALSE)</f>
        <v>117710.46656901763</v>
      </c>
      <c r="BO25" s="5">
        <f>HLOOKUP(BO$4,FromEViewsPessimisticQTR!$B$1:$IK$80,MATCH($A25,FromEViewsPessimisticQTR!$A$1:$A$80,0),FALSE)</f>
        <v>123191.33151490171</v>
      </c>
      <c r="BP25" s="5">
        <f>HLOOKUP(BP$4,FromEViewsPessimisticQTR!$B$1:$IK$80,MATCH($A25,FromEViewsPessimisticQTR!$A$1:$A$80,0),FALSE)</f>
        <v>126705.82369393736</v>
      </c>
      <c r="BQ25" s="5">
        <f>HLOOKUP(BQ$4,FromEViewsPessimisticQTR!$B$1:$IK$80,MATCH($A25,FromEViewsPessimisticQTR!$A$1:$A$80,0),FALSE)</f>
        <v>129484.9484220556</v>
      </c>
      <c r="BR25" s="5">
        <f>HLOOKUP(BR$4,FromEViewsPessimisticQTR!$B$1:$IK$80,MATCH($A25,FromEViewsPessimisticQTR!$A$1:$A$80,0),FALSE)</f>
        <v>133533.49636910512</v>
      </c>
      <c r="BS25" s="5">
        <f>HLOOKUP(BS$4,FromEViewsPessimisticQTR!$B$1:$IK$80,MATCH($A25,FromEViewsPessimisticQTR!$A$1:$A$80,0),FALSE)</f>
        <v>135981.08158449922</v>
      </c>
      <c r="BT25" s="5">
        <f>HLOOKUP(BT$4,FromEViewsPessimisticQTR!$B$1:$IK$80,MATCH($A25,FromEViewsPessimisticQTR!$A$1:$A$80,0),FALSE)</f>
        <v>139184.7679298842</v>
      </c>
      <c r="BU25" s="5">
        <f>HLOOKUP(BU$4,FromEViewsPessimisticQTR!$B$1:$IK$80,MATCH($A25,FromEViewsPessimisticQTR!$A$1:$A$80,0),FALSE)</f>
        <v>140485.85243693483</v>
      </c>
      <c r="BV25" s="5">
        <f>HLOOKUP(BV$4,FromEViewsPessimisticQTR!$B$1:$IK$80,MATCH($A25,FromEViewsPessimisticQTR!$A$1:$A$80,0),FALSE)</f>
        <v>141962.31004868157</v>
      </c>
      <c r="BW25" s="5">
        <f>HLOOKUP(BW$4,FromEViewsPessimisticQTR!$B$1:$IK$80,MATCH($A25,FromEViewsPessimisticQTR!$A$1:$A$80,0),FALSE)</f>
        <v>142700.24243058148</v>
      </c>
      <c r="BX25" s="5">
        <f>HLOOKUP(BX$4,FromEViewsPessimisticQTR!$B$1:$IK$80,MATCH($A25,FromEViewsPessimisticQTR!$A$1:$A$80,0),FALSE)</f>
        <v>146296.27718110019</v>
      </c>
      <c r="BY25" s="5">
        <f>HLOOKUP(BY$4,FromEViewsPessimisticQTR!$B$1:$IK$80,MATCH($A25,FromEViewsPessimisticQTR!$A$1:$A$80,0),FALSE)</f>
        <v>144532.04375530986</v>
      </c>
      <c r="BZ25" s="5">
        <f>HLOOKUP(BZ$4,FromEViewsPessimisticQTR!$B$1:$IK$80,MATCH($A25,FromEViewsPessimisticQTR!$A$1:$A$80,0),FALSE)</f>
        <v>141537.1406330085</v>
      </c>
      <c r="CA25" s="5">
        <f>HLOOKUP(CA$4,FromEViewsPessimisticQTR!$B$1:$IK$80,MATCH($A25,FromEViewsPessimisticQTR!$A$1:$A$80,0),FALSE)</f>
        <v>135537.75987725434</v>
      </c>
      <c r="CB25" s="5">
        <f>HLOOKUP(CB$4,FromEViewsPessimisticQTR!$B$1:$IK$80,MATCH($A25,FromEViewsPessimisticQTR!$A$1:$A$80,0),FALSE)</f>
        <v>134304.88148190459</v>
      </c>
      <c r="CC25" s="5">
        <f>HLOOKUP(CC$4,FromEViewsPessimisticQTR!$B$1:$IK$80,MATCH($A25,FromEViewsPessimisticQTR!$A$1:$A$80,0),FALSE)</f>
        <v>131800.77993832546</v>
      </c>
      <c r="CD25" s="5">
        <f>HLOOKUP(CD$4,FromEViewsPessimisticQTR!$B$1:$IK$80,MATCH($A25,FromEViewsPessimisticQTR!$A$1:$A$80,0),FALSE)</f>
        <v>131464.97470251576</v>
      </c>
      <c r="CE25" s="5">
        <f>HLOOKUP(CE$4,FromEViewsPessimisticQTR!$B$1:$IK$80,MATCH($A25,FromEViewsPessimisticQTR!$A$1:$A$80,0),FALSE)</f>
        <v>133478.77323230973</v>
      </c>
      <c r="CF25" s="5">
        <f>HLOOKUP(CF$4,FromEViewsPessimisticQTR!$B$1:$IK$80,MATCH($A25,FromEViewsPessimisticQTR!$A$1:$A$80,0),FALSE)</f>
        <v>135772.72245468688</v>
      </c>
      <c r="CG25" s="5">
        <f>HLOOKUP(CG$4,FromEViewsPessimisticQTR!$B$1:$IK$80,MATCH($A25,FromEViewsPessimisticQTR!$A$1:$A$80,0),FALSE)</f>
        <v>137718.88454638663</v>
      </c>
      <c r="CH25" s="5">
        <f>HLOOKUP(CH$4,FromEViewsPessimisticQTR!$B$1:$IK$80,MATCH($A25,FromEViewsPessimisticQTR!$A$1:$A$80,0),FALSE)</f>
        <v>139552.97176661683</v>
      </c>
      <c r="CI25" s="5">
        <f>HLOOKUP(CI$4,FromEViewsPessimisticQTR!$B$1:$IK$80,MATCH($A25,FromEViewsPessimisticQTR!$A$1:$A$80,0),FALSE)</f>
        <v>143906.97963540477</v>
      </c>
      <c r="CJ25" s="5">
        <f>HLOOKUP(CJ$4,FromEViewsPessimisticQTR!$B$1:$IK$80,MATCH($A25,FromEViewsPessimisticQTR!$A$1:$A$80,0),FALSE)</f>
        <v>144986.20196186256</v>
      </c>
      <c r="CK25" s="5">
        <f>HLOOKUP(CK$4,FromEViewsPessimisticQTR!$B$1:$IK$80,MATCH($A25,FromEViewsPessimisticQTR!$A$1:$A$80,0),FALSE)</f>
        <v>146900.92299750747</v>
      </c>
      <c r="CL25" s="5">
        <f>HLOOKUP(CL$4,FromEViewsPessimisticQTR!$B$1:$IK$80,MATCH($A25,FromEViewsPessimisticQTR!$A$1:$A$80,0),FALSE)</f>
        <v>149800.59540522541</v>
      </c>
      <c r="CM25" s="5">
        <f>HLOOKUP(CM$4,FromEViewsPessimisticQTR!$B$1:$IK$80,MATCH($A25,FromEViewsPessimisticQTR!$A$1:$A$80,0),FALSE)</f>
        <v>157323.2515960274</v>
      </c>
      <c r="CN25" s="5">
        <f>HLOOKUP(CN$4,FromEViewsPessimisticQTR!$B$1:$IK$80,MATCH($A25,FromEViewsPessimisticQTR!$A$1:$A$80,0),FALSE)</f>
        <v>161785.23265629879</v>
      </c>
      <c r="CO25" s="5">
        <f>HLOOKUP(CO$4,FromEViewsPessimisticQTR!$B$1:$IK$80,MATCH($A25,FromEViewsPessimisticQTR!$A$1:$A$80,0),FALSE)</f>
        <v>163941.84099810687</v>
      </c>
      <c r="CP25" s="5">
        <f>HLOOKUP(CP$4,FromEViewsPessimisticQTR!$B$1:$IK$80,MATCH($A25,FromEViewsPessimisticQTR!$A$1:$A$80,0),FALSE)</f>
        <v>171861.7547495669</v>
      </c>
      <c r="CQ25" s="5">
        <f>HLOOKUP(CQ$4,FromEViewsPessimisticQTR!$B$1:$IK$80,MATCH($A25,FromEViewsPessimisticQTR!$A$1:$A$80,0),FALSE)</f>
        <v>166966.711336106</v>
      </c>
      <c r="CR25" s="5">
        <f>HLOOKUP(CR$4,FromEViewsPessimisticQTR!$B$1:$IK$80,MATCH($A25,FromEViewsPessimisticQTR!$A$1:$A$80,0),FALSE)</f>
        <v>167847.50737289531</v>
      </c>
      <c r="CS25" s="5">
        <f>HLOOKUP(CS$4,FromEViewsPessimisticQTR!$B$1:$IK$80,MATCH($A25,FromEViewsPessimisticQTR!$A$1:$A$80,0),FALSE)</f>
        <v>169653.80887067236</v>
      </c>
      <c r="CT25" s="5">
        <f>HLOOKUP(CT$4,FromEViewsPessimisticQTR!$B$1:$IK$80,MATCH($A25,FromEViewsPessimisticQTR!$A$1:$A$80,0),FALSE)</f>
        <v>170341.00842032646</v>
      </c>
      <c r="CU25" s="5">
        <f>HLOOKUP(CU$4,FromEViewsPessimisticQTR!$B$1:$IK$80,MATCH($A25,FromEViewsPessimisticQTR!$A$1:$A$80,0),FALSE)</f>
        <v>177143.85352981061</v>
      </c>
      <c r="CV25" s="5">
        <f>HLOOKUP(CV$4,FromEViewsPessimisticQTR!$B$1:$IK$80,MATCH($A25,FromEViewsPessimisticQTR!$A$1:$A$80,0),FALSE)</f>
        <v>182490.76025330208</v>
      </c>
      <c r="CW25" s="5">
        <f>HLOOKUP(CW$4,FromEViewsPessimisticQTR!$B$1:$IK$80,MATCH($A25,FromEViewsPessimisticQTR!$A$1:$A$80,0),FALSE)</f>
        <v>188256.06270524941</v>
      </c>
      <c r="CX25" s="5">
        <f>HLOOKUP(CX$4,FromEViewsPessimisticQTR!$B$1:$IK$80,MATCH($A25,FromEViewsPessimisticQTR!$A$1:$A$80,0),FALSE)</f>
        <v>192971.88751163849</v>
      </c>
      <c r="CY25" s="5">
        <f>HLOOKUP(CY$4,FromEViewsPessimisticQTR!$B$1:$IK$80,MATCH($A25,FromEViewsPessimisticQTR!$A$1:$A$80,0),FALSE)</f>
        <v>195301.33100442079</v>
      </c>
      <c r="CZ25" s="5">
        <f>HLOOKUP(CZ$4,FromEViewsPessimisticQTR!$B$1:$IK$80,MATCH($A25,FromEViewsPessimisticQTR!$A$1:$A$80,0),FALSE)</f>
        <v>196976.71893494928</v>
      </c>
      <c r="DA25" s="5">
        <f>HLOOKUP(DA$4,FromEViewsPessimisticQTR!$B$1:$IK$80,MATCH($A25,FromEViewsPessimisticQTR!$A$1:$A$80,0),FALSE)</f>
        <v>198535.73047447903</v>
      </c>
      <c r="DB25" s="5">
        <f>HLOOKUP(DB$4,FromEViewsPessimisticQTR!$B$1:$IK$80,MATCH($A25,FromEViewsPessimisticQTR!$A$1:$A$80,0),FALSE)</f>
        <v>199265.15558615135</v>
      </c>
      <c r="DC25" s="5">
        <f>HLOOKUP(DC$4,FromEViewsPessimisticQTR!$B$1:$IK$80,MATCH($A25,FromEViewsPessimisticQTR!$A$1:$A$80,0),FALSE)</f>
        <v>205346.07303034829</v>
      </c>
      <c r="DD25" s="5">
        <f>HLOOKUP(DD$4,FromEViewsPessimisticQTR!$B$1:$IK$80,MATCH($A25,FromEViewsPessimisticQTR!$A$1:$A$80,0),FALSE)</f>
        <v>208222.61795490168</v>
      </c>
      <c r="DE25" s="5">
        <f>HLOOKUP(DE$4,FromEViewsPessimisticQTR!$B$1:$IK$80,MATCH($A25,FromEViewsPessimisticQTR!$A$1:$A$80,0),FALSE)</f>
        <v>211653.6337488319</v>
      </c>
      <c r="DF25" s="5">
        <f>HLOOKUP(DF$4,FromEViewsPessimisticQTR!$B$1:$IK$80,MATCH($A25,FromEViewsPessimisticQTR!$A$1:$A$80,0),FALSE)</f>
        <v>215365.80326591857</v>
      </c>
      <c r="DG25" s="5">
        <f>HLOOKUP(DG$4,FromEViewsPessimisticQTR!$B$1:$IK$80,MATCH($A25,FromEViewsPessimisticQTR!$A$1:$A$80,0),FALSE)</f>
        <v>221263.84758576661</v>
      </c>
      <c r="DH25" s="5">
        <f>HLOOKUP(DH$4,FromEViewsPessimisticQTR!$B$1:$IK$80,MATCH($A25,FromEViewsPessimisticQTR!$A$1:$A$80,0),FALSE)</f>
        <v>223357.94869768791</v>
      </c>
      <c r="DI25" s="5">
        <f>HLOOKUP(DI$4,FromEViewsPessimisticQTR!$B$1:$IK$80,MATCH($A25,FromEViewsPessimisticQTR!$A$1:$A$80,0),FALSE)</f>
        <v>225706.86057967285</v>
      </c>
      <c r="DJ25" s="5">
        <f>HLOOKUP(DJ$4,FromEViewsPessimisticQTR!$B$1:$IK$80,MATCH($A25,FromEViewsPessimisticQTR!$A$1:$A$80,0),FALSE)</f>
        <v>229135.21113687303</v>
      </c>
      <c r="DK25" s="5">
        <f>HLOOKUP(DK$4,FromEViewsPessimisticQTR!$B$1:$IK$80,MATCH($A25,FromEViewsPessimisticQTR!$A$1:$A$80,0),FALSE)</f>
        <v>236357.99485500637</v>
      </c>
      <c r="DL25" s="5">
        <f>HLOOKUP(DL$4,FromEViewsPessimisticQTR!$B$1:$IK$80,MATCH($A25,FromEViewsPessimisticQTR!$A$1:$A$80,0),FALSE)</f>
        <v>239715.71537107008</v>
      </c>
      <c r="DM25" s="5">
        <f>HLOOKUP(DM$4,FromEViewsPessimisticQTR!$B$1:$IK$80,MATCH($A25,FromEViewsPessimisticQTR!$A$1:$A$80,0),FALSE)</f>
        <v>243554.39639489021</v>
      </c>
      <c r="DN25" s="5">
        <f>HLOOKUP(DN$4,FromEViewsPessimisticQTR!$B$1:$IK$80,MATCH($A25,FromEViewsPessimisticQTR!$A$1:$A$80,0),FALSE)</f>
        <v>246437.08137903409</v>
      </c>
      <c r="DO25" s="5">
        <f>HLOOKUP(DO$4,FromEViewsPessimisticQTR!$B$1:$IK$80,MATCH($A25,FromEViewsPessimisticQTR!$A$1:$A$80,0),FALSE)</f>
        <v>252847.14424080536</v>
      </c>
      <c r="DP25" s="5">
        <f>HLOOKUP(DP$4,FromEViewsPessimisticQTR!$B$1:$IK$80,MATCH($A25,FromEViewsPessimisticQTR!$A$1:$A$80,0),FALSE)</f>
        <v>254033.42681377337</v>
      </c>
      <c r="DQ25" s="5">
        <f>HLOOKUP(DQ$4,FromEViewsPessimisticQTR!$B$1:$IK$80,MATCH($A25,FromEViewsPessimisticQTR!$A$1:$A$80,0),FALSE)</f>
        <v>254806.75723131836</v>
      </c>
      <c r="DR25" s="5">
        <f>HLOOKUP(DR$4,FromEViewsPessimisticQTR!$B$1:$IK$80,MATCH($A25,FromEViewsPessimisticQTR!$A$1:$A$80,0),FALSE)</f>
        <v>256889.89971410373</v>
      </c>
      <c r="DS25" s="10">
        <f>HLOOKUP(DS$4,FromEViewsPessimisticQTR!$B$1:$IK$80,MATCH($A25,FromEViewsPessimisticQTR!$A$1:$A$80,0),FALSE)</f>
        <v>263117.75529580133</v>
      </c>
      <c r="DT25" s="10">
        <f>HLOOKUP(DT$4,FromEViewsPessimisticQTR!$B$1:$IK$80,MATCH($A25,FromEViewsPessimisticQTR!$A$1:$A$80,0),FALSE)</f>
        <v>280557.11452382297</v>
      </c>
      <c r="DU25" s="10">
        <f>HLOOKUP(DU$4,FromEViewsPessimisticQTR!$B$1:$IK$80,MATCH($A25,FromEViewsPessimisticQTR!$A$1:$A$80,0),FALSE)</f>
        <v>271793.99049735157</v>
      </c>
      <c r="DV25" s="10">
        <f>HLOOKUP(DV$4,FromEViewsPessimisticQTR!$B$1:$IK$80,MATCH($A25,FromEViewsPessimisticQTR!$A$1:$A$80,0),FALSE)</f>
        <v>271009.12441015546</v>
      </c>
      <c r="DW25" s="10">
        <f>HLOOKUP(DW$4,FromEViewsPessimisticQTR!$B$1:$IK$80,MATCH($A25,FromEViewsPessimisticQTR!$A$1:$A$80,0),FALSE)</f>
        <v>301784.88504084613</v>
      </c>
      <c r="DX25" s="10">
        <f>HLOOKUP(DX$4,FromEViewsPessimisticQTR!$B$1:$IK$80,MATCH($A25,FromEViewsPessimisticQTR!$A$1:$A$80,0),FALSE)</f>
        <v>292429.05312836292</v>
      </c>
      <c r="DY25" s="10">
        <f>HLOOKUP(DY$4,FromEViewsPessimisticQTR!$B$1:$IK$80,MATCH($A25,FromEViewsPessimisticQTR!$A$1:$A$80,0),FALSE)</f>
        <v>296144.43646817451</v>
      </c>
      <c r="DZ25" s="10">
        <f>HLOOKUP(DZ$4,FromEViewsPessimisticQTR!$B$1:$IK$80,MATCH($A25,FromEViewsPessimisticQTR!$A$1:$A$80,0),FALSE)</f>
        <v>295157</v>
      </c>
      <c r="EA25" s="10">
        <f>HLOOKUP(EA$4,FromEViewsPessimisticQTR!$B$1:$IK$80,MATCH($A25,FromEViewsPessimisticQTR!$A$1:$A$80,0),FALSE)</f>
        <v>293949.5</v>
      </c>
      <c r="EB25" s="10">
        <f>HLOOKUP(EB$4,FromEViewsPessimisticQTR!$B$1:$IK$80,MATCH($A25,FromEViewsPessimisticQTR!$A$1:$A$80,0),FALSE)</f>
        <v>296321</v>
      </c>
      <c r="EC25" s="10">
        <f>HLOOKUP(EC$4,FromEViewsPessimisticQTR!$B$1:$IK$80,MATCH($A25,FromEViewsPessimisticQTR!$A$1:$A$80,0),FALSE)</f>
        <v>299942.8</v>
      </c>
      <c r="ED25" s="10">
        <f>HLOOKUP(ED$4,FromEViewsPessimisticQTR!$B$1:$IK$80,MATCH($A25,FromEViewsPessimisticQTR!$A$1:$A$80,0),FALSE)</f>
        <v>303122.8</v>
      </c>
      <c r="EE25" s="10">
        <f>HLOOKUP(EE$4,FromEViewsPessimisticQTR!$B$1:$IK$80,MATCH($A25,FromEViewsPessimisticQTR!$A$1:$A$80,0),FALSE)</f>
        <v>307319</v>
      </c>
      <c r="EF25" s="10">
        <f>HLOOKUP(EF$4,FromEViewsPessimisticQTR!$B$1:$IK$80,MATCH($A25,FromEViewsPessimisticQTR!$A$1:$A$80,0),FALSE)</f>
        <v>311764.90000000002</v>
      </c>
      <c r="EG25" s="10">
        <f>HLOOKUP(EG$4,FromEViewsPessimisticQTR!$B$1:$IK$80,MATCH($A25,FromEViewsPessimisticQTR!$A$1:$A$80,0),FALSE)</f>
        <v>315962.2</v>
      </c>
      <c r="EH25" s="10">
        <f>HLOOKUP(EH$4,FromEViewsPessimisticQTR!$B$1:$IK$80,MATCH($A25,FromEViewsPessimisticQTR!$A$1:$A$80,0),FALSE)</f>
        <v>320021.8</v>
      </c>
      <c r="EI25" s="10">
        <f>HLOOKUP(EI$4,FromEViewsPessimisticQTR!$B$1:$IK$80,MATCH($A25,FromEViewsPessimisticQTR!$A$1:$A$80,0),FALSE)</f>
        <v>324263.90000000002</v>
      </c>
      <c r="EJ25" s="10">
        <f>HLOOKUP(EJ$4,FromEViewsPessimisticQTR!$B$1:$IK$80,MATCH($A25,FromEViewsPessimisticQTR!$A$1:$A$80,0),FALSE)</f>
        <v>328434.59999999998</v>
      </c>
      <c r="EK25" s="10">
        <f>HLOOKUP(EK$4,FromEViewsPessimisticQTR!$B$1:$IK$80,MATCH($A25,FromEViewsPessimisticQTR!$A$1:$A$80,0),FALSE)</f>
        <v>332874</v>
      </c>
      <c r="EL25" s="10">
        <f>HLOOKUP(EL$4,FromEViewsPessimisticQTR!$B$1:$IK$80,MATCH($A25,FromEViewsPessimisticQTR!$A$1:$A$80,0),FALSE)</f>
        <v>337296</v>
      </c>
      <c r="EM25" s="10">
        <f>HLOOKUP(EM$4,FromEViewsPessimisticQTR!$B$1:$IK$80,MATCH($A25,FromEViewsPessimisticQTR!$A$1:$A$80,0),FALSE)</f>
        <v>342047.3</v>
      </c>
      <c r="EN25" s="10">
        <f>HLOOKUP(EN$4,FromEViewsPessimisticQTR!$B$1:$IK$80,MATCH($A25,FromEViewsPessimisticQTR!$A$1:$A$80,0),FALSE)</f>
        <v>346684.9</v>
      </c>
      <c r="EO25" s="10">
        <f>HLOOKUP(EO$4,FromEViewsPessimisticQTR!$B$1:$IK$80,MATCH($A25,FromEViewsPessimisticQTR!$A$1:$A$80,0),FALSE)</f>
        <v>351498.7</v>
      </c>
      <c r="EP25" s="10">
        <f>HLOOKUP(EP$4,FromEViewsPessimisticQTR!$B$1:$IK$80,MATCH($A25,FromEViewsPessimisticQTR!$A$1:$A$80,0),FALSE)</f>
        <v>356429.2</v>
      </c>
      <c r="EQ25" s="10">
        <f>HLOOKUP(EQ$4,FromEViewsPessimisticQTR!$B$1:$IK$80,MATCH($A25,FromEViewsPessimisticQTR!$A$1:$A$80,0),FALSE)</f>
        <v>361771.1</v>
      </c>
      <c r="ER25" s="10">
        <f>HLOOKUP(ER$4,FromEViewsPessimisticQTR!$B$1:$IK$80,MATCH($A25,FromEViewsPessimisticQTR!$A$1:$A$80,0),FALSE)</f>
        <v>366991.9</v>
      </c>
      <c r="ES25" s="10">
        <f>HLOOKUP(ES$4,FromEViewsPessimisticQTR!$B$1:$IK$80,MATCH($A25,FromEViewsPessimisticQTR!$A$1:$A$80,0),FALSE)</f>
        <v>372405.7</v>
      </c>
      <c r="ET25" s="10">
        <f>HLOOKUP(ET$4,FromEViewsPessimisticQTR!$B$1:$IK$80,MATCH($A25,FromEViewsPessimisticQTR!$A$1:$A$80,0),FALSE)</f>
        <v>377940.3</v>
      </c>
      <c r="EU25" s="10">
        <f>HLOOKUP(EU$4,FromEViewsPessimisticQTR!$B$1:$IK$80,MATCH($A25,FromEViewsPessimisticQTR!$A$1:$A$80,0),FALSE)</f>
        <v>383941.1</v>
      </c>
      <c r="EV25" s="10">
        <f>HLOOKUP(EV$4,FromEViewsPessimisticQTR!$B$1:$IK$80,MATCH($A25,FromEViewsPessimisticQTR!$A$1:$A$80,0),FALSE)</f>
        <v>389660.2</v>
      </c>
      <c r="EW25" s="10">
        <f>HLOOKUP(EW$4,FromEViewsPessimisticQTR!$B$1:$IK$80,MATCH($A25,FromEViewsPessimisticQTR!$A$1:$A$80,0),FALSE)</f>
        <v>395471</v>
      </c>
      <c r="EX25" s="10">
        <f>HLOOKUP(EX$4,FromEViewsPessimisticQTR!$B$1:$IK$80,MATCH($A25,FromEViewsPessimisticQTR!$A$1:$A$80,0),FALSE)</f>
        <v>401294.1</v>
      </c>
      <c r="EY25" s="10">
        <f>HLOOKUP(EY$4,FromEViewsPessimisticQTR!$B$1:$IK$80,MATCH($A25,FromEViewsPessimisticQTR!$A$1:$A$80,0),FALSE)</f>
        <v>407687.4</v>
      </c>
      <c r="EZ25" s="10">
        <f>HLOOKUP(EZ$4,FromEViewsPessimisticQTR!$B$1:$IK$80,MATCH($A25,FromEViewsPessimisticQTR!$A$1:$A$80,0),FALSE)</f>
        <v>413624</v>
      </c>
      <c r="FA25" s="10">
        <f>HLOOKUP(FA$4,FromEViewsPessimisticQTR!$B$1:$IK$80,MATCH($A25,FromEViewsPessimisticQTR!$A$1:$A$80,0),FALSE)</f>
        <v>419640.9</v>
      </c>
      <c r="FB25" s="10">
        <f>HLOOKUP(FB$4,FromEViewsPessimisticQTR!$B$1:$IK$80,MATCH($A25,FromEViewsPessimisticQTR!$A$1:$A$80,0),FALSE)</f>
        <v>425723.3</v>
      </c>
      <c r="FC25" s="10">
        <f>HLOOKUP(FC$4,FromEViewsPessimisticQTR!$B$1:$IK$80,MATCH($A25,FromEViewsPessimisticQTR!$A$1:$A$80,0),FALSE)</f>
        <v>432395.9</v>
      </c>
      <c r="FD25" s="10">
        <f>HLOOKUP(FD$4,FromEViewsPessimisticQTR!$B$1:$IK$80,MATCH($A25,FromEViewsPessimisticQTR!$A$1:$A$80,0),FALSE)</f>
        <v>438654.4</v>
      </c>
      <c r="FE25" s="10">
        <f>HLOOKUP(FE$4,FromEViewsPessimisticQTR!$B$1:$IK$80,MATCH($A25,FromEViewsPessimisticQTR!$A$1:$A$80,0),FALSE)</f>
        <v>444854.4</v>
      </c>
      <c r="FF25" s="10">
        <f>HLOOKUP(FF$4,FromEViewsPessimisticQTR!$B$1:$IK$80,MATCH($A25,FromEViewsPessimisticQTR!$A$1:$A$80,0),FALSE)</f>
        <v>451222.2</v>
      </c>
    </row>
    <row r="26" spans="1:162" x14ac:dyDescent="0.2">
      <c r="A26" t="str">
        <f>'Baseline QTR'!A26</f>
        <v>KS_PIWS</v>
      </c>
      <c r="B26" t="str">
        <f>'Baseline QTR'!B26</f>
        <v xml:space="preserve">  Wage and salary disbursements (mil. $)</v>
      </c>
      <c r="C26" s="5">
        <f>HLOOKUP(C$4,FromEViewsPessimisticQTR!$B$1:$IK$80,MATCH($A26,FromEViewsPessimisticQTR!$A$1:$A$80,0),FALSE)</f>
        <v>29149.188808440245</v>
      </c>
      <c r="D26" s="5">
        <f>HLOOKUP(D$4,FromEViewsPessimisticQTR!$B$1:$IK$80,MATCH($A26,FromEViewsPessimisticQTR!$A$1:$A$80,0),FALSE)</f>
        <v>29921.122077547087</v>
      </c>
      <c r="E26" s="5">
        <f>HLOOKUP(E$4,FromEViewsPessimisticQTR!$B$1:$IK$80,MATCH($A26,FromEViewsPessimisticQTR!$A$1:$A$80,0),FALSE)</f>
        <v>30458.193955528619</v>
      </c>
      <c r="F26" s="5">
        <f>HLOOKUP(F$4,FromEViewsPessimisticQTR!$B$1:$IK$80,MATCH($A26,FromEViewsPessimisticQTR!$A$1:$A$80,0),FALSE)</f>
        <v>30906.071158484068</v>
      </c>
      <c r="G26" s="5">
        <f>HLOOKUP(G$4,FromEViewsPessimisticQTR!$B$1:$IK$80,MATCH($A26,FromEViewsPessimisticQTR!$A$1:$A$80,0),FALSE)</f>
        <v>31186.684680226863</v>
      </c>
      <c r="H26" s="5">
        <f>HLOOKUP(H$4,FromEViewsPessimisticQTR!$B$1:$IK$80,MATCH($A26,FromEViewsPessimisticQTR!$A$1:$A$80,0),FALSE)</f>
        <v>31598.962022281125</v>
      </c>
      <c r="I26" s="5">
        <f>HLOOKUP(I$4,FromEViewsPessimisticQTR!$B$1:$IK$80,MATCH($A26,FromEViewsPessimisticQTR!$A$1:$A$80,0),FALSE)</f>
        <v>32223.595542356023</v>
      </c>
      <c r="J26" s="5">
        <f>HLOOKUP(J$4,FromEViewsPessimisticQTR!$B$1:$IK$80,MATCH($A26,FromEViewsPessimisticQTR!$A$1:$A$80,0),FALSE)</f>
        <v>32884.217755136007</v>
      </c>
      <c r="K26" s="5">
        <f>HLOOKUP(K$4,FromEViewsPessimisticQTR!$B$1:$IK$80,MATCH($A26,FromEViewsPessimisticQTR!$A$1:$A$80,0),FALSE)</f>
        <v>34083.364104328211</v>
      </c>
      <c r="L26" s="5">
        <f>HLOOKUP(L$4,FromEViewsPessimisticQTR!$B$1:$IK$80,MATCH($A26,FromEViewsPessimisticQTR!$A$1:$A$80,0),FALSE)</f>
        <v>34403.353965215007</v>
      </c>
      <c r="M26" s="5">
        <f>HLOOKUP(M$4,FromEViewsPessimisticQTR!$B$1:$IK$80,MATCH($A26,FromEViewsPessimisticQTR!$A$1:$A$80,0),FALSE)</f>
        <v>34854.731569833864</v>
      </c>
      <c r="N26" s="5">
        <f>HLOOKUP(N$4,FromEViewsPessimisticQTR!$B$1:$IK$80,MATCH($A26,FromEViewsPessimisticQTR!$A$1:$A$80,0),FALSE)</f>
        <v>36223.20236062292</v>
      </c>
      <c r="O26" s="5">
        <f>HLOOKUP(O$4,FromEViewsPessimisticQTR!$B$1:$IK$80,MATCH($A26,FromEViewsPessimisticQTR!$A$1:$A$80,0),FALSE)</f>
        <v>35253.702501145162</v>
      </c>
      <c r="P26" s="5">
        <f>HLOOKUP(P$4,FromEViewsPessimisticQTR!$B$1:$IK$80,MATCH($A26,FromEViewsPessimisticQTR!$A$1:$A$80,0),FALSE)</f>
        <v>35558.11135889421</v>
      </c>
      <c r="Q26" s="5">
        <f>HLOOKUP(Q$4,FromEViewsPessimisticQTR!$B$1:$IK$80,MATCH($A26,FromEViewsPessimisticQTR!$A$1:$A$80,0),FALSE)</f>
        <v>35325.019778617483</v>
      </c>
      <c r="R26" s="5">
        <f>HLOOKUP(R$4,FromEViewsPessimisticQTR!$B$1:$IK$80,MATCH($A26,FromEViewsPessimisticQTR!$A$1:$A$80,0),FALSE)</f>
        <v>34901.938361343135</v>
      </c>
      <c r="S26" s="5">
        <f>HLOOKUP(S$4,FromEViewsPessimisticQTR!$B$1:$IK$80,MATCH($A26,FromEViewsPessimisticQTR!$A$1:$A$80,0),FALSE)</f>
        <v>35724.739063065928</v>
      </c>
      <c r="T26" s="5">
        <f>HLOOKUP(T$4,FromEViewsPessimisticQTR!$B$1:$IK$80,MATCH($A26,FromEViewsPessimisticQTR!$A$1:$A$80,0),FALSE)</f>
        <v>36442.302763821972</v>
      </c>
      <c r="U26" s="5">
        <f>HLOOKUP(U$4,FromEViewsPessimisticQTR!$B$1:$IK$80,MATCH($A26,FromEViewsPessimisticQTR!$A$1:$A$80,0),FALSE)</f>
        <v>36488.986070021623</v>
      </c>
      <c r="V26" s="5">
        <f>HLOOKUP(V$4,FromEViewsPessimisticQTR!$B$1:$IK$80,MATCH($A26,FromEViewsPessimisticQTR!$A$1:$A$80,0),FALSE)</f>
        <v>37498.440103090412</v>
      </c>
      <c r="W26" s="5">
        <f>HLOOKUP(W$4,FromEViewsPessimisticQTR!$B$1:$IK$80,MATCH($A26,FromEViewsPessimisticQTR!$A$1:$A$80,0),FALSE)</f>
        <v>38234.573273414862</v>
      </c>
      <c r="X26" s="5">
        <f>HLOOKUP(X$4,FromEViewsPessimisticQTR!$B$1:$IK$80,MATCH($A26,FromEViewsPessimisticQTR!$A$1:$A$80,0),FALSE)</f>
        <v>38606.899767647257</v>
      </c>
      <c r="Y26" s="5">
        <f>HLOOKUP(Y$4,FromEViewsPessimisticQTR!$B$1:$IK$80,MATCH($A26,FromEViewsPessimisticQTR!$A$1:$A$80,0),FALSE)</f>
        <v>39206.190048154574</v>
      </c>
      <c r="Z26" s="5">
        <f>HLOOKUP(Z$4,FromEViewsPessimisticQTR!$B$1:$IK$80,MATCH($A26,FromEViewsPessimisticQTR!$A$1:$A$80,0),FALSE)</f>
        <v>39195.428910783186</v>
      </c>
      <c r="AA26" s="5">
        <f>HLOOKUP(AA$4,FromEViewsPessimisticQTR!$B$1:$IK$80,MATCH($A26,FromEViewsPessimisticQTR!$A$1:$A$80,0),FALSE)</f>
        <v>41146.032800552217</v>
      </c>
      <c r="AB26" s="5">
        <f>HLOOKUP(AB$4,FromEViewsPessimisticQTR!$B$1:$IK$80,MATCH($A26,FromEViewsPessimisticQTR!$A$1:$A$80,0),FALSE)</f>
        <v>42099.443182803763</v>
      </c>
      <c r="AC26" s="5">
        <f>HLOOKUP(AC$4,FromEViewsPessimisticQTR!$B$1:$IK$80,MATCH($A26,FromEViewsPessimisticQTR!$A$1:$A$80,0),FALSE)</f>
        <v>43406.766586437523</v>
      </c>
      <c r="AD26" s="5">
        <f>HLOOKUP(AD$4,FromEViewsPessimisticQTR!$B$1:$IK$80,MATCH($A26,FromEViewsPessimisticQTR!$A$1:$A$80,0),FALSE)</f>
        <v>44609.557430206303</v>
      </c>
      <c r="AE26" s="5">
        <f>HLOOKUP(AE$4,FromEViewsPessimisticQTR!$B$1:$IK$80,MATCH($A26,FromEViewsPessimisticQTR!$A$1:$A$80,0),FALSE)</f>
        <v>46973.636422100266</v>
      </c>
      <c r="AF26" s="5">
        <f>HLOOKUP(AF$4,FromEViewsPessimisticQTR!$B$1:$IK$80,MATCH($A26,FromEViewsPessimisticQTR!$A$1:$A$80,0),FALSE)</f>
        <v>48504.869949338383</v>
      </c>
      <c r="AG26" s="5">
        <f>HLOOKUP(AG$4,FromEViewsPessimisticQTR!$B$1:$IK$80,MATCH($A26,FromEViewsPessimisticQTR!$A$1:$A$80,0),FALSE)</f>
        <v>49255.893056354682</v>
      </c>
      <c r="AH26" s="5">
        <f>HLOOKUP(AH$4,FromEViewsPessimisticQTR!$B$1:$IK$80,MATCH($A26,FromEViewsPessimisticQTR!$A$1:$A$80,0),FALSE)</f>
        <v>50810.340572206434</v>
      </c>
      <c r="AI26" s="5">
        <f>HLOOKUP(AI$4,FromEViewsPessimisticQTR!$B$1:$IK$80,MATCH($A26,FromEViewsPessimisticQTR!$A$1:$A$80,0),FALSE)</f>
        <v>53850.956430773302</v>
      </c>
      <c r="AJ26" s="5">
        <f>HLOOKUP(AJ$4,FromEViewsPessimisticQTR!$B$1:$IK$80,MATCH($A26,FromEViewsPessimisticQTR!$A$1:$A$80,0),FALSE)</f>
        <v>55266.423572201464</v>
      </c>
      <c r="AK26" s="5">
        <f>HLOOKUP(AK$4,FromEViewsPessimisticQTR!$B$1:$IK$80,MATCH($A26,FromEViewsPessimisticQTR!$A$1:$A$80,0),FALSE)</f>
        <v>56918.401363582387</v>
      </c>
      <c r="AL26" s="5">
        <f>HLOOKUP(AL$4,FromEViewsPessimisticQTR!$B$1:$IK$80,MATCH($A26,FromEViewsPessimisticQTR!$A$1:$A$80,0),FALSE)</f>
        <v>58171.28663344252</v>
      </c>
      <c r="AM26" s="5">
        <f>HLOOKUP(AM$4,FromEViewsPessimisticQTR!$B$1:$IK$80,MATCH($A26,FromEViewsPessimisticQTR!$A$1:$A$80,0),FALSE)</f>
        <v>61367.089421284538</v>
      </c>
      <c r="AN26" s="5">
        <f>HLOOKUP(AN$4,FromEViewsPessimisticQTR!$B$1:$IK$80,MATCH($A26,FromEViewsPessimisticQTR!$A$1:$A$80,0),FALSE)</f>
        <v>61032.595186784885</v>
      </c>
      <c r="AO26" s="5">
        <f>HLOOKUP(AO$4,FromEViewsPessimisticQTR!$B$1:$IK$80,MATCH($A26,FromEViewsPessimisticQTR!$A$1:$A$80,0),FALSE)</f>
        <v>63816.005291213092</v>
      </c>
      <c r="AP26" s="5">
        <f>HLOOKUP(AP$4,FromEViewsPessimisticQTR!$B$1:$IK$80,MATCH($A26,FromEViewsPessimisticQTR!$A$1:$A$80,0),FALSE)</f>
        <v>67018.586100717104</v>
      </c>
      <c r="AQ26" s="5">
        <f>HLOOKUP(AQ$4,FromEViewsPessimisticQTR!$B$1:$IK$80,MATCH($A26,FromEViewsPessimisticQTR!$A$1:$A$80,0),FALSE)</f>
        <v>68899.670145614495</v>
      </c>
      <c r="AR26" s="5">
        <f>HLOOKUP(AR$4,FromEViewsPessimisticQTR!$B$1:$IK$80,MATCH($A26,FromEViewsPessimisticQTR!$A$1:$A$80,0),FALSE)</f>
        <v>66394.483827222517</v>
      </c>
      <c r="AS26" s="5">
        <f>HLOOKUP(AS$4,FromEViewsPessimisticQTR!$B$1:$IK$80,MATCH($A26,FromEViewsPessimisticQTR!$A$1:$A$80,0),FALSE)</f>
        <v>65522.532635448355</v>
      </c>
      <c r="AT26" s="5">
        <f>HLOOKUP(AT$4,FromEViewsPessimisticQTR!$B$1:$IK$80,MATCH($A26,FromEViewsPessimisticQTR!$A$1:$A$80,0),FALSE)</f>
        <v>65981.545391714259</v>
      </c>
      <c r="AU26" s="5">
        <f>HLOOKUP(AU$4,FromEViewsPessimisticQTR!$B$1:$IK$80,MATCH($A26,FromEViewsPessimisticQTR!$A$1:$A$80,0),FALSE)</f>
        <v>66362.352432574859</v>
      </c>
      <c r="AV26" s="5">
        <f>HLOOKUP(AV$4,FromEViewsPessimisticQTR!$B$1:$IK$80,MATCH($A26,FromEViewsPessimisticQTR!$A$1:$A$80,0),FALSE)</f>
        <v>67400.569417412698</v>
      </c>
      <c r="AW26" s="5">
        <f>HLOOKUP(AW$4,FromEViewsPessimisticQTR!$B$1:$IK$80,MATCH($A26,FromEViewsPessimisticQTR!$A$1:$A$80,0),FALSE)</f>
        <v>64627.520827982895</v>
      </c>
      <c r="AX26" s="5">
        <f>HLOOKUP(AX$4,FromEViewsPessimisticQTR!$B$1:$IK$80,MATCH($A26,FromEViewsPessimisticQTR!$A$1:$A$80,0),FALSE)</f>
        <v>64556.025322029047</v>
      </c>
      <c r="AY26" s="5">
        <f>HLOOKUP(AY$4,FromEViewsPessimisticQTR!$B$1:$IK$80,MATCH($A26,FromEViewsPessimisticQTR!$A$1:$A$80,0),FALSE)</f>
        <v>65123.65544980744</v>
      </c>
      <c r="AZ26" s="5">
        <f>HLOOKUP(AZ$4,FromEViewsPessimisticQTR!$B$1:$IK$80,MATCH($A26,FromEViewsPessimisticQTR!$A$1:$A$80,0),FALSE)</f>
        <v>64585.297935792354</v>
      </c>
      <c r="BA26" s="5">
        <f>HLOOKUP(BA$4,FromEViewsPessimisticQTR!$B$1:$IK$80,MATCH($A26,FromEViewsPessimisticQTR!$A$1:$A$80,0),FALSE)</f>
        <v>64143.439353764719</v>
      </c>
      <c r="BB26" s="5">
        <f>HLOOKUP(BB$4,FromEViewsPessimisticQTR!$B$1:$IK$80,MATCH($A26,FromEViewsPessimisticQTR!$A$1:$A$80,0),FALSE)</f>
        <v>64645.87926063496</v>
      </c>
      <c r="BC26" s="5">
        <f>HLOOKUP(BC$4,FromEViewsPessimisticQTR!$B$1:$IK$80,MATCH($A26,FromEViewsPessimisticQTR!$A$1:$A$80,0),FALSE)</f>
        <v>64219.377735726332</v>
      </c>
      <c r="BD26" s="5">
        <f>HLOOKUP(BD$4,FromEViewsPessimisticQTR!$B$1:$IK$80,MATCH($A26,FromEViewsPessimisticQTR!$A$1:$A$80,0),FALSE)</f>
        <v>65093.129853705694</v>
      </c>
      <c r="BE26" s="5">
        <f>HLOOKUP(BE$4,FromEViewsPessimisticQTR!$B$1:$IK$80,MATCH($A26,FromEViewsPessimisticQTR!$A$1:$A$80,0),FALSE)</f>
        <v>65812.198770432718</v>
      </c>
      <c r="BF26" s="5">
        <f>HLOOKUP(BF$4,FromEViewsPessimisticQTR!$B$1:$IK$80,MATCH($A26,FromEViewsPessimisticQTR!$A$1:$A$80,0),FALSE)</f>
        <v>65509.485640134721</v>
      </c>
      <c r="BG26" s="5">
        <f>HLOOKUP(BG$4,FromEViewsPessimisticQTR!$B$1:$IK$80,MATCH($A26,FromEViewsPessimisticQTR!$A$1:$A$80,0),FALSE)</f>
        <v>65499.294099932915</v>
      </c>
      <c r="BH26" s="5">
        <f>HLOOKUP(BH$4,FromEViewsPessimisticQTR!$B$1:$IK$80,MATCH($A26,FromEViewsPessimisticQTR!$A$1:$A$80,0),FALSE)</f>
        <v>67252.39070963359</v>
      </c>
      <c r="BI26" s="5">
        <f>HLOOKUP(BI$4,FromEViewsPessimisticQTR!$B$1:$IK$80,MATCH($A26,FromEViewsPessimisticQTR!$A$1:$A$80,0),FALSE)</f>
        <v>67185.271134600058</v>
      </c>
      <c r="BJ26" s="5">
        <f>HLOOKUP(BJ$4,FromEViewsPessimisticQTR!$B$1:$IK$80,MATCH($A26,FromEViewsPessimisticQTR!$A$1:$A$80,0),FALSE)</f>
        <v>68348.840055832785</v>
      </c>
      <c r="BK26" s="5">
        <f>HLOOKUP(BK$4,FromEViewsPessimisticQTR!$B$1:$IK$80,MATCH($A26,FromEViewsPessimisticQTR!$A$1:$A$80,0),FALSE)</f>
        <v>68967.996886202658</v>
      </c>
      <c r="BL26" s="5">
        <f>HLOOKUP(BL$4,FromEViewsPessimisticQTR!$B$1:$IK$80,MATCH($A26,FromEViewsPessimisticQTR!$A$1:$A$80,0),FALSE)</f>
        <v>69767.180350428942</v>
      </c>
      <c r="BM26" s="5">
        <f>HLOOKUP(BM$4,FromEViewsPessimisticQTR!$B$1:$IK$80,MATCH($A26,FromEViewsPessimisticQTR!$A$1:$A$80,0),FALSE)</f>
        <v>70540.024240289829</v>
      </c>
      <c r="BN26" s="5">
        <f>HLOOKUP(BN$4,FromEViewsPessimisticQTR!$B$1:$IK$80,MATCH($A26,FromEViewsPessimisticQTR!$A$1:$A$80,0),FALSE)</f>
        <v>72925.262523077836</v>
      </c>
      <c r="BO26" s="5">
        <f>HLOOKUP(BO$4,FromEViewsPessimisticQTR!$B$1:$IK$80,MATCH($A26,FromEViewsPessimisticQTR!$A$1:$A$80,0),FALSE)</f>
        <v>75438.808992481587</v>
      </c>
      <c r="BP26" s="5">
        <f>HLOOKUP(BP$4,FromEViewsPessimisticQTR!$B$1:$IK$80,MATCH($A26,FromEViewsPessimisticQTR!$A$1:$A$80,0),FALSE)</f>
        <v>76545.176633861469</v>
      </c>
      <c r="BQ26" s="5">
        <f>HLOOKUP(BQ$4,FromEViewsPessimisticQTR!$B$1:$IK$80,MATCH($A26,FromEViewsPessimisticQTR!$A$1:$A$80,0),FALSE)</f>
        <v>77617.71302961139</v>
      </c>
      <c r="BR26" s="5">
        <f>HLOOKUP(BR$4,FromEViewsPessimisticQTR!$B$1:$IK$80,MATCH($A26,FromEViewsPessimisticQTR!$A$1:$A$80,0),FALSE)</f>
        <v>79849.313344044771</v>
      </c>
      <c r="BS26" s="5">
        <f>HLOOKUP(BS$4,FromEViewsPessimisticQTR!$B$1:$IK$80,MATCH($A26,FromEViewsPessimisticQTR!$A$1:$A$80,0),FALSE)</f>
        <v>81801.546385610694</v>
      </c>
      <c r="BT26" s="5">
        <f>HLOOKUP(BT$4,FromEViewsPessimisticQTR!$B$1:$IK$80,MATCH($A26,FromEViewsPessimisticQTR!$A$1:$A$80,0),FALSE)</f>
        <v>83496.317188273417</v>
      </c>
      <c r="BU26" s="5">
        <f>HLOOKUP(BU$4,FromEViewsPessimisticQTR!$B$1:$IK$80,MATCH($A26,FromEViewsPessimisticQTR!$A$1:$A$80,0),FALSE)</f>
        <v>84796.890760107024</v>
      </c>
      <c r="BV26" s="5">
        <f>HLOOKUP(BV$4,FromEViewsPessimisticQTR!$B$1:$IK$80,MATCH($A26,FromEViewsPessimisticQTR!$A$1:$A$80,0),FALSE)</f>
        <v>86103.889666007963</v>
      </c>
      <c r="BW26" s="5">
        <f>HLOOKUP(BW$4,FromEViewsPessimisticQTR!$B$1:$IK$80,MATCH($A26,FromEViewsPessimisticQTR!$A$1:$A$80,0),FALSE)</f>
        <v>86429.686272809951</v>
      </c>
      <c r="BX26" s="5">
        <f>HLOOKUP(BX$4,FromEViewsPessimisticQTR!$B$1:$IK$80,MATCH($A26,FromEViewsPessimisticQTR!$A$1:$A$80,0),FALSE)</f>
        <v>86316.803819309978</v>
      </c>
      <c r="BY26" s="5">
        <f>HLOOKUP(BY$4,FromEViewsPessimisticQTR!$B$1:$IK$80,MATCH($A26,FromEViewsPessimisticQTR!$A$1:$A$80,0),FALSE)</f>
        <v>87131.900661779335</v>
      </c>
      <c r="BZ26" s="5">
        <f>HLOOKUP(BZ$4,FromEViewsPessimisticQTR!$B$1:$IK$80,MATCH($A26,FromEViewsPessimisticQTR!$A$1:$A$80,0),FALSE)</f>
        <v>85527.76924609991</v>
      </c>
      <c r="CA26" s="5">
        <f>HLOOKUP(CA$4,FromEViewsPessimisticQTR!$B$1:$IK$80,MATCH($A26,FromEViewsPessimisticQTR!$A$1:$A$80,0),FALSE)</f>
        <v>83301.821898672002</v>
      </c>
      <c r="CB26" s="5">
        <f>HLOOKUP(CB$4,FromEViewsPessimisticQTR!$B$1:$IK$80,MATCH($A26,FromEViewsPessimisticQTR!$A$1:$A$80,0),FALSE)</f>
        <v>83626.054463824083</v>
      </c>
      <c r="CC26" s="5">
        <f>HLOOKUP(CC$4,FromEViewsPessimisticQTR!$B$1:$IK$80,MATCH($A26,FromEViewsPessimisticQTR!$A$1:$A$80,0),FALSE)</f>
        <v>82696.467339520401</v>
      </c>
      <c r="CD26" s="5">
        <f>HLOOKUP(CD$4,FromEViewsPessimisticQTR!$B$1:$IK$80,MATCH($A26,FromEViewsPessimisticQTR!$A$1:$A$80,0),FALSE)</f>
        <v>82952.500297982624</v>
      </c>
      <c r="CE26" s="5">
        <f>HLOOKUP(CE$4,FromEViewsPessimisticQTR!$B$1:$IK$80,MATCH($A26,FromEViewsPessimisticQTR!$A$1:$A$80,0),FALSE)</f>
        <v>82336.854542503163</v>
      </c>
      <c r="CF26" s="5">
        <f>HLOOKUP(CF$4,FromEViewsPessimisticQTR!$B$1:$IK$80,MATCH($A26,FromEViewsPessimisticQTR!$A$1:$A$80,0),FALSE)</f>
        <v>83770.263290313946</v>
      </c>
      <c r="CG26" s="5">
        <f>HLOOKUP(CG$4,FromEViewsPessimisticQTR!$B$1:$IK$80,MATCH($A26,FromEViewsPessimisticQTR!$A$1:$A$80,0),FALSE)</f>
        <v>84916.425012912572</v>
      </c>
      <c r="CH26" s="5">
        <f>HLOOKUP(CH$4,FromEViewsPessimisticQTR!$B$1:$IK$80,MATCH($A26,FromEViewsPessimisticQTR!$A$1:$A$80,0),FALSE)</f>
        <v>85944.529154269447</v>
      </c>
      <c r="CI26" s="5">
        <f>HLOOKUP(CI$4,FromEViewsPessimisticQTR!$B$1:$IK$80,MATCH($A26,FromEViewsPessimisticQTR!$A$1:$A$80,0),FALSE)</f>
        <v>87802.518437523715</v>
      </c>
      <c r="CJ26" s="5">
        <f>HLOOKUP(CJ$4,FromEViewsPessimisticQTR!$B$1:$IK$80,MATCH($A26,FromEViewsPessimisticQTR!$A$1:$A$80,0),FALSE)</f>
        <v>88748.319452382639</v>
      </c>
      <c r="CK26" s="5">
        <f>HLOOKUP(CK$4,FromEViewsPessimisticQTR!$B$1:$IK$80,MATCH($A26,FromEViewsPessimisticQTR!$A$1:$A$80,0),FALSE)</f>
        <v>90526.557814735817</v>
      </c>
      <c r="CL26" s="5">
        <f>HLOOKUP(CL$4,FromEViewsPessimisticQTR!$B$1:$IK$80,MATCH($A26,FromEViewsPessimisticQTR!$A$1:$A$80,0),FALSE)</f>
        <v>91776.792295356863</v>
      </c>
      <c r="CM26" s="5">
        <f>HLOOKUP(CM$4,FromEViewsPessimisticQTR!$B$1:$IK$80,MATCH($A26,FromEViewsPessimisticQTR!$A$1:$A$80,0),FALSE)</f>
        <v>94734.377849455923</v>
      </c>
      <c r="CN26" s="5">
        <f>HLOOKUP(CN$4,FromEViewsPessimisticQTR!$B$1:$IK$80,MATCH($A26,FromEViewsPessimisticQTR!$A$1:$A$80,0),FALSE)</f>
        <v>95757.113921727127</v>
      </c>
      <c r="CO26" s="5">
        <f>HLOOKUP(CO$4,FromEViewsPessimisticQTR!$B$1:$IK$80,MATCH($A26,FromEViewsPessimisticQTR!$A$1:$A$80,0),FALSE)</f>
        <v>97034.863229425115</v>
      </c>
      <c r="CP26" s="5">
        <f>HLOOKUP(CP$4,FromEViewsPessimisticQTR!$B$1:$IK$80,MATCH($A26,FromEViewsPessimisticQTR!$A$1:$A$80,0),FALSE)</f>
        <v>98534.628999390639</v>
      </c>
      <c r="CQ26" s="5">
        <f>HLOOKUP(CQ$4,FromEViewsPessimisticQTR!$B$1:$IK$80,MATCH($A26,FromEViewsPessimisticQTR!$A$1:$A$80,0),FALSE)</f>
        <v>99709.416316305462</v>
      </c>
      <c r="CR26" s="5">
        <f>HLOOKUP(CR$4,FromEViewsPessimisticQTR!$B$1:$IK$80,MATCH($A26,FromEViewsPessimisticQTR!$A$1:$A$80,0),FALSE)</f>
        <v>100489.23630903129</v>
      </c>
      <c r="CS26" s="5">
        <f>HLOOKUP(CS$4,FromEViewsPessimisticQTR!$B$1:$IK$80,MATCH($A26,FromEViewsPessimisticQTR!$A$1:$A$80,0),FALSE)</f>
        <v>101623.21834921036</v>
      </c>
      <c r="CT26" s="5">
        <f>HLOOKUP(CT$4,FromEViewsPessimisticQTR!$B$1:$IK$80,MATCH($A26,FromEViewsPessimisticQTR!$A$1:$A$80,0),FALSE)</f>
        <v>102416.39702545154</v>
      </c>
      <c r="CU26" s="5">
        <f>HLOOKUP(CU$4,FromEViewsPessimisticQTR!$B$1:$IK$80,MATCH($A26,FromEViewsPessimisticQTR!$A$1:$A$80,0),FALSE)</f>
        <v>106252.71186921249</v>
      </c>
      <c r="CV26" s="5">
        <f>HLOOKUP(CV$4,FromEViewsPessimisticQTR!$B$1:$IK$80,MATCH($A26,FromEViewsPessimisticQTR!$A$1:$A$80,0),FALSE)</f>
        <v>107298.35451698296</v>
      </c>
      <c r="CW26" s="5">
        <f>HLOOKUP(CW$4,FromEViewsPessimisticQTR!$B$1:$IK$80,MATCH($A26,FromEViewsPessimisticQTR!$A$1:$A$80,0),FALSE)</f>
        <v>110344.54873470408</v>
      </c>
      <c r="CX26" s="5">
        <f>HLOOKUP(CX$4,FromEViewsPessimisticQTR!$B$1:$IK$80,MATCH($A26,FromEViewsPessimisticQTR!$A$1:$A$80,0),FALSE)</f>
        <v>112662.94887909884</v>
      </c>
      <c r="CY26" s="5">
        <f>HLOOKUP(CY$4,FromEViewsPessimisticQTR!$B$1:$IK$80,MATCH($A26,FromEViewsPessimisticQTR!$A$1:$A$80,0),FALSE)</f>
        <v>113150.5638595982</v>
      </c>
      <c r="CZ26" s="5">
        <f>HLOOKUP(CZ$4,FromEViewsPessimisticQTR!$B$1:$IK$80,MATCH($A26,FromEViewsPessimisticQTR!$A$1:$A$80,0),FALSE)</f>
        <v>115230.68094420788</v>
      </c>
      <c r="DA26" s="5">
        <f>HLOOKUP(DA$4,FromEViewsPessimisticQTR!$B$1:$IK$80,MATCH($A26,FromEViewsPessimisticQTR!$A$1:$A$80,0),FALSE)</f>
        <v>116856.72531278688</v>
      </c>
      <c r="DB26" s="5">
        <f>HLOOKUP(DB$4,FromEViewsPessimisticQTR!$B$1:$IK$80,MATCH($A26,FromEViewsPessimisticQTR!$A$1:$A$80,0),FALSE)</f>
        <v>116885.80188340523</v>
      </c>
      <c r="DC26" s="5">
        <f>HLOOKUP(DC$4,FromEViewsPessimisticQTR!$B$1:$IK$80,MATCH($A26,FromEViewsPessimisticQTR!$A$1:$A$80,0),FALSE)</f>
        <v>121246.96060258817</v>
      </c>
      <c r="DD26" s="5">
        <f>HLOOKUP(DD$4,FromEViewsPessimisticQTR!$B$1:$IK$80,MATCH($A26,FromEViewsPessimisticQTR!$A$1:$A$80,0),FALSE)</f>
        <v>122758.41681244402</v>
      </c>
      <c r="DE26" s="5">
        <f>HLOOKUP(DE$4,FromEViewsPessimisticQTR!$B$1:$IK$80,MATCH($A26,FromEViewsPessimisticQTR!$A$1:$A$80,0),FALSE)</f>
        <v>124595.76077785857</v>
      </c>
      <c r="DF26" s="5">
        <f>HLOOKUP(DF$4,FromEViewsPessimisticQTR!$B$1:$IK$80,MATCH($A26,FromEViewsPessimisticQTR!$A$1:$A$80,0),FALSE)</f>
        <v>126671.72980710727</v>
      </c>
      <c r="DG26" s="5">
        <f>HLOOKUP(DG$4,FromEViewsPessimisticQTR!$B$1:$IK$80,MATCH($A26,FromEViewsPessimisticQTR!$A$1:$A$80,0),FALSE)</f>
        <v>131515.95493941309</v>
      </c>
      <c r="DH26" s="5">
        <f>HLOOKUP(DH$4,FromEViewsPessimisticQTR!$B$1:$IK$80,MATCH($A26,FromEViewsPessimisticQTR!$A$1:$A$80,0),FALSE)</f>
        <v>132919.55650695006</v>
      </c>
      <c r="DI26" s="5">
        <f>HLOOKUP(DI$4,FromEViewsPessimisticQTR!$B$1:$IK$80,MATCH($A26,FromEViewsPessimisticQTR!$A$1:$A$80,0),FALSE)</f>
        <v>134585.47757826041</v>
      </c>
      <c r="DJ26" s="5">
        <f>HLOOKUP(DJ$4,FromEViewsPessimisticQTR!$B$1:$IK$80,MATCH($A26,FromEViewsPessimisticQTR!$A$1:$A$80,0),FALSE)</f>
        <v>137060.28297537443</v>
      </c>
      <c r="DK26" s="5">
        <f>HLOOKUP(DK$4,FromEViewsPessimisticQTR!$B$1:$IK$80,MATCH($A26,FromEViewsPessimisticQTR!$A$1:$A$80,0),FALSE)</f>
        <v>143892.29494868021</v>
      </c>
      <c r="DL26" s="5">
        <f>HLOOKUP(DL$4,FromEViewsPessimisticQTR!$B$1:$IK$80,MATCH($A26,FromEViewsPessimisticQTR!$A$1:$A$80,0),FALSE)</f>
        <v>146373.51022969044</v>
      </c>
      <c r="DM26" s="5">
        <f>HLOOKUP(DM$4,FromEViewsPessimisticQTR!$B$1:$IK$80,MATCH($A26,FromEViewsPessimisticQTR!$A$1:$A$80,0),FALSE)</f>
        <v>149485.58456641252</v>
      </c>
      <c r="DN26" s="5">
        <f>HLOOKUP(DN$4,FromEViewsPessimisticQTR!$B$1:$IK$80,MATCH($A26,FromEViewsPessimisticQTR!$A$1:$A$80,0),FALSE)</f>
        <v>151307.99425521461</v>
      </c>
      <c r="DO26" s="5">
        <f>HLOOKUP(DO$4,FromEViewsPessimisticQTR!$B$1:$IK$80,MATCH($A26,FromEViewsPessimisticQTR!$A$1:$A$80,0),FALSE)</f>
        <v>157854.52409625443</v>
      </c>
      <c r="DP26" s="5">
        <f>HLOOKUP(DP$4,FromEViewsPessimisticQTR!$B$1:$IK$80,MATCH($A26,FromEViewsPessimisticQTR!$A$1:$A$80,0),FALSE)</f>
        <v>158587.89182104429</v>
      </c>
      <c r="DQ26" s="5">
        <f>HLOOKUP(DQ$4,FromEViewsPessimisticQTR!$B$1:$IK$80,MATCH($A26,FromEViewsPessimisticQTR!$A$1:$A$80,0),FALSE)</f>
        <v>159323.53971511027</v>
      </c>
      <c r="DR26" s="5">
        <f>HLOOKUP(DR$4,FromEViewsPessimisticQTR!$B$1:$IK$80,MATCH($A26,FromEViewsPessimisticQTR!$A$1:$A$80,0),FALSE)</f>
        <v>161440.45236758873</v>
      </c>
      <c r="DS26" s="10">
        <f>HLOOKUP(DS$4,FromEViewsPessimisticQTR!$B$1:$IK$80,MATCH($A26,FromEViewsPessimisticQTR!$A$1:$A$80,0),FALSE)</f>
        <v>168169.27403828048</v>
      </c>
      <c r="DT26" s="10">
        <f>HLOOKUP(DT$4,FromEViewsPessimisticQTR!$B$1:$IK$80,MATCH($A26,FromEViewsPessimisticQTR!$A$1:$A$80,0),FALSE)</f>
        <v>159016.41215620597</v>
      </c>
      <c r="DU26" s="10">
        <f>HLOOKUP(DU$4,FromEViewsPessimisticQTR!$B$1:$IK$80,MATCH($A26,FromEViewsPessimisticQTR!$A$1:$A$80,0),FALSE)</f>
        <v>167276.65858252751</v>
      </c>
      <c r="DV26" s="10">
        <f>HLOOKUP(DV$4,FromEViewsPessimisticQTR!$B$1:$IK$80,MATCH($A26,FromEViewsPessimisticQTR!$A$1:$A$80,0),FALSE)</f>
        <v>175424.29522298358</v>
      </c>
      <c r="DW26" s="10">
        <f>HLOOKUP(DW$4,FromEViewsPessimisticQTR!$B$1:$IK$80,MATCH($A26,FromEViewsPessimisticQTR!$A$1:$A$80,0),FALSE)</f>
        <v>177557.00059753942</v>
      </c>
      <c r="DX26" s="10">
        <f>HLOOKUP(DX$4,FromEViewsPessimisticQTR!$B$1:$IK$80,MATCH($A26,FromEViewsPessimisticQTR!$A$1:$A$80,0),FALSE)</f>
        <v>183864.33935975889</v>
      </c>
      <c r="DY26" s="10">
        <f>HLOOKUP(DY$4,FromEViewsPessimisticQTR!$B$1:$IK$80,MATCH($A26,FromEViewsPessimisticQTR!$A$1:$A$80,0),FALSE)</f>
        <v>188775.97907973995</v>
      </c>
      <c r="DZ26" s="10">
        <f>HLOOKUP(DZ$4,FromEViewsPessimisticQTR!$B$1:$IK$80,MATCH($A26,FromEViewsPessimisticQTR!$A$1:$A$80,0),FALSE)</f>
        <v>191604.9</v>
      </c>
      <c r="EA26" s="10">
        <f>HLOOKUP(EA$4,FromEViewsPessimisticQTR!$B$1:$IK$80,MATCH($A26,FromEViewsPessimisticQTR!$A$1:$A$80,0),FALSE)</f>
        <v>192928.8</v>
      </c>
      <c r="EB26" s="10">
        <f>HLOOKUP(EB$4,FromEViewsPessimisticQTR!$B$1:$IK$80,MATCH($A26,FromEViewsPessimisticQTR!$A$1:$A$80,0),FALSE)</f>
        <v>194684.79999999999</v>
      </c>
      <c r="EC26" s="10">
        <f>HLOOKUP(EC$4,FromEViewsPessimisticQTR!$B$1:$IK$80,MATCH($A26,FromEViewsPessimisticQTR!$A$1:$A$80,0),FALSE)</f>
        <v>196920</v>
      </c>
      <c r="ED26" s="10">
        <f>HLOOKUP(ED$4,FromEViewsPessimisticQTR!$B$1:$IK$80,MATCH($A26,FromEViewsPessimisticQTR!$A$1:$A$80,0),FALSE)</f>
        <v>199182.1</v>
      </c>
      <c r="EE26" s="10">
        <f>HLOOKUP(EE$4,FromEViewsPessimisticQTR!$B$1:$IK$80,MATCH($A26,FromEViewsPessimisticQTR!$A$1:$A$80,0),FALSE)</f>
        <v>201668.2</v>
      </c>
      <c r="EF26" s="10">
        <f>HLOOKUP(EF$4,FromEViewsPessimisticQTR!$B$1:$IK$80,MATCH($A26,FromEViewsPessimisticQTR!$A$1:$A$80,0),FALSE)</f>
        <v>204308.3</v>
      </c>
      <c r="EG26" s="10">
        <f>HLOOKUP(EG$4,FromEViewsPessimisticQTR!$B$1:$IK$80,MATCH($A26,FromEViewsPessimisticQTR!$A$1:$A$80,0),FALSE)</f>
        <v>206644.8</v>
      </c>
      <c r="EH26" s="10">
        <f>HLOOKUP(EH$4,FromEViewsPessimisticQTR!$B$1:$IK$80,MATCH($A26,FromEViewsPessimisticQTR!$A$1:$A$80,0),FALSE)</f>
        <v>208967.7</v>
      </c>
      <c r="EI26" s="10">
        <f>HLOOKUP(EI$4,FromEViewsPessimisticQTR!$B$1:$IK$80,MATCH($A26,FromEViewsPessimisticQTR!$A$1:$A$80,0),FALSE)</f>
        <v>211271</v>
      </c>
      <c r="EJ26" s="10">
        <f>HLOOKUP(EJ$4,FromEViewsPessimisticQTR!$B$1:$IK$80,MATCH($A26,FromEViewsPessimisticQTR!$A$1:$A$80,0),FALSE)</f>
        <v>213720.4</v>
      </c>
      <c r="EK26" s="10">
        <f>HLOOKUP(EK$4,FromEViewsPessimisticQTR!$B$1:$IK$80,MATCH($A26,FromEViewsPessimisticQTR!$A$1:$A$80,0),FALSE)</f>
        <v>216479.4</v>
      </c>
      <c r="EL26" s="10">
        <f>HLOOKUP(EL$4,FromEViewsPessimisticQTR!$B$1:$IK$80,MATCH($A26,FromEViewsPessimisticQTR!$A$1:$A$80,0),FALSE)</f>
        <v>219208.7</v>
      </c>
      <c r="EM26" s="10">
        <f>HLOOKUP(EM$4,FromEViewsPessimisticQTR!$B$1:$IK$80,MATCH($A26,FromEViewsPessimisticQTR!$A$1:$A$80,0),FALSE)</f>
        <v>222062.7</v>
      </c>
      <c r="EN26" s="10">
        <f>HLOOKUP(EN$4,FromEViewsPessimisticQTR!$B$1:$IK$80,MATCH($A26,FromEViewsPessimisticQTR!$A$1:$A$80,0),FALSE)</f>
        <v>224902.9</v>
      </c>
      <c r="EO26" s="10">
        <f>HLOOKUP(EO$4,FromEViewsPessimisticQTR!$B$1:$IK$80,MATCH($A26,FromEViewsPessimisticQTR!$A$1:$A$80,0),FALSE)</f>
        <v>227855.8</v>
      </c>
      <c r="EP26" s="10">
        <f>HLOOKUP(EP$4,FromEViewsPessimisticQTR!$B$1:$IK$80,MATCH($A26,FromEViewsPessimisticQTR!$A$1:$A$80,0),FALSE)</f>
        <v>230894.5</v>
      </c>
      <c r="EQ26" s="10">
        <f>HLOOKUP(EQ$4,FromEViewsPessimisticQTR!$B$1:$IK$80,MATCH($A26,FromEViewsPessimisticQTR!$A$1:$A$80,0),FALSE)</f>
        <v>234101.7</v>
      </c>
      <c r="ER26" s="10">
        <f>HLOOKUP(ER$4,FromEViewsPessimisticQTR!$B$1:$IK$80,MATCH($A26,FromEViewsPessimisticQTR!$A$1:$A$80,0),FALSE)</f>
        <v>237404.1</v>
      </c>
      <c r="ES26" s="10">
        <f>HLOOKUP(ES$4,FromEViewsPessimisticQTR!$B$1:$IK$80,MATCH($A26,FromEViewsPessimisticQTR!$A$1:$A$80,0),FALSE)</f>
        <v>240790.6</v>
      </c>
      <c r="ET26" s="10">
        <f>HLOOKUP(ET$4,FromEViewsPessimisticQTR!$B$1:$IK$80,MATCH($A26,FromEViewsPessimisticQTR!$A$1:$A$80,0),FALSE)</f>
        <v>244268.2</v>
      </c>
      <c r="EU26" s="10">
        <f>HLOOKUP(EU$4,FromEViewsPessimisticQTR!$B$1:$IK$80,MATCH($A26,FromEViewsPessimisticQTR!$A$1:$A$80,0),FALSE)</f>
        <v>247847</v>
      </c>
      <c r="EV26" s="10">
        <f>HLOOKUP(EV$4,FromEViewsPessimisticQTR!$B$1:$IK$80,MATCH($A26,FromEViewsPessimisticQTR!$A$1:$A$80,0),FALSE)</f>
        <v>251490.5</v>
      </c>
      <c r="EW26" s="10">
        <f>HLOOKUP(EW$4,FromEViewsPessimisticQTR!$B$1:$IK$80,MATCH($A26,FromEViewsPessimisticQTR!$A$1:$A$80,0),FALSE)</f>
        <v>255181.5</v>
      </c>
      <c r="EX26" s="10">
        <f>HLOOKUP(EX$4,FromEViewsPessimisticQTR!$B$1:$IK$80,MATCH($A26,FromEViewsPessimisticQTR!$A$1:$A$80,0),FALSE)</f>
        <v>258881</v>
      </c>
      <c r="EY26" s="10">
        <f>HLOOKUP(EY$4,FromEViewsPessimisticQTR!$B$1:$IK$80,MATCH($A26,FromEViewsPessimisticQTR!$A$1:$A$80,0),FALSE)</f>
        <v>262677.8</v>
      </c>
      <c r="EZ26" s="10">
        <f>HLOOKUP(EZ$4,FromEViewsPessimisticQTR!$B$1:$IK$80,MATCH($A26,FromEViewsPessimisticQTR!$A$1:$A$80,0),FALSE)</f>
        <v>266493.2</v>
      </c>
      <c r="FA26" s="10">
        <f>HLOOKUP(FA$4,FromEViewsPessimisticQTR!$B$1:$IK$80,MATCH($A26,FromEViewsPessimisticQTR!$A$1:$A$80,0),FALSE)</f>
        <v>270362.40000000002</v>
      </c>
      <c r="FB26" s="10">
        <f>HLOOKUP(FB$4,FromEViewsPessimisticQTR!$B$1:$IK$80,MATCH($A26,FromEViewsPessimisticQTR!$A$1:$A$80,0),FALSE)</f>
        <v>274269.3</v>
      </c>
      <c r="FC26" s="10">
        <f>HLOOKUP(FC$4,FromEViewsPessimisticQTR!$B$1:$IK$80,MATCH($A26,FromEViewsPessimisticQTR!$A$1:$A$80,0),FALSE)</f>
        <v>278298.3</v>
      </c>
      <c r="FD26" s="10">
        <f>HLOOKUP(FD$4,FromEViewsPessimisticQTR!$B$1:$IK$80,MATCH($A26,FromEViewsPessimisticQTR!$A$1:$A$80,0),FALSE)</f>
        <v>282386.09999999998</v>
      </c>
      <c r="FE26" s="10">
        <f>HLOOKUP(FE$4,FromEViewsPessimisticQTR!$B$1:$IK$80,MATCH($A26,FromEViewsPessimisticQTR!$A$1:$A$80,0),FALSE)</f>
        <v>286482.3</v>
      </c>
      <c r="FF26" s="10">
        <f>HLOOKUP(FF$4,FromEViewsPessimisticQTR!$B$1:$IK$80,MATCH($A26,FromEViewsPessimisticQTR!$A$1:$A$80,0),FALSE)</f>
        <v>290694.59999999998</v>
      </c>
    </row>
    <row r="27" spans="1:162" x14ac:dyDescent="0.2">
      <c r="A27" t="str">
        <f>'Baseline QTR'!A27</f>
        <v>KS_PIPC</v>
      </c>
      <c r="B27" t="str">
        <f>'Baseline QTR'!B27</f>
        <v>Per capita personal income ($)</v>
      </c>
      <c r="C27" s="5">
        <f>HLOOKUP(C$4,FromEViewsPessimisticQTR!$B$1:$IK$80,MATCH($A27,FromEViewsPessimisticQTR!$A$1:$A$80,0),FALSE)</f>
        <v>23687.729164687349</v>
      </c>
      <c r="D27" s="5">
        <f>HLOOKUP(D$4,FromEViewsPessimisticQTR!$B$1:$IK$80,MATCH($A27,FromEViewsPessimisticQTR!$A$1:$A$80,0),FALSE)</f>
        <v>23976.074558209468</v>
      </c>
      <c r="E27" s="5">
        <f>HLOOKUP(E$4,FromEViewsPessimisticQTR!$B$1:$IK$80,MATCH($A27,FromEViewsPessimisticQTR!$A$1:$A$80,0),FALSE)</f>
        <v>24175.04985729972</v>
      </c>
      <c r="F27" s="5">
        <f>HLOOKUP(F$4,FromEViewsPessimisticQTR!$B$1:$IK$80,MATCH($A27,FromEViewsPessimisticQTR!$A$1:$A$80,0),FALSE)</f>
        <v>24347.343619140058</v>
      </c>
      <c r="G27" s="5">
        <f>HLOOKUP(G$4,FromEViewsPessimisticQTR!$B$1:$IK$80,MATCH($A27,FromEViewsPessimisticQTR!$A$1:$A$80,0),FALSE)</f>
        <v>24582.619803777139</v>
      </c>
      <c r="H27" s="5">
        <f>HLOOKUP(H$4,FromEViewsPessimisticQTR!$B$1:$IK$80,MATCH($A27,FromEViewsPessimisticQTR!$A$1:$A$80,0),FALSE)</f>
        <v>24757.196248531796</v>
      </c>
      <c r="I27" s="5">
        <f>HLOOKUP(I$4,FromEViewsPessimisticQTR!$B$1:$IK$80,MATCH($A27,FromEViewsPessimisticQTR!$A$1:$A$80,0),FALSE)</f>
        <v>24967.33667945104</v>
      </c>
      <c r="J27" s="5">
        <f>HLOOKUP(J$4,FromEViewsPessimisticQTR!$B$1:$IK$80,MATCH($A27,FromEViewsPessimisticQTR!$A$1:$A$80,0),FALSE)</f>
        <v>25313.051490866626</v>
      </c>
      <c r="K27" s="5">
        <f>HLOOKUP(K$4,FromEViewsPessimisticQTR!$B$1:$IK$80,MATCH($A27,FromEViewsPessimisticQTR!$A$1:$A$80,0),FALSE)</f>
        <v>25912.437566957236</v>
      </c>
      <c r="L27" s="5">
        <f>HLOOKUP(L$4,FromEViewsPessimisticQTR!$B$1:$IK$80,MATCH($A27,FromEViewsPessimisticQTR!$A$1:$A$80,0),FALSE)</f>
        <v>26208.623861529155</v>
      </c>
      <c r="M27" s="5">
        <f>HLOOKUP(M$4,FromEViewsPessimisticQTR!$B$1:$IK$80,MATCH($A27,FromEViewsPessimisticQTR!$A$1:$A$80,0),FALSE)</f>
        <v>26529.705535118384</v>
      </c>
      <c r="N27" s="5">
        <f>HLOOKUP(N$4,FromEViewsPessimisticQTR!$B$1:$IK$80,MATCH($A27,FromEViewsPessimisticQTR!$A$1:$A$80,0),FALSE)</f>
        <v>27220.706875188127</v>
      </c>
      <c r="O27" s="5">
        <f>HLOOKUP(O$4,FromEViewsPessimisticQTR!$B$1:$IK$80,MATCH($A27,FromEViewsPessimisticQTR!$A$1:$A$80,0),FALSE)</f>
        <v>26914.572711878307</v>
      </c>
      <c r="P27" s="5">
        <f>HLOOKUP(P$4,FromEViewsPessimisticQTR!$B$1:$IK$80,MATCH($A27,FromEViewsPessimisticQTR!$A$1:$A$80,0),FALSE)</f>
        <v>27154.242608899611</v>
      </c>
      <c r="Q27" s="5">
        <f>HLOOKUP(Q$4,FromEViewsPessimisticQTR!$B$1:$IK$80,MATCH($A27,FromEViewsPessimisticQTR!$A$1:$A$80,0),FALSE)</f>
        <v>26930.193717460865</v>
      </c>
      <c r="R27" s="5">
        <f>HLOOKUP(R$4,FromEViewsPessimisticQTR!$B$1:$IK$80,MATCH($A27,FromEViewsPessimisticQTR!$A$1:$A$80,0),FALSE)</f>
        <v>27053.822417095966</v>
      </c>
      <c r="S27" s="5">
        <f>HLOOKUP(S$4,FromEViewsPessimisticQTR!$B$1:$IK$80,MATCH($A27,FromEViewsPessimisticQTR!$A$1:$A$80,0),FALSE)</f>
        <v>27366.632153536208</v>
      </c>
      <c r="T27" s="5">
        <f>HLOOKUP(T$4,FromEViewsPessimisticQTR!$B$1:$IK$80,MATCH($A27,FromEViewsPessimisticQTR!$A$1:$A$80,0),FALSE)</f>
        <v>27865.046141395786</v>
      </c>
      <c r="U27" s="5">
        <f>HLOOKUP(U$4,FromEViewsPessimisticQTR!$B$1:$IK$80,MATCH($A27,FromEViewsPessimisticQTR!$A$1:$A$80,0),FALSE)</f>
        <v>28076.660744149562</v>
      </c>
      <c r="V27" s="5">
        <f>HLOOKUP(V$4,FromEViewsPessimisticQTR!$B$1:$IK$80,MATCH($A27,FromEViewsPessimisticQTR!$A$1:$A$80,0),FALSE)</f>
        <v>28684.738535015134</v>
      </c>
      <c r="W27" s="5">
        <f>HLOOKUP(W$4,FromEViewsPessimisticQTR!$B$1:$IK$80,MATCH($A27,FromEViewsPessimisticQTR!$A$1:$A$80,0),FALSE)</f>
        <v>28919.101016047494</v>
      </c>
      <c r="X27" s="5">
        <f>HLOOKUP(X$4,FromEViewsPessimisticQTR!$B$1:$IK$80,MATCH($A27,FromEViewsPessimisticQTR!$A$1:$A$80,0),FALSE)</f>
        <v>29222.660738979204</v>
      </c>
      <c r="Y27" s="5">
        <f>HLOOKUP(Y$4,FromEViewsPessimisticQTR!$B$1:$IK$80,MATCH($A27,FromEViewsPessimisticQTR!$A$1:$A$80,0),FALSE)</f>
        <v>29532.725675567439</v>
      </c>
      <c r="Z27" s="5">
        <f>HLOOKUP(Z$4,FromEViewsPessimisticQTR!$B$1:$IK$80,MATCH($A27,FromEViewsPessimisticQTR!$A$1:$A$80,0),FALSE)</f>
        <v>29725.9470010921</v>
      </c>
      <c r="AA27" s="5">
        <f>HLOOKUP(AA$4,FromEViewsPessimisticQTR!$B$1:$IK$80,MATCH($A27,FromEViewsPessimisticQTR!$A$1:$A$80,0),FALSE)</f>
        <v>30595.967846449617</v>
      </c>
      <c r="AB27" s="5">
        <f>HLOOKUP(AB$4,FromEViewsPessimisticQTR!$B$1:$IK$80,MATCH($A27,FromEViewsPessimisticQTR!$A$1:$A$80,0),FALSE)</f>
        <v>31216.793209320425</v>
      </c>
      <c r="AC27" s="5">
        <f>HLOOKUP(AC$4,FromEViewsPessimisticQTR!$B$1:$IK$80,MATCH($A27,FromEViewsPessimisticQTR!$A$1:$A$80,0),FALSE)</f>
        <v>31705.42892054762</v>
      </c>
      <c r="AD27" s="5">
        <f>HLOOKUP(AD$4,FromEViewsPessimisticQTR!$B$1:$IK$80,MATCH($A27,FromEViewsPessimisticQTR!$A$1:$A$80,0),FALSE)</f>
        <v>32152.583648751544</v>
      </c>
      <c r="AE27" s="5">
        <f>HLOOKUP(AE$4,FromEViewsPessimisticQTR!$B$1:$IK$80,MATCH($A27,FromEViewsPessimisticQTR!$A$1:$A$80,0),FALSE)</f>
        <v>33068.626081878123</v>
      </c>
      <c r="AF27" s="5">
        <f>HLOOKUP(AF$4,FromEViewsPessimisticQTR!$B$1:$IK$80,MATCH($A27,FromEViewsPessimisticQTR!$A$1:$A$80,0),FALSE)</f>
        <v>33530.232387937162</v>
      </c>
      <c r="AG27" s="5">
        <f>HLOOKUP(AG$4,FromEViewsPessimisticQTR!$B$1:$IK$80,MATCH($A27,FromEViewsPessimisticQTR!$A$1:$A$80,0),FALSE)</f>
        <v>33861.196762376305</v>
      </c>
      <c r="AH27" s="5">
        <f>HLOOKUP(AH$4,FromEViewsPessimisticQTR!$B$1:$IK$80,MATCH($A27,FromEViewsPessimisticQTR!$A$1:$A$80,0),FALSE)</f>
        <v>34505.7592302025</v>
      </c>
      <c r="AI27" s="5">
        <f>HLOOKUP(AI$4,FromEViewsPessimisticQTR!$B$1:$IK$80,MATCH($A27,FromEViewsPessimisticQTR!$A$1:$A$80,0),FALSE)</f>
        <v>36242.475853907294</v>
      </c>
      <c r="AJ27" s="5">
        <f>HLOOKUP(AJ$4,FromEViewsPessimisticQTR!$B$1:$IK$80,MATCH($A27,FromEViewsPessimisticQTR!$A$1:$A$80,0),FALSE)</f>
        <v>37034.921844068966</v>
      </c>
      <c r="AK27" s="5">
        <f>HLOOKUP(AK$4,FromEViewsPessimisticQTR!$B$1:$IK$80,MATCH($A27,FromEViewsPessimisticQTR!$A$1:$A$80,0),FALSE)</f>
        <v>37842.425140212283</v>
      </c>
      <c r="AL27" s="5">
        <f>HLOOKUP(AL$4,FromEViewsPessimisticQTR!$B$1:$IK$80,MATCH($A27,FromEViewsPessimisticQTR!$A$1:$A$80,0),FALSE)</f>
        <v>38426.688131496689</v>
      </c>
      <c r="AM27" s="5">
        <f>HLOOKUP(AM$4,FromEViewsPessimisticQTR!$B$1:$IK$80,MATCH($A27,FromEViewsPessimisticQTR!$A$1:$A$80,0),FALSE)</f>
        <v>39256.138133166089</v>
      </c>
      <c r="AN27" s="5">
        <f>HLOOKUP(AN$4,FromEViewsPessimisticQTR!$B$1:$IK$80,MATCH($A27,FromEViewsPessimisticQTR!$A$1:$A$80,0),FALSE)</f>
        <v>39124.411537760992</v>
      </c>
      <c r="AO27" s="5">
        <f>HLOOKUP(AO$4,FromEViewsPessimisticQTR!$B$1:$IK$80,MATCH($A27,FromEViewsPessimisticQTR!$A$1:$A$80,0),FALSE)</f>
        <v>40197.654689773844</v>
      </c>
      <c r="AP27" s="5">
        <f>HLOOKUP(AP$4,FromEViewsPessimisticQTR!$B$1:$IK$80,MATCH($A27,FromEViewsPessimisticQTR!$A$1:$A$80,0),FALSE)</f>
        <v>41480.106630773807</v>
      </c>
      <c r="AQ27" s="5">
        <f>HLOOKUP(AQ$4,FromEViewsPessimisticQTR!$B$1:$IK$80,MATCH($A27,FromEViewsPessimisticQTR!$A$1:$A$80,0),FALSE)</f>
        <v>42349.915832319013</v>
      </c>
      <c r="AR27" s="5">
        <f>HLOOKUP(AR$4,FromEViewsPessimisticQTR!$B$1:$IK$80,MATCH($A27,FromEViewsPessimisticQTR!$A$1:$A$80,0),FALSE)</f>
        <v>41826.114502259654</v>
      </c>
      <c r="AS27" s="5">
        <f>HLOOKUP(AS$4,FromEViewsPessimisticQTR!$B$1:$IK$80,MATCH($A27,FromEViewsPessimisticQTR!$A$1:$A$80,0),FALSE)</f>
        <v>41629.18214924966</v>
      </c>
      <c r="AT27" s="5">
        <f>HLOOKUP(AT$4,FromEViewsPessimisticQTR!$B$1:$IK$80,MATCH($A27,FromEViewsPessimisticQTR!$A$1:$A$80,0),FALSE)</f>
        <v>41861.088520684389</v>
      </c>
      <c r="AU27" s="5">
        <f>HLOOKUP(AU$4,FromEViewsPessimisticQTR!$B$1:$IK$80,MATCH($A27,FromEViewsPessimisticQTR!$A$1:$A$80,0),FALSE)</f>
        <v>42157.686323921291</v>
      </c>
      <c r="AV27" s="5">
        <f>HLOOKUP(AV$4,FromEViewsPessimisticQTR!$B$1:$IK$80,MATCH($A27,FromEViewsPessimisticQTR!$A$1:$A$80,0),FALSE)</f>
        <v>42543.945127606741</v>
      </c>
      <c r="AW27" s="5">
        <f>HLOOKUP(AW$4,FromEViewsPessimisticQTR!$B$1:$IK$80,MATCH($A27,FromEViewsPessimisticQTR!$A$1:$A$80,0),FALSE)</f>
        <v>41385.573287550949</v>
      </c>
      <c r="AX27" s="5">
        <f>HLOOKUP(AX$4,FromEViewsPessimisticQTR!$B$1:$IK$80,MATCH($A27,FromEViewsPessimisticQTR!$A$1:$A$80,0),FALSE)</f>
        <v>41250.462367219247</v>
      </c>
      <c r="AY27" s="5">
        <f>HLOOKUP(AY$4,FromEViewsPessimisticQTR!$B$1:$IK$80,MATCH($A27,FromEViewsPessimisticQTR!$A$1:$A$80,0),FALSE)</f>
        <v>41575.622878708506</v>
      </c>
      <c r="AZ27" s="5">
        <f>HLOOKUP(AZ$4,FromEViewsPessimisticQTR!$B$1:$IK$80,MATCH($A27,FromEViewsPessimisticQTR!$A$1:$A$80,0),FALSE)</f>
        <v>41437.695126737446</v>
      </c>
      <c r="BA27" s="5">
        <f>HLOOKUP(BA$4,FromEViewsPessimisticQTR!$B$1:$IK$80,MATCH($A27,FromEViewsPessimisticQTR!$A$1:$A$80,0),FALSE)</f>
        <v>41402.815395668084</v>
      </c>
      <c r="BB27" s="5">
        <f>HLOOKUP(BB$4,FromEViewsPessimisticQTR!$B$1:$IK$80,MATCH($A27,FromEViewsPessimisticQTR!$A$1:$A$80,0),FALSE)</f>
        <v>41808.734306658713</v>
      </c>
      <c r="BC27" s="5">
        <f>HLOOKUP(BC$4,FromEViewsPessimisticQTR!$B$1:$IK$80,MATCH($A27,FromEViewsPessimisticQTR!$A$1:$A$80,0),FALSE)</f>
        <v>41740.479429117513</v>
      </c>
      <c r="BD27" s="5">
        <f>HLOOKUP(BD$4,FromEViewsPessimisticQTR!$B$1:$IK$80,MATCH($A27,FromEViewsPessimisticQTR!$A$1:$A$80,0),FALSE)</f>
        <v>42265.156625868083</v>
      </c>
      <c r="BE27" s="5">
        <f>HLOOKUP(BE$4,FromEViewsPessimisticQTR!$B$1:$IK$80,MATCH($A27,FromEViewsPessimisticQTR!$A$1:$A$80,0),FALSE)</f>
        <v>42657.969029733904</v>
      </c>
      <c r="BF27" s="5">
        <f>HLOOKUP(BF$4,FromEViewsPessimisticQTR!$B$1:$IK$80,MATCH($A27,FromEViewsPessimisticQTR!$A$1:$A$80,0),FALSE)</f>
        <v>42616.158954274622</v>
      </c>
      <c r="BG27" s="5">
        <f>HLOOKUP(BG$4,FromEViewsPessimisticQTR!$B$1:$IK$80,MATCH($A27,FromEViewsPessimisticQTR!$A$1:$A$80,0),FALSE)</f>
        <v>43177.678450260355</v>
      </c>
      <c r="BH27" s="5">
        <f>HLOOKUP(BH$4,FromEViewsPessimisticQTR!$B$1:$IK$80,MATCH($A27,FromEViewsPessimisticQTR!$A$1:$A$80,0),FALSE)</f>
        <v>44422.844982159178</v>
      </c>
      <c r="BI27" s="5">
        <f>HLOOKUP(BI$4,FromEViewsPessimisticQTR!$B$1:$IK$80,MATCH($A27,FromEViewsPessimisticQTR!$A$1:$A$80,0),FALSE)</f>
        <v>44818.638372983354</v>
      </c>
      <c r="BJ27" s="5">
        <f>HLOOKUP(BJ$4,FromEViewsPessimisticQTR!$B$1:$IK$80,MATCH($A27,FromEViewsPessimisticQTR!$A$1:$A$80,0),FALSE)</f>
        <v>50588.494821223139</v>
      </c>
      <c r="BK27" s="5">
        <f>HLOOKUP(BK$4,FromEViewsPessimisticQTR!$B$1:$IK$80,MATCH($A27,FromEViewsPessimisticQTR!$A$1:$A$80,0),FALSE)</f>
        <v>46266.985026034519</v>
      </c>
      <c r="BL27" s="5">
        <f>HLOOKUP(BL$4,FromEViewsPessimisticQTR!$B$1:$IK$80,MATCH($A27,FromEViewsPessimisticQTR!$A$1:$A$80,0),FALSE)</f>
        <v>46341.052264309394</v>
      </c>
      <c r="BM27" s="5">
        <f>HLOOKUP(BM$4,FromEViewsPessimisticQTR!$B$1:$IK$80,MATCH($A27,FromEViewsPessimisticQTR!$A$1:$A$80,0),FALSE)</f>
        <v>46228.326094719348</v>
      </c>
      <c r="BN27" s="5">
        <f>HLOOKUP(BN$4,FromEViewsPessimisticQTR!$B$1:$IK$80,MATCH($A27,FromEViewsPessimisticQTR!$A$1:$A$80,0),FALSE)</f>
        <v>46902.66690645332</v>
      </c>
      <c r="BO27" s="5">
        <f>HLOOKUP(BO$4,FromEViewsPessimisticQTR!$B$1:$IK$80,MATCH($A27,FromEViewsPessimisticQTR!$A$1:$A$80,0),FALSE)</f>
        <v>48859.565077588544</v>
      </c>
      <c r="BP27" s="5">
        <f>HLOOKUP(BP$4,FromEViewsPessimisticQTR!$B$1:$IK$80,MATCH($A27,FromEViewsPessimisticQTR!$A$1:$A$80,0),FALSE)</f>
        <v>50037.811714810232</v>
      </c>
      <c r="BQ27" s="5">
        <f>HLOOKUP(BQ$4,FromEViewsPessimisticQTR!$B$1:$IK$80,MATCH($A27,FromEViewsPessimisticQTR!$A$1:$A$80,0),FALSE)</f>
        <v>50933.099277976275</v>
      </c>
      <c r="BR27" s="5">
        <f>HLOOKUP(BR$4,FromEViewsPessimisticQTR!$B$1:$IK$80,MATCH($A27,FromEViewsPessimisticQTR!$A$1:$A$80,0),FALSE)</f>
        <v>52332.863798977385</v>
      </c>
      <c r="BS27" s="5">
        <f>HLOOKUP(BS$4,FromEViewsPessimisticQTR!$B$1:$IK$80,MATCH($A27,FromEViewsPessimisticQTR!$A$1:$A$80,0),FALSE)</f>
        <v>53109.062754158011</v>
      </c>
      <c r="BT27" s="5">
        <f>HLOOKUP(BT$4,FromEViewsPessimisticQTR!$B$1:$IK$80,MATCH($A27,FromEViewsPessimisticQTR!$A$1:$A$80,0),FALSE)</f>
        <v>54184.299292435462</v>
      </c>
      <c r="BU27" s="5">
        <f>HLOOKUP(BU$4,FromEViewsPessimisticQTR!$B$1:$IK$80,MATCH($A27,FromEViewsPessimisticQTR!$A$1:$A$80,0),FALSE)</f>
        <v>54524.917424720581</v>
      </c>
      <c r="BV27" s="5">
        <f>HLOOKUP(BV$4,FromEViewsPessimisticQTR!$B$1:$IK$80,MATCH($A27,FromEViewsPessimisticQTR!$A$1:$A$80,0),FALSE)</f>
        <v>54943.140098859505</v>
      </c>
      <c r="BW27" s="5">
        <f>HLOOKUP(BW$4,FromEViewsPessimisticQTR!$B$1:$IK$80,MATCH($A27,FromEViewsPessimisticQTR!$A$1:$A$80,0),FALSE)</f>
        <v>55086.941263438843</v>
      </c>
      <c r="BX27" s="5">
        <f>HLOOKUP(BX$4,FromEViewsPessimisticQTR!$B$1:$IK$80,MATCH($A27,FromEViewsPessimisticQTR!$A$1:$A$80,0),FALSE)</f>
        <v>56343.117835171026</v>
      </c>
      <c r="BY27" s="5">
        <f>HLOOKUP(BY$4,FromEViewsPessimisticQTR!$B$1:$IK$80,MATCH($A27,FromEViewsPessimisticQTR!$A$1:$A$80,0),FALSE)</f>
        <v>55538.724939247426</v>
      </c>
      <c r="BZ27" s="5">
        <f>HLOOKUP(BZ$4,FromEViewsPessimisticQTR!$B$1:$IK$80,MATCH($A27,FromEViewsPessimisticQTR!$A$1:$A$80,0),FALSE)</f>
        <v>54261.80564887412</v>
      </c>
      <c r="CA27" s="5">
        <f>HLOOKUP(CA$4,FromEViewsPessimisticQTR!$B$1:$IK$80,MATCH($A27,FromEViewsPessimisticQTR!$A$1:$A$80,0),FALSE)</f>
        <v>51828.921152604293</v>
      </c>
      <c r="CB27" s="5">
        <f>HLOOKUP(CB$4,FromEViewsPessimisticQTR!$B$1:$IK$80,MATCH($A27,FromEViewsPessimisticQTR!$A$1:$A$80,0),FALSE)</f>
        <v>51209.261723783136</v>
      </c>
      <c r="CC27" s="5">
        <f>HLOOKUP(CC$4,FromEViewsPessimisticQTR!$B$1:$IK$80,MATCH($A27,FromEViewsPessimisticQTR!$A$1:$A$80,0),FALSE)</f>
        <v>50103.173200854631</v>
      </c>
      <c r="CD27" s="5">
        <f>HLOOKUP(CD$4,FromEViewsPessimisticQTR!$B$1:$IK$80,MATCH($A27,FromEViewsPessimisticQTR!$A$1:$A$80,0),FALSE)</f>
        <v>49832.558248710353</v>
      </c>
      <c r="CE27" s="5">
        <f>HLOOKUP(CE$4,FromEViewsPessimisticQTR!$B$1:$IK$80,MATCH($A27,FromEViewsPessimisticQTR!$A$1:$A$80,0),FALSE)</f>
        <v>50472.502757450602</v>
      </c>
      <c r="CF27" s="5">
        <f>HLOOKUP(CF$4,FromEViewsPessimisticQTR!$B$1:$IK$80,MATCH($A27,FromEViewsPessimisticQTR!$A$1:$A$80,0),FALSE)</f>
        <v>51245.776424993259</v>
      </c>
      <c r="CG27" s="5">
        <f>HLOOKUP(CG$4,FromEViewsPessimisticQTR!$B$1:$IK$80,MATCH($A27,FromEViewsPessimisticQTR!$A$1:$A$80,0),FALSE)</f>
        <v>51908.071911224622</v>
      </c>
      <c r="CH27" s="5">
        <f>HLOOKUP(CH$4,FromEViewsPessimisticQTR!$B$1:$IK$80,MATCH($A27,FromEViewsPessimisticQTR!$A$1:$A$80,0),FALSE)</f>
        <v>52536.611700239948</v>
      </c>
      <c r="CI27" s="5">
        <f>HLOOKUP(CI$4,FromEViewsPessimisticQTR!$B$1:$IK$80,MATCH($A27,FromEViewsPessimisticQTR!$A$1:$A$80,0),FALSE)</f>
        <v>54108.504901265143</v>
      </c>
      <c r="CJ27" s="5">
        <f>HLOOKUP(CJ$4,FromEViewsPessimisticQTR!$B$1:$IK$80,MATCH($A27,FromEViewsPessimisticQTR!$A$1:$A$80,0),FALSE)</f>
        <v>54433.038696504103</v>
      </c>
      <c r="CK27" s="5">
        <f>HLOOKUP(CK$4,FromEViewsPessimisticQTR!$B$1:$IK$80,MATCH($A27,FromEViewsPessimisticQTR!$A$1:$A$80,0),FALSE)</f>
        <v>55054.234302045101</v>
      </c>
      <c r="CL27" s="5">
        <f>HLOOKUP(CL$4,FromEViewsPessimisticQTR!$B$1:$IK$80,MATCH($A27,FromEViewsPessimisticQTR!$A$1:$A$80,0),FALSE)</f>
        <v>56026.461497731012</v>
      </c>
      <c r="CM27" s="5">
        <f>HLOOKUP(CM$4,FromEViewsPessimisticQTR!$B$1:$IK$80,MATCH($A27,FromEViewsPessimisticQTR!$A$1:$A$80,0),FALSE)</f>
        <v>58704.896300618457</v>
      </c>
      <c r="CN27" s="5">
        <f>HLOOKUP(CN$4,FromEViewsPessimisticQTR!$B$1:$IK$80,MATCH($A27,FromEViewsPessimisticQTR!$A$1:$A$80,0),FALSE)</f>
        <v>60216.002827675606</v>
      </c>
      <c r="CO27" s="5">
        <f>HLOOKUP(CO$4,FromEViewsPessimisticQTR!$B$1:$IK$80,MATCH($A27,FromEViewsPessimisticQTR!$A$1:$A$80,0),FALSE)</f>
        <v>60845.936141351645</v>
      </c>
      <c r="CP27" s="5">
        <f>HLOOKUP(CP$4,FromEViewsPessimisticQTR!$B$1:$IK$80,MATCH($A27,FromEViewsPessimisticQTR!$A$1:$A$80,0),FALSE)</f>
        <v>63584.415900485597</v>
      </c>
      <c r="CQ27" s="5">
        <f>HLOOKUP(CQ$4,FromEViewsPessimisticQTR!$B$1:$IK$80,MATCH($A27,FromEViewsPessimisticQTR!$A$1:$A$80,0),FALSE)</f>
        <v>61556.817333765663</v>
      </c>
      <c r="CR27" s="5">
        <f>HLOOKUP(CR$4,FromEViewsPessimisticQTR!$B$1:$IK$80,MATCH($A27,FromEViewsPessimisticQTR!$A$1:$A$80,0),FALSE)</f>
        <v>61641.944512491864</v>
      </c>
      <c r="CS27" s="5">
        <f>HLOOKUP(CS$4,FromEViewsPessimisticQTR!$B$1:$IK$80,MATCH($A27,FromEViewsPessimisticQTR!$A$1:$A$80,0),FALSE)</f>
        <v>62046.652630036297</v>
      </c>
      <c r="CT27" s="5">
        <f>HLOOKUP(CT$4,FromEViewsPessimisticQTR!$B$1:$IK$80,MATCH($A27,FromEViewsPessimisticQTR!$A$1:$A$80,0),FALSE)</f>
        <v>62028.780264766188</v>
      </c>
      <c r="CU27" s="5">
        <f>HLOOKUP(CU$4,FromEViewsPessimisticQTR!$B$1:$IK$80,MATCH($A27,FromEViewsPessimisticQTR!$A$1:$A$80,0),FALSE)</f>
        <v>64223.276907390784</v>
      </c>
      <c r="CV27" s="5">
        <f>HLOOKUP(CV$4,FromEViewsPessimisticQTR!$B$1:$IK$80,MATCH($A27,FromEViewsPessimisticQTR!$A$1:$A$80,0),FALSE)</f>
        <v>65871.986549783891</v>
      </c>
      <c r="CW27" s="5">
        <f>HLOOKUP(CW$4,FromEViewsPessimisticQTR!$B$1:$IK$80,MATCH($A27,FromEViewsPessimisticQTR!$A$1:$A$80,0),FALSE)</f>
        <v>67648.586756522898</v>
      </c>
      <c r="CX27" s="5">
        <f>HLOOKUP(CX$4,FromEViewsPessimisticQTR!$B$1:$IK$80,MATCH($A27,FromEViewsPessimisticQTR!$A$1:$A$80,0),FALSE)</f>
        <v>69015.724392643999</v>
      </c>
      <c r="CY27" s="5">
        <f>HLOOKUP(CY$4,FromEViewsPessimisticQTR!$B$1:$IK$80,MATCH($A27,FromEViewsPessimisticQTR!$A$1:$A$80,0),FALSE)</f>
        <v>69492.360875469967</v>
      </c>
      <c r="CZ27" s="5">
        <f>HLOOKUP(CZ$4,FromEViewsPessimisticQTR!$B$1:$IK$80,MATCH($A27,FromEViewsPessimisticQTR!$A$1:$A$80,0),FALSE)</f>
        <v>69698.129192897701</v>
      </c>
      <c r="DA27" s="5">
        <f>HLOOKUP(DA$4,FromEViewsPessimisticQTR!$B$1:$IK$80,MATCH($A27,FromEViewsPessimisticQTR!$A$1:$A$80,0),FALSE)</f>
        <v>69834.210812295962</v>
      </c>
      <c r="DB27" s="5">
        <f>HLOOKUP(DB$4,FromEViewsPessimisticQTR!$B$1:$IK$80,MATCH($A27,FromEViewsPessimisticQTR!$A$1:$A$80,0),FALSE)</f>
        <v>69663.720472135436</v>
      </c>
      <c r="DC27" s="5">
        <f>HLOOKUP(DC$4,FromEViewsPessimisticQTR!$B$1:$IK$80,MATCH($A27,FromEViewsPessimisticQTR!$A$1:$A$80,0),FALSE)</f>
        <v>71351.26027823468</v>
      </c>
      <c r="DD27" s="5">
        <f>HLOOKUP(DD$4,FromEViewsPessimisticQTR!$B$1:$IK$80,MATCH($A27,FromEViewsPessimisticQTR!$A$1:$A$80,0),FALSE)</f>
        <v>71918.562266070512</v>
      </c>
      <c r="DE27" s="5">
        <f>HLOOKUP(DE$4,FromEViewsPessimisticQTR!$B$1:$IK$80,MATCH($A27,FromEViewsPessimisticQTR!$A$1:$A$80,0),FALSE)</f>
        <v>72682.784806518132</v>
      </c>
      <c r="DF27" s="5">
        <f>HLOOKUP(DF$4,FromEViewsPessimisticQTR!$B$1:$IK$80,MATCH($A27,FromEViewsPessimisticQTR!$A$1:$A$80,0),FALSE)</f>
        <v>73552.950320422009</v>
      </c>
      <c r="DG27" s="5">
        <f>HLOOKUP(DG$4,FromEViewsPessimisticQTR!$B$1:$IK$80,MATCH($A27,FromEViewsPessimisticQTR!$A$1:$A$80,0),FALSE)</f>
        <v>75180.540105931374</v>
      </c>
      <c r="DH27" s="5">
        <f>HLOOKUP(DH$4,FromEViewsPessimisticQTR!$B$1:$IK$80,MATCH($A27,FromEViewsPessimisticQTR!$A$1:$A$80,0),FALSE)</f>
        <v>75533.171238939729</v>
      </c>
      <c r="DI27" s="5">
        <f>HLOOKUP(DI$4,FromEViewsPessimisticQTR!$B$1:$IK$80,MATCH($A27,FromEViewsPessimisticQTR!$A$1:$A$80,0),FALSE)</f>
        <v>75989.707055503299</v>
      </c>
      <c r="DJ27" s="5">
        <f>HLOOKUP(DJ$4,FromEViewsPessimisticQTR!$B$1:$IK$80,MATCH($A27,FromEViewsPessimisticQTR!$A$1:$A$80,0),FALSE)</f>
        <v>76817.161500246424</v>
      </c>
      <c r="DK27" s="5">
        <f>HLOOKUP(DK$4,FromEViewsPessimisticQTR!$B$1:$IK$80,MATCH($A27,FromEViewsPessimisticQTR!$A$1:$A$80,0),FALSE)</f>
        <v>78909.096475503902</v>
      </c>
      <c r="DL27" s="5">
        <f>HLOOKUP(DL$4,FromEViewsPessimisticQTR!$B$1:$IK$80,MATCH($A27,FromEViewsPessimisticQTR!$A$1:$A$80,0),FALSE)</f>
        <v>79696.77186239096</v>
      </c>
      <c r="DM27" s="5">
        <f>HLOOKUP(DM$4,FromEViewsPessimisticQTR!$B$1:$IK$80,MATCH($A27,FromEViewsPessimisticQTR!$A$1:$A$80,0),FALSE)</f>
        <v>80636.705665480782</v>
      </c>
      <c r="DN27" s="5">
        <f>HLOOKUP(DN$4,FromEViewsPessimisticQTR!$B$1:$IK$80,MATCH($A27,FromEViewsPessimisticQTR!$A$1:$A$80,0),FALSE)</f>
        <v>81256.756718300865</v>
      </c>
      <c r="DO27" s="5">
        <f>HLOOKUP(DO$4,FromEViewsPessimisticQTR!$B$1:$IK$80,MATCH($A27,FromEViewsPessimisticQTR!$A$1:$A$80,0),FALSE)</f>
        <v>83036.828978918013</v>
      </c>
      <c r="DP27" s="5">
        <f>HLOOKUP(DP$4,FromEViewsPessimisticQTR!$B$1:$IK$80,MATCH($A27,FromEViewsPessimisticQTR!$A$1:$A$80,0),FALSE)</f>
        <v>83103.212444029516</v>
      </c>
      <c r="DQ27" s="5">
        <f>HLOOKUP(DQ$4,FromEViewsPessimisticQTR!$B$1:$IK$80,MATCH($A27,FromEViewsPessimisticQTR!$A$1:$A$80,0),FALSE)</f>
        <v>83041.524593561815</v>
      </c>
      <c r="DR27" s="5">
        <f>HLOOKUP(DR$4,FromEViewsPessimisticQTR!$B$1:$IK$80,MATCH($A27,FromEViewsPessimisticQTR!$A$1:$A$80,0),FALSE)</f>
        <v>83409.297692129592</v>
      </c>
      <c r="DS27" s="10">
        <f>HLOOKUP(DS$4,FromEViewsPessimisticQTR!$B$1:$IK$80,MATCH($A27,FromEViewsPessimisticQTR!$A$1:$A$80,0),FALSE)</f>
        <v>85115.567979750034</v>
      </c>
      <c r="DT27" s="10">
        <f>HLOOKUP(DT$4,FromEViewsPessimisticQTR!$B$1:$IK$80,MATCH($A27,FromEViewsPessimisticQTR!$A$1:$A$80,0),FALSE)</f>
        <v>90420.373612942858</v>
      </c>
      <c r="DU27" s="10">
        <f>HLOOKUP(DU$4,FromEViewsPessimisticQTR!$B$1:$IK$80,MATCH($A27,FromEViewsPessimisticQTR!$A$1:$A$80,0),FALSE)</f>
        <v>87270.22143576041</v>
      </c>
      <c r="DV27" s="10">
        <f>HLOOKUP(DV$4,FromEViewsPessimisticQTR!$B$1:$IK$80,MATCH($A27,FromEViewsPessimisticQTR!$A$1:$A$80,0),FALSE)</f>
        <v>86556.971779559361</v>
      </c>
      <c r="DW27" s="10">
        <f>HLOOKUP(DW$4,FromEViewsPessimisticQTR!$B$1:$IK$80,MATCH($A27,FromEViewsPessimisticQTR!$A$1:$A$80,0),FALSE)</f>
        <v>96182.163379850419</v>
      </c>
      <c r="DX27" s="10">
        <f>HLOOKUP(DX$4,FromEViewsPessimisticQTR!$B$1:$IK$80,MATCH($A27,FromEViewsPessimisticQTR!$A$1:$A$80,0),FALSE)</f>
        <v>92861.877509080281</v>
      </c>
      <c r="DY27" s="10">
        <f>HLOOKUP(DY$4,FromEViewsPessimisticQTR!$B$1:$IK$80,MATCH($A27,FromEViewsPessimisticQTR!$A$1:$A$80,0),FALSE)</f>
        <v>93709.378473707417</v>
      </c>
      <c r="DZ27" s="10">
        <f>HLOOKUP(DZ$4,FromEViewsPessimisticQTR!$B$1:$IK$80,MATCH($A27,FromEViewsPessimisticQTR!$A$1:$A$80,0),FALSE)</f>
        <v>93078.399999999994</v>
      </c>
      <c r="EA27" s="10">
        <f>HLOOKUP(EA$4,FromEViewsPessimisticQTR!$B$1:$IK$80,MATCH($A27,FromEViewsPessimisticQTR!$A$1:$A$80,0),FALSE)</f>
        <v>92394.71</v>
      </c>
      <c r="EB27" s="10">
        <f>HLOOKUP(EB$4,FromEViewsPessimisticQTR!$B$1:$IK$80,MATCH($A27,FromEViewsPessimisticQTR!$A$1:$A$80,0),FALSE)</f>
        <v>92850.01</v>
      </c>
      <c r="EC27" s="10">
        <f>HLOOKUP(EC$4,FromEViewsPessimisticQTR!$B$1:$IK$80,MATCH($A27,FromEViewsPessimisticQTR!$A$1:$A$80,0),FALSE)</f>
        <v>93707.32</v>
      </c>
      <c r="ED27" s="10">
        <f>HLOOKUP(ED$4,FromEViewsPessimisticQTR!$B$1:$IK$80,MATCH($A27,FromEViewsPessimisticQTR!$A$1:$A$80,0),FALSE)</f>
        <v>94436.68</v>
      </c>
      <c r="EE27" s="10">
        <f>HLOOKUP(EE$4,FromEViewsPessimisticQTR!$B$1:$IK$80,MATCH($A27,FromEViewsPessimisticQTR!$A$1:$A$80,0),FALSE)</f>
        <v>95492.38</v>
      </c>
      <c r="EF27" s="10">
        <f>HLOOKUP(EF$4,FromEViewsPessimisticQTR!$B$1:$IK$80,MATCH($A27,FromEViewsPessimisticQTR!$A$1:$A$80,0),FALSE)</f>
        <v>96634.29</v>
      </c>
      <c r="EG27" s="10">
        <f>HLOOKUP(EG$4,FromEViewsPessimisticQTR!$B$1:$IK$80,MATCH($A27,FromEViewsPessimisticQTR!$A$1:$A$80,0),FALSE)</f>
        <v>97706.6</v>
      </c>
      <c r="EH27" s="10">
        <f>HLOOKUP(EH$4,FromEViewsPessimisticQTR!$B$1:$IK$80,MATCH($A27,FromEViewsPessimisticQTR!$A$1:$A$80,0),FALSE)</f>
        <v>98742.03</v>
      </c>
      <c r="EI27" s="10">
        <f>HLOOKUP(EI$4,FromEViewsPessimisticQTR!$B$1:$IK$80,MATCH($A27,FromEViewsPessimisticQTR!$A$1:$A$80,0),FALSE)</f>
        <v>99837.35</v>
      </c>
      <c r="EJ27" s="10">
        <f>HLOOKUP(EJ$4,FromEViewsPessimisticQTR!$B$1:$IK$80,MATCH($A27,FromEViewsPessimisticQTR!$A$1:$A$80,0),FALSE)</f>
        <v>100912</v>
      </c>
      <c r="EK27" s="10">
        <f>HLOOKUP(EK$4,FromEViewsPessimisticQTR!$B$1:$IK$80,MATCH($A27,FromEViewsPessimisticQTR!$A$1:$A$80,0),FALSE)</f>
        <v>102068.5</v>
      </c>
      <c r="EL27" s="10">
        <f>HLOOKUP(EL$4,FromEViewsPessimisticQTR!$B$1:$IK$80,MATCH($A27,FromEViewsPessimisticQTR!$A$1:$A$80,0),FALSE)</f>
        <v>103217.2</v>
      </c>
      <c r="EM27" s="10">
        <f>HLOOKUP(EM$4,FromEViewsPessimisticQTR!$B$1:$IK$80,MATCH($A27,FromEViewsPessimisticQTR!$A$1:$A$80,0),FALSE)</f>
        <v>104462.7</v>
      </c>
      <c r="EN27" s="10">
        <f>HLOOKUP(EN$4,FromEViewsPessimisticQTR!$B$1:$IK$80,MATCH($A27,FromEViewsPessimisticQTR!$A$1:$A$80,0),FALSE)</f>
        <v>105668.7</v>
      </c>
      <c r="EO27" s="10">
        <f>HLOOKUP(EO$4,FromEViewsPessimisticQTR!$B$1:$IK$80,MATCH($A27,FromEViewsPessimisticQTR!$A$1:$A$80,0),FALSE)</f>
        <v>106922.6</v>
      </c>
      <c r="EP27" s="10">
        <f>HLOOKUP(EP$4,FromEViewsPessimisticQTR!$B$1:$IK$80,MATCH($A27,FromEViewsPessimisticQTR!$A$1:$A$80,0),FALSE)</f>
        <v>108205.1</v>
      </c>
      <c r="EQ27" s="10">
        <f>HLOOKUP(EQ$4,FromEViewsPessimisticQTR!$B$1:$IK$80,MATCH($A27,FromEViewsPessimisticQTR!$A$1:$A$80,0),FALSE)</f>
        <v>109604.6</v>
      </c>
      <c r="ER27" s="10">
        <f>HLOOKUP(ER$4,FromEViewsPessimisticQTR!$B$1:$IK$80,MATCH($A27,FromEViewsPessimisticQTR!$A$1:$A$80,0),FALSE)</f>
        <v>110959.1</v>
      </c>
      <c r="ES27" s="10">
        <f>HLOOKUP(ES$4,FromEViewsPessimisticQTR!$B$1:$IK$80,MATCH($A27,FromEViewsPessimisticQTR!$A$1:$A$80,0),FALSE)</f>
        <v>112363.8</v>
      </c>
      <c r="ET27" s="10">
        <f>HLOOKUP(ET$4,FromEViewsPessimisticQTR!$B$1:$IK$80,MATCH($A27,FromEViewsPessimisticQTR!$A$1:$A$80,0),FALSE)</f>
        <v>113796.5</v>
      </c>
      <c r="EU27" s="10">
        <f>HLOOKUP(EU$4,FromEViewsPessimisticQTR!$B$1:$IK$80,MATCH($A27,FromEViewsPessimisticQTR!$A$1:$A$80,0),FALSE)</f>
        <v>115361.1</v>
      </c>
      <c r="EV27" s="10">
        <f>HLOOKUP(EV$4,FromEViewsPessimisticQTR!$B$1:$IK$80,MATCH($A27,FromEViewsPessimisticQTR!$A$1:$A$80,0),FALSE)</f>
        <v>116832.5</v>
      </c>
      <c r="EW27" s="10">
        <f>HLOOKUP(EW$4,FromEViewsPessimisticQTR!$B$1:$IK$80,MATCH($A27,FromEViewsPessimisticQTR!$A$1:$A$80,0),FALSE)</f>
        <v>118322.8</v>
      </c>
      <c r="EX27" s="10">
        <f>HLOOKUP(EX$4,FromEViewsPessimisticQTR!$B$1:$IK$80,MATCH($A27,FromEViewsPessimisticQTR!$A$1:$A$80,0),FALSE)</f>
        <v>119807.5</v>
      </c>
      <c r="EY27" s="10">
        <f>HLOOKUP(EY$4,FromEViewsPessimisticQTR!$B$1:$IK$80,MATCH($A27,FromEViewsPessimisticQTR!$A$1:$A$80,0),FALSE)</f>
        <v>121452.5</v>
      </c>
      <c r="EZ27" s="10">
        <f>HLOOKUP(EZ$4,FromEViewsPessimisticQTR!$B$1:$IK$80,MATCH($A27,FromEViewsPessimisticQTR!$A$1:$A$80,0),FALSE)</f>
        <v>122951.1</v>
      </c>
      <c r="FA27" s="10">
        <f>HLOOKUP(FA$4,FromEViewsPessimisticQTR!$B$1:$IK$80,MATCH($A27,FromEViewsPessimisticQTR!$A$1:$A$80,0),FALSE)</f>
        <v>124463.6</v>
      </c>
      <c r="FB27" s="10">
        <f>HLOOKUP(FB$4,FromEViewsPessimisticQTR!$B$1:$IK$80,MATCH($A27,FromEViewsPessimisticQTR!$A$1:$A$80,0),FALSE)</f>
        <v>125985</v>
      </c>
      <c r="FC27" s="10">
        <f>HLOOKUP(FC$4,FromEViewsPessimisticQTR!$B$1:$IK$80,MATCH($A27,FromEViewsPessimisticQTR!$A$1:$A$80,0),FALSE)</f>
        <v>127670.2</v>
      </c>
      <c r="FD27" s="10">
        <f>HLOOKUP(FD$4,FromEViewsPessimisticQTR!$B$1:$IK$80,MATCH($A27,FromEViewsPessimisticQTR!$A$1:$A$80,0),FALSE)</f>
        <v>129222</v>
      </c>
      <c r="FE27" s="10">
        <f>HLOOKUP(FE$4,FromEViewsPessimisticQTR!$B$1:$IK$80,MATCH($A27,FromEViewsPessimisticQTR!$A$1:$A$80,0),FALSE)</f>
        <v>130745.5</v>
      </c>
      <c r="FF27" s="10">
        <f>HLOOKUP(FF$4,FromEViewsPessimisticQTR!$B$1:$IK$80,MATCH($A27,FromEViewsPessimisticQTR!$A$1:$A$80,0),FALSE)</f>
        <v>132306.29999999999</v>
      </c>
    </row>
    <row r="28" spans="1:162" x14ac:dyDescent="0.2"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</row>
    <row r="29" spans="1:162" x14ac:dyDescent="0.2">
      <c r="A29" t="str">
        <f>'Baseline QTR'!A29</f>
        <v>KSP_CPIU</v>
      </c>
      <c r="B29" t="str">
        <f>'Baseline QTR'!B29</f>
        <v>CPI-U (1982-1984=100)</v>
      </c>
      <c r="C29" s="3">
        <f>HLOOKUP(C$4,FromEViewsPessimisticQTR!$B$1:$IK$80,MATCH($A29,FromEViewsPessimisticQTR!$A$1:$A$80,0),FALSE)</f>
        <v>123.5000014</v>
      </c>
      <c r="D29" s="3">
        <f>HLOOKUP(D$4,FromEViewsPessimisticQTR!$B$1:$IK$80,MATCH($A29,FromEViewsPessimisticQTR!$A$1:$A$80,0),FALSE)</f>
        <v>124.8999953</v>
      </c>
      <c r="E29" s="3">
        <f>HLOOKUP(E$4,FromEViewsPessimisticQTR!$B$1:$IK$80,MATCH($A29,FromEViewsPessimisticQTR!$A$1:$A$80,0),FALSE)</f>
        <v>127.7999997</v>
      </c>
      <c r="F29" s="3">
        <f>HLOOKUP(F$4,FromEViewsPessimisticQTR!$B$1:$IK$80,MATCH($A29,FromEViewsPessimisticQTR!$A$1:$A$80,0),FALSE)</f>
        <v>130.9999943</v>
      </c>
      <c r="G29" s="3">
        <f>HLOOKUP(G$4,FromEViewsPessimisticQTR!$B$1:$IK$80,MATCH($A29,FromEViewsPessimisticQTR!$A$1:$A$80,0),FALSE)</f>
        <v>132.5000048</v>
      </c>
      <c r="H29" s="3">
        <f>HLOOKUP(H$4,FromEViewsPessimisticQTR!$B$1:$IK$80,MATCH($A29,FromEViewsPessimisticQTR!$A$1:$A$80,0),FALSE)</f>
        <v>133.5000038</v>
      </c>
      <c r="I29" s="3">
        <f>HLOOKUP(I$4,FromEViewsPessimisticQTR!$B$1:$IK$80,MATCH($A29,FromEViewsPessimisticQTR!$A$1:$A$80,0),FALSE)</f>
        <v>134.5999956</v>
      </c>
      <c r="J29" s="3">
        <f>HLOOKUP(J$4,FromEViewsPessimisticQTR!$B$1:$IK$80,MATCH($A29,FromEViewsPessimisticQTR!$A$1:$A$80,0),FALSE)</f>
        <v>135.800004</v>
      </c>
      <c r="K29" s="3">
        <f>HLOOKUP(K$4,FromEViewsPessimisticQTR!$B$1:$IK$80,MATCH($A29,FromEViewsPessimisticQTR!$A$1:$A$80,0),FALSE)</f>
        <v>137.1000051</v>
      </c>
      <c r="L29" s="3">
        <f>HLOOKUP(L$4,FromEViewsPessimisticQTR!$B$1:$IK$80,MATCH($A29,FromEViewsPessimisticQTR!$A$1:$A$80,0),FALSE)</f>
        <v>138.499999</v>
      </c>
      <c r="M29" s="3">
        <f>HLOOKUP(M$4,FromEViewsPessimisticQTR!$B$1:$IK$80,MATCH($A29,FromEViewsPessimisticQTR!$A$1:$A$80,0),FALSE)</f>
        <v>139.6000028</v>
      </c>
      <c r="N29" s="3">
        <f>HLOOKUP(N$4,FromEViewsPessimisticQTR!$B$1:$IK$80,MATCH($A29,FromEViewsPessimisticQTR!$A$1:$A$80,0),FALSE)</f>
        <v>140.7999992</v>
      </c>
      <c r="O29" s="3">
        <f>HLOOKUP(O$4,FromEViewsPessimisticQTR!$B$1:$IK$80,MATCH($A29,FromEViewsPessimisticQTR!$A$1:$A$80,0),FALSE)</f>
        <v>141.4999962</v>
      </c>
      <c r="P29" s="3">
        <f>HLOOKUP(P$4,FromEViewsPessimisticQTR!$B$1:$IK$80,MATCH($A29,FromEViewsPessimisticQTR!$A$1:$A$80,0),FALSE)</f>
        <v>142.2999978</v>
      </c>
      <c r="Q29" s="3">
        <f>HLOOKUP(Q$4,FromEViewsPessimisticQTR!$B$1:$IK$80,MATCH($A29,FromEViewsPessimisticQTR!$A$1:$A$80,0),FALSE)</f>
        <v>143.2000041</v>
      </c>
      <c r="R29" s="3">
        <f>HLOOKUP(R$4,FromEViewsPessimisticQTR!$B$1:$IK$80,MATCH($A29,FromEViewsPessimisticQTR!$A$1:$A$80,0),FALSE)</f>
        <v>144.599998</v>
      </c>
      <c r="S29" s="3">
        <f>HLOOKUP(S$4,FromEViewsPessimisticQTR!$B$1:$IK$80,MATCH($A29,FromEViewsPessimisticQTR!$A$1:$A$80,0),FALSE)</f>
        <v>145.7999945</v>
      </c>
      <c r="T29" s="3">
        <f>HLOOKUP(T$4,FromEViewsPessimisticQTR!$B$1:$IK$80,MATCH($A29,FromEViewsPessimisticQTR!$A$1:$A$80,0),FALSE)</f>
        <v>147.0000029</v>
      </c>
      <c r="U29" s="3">
        <f>HLOOKUP(U$4,FromEViewsPessimisticQTR!$B$1:$IK$80,MATCH($A29,FromEViewsPessimisticQTR!$A$1:$A$80,0),FALSE)</f>
        <v>148.5000014</v>
      </c>
      <c r="V29" s="3">
        <f>HLOOKUP(V$4,FromEViewsPessimisticQTR!$B$1:$IK$80,MATCH($A29,FromEViewsPessimisticQTR!$A$1:$A$80,0),FALSE)</f>
        <v>149.8999953</v>
      </c>
      <c r="W29" s="3">
        <f>HLOOKUP(W$4,FromEViewsPessimisticQTR!$B$1:$IK$80,MATCH($A29,FromEViewsPessimisticQTR!$A$1:$A$80,0),FALSE)</f>
        <v>150.6999969</v>
      </c>
      <c r="X29" s="3">
        <f>HLOOKUP(X$4,FromEViewsPessimisticQTR!$B$1:$IK$80,MATCH($A29,FromEViewsPessimisticQTR!$A$1:$A$80,0),FALSE)</f>
        <v>151.699996</v>
      </c>
      <c r="Y29" s="3">
        <f>HLOOKUP(Y$4,FromEViewsPessimisticQTR!$B$1:$IK$80,MATCH($A29,FromEViewsPessimisticQTR!$A$1:$A$80,0),FALSE)</f>
        <v>152.7999997</v>
      </c>
      <c r="Z29" s="3">
        <f>HLOOKUP(Z$4,FromEViewsPessimisticQTR!$B$1:$IK$80,MATCH($A29,FromEViewsPessimisticQTR!$A$1:$A$80,0),FALSE)</f>
        <v>153.7999988</v>
      </c>
      <c r="AA29" s="3">
        <f>HLOOKUP(AA$4,FromEViewsPessimisticQTR!$B$1:$IK$80,MATCH($A29,FromEViewsPessimisticQTR!$A$1:$A$80,0),FALSE)</f>
        <v>154.9000025</v>
      </c>
      <c r="AB29" s="3">
        <f>HLOOKUP(AB$4,FromEViewsPessimisticQTR!$B$1:$IK$80,MATCH($A29,FromEViewsPessimisticQTR!$A$1:$A$80,0),FALSE)</f>
        <v>156.2999964</v>
      </c>
      <c r="AC29" s="3">
        <f>HLOOKUP(AC$4,FromEViewsPessimisticQTR!$B$1:$IK$80,MATCH($A29,FromEViewsPessimisticQTR!$A$1:$A$80,0),FALSE)</f>
        <v>158.2999945</v>
      </c>
      <c r="AD29" s="3">
        <f>HLOOKUP(AD$4,FromEViewsPessimisticQTR!$B$1:$IK$80,MATCH($A29,FromEViewsPessimisticQTR!$A$1:$A$80,0),FALSE)</f>
        <v>160.5000019</v>
      </c>
      <c r="AE29" s="3">
        <f>HLOOKUP(AE$4,FromEViewsPessimisticQTR!$B$1:$IK$80,MATCH($A29,FromEViewsPessimisticQTR!$A$1:$A$80,0),FALSE)</f>
        <v>161.6000056</v>
      </c>
      <c r="AF29" s="3">
        <f>HLOOKUP(AF$4,FromEViewsPessimisticQTR!$B$1:$IK$80,MATCH($A29,FromEViewsPessimisticQTR!$A$1:$A$80,0),FALSE)</f>
        <v>162.1999979</v>
      </c>
      <c r="AG29" s="3">
        <f>HLOOKUP(AG$4,FromEViewsPessimisticQTR!$B$1:$IK$80,MATCH($A29,FromEViewsPessimisticQTR!$A$1:$A$80,0),FALSE)</f>
        <v>163.499999</v>
      </c>
      <c r="AH29" s="3">
        <f>HLOOKUP(AH$4,FromEViewsPessimisticQTR!$B$1:$IK$80,MATCH($A29,FromEViewsPessimisticQTR!$A$1:$A$80,0),FALSE)</f>
        <v>164.6999955</v>
      </c>
      <c r="AI29" s="3">
        <f>HLOOKUP(AI$4,FromEViewsPessimisticQTR!$B$1:$IK$80,MATCH($A29,FromEViewsPessimisticQTR!$A$1:$A$80,0),FALSE)</f>
        <v>166.5</v>
      </c>
      <c r="AJ29" s="3">
        <f>HLOOKUP(AJ$4,FromEViewsPessimisticQTR!$B$1:$IK$80,MATCH($A29,FromEViewsPessimisticQTR!$A$1:$A$80,0),FALSE)</f>
        <v>166.95</v>
      </c>
      <c r="AK29" s="3">
        <f>HLOOKUP(AK$4,FromEViewsPessimisticQTR!$B$1:$IK$80,MATCH($A29,FromEViewsPessimisticQTR!$A$1:$A$80,0),FALSE)</f>
        <v>168.5</v>
      </c>
      <c r="AL29" s="3">
        <f>HLOOKUP(AL$4,FromEViewsPessimisticQTR!$B$1:$IK$80,MATCH($A29,FromEViewsPessimisticQTR!$A$1:$A$80,0),FALSE)</f>
        <v>169.35</v>
      </c>
      <c r="AM29" s="3">
        <f>HLOOKUP(AM$4,FromEViewsPessimisticQTR!$B$1:$IK$80,MATCH($A29,FromEViewsPessimisticQTR!$A$1:$A$80,0),FALSE)</f>
        <v>170.6</v>
      </c>
      <c r="AN29" s="3">
        <f>HLOOKUP(AN$4,FromEViewsPessimisticQTR!$B$1:$IK$80,MATCH($A29,FromEViewsPessimisticQTR!$A$1:$A$80,0),FALSE)</f>
        <v>172.45</v>
      </c>
      <c r="AO29" s="3">
        <f>HLOOKUP(AO$4,FromEViewsPessimisticQTR!$B$1:$IK$80,MATCH($A29,FromEViewsPessimisticQTR!$A$1:$A$80,0),FALSE)</f>
        <v>173.4</v>
      </c>
      <c r="AP29" s="3">
        <f>HLOOKUP(AP$4,FromEViewsPessimisticQTR!$B$1:$IK$80,MATCH($A29,FromEViewsPessimisticQTR!$A$1:$A$80,0),FALSE)</f>
        <v>174.55</v>
      </c>
      <c r="AQ29" s="3">
        <f>HLOOKUP(AQ$4,FromEViewsPessimisticQTR!$B$1:$IK$80,MATCH($A29,FromEViewsPessimisticQTR!$A$1:$A$80,0),FALSE)</f>
        <v>176.1</v>
      </c>
      <c r="AR29" s="3">
        <f>HLOOKUP(AR$4,FromEViewsPessimisticQTR!$B$1:$IK$80,MATCH($A29,FromEViewsPessimisticQTR!$A$1:$A$80,0),FALSE)</f>
        <v>178.5</v>
      </c>
      <c r="AS29" s="3">
        <f>HLOOKUP(AS$4,FromEViewsPessimisticQTR!$B$1:$IK$80,MATCH($A29,FromEViewsPessimisticQTR!$A$1:$A$80,0),FALSE)</f>
        <v>180.3</v>
      </c>
      <c r="AT29" s="3">
        <f>HLOOKUP(AT$4,FromEViewsPessimisticQTR!$B$1:$IK$80,MATCH($A29,FromEViewsPessimisticQTR!$A$1:$A$80,0),FALSE)</f>
        <v>181.8</v>
      </c>
      <c r="AU29" s="3">
        <f>HLOOKUP(AU$4,FromEViewsPessimisticQTR!$B$1:$IK$80,MATCH($A29,FromEViewsPessimisticQTR!$A$1:$A$80,0),FALSE)</f>
        <v>184</v>
      </c>
      <c r="AV29" s="3">
        <f>HLOOKUP(AV$4,FromEViewsPessimisticQTR!$B$1:$IK$80,MATCH($A29,FromEViewsPessimisticQTR!$A$1:$A$80,0),FALSE)</f>
        <v>185.25</v>
      </c>
      <c r="AW29" s="3">
        <f>HLOOKUP(AW$4,FromEViewsPessimisticQTR!$B$1:$IK$80,MATCH($A29,FromEViewsPessimisticQTR!$A$1:$A$80,0),FALSE)</f>
        <v>186.8</v>
      </c>
      <c r="AX29" s="3">
        <f>HLOOKUP(AX$4,FromEViewsPessimisticQTR!$B$1:$IK$80,MATCH($A29,FromEViewsPessimisticQTR!$A$1:$A$80,0),FALSE)</f>
        <v>187</v>
      </c>
      <c r="AY29" s="3">
        <f>HLOOKUP(AY$4,FromEViewsPessimisticQTR!$B$1:$IK$80,MATCH($A29,FromEViewsPessimisticQTR!$A$1:$A$80,0),FALSE)</f>
        <v>187.6</v>
      </c>
      <c r="AZ29" s="3">
        <f>HLOOKUP(AZ$4,FromEViewsPessimisticQTR!$B$1:$IK$80,MATCH($A29,FromEViewsPessimisticQTR!$A$1:$A$80,0),FALSE)</f>
        <v>189.1</v>
      </c>
      <c r="BA29" s="3">
        <f>HLOOKUP(BA$4,FromEViewsPessimisticQTR!$B$1:$IK$80,MATCH($A29,FromEViewsPessimisticQTR!$A$1:$A$80,0),FALSE)</f>
        <v>190.3</v>
      </c>
      <c r="BB29" s="3">
        <f>HLOOKUP(BB$4,FromEViewsPessimisticQTR!$B$1:$IK$80,MATCH($A29,FromEViewsPessimisticQTR!$A$1:$A$80,0),FALSE)</f>
        <v>190.45</v>
      </c>
      <c r="BC29" s="3">
        <f>HLOOKUP(BC$4,FromEViewsPessimisticQTR!$B$1:$IK$80,MATCH($A29,FromEViewsPessimisticQTR!$A$1:$A$80,0),FALSE)</f>
        <v>191.3</v>
      </c>
      <c r="BD29" s="3">
        <f>HLOOKUP(BD$4,FromEViewsPessimisticQTR!$B$1:$IK$80,MATCH($A29,FromEViewsPessimisticQTR!$A$1:$A$80,0),FALSE)</f>
        <v>192</v>
      </c>
      <c r="BE29" s="3">
        <f>HLOOKUP(BE$4,FromEViewsPessimisticQTR!$B$1:$IK$80,MATCH($A29,FromEViewsPessimisticQTR!$A$1:$A$80,0),FALSE)</f>
        <v>194.4</v>
      </c>
      <c r="BF29" s="3">
        <f>HLOOKUP(BF$4,FromEViewsPessimisticQTR!$B$1:$IK$80,MATCH($A29,FromEViewsPessimisticQTR!$A$1:$A$80,0),FALSE)</f>
        <v>192.35</v>
      </c>
      <c r="BG29" s="3">
        <f>HLOOKUP(BG$4,FromEViewsPessimisticQTR!$B$1:$IK$80,MATCH($A29,FromEViewsPessimisticQTR!$A$1:$A$80,0),FALSE)</f>
        <v>193.5</v>
      </c>
      <c r="BH29" s="3">
        <f>HLOOKUP(BH$4,FromEViewsPessimisticQTR!$B$1:$IK$80,MATCH($A29,FromEViewsPessimisticQTR!$A$1:$A$80,0),FALSE)</f>
        <v>194.8</v>
      </c>
      <c r="BI29" s="3">
        <f>HLOOKUP(BI$4,FromEViewsPessimisticQTR!$B$1:$IK$80,MATCH($A29,FromEViewsPessimisticQTR!$A$1:$A$80,0),FALSE)</f>
        <v>194.6</v>
      </c>
      <c r="BJ29" s="3">
        <f>HLOOKUP(BJ$4,FromEViewsPessimisticQTR!$B$1:$IK$80,MATCH($A29,FromEViewsPessimisticQTR!$A$1:$A$80,0),FALSE)</f>
        <v>195.8</v>
      </c>
      <c r="BK29" s="3">
        <f>HLOOKUP(BK$4,FromEViewsPessimisticQTR!$B$1:$IK$80,MATCH($A29,FromEViewsPessimisticQTR!$A$1:$A$80,0),FALSE)</f>
        <v>197.6</v>
      </c>
      <c r="BL29" s="3">
        <f>HLOOKUP(BL$4,FromEViewsPessimisticQTR!$B$1:$IK$80,MATCH($A29,FromEViewsPessimisticQTR!$A$1:$A$80,0),FALSE)</f>
        <v>200.55</v>
      </c>
      <c r="BM29" s="3">
        <f>HLOOKUP(BM$4,FromEViewsPessimisticQTR!$B$1:$IK$80,MATCH($A29,FromEViewsPessimisticQTR!$A$1:$A$80,0),FALSE)</f>
        <v>199.9</v>
      </c>
      <c r="BN29" s="3">
        <f>HLOOKUP(BN$4,FromEViewsPessimisticQTR!$B$1:$IK$80,MATCH($A29,FromEViewsPessimisticQTR!$A$1:$A$80,0),FALSE)</f>
        <v>202.1</v>
      </c>
      <c r="BO29" s="3">
        <f>HLOOKUP(BO$4,FromEViewsPessimisticQTR!$B$1:$IK$80,MATCH($A29,FromEViewsPessimisticQTR!$A$1:$A$80,0),FALSE)</f>
        <v>203.6</v>
      </c>
      <c r="BP29" s="3">
        <f>HLOOKUP(BP$4,FromEViewsPessimisticQTR!$B$1:$IK$80,MATCH($A29,FromEViewsPessimisticQTR!$A$1:$A$80,0),FALSE)</f>
        <v>207.8</v>
      </c>
      <c r="BQ29" s="3">
        <f>HLOOKUP(BQ$4,FromEViewsPessimisticQTR!$B$1:$IK$80,MATCH($A29,FromEViewsPessimisticQTR!$A$1:$A$80,0),FALSE)</f>
        <v>209.6</v>
      </c>
      <c r="BR29" s="3">
        <f>HLOOKUP(BR$4,FromEViewsPessimisticQTR!$B$1:$IK$80,MATCH($A29,FromEViewsPessimisticQTR!$A$1:$A$80,0),FALSE)</f>
        <v>209.55</v>
      </c>
      <c r="BS29" s="3">
        <f>HLOOKUP(BS$4,FromEViewsPessimisticQTR!$B$1:$IK$80,MATCH($A29,FromEViewsPessimisticQTR!$A$1:$A$80,0),FALSE)</f>
        <v>211.70400000000001</v>
      </c>
      <c r="BT29" s="3">
        <f>HLOOKUP(BT$4,FromEViewsPessimisticQTR!$B$1:$IK$80,MATCH($A29,FromEViewsPessimisticQTR!$A$1:$A$80,0),FALSE)</f>
        <v>215.63849999999999</v>
      </c>
      <c r="BU29" s="3">
        <f>HLOOKUP(BU$4,FromEViewsPessimisticQTR!$B$1:$IK$80,MATCH($A29,FromEViewsPessimisticQTR!$A$1:$A$80,0),FALSE)</f>
        <v>215.97800000000001</v>
      </c>
      <c r="BV29" s="3">
        <f>HLOOKUP(BV$4,FromEViewsPessimisticQTR!$B$1:$IK$80,MATCH($A29,FromEViewsPessimisticQTR!$A$1:$A$80,0),FALSE)</f>
        <v>218.69649999999999</v>
      </c>
      <c r="BW29" s="3">
        <f>HLOOKUP(BW$4,FromEViewsPessimisticQTR!$B$1:$IK$80,MATCH($A29,FromEViewsPessimisticQTR!$A$1:$A$80,0),FALSE)</f>
        <v>221.72800000000001</v>
      </c>
      <c r="BX29" s="3">
        <f>HLOOKUP(BX$4,FromEViewsPessimisticQTR!$B$1:$IK$80,MATCH($A29,FromEViewsPessimisticQTR!$A$1:$A$80,0),FALSE)</f>
        <v>225.63200000000001</v>
      </c>
      <c r="BY29" s="3">
        <f>HLOOKUP(BY$4,FromEViewsPessimisticQTR!$B$1:$IK$80,MATCH($A29,FromEViewsPessimisticQTR!$A$1:$A$80,0),FALSE)</f>
        <v>227.745</v>
      </c>
      <c r="BZ29" s="3">
        <f>HLOOKUP(BZ$4,FromEViewsPessimisticQTR!$B$1:$IK$80,MATCH($A29,FromEViewsPessimisticQTR!$A$1:$A$80,0),FALSE)</f>
        <v>224.2475</v>
      </c>
      <c r="CA29" s="3">
        <f>HLOOKUP(CA$4,FromEViewsPessimisticQTR!$B$1:$IK$80,MATCH($A29,FromEViewsPessimisticQTR!$A$1:$A$80,0),FALSE)</f>
        <v>224.73699999999999</v>
      </c>
      <c r="CB29" s="3">
        <f>HLOOKUP(CB$4,FromEViewsPessimisticQTR!$B$1:$IK$80,MATCH($A29,FromEViewsPessimisticQTR!$A$1:$A$80,0),FALSE)</f>
        <v>226.58750000000001</v>
      </c>
      <c r="CC29" s="3">
        <f>HLOOKUP(CC$4,FromEViewsPessimisticQTR!$B$1:$IK$80,MATCH($A29,FromEViewsPessimisticQTR!$A$1:$A$80,0),FALSE)</f>
        <v>227.13800000000001</v>
      </c>
      <c r="CD29" s="3">
        <f>HLOOKUP(CD$4,FromEViewsPessimisticQTR!$B$1:$IK$80,MATCH($A29,FromEViewsPessimisticQTR!$A$1:$A$80,0),FALSE)</f>
        <v>225.9365</v>
      </c>
      <c r="CE29" s="3">
        <f>HLOOKUP(CE$4,FromEViewsPessimisticQTR!$B$1:$IK$80,MATCH($A29,FromEViewsPessimisticQTR!$A$1:$A$80,0),FALSE)</f>
        <v>226.08500000000001</v>
      </c>
      <c r="CF29" s="3">
        <f>HLOOKUP(CF$4,FromEViewsPessimisticQTR!$B$1:$IK$80,MATCH($A29,FromEViewsPessimisticQTR!$A$1:$A$80,0),FALSE)</f>
        <v>226.31549999999999</v>
      </c>
      <c r="CG29" s="3">
        <f>HLOOKUP(CG$4,FromEViewsPessimisticQTR!$B$1:$IK$80,MATCH($A29,FromEViewsPessimisticQTR!$A$1:$A$80,0),FALSE)</f>
        <v>227.64500000000001</v>
      </c>
      <c r="CH29" s="3">
        <f>HLOOKUP(CH$4,FromEViewsPessimisticQTR!$B$1:$IK$80,MATCH($A29,FromEViewsPessimisticQTR!$A$1:$A$80,0),FALSE)</f>
        <v>227.0565</v>
      </c>
      <c r="CI29" s="3">
        <f>HLOOKUP(CI$4,FromEViewsPessimisticQTR!$B$1:$IK$80,MATCH($A29,FromEViewsPessimisticQTR!$A$1:$A$80,0),FALSE)</f>
        <v>229.482</v>
      </c>
      <c r="CJ29" s="3">
        <f>HLOOKUP(CJ$4,FromEViewsPessimisticQTR!$B$1:$IK$80,MATCH($A29,FromEViewsPessimisticQTR!$A$1:$A$80,0),FALSE)</f>
        <v>232.28200000000001</v>
      </c>
      <c r="CK29" s="3">
        <f>HLOOKUP(CK$4,FromEViewsPessimisticQTR!$B$1:$IK$80,MATCH($A29,FromEViewsPessimisticQTR!$A$1:$A$80,0),FALSE)</f>
        <v>233.81</v>
      </c>
      <c r="CL29" s="3">
        <f>HLOOKUP(CL$4,FromEViewsPessimisticQTR!$B$1:$IK$80,MATCH($A29,FromEViewsPessimisticQTR!$A$1:$A$80,0),FALSE)</f>
        <v>235.364</v>
      </c>
      <c r="CM29" s="3">
        <f>HLOOKUP(CM$4,FromEViewsPessimisticQTR!$B$1:$IK$80,MATCH($A29,FromEViewsPessimisticQTR!$A$1:$A$80,0),FALSE)</f>
        <v>235.744</v>
      </c>
      <c r="CN29" s="3">
        <f>HLOOKUP(CN$4,FromEViewsPessimisticQTR!$B$1:$IK$80,MATCH($A29,FromEViewsPessimisticQTR!$A$1:$A$80,0),FALSE)</f>
        <v>238.7355</v>
      </c>
      <c r="CO29" s="3">
        <f>HLOOKUP(CO$4,FromEViewsPessimisticQTR!$B$1:$IK$80,MATCH($A29,FromEViewsPessimisticQTR!$A$1:$A$80,0),FALSE)</f>
        <v>240.21299999999999</v>
      </c>
      <c r="CP29" s="3">
        <f>HLOOKUP(CP$4,FromEViewsPessimisticQTR!$B$1:$IK$80,MATCH($A29,FromEViewsPessimisticQTR!$A$1:$A$80,0),FALSE)</f>
        <v>239.67400000000001</v>
      </c>
      <c r="CQ29" s="3">
        <f>HLOOKUP(CQ$4,FromEViewsPessimisticQTR!$B$1:$IK$80,MATCH($A29,FromEViewsPessimisticQTR!$A$1:$A$80,0),FALSE)</f>
        <v>239.898</v>
      </c>
      <c r="CR29" s="3">
        <f>HLOOKUP(CR$4,FromEViewsPessimisticQTR!$B$1:$IK$80,MATCH($A29,FromEViewsPessimisticQTR!$A$1:$A$80,0),FALSE)</f>
        <v>241.82149999999999</v>
      </c>
      <c r="CS29" s="3">
        <f>HLOOKUP(CS$4,FromEViewsPessimisticQTR!$B$1:$IK$80,MATCH($A29,FromEViewsPessimisticQTR!$A$1:$A$80,0),FALSE)</f>
        <v>242.767</v>
      </c>
      <c r="CT29" s="3">
        <f>HLOOKUP(CT$4,FromEViewsPessimisticQTR!$B$1:$IK$80,MATCH($A29,FromEViewsPessimisticQTR!$A$1:$A$80,0),FALSE)</f>
        <v>241.92099999999999</v>
      </c>
      <c r="CU29" s="3">
        <f>HLOOKUP(CU$4,FromEViewsPessimisticQTR!$B$1:$IK$80,MATCH($A29,FromEViewsPessimisticQTR!$A$1:$A$80,0),FALSE)</f>
        <v>242.77</v>
      </c>
      <c r="CV29" s="3">
        <f>HLOOKUP(CV$4,FromEViewsPessimisticQTR!$B$1:$IK$80,MATCH($A29,FromEViewsPessimisticQTR!$A$1:$A$80,0),FALSE)</f>
        <v>247.12899999999999</v>
      </c>
      <c r="CW29" s="3">
        <f>HLOOKUP(CW$4,FromEViewsPessimisticQTR!$B$1:$IK$80,MATCH($A29,FromEViewsPessimisticQTR!$A$1:$A$80,0),FALSE)</f>
        <v>247.185</v>
      </c>
      <c r="CX29" s="3">
        <f>HLOOKUP(CX$4,FromEViewsPessimisticQTR!$B$1:$IK$80,MATCH($A29,FromEViewsPessimisticQTR!$A$1:$A$80,0),FALSE)</f>
        <v>246.452</v>
      </c>
      <c r="CY29" s="3">
        <f>HLOOKUP(CY$4,FromEViewsPessimisticQTR!$B$1:$IK$80,MATCH($A29,FromEViewsPessimisticQTR!$A$1:$A$80,0),FALSE)</f>
        <v>245.49600000000001</v>
      </c>
      <c r="CZ29" s="3">
        <f>HLOOKUP(CZ$4,FromEViewsPessimisticQTR!$B$1:$IK$80,MATCH($A29,FromEViewsPessimisticQTR!$A$1:$A$80,0),FALSE)</f>
        <v>249.6165</v>
      </c>
      <c r="DA29" s="3">
        <f>HLOOKUP(DA$4,FromEViewsPessimisticQTR!$B$1:$IK$80,MATCH($A29,FromEViewsPessimisticQTR!$A$1:$A$80,0),FALSE)</f>
        <v>251.61699999999999</v>
      </c>
      <c r="DB29" s="3">
        <f>HLOOKUP(DB$4,FromEViewsPessimisticQTR!$B$1:$IK$80,MATCH($A29,FromEViewsPessimisticQTR!$A$1:$A$80,0),FALSE)</f>
        <v>250.608</v>
      </c>
      <c r="DC29" s="3">
        <f>HLOOKUP(DC$4,FromEViewsPessimisticQTR!$B$1:$IK$80,MATCH($A29,FromEViewsPessimisticQTR!$A$1:$A$80,0),FALSE)</f>
        <v>250.94200000000001</v>
      </c>
      <c r="DD29" s="3">
        <f>HLOOKUP(DD$4,FromEViewsPessimisticQTR!$B$1:$IK$80,MATCH($A29,FromEViewsPessimisticQTR!$A$1:$A$80,0),FALSE)</f>
        <v>254.95650000000001</v>
      </c>
      <c r="DE29" s="3">
        <f>HLOOKUP(DE$4,FromEViewsPessimisticQTR!$B$1:$IK$80,MATCH($A29,FromEViewsPessimisticQTR!$A$1:$A$80,0),FALSE)</f>
        <v>256.90699999999998</v>
      </c>
      <c r="DF29" s="3">
        <f>HLOOKUP(DF$4,FromEViewsPessimisticQTR!$B$1:$IK$80,MATCH($A29,FromEViewsPessimisticQTR!$A$1:$A$80,0),FALSE)</f>
        <v>256.88099999999997</v>
      </c>
      <c r="DG29" s="3">
        <f>HLOOKUP(DG$4,FromEViewsPessimisticQTR!$B$1:$IK$80,MATCH($A29,FromEViewsPessimisticQTR!$A$1:$A$80,0),FALSE)</f>
        <v>259.50299999999999</v>
      </c>
      <c r="DH29" s="3">
        <f>HLOOKUP(DH$4,FromEViewsPessimisticQTR!$B$1:$IK$80,MATCH($A29,FromEViewsPessimisticQTR!$A$1:$A$80,0),FALSE)</f>
        <v>262.65800000000002</v>
      </c>
      <c r="DI29" s="3">
        <f>HLOOKUP(DI$4,FromEViewsPessimisticQTR!$B$1:$IK$80,MATCH($A29,FromEViewsPessimisticQTR!$A$1:$A$80,0),FALSE)</f>
        <v>263.33300000000003</v>
      </c>
      <c r="DJ29" s="3">
        <f>HLOOKUP(DJ$4,FromEViewsPessimisticQTR!$B$1:$IK$80,MATCH($A29,FromEViewsPessimisticQTR!$A$1:$A$80,0),FALSE)</f>
        <v>265.25150000000002</v>
      </c>
      <c r="DK29" s="3">
        <f>HLOOKUP(DK$4,FromEViewsPessimisticQTR!$B$1:$IK$80,MATCH($A29,FromEViewsPessimisticQTR!$A$1:$A$80,0),FALSE)</f>
        <v>268.03100000000001</v>
      </c>
      <c r="DL29" s="3">
        <f>HLOOKUP(DL$4,FromEViewsPessimisticQTR!$B$1:$IK$80,MATCH($A29,FromEViewsPessimisticQTR!$A$1:$A$80,0),FALSE)</f>
        <v>271.35199999999998</v>
      </c>
      <c r="DM29" s="3">
        <f>HLOOKUP(DM$4,FromEViewsPessimisticQTR!$B$1:$IK$80,MATCH($A29,FromEViewsPessimisticQTR!$A$1:$A$80,0),FALSE)</f>
        <v>271.625</v>
      </c>
      <c r="DN29" s="3">
        <f>HLOOKUP(DN$4,FromEViewsPessimisticQTR!$B$1:$IK$80,MATCH($A29,FromEViewsPessimisticQTR!$A$1:$A$80,0),FALSE)</f>
        <v>273.04899999999998</v>
      </c>
      <c r="DO29" s="3">
        <f>HLOOKUP(DO$4,FromEViewsPessimisticQTR!$B$1:$IK$80,MATCH($A29,FromEViewsPessimisticQTR!$A$1:$A$80,0),FALSE)</f>
        <v>275.30399999999997</v>
      </c>
      <c r="DP29" s="3">
        <f>HLOOKUP(DP$4,FromEViewsPessimisticQTR!$B$1:$IK$80,MATCH($A29,FromEViewsPessimisticQTR!$A$1:$A$80,0),FALSE)</f>
        <v>277.69799999999998</v>
      </c>
      <c r="DQ29" s="3">
        <f>HLOOKUP(DQ$4,FromEViewsPessimisticQTR!$B$1:$IK$80,MATCH($A29,FromEViewsPessimisticQTR!$A$1:$A$80,0),FALSE)</f>
        <v>280.286</v>
      </c>
      <c r="DR29" s="3">
        <f>HLOOKUP(DR$4,FromEViewsPessimisticQTR!$B$1:$IK$80,MATCH($A29,FromEViewsPessimisticQTR!$A$1:$A$80,0),FALSE)</f>
        <v>279.05149999999998</v>
      </c>
      <c r="DS29" s="3">
        <f>HLOOKUP(DS$4,FromEViewsPessimisticQTR!$B$1:$IK$80,MATCH($A29,FromEViewsPessimisticQTR!$A$1:$A$80,0),FALSE)</f>
        <v>282.11500000000001</v>
      </c>
      <c r="DT29" s="3">
        <f>HLOOKUP(DT$4,FromEViewsPessimisticQTR!$B$1:$IK$80,MATCH($A29,FromEViewsPessimisticQTR!$A$1:$A$80,0),FALSE)</f>
        <v>280.76949999999999</v>
      </c>
      <c r="DU29" s="3">
        <f>HLOOKUP(DU$4,FromEViewsPessimisticQTR!$B$1:$IK$80,MATCH($A29,FromEViewsPessimisticQTR!$A$1:$A$80,0),FALSE)</f>
        <v>284.90499999999997</v>
      </c>
      <c r="DV29" s="3">
        <f>HLOOKUP(DV$4,FromEViewsPessimisticQTR!$B$1:$IK$80,MATCH($A29,FromEViewsPessimisticQTR!$A$1:$A$80,0),FALSE)</f>
        <v>283.95699999999999</v>
      </c>
      <c r="DW29" s="3">
        <f>HLOOKUP(DW$4,FromEViewsPessimisticQTR!$B$1:$IK$80,MATCH($A29,FromEViewsPessimisticQTR!$A$1:$A$80,0),FALSE)</f>
        <v>286.95</v>
      </c>
      <c r="DX29" s="9">
        <f>HLOOKUP(DX$4,FromEViewsPessimisticQTR!$B$1:$IK$80,MATCH($A29,FromEViewsPessimisticQTR!$A$1:$A$80,0),FALSE)</f>
        <v>293.32049999999998</v>
      </c>
      <c r="DY29" s="9">
        <f>HLOOKUP(DY$4,FromEViewsPessimisticQTR!$B$1:$IK$80,MATCH($A29,FromEViewsPessimisticQTR!$A$1:$A$80,0),FALSE)</f>
        <v>299.70400000000001</v>
      </c>
      <c r="DZ29" s="9">
        <f>HLOOKUP(DZ$4,FromEViewsPessimisticQTR!$B$1:$IK$80,MATCH($A29,FromEViewsPessimisticQTR!$A$1:$A$80,0),FALSE)</f>
        <v>303.34480000000002</v>
      </c>
      <c r="EA29" s="9">
        <f>HLOOKUP(EA$4,FromEViewsPessimisticQTR!$B$1:$IK$80,MATCH($A29,FromEViewsPessimisticQTR!$A$1:$A$80,0),FALSE)</f>
        <v>304.51010000000002</v>
      </c>
      <c r="EB29" s="9">
        <f>HLOOKUP(EB$4,FromEViewsPessimisticQTR!$B$1:$IK$80,MATCH($A29,FromEViewsPessimisticQTR!$A$1:$A$80,0),FALSE)</f>
        <v>309.2774</v>
      </c>
      <c r="EC29" s="9">
        <f>HLOOKUP(EC$4,FromEViewsPessimisticQTR!$B$1:$IK$80,MATCH($A29,FromEViewsPessimisticQTR!$A$1:$A$80,0),FALSE)</f>
        <v>312.00970000000001</v>
      </c>
      <c r="ED29" s="9">
        <f>HLOOKUP(ED$4,FromEViewsPessimisticQTR!$B$1:$IK$80,MATCH($A29,FromEViewsPessimisticQTR!$A$1:$A$80,0),FALSE)</f>
        <v>312.45999999999998</v>
      </c>
      <c r="EE29" s="9">
        <f>HLOOKUP(EE$4,FromEViewsPessimisticQTR!$B$1:$IK$80,MATCH($A29,FromEViewsPessimisticQTR!$A$1:$A$80,0),FALSE)</f>
        <v>313.09629999999999</v>
      </c>
      <c r="EF29" s="9">
        <f>HLOOKUP(EF$4,FromEViewsPessimisticQTR!$B$1:$IK$80,MATCH($A29,FromEViewsPessimisticQTR!$A$1:$A$80,0),FALSE)</f>
        <v>315.53410000000002</v>
      </c>
      <c r="EG29" s="9">
        <f>HLOOKUP(EG$4,FromEViewsPessimisticQTR!$B$1:$IK$80,MATCH($A29,FromEViewsPessimisticQTR!$A$1:$A$80,0),FALSE)</f>
        <v>316.80689999999998</v>
      </c>
      <c r="EH29" s="9">
        <f>HLOOKUP(EH$4,FromEViewsPessimisticQTR!$B$1:$IK$80,MATCH($A29,FromEViewsPessimisticQTR!$A$1:$A$80,0),FALSE)</f>
        <v>316.42509999999999</v>
      </c>
      <c r="EI29" s="9">
        <f>HLOOKUP(EI$4,FromEViewsPessimisticQTR!$B$1:$IK$80,MATCH($A29,FromEViewsPessimisticQTR!$A$1:$A$80,0),FALSE)</f>
        <v>317.16390000000001</v>
      </c>
      <c r="EJ29" s="9">
        <f>HLOOKUP(EJ$4,FromEViewsPessimisticQTR!$B$1:$IK$80,MATCH($A29,FromEViewsPessimisticQTR!$A$1:$A$80,0),FALSE)</f>
        <v>319.28719999999998</v>
      </c>
      <c r="EK29" s="9">
        <f>HLOOKUP(EK$4,FromEViewsPessimisticQTR!$B$1:$IK$80,MATCH($A29,FromEViewsPessimisticQTR!$A$1:$A$80,0),FALSE)</f>
        <v>320.16669999999999</v>
      </c>
      <c r="EL29" s="9">
        <f>HLOOKUP(EL$4,FromEViewsPessimisticQTR!$B$1:$IK$80,MATCH($A29,FromEViewsPessimisticQTR!$A$1:$A$80,0),FALSE)</f>
        <v>320.10180000000003</v>
      </c>
      <c r="EM29" s="9">
        <f>HLOOKUP(EM$4,FromEViewsPessimisticQTR!$B$1:$IK$80,MATCH($A29,FromEViewsPessimisticQTR!$A$1:$A$80,0),FALSE)</f>
        <v>321.28050000000002</v>
      </c>
      <c r="EN29" s="9">
        <f>HLOOKUP(EN$4,FromEViewsPessimisticQTR!$B$1:$IK$80,MATCH($A29,FromEViewsPessimisticQTR!$A$1:$A$80,0),FALSE)</f>
        <v>323.68180000000001</v>
      </c>
      <c r="EO29" s="9">
        <f>HLOOKUP(EO$4,FromEViewsPessimisticQTR!$B$1:$IK$80,MATCH($A29,FromEViewsPessimisticQTR!$A$1:$A$80,0),FALSE)</f>
        <v>324.77420000000001</v>
      </c>
      <c r="EP29" s="9">
        <f>HLOOKUP(EP$4,FromEViewsPessimisticQTR!$B$1:$IK$80,MATCH($A29,FromEViewsPessimisticQTR!$A$1:$A$80,0),FALSE)</f>
        <v>325.26490000000001</v>
      </c>
      <c r="EQ29" s="9">
        <f>HLOOKUP(EQ$4,FromEViewsPessimisticQTR!$B$1:$IK$80,MATCH($A29,FromEViewsPessimisticQTR!$A$1:$A$80,0),FALSE)</f>
        <v>326.98820000000001</v>
      </c>
      <c r="ER29" s="9">
        <f>HLOOKUP(ER$4,FromEViewsPessimisticQTR!$B$1:$IK$80,MATCH($A29,FromEViewsPessimisticQTR!$A$1:$A$80,0),FALSE)</f>
        <v>329.82010000000002</v>
      </c>
      <c r="ES29" s="9">
        <f>HLOOKUP(ES$4,FromEViewsPessimisticQTR!$B$1:$IK$80,MATCH($A29,FromEViewsPessimisticQTR!$A$1:$A$80,0),FALSE)</f>
        <v>331.28949999999998</v>
      </c>
      <c r="ET29" s="9">
        <f>HLOOKUP(ET$4,FromEViewsPessimisticQTR!$B$1:$IK$80,MATCH($A29,FromEViewsPessimisticQTR!$A$1:$A$80,0),FALSE)</f>
        <v>332.23930000000001</v>
      </c>
      <c r="EU29" s="9">
        <f>HLOOKUP(EU$4,FromEViewsPessimisticQTR!$B$1:$IK$80,MATCH($A29,FromEViewsPessimisticQTR!$A$1:$A$80,0),FALSE)</f>
        <v>334.5256</v>
      </c>
      <c r="EV29" s="9">
        <f>HLOOKUP(EV$4,FromEViewsPessimisticQTR!$B$1:$IK$80,MATCH($A29,FromEViewsPessimisticQTR!$A$1:$A$80,0),FALSE)</f>
        <v>337.69979999999998</v>
      </c>
      <c r="EW29" s="9">
        <f>HLOOKUP(EW$4,FromEViewsPessimisticQTR!$B$1:$IK$80,MATCH($A29,FromEViewsPessimisticQTR!$A$1:$A$80,0),FALSE)</f>
        <v>339.47140000000002</v>
      </c>
      <c r="EX29" s="9">
        <f>HLOOKUP(EX$4,FromEViewsPessimisticQTR!$B$1:$IK$80,MATCH($A29,FromEViewsPessimisticQTR!$A$1:$A$80,0),FALSE)</f>
        <v>340.72140000000002</v>
      </c>
      <c r="EY29" s="9">
        <f>HLOOKUP(EY$4,FromEViewsPessimisticQTR!$B$1:$IK$80,MATCH($A29,FromEViewsPessimisticQTR!$A$1:$A$80,0),FALSE)</f>
        <v>343.25889999999998</v>
      </c>
      <c r="EZ29" s="9">
        <f>HLOOKUP(EZ$4,FromEViewsPessimisticQTR!$B$1:$IK$80,MATCH($A29,FromEViewsPessimisticQTR!$A$1:$A$80,0),FALSE)</f>
        <v>346.67669999999998</v>
      </c>
      <c r="FA29" s="9">
        <f>HLOOKUP(FA$4,FromEViewsPessimisticQTR!$B$1:$IK$80,MATCH($A29,FromEViewsPessimisticQTR!$A$1:$A$80,0),FALSE)</f>
        <v>348.58589999999998</v>
      </c>
      <c r="FB29" s="9">
        <f>HLOOKUP(FB$4,FromEViewsPessimisticQTR!$B$1:$IK$80,MATCH($A29,FromEViewsPessimisticQTR!$A$1:$A$80,0),FALSE)</f>
        <v>349.99380000000002</v>
      </c>
      <c r="FC29" s="9">
        <f>HLOOKUP(FC$4,FromEViewsPessimisticQTR!$B$1:$IK$80,MATCH($A29,FromEViewsPessimisticQTR!$A$1:$A$80,0),FALSE)</f>
        <v>352.64359999999999</v>
      </c>
      <c r="FD29" s="9">
        <f>HLOOKUP(FD$4,FromEViewsPessimisticQTR!$B$1:$IK$80,MATCH($A29,FromEViewsPessimisticQTR!$A$1:$A$80,0),FALSE)</f>
        <v>356.16570000000002</v>
      </c>
      <c r="FE29" s="9">
        <f>HLOOKUP(FE$4,FromEViewsPessimisticQTR!$B$1:$IK$80,MATCH($A29,FromEViewsPessimisticQTR!$A$1:$A$80,0),FALSE)</f>
        <v>358.19</v>
      </c>
      <c r="FF29" s="9">
        <f>HLOOKUP(FF$4,FromEViewsPessimisticQTR!$B$1:$IK$80,MATCH($A29,FromEViewsPessimisticQTR!$A$1:$A$80,0),FALSE)</f>
        <v>359.71910000000003</v>
      </c>
    </row>
    <row r="30" spans="1:162" x14ac:dyDescent="0.2">
      <c r="A30" t="str">
        <f>'Baseline QTR'!A30</f>
        <v>KSP_CPIW</v>
      </c>
      <c r="B30" t="str">
        <f>'Baseline QTR'!B30</f>
        <v>CPI-W (1982-1984=100)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>
        <f>HLOOKUP(AI$4,FromEViewsPessimisticQTR!$B$1:$IK$80,MATCH($A30,FromEViewsPessimisticQTR!$A$1:$A$80,0),FALSE)</f>
        <v>162.19999999999999</v>
      </c>
      <c r="AJ30" s="3">
        <f>HLOOKUP(AJ$4,FromEViewsPessimisticQTR!$B$1:$IK$80,MATCH($A30,FromEViewsPessimisticQTR!$A$1:$A$80,0),FALSE)</f>
        <v>162.35</v>
      </c>
      <c r="AK30" s="3">
        <f>HLOOKUP(AK$4,FromEViewsPessimisticQTR!$B$1:$IK$80,MATCH($A30,FromEViewsPessimisticQTR!$A$1:$A$80,0),FALSE)</f>
        <v>163.80000000000001</v>
      </c>
      <c r="AL30" s="3">
        <f>HLOOKUP(AL$4,FromEViewsPessimisticQTR!$B$1:$IK$80,MATCH($A30,FromEViewsPessimisticQTR!$A$1:$A$80,0),FALSE)</f>
        <v>164.9</v>
      </c>
      <c r="AM30" s="3">
        <f>HLOOKUP(AM$4,FromEViewsPessimisticQTR!$B$1:$IK$80,MATCH($A30,FromEViewsPessimisticQTR!$A$1:$A$80,0),FALSE)</f>
        <v>166</v>
      </c>
      <c r="AN30" s="3">
        <f>HLOOKUP(AN$4,FromEViewsPessimisticQTR!$B$1:$IK$80,MATCH($A30,FromEViewsPessimisticQTR!$A$1:$A$80,0),FALSE)</f>
        <v>167.9</v>
      </c>
      <c r="AO30" s="3">
        <f>HLOOKUP(AO$4,FromEViewsPessimisticQTR!$B$1:$IK$80,MATCH($A30,FromEViewsPessimisticQTR!$A$1:$A$80,0),FALSE)</f>
        <v>168.8</v>
      </c>
      <c r="AP30" s="3">
        <f>HLOOKUP(AP$4,FromEViewsPessimisticQTR!$B$1:$IK$80,MATCH($A30,FromEViewsPessimisticQTR!$A$1:$A$80,0),FALSE)</f>
        <v>170.15</v>
      </c>
      <c r="AQ30" s="3">
        <f>HLOOKUP(AQ$4,FromEViewsPessimisticQTR!$B$1:$IK$80,MATCH($A30,FromEViewsPessimisticQTR!$A$1:$A$80,0),FALSE)</f>
        <v>171.6</v>
      </c>
      <c r="AR30" s="3">
        <f>HLOOKUP(AR$4,FromEViewsPessimisticQTR!$B$1:$IK$80,MATCH($A30,FromEViewsPessimisticQTR!$A$1:$A$80,0),FALSE)</f>
        <v>173.9</v>
      </c>
      <c r="AS30" s="3">
        <f>HLOOKUP(AS$4,FromEViewsPessimisticQTR!$B$1:$IK$80,MATCH($A30,FromEViewsPessimisticQTR!$A$1:$A$80,0),FALSE)</f>
        <v>175.4</v>
      </c>
      <c r="AT30" s="3">
        <f>HLOOKUP(AT$4,FromEViewsPessimisticQTR!$B$1:$IK$80,MATCH($A30,FromEViewsPessimisticQTR!$A$1:$A$80,0),FALSE)</f>
        <v>177.25</v>
      </c>
      <c r="AU30" s="3">
        <f>HLOOKUP(AU$4,FromEViewsPessimisticQTR!$B$1:$IK$80,MATCH($A30,FromEViewsPessimisticQTR!$A$1:$A$80,0),FALSE)</f>
        <v>179.2</v>
      </c>
      <c r="AV30" s="3">
        <f>HLOOKUP(AV$4,FromEViewsPessimisticQTR!$B$1:$IK$80,MATCH($A30,FromEViewsPessimisticQTR!$A$1:$A$80,0),FALSE)</f>
        <v>180.35</v>
      </c>
      <c r="AW30" s="3">
        <f>HLOOKUP(AW$4,FromEViewsPessimisticQTR!$B$1:$IK$80,MATCH($A30,FromEViewsPessimisticQTR!$A$1:$A$80,0),FALSE)</f>
        <v>181.5</v>
      </c>
      <c r="AX30" s="3">
        <f>HLOOKUP(AX$4,FromEViewsPessimisticQTR!$B$1:$IK$80,MATCH($A30,FromEViewsPessimisticQTR!$A$1:$A$80,0),FALSE)</f>
        <v>182.1</v>
      </c>
      <c r="AY30" s="3">
        <f>HLOOKUP(AY$4,FromEViewsPessimisticQTR!$B$1:$IK$80,MATCH($A30,FromEViewsPessimisticQTR!$A$1:$A$80,0),FALSE)</f>
        <v>182.5</v>
      </c>
      <c r="AZ30" s="3">
        <f>HLOOKUP(AZ$4,FromEViewsPessimisticQTR!$B$1:$IK$80,MATCH($A30,FromEViewsPessimisticQTR!$A$1:$A$80,0),FALSE)</f>
        <v>183.85</v>
      </c>
      <c r="BA30" s="3">
        <f>HLOOKUP(BA$4,FromEViewsPessimisticQTR!$B$1:$IK$80,MATCH($A30,FromEViewsPessimisticQTR!$A$1:$A$80,0),FALSE)</f>
        <v>184.8</v>
      </c>
      <c r="BB30" s="3">
        <f>HLOOKUP(BB$4,FromEViewsPessimisticQTR!$B$1:$IK$80,MATCH($A30,FromEViewsPessimisticQTR!$A$1:$A$80,0),FALSE)</f>
        <v>185.05</v>
      </c>
      <c r="BC30" s="3">
        <f>HLOOKUP(BC$4,FromEViewsPessimisticQTR!$B$1:$IK$80,MATCH($A30,FromEViewsPessimisticQTR!$A$1:$A$80,0),FALSE)</f>
        <v>186.2</v>
      </c>
      <c r="BD30" s="3">
        <f>HLOOKUP(BD$4,FromEViewsPessimisticQTR!$B$1:$IK$80,MATCH($A30,FromEViewsPessimisticQTR!$A$1:$A$80,0),FALSE)</f>
        <v>186.35</v>
      </c>
      <c r="BE30" s="3">
        <f>HLOOKUP(BE$4,FromEViewsPessimisticQTR!$B$1:$IK$80,MATCH($A30,FromEViewsPessimisticQTR!$A$1:$A$80,0),FALSE)</f>
        <v>188.2</v>
      </c>
      <c r="BF30" s="3">
        <f>HLOOKUP(BF$4,FromEViewsPessimisticQTR!$B$1:$IK$80,MATCH($A30,FromEViewsPessimisticQTR!$A$1:$A$80,0),FALSE)</f>
        <v>186.55</v>
      </c>
      <c r="BG30" s="3">
        <f>HLOOKUP(BG$4,FromEViewsPessimisticQTR!$B$1:$IK$80,MATCH($A30,FromEViewsPessimisticQTR!$A$1:$A$80,0),FALSE)</f>
        <v>187.8</v>
      </c>
      <c r="BH30" s="3">
        <f>HLOOKUP(BH$4,FromEViewsPessimisticQTR!$B$1:$IK$80,MATCH($A30,FromEViewsPessimisticQTR!$A$1:$A$80,0),FALSE)</f>
        <v>189.75</v>
      </c>
      <c r="BI30" s="3">
        <f>HLOOKUP(BI$4,FromEViewsPessimisticQTR!$B$1:$IK$80,MATCH($A30,FromEViewsPessimisticQTR!$A$1:$A$80,0),FALSE)</f>
        <v>189.6</v>
      </c>
      <c r="BJ30" s="3">
        <f>HLOOKUP(BJ$4,FromEViewsPessimisticQTR!$B$1:$IK$80,MATCH($A30,FromEViewsPessimisticQTR!$A$1:$A$80,0),FALSE)</f>
        <v>190.95</v>
      </c>
      <c r="BK30" s="3">
        <f>HLOOKUP(BK$4,FromEViewsPessimisticQTR!$B$1:$IK$80,MATCH($A30,FromEViewsPessimisticQTR!$A$1:$A$80,0),FALSE)</f>
        <v>192.4</v>
      </c>
      <c r="BL30" s="3">
        <f>HLOOKUP(BL$4,FromEViewsPessimisticQTR!$B$1:$IK$80,MATCH($A30,FromEViewsPessimisticQTR!$A$1:$A$80,0),FALSE)</f>
        <v>195.5</v>
      </c>
      <c r="BM30" s="3">
        <f>HLOOKUP(BM$4,FromEViewsPessimisticQTR!$B$1:$IK$80,MATCH($A30,FromEViewsPessimisticQTR!$A$1:$A$80,0),FALSE)</f>
        <v>195.3</v>
      </c>
      <c r="BN30" s="3">
        <f>HLOOKUP(BN$4,FromEViewsPessimisticQTR!$B$1:$IK$80,MATCH($A30,FromEViewsPessimisticQTR!$A$1:$A$80,0),FALSE)</f>
        <v>197.35</v>
      </c>
      <c r="BO30" s="3">
        <f>HLOOKUP(BO$4,FromEViewsPessimisticQTR!$B$1:$IK$80,MATCH($A30,FromEViewsPessimisticQTR!$A$1:$A$80,0),FALSE)</f>
        <v>198</v>
      </c>
      <c r="BP30" s="3">
        <f>HLOOKUP(BP$4,FromEViewsPessimisticQTR!$B$1:$IK$80,MATCH($A30,FromEViewsPessimisticQTR!$A$1:$A$80,0),FALSE)</f>
        <v>203.15</v>
      </c>
      <c r="BQ30" s="3">
        <f>HLOOKUP(BQ$4,FromEViewsPessimisticQTR!$B$1:$IK$80,MATCH($A30,FromEViewsPessimisticQTR!$A$1:$A$80,0),FALSE)</f>
        <v>205.1</v>
      </c>
      <c r="BR30" s="3">
        <f>HLOOKUP(BR$4,FromEViewsPessimisticQTR!$B$1:$IK$80,MATCH($A30,FromEViewsPessimisticQTR!$A$1:$A$80,0),FALSE)</f>
        <v>204.1</v>
      </c>
      <c r="BS30" s="3">
        <f>HLOOKUP(BS$4,FromEViewsPessimisticQTR!$B$1:$IK$80,MATCH($A30,FromEViewsPessimisticQTR!$A$1:$A$80,0),FALSE)</f>
        <v>205.74600000000001</v>
      </c>
      <c r="BT30" s="3">
        <f>HLOOKUP(BT$4,FromEViewsPessimisticQTR!$B$1:$IK$80,MATCH($A30,FromEViewsPessimisticQTR!$A$1:$A$80,0),FALSE)</f>
        <v>210.46899999999999</v>
      </c>
      <c r="BU30" s="3">
        <f>HLOOKUP(BU$4,FromEViewsPessimisticQTR!$B$1:$IK$80,MATCH($A30,FromEViewsPessimisticQTR!$A$1:$A$80,0),FALSE)</f>
        <v>210.22</v>
      </c>
      <c r="BV30" s="3">
        <f>HLOOKUP(BV$4,FromEViewsPessimisticQTR!$B$1:$IK$80,MATCH($A30,FromEViewsPessimisticQTR!$A$1:$A$80,0),FALSE)</f>
        <v>213.56549999999999</v>
      </c>
      <c r="BW30" s="3">
        <f>HLOOKUP(BW$4,FromEViewsPessimisticQTR!$B$1:$IK$80,MATCH($A30,FromEViewsPessimisticQTR!$A$1:$A$80,0),FALSE)</f>
        <v>216.33199999999999</v>
      </c>
      <c r="BX30" s="3">
        <f>HLOOKUP(BX$4,FromEViewsPessimisticQTR!$B$1:$IK$80,MATCH($A30,FromEViewsPessimisticQTR!$A$1:$A$80,0),FALSE)</f>
        <v>221.02799999999999</v>
      </c>
      <c r="BY30" s="3">
        <f>HLOOKUP(BY$4,FromEViewsPessimisticQTR!$B$1:$IK$80,MATCH($A30,FromEViewsPessimisticQTR!$A$1:$A$80,0),FALSE)</f>
        <v>223.273</v>
      </c>
      <c r="BZ30" s="3">
        <f>HLOOKUP(BZ$4,FromEViewsPessimisticQTR!$B$1:$IK$80,MATCH($A30,FromEViewsPessimisticQTR!$A$1:$A$80,0),FALSE)</f>
        <v>218.55549999999999</v>
      </c>
      <c r="CA30" s="3">
        <f>HLOOKUP(CA$4,FromEViewsPessimisticQTR!$B$1:$IK$80,MATCH($A30,FromEViewsPessimisticQTR!$A$1:$A$80,0),FALSE)</f>
        <v>218.75200000000001</v>
      </c>
      <c r="CB30" s="3">
        <f>HLOOKUP(CB$4,FromEViewsPessimisticQTR!$B$1:$IK$80,MATCH($A30,FromEViewsPessimisticQTR!$A$1:$A$80,0),FALSE)</f>
        <v>221.10050000000001</v>
      </c>
      <c r="CC30" s="3">
        <f>HLOOKUP(CC$4,FromEViewsPessimisticQTR!$B$1:$IK$80,MATCH($A30,FromEViewsPessimisticQTR!$A$1:$A$80,0),FALSE)</f>
        <v>221.87299999999999</v>
      </c>
      <c r="CD30" s="3">
        <f>HLOOKUP(CD$4,FromEViewsPessimisticQTR!$B$1:$IK$80,MATCH($A30,FromEViewsPessimisticQTR!$A$1:$A$80,0),FALSE)</f>
        <v>221.12200000000001</v>
      </c>
      <c r="CE30" s="3">
        <f>HLOOKUP(CE$4,FromEViewsPessimisticQTR!$B$1:$IK$80,MATCH($A30,FromEViewsPessimisticQTR!$A$1:$A$80,0),FALSE)</f>
        <v>221.215</v>
      </c>
      <c r="CF30" s="3">
        <f>HLOOKUP(CF$4,FromEViewsPessimisticQTR!$B$1:$IK$80,MATCH($A30,FromEViewsPessimisticQTR!$A$1:$A$80,0),FALSE)</f>
        <v>222.083</v>
      </c>
      <c r="CG30" s="3">
        <f>HLOOKUP(CG$4,FromEViewsPessimisticQTR!$B$1:$IK$80,MATCH($A30,FromEViewsPessimisticQTR!$A$1:$A$80,0),FALSE)</f>
        <v>223.44399999999999</v>
      </c>
      <c r="CH30" s="3">
        <f>HLOOKUP(CH$4,FromEViewsPessimisticQTR!$B$1:$IK$80,MATCH($A30,FromEViewsPessimisticQTR!$A$1:$A$80,0),FALSE)</f>
        <v>222.98249999999999</v>
      </c>
      <c r="CI30" s="3">
        <f>HLOOKUP(CI$4,FromEViewsPessimisticQTR!$B$1:$IK$80,MATCH($A30,FromEViewsPessimisticQTR!$A$1:$A$80,0),FALSE)</f>
        <v>225.79</v>
      </c>
      <c r="CJ30" s="3">
        <f>HLOOKUP(CJ$4,FromEViewsPessimisticQTR!$B$1:$IK$80,MATCH($A30,FromEViewsPessimisticQTR!$A$1:$A$80,0),FALSE)</f>
        <v>229.1925</v>
      </c>
      <c r="CK30" s="3">
        <f>HLOOKUP(CK$4,FromEViewsPessimisticQTR!$B$1:$IK$80,MATCH($A30,FromEViewsPessimisticQTR!$A$1:$A$80,0),FALSE)</f>
        <v>230.55799999999999</v>
      </c>
      <c r="CL30" s="3">
        <f>HLOOKUP(CL$4,FromEViewsPessimisticQTR!$B$1:$IK$80,MATCH($A30,FromEViewsPessimisticQTR!$A$1:$A$80,0),FALSE)</f>
        <v>231.99700000000001</v>
      </c>
      <c r="CM30" s="3">
        <f>HLOOKUP(CM$4,FromEViewsPessimisticQTR!$B$1:$IK$80,MATCH($A30,FromEViewsPessimisticQTR!$A$1:$A$80,0),FALSE)</f>
        <v>232.08099999999999</v>
      </c>
      <c r="CN30" s="3">
        <f>HLOOKUP(CN$4,FromEViewsPessimisticQTR!$B$1:$IK$80,MATCH($A30,FromEViewsPessimisticQTR!$A$1:$A$80,0),FALSE)</f>
        <v>235.51499999999999</v>
      </c>
      <c r="CO30" s="3">
        <f>HLOOKUP(CO$4,FromEViewsPessimisticQTR!$B$1:$IK$80,MATCH($A30,FromEViewsPessimisticQTR!$A$1:$A$80,0),FALSE)</f>
        <v>236.75</v>
      </c>
      <c r="CP30" s="3">
        <f>HLOOKUP(CP$4,FromEViewsPessimisticQTR!$B$1:$IK$80,MATCH($A30,FromEViewsPessimisticQTR!$A$1:$A$80,0),FALSE)</f>
        <v>236.26750000000001</v>
      </c>
      <c r="CQ30" s="3">
        <f>HLOOKUP(CQ$4,FromEViewsPessimisticQTR!$B$1:$IK$80,MATCH($A30,FromEViewsPessimisticQTR!$A$1:$A$80,0),FALSE)</f>
        <v>236.542</v>
      </c>
      <c r="CR30" s="3">
        <f>HLOOKUP(CR$4,FromEViewsPessimisticQTR!$B$1:$IK$80,MATCH($A30,FromEViewsPessimisticQTR!$A$1:$A$80,0),FALSE)</f>
        <v>238.184</v>
      </c>
      <c r="CS30" s="3">
        <f>HLOOKUP(CS$4,FromEViewsPessimisticQTR!$B$1:$IK$80,MATCH($A30,FromEViewsPessimisticQTR!$A$1:$A$80,0),FALSE)</f>
        <v>239.34299999999999</v>
      </c>
      <c r="CT30" s="3">
        <f>HLOOKUP(CT$4,FromEViewsPessimisticQTR!$B$1:$IK$80,MATCH($A30,FromEViewsPessimisticQTR!$A$1:$A$80,0),FALSE)</f>
        <v>238.69200000000001</v>
      </c>
      <c r="CU30" s="3">
        <f>HLOOKUP(CU$4,FromEViewsPessimisticQTR!$B$1:$IK$80,MATCH($A30,FromEViewsPessimisticQTR!$A$1:$A$80,0),FALSE)</f>
        <v>239.607</v>
      </c>
      <c r="CV30" s="3">
        <f>HLOOKUP(CV$4,FromEViewsPessimisticQTR!$B$1:$IK$80,MATCH($A30,FromEViewsPessimisticQTR!$A$1:$A$80,0),FALSE)</f>
        <v>243.9915</v>
      </c>
      <c r="CW30" s="3">
        <f>HLOOKUP(CW$4,FromEViewsPessimisticQTR!$B$1:$IK$80,MATCH($A30,FromEViewsPessimisticQTR!$A$1:$A$80,0),FALSE)</f>
        <v>244.471</v>
      </c>
      <c r="CX30" s="3">
        <f>HLOOKUP(CX$4,FromEViewsPessimisticQTR!$B$1:$IK$80,MATCH($A30,FromEViewsPessimisticQTR!$A$1:$A$80,0),FALSE)</f>
        <v>242.50749999999999</v>
      </c>
      <c r="CY30" s="3">
        <f>HLOOKUP(CY$4,FromEViewsPessimisticQTR!$B$1:$IK$80,MATCH($A30,FromEViewsPessimisticQTR!$A$1:$A$80,0),FALSE)</f>
        <v>240.73500000000001</v>
      </c>
      <c r="CZ30" s="3">
        <f>HLOOKUP(CZ$4,FromEViewsPessimisticQTR!$B$1:$IK$80,MATCH($A30,FromEViewsPessimisticQTR!$A$1:$A$80,0),FALSE)</f>
        <v>245.04499999999999</v>
      </c>
      <c r="DA30" s="3">
        <f>HLOOKUP(DA$4,FromEViewsPessimisticQTR!$B$1:$IK$80,MATCH($A30,FromEViewsPessimisticQTR!$A$1:$A$80,0),FALSE)</f>
        <v>247.5</v>
      </c>
      <c r="DB30" s="3">
        <f>HLOOKUP(DB$4,FromEViewsPessimisticQTR!$B$1:$IK$80,MATCH($A30,FromEViewsPessimisticQTR!$A$1:$A$80,0),FALSE)</f>
        <v>246.22649999999999</v>
      </c>
      <c r="DC30" s="3">
        <f>HLOOKUP(DC$4,FromEViewsPessimisticQTR!$B$1:$IK$80,MATCH($A30,FromEViewsPessimisticQTR!$A$1:$A$80,0),FALSE)</f>
        <v>246.464</v>
      </c>
      <c r="DD30" s="3">
        <f>HLOOKUP(DD$4,FromEViewsPessimisticQTR!$B$1:$IK$80,MATCH($A30,FromEViewsPessimisticQTR!$A$1:$A$80,0),FALSE)</f>
        <v>250.62200000000001</v>
      </c>
      <c r="DE30" s="3">
        <f>HLOOKUP(DE$4,FromEViewsPessimisticQTR!$B$1:$IK$80,MATCH($A30,FromEViewsPessimisticQTR!$A$1:$A$80,0),FALSE)</f>
        <v>252.393</v>
      </c>
      <c r="DF30" s="3">
        <f>HLOOKUP(DF$4,FromEViewsPessimisticQTR!$B$1:$IK$80,MATCH($A30,FromEViewsPessimisticQTR!$A$1:$A$80,0),FALSE)</f>
        <v>252.46250000000001</v>
      </c>
      <c r="DG30" s="3">
        <f>HLOOKUP(DG$4,FromEViewsPessimisticQTR!$B$1:$IK$80,MATCH($A30,FromEViewsPessimisticQTR!$A$1:$A$80,0),FALSE)</f>
        <v>255.471</v>
      </c>
      <c r="DH30" s="3">
        <f>HLOOKUP(DH$4,FromEViewsPessimisticQTR!$B$1:$IK$80,MATCH($A30,FromEViewsPessimisticQTR!$A$1:$A$80,0),FALSE)</f>
        <v>258.5675</v>
      </c>
      <c r="DI30" s="3">
        <f>HLOOKUP(DI$4,FromEViewsPessimisticQTR!$B$1:$IK$80,MATCH($A30,FromEViewsPessimisticQTR!$A$1:$A$80,0),FALSE)</f>
        <v>259.52800000000002</v>
      </c>
      <c r="DJ30" s="3">
        <f>HLOOKUP(DJ$4,FromEViewsPessimisticQTR!$B$1:$IK$80,MATCH($A30,FromEViewsPessimisticQTR!$A$1:$A$80,0),FALSE)</f>
        <v>261.85149999999999</v>
      </c>
      <c r="DK30" s="3">
        <f>HLOOKUP(DK$4,FromEViewsPessimisticQTR!$B$1:$IK$80,MATCH($A30,FromEViewsPessimisticQTR!$A$1:$A$80,0),FALSE)</f>
        <v>264.47699999999998</v>
      </c>
      <c r="DL30" s="3">
        <f>HLOOKUP(DL$4,FromEViewsPessimisticQTR!$B$1:$IK$80,MATCH($A30,FromEViewsPessimisticQTR!$A$1:$A$80,0),FALSE)</f>
        <v>267.83850000000001</v>
      </c>
      <c r="DM30" s="3">
        <f>HLOOKUP(DM$4,FromEViewsPessimisticQTR!$B$1:$IK$80,MATCH($A30,FromEViewsPessimisticQTR!$A$1:$A$80,0),FALSE)</f>
        <v>267.75700000000001</v>
      </c>
      <c r="DN30" s="3">
        <f>HLOOKUP(DN$4,FromEViewsPessimisticQTR!$B$1:$IK$80,MATCH($A30,FromEViewsPessimisticQTR!$A$1:$A$80,0),FALSE)</f>
        <v>269.59449999999998</v>
      </c>
      <c r="DO30" s="3">
        <f>HLOOKUP(DO$4,FromEViewsPessimisticQTR!$B$1:$IK$80,MATCH($A30,FromEViewsPessimisticQTR!$A$1:$A$80,0),FALSE)</f>
        <v>271.03899999999999</v>
      </c>
      <c r="DP30" s="3">
        <f>HLOOKUP(DP$4,FromEViewsPessimisticQTR!$B$1:$IK$80,MATCH($A30,FromEViewsPessimisticQTR!$A$1:$A$80,0),FALSE)</f>
        <v>272.94049999999999</v>
      </c>
      <c r="DQ30" s="3">
        <f>HLOOKUP(DQ$4,FromEViewsPessimisticQTR!$B$1:$IK$80,MATCH($A30,FromEViewsPessimisticQTR!$A$1:$A$80,0),FALSE)</f>
        <v>274.52</v>
      </c>
      <c r="DR30" s="3">
        <f>HLOOKUP(DR$4,FromEViewsPessimisticQTR!$B$1:$IK$80,MATCH($A30,FromEViewsPessimisticQTR!$A$1:$A$80,0),FALSE)</f>
        <v>274.65600000000001</v>
      </c>
      <c r="DS30" s="3">
        <f>HLOOKUP(DS$4,FromEViewsPessimisticQTR!$B$1:$IK$80,MATCH($A30,FromEViewsPessimisticQTR!$A$1:$A$80,0),FALSE)</f>
        <v>278.08100000000002</v>
      </c>
      <c r="DT30" s="3">
        <f>HLOOKUP(DT$4,FromEViewsPessimisticQTR!$B$1:$IK$80,MATCH($A30,FromEViewsPessimisticQTR!$A$1:$A$80,0),FALSE)</f>
        <v>276.33550000000002</v>
      </c>
      <c r="DU30" s="3">
        <f>HLOOKUP(DU$4,FromEViewsPessimisticQTR!$B$1:$IK$80,MATCH($A30,FromEViewsPessimisticQTR!$A$1:$A$80,0),FALSE)</f>
        <v>281.13099999999997</v>
      </c>
      <c r="DV30" s="3">
        <f>HLOOKUP(DV$4,FromEViewsPessimisticQTR!$B$1:$IK$80,MATCH($A30,FromEViewsPessimisticQTR!$A$1:$A$80,0),FALSE)</f>
        <v>279.73</v>
      </c>
      <c r="DW30" s="3">
        <f>HLOOKUP(DW$4,FromEViewsPessimisticQTR!$B$1:$IK$80,MATCH($A30,FromEViewsPessimisticQTR!$A$1:$A$80,0),FALSE)</f>
        <v>282.79500000000002</v>
      </c>
      <c r="DX30" s="9">
        <f>HLOOKUP(DX$4,FromEViewsPessimisticQTR!$B$1:$IK$80,MATCH($A30,FromEViewsPessimisticQTR!$A$1:$A$80,0),FALSE)</f>
        <v>290.15350000000001</v>
      </c>
      <c r="DY30" s="9">
        <f>HLOOKUP(DY$4,FromEViewsPessimisticQTR!$B$1:$IK$80,MATCH($A30,FromEViewsPessimisticQTR!$A$1:$A$80,0),FALSE)</f>
        <v>295.41000000000003</v>
      </c>
      <c r="DZ30" s="9">
        <f>HLOOKUP(DZ$4,FromEViewsPessimisticQTR!$B$1:$IK$80,MATCH($A30,FromEViewsPessimisticQTR!$A$1:$A$80,0),FALSE)</f>
        <v>299.51769999999999</v>
      </c>
      <c r="EA30" s="9">
        <f>HLOOKUP(EA$4,FromEViewsPessimisticQTR!$B$1:$IK$80,MATCH($A30,FromEViewsPessimisticQTR!$A$1:$A$80,0),FALSE)</f>
        <v>300.6703</v>
      </c>
      <c r="EB30" s="9">
        <f>HLOOKUP(EB$4,FromEViewsPessimisticQTR!$B$1:$IK$80,MATCH($A30,FromEViewsPessimisticQTR!$A$1:$A$80,0),FALSE)</f>
        <v>305.71379999999999</v>
      </c>
      <c r="EC30" s="9">
        <f>HLOOKUP(EC$4,FromEViewsPessimisticQTR!$B$1:$IK$80,MATCH($A30,FromEViewsPessimisticQTR!$A$1:$A$80,0),FALSE)</f>
        <v>308.53730000000002</v>
      </c>
      <c r="ED30" s="9">
        <f>HLOOKUP(ED$4,FromEViewsPessimisticQTR!$B$1:$IK$80,MATCH($A30,FromEViewsPessimisticQTR!$A$1:$A$80,0),FALSE)</f>
        <v>308.57940000000002</v>
      </c>
      <c r="EE30" s="9">
        <f>HLOOKUP(EE$4,FromEViewsPessimisticQTR!$B$1:$IK$80,MATCH($A30,FromEViewsPessimisticQTR!$A$1:$A$80,0),FALSE)</f>
        <v>309.59710000000001</v>
      </c>
      <c r="EF30" s="9">
        <f>HLOOKUP(EF$4,FromEViewsPessimisticQTR!$B$1:$IK$80,MATCH($A30,FromEViewsPessimisticQTR!$A$1:$A$80,0),FALSE)</f>
        <v>312.6343</v>
      </c>
      <c r="EG30" s="9">
        <f>HLOOKUP(EG$4,FromEViewsPessimisticQTR!$B$1:$IK$80,MATCH($A30,FromEViewsPessimisticQTR!$A$1:$A$80,0),FALSE)</f>
        <v>313.61919999999998</v>
      </c>
      <c r="EH30" s="9">
        <f>HLOOKUP(EH$4,FromEViewsPessimisticQTR!$B$1:$IK$80,MATCH($A30,FromEViewsPessimisticQTR!$A$1:$A$80,0),FALSE)</f>
        <v>312.94940000000003</v>
      </c>
      <c r="EI30" s="9">
        <f>HLOOKUP(EI$4,FromEViewsPessimisticQTR!$B$1:$IK$80,MATCH($A30,FromEViewsPessimisticQTR!$A$1:$A$80,0),FALSE)</f>
        <v>313.6848</v>
      </c>
      <c r="EJ30" s="9">
        <f>HLOOKUP(EJ$4,FromEViewsPessimisticQTR!$B$1:$IK$80,MATCH($A30,FromEViewsPessimisticQTR!$A$1:$A$80,0),FALSE)</f>
        <v>316.19040000000001</v>
      </c>
      <c r="EK30" s="9">
        <f>HLOOKUP(EK$4,FromEViewsPessimisticQTR!$B$1:$IK$80,MATCH($A30,FromEViewsPessimisticQTR!$A$1:$A$80,0),FALSE)</f>
        <v>316.81319999999999</v>
      </c>
      <c r="EL30" s="9">
        <f>HLOOKUP(EL$4,FromEViewsPessimisticQTR!$B$1:$IK$80,MATCH($A30,FromEViewsPessimisticQTR!$A$1:$A$80,0),FALSE)</f>
        <v>316.32240000000002</v>
      </c>
      <c r="EM30" s="9">
        <f>HLOOKUP(EM$4,FromEViewsPessimisticQTR!$B$1:$IK$80,MATCH($A30,FromEViewsPessimisticQTR!$A$1:$A$80,0),FALSE)</f>
        <v>317.35829999999999</v>
      </c>
      <c r="EN30" s="9">
        <f>HLOOKUP(EN$4,FromEViewsPessimisticQTR!$B$1:$IK$80,MATCH($A30,FromEViewsPessimisticQTR!$A$1:$A$80,0),FALSE)</f>
        <v>320.19299999999998</v>
      </c>
      <c r="EO30" s="9">
        <f>HLOOKUP(EO$4,FromEViewsPessimisticQTR!$B$1:$IK$80,MATCH($A30,FromEViewsPessimisticQTR!$A$1:$A$80,0),FALSE)</f>
        <v>321.10230000000001</v>
      </c>
      <c r="EP30" s="9">
        <f>HLOOKUP(EP$4,FromEViewsPessimisticQTR!$B$1:$IK$80,MATCH($A30,FromEViewsPessimisticQTR!$A$1:$A$80,0),FALSE)</f>
        <v>321.11610000000002</v>
      </c>
      <c r="EQ30" s="9">
        <f>HLOOKUP(EQ$4,FromEViewsPessimisticQTR!$B$1:$IK$80,MATCH($A30,FromEViewsPessimisticQTR!$A$1:$A$80,0),FALSE)</f>
        <v>322.6592</v>
      </c>
      <c r="ER30" s="9">
        <f>HLOOKUP(ER$4,FromEViewsPessimisticQTR!$B$1:$IK$80,MATCH($A30,FromEViewsPessimisticQTR!$A$1:$A$80,0),FALSE)</f>
        <v>325.93189999999998</v>
      </c>
      <c r="ES30" s="9">
        <f>HLOOKUP(ES$4,FromEViewsPessimisticQTR!$B$1:$IK$80,MATCH($A30,FromEViewsPessimisticQTR!$A$1:$A$80,0),FALSE)</f>
        <v>327.21260000000001</v>
      </c>
      <c r="ET30" s="9">
        <f>HLOOKUP(ET$4,FromEViewsPessimisticQTR!$B$1:$IK$80,MATCH($A30,FromEViewsPessimisticQTR!$A$1:$A$80,0),FALSE)</f>
        <v>327.64429999999999</v>
      </c>
      <c r="EU30" s="9">
        <f>HLOOKUP(EU$4,FromEViewsPessimisticQTR!$B$1:$IK$80,MATCH($A30,FromEViewsPessimisticQTR!$A$1:$A$80,0),FALSE)</f>
        <v>329.71769999999998</v>
      </c>
      <c r="EV30" s="9">
        <f>HLOOKUP(EV$4,FromEViewsPessimisticQTR!$B$1:$IK$80,MATCH($A30,FromEViewsPessimisticQTR!$A$1:$A$80,0),FALSE)</f>
        <v>333.34710000000001</v>
      </c>
      <c r="EW30" s="9">
        <f>HLOOKUP(EW$4,FromEViewsPessimisticQTR!$B$1:$IK$80,MATCH($A30,FromEViewsPessimisticQTR!$A$1:$A$80,0),FALSE)</f>
        <v>334.95330000000001</v>
      </c>
      <c r="EX30" s="9">
        <f>HLOOKUP(EX$4,FromEViewsPessimisticQTR!$B$1:$IK$80,MATCH($A30,FromEViewsPessimisticQTR!$A$1:$A$80,0),FALSE)</f>
        <v>335.6918</v>
      </c>
      <c r="EY30" s="9">
        <f>HLOOKUP(EY$4,FromEViewsPessimisticQTR!$B$1:$IK$80,MATCH($A30,FromEViewsPessimisticQTR!$A$1:$A$80,0),FALSE)</f>
        <v>338.00940000000003</v>
      </c>
      <c r="EZ30" s="9">
        <f>HLOOKUP(EZ$4,FromEViewsPessimisticQTR!$B$1:$IK$80,MATCH($A30,FromEViewsPessimisticQTR!$A$1:$A$80,0),FALSE)</f>
        <v>341.93740000000003</v>
      </c>
      <c r="FA30" s="9">
        <f>HLOOKUP(FA$4,FromEViewsPessimisticQTR!$B$1:$IK$80,MATCH($A30,FromEViewsPessimisticQTR!$A$1:$A$80,0),FALSE)</f>
        <v>343.70530000000002</v>
      </c>
      <c r="FB30" s="9">
        <f>HLOOKUP(FB$4,FromEViewsPessimisticQTR!$B$1:$IK$80,MATCH($A30,FromEViewsPessimisticQTR!$A$1:$A$80,0),FALSE)</f>
        <v>344.59829999999999</v>
      </c>
      <c r="FC30" s="9">
        <f>HLOOKUP(FC$4,FromEViewsPessimisticQTR!$B$1:$IK$80,MATCH($A30,FromEViewsPessimisticQTR!$A$1:$A$80,0),FALSE)</f>
        <v>347.0401</v>
      </c>
      <c r="FD30" s="9">
        <f>HLOOKUP(FD$4,FromEViewsPessimisticQTR!$B$1:$IK$80,MATCH($A30,FromEViewsPessimisticQTR!$A$1:$A$80,0),FALSE)</f>
        <v>351.09719999999999</v>
      </c>
      <c r="FE30" s="9">
        <f>HLOOKUP(FE$4,FromEViewsPessimisticQTR!$B$1:$IK$80,MATCH($A30,FromEViewsPessimisticQTR!$A$1:$A$80,0),FALSE)</f>
        <v>352.99509999999998</v>
      </c>
      <c r="FF30" s="9">
        <f>HLOOKUP(FF$4,FromEViewsPessimisticQTR!$B$1:$IK$80,MATCH($A30,FromEViewsPessimisticQTR!$A$1:$A$80,0),FALSE)</f>
        <v>354.0018</v>
      </c>
    </row>
    <row r="31" spans="1:162" x14ac:dyDescent="0.2">
      <c r="A31" t="str">
        <f>'Baseline QTR'!A31</f>
        <v>KS_BP</v>
      </c>
      <c r="B31" t="str">
        <f>'Baseline QTR'!B31</f>
        <v>Housing permits (thous.)</v>
      </c>
      <c r="C31" s="3">
        <f>HLOOKUP(C$4,FromEViewsPessimisticQTR!$B$1:$IK$80,MATCH($A31,FromEViewsPessimisticQTR!$A$1:$A$80,0),FALSE)</f>
        <v>36512.52452345952</v>
      </c>
      <c r="D31" s="3">
        <f>HLOOKUP(D$4,FromEViewsPessimisticQTR!$B$1:$IK$80,MATCH($A31,FromEViewsPessimisticQTR!$A$1:$A$80,0),FALSE)</f>
        <v>24449.245269281433</v>
      </c>
      <c r="E31" s="3">
        <f>HLOOKUP(E$4,FromEViewsPessimisticQTR!$B$1:$IK$80,MATCH($A31,FromEViewsPessimisticQTR!$A$1:$A$80,0),FALSE)</f>
        <v>18777.278990306244</v>
      </c>
      <c r="F31" s="3">
        <f>HLOOKUP(F$4,FromEViewsPessimisticQTR!$B$1:$IK$80,MATCH($A31,FromEViewsPessimisticQTR!$A$1:$A$80,0),FALSE)</f>
        <v>14962.385155410253</v>
      </c>
      <c r="G31" s="3">
        <f>HLOOKUP(G$4,FromEViewsPessimisticQTR!$B$1:$IK$80,MATCH($A31,FromEViewsPessimisticQTR!$A$1:$A$80,0),FALSE)</f>
        <v>10420.021902278484</v>
      </c>
      <c r="H31" s="3">
        <f>HLOOKUP(H$4,FromEViewsPessimisticQTR!$B$1:$IK$80,MATCH($A31,FromEViewsPessimisticQTR!$A$1:$A$80,0),FALSE)</f>
        <v>10825.847793904402</v>
      </c>
      <c r="I31" s="3">
        <f>HLOOKUP(I$4,FromEViewsPessimisticQTR!$B$1:$IK$80,MATCH($A31,FromEViewsPessimisticQTR!$A$1:$A$80,0),FALSE)</f>
        <v>11622.948169593337</v>
      </c>
      <c r="J31" s="3">
        <f>HLOOKUP(J$4,FromEViewsPessimisticQTR!$B$1:$IK$80,MATCH($A31,FromEViewsPessimisticQTR!$A$1:$A$80,0),FALSE)</f>
        <v>8723.431625768917</v>
      </c>
      <c r="K31" s="3">
        <f>HLOOKUP(K$4,FromEViewsPessimisticQTR!$B$1:$IK$80,MATCH($A31,FromEViewsPessimisticQTR!$A$1:$A$80,0),FALSE)</f>
        <v>14459.524572742152</v>
      </c>
      <c r="L31" s="3">
        <f>HLOOKUP(L$4,FromEViewsPessimisticQTR!$B$1:$IK$80,MATCH($A31,FromEViewsPessimisticQTR!$A$1:$A$80,0),FALSE)</f>
        <v>14830.469555556827</v>
      </c>
      <c r="M31" s="3">
        <f>HLOOKUP(M$4,FromEViewsPessimisticQTR!$B$1:$IK$80,MATCH($A31,FromEViewsPessimisticQTR!$A$1:$A$80,0),FALSE)</f>
        <v>12034.061250930168</v>
      </c>
      <c r="N31" s="3">
        <f>HLOOKUP(N$4,FromEViewsPessimisticQTR!$B$1:$IK$80,MATCH($A31,FromEViewsPessimisticQTR!$A$1:$A$80,0),FALSE)</f>
        <v>12491.744023194084</v>
      </c>
      <c r="O31" s="3">
        <f>HLOOKUP(O$4,FromEViewsPessimisticQTR!$B$1:$IK$80,MATCH($A31,FromEViewsPessimisticQTR!$A$1:$A$80,0),FALSE)</f>
        <v>10967.278650609325</v>
      </c>
      <c r="P31" s="3">
        <f>HLOOKUP(P$4,FromEViewsPessimisticQTR!$B$1:$IK$80,MATCH($A31,FromEViewsPessimisticQTR!$A$1:$A$80,0),FALSE)</f>
        <v>12205.594859584466</v>
      </c>
      <c r="Q31" s="3">
        <f>HLOOKUP(Q$4,FromEViewsPessimisticQTR!$B$1:$IK$80,MATCH($A31,FromEViewsPessimisticQTR!$A$1:$A$80,0),FALSE)</f>
        <v>13150.86984339696</v>
      </c>
      <c r="R31" s="3">
        <f>HLOOKUP(R$4,FromEViewsPessimisticQTR!$B$1:$IK$80,MATCH($A31,FromEViewsPessimisticQTR!$A$1:$A$80,0),FALSE)</f>
        <v>15861.262062473388</v>
      </c>
      <c r="S31" s="3">
        <f>HLOOKUP(S$4,FromEViewsPessimisticQTR!$B$1:$IK$80,MATCH($A31,FromEViewsPessimisticQTR!$A$1:$A$80,0),FALSE)</f>
        <v>13226.712182016912</v>
      </c>
      <c r="T31" s="3">
        <f>HLOOKUP(T$4,FromEViewsPessimisticQTR!$B$1:$IK$80,MATCH($A31,FromEViewsPessimisticQTR!$A$1:$A$80,0),FALSE)</f>
        <v>14429.682536395847</v>
      </c>
      <c r="U31" s="3">
        <f>HLOOKUP(U$4,FromEViewsPessimisticQTR!$B$1:$IK$80,MATCH($A31,FromEViewsPessimisticQTR!$A$1:$A$80,0),FALSE)</f>
        <v>16605.751675441068</v>
      </c>
      <c r="V31" s="3">
        <f>HLOOKUP(V$4,FromEViewsPessimisticQTR!$B$1:$IK$80,MATCH($A31,FromEViewsPessimisticQTR!$A$1:$A$80,0),FALSE)</f>
        <v>15142.909855655063</v>
      </c>
      <c r="W31" s="3">
        <f>HLOOKUP(W$4,FromEViewsPessimisticQTR!$B$1:$IK$80,MATCH($A31,FromEViewsPessimisticQTR!$A$1:$A$80,0),FALSE)</f>
        <v>14106.750235084271</v>
      </c>
      <c r="X31" s="3">
        <f>HLOOKUP(X$4,FromEViewsPessimisticQTR!$B$1:$IK$80,MATCH($A31,FromEViewsPessimisticQTR!$A$1:$A$80,0),FALSE)</f>
        <v>14825.368260494964</v>
      </c>
      <c r="Y31" s="3">
        <f>HLOOKUP(Y$4,FromEViewsPessimisticQTR!$B$1:$IK$80,MATCH($A31,FromEViewsPessimisticQTR!$A$1:$A$80,0),FALSE)</f>
        <v>12808.174873279488</v>
      </c>
      <c r="Z31" s="3">
        <f>HLOOKUP(Z$4,FromEViewsPessimisticQTR!$B$1:$IK$80,MATCH($A31,FromEViewsPessimisticQTR!$A$1:$A$80,0),FALSE)</f>
        <v>14364.806228895144</v>
      </c>
      <c r="AA31" s="3">
        <f>HLOOKUP(AA$4,FromEViewsPessimisticQTR!$B$1:$IK$80,MATCH($A31,FromEViewsPessimisticQTR!$A$1:$A$80,0),FALSE)</f>
        <v>15746.053587183551</v>
      </c>
      <c r="AB31" s="3">
        <f>HLOOKUP(AB$4,FromEViewsPessimisticQTR!$B$1:$IK$80,MATCH($A31,FromEViewsPessimisticQTR!$A$1:$A$80,0),FALSE)</f>
        <v>15894.516603169284</v>
      </c>
      <c r="AC31" s="3">
        <f>HLOOKUP(AC$4,FromEViewsPessimisticQTR!$B$1:$IK$80,MATCH($A31,FromEViewsPessimisticQTR!$A$1:$A$80,0),FALSE)</f>
        <v>15559.960496242931</v>
      </c>
      <c r="AD31" s="3">
        <f>HLOOKUP(AD$4,FromEViewsPessimisticQTR!$B$1:$IK$80,MATCH($A31,FromEViewsPessimisticQTR!$A$1:$A$80,0),FALSE)</f>
        <v>16910.965720737862</v>
      </c>
      <c r="AE31" s="3">
        <f>HLOOKUP(AE$4,FromEViewsPessimisticQTR!$B$1:$IK$80,MATCH($A31,FromEViewsPessimisticQTR!$A$1:$A$80,0),FALSE)</f>
        <v>17920.126390491481</v>
      </c>
      <c r="AF31" s="3">
        <f>HLOOKUP(AF$4,FromEViewsPessimisticQTR!$B$1:$IK$80,MATCH($A31,FromEViewsPessimisticQTR!$A$1:$A$80,0),FALSE)</f>
        <v>15360.542021372929</v>
      </c>
      <c r="AG31" s="3">
        <f>HLOOKUP(AG$4,FromEViewsPessimisticQTR!$B$1:$IK$80,MATCH($A31,FromEViewsPessimisticQTR!$A$1:$A$80,0),FALSE)</f>
        <v>21444.475329274763</v>
      </c>
      <c r="AH31" s="3">
        <f>HLOOKUP(AH$4,FromEViewsPessimisticQTR!$B$1:$IK$80,MATCH($A31,FromEViewsPessimisticQTR!$A$1:$A$80,0),FALSE)</f>
        <v>16445.879056819813</v>
      </c>
      <c r="AI31" s="3">
        <f>HLOOKUP(AI$4,FromEViewsPessimisticQTR!$B$1:$IK$80,MATCH($A31,FromEViewsPessimisticQTR!$A$1:$A$80,0),FALSE)</f>
        <v>20146.170411602667</v>
      </c>
      <c r="AJ31" s="3">
        <f>HLOOKUP(AJ$4,FromEViewsPessimisticQTR!$B$1:$IK$80,MATCH($A31,FromEViewsPessimisticQTR!$A$1:$A$80,0),FALSE)</f>
        <v>18897.538093325005</v>
      </c>
      <c r="AK31" s="3">
        <f>HLOOKUP(AK$4,FromEViewsPessimisticQTR!$B$1:$IK$80,MATCH($A31,FromEViewsPessimisticQTR!$A$1:$A$80,0),FALSE)</f>
        <v>21360.683232124262</v>
      </c>
      <c r="AL31" s="3">
        <f>HLOOKUP(AL$4,FromEViewsPessimisticQTR!$B$1:$IK$80,MATCH($A31,FromEViewsPessimisticQTR!$A$1:$A$80,0),FALSE)</f>
        <v>23700.915907485301</v>
      </c>
      <c r="AM31" s="3">
        <f>HLOOKUP(AM$4,FromEViewsPessimisticQTR!$B$1:$IK$80,MATCH($A31,FromEViewsPessimisticQTR!$A$1:$A$80,0),FALSE)</f>
        <v>16683.302883052682</v>
      </c>
      <c r="AN31" s="3">
        <f>HLOOKUP(AN$4,FromEViewsPessimisticQTR!$B$1:$IK$80,MATCH($A31,FromEViewsPessimisticQTR!$A$1:$A$80,0),FALSE)</f>
        <v>23598.086367857999</v>
      </c>
      <c r="AO31" s="3">
        <f>HLOOKUP(AO$4,FromEViewsPessimisticQTR!$B$1:$IK$80,MATCH($A31,FromEViewsPessimisticQTR!$A$1:$A$80,0),FALSE)</f>
        <v>18492.81996470298</v>
      </c>
      <c r="AP31" s="3">
        <f>HLOOKUP(AP$4,FromEViewsPessimisticQTR!$B$1:$IK$80,MATCH($A31,FromEViewsPessimisticQTR!$A$1:$A$80,0),FALSE)</f>
        <v>19529.656235745686</v>
      </c>
      <c r="AQ31" s="3">
        <f>HLOOKUP(AQ$4,FromEViewsPessimisticQTR!$B$1:$IK$80,MATCH($A31,FromEViewsPessimisticQTR!$A$1:$A$80,0),FALSE)</f>
        <v>20623.988451816746</v>
      </c>
      <c r="AR31" s="3">
        <f>HLOOKUP(AR$4,FromEViewsPessimisticQTR!$B$1:$IK$80,MATCH($A31,FromEViewsPessimisticQTR!$A$1:$A$80,0),FALSE)</f>
        <v>17927.875848965221</v>
      </c>
      <c r="AS31" s="3">
        <f>HLOOKUP(AS$4,FromEViewsPessimisticQTR!$B$1:$IK$80,MATCH($A31,FromEViewsPessimisticQTR!$A$1:$A$80,0),FALSE)</f>
        <v>18723.620370864614</v>
      </c>
      <c r="AT31" s="3">
        <f>HLOOKUP(AT$4,FromEViewsPessimisticQTR!$B$1:$IK$80,MATCH($A31,FromEViewsPessimisticQTR!$A$1:$A$80,0),FALSE)</f>
        <v>18162.085570965479</v>
      </c>
      <c r="AU31" s="3">
        <f>HLOOKUP(AU$4,FromEViewsPessimisticQTR!$B$1:$IK$80,MATCH($A31,FromEViewsPessimisticQTR!$A$1:$A$80,0),FALSE)</f>
        <v>18449.756177807089</v>
      </c>
      <c r="AV31" s="3">
        <f>HLOOKUP(AV$4,FromEViewsPessimisticQTR!$B$1:$IK$80,MATCH($A31,FromEViewsPessimisticQTR!$A$1:$A$80,0),FALSE)</f>
        <v>17081.216765952504</v>
      </c>
      <c r="AW31" s="3">
        <f>HLOOKUP(AW$4,FromEViewsPessimisticQTR!$B$1:$IK$80,MATCH($A31,FromEViewsPessimisticQTR!$A$1:$A$80,0),FALSE)</f>
        <v>14443.296395804966</v>
      </c>
      <c r="AX31" s="3">
        <f>HLOOKUP(AX$4,FromEViewsPessimisticQTR!$B$1:$IK$80,MATCH($A31,FromEViewsPessimisticQTR!$A$1:$A$80,0),FALSE)</f>
        <v>12389.887414107397</v>
      </c>
      <c r="AY31" s="3">
        <f>HLOOKUP(AY$4,FromEViewsPessimisticQTR!$B$1:$IK$80,MATCH($A31,FromEViewsPessimisticQTR!$A$1:$A$80,0),FALSE)</f>
        <v>12903.316899704305</v>
      </c>
      <c r="AZ31" s="3">
        <f>HLOOKUP(AZ$4,FromEViewsPessimisticQTR!$B$1:$IK$80,MATCH($A31,FromEViewsPessimisticQTR!$A$1:$A$80,0),FALSE)</f>
        <v>17998.035836357809</v>
      </c>
      <c r="BA31" s="3">
        <f>HLOOKUP(BA$4,FromEViewsPessimisticQTR!$B$1:$IK$80,MATCH($A31,FromEViewsPessimisticQTR!$A$1:$A$80,0),FALSE)</f>
        <v>12958.256373248412</v>
      </c>
      <c r="BB31" s="3">
        <f>HLOOKUP(BB$4,FromEViewsPessimisticQTR!$B$1:$IK$80,MATCH($A31,FromEViewsPessimisticQTR!$A$1:$A$80,0),FALSE)</f>
        <v>15326.642618836524</v>
      </c>
      <c r="BC31" s="3">
        <f>HLOOKUP(BC$4,FromEViewsPessimisticQTR!$B$1:$IK$80,MATCH($A31,FromEViewsPessimisticQTR!$A$1:$A$80,0),FALSE)</f>
        <v>14577.828103411932</v>
      </c>
      <c r="BD31" s="3">
        <f>HLOOKUP(BD$4,FromEViewsPessimisticQTR!$B$1:$IK$80,MATCH($A31,FromEViewsPessimisticQTR!$A$1:$A$80,0),FALSE)</f>
        <v>16190.604357479868</v>
      </c>
      <c r="BE31" s="3">
        <f>HLOOKUP(BE$4,FromEViewsPessimisticQTR!$B$1:$IK$80,MATCH($A31,FromEViewsPessimisticQTR!$A$1:$A$80,0),FALSE)</f>
        <v>17346.169236780541</v>
      </c>
      <c r="BF31" s="3">
        <f>HLOOKUP(BF$4,FromEViewsPessimisticQTR!$B$1:$IK$80,MATCH($A31,FromEViewsPessimisticQTR!$A$1:$A$80,0),FALSE)</f>
        <v>13835.690986878395</v>
      </c>
      <c r="BG31" s="3">
        <f>HLOOKUP(BG$4,FromEViewsPessimisticQTR!$B$1:$IK$80,MATCH($A31,FromEViewsPessimisticQTR!$A$1:$A$80,0),FALSE)</f>
        <v>16416.433128904668</v>
      </c>
      <c r="BH31" s="3">
        <f>HLOOKUP(BH$4,FromEViewsPessimisticQTR!$B$1:$IK$80,MATCH($A31,FromEViewsPessimisticQTR!$A$1:$A$80,0),FALSE)</f>
        <v>16174.022013853428</v>
      </c>
      <c r="BI31" s="3">
        <f>HLOOKUP(BI$4,FromEViewsPessimisticQTR!$B$1:$IK$80,MATCH($A31,FromEViewsPessimisticQTR!$A$1:$A$80,0),FALSE)</f>
        <v>18302.062875631978</v>
      </c>
      <c r="BJ31" s="3">
        <f>HLOOKUP(BJ$4,FromEViewsPessimisticQTR!$B$1:$IK$80,MATCH($A31,FromEViewsPessimisticQTR!$A$1:$A$80,0),FALSE)</f>
        <v>18881.129692893934</v>
      </c>
      <c r="BK31" s="3">
        <f>HLOOKUP(BK$4,FromEViewsPessimisticQTR!$B$1:$IK$80,MATCH($A31,FromEViewsPessimisticQTR!$A$1:$A$80,0),FALSE)</f>
        <v>18282.440620861344</v>
      </c>
      <c r="BL31" s="3">
        <f>HLOOKUP(BL$4,FromEViewsPessimisticQTR!$B$1:$IK$80,MATCH($A31,FromEViewsPessimisticQTR!$A$1:$A$80,0),FALSE)</f>
        <v>17237.971436496926</v>
      </c>
      <c r="BM31" s="3">
        <f>HLOOKUP(BM$4,FromEViewsPessimisticQTR!$B$1:$IK$80,MATCH($A31,FromEViewsPessimisticQTR!$A$1:$A$80,0),FALSE)</f>
        <v>18101.056796005942</v>
      </c>
      <c r="BN31" s="3">
        <f>HLOOKUP(BN$4,FromEViewsPessimisticQTR!$B$1:$IK$80,MATCH($A31,FromEViewsPessimisticQTR!$A$1:$A$80,0),FALSE)</f>
        <v>22303.505551865666</v>
      </c>
      <c r="BO31" s="3">
        <f>HLOOKUP(BO$4,FromEViewsPessimisticQTR!$B$1:$IK$80,MATCH($A31,FromEViewsPessimisticQTR!$A$1:$A$80,0),FALSE)</f>
        <v>16574.599929746568</v>
      </c>
      <c r="BP31" s="3">
        <f>HLOOKUP(BP$4,FromEViewsPessimisticQTR!$B$1:$IK$80,MATCH($A31,FromEViewsPessimisticQTR!$A$1:$A$80,0),FALSE)</f>
        <v>22145.819056831308</v>
      </c>
      <c r="BQ31" s="3">
        <f>HLOOKUP(BQ$4,FromEViewsPessimisticQTR!$B$1:$IK$80,MATCH($A31,FromEViewsPessimisticQTR!$A$1:$A$80,0),FALSE)</f>
        <v>21980.634702249452</v>
      </c>
      <c r="BR31" s="3">
        <f>HLOOKUP(BR$4,FromEViewsPessimisticQTR!$B$1:$IK$80,MATCH($A31,FromEViewsPessimisticQTR!$A$1:$A$80,0),FALSE)</f>
        <v>16726.165157024749</v>
      </c>
      <c r="BS31" s="3">
        <f>HLOOKUP(BS$4,FromEViewsPessimisticQTR!$B$1:$IK$80,MATCH($A31,FromEViewsPessimisticQTR!$A$1:$A$80,0),FALSE)</f>
        <v>28255.974623981292</v>
      </c>
      <c r="BT31" s="3">
        <f>HLOOKUP(BT$4,FromEViewsPessimisticQTR!$B$1:$IK$80,MATCH($A31,FromEViewsPessimisticQTR!$A$1:$A$80,0),FALSE)</f>
        <v>19072.433640709343</v>
      </c>
      <c r="BU31" s="3">
        <f>HLOOKUP(BU$4,FromEViewsPessimisticQTR!$B$1:$IK$80,MATCH($A31,FromEViewsPessimisticQTR!$A$1:$A$80,0),FALSE)</f>
        <v>19531.214272250269</v>
      </c>
      <c r="BV31" s="3">
        <f>HLOOKUP(BV$4,FromEViewsPessimisticQTR!$B$1:$IK$80,MATCH($A31,FromEViewsPessimisticQTR!$A$1:$A$80,0),FALSE)</f>
        <v>18546.636907174416</v>
      </c>
      <c r="BW31" s="3">
        <f>HLOOKUP(BW$4,FromEViewsPessimisticQTR!$B$1:$IK$80,MATCH($A31,FromEViewsPessimisticQTR!$A$1:$A$80,0),FALSE)</f>
        <v>15250.299414474432</v>
      </c>
      <c r="BX31" s="3">
        <f>HLOOKUP(BX$4,FromEViewsPessimisticQTR!$B$1:$IK$80,MATCH($A31,FromEViewsPessimisticQTR!$A$1:$A$80,0),FALSE)</f>
        <v>16240.609042656108</v>
      </c>
      <c r="BY31" s="3">
        <f>HLOOKUP(BY$4,FromEViewsPessimisticQTR!$B$1:$IK$80,MATCH($A31,FromEViewsPessimisticQTR!$A$1:$A$80,0),FALSE)</f>
        <v>11358.635517409319</v>
      </c>
      <c r="BZ31" s="3">
        <f>HLOOKUP(BZ$4,FromEViewsPessimisticQTR!$B$1:$IK$80,MATCH($A31,FromEViewsPessimisticQTR!$A$1:$A$80,0),FALSE)</f>
        <v>8208.1418945815567</v>
      </c>
      <c r="CA31" s="3">
        <f>HLOOKUP(CA$4,FromEViewsPessimisticQTR!$B$1:$IK$80,MATCH($A31,FromEViewsPessimisticQTR!$A$1:$A$80,0),FALSE)</f>
        <v>5579.1724007296798</v>
      </c>
      <c r="CB31" s="3">
        <f>HLOOKUP(CB$4,FromEViewsPessimisticQTR!$B$1:$IK$80,MATCH($A31,FromEViewsPessimisticQTR!$A$1:$A$80,0),FALSE)</f>
        <v>5022.7409026368123</v>
      </c>
      <c r="CC31" s="3">
        <f>HLOOKUP(CC$4,FromEViewsPessimisticQTR!$B$1:$IK$80,MATCH($A31,FromEViewsPessimisticQTR!$A$1:$A$80,0),FALSE)</f>
        <v>5081.2703791412168</v>
      </c>
      <c r="CD31" s="3">
        <f>HLOOKUP(CD$4,FromEViewsPessimisticQTR!$B$1:$IK$80,MATCH($A31,FromEViewsPessimisticQTR!$A$1:$A$80,0),FALSE)</f>
        <v>6267.7670893725244</v>
      </c>
      <c r="CE31" s="3">
        <f>HLOOKUP(CE$4,FromEViewsPessimisticQTR!$B$1:$IK$80,MATCH($A31,FromEViewsPessimisticQTR!$A$1:$A$80,0),FALSE)</f>
        <v>8871.9527042612044</v>
      </c>
      <c r="CF31" s="3">
        <f>HLOOKUP(CF$4,FromEViewsPessimisticQTR!$B$1:$IK$80,MATCH($A31,FromEViewsPessimisticQTR!$A$1:$A$80,0),FALSE)</f>
        <v>5647.9001609348998</v>
      </c>
      <c r="CG31" s="3">
        <f>HLOOKUP(CG$4,FromEViewsPessimisticQTR!$B$1:$IK$80,MATCH($A31,FromEViewsPessimisticQTR!$A$1:$A$80,0),FALSE)</f>
        <v>8453.2023290551806</v>
      </c>
      <c r="CH31" s="3">
        <f>HLOOKUP(CH$4,FromEViewsPessimisticQTR!$B$1:$IK$80,MATCH($A31,FromEViewsPessimisticQTR!$A$1:$A$80,0),FALSE)</f>
        <v>9092.7646864239359</v>
      </c>
      <c r="CI31" s="3">
        <f>HLOOKUP(CI$4,FromEViewsPessimisticQTR!$B$1:$IK$80,MATCH($A31,FromEViewsPessimisticQTR!$A$1:$A$80,0),FALSE)</f>
        <v>5216.7988288444922</v>
      </c>
      <c r="CJ31" s="3">
        <f>HLOOKUP(CJ$4,FromEViewsPessimisticQTR!$B$1:$IK$80,MATCH($A31,FromEViewsPessimisticQTR!$A$1:$A$80,0),FALSE)</f>
        <v>11728.11211045428</v>
      </c>
      <c r="CK31" s="3">
        <f>HLOOKUP(CK$4,FromEViewsPessimisticQTR!$B$1:$IK$80,MATCH($A31,FromEViewsPessimisticQTR!$A$1:$A$80,0),FALSE)</f>
        <v>8695.124621009003</v>
      </c>
      <c r="CL31" s="3">
        <f>HLOOKUP(CL$4,FromEViewsPessimisticQTR!$B$1:$IK$80,MATCH($A31,FromEViewsPessimisticQTR!$A$1:$A$80,0),FALSE)</f>
        <v>8621.0056573932125</v>
      </c>
      <c r="CM31" s="3">
        <f>HLOOKUP(CM$4,FromEViewsPessimisticQTR!$B$1:$IK$80,MATCH($A31,FromEViewsPessimisticQTR!$A$1:$A$80,0),FALSE)</f>
        <v>12297.180427930283</v>
      </c>
      <c r="CN31" s="3">
        <f>HLOOKUP(CN$4,FromEViewsPessimisticQTR!$B$1:$IK$80,MATCH($A31,FromEViewsPessimisticQTR!$A$1:$A$80,0),FALSE)</f>
        <v>15325.758097561788</v>
      </c>
      <c r="CO31" s="3">
        <f>HLOOKUP(CO$4,FromEViewsPessimisticQTR!$B$1:$IK$80,MATCH($A31,FromEViewsPessimisticQTR!$A$1:$A$80,0),FALSE)</f>
        <v>15301.112520445033</v>
      </c>
      <c r="CP31" s="3">
        <f>HLOOKUP(CP$4,FromEViewsPessimisticQTR!$B$1:$IK$80,MATCH($A31,FromEViewsPessimisticQTR!$A$1:$A$80,0),FALSE)</f>
        <v>14377.564722564985</v>
      </c>
      <c r="CQ31" s="3">
        <f>HLOOKUP(CQ$4,FromEViewsPessimisticQTR!$B$1:$IK$80,MATCH($A31,FromEViewsPessimisticQTR!$A$1:$A$80,0),FALSE)</f>
        <v>14384.150003132701</v>
      </c>
      <c r="CR31" s="3">
        <f>HLOOKUP(CR$4,FromEViewsPessimisticQTR!$B$1:$IK$80,MATCH($A31,FromEViewsPessimisticQTR!$A$1:$A$80,0),FALSE)</f>
        <v>13761.144765308713</v>
      </c>
      <c r="CS31" s="3">
        <f>HLOOKUP(CS$4,FromEViewsPessimisticQTR!$B$1:$IK$80,MATCH($A31,FromEViewsPessimisticQTR!$A$1:$A$80,0),FALSE)</f>
        <v>15579.585686127935</v>
      </c>
      <c r="CT31" s="3">
        <f>HLOOKUP(CT$4,FromEViewsPessimisticQTR!$B$1:$IK$80,MATCH($A31,FromEViewsPessimisticQTR!$A$1:$A$80,0),FALSE)</f>
        <v>17815.76868734532</v>
      </c>
      <c r="CU31" s="3">
        <f>HLOOKUP(CU$4,FromEViewsPessimisticQTR!$B$1:$IK$80,MATCH($A31,FromEViewsPessimisticQTR!$A$1:$A$80,0),FALSE)</f>
        <v>14212.894572424979</v>
      </c>
      <c r="CV31" s="3">
        <f>HLOOKUP(CV$4,FromEViewsPessimisticQTR!$B$1:$IK$80,MATCH($A31,FromEViewsPessimisticQTR!$A$1:$A$80,0),FALSE)</f>
        <v>19507.984099754005</v>
      </c>
      <c r="CW31" s="3">
        <f>HLOOKUP(CW$4,FromEViewsPessimisticQTR!$B$1:$IK$80,MATCH($A31,FromEViewsPessimisticQTR!$A$1:$A$80,0),FALSE)</f>
        <v>18675.87089473816</v>
      </c>
      <c r="CX31" s="3">
        <f>HLOOKUP(CX$4,FromEViewsPessimisticQTR!$B$1:$IK$80,MATCH($A31,FromEViewsPessimisticQTR!$A$1:$A$80,0),FALSE)</f>
        <v>17675.538901803709</v>
      </c>
      <c r="CY31" s="3">
        <f>HLOOKUP(CY$4,FromEViewsPessimisticQTR!$B$1:$IK$80,MATCH($A31,FromEViewsPessimisticQTR!$A$1:$A$80,0),FALSE)</f>
        <v>33399.976367591822</v>
      </c>
      <c r="CZ31" s="3">
        <f>HLOOKUP(CZ$4,FromEViewsPessimisticQTR!$B$1:$IK$80,MATCH($A31,FromEViewsPessimisticQTR!$A$1:$A$80,0),FALSE)</f>
        <v>18083.236316358001</v>
      </c>
      <c r="DA31" s="3">
        <f>HLOOKUP(DA$4,FromEViewsPessimisticQTR!$B$1:$IK$80,MATCH($A31,FromEViewsPessimisticQTR!$A$1:$A$80,0),FALSE)</f>
        <v>22165.273354368946</v>
      </c>
      <c r="DB31" s="3">
        <f>HLOOKUP(DB$4,FromEViewsPessimisticQTR!$B$1:$IK$80,MATCH($A31,FromEViewsPessimisticQTR!$A$1:$A$80,0),FALSE)</f>
        <v>17953.229497329106</v>
      </c>
      <c r="DC31" s="3">
        <f>HLOOKUP(DC$4,FromEViewsPessimisticQTR!$B$1:$IK$80,MATCH($A31,FromEViewsPessimisticQTR!$A$1:$A$80,0),FALSE)</f>
        <v>16918.069645154006</v>
      </c>
      <c r="DD31" s="3">
        <f>HLOOKUP(DD$4,FromEViewsPessimisticQTR!$B$1:$IK$80,MATCH($A31,FromEViewsPessimisticQTR!$A$1:$A$80,0),FALSE)</f>
        <v>23087.656957636813</v>
      </c>
      <c r="DE31" s="3">
        <f>HLOOKUP(DE$4,FromEViewsPessimisticQTR!$B$1:$IK$80,MATCH($A31,FromEViewsPessimisticQTR!$A$1:$A$80,0),FALSE)</f>
        <v>20830.700473953362</v>
      </c>
      <c r="DF31" s="3">
        <f>HLOOKUP(DF$4,FromEViewsPessimisticQTR!$B$1:$IK$80,MATCH($A31,FromEViewsPessimisticQTR!$A$1:$A$80,0),FALSE)</f>
        <v>22699.257807754329</v>
      </c>
      <c r="DG31" s="3">
        <f>HLOOKUP(DG$4,FromEViewsPessimisticQTR!$B$1:$IK$80,MATCH($A31,FromEViewsPessimisticQTR!$A$1:$A$80,0),FALSE)</f>
        <v>20805.29063782236</v>
      </c>
      <c r="DH31" s="3">
        <f>HLOOKUP(DH$4,FromEViewsPessimisticQTR!$B$1:$IK$80,MATCH($A31,FromEViewsPessimisticQTR!$A$1:$A$80,0),FALSE)</f>
        <v>18804.489829554852</v>
      </c>
      <c r="DI31" s="3">
        <f>HLOOKUP(DI$4,FromEViewsPessimisticQTR!$B$1:$IK$80,MATCH($A31,FromEViewsPessimisticQTR!$A$1:$A$80,0),FALSE)</f>
        <v>22516.619618766323</v>
      </c>
      <c r="DJ31" s="3">
        <f>HLOOKUP(DJ$4,FromEViewsPessimisticQTR!$B$1:$IK$80,MATCH($A31,FromEViewsPessimisticQTR!$A$1:$A$80,0),FALSE)</f>
        <v>24270.131845061485</v>
      </c>
      <c r="DK31" s="3">
        <f>HLOOKUP(DK$4,FromEViewsPessimisticQTR!$B$1:$IK$80,MATCH($A31,FromEViewsPessimisticQTR!$A$1:$A$80,0),FALSE)</f>
        <v>24154.624691622685</v>
      </c>
      <c r="DL31" s="3">
        <f>HLOOKUP(DL$4,FromEViewsPessimisticQTR!$B$1:$IK$80,MATCH($A31,FromEViewsPessimisticQTR!$A$1:$A$80,0),FALSE)</f>
        <v>18232.178767877715</v>
      </c>
      <c r="DM31" s="3">
        <f>HLOOKUP(DM$4,FromEViewsPessimisticQTR!$B$1:$IK$80,MATCH($A31,FromEViewsPessimisticQTR!$A$1:$A$80,0),FALSE)</f>
        <v>16343.783787051361</v>
      </c>
      <c r="DN31" s="3">
        <f>HLOOKUP(DN$4,FromEViewsPessimisticQTR!$B$1:$IK$80,MATCH($A31,FromEViewsPessimisticQTR!$A$1:$A$80,0),FALSE)</f>
        <v>19011.762277736496</v>
      </c>
      <c r="DO31" s="3">
        <f>HLOOKUP(DO$4,FromEViewsPessimisticQTR!$B$1:$IK$80,MATCH($A31,FromEViewsPessimisticQTR!$A$1:$A$80,0),FALSE)</f>
        <v>19816.090326459729</v>
      </c>
      <c r="DP31" s="3">
        <f>HLOOKUP(DP$4,FromEViewsPessimisticQTR!$B$1:$IK$80,MATCH($A31,FromEViewsPessimisticQTR!$A$1:$A$80,0),FALSE)</f>
        <v>24295.087880295323</v>
      </c>
      <c r="DQ31" s="3">
        <f>HLOOKUP(DQ$4,FromEViewsPessimisticQTR!$B$1:$IK$80,MATCH($A31,FromEViewsPessimisticQTR!$A$1:$A$80,0),FALSE)</f>
        <v>23230.043747722513</v>
      </c>
      <c r="DR31" s="3">
        <f>HLOOKUP(DR$4,FromEViewsPessimisticQTR!$B$1:$IK$80,MATCH($A31,FromEViewsPessimisticQTR!$A$1:$A$80,0),FALSE)</f>
        <v>22180.6327445106</v>
      </c>
      <c r="DS31" s="3">
        <f>HLOOKUP(DS$4,FromEViewsPessimisticQTR!$B$1:$IK$80,MATCH($A31,FromEViewsPessimisticQTR!$A$1:$A$80,0),FALSE)</f>
        <v>19370.976843628177</v>
      </c>
      <c r="DT31" s="3">
        <f>HLOOKUP(DT$4,FromEViewsPessimisticQTR!$B$1:$IK$80,MATCH($A31,FromEViewsPessimisticQTR!$A$1:$A$80,0),FALSE)</f>
        <v>20003.575364460299</v>
      </c>
      <c r="DU31" s="3">
        <f>HLOOKUP(DU$4,FromEViewsPessimisticQTR!$B$1:$IK$80,MATCH($A31,FromEViewsPessimisticQTR!$A$1:$A$80,0),FALSE)</f>
        <v>20815.85996910583</v>
      </c>
      <c r="DV31" s="3">
        <f>HLOOKUP(DV$4,FromEViewsPessimisticQTR!$B$1:$IK$80,MATCH($A31,FromEViewsPessimisticQTR!$A$1:$A$80,0),FALSE)</f>
        <v>16329.630277160461</v>
      </c>
      <c r="DW31" s="3">
        <f>HLOOKUP(DW$4,FromEViewsPessimisticQTR!$B$1:$IK$80,MATCH($A31,FromEViewsPessimisticQTR!$A$1:$A$80,0),FALSE)</f>
        <v>27563.150774906739</v>
      </c>
      <c r="DX31" s="9">
        <f>HLOOKUP(DX$4,FromEViewsPessimisticQTR!$B$1:$IK$80,MATCH($A31,FromEViewsPessimisticQTR!$A$1:$A$80,0),FALSE)</f>
        <v>16772.918922499321</v>
      </c>
      <c r="DY31" s="9">
        <f>HLOOKUP(DY$4,FromEViewsPessimisticQTR!$B$1:$IK$80,MATCH($A31,FromEViewsPessimisticQTR!$A$1:$A$80,0),FALSE)</f>
        <v>25112.248685459988</v>
      </c>
      <c r="DZ31" s="9">
        <f>HLOOKUP(DZ$4,FromEViewsPessimisticQTR!$B$1:$IK$80,MATCH($A31,FromEViewsPessimisticQTR!$A$1:$A$80,0),FALSE)</f>
        <v>23957.42</v>
      </c>
      <c r="EA31" s="9">
        <f>HLOOKUP(EA$4,FromEViewsPessimisticQTR!$B$1:$IK$80,MATCH($A31,FromEViewsPessimisticQTR!$A$1:$A$80,0),FALSE)</f>
        <v>22856.49</v>
      </c>
      <c r="EB31" s="9">
        <f>HLOOKUP(EB$4,FromEViewsPessimisticQTR!$B$1:$IK$80,MATCH($A31,FromEViewsPessimisticQTR!$A$1:$A$80,0),FALSE)</f>
        <v>23729.4</v>
      </c>
      <c r="EC31" s="9">
        <f>HLOOKUP(EC$4,FromEViewsPessimisticQTR!$B$1:$IK$80,MATCH($A31,FromEViewsPessimisticQTR!$A$1:$A$80,0),FALSE)</f>
        <v>20108.75</v>
      </c>
      <c r="ED31" s="9">
        <f>HLOOKUP(ED$4,FromEViewsPessimisticQTR!$B$1:$IK$80,MATCH($A31,FromEViewsPessimisticQTR!$A$1:$A$80,0),FALSE)</f>
        <v>19653.57</v>
      </c>
      <c r="EE31" s="9">
        <f>HLOOKUP(EE$4,FromEViewsPessimisticQTR!$B$1:$IK$80,MATCH($A31,FromEViewsPessimisticQTR!$A$1:$A$80,0),FALSE)</f>
        <v>19276.439999999999</v>
      </c>
      <c r="EF31" s="9">
        <f>HLOOKUP(EF$4,FromEViewsPessimisticQTR!$B$1:$IK$80,MATCH($A31,FromEViewsPessimisticQTR!$A$1:$A$80,0),FALSE)</f>
        <v>18639.59</v>
      </c>
      <c r="EG31" s="9">
        <f>HLOOKUP(EG$4,FromEViewsPessimisticQTR!$B$1:$IK$80,MATCH($A31,FromEViewsPessimisticQTR!$A$1:$A$80,0),FALSE)</f>
        <v>19037.79</v>
      </c>
      <c r="EH31" s="9">
        <f>HLOOKUP(EH$4,FromEViewsPessimisticQTR!$B$1:$IK$80,MATCH($A31,FromEViewsPessimisticQTR!$A$1:$A$80,0),FALSE)</f>
        <v>19506.73</v>
      </c>
      <c r="EI31" s="9">
        <f>HLOOKUP(EI$4,FromEViewsPessimisticQTR!$B$1:$IK$80,MATCH($A31,FromEViewsPessimisticQTR!$A$1:$A$80,0),FALSE)</f>
        <v>19604.669999999998</v>
      </c>
      <c r="EJ31" s="9">
        <f>HLOOKUP(EJ$4,FromEViewsPessimisticQTR!$B$1:$IK$80,MATCH($A31,FromEViewsPessimisticQTR!$A$1:$A$80,0),FALSE)</f>
        <v>19894.55</v>
      </c>
      <c r="EK31" s="9">
        <f>HLOOKUP(EK$4,FromEViewsPessimisticQTR!$B$1:$IK$80,MATCH($A31,FromEViewsPessimisticQTR!$A$1:$A$80,0),FALSE)</f>
        <v>19957.02</v>
      </c>
      <c r="EL31" s="9">
        <f>HLOOKUP(EL$4,FromEViewsPessimisticQTR!$B$1:$IK$80,MATCH($A31,FromEViewsPessimisticQTR!$A$1:$A$80,0),FALSE)</f>
        <v>19971.830000000002</v>
      </c>
      <c r="EM31" s="9">
        <f>HLOOKUP(EM$4,FromEViewsPessimisticQTR!$B$1:$IK$80,MATCH($A31,FromEViewsPessimisticQTR!$A$1:$A$80,0),FALSE)</f>
        <v>20018.73</v>
      </c>
      <c r="EN31" s="9">
        <f>HLOOKUP(EN$4,FromEViewsPessimisticQTR!$B$1:$IK$80,MATCH($A31,FromEViewsPessimisticQTR!$A$1:$A$80,0),FALSE)</f>
        <v>20179.41</v>
      </c>
      <c r="EO31" s="9">
        <f>HLOOKUP(EO$4,FromEViewsPessimisticQTR!$B$1:$IK$80,MATCH($A31,FromEViewsPessimisticQTR!$A$1:$A$80,0),FALSE)</f>
        <v>20038.73</v>
      </c>
      <c r="EP31" s="9">
        <f>HLOOKUP(EP$4,FromEViewsPessimisticQTR!$B$1:$IK$80,MATCH($A31,FromEViewsPessimisticQTR!$A$1:$A$80,0),FALSE)</f>
        <v>20239.78</v>
      </c>
      <c r="EQ31" s="9">
        <f>HLOOKUP(EQ$4,FromEViewsPessimisticQTR!$B$1:$IK$80,MATCH($A31,FromEViewsPessimisticQTR!$A$1:$A$80,0),FALSE)</f>
        <v>20190.7</v>
      </c>
      <c r="ER31" s="9">
        <f>HLOOKUP(ER$4,FromEViewsPessimisticQTR!$B$1:$IK$80,MATCH($A31,FromEViewsPessimisticQTR!$A$1:$A$80,0),FALSE)</f>
        <v>20087.28</v>
      </c>
      <c r="ES31" s="9">
        <f>HLOOKUP(ES$4,FromEViewsPessimisticQTR!$B$1:$IK$80,MATCH($A31,FromEViewsPessimisticQTR!$A$1:$A$80,0),FALSE)</f>
        <v>20302.2</v>
      </c>
      <c r="ET31" s="9">
        <f>HLOOKUP(ET$4,FromEViewsPessimisticQTR!$B$1:$IK$80,MATCH($A31,FromEViewsPessimisticQTR!$A$1:$A$80,0),FALSE)</f>
        <v>20271.66</v>
      </c>
      <c r="EU31" s="9">
        <f>HLOOKUP(EU$4,FromEViewsPessimisticQTR!$B$1:$IK$80,MATCH($A31,FromEViewsPessimisticQTR!$A$1:$A$80,0),FALSE)</f>
        <v>20434.13</v>
      </c>
      <c r="EV31" s="9">
        <f>HLOOKUP(EV$4,FromEViewsPessimisticQTR!$B$1:$IK$80,MATCH($A31,FromEViewsPessimisticQTR!$A$1:$A$80,0),FALSE)</f>
        <v>20506.93</v>
      </c>
      <c r="EW31" s="9">
        <f>HLOOKUP(EW$4,FromEViewsPessimisticQTR!$B$1:$IK$80,MATCH($A31,FromEViewsPessimisticQTR!$A$1:$A$80,0),FALSE)</f>
        <v>20683.16</v>
      </c>
      <c r="EX31" s="9">
        <f>HLOOKUP(EX$4,FromEViewsPessimisticQTR!$B$1:$IK$80,MATCH($A31,FromEViewsPessimisticQTR!$A$1:$A$80,0),FALSE)</f>
        <v>20870.27</v>
      </c>
      <c r="EY31" s="9">
        <f>HLOOKUP(EY$4,FromEViewsPessimisticQTR!$B$1:$IK$80,MATCH($A31,FromEViewsPessimisticQTR!$A$1:$A$80,0),FALSE)</f>
        <v>21061.18</v>
      </c>
      <c r="EZ31" s="9">
        <f>HLOOKUP(EZ$4,FromEViewsPessimisticQTR!$B$1:$IK$80,MATCH($A31,FromEViewsPessimisticQTR!$A$1:$A$80,0),FALSE)</f>
        <v>21246.04</v>
      </c>
      <c r="FA31" s="9">
        <f>HLOOKUP(FA$4,FromEViewsPessimisticQTR!$B$1:$IK$80,MATCH($A31,FromEViewsPessimisticQTR!$A$1:$A$80,0),FALSE)</f>
        <v>21441.21</v>
      </c>
      <c r="FB31" s="9">
        <f>HLOOKUP(FB$4,FromEViewsPessimisticQTR!$B$1:$IK$80,MATCH($A31,FromEViewsPessimisticQTR!$A$1:$A$80,0),FALSE)</f>
        <v>21594.01</v>
      </c>
      <c r="FC31" s="9">
        <f>HLOOKUP(FC$4,FromEViewsPessimisticQTR!$B$1:$IK$80,MATCH($A31,FromEViewsPessimisticQTR!$A$1:$A$80,0),FALSE)</f>
        <v>21729.08</v>
      </c>
      <c r="FD31" s="9">
        <f>HLOOKUP(FD$4,FromEViewsPessimisticQTR!$B$1:$IK$80,MATCH($A31,FromEViewsPessimisticQTR!$A$1:$A$80,0),FALSE)</f>
        <v>21816.42</v>
      </c>
      <c r="FE31" s="9">
        <f>HLOOKUP(FE$4,FromEViewsPessimisticQTR!$B$1:$IK$80,MATCH($A31,FromEViewsPessimisticQTR!$A$1:$A$80,0),FALSE)</f>
        <v>21896</v>
      </c>
      <c r="FF31" s="9">
        <f>HLOOKUP(FF$4,FromEViewsPessimisticQTR!$B$1:$IK$80,MATCH($A31,FromEViewsPessimisticQTR!$A$1:$A$80,0),FALSE)</f>
        <v>21963.360000000001</v>
      </c>
    </row>
    <row r="32" spans="1:162" x14ac:dyDescent="0.2">
      <c r="A32" t="str">
        <f>'Baseline QTR'!A32</f>
        <v>KS_POP</v>
      </c>
      <c r="B32" t="str">
        <f>'Baseline QTR'!B32</f>
        <v>Population (thous.)</v>
      </c>
      <c r="C32" s="6">
        <f>HLOOKUP(C$4,FromEViewsPessimisticQTR!$B$1:$IK$80,MATCH($A32,FromEViewsPessimisticQTR!$A$1:$A$80,0),FALSE)</f>
        <v>1972.933</v>
      </c>
      <c r="D32" s="6">
        <f>HLOOKUP(D$4,FromEViewsPessimisticQTR!$B$1:$IK$80,MATCH($A32,FromEViewsPessimisticQTR!$A$1:$A$80,0),FALSE)</f>
        <v>1990.8512345634765</v>
      </c>
      <c r="E32" s="6">
        <f>HLOOKUP(E$4,FromEViewsPessimisticQTR!$B$1:$IK$80,MATCH($A32,FromEViewsPessimisticQTR!$A$1:$A$80,0),FALSE)</f>
        <v>2008.4652539260512</v>
      </c>
      <c r="F32" s="6">
        <f>HLOOKUP(F$4,FromEViewsPessimisticQTR!$B$1:$IK$80,MATCH($A32,FromEViewsPessimisticQTR!$A$1:$A$80,0),FALSE)</f>
        <v>2024.5963963256013</v>
      </c>
      <c r="G32" s="6">
        <f>HLOOKUP(G$4,FromEViewsPessimisticQTR!$B$1:$IK$80,MATCH($A32,FromEViewsPessimisticQTR!$A$1:$A$80,0),FALSE)</f>
        <v>2038.066</v>
      </c>
      <c r="H32" s="6">
        <f>HLOOKUP(H$4,FromEViewsPessimisticQTR!$B$1:$IK$80,MATCH($A32,FromEViewsPessimisticQTR!$A$1:$A$80,0),FALSE)</f>
        <v>2048.0970001839419</v>
      </c>
      <c r="I32" s="6">
        <f>HLOOKUP(I$4,FromEViewsPessimisticQTR!$B$1:$IK$80,MATCH($A32,FromEViewsPessimisticQTR!$A$1:$A$80,0),FALSE)</f>
        <v>2055.5187200993969</v>
      </c>
      <c r="J32" s="6">
        <f>HLOOKUP(J$4,FromEViewsPessimisticQTR!$B$1:$IK$80,MATCH($A32,FromEViewsPessimisticQTR!$A$1:$A$80,0),FALSE)</f>
        <v>2061.5620799651533</v>
      </c>
      <c r="K32" s="6">
        <f>HLOOKUP(K$4,FromEViewsPessimisticQTR!$B$1:$IK$80,MATCH($A32,FromEViewsPessimisticQTR!$A$1:$A$80,0),FALSE)</f>
        <v>2067.4580000000001</v>
      </c>
      <c r="L32" s="6">
        <f>HLOOKUP(L$4,FromEViewsPessimisticQTR!$B$1:$IK$80,MATCH($A32,FromEViewsPessimisticQTR!$A$1:$A$80,0),FALSE)</f>
        <v>2074.1835459507556</v>
      </c>
      <c r="M32" s="6">
        <f>HLOOKUP(M$4,FromEViewsPessimisticQTR!$B$1:$IK$80,MATCH($A32,FromEViewsPessimisticQTR!$A$1:$A$80,0),FALSE)</f>
        <v>2081.7003656763604</v>
      </c>
      <c r="N32" s="6">
        <f>HLOOKUP(N$4,FromEViewsPessimisticQTR!$B$1:$IK$80,MATCH($A32,FromEViewsPessimisticQTR!$A$1:$A$80,0),FALSE)</f>
        <v>2089.716252563785</v>
      </c>
      <c r="O32" s="6">
        <f>HLOOKUP(O$4,FromEViewsPessimisticQTR!$B$1:$IK$80,MATCH($A32,FromEViewsPessimisticQTR!$A$1:$A$80,0),FALSE)</f>
        <v>2097.9389999999999</v>
      </c>
      <c r="P32" s="6">
        <f>HLOOKUP(P$4,FromEViewsPessimisticQTR!$B$1:$IK$80,MATCH($A32,FromEViewsPessimisticQTR!$A$1:$A$80,0),FALSE)</f>
        <v>2106.1144410130355</v>
      </c>
      <c r="Q32" s="6">
        <f>HLOOKUP(Q$4,FromEViewsPessimisticQTR!$B$1:$IK$80,MATCH($A32,FromEViewsPessimisticQTR!$A$1:$A$80,0),FALSE)</f>
        <v>2114.1405671951611</v>
      </c>
      <c r="R32" s="6">
        <f>HLOOKUP(R$4,FromEViewsPessimisticQTR!$B$1:$IK$80,MATCH($A32,FromEViewsPessimisticQTR!$A$1:$A$80,0),FALSE)</f>
        <v>2121.9534097797064</v>
      </c>
      <c r="S32" s="6">
        <f>HLOOKUP(S$4,FromEViewsPessimisticQTR!$B$1:$IK$80,MATCH($A32,FromEViewsPessimisticQTR!$A$1:$A$80,0),FALSE)</f>
        <v>2129.489</v>
      </c>
      <c r="T32" s="6">
        <f>HLOOKUP(T$4,FromEViewsPessimisticQTR!$B$1:$IK$80,MATCH($A32,FromEViewsPessimisticQTR!$A$1:$A$80,0),FALSE)</f>
        <v>2136.7047056221022</v>
      </c>
      <c r="U32" s="6">
        <f>HLOOKUP(U$4,FromEViewsPessimisticQTR!$B$1:$IK$80,MATCH($A32,FromEViewsPessimisticQTR!$A$1:$A$80,0),FALSE)</f>
        <v>2143.6432405429941</v>
      </c>
      <c r="V32" s="6">
        <f>HLOOKUP(V$4,FromEViewsPessimisticQTR!$B$1:$IK$80,MATCH($A32,FromEViewsPessimisticQTR!$A$1:$A$80,0),FALSE)</f>
        <v>2150.3686551923897</v>
      </c>
      <c r="W32" s="6">
        <f>HLOOKUP(W$4,FromEViewsPessimisticQTR!$B$1:$IK$80,MATCH($A32,FromEViewsPessimisticQTR!$A$1:$A$80,0),FALSE)</f>
        <v>2156.9450000000002</v>
      </c>
      <c r="X32" s="6">
        <f>HLOOKUP(X$4,FromEViewsPessimisticQTR!$B$1:$IK$80,MATCH($A32,FromEViewsPessimisticQTR!$A$1:$A$80,0),FALSE)</f>
        <v>2163.4354864985562</v>
      </c>
      <c r="Y32" s="6">
        <f>HLOOKUP(Y$4,FromEViewsPessimisticQTR!$B$1:$IK$80,MATCH($A32,FromEViewsPessimisticQTR!$A$1:$A$80,0),FALSE)</f>
        <v>2169.8999706328605</v>
      </c>
      <c r="Z32" s="6">
        <f>HLOOKUP(Z$4,FromEViewsPessimisticQTR!$B$1:$IK$80,MATCH($A32,FromEViewsPessimisticQTR!$A$1:$A$80,0),FALSE)</f>
        <v>2176.3974694507347</v>
      </c>
      <c r="AA32" s="6">
        <f>HLOOKUP(AA$4,FromEViewsPessimisticQTR!$B$1:$IK$80,MATCH($A32,FromEViewsPessimisticQTR!$A$1:$A$80,0),FALSE)</f>
        <v>2182.9870000000001</v>
      </c>
      <c r="AB32" s="6">
        <f>HLOOKUP(AB$4,FromEViewsPessimisticQTR!$B$1:$IK$80,MATCH($A32,FromEViewsPessimisticQTR!$A$1:$A$80,0),FALSE)</f>
        <v>2189.7626608836745</v>
      </c>
      <c r="AC32" s="6">
        <f>HLOOKUP(AC$4,FromEViewsPessimisticQTR!$B$1:$IK$80,MATCH($A32,FromEViewsPessimisticQTR!$A$1:$A$80,0),FALSE)</f>
        <v>2196.9588769255633</v>
      </c>
      <c r="AD32" s="6">
        <f>HLOOKUP(AD$4,FromEViewsPessimisticQTR!$B$1:$IK$80,MATCH($A32,FromEViewsPessimisticQTR!$A$1:$A$80,0),FALSE)</f>
        <v>2204.8451545046714</v>
      </c>
      <c r="AE32" s="6">
        <f>HLOOKUP(AE$4,FromEViewsPessimisticQTR!$B$1:$IK$80,MATCH($A32,FromEViewsPessimisticQTR!$A$1:$A$80,0),FALSE)</f>
        <v>2213.6909999999998</v>
      </c>
      <c r="AF32" s="6">
        <f>HLOOKUP(AF$4,FromEViewsPessimisticQTR!$B$1:$IK$80,MATCH($A32,FromEViewsPessimisticQTR!$A$1:$A$80,0),FALSE)</f>
        <v>2223.6581355917474</v>
      </c>
      <c r="AG32" s="6">
        <f>HLOOKUP(AG$4,FromEViewsPessimisticQTR!$B$1:$IK$80,MATCH($A32,FromEViewsPessimisticQTR!$A$1:$A$80,0),FALSE)</f>
        <v>2234.4771466648858</v>
      </c>
      <c r="AH32" s="6">
        <f>HLOOKUP(AH$4,FromEViewsPessimisticQTR!$B$1:$IK$80,MATCH($A32,FromEViewsPessimisticQTR!$A$1:$A$80,0),FALSE)</f>
        <v>2245.7708344055804</v>
      </c>
      <c r="AI32" s="6">
        <f>HLOOKUP(AI$4,FromEViewsPessimisticQTR!$B$1:$IK$80,MATCH($A32,FromEViewsPessimisticQTR!$A$1:$A$80,0),FALSE)</f>
        <v>2257.1619999999998</v>
      </c>
      <c r="AJ32" s="6">
        <f>HLOOKUP(AJ$4,FromEViewsPessimisticQTR!$B$1:$IK$80,MATCH($A32,FromEViewsPessimisticQTR!$A$1:$A$80,0),FALSE)</f>
        <v>2268.3551717493369</v>
      </c>
      <c r="AK32" s="6">
        <f>HLOOKUP(AK$4,FromEViewsPessimisticQTR!$B$1:$IK$80,MATCH($A32,FromEViewsPessimisticQTR!$A$1:$A$80,0),FALSE)</f>
        <v>2279.381786414895</v>
      </c>
      <c r="AL32" s="6">
        <f>HLOOKUP(AL$4,FromEViewsPessimisticQTR!$B$1:$IK$80,MATCH($A32,FromEViewsPessimisticQTR!$A$1:$A$80,0),FALSE)</f>
        <v>2290.3550078730059</v>
      </c>
      <c r="AM32" s="6">
        <f>HLOOKUP(AM$4,FromEViewsPessimisticQTR!$B$1:$IK$80,MATCH($A32,FromEViewsPessimisticQTR!$A$1:$A$80,0),FALSE)</f>
        <v>2301.3879999999999</v>
      </c>
      <c r="AN32" s="6">
        <f>HLOOKUP(AN$4,FromEViewsPessimisticQTR!$B$1:$IK$80,MATCH($A32,FromEViewsPessimisticQTR!$A$1:$A$80,0),FALSE)</f>
        <v>2312.5109430359053</v>
      </c>
      <c r="AO32" s="6">
        <f>HLOOKUP(AO$4,FromEViewsPessimisticQTR!$B$1:$IK$80,MATCH($A32,FromEViewsPessimisticQTR!$A$1:$A$80,0),FALSE)</f>
        <v>2323.4220826755341</v>
      </c>
      <c r="AP32" s="6">
        <f>HLOOKUP(AP$4,FromEViewsPessimisticQTR!$B$1:$IK$80,MATCH($A32,FromEViewsPessimisticQTR!$A$1:$A$80,0),FALSE)</f>
        <v>2333.7366809773957</v>
      </c>
      <c r="AQ32" s="6">
        <f>HLOOKUP(AQ$4,FromEViewsPessimisticQTR!$B$1:$IK$80,MATCH($A32,FromEViewsPessimisticQTR!$A$1:$A$80,0),FALSE)</f>
        <v>2343.0700000000002</v>
      </c>
      <c r="AR32" s="6">
        <f>HLOOKUP(AR$4,FromEViewsPessimisticQTR!$B$1:$IK$80,MATCH($A32,FromEViewsPessimisticQTR!$A$1:$A$80,0),FALSE)</f>
        <v>2351.200665482043</v>
      </c>
      <c r="AS32" s="6">
        <f>HLOOKUP(AS$4,FromEViewsPessimisticQTR!$B$1:$IK$80,MATCH($A32,FromEViewsPessimisticQTR!$A$1:$A$80,0),FALSE)</f>
        <v>2358.560757882969</v>
      </c>
      <c r="AT32" s="6">
        <f>HLOOKUP(AT$4,FromEViewsPessimisticQTR!$B$1:$IK$80,MATCH($A32,FromEViewsPessimisticQTR!$A$1:$A$80,0),FALSE)</f>
        <v>2365.7457213424104</v>
      </c>
      <c r="AU32" s="6">
        <f>HLOOKUP(AU$4,FromEViewsPessimisticQTR!$B$1:$IK$80,MATCH($A32,FromEViewsPessimisticQTR!$A$1:$A$80,0),FALSE)</f>
        <v>2373.3510000000001</v>
      </c>
      <c r="AV32" s="6">
        <f>HLOOKUP(AV$4,FromEViewsPessimisticQTR!$B$1:$IK$80,MATCH($A32,FromEViewsPessimisticQTR!$A$1:$A$80,0),FALSE)</f>
        <v>2381.7676137859244</v>
      </c>
      <c r="AW32" s="6">
        <f>HLOOKUP(AW$4,FromEViewsPessimisticQTR!$B$1:$IK$80,MATCH($A32,FromEViewsPessimisticQTR!$A$1:$A$80,0),FALSE)</f>
        <v>2390.5688857925907</v>
      </c>
      <c r="AX32" s="6">
        <f>HLOOKUP(AX$4,FromEViewsPessimisticQTR!$B$1:$IK$80,MATCH($A32,FromEViewsPessimisticQTR!$A$1:$A$80,0),FALSE)</f>
        <v>2399.1237149029621</v>
      </c>
      <c r="AY32" s="6">
        <f>HLOOKUP(AY$4,FromEViewsPessimisticQTR!$B$1:$IK$80,MATCH($A32,FromEViewsPessimisticQTR!$A$1:$A$80,0),FALSE)</f>
        <v>2406.8009999999999</v>
      </c>
      <c r="AZ32" s="6">
        <f>HLOOKUP(AZ$4,FromEViewsPessimisticQTR!$B$1:$IK$80,MATCH($A32,FromEViewsPessimisticQTR!$A$1:$A$80,0),FALSE)</f>
        <v>2413.1557543742601</v>
      </c>
      <c r="BA32" s="6">
        <f>HLOOKUP(BA$4,FromEViewsPessimisticQTR!$B$1:$IK$80,MATCH($A32,FromEViewsPessimisticQTR!$A$1:$A$80,0),FALSE)</f>
        <v>2418.4874489466683</v>
      </c>
      <c r="BB32" s="6">
        <f>HLOOKUP(BB$4,FromEViewsPessimisticQTR!$B$1:$IK$80,MATCH($A32,FromEViewsPessimisticQTR!$A$1:$A$80,0),FALSE)</f>
        <v>2423.2816690457421</v>
      </c>
      <c r="BC32" s="6">
        <f>HLOOKUP(BC$4,FromEViewsPessimisticQTR!$B$1:$IK$80,MATCH($A32,FromEViewsPessimisticQTR!$A$1:$A$80,0),FALSE)</f>
        <v>2428.0239999999999</v>
      </c>
      <c r="BD32" s="6">
        <f>HLOOKUP(BD$4,FromEViewsPessimisticQTR!$B$1:$IK$80,MATCH($A32,FromEViewsPessimisticQTR!$A$1:$A$80,0),FALSE)</f>
        <v>2433.096509342035</v>
      </c>
      <c r="BE32" s="6">
        <f>HLOOKUP(BE$4,FromEViewsPessimisticQTR!$B$1:$IK$80,MATCH($A32,FromEViewsPessimisticQTR!$A$1:$A$80,0),FALSE)</f>
        <v>2438.4671934207367</v>
      </c>
      <c r="BF32" s="6">
        <f>HLOOKUP(BF$4,FromEViewsPessimisticQTR!$B$1:$IK$80,MATCH($A32,FromEViewsPessimisticQTR!$A$1:$A$80,0),FALSE)</f>
        <v>2444.0005307890701</v>
      </c>
      <c r="BG32" s="6">
        <f>HLOOKUP(BG$4,FromEViewsPessimisticQTR!$B$1:$IK$80,MATCH($A32,FromEViewsPessimisticQTR!$A$1:$A$80,0),FALSE)</f>
        <v>2449.5610000000001</v>
      </c>
      <c r="BH32" s="6">
        <f>HLOOKUP(BH$4,FromEViewsPessimisticQTR!$B$1:$IK$80,MATCH($A32,FromEViewsPessimisticQTR!$A$1:$A$80,0),FALSE)</f>
        <v>2455.122161382601</v>
      </c>
      <c r="BI32" s="6">
        <f>HLOOKUP(BI$4,FromEViewsPessimisticQTR!$B$1:$IK$80,MATCH($A32,FromEViewsPessimisticQTR!$A$1:$A$80,0),FALSE)</f>
        <v>2461.0939023703854</v>
      </c>
      <c r="BJ32" s="6">
        <f>HLOOKUP(BJ$4,FromEViewsPessimisticQTR!$B$1:$IK$80,MATCH($A32,FromEViewsPessimisticQTR!$A$1:$A$80,0),FALSE)</f>
        <v>2467.9951921729771</v>
      </c>
      <c r="BK32" s="6">
        <f>HLOOKUP(BK$4,FromEViewsPessimisticQTR!$B$1:$IK$80,MATCH($A32,FromEViewsPessimisticQTR!$A$1:$A$80,0),FALSE)</f>
        <v>2476.3449999999998</v>
      </c>
      <c r="BL32" s="6">
        <f>HLOOKUP(BL$4,FromEViewsPessimisticQTR!$B$1:$IK$80,MATCH($A32,FromEViewsPessimisticQTR!$A$1:$A$80,0),FALSE)</f>
        <v>2486.4548920025636</v>
      </c>
      <c r="BM32" s="6">
        <f>HLOOKUP(BM$4,FromEViewsPessimisticQTR!$B$1:$IK$80,MATCH($A32,FromEViewsPessimisticQTR!$A$1:$A$80,0),FALSE)</f>
        <v>2497.8068220977229</v>
      </c>
      <c r="BN32" s="6">
        <f>HLOOKUP(BN$4,FromEViewsPessimisticQTR!$B$1:$IK$80,MATCH($A32,FromEViewsPessimisticQTR!$A$1:$A$80,0),FALSE)</f>
        <v>2509.6753411440213</v>
      </c>
      <c r="BO32" s="6">
        <f>HLOOKUP(BO$4,FromEViewsPessimisticQTR!$B$1:$IK$80,MATCH($A32,FromEViewsPessimisticQTR!$A$1:$A$80,0),FALSE)</f>
        <v>2521.335</v>
      </c>
      <c r="BP32" s="6">
        <f>HLOOKUP(BP$4,FromEViewsPessimisticQTR!$B$1:$IK$80,MATCH($A32,FromEViewsPessimisticQTR!$A$1:$A$80,0),FALSE)</f>
        <v>2532.2015362321463</v>
      </c>
      <c r="BQ32" s="6">
        <f>HLOOKUP(BQ$4,FromEViewsPessimisticQTR!$B$1:$IK$80,MATCH($A32,FromEViewsPessimisticQTR!$A$1:$A$80,0),FALSE)</f>
        <v>2542.2554342387239</v>
      </c>
      <c r="BR32" s="6">
        <f>HLOOKUP(BR$4,FromEViewsPessimisticQTR!$B$1:$IK$80,MATCH($A32,FromEViewsPessimisticQTR!$A$1:$A$80,0),FALSE)</f>
        <v>2551.6183651259394</v>
      </c>
      <c r="BS32" s="6">
        <f>HLOOKUP(BS$4,FromEViewsPessimisticQTR!$B$1:$IK$80,MATCH($A32,FromEViewsPessimisticQTR!$A$1:$A$80,0),FALSE)</f>
        <v>2560.4119999999998</v>
      </c>
      <c r="BT32" s="6">
        <f>HLOOKUP(BT$4,FromEViewsPessimisticQTR!$B$1:$IK$80,MATCH($A32,FromEViewsPessimisticQTR!$A$1:$A$80,0),FALSE)</f>
        <v>2568.7287599438505</v>
      </c>
      <c r="BU32" s="6">
        <f>HLOOKUP(BU$4,FromEViewsPessimisticQTR!$B$1:$IK$80,MATCH($A32,FromEViewsPessimisticQTR!$A$1:$A$80,0),FALSE)</f>
        <v>2576.544065947382</v>
      </c>
      <c r="BV32" s="6">
        <f>HLOOKUP(BV$4,FromEViewsPessimisticQTR!$B$1:$IK$80,MATCH($A32,FromEViewsPessimisticQTR!$A$1:$A$80,0),FALSE)</f>
        <v>2583.8040889772224</v>
      </c>
      <c r="BW32" s="6">
        <f>HLOOKUP(BW$4,FromEViewsPessimisticQTR!$B$1:$IK$80,MATCH($A32,FromEViewsPessimisticQTR!$A$1:$A$80,0),FALSE)</f>
        <v>2590.4549999999999</v>
      </c>
      <c r="BX32" s="6">
        <f>HLOOKUP(BX$4,FromEViewsPessimisticQTR!$B$1:$IK$80,MATCH($A32,FromEViewsPessimisticQTR!$A$1:$A$80,0),FALSE)</f>
        <v>2596.5243458674513</v>
      </c>
      <c r="BY32" s="6">
        <f>HLOOKUP(BY$4,FromEViewsPessimisticQTR!$B$1:$IK$80,MATCH($A32,FromEViewsPessimisticQTR!$A$1:$A$80,0),FALSE)</f>
        <v>2602.365176971748</v>
      </c>
      <c r="BZ32" s="6">
        <f>HLOOKUP(BZ$4,FromEViewsPessimisticQTR!$B$1:$IK$80,MATCH($A32,FromEViewsPessimisticQTR!$A$1:$A$80,0),FALSE)</f>
        <v>2608.4119195901703</v>
      </c>
      <c r="CA32" s="6">
        <f>HLOOKUP(CA$4,FromEViewsPessimisticQTR!$B$1:$IK$80,MATCH($A32,FromEViewsPessimisticQTR!$A$1:$A$80,0),FALSE)</f>
        <v>2615.0990000000002</v>
      </c>
      <c r="CB32" s="6">
        <f>HLOOKUP(CB$4,FromEViewsPessimisticQTR!$B$1:$IK$80,MATCH($A32,FromEViewsPessimisticQTR!$A$1:$A$80,0),FALSE)</f>
        <v>2622.6677940863447</v>
      </c>
      <c r="CC32" s="6">
        <f>HLOOKUP(CC$4,FromEViewsPessimisticQTR!$B$1:$IK$80,MATCH($A32,FromEViewsPessimisticQTR!$A$1:$A$80,0),FALSE)</f>
        <v>2630.5874761656269</v>
      </c>
      <c r="CD32" s="6">
        <f>HLOOKUP(CD$4,FromEViewsPessimisticQTR!$B$1:$IK$80,MATCH($A32,FromEViewsPessimisticQTR!$A$1:$A$80,0),FALSE)</f>
        <v>2638.134170162095</v>
      </c>
      <c r="CE32" s="6">
        <f>HLOOKUP(CE$4,FromEViewsPessimisticQTR!$B$1:$IK$80,MATCH($A32,FromEViewsPessimisticQTR!$A$1:$A$80,0),FALSE)</f>
        <v>2644.5839999999998</v>
      </c>
      <c r="CF32" s="6">
        <f>HLOOKUP(CF$4,FromEViewsPessimisticQTR!$B$1:$IK$80,MATCH($A32,FromEViewsPessimisticQTR!$A$1:$A$80,0),FALSE)</f>
        <v>2649.4421965371703</v>
      </c>
      <c r="CG32" s="6">
        <f>HLOOKUP(CG$4,FromEViewsPessimisticQTR!$B$1:$IK$80,MATCH($A32,FromEViewsPessimisticQTR!$A$1:$A$80,0),FALSE)</f>
        <v>2653.1304183657462</v>
      </c>
      <c r="CH32" s="6">
        <f>HLOOKUP(CH$4,FromEViewsPessimisticQTR!$B$1:$IK$80,MATCH($A32,FromEViewsPessimisticQTR!$A$1:$A$80,0),FALSE)</f>
        <v>2656.2994310114495</v>
      </c>
      <c r="CI32" s="6">
        <f>HLOOKUP(CI$4,FromEViewsPessimisticQTR!$B$1:$IK$80,MATCH($A32,FromEViewsPessimisticQTR!$A$1:$A$80,0),FALSE)</f>
        <v>2659.6</v>
      </c>
      <c r="CJ32" s="6">
        <f>HLOOKUP(CJ$4,FromEViewsPessimisticQTR!$B$1:$IK$80,MATCH($A32,FromEViewsPessimisticQTR!$A$1:$A$80,0),FALSE)</f>
        <v>2663.5698728899756</v>
      </c>
      <c r="CK32" s="6">
        <f>HLOOKUP(CK$4,FromEViewsPessimisticQTR!$B$1:$IK$80,MATCH($A32,FromEViewsPessimisticQTR!$A$1:$A$80,0),FALSE)</f>
        <v>2668.2947253713878</v>
      </c>
      <c r="CL32" s="6">
        <f>HLOOKUP(CL$4,FromEViewsPessimisticQTR!$B$1:$IK$80,MATCH($A32,FromEViewsPessimisticQTR!$A$1:$A$80,0),FALSE)</f>
        <v>2673.7472151671063</v>
      </c>
      <c r="CM32" s="6">
        <f>HLOOKUP(CM$4,FromEViewsPessimisticQTR!$B$1:$IK$80,MATCH($A32,FromEViewsPessimisticQTR!$A$1:$A$80,0),FALSE)</f>
        <v>2679.9</v>
      </c>
      <c r="CN32" s="6">
        <f>HLOOKUP(CN$4,FromEViewsPessimisticQTR!$B$1:$IK$80,MATCH($A32,FromEViewsPessimisticQTR!$A$1:$A$80,0),FALSE)</f>
        <v>2686.7481244029273</v>
      </c>
      <c r="CO32" s="6">
        <f>HLOOKUP(CO$4,FromEViewsPessimisticQTR!$B$1:$IK$80,MATCH($A32,FromEViewsPessimisticQTR!$A$1:$A$80,0),FALSE)</f>
        <v>2694.3761801487017</v>
      </c>
      <c r="CP32" s="6">
        <f>HLOOKUP(CP$4,FromEViewsPessimisticQTR!$B$1:$IK$80,MATCH($A32,FromEViewsPessimisticQTR!$A$1:$A$80,0),FALSE)</f>
        <v>2702.8911458201251</v>
      </c>
      <c r="CQ32" s="6">
        <f>HLOOKUP(CQ$4,FromEViewsPessimisticQTR!$B$1:$IK$80,MATCH($A32,FromEViewsPessimisticQTR!$A$1:$A$80,0),FALSE)</f>
        <v>2712.4</v>
      </c>
      <c r="CR32" s="6">
        <f>HLOOKUP(CR$4,FromEViewsPessimisticQTR!$B$1:$IK$80,MATCH($A32,FromEViewsPessimisticQTR!$A$1:$A$80,0),FALSE)</f>
        <v>2722.943098248315</v>
      </c>
      <c r="CS32" s="6">
        <f>HLOOKUP(CS$4,FromEViewsPessimisticQTR!$B$1:$IK$80,MATCH($A32,FromEViewsPessimisticQTR!$A$1:$A$80,0),FALSE)</f>
        <v>2734.294304033805</v>
      </c>
      <c r="CT32" s="6">
        <f>HLOOKUP(CT$4,FromEViewsPessimisticQTR!$B$1:$IK$80,MATCH($A32,FromEViewsPessimisticQTR!$A$1:$A$80,0),FALSE)</f>
        <v>2746.1608578023929</v>
      </c>
      <c r="CU32" s="6">
        <f>HLOOKUP(CU$4,FromEViewsPessimisticQTR!$B$1:$IK$80,MATCH($A32,FromEViewsPessimisticQTR!$A$1:$A$80,0),FALSE)</f>
        <v>2758.25</v>
      </c>
      <c r="CV32" s="6">
        <f>HLOOKUP(CV$4,FromEViewsPessimisticQTR!$B$1:$IK$80,MATCH($A32,FromEViewsPessimisticQTR!$A$1:$A$80,0),FALSE)</f>
        <v>2770.384951353813</v>
      </c>
      <c r="CW32" s="6">
        <f>HLOOKUP(CW$4,FromEViewsPessimisticQTR!$B$1:$IK$80,MATCH($A32,FromEViewsPessimisticQTR!$A$1:$A$80,0),FALSE)</f>
        <v>2782.8528537160773</v>
      </c>
      <c r="CX32" s="6">
        <f>HLOOKUP(CX$4,FromEViewsPessimisticQTR!$B$1:$IK$80,MATCH($A32,FromEViewsPessimisticQTR!$A$1:$A$80,0),FALSE)</f>
        <v>2796.0568292203029</v>
      </c>
      <c r="CY32" s="6">
        <f>HLOOKUP(CY$4,FromEViewsPessimisticQTR!$B$1:$IK$80,MATCH($A32,FromEViewsPessimisticQTR!$A$1:$A$80,0),FALSE)</f>
        <v>2810.4</v>
      </c>
      <c r="CZ32" s="6">
        <f>HLOOKUP(CZ$4,FromEViewsPessimisticQTR!$B$1:$IK$80,MATCH($A32,FromEViewsPessimisticQTR!$A$1:$A$80,0),FALSE)</f>
        <v>2826.1406900864336</v>
      </c>
      <c r="DA32" s="6">
        <f>HLOOKUP(DA$4,FromEViewsPessimisticQTR!$B$1:$IK$80,MATCH($A32,FromEViewsPessimisticQTR!$A$1:$A$80,0),FALSE)</f>
        <v>2842.9580311018867</v>
      </c>
      <c r="DB32" s="6">
        <f>HLOOKUP(DB$4,FromEViewsPessimisticQTR!$B$1:$IK$80,MATCH($A32,FromEViewsPessimisticQTR!$A$1:$A$80,0),FALSE)</f>
        <v>2860.386356566396</v>
      </c>
      <c r="DC32" s="6">
        <f>HLOOKUP(DC$4,FromEViewsPessimisticQTR!$B$1:$IK$80,MATCH($A32,FromEViewsPessimisticQTR!$A$1:$A$80,0),FALSE)</f>
        <v>2877.96</v>
      </c>
      <c r="DD32" s="6">
        <f>HLOOKUP(DD$4,FromEViewsPessimisticQTR!$B$1:$IK$80,MATCH($A32,FromEViewsPessimisticQTR!$A$1:$A$80,0),FALSE)</f>
        <v>2895.2555695504529</v>
      </c>
      <c r="DE32" s="6">
        <f>HLOOKUP(DE$4,FromEViewsPessimisticQTR!$B$1:$IK$80,MATCH($A32,FromEViewsPessimisticQTR!$A$1:$A$80,0),FALSE)</f>
        <v>2912.0187718763768</v>
      </c>
      <c r="DF32" s="6">
        <f>HLOOKUP(DF$4,FromEViewsPessimisticQTR!$B$1:$IK$80,MATCH($A32,FromEViewsPessimisticQTR!$A$1:$A$80,0),FALSE)</f>
        <v>2928.0375882641129</v>
      </c>
      <c r="DG32" s="6">
        <f>HLOOKUP(DG$4,FromEViewsPessimisticQTR!$B$1:$IK$80,MATCH($A32,FromEViewsPessimisticQTR!$A$1:$A$80,0),FALSE)</f>
        <v>2943.1</v>
      </c>
      <c r="DH32" s="6">
        <f>HLOOKUP(DH$4,FromEViewsPessimisticQTR!$B$1:$IK$80,MATCH($A32,FromEViewsPessimisticQTR!$A$1:$A$80,0),FALSE)</f>
        <v>2957.0842192117552</v>
      </c>
      <c r="DI32" s="6">
        <f>HLOOKUP(DI$4,FromEViewsPessimisticQTR!$B$1:$IK$80,MATCH($A32,FromEViewsPessimisticQTR!$A$1:$A$80,0),FALSE)</f>
        <v>2970.2293813926049</v>
      </c>
      <c r="DJ32" s="6">
        <f>HLOOKUP(DJ$4,FromEViewsPessimisticQTR!$B$1:$IK$80,MATCH($A32,FromEViewsPessimisticQTR!$A$1:$A$80,0),FALSE)</f>
        <v>2982.8648528771523</v>
      </c>
      <c r="DK32" s="6">
        <f>HLOOKUP(DK$4,FromEViewsPessimisticQTR!$B$1:$IK$80,MATCH($A32,FromEViewsPessimisticQTR!$A$1:$A$80,0),FALSE)</f>
        <v>2995.32</v>
      </c>
      <c r="DL32" s="6">
        <f>HLOOKUP(DL$4,FromEViewsPessimisticQTR!$B$1:$IK$80,MATCH($A32,FromEViewsPessimisticQTR!$A$1:$A$80,0),FALSE)</f>
        <v>3007.8472411025259</v>
      </c>
      <c r="DM32" s="6">
        <f>HLOOKUP(DM$4,FromEViewsPessimisticQTR!$B$1:$IK$80,MATCH($A32,FromEViewsPessimisticQTR!$A$1:$A$80,0),FALSE)</f>
        <v>3020.3912025532036</v>
      </c>
      <c r="DN32" s="6">
        <f>HLOOKUP(DN$4,FromEViewsPessimisticQTR!$B$1:$IK$80,MATCH($A32,FromEViewsPessimisticQTR!$A$1:$A$80,0),FALSE)</f>
        <v>3032.8195627272789</v>
      </c>
      <c r="DO32" s="6">
        <f>HLOOKUP(DO$4,FromEViewsPessimisticQTR!$B$1:$IK$80,MATCH($A32,FromEViewsPessimisticQTR!$A$1:$A$80,0),FALSE)</f>
        <v>3045</v>
      </c>
      <c r="DP32" s="6">
        <f>HLOOKUP(DP$4,FromEViewsPessimisticQTR!$B$1:$IK$80,MATCH($A32,FromEViewsPessimisticQTR!$A$1:$A$80,0),FALSE)</f>
        <v>3056.8424413781399</v>
      </c>
      <c r="DQ32" s="6">
        <f>HLOOKUP(DQ$4,FromEViewsPessimisticQTR!$B$1:$IK$80,MATCH($A32,FromEViewsPessimisticQTR!$A$1:$A$80,0),FALSE)</f>
        <v>3068.4258083945806</v>
      </c>
      <c r="DR32" s="6">
        <f>HLOOKUP(DR$4,FromEViewsPessimisticQTR!$B$1:$IK$80,MATCH($A32,FromEViewsPessimisticQTR!$A$1:$A$80,0),FALSE)</f>
        <v>3079.8712712137312</v>
      </c>
      <c r="DS32" s="46">
        <f>HLOOKUP(DS$4,FromEViewsPessimisticQTR!$B$1:$IK$80,MATCH($A32,FromEViewsPessimisticQTR!$A$1:$A$80,0),FALSE)</f>
        <v>3091.3</v>
      </c>
      <c r="DT32" s="46">
        <f>HLOOKUP(DT$4,FromEViewsPessimisticQTR!$B$1:$IK$80,MATCH($A32,FromEViewsPessimisticQTR!$A$1:$A$80,0),FALSE)</f>
        <v>3102.8086183849141</v>
      </c>
      <c r="DU32" s="46">
        <f>HLOOKUP(DU$4,FromEViewsPessimisticQTR!$B$1:$IK$80,MATCH($A32,FromEViewsPessimisticQTR!$A$1:$A$80,0),FALSE)</f>
        <v>3114.3955638684733</v>
      </c>
      <c r="DV32" s="46">
        <f>HLOOKUP(DV$4,FromEViewsPessimisticQTR!$B$1:$IK$80,MATCH($A32,FromEViewsPessimisticQTR!$A$1:$A$80,0),FALSE)</f>
        <v>3126.0347274177952</v>
      </c>
      <c r="DW32" s="46">
        <f>HLOOKUP(DW$4,FromEViewsPessimisticQTR!$B$1:$IK$80,MATCH($A32,FromEViewsPessimisticQTR!$A$1:$A$80,0),FALSE)</f>
        <v>3137.6387724719052</v>
      </c>
      <c r="DX32" s="8">
        <f>HLOOKUP(DX$4,FromEViewsPessimisticQTR!$B$1:$IK$80,MATCH($A32,FromEViewsPessimisticQTR!$A$1:$A$80,0),FALSE)</f>
        <v>3149.0753899496422</v>
      </c>
      <c r="DY32" s="8">
        <f>HLOOKUP(DY$4,FromEViewsPessimisticQTR!$B$1:$IK$80,MATCH($A32,FromEViewsPessimisticQTR!$A$1:$A$80,0),FALSE)</f>
        <v>3160.2433106657031</v>
      </c>
      <c r="DZ32" s="8">
        <f>HLOOKUP(DZ$4,FromEViewsPessimisticQTR!$B$1:$IK$80,MATCH($A32,FromEViewsPessimisticQTR!$A$1:$A$80,0),FALSE)</f>
        <v>3171.0582358205315</v>
      </c>
      <c r="EA32" s="8">
        <f>HLOOKUP(EA$4,FromEViewsPessimisticQTR!$B$1:$IK$80,MATCH($A32,FromEViewsPessimisticQTR!$A$1:$A$80,0),FALSE)</f>
        <v>3181.454071094563</v>
      </c>
      <c r="EB32" s="8">
        <f>HLOOKUP(EB$4,FromEViewsPessimisticQTR!$B$1:$IK$80,MATCH($A32,FromEViewsPessimisticQTR!$A$1:$A$80,0),FALSE)</f>
        <v>3191.3942993132209</v>
      </c>
      <c r="EC32" s="8">
        <f>HLOOKUP(EC$4,FromEViewsPessimisticQTR!$B$1:$IK$80,MATCH($A32,FromEViewsPessimisticQTR!$A$1:$A$80,0),FALSE)</f>
        <v>3200.84660648918</v>
      </c>
      <c r="ED32" s="8">
        <f>HLOOKUP(ED$4,FromEViewsPessimisticQTR!$B$1:$IK$80,MATCH($A32,FromEViewsPessimisticQTR!$A$1:$A$80,0),FALSE)</f>
        <v>3209.7994602332756</v>
      </c>
      <c r="EE32" s="8">
        <f>HLOOKUP(EE$4,FromEViewsPessimisticQTR!$B$1:$IK$80,MATCH($A32,FromEViewsPessimisticQTR!$A$1:$A$80,0),FALSE)</f>
        <v>3218.2566229399836</v>
      </c>
      <c r="EF32" s="8">
        <f>HLOOKUP(EF$4,FromEViewsPessimisticQTR!$B$1:$IK$80,MATCH($A32,FromEViewsPessimisticQTR!$A$1:$A$80,0),FALSE)</f>
        <v>3226.2345167875424</v>
      </c>
      <c r="EG32" s="8">
        <f>HLOOKUP(EG$4,FromEViewsPessimisticQTR!$B$1:$IK$80,MATCH($A32,FromEViewsPessimisticQTR!$A$1:$A$80,0),FALSE)</f>
        <v>3233.7858932722638</v>
      </c>
      <c r="EH32" s="8">
        <f>HLOOKUP(EH$4,FromEViewsPessimisticQTR!$B$1:$IK$80,MATCH($A32,FromEViewsPessimisticQTR!$A$1:$A$80,0),FALSE)</f>
        <v>3240.9886097203498</v>
      </c>
      <c r="EI32" s="8">
        <f>HLOOKUP(EI$4,FromEViewsPessimisticQTR!$B$1:$IK$80,MATCH($A32,FromEViewsPessimisticQTR!$A$1:$A$80,0),FALSE)</f>
        <v>3247.9220133441745</v>
      </c>
      <c r="EJ32" s="8">
        <f>HLOOKUP(EJ$4,FromEViewsPessimisticQTR!$B$1:$IK$80,MATCH($A32,FromEViewsPessimisticQTR!$A$1:$A$80,0),FALSE)</f>
        <v>3254.6641865232414</v>
      </c>
      <c r="EK32" s="8">
        <f>HLOOKUP(EK$4,FromEViewsPessimisticQTR!$B$1:$IK$80,MATCH($A32,FromEViewsPessimisticQTR!$A$1:$A$80,0),FALSE)</f>
        <v>3261.2810852728517</v>
      </c>
      <c r="EL32" s="8">
        <f>HLOOKUP(EL$4,FromEViewsPessimisticQTR!$B$1:$IK$80,MATCH($A32,FromEViewsPessimisticQTR!$A$1:$A$80,0),FALSE)</f>
        <v>3267.8284912419522</v>
      </c>
      <c r="EM32" s="8">
        <f>HLOOKUP(EM$4,FromEViewsPessimisticQTR!$B$1:$IK$80,MATCH($A32,FromEViewsPessimisticQTR!$A$1:$A$80,0),FALSE)</f>
        <v>3274.3471929690336</v>
      </c>
      <c r="EN32" s="8">
        <f>HLOOKUP(EN$4,FromEViewsPessimisticQTR!$B$1:$IK$80,MATCH($A32,FromEViewsPessimisticQTR!$A$1:$A$80,0),FALSE)</f>
        <v>3280.8650242687027</v>
      </c>
      <c r="EO32" s="8">
        <f>HLOOKUP(EO$4,FromEViewsPessimisticQTR!$B$1:$IK$80,MATCH($A32,FromEViewsPessimisticQTR!$A$1:$A$80,0),FALSE)</f>
        <v>3287.4111217289592</v>
      </c>
      <c r="EP32" s="8">
        <f>HLOOKUP(EP$4,FromEViewsPessimisticQTR!$B$1:$IK$80,MATCH($A32,FromEViewsPessimisticQTR!$A$1:$A$80,0),FALSE)</f>
        <v>3294.0157075630746</v>
      </c>
      <c r="EQ32" s="8">
        <f>HLOOKUP(EQ$4,FromEViewsPessimisticQTR!$B$1:$IK$80,MATCH($A32,FromEViewsPessimisticQTR!$A$1:$A$80,0),FALSE)</f>
        <v>3300.6945476189394</v>
      </c>
      <c r="ER32" s="8">
        <f>HLOOKUP(ER$4,FromEViewsPessimisticQTR!$B$1:$IK$80,MATCH($A32,FromEViewsPessimisticQTR!$A$1:$A$80,0),FALSE)</f>
        <v>3307.4520114642414</v>
      </c>
      <c r="ES32" s="8">
        <f>HLOOKUP(ES$4,FromEViewsPessimisticQTR!$B$1:$IK$80,MATCH($A32,FromEViewsPessimisticQTR!$A$1:$A$80,0),FALSE)</f>
        <v>3314.2859440697284</v>
      </c>
      <c r="ET32" s="8">
        <f>HLOOKUP(ET$4,FromEViewsPessimisticQTR!$B$1:$IK$80,MATCH($A32,FromEViewsPessimisticQTR!$A$1:$A$80,0),FALSE)</f>
        <v>3321.1933615317671</v>
      </c>
      <c r="EU32" s="8">
        <f>HLOOKUP(EU$4,FromEViewsPessimisticQTR!$B$1:$IK$80,MATCH($A32,FromEViewsPessimisticQTR!$A$1:$A$80,0),FALSE)</f>
        <v>3328.1675418575078</v>
      </c>
      <c r="EV32" s="8">
        <f>HLOOKUP(EV$4,FromEViewsPessimisticQTR!$B$1:$IK$80,MATCH($A32,FromEViewsPessimisticQTR!$A$1:$A$80,0),FALSE)</f>
        <v>3335.2031011131908</v>
      </c>
      <c r="EW32" s="8">
        <f>HLOOKUP(EW$4,FromEViewsPessimisticQTR!$B$1:$IK$80,MATCH($A32,FromEViewsPessimisticQTR!$A$1:$A$80,0),FALSE)</f>
        <v>3342.3053724335632</v>
      </c>
      <c r="EX32" s="8">
        <f>HLOOKUP(EX$4,FromEViewsPessimisticQTR!$B$1:$IK$80,MATCH($A32,FromEViewsPessimisticQTR!$A$1:$A$80,0),FALSE)</f>
        <v>3349.4896377623591</v>
      </c>
      <c r="EY32" s="8">
        <f>HLOOKUP(EY$4,FromEViewsPessimisticQTR!$B$1:$IK$80,MATCH($A32,FromEViewsPessimisticQTR!$A$1:$A$80,0),FALSE)</f>
        <v>3356.7648113634568</v>
      </c>
      <c r="EZ32" s="8">
        <f>HLOOKUP(EZ$4,FromEViewsPessimisticQTR!$B$1:$IK$80,MATCH($A32,FromEViewsPessimisticQTR!$A$1:$A$80,0),FALSE)</f>
        <v>3364.1333532806866</v>
      </c>
      <c r="FA32" s="8">
        <f>HLOOKUP(FA$4,FromEViewsPessimisticQTR!$B$1:$IK$80,MATCH($A32,FromEViewsPessimisticQTR!$A$1:$A$80,0),FALSE)</f>
        <v>3371.5967581788773</v>
      </c>
      <c r="FB32" s="8">
        <f>HLOOKUP(FB$4,FromEViewsPessimisticQTR!$B$1:$IK$80,MATCH($A32,FromEViewsPessimisticQTR!$A$1:$A$80,0),FALSE)</f>
        <v>3379.1588207301402</v>
      </c>
      <c r="FC32" s="8">
        <f>HLOOKUP(FC$4,FromEViewsPessimisticQTR!$B$1:$IK$80,MATCH($A32,FromEViewsPessimisticQTR!$A$1:$A$80,0),FALSE)</f>
        <v>3386.8193662496979</v>
      </c>
      <c r="FD32" s="8">
        <f>HLOOKUP(FD$4,FromEViewsPessimisticQTR!$B$1:$IK$80,MATCH($A32,FromEViewsPessimisticQTR!$A$1:$A$80,0),FALSE)</f>
        <v>3394.5787049505579</v>
      </c>
      <c r="FE32" s="8">
        <f>HLOOKUP(FE$4,FromEViewsPessimisticQTR!$B$1:$IK$80,MATCH($A32,FromEViewsPessimisticQTR!$A$1:$A$80,0),FALSE)</f>
        <v>3402.4451866976028</v>
      </c>
      <c r="FF32" s="8">
        <f>HLOOKUP(FF$4,FromEViewsPessimisticQTR!$B$1:$IK$80,MATCH($A32,FromEViewsPessimisticQTR!$A$1:$A$80,0),FALSE)</f>
        <v>3410.4347495137126</v>
      </c>
    </row>
    <row r="33" spans="2:162" x14ac:dyDescent="0.2">
      <c r="B33" s="25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</row>
    <row r="34" spans="2:162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DP34" s="4"/>
      <c r="DT34" s="4"/>
      <c r="DU34" s="39"/>
      <c r="DX34" s="4"/>
      <c r="DY34" s="39"/>
    </row>
    <row r="35" spans="2:162" x14ac:dyDescent="0.2">
      <c r="B35" s="24" t="s">
        <v>222</v>
      </c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2:162" x14ac:dyDescent="0.2">
      <c r="B36" s="15" t="s">
        <v>223</v>
      </c>
      <c r="C36" s="22" t="str">
        <f t="shared" ref="C36:Z36" si="0">C4</f>
        <v>1990Q1</v>
      </c>
      <c r="D36" s="22" t="str">
        <f t="shared" si="0"/>
        <v>1990Q2</v>
      </c>
      <c r="E36" s="22" t="str">
        <f t="shared" si="0"/>
        <v>1990Q3</v>
      </c>
      <c r="F36" s="22" t="str">
        <f t="shared" si="0"/>
        <v>1990Q4</v>
      </c>
      <c r="G36" s="22" t="str">
        <f t="shared" si="0"/>
        <v>1991Q1</v>
      </c>
      <c r="H36" s="22" t="str">
        <f t="shared" si="0"/>
        <v>1991Q2</v>
      </c>
      <c r="I36" s="22" t="str">
        <f t="shared" si="0"/>
        <v>1991Q3</v>
      </c>
      <c r="J36" s="22" t="str">
        <f t="shared" si="0"/>
        <v>1991Q4</v>
      </c>
      <c r="K36" s="22" t="str">
        <f t="shared" si="0"/>
        <v>1992Q1</v>
      </c>
      <c r="L36" s="22" t="str">
        <f t="shared" si="0"/>
        <v>1992Q2</v>
      </c>
      <c r="M36" s="22" t="str">
        <f t="shared" si="0"/>
        <v>1992Q3</v>
      </c>
      <c r="N36" s="22" t="str">
        <f t="shared" si="0"/>
        <v>1992Q4</v>
      </c>
      <c r="O36" s="22" t="str">
        <f t="shared" si="0"/>
        <v>1993Q1</v>
      </c>
      <c r="P36" s="22" t="str">
        <f t="shared" si="0"/>
        <v>1993Q2</v>
      </c>
      <c r="Q36" s="22" t="str">
        <f t="shared" si="0"/>
        <v>1993Q3</v>
      </c>
      <c r="R36" s="22" t="str">
        <f t="shared" si="0"/>
        <v>1993Q4</v>
      </c>
      <c r="S36" s="22" t="str">
        <f t="shared" si="0"/>
        <v>1994Q1</v>
      </c>
      <c r="T36" s="22" t="str">
        <f t="shared" si="0"/>
        <v>1994Q2</v>
      </c>
      <c r="U36" s="22" t="str">
        <f t="shared" si="0"/>
        <v>1994Q3</v>
      </c>
      <c r="V36" s="22" t="str">
        <f t="shared" si="0"/>
        <v>1994Q4</v>
      </c>
      <c r="W36" s="22" t="str">
        <f t="shared" si="0"/>
        <v>1995Q1</v>
      </c>
      <c r="X36" s="22" t="str">
        <f t="shared" si="0"/>
        <v>1995Q2</v>
      </c>
      <c r="Y36" s="22" t="str">
        <f t="shared" si="0"/>
        <v>1995Q3</v>
      </c>
      <c r="Z36" s="22" t="str">
        <f t="shared" si="0"/>
        <v>1995Q4</v>
      </c>
      <c r="AA36" s="22" t="str">
        <f t="shared" ref="AA36:BF36" si="1">AA4</f>
        <v>1996Q1</v>
      </c>
      <c r="AB36" s="22" t="str">
        <f t="shared" si="1"/>
        <v>1996Q2</v>
      </c>
      <c r="AC36" s="22" t="str">
        <f t="shared" si="1"/>
        <v>1996Q3</v>
      </c>
      <c r="AD36" s="22" t="str">
        <f t="shared" si="1"/>
        <v>1996Q4</v>
      </c>
      <c r="AE36" s="22" t="str">
        <f t="shared" si="1"/>
        <v>1997Q1</v>
      </c>
      <c r="AF36" s="22" t="str">
        <f t="shared" si="1"/>
        <v>1997Q2</v>
      </c>
      <c r="AG36" s="22" t="str">
        <f t="shared" si="1"/>
        <v>1997Q3</v>
      </c>
      <c r="AH36" s="22" t="str">
        <f t="shared" si="1"/>
        <v>1997Q4</v>
      </c>
      <c r="AI36" s="22" t="str">
        <f t="shared" si="1"/>
        <v>1998Q1</v>
      </c>
      <c r="AJ36" s="22" t="str">
        <f t="shared" si="1"/>
        <v>1998Q2</v>
      </c>
      <c r="AK36" s="22" t="str">
        <f t="shared" si="1"/>
        <v>1998Q3</v>
      </c>
      <c r="AL36" s="22" t="str">
        <f t="shared" si="1"/>
        <v>1998Q4</v>
      </c>
      <c r="AM36" s="22" t="str">
        <f t="shared" si="1"/>
        <v>1999Q1</v>
      </c>
      <c r="AN36" s="22" t="str">
        <f t="shared" si="1"/>
        <v>1999Q2</v>
      </c>
      <c r="AO36" s="22" t="str">
        <f t="shared" si="1"/>
        <v>1999Q3</v>
      </c>
      <c r="AP36" s="22" t="str">
        <f t="shared" si="1"/>
        <v>1999Q4</v>
      </c>
      <c r="AQ36" s="22" t="str">
        <f t="shared" si="1"/>
        <v>2000Q1</v>
      </c>
      <c r="AR36" s="22" t="str">
        <f t="shared" si="1"/>
        <v>2000Q2</v>
      </c>
      <c r="AS36" s="22" t="str">
        <f t="shared" si="1"/>
        <v>2000Q3</v>
      </c>
      <c r="AT36" s="22" t="str">
        <f t="shared" si="1"/>
        <v>2000Q4</v>
      </c>
      <c r="AU36" s="22" t="str">
        <f t="shared" si="1"/>
        <v>2001Q1</v>
      </c>
      <c r="AV36" s="22" t="str">
        <f t="shared" si="1"/>
        <v>2001Q2</v>
      </c>
      <c r="AW36" s="22" t="str">
        <f t="shared" si="1"/>
        <v>2001Q3</v>
      </c>
      <c r="AX36" s="22" t="str">
        <f t="shared" si="1"/>
        <v>2001Q4</v>
      </c>
      <c r="AY36" s="22" t="str">
        <f t="shared" si="1"/>
        <v>2002Q1</v>
      </c>
      <c r="AZ36" s="22" t="str">
        <f t="shared" si="1"/>
        <v>2002Q2</v>
      </c>
      <c r="BA36" s="22" t="str">
        <f t="shared" si="1"/>
        <v>2002Q3</v>
      </c>
      <c r="BB36" s="22" t="str">
        <f t="shared" si="1"/>
        <v>2002Q4</v>
      </c>
      <c r="BC36" s="22" t="str">
        <f t="shared" si="1"/>
        <v>2003Q1</v>
      </c>
      <c r="BD36" s="22" t="str">
        <f t="shared" si="1"/>
        <v>2003Q2</v>
      </c>
      <c r="BE36" s="22" t="str">
        <f t="shared" si="1"/>
        <v>2003Q3</v>
      </c>
      <c r="BF36" s="22" t="str">
        <f t="shared" si="1"/>
        <v>2003Q4</v>
      </c>
      <c r="BG36" s="22" t="str">
        <f t="shared" ref="BG36:CL36" si="2">BG4</f>
        <v>2004Q1</v>
      </c>
      <c r="BH36" s="22" t="str">
        <f t="shared" si="2"/>
        <v>2004Q2</v>
      </c>
      <c r="BI36" s="22" t="str">
        <f t="shared" si="2"/>
        <v>2004Q3</v>
      </c>
      <c r="BJ36" s="22" t="str">
        <f t="shared" si="2"/>
        <v>2004Q4</v>
      </c>
      <c r="BK36" s="22" t="str">
        <f t="shared" si="2"/>
        <v>2005Q1</v>
      </c>
      <c r="BL36" s="22" t="str">
        <f t="shared" si="2"/>
        <v>2005Q2</v>
      </c>
      <c r="BM36" s="22" t="str">
        <f t="shared" si="2"/>
        <v>2005Q3</v>
      </c>
      <c r="BN36" s="22" t="str">
        <f t="shared" si="2"/>
        <v>2005Q4</v>
      </c>
      <c r="BO36" s="22" t="str">
        <f t="shared" si="2"/>
        <v>2006Q1</v>
      </c>
      <c r="BP36" s="22" t="str">
        <f t="shared" si="2"/>
        <v>2006Q2</v>
      </c>
      <c r="BQ36" s="22" t="str">
        <f t="shared" si="2"/>
        <v>2006Q3</v>
      </c>
      <c r="BR36" s="22" t="str">
        <f t="shared" si="2"/>
        <v>2006Q4</v>
      </c>
      <c r="BS36" s="22" t="str">
        <f t="shared" si="2"/>
        <v>2007Q1</v>
      </c>
      <c r="BT36" s="22" t="str">
        <f t="shared" si="2"/>
        <v>2007Q2</v>
      </c>
      <c r="BU36" s="22" t="str">
        <f t="shared" si="2"/>
        <v>2007Q3</v>
      </c>
      <c r="BV36" s="22" t="str">
        <f t="shared" si="2"/>
        <v>2007Q4</v>
      </c>
      <c r="BW36" s="22" t="str">
        <f t="shared" si="2"/>
        <v>2008Q1</v>
      </c>
      <c r="BX36" s="22" t="str">
        <f t="shared" si="2"/>
        <v>2008Q2</v>
      </c>
      <c r="BY36" s="22" t="str">
        <f t="shared" si="2"/>
        <v>2008Q3</v>
      </c>
      <c r="BZ36" s="22" t="str">
        <f t="shared" si="2"/>
        <v>2008Q4</v>
      </c>
      <c r="CA36" s="22" t="str">
        <f t="shared" si="2"/>
        <v>2009Q1</v>
      </c>
      <c r="CB36" s="22" t="str">
        <f t="shared" si="2"/>
        <v>2009Q2</v>
      </c>
      <c r="CC36" s="22" t="str">
        <f t="shared" si="2"/>
        <v>2009Q3</v>
      </c>
      <c r="CD36" s="22" t="str">
        <f t="shared" si="2"/>
        <v>2009Q4</v>
      </c>
      <c r="CE36" s="22" t="str">
        <f t="shared" si="2"/>
        <v>2010Q1</v>
      </c>
      <c r="CF36" s="22" t="str">
        <f t="shared" si="2"/>
        <v>2010Q2</v>
      </c>
      <c r="CG36" s="22" t="str">
        <f t="shared" si="2"/>
        <v>2010Q3</v>
      </c>
      <c r="CH36" s="22" t="str">
        <f t="shared" si="2"/>
        <v>2010Q4</v>
      </c>
      <c r="CI36" s="22" t="str">
        <f t="shared" si="2"/>
        <v>2011Q1</v>
      </c>
      <c r="CJ36" s="22" t="str">
        <f t="shared" si="2"/>
        <v>2011Q2</v>
      </c>
      <c r="CK36" s="22" t="str">
        <f t="shared" si="2"/>
        <v>2011Q3</v>
      </c>
      <c r="CL36" s="22" t="str">
        <f t="shared" si="2"/>
        <v>2011Q4</v>
      </c>
      <c r="CM36" s="22" t="str">
        <f t="shared" ref="CM36:DR36" si="3">CM4</f>
        <v>2012Q1</v>
      </c>
      <c r="CN36" s="22" t="str">
        <f t="shared" si="3"/>
        <v>2012Q2</v>
      </c>
      <c r="CO36" s="22" t="str">
        <f t="shared" si="3"/>
        <v>2012Q3</v>
      </c>
      <c r="CP36" s="22" t="str">
        <f t="shared" si="3"/>
        <v>2012Q4</v>
      </c>
      <c r="CQ36" s="22" t="str">
        <f t="shared" si="3"/>
        <v>2013Q1</v>
      </c>
      <c r="CR36" s="22" t="str">
        <f t="shared" si="3"/>
        <v>2013Q2</v>
      </c>
      <c r="CS36" s="22" t="str">
        <f t="shared" si="3"/>
        <v>2013Q3</v>
      </c>
      <c r="CT36" s="22" t="str">
        <f t="shared" si="3"/>
        <v>2013Q4</v>
      </c>
      <c r="CU36" s="22" t="str">
        <f t="shared" si="3"/>
        <v>2014Q1</v>
      </c>
      <c r="CV36" s="22" t="str">
        <f t="shared" si="3"/>
        <v>2014Q2</v>
      </c>
      <c r="CW36" s="22" t="str">
        <f t="shared" si="3"/>
        <v>2014Q3</v>
      </c>
      <c r="CX36" s="22" t="str">
        <f t="shared" si="3"/>
        <v>2014Q4</v>
      </c>
      <c r="CY36" s="22" t="str">
        <f t="shared" si="3"/>
        <v>2015Q1</v>
      </c>
      <c r="CZ36" s="22" t="str">
        <f t="shared" si="3"/>
        <v>2015Q2</v>
      </c>
      <c r="DA36" s="22" t="str">
        <f t="shared" si="3"/>
        <v>2015Q3</v>
      </c>
      <c r="DB36" s="22" t="str">
        <f t="shared" si="3"/>
        <v>2015Q4</v>
      </c>
      <c r="DC36" s="22" t="str">
        <f t="shared" si="3"/>
        <v>2016Q1</v>
      </c>
      <c r="DD36" s="22" t="str">
        <f t="shared" si="3"/>
        <v>2016Q2</v>
      </c>
      <c r="DE36" s="22" t="str">
        <f t="shared" si="3"/>
        <v>2016Q3</v>
      </c>
      <c r="DF36" s="22" t="str">
        <f t="shared" si="3"/>
        <v>2016Q4</v>
      </c>
      <c r="DG36" s="22" t="str">
        <f t="shared" si="3"/>
        <v>2017Q1</v>
      </c>
      <c r="DH36" s="22" t="str">
        <f t="shared" si="3"/>
        <v>2017Q2</v>
      </c>
      <c r="DI36" s="22" t="str">
        <f t="shared" si="3"/>
        <v>2017Q3</v>
      </c>
      <c r="DJ36" s="22" t="str">
        <f t="shared" si="3"/>
        <v>2017Q4</v>
      </c>
      <c r="DK36" s="22" t="str">
        <f t="shared" si="3"/>
        <v>2018Q1</v>
      </c>
      <c r="DL36" s="22" t="str">
        <f t="shared" si="3"/>
        <v>2018Q2</v>
      </c>
      <c r="DM36" s="22" t="str">
        <f t="shared" si="3"/>
        <v>2018Q3</v>
      </c>
      <c r="DN36" s="22" t="str">
        <f t="shared" si="3"/>
        <v>2018Q4</v>
      </c>
      <c r="DO36" s="22" t="str">
        <f t="shared" si="3"/>
        <v>2019Q1</v>
      </c>
      <c r="DP36" s="22" t="str">
        <f t="shared" si="3"/>
        <v>2019Q2</v>
      </c>
      <c r="DQ36" s="22" t="str">
        <f t="shared" si="3"/>
        <v>2019Q3</v>
      </c>
      <c r="DR36" s="22" t="str">
        <f t="shared" si="3"/>
        <v>2019Q4</v>
      </c>
      <c r="DS36" s="22" t="str">
        <f t="shared" ref="DS36:EX36" si="4">DS4</f>
        <v>2020Q1</v>
      </c>
      <c r="DT36" s="22" t="str">
        <f t="shared" si="4"/>
        <v>2020Q2</v>
      </c>
      <c r="DU36" s="22" t="str">
        <f t="shared" si="4"/>
        <v>2020Q3</v>
      </c>
      <c r="DV36" s="22" t="str">
        <f t="shared" si="4"/>
        <v>2020Q4</v>
      </c>
      <c r="DW36" s="22" t="str">
        <f t="shared" si="4"/>
        <v>2021Q1</v>
      </c>
      <c r="DX36" s="22" t="str">
        <f t="shared" si="4"/>
        <v>2021Q2</v>
      </c>
      <c r="DY36" s="22" t="str">
        <f t="shared" si="4"/>
        <v>2021Q3</v>
      </c>
      <c r="DZ36" s="22" t="str">
        <f t="shared" si="4"/>
        <v>2021Q4</v>
      </c>
      <c r="EA36" s="22" t="str">
        <f t="shared" si="4"/>
        <v>2022Q1</v>
      </c>
      <c r="EB36" s="22" t="str">
        <f t="shared" si="4"/>
        <v>2022Q2</v>
      </c>
      <c r="EC36" s="22" t="str">
        <f t="shared" si="4"/>
        <v>2022Q3</v>
      </c>
      <c r="ED36" s="22" t="str">
        <f t="shared" si="4"/>
        <v>2022Q4</v>
      </c>
      <c r="EE36" s="22" t="str">
        <f t="shared" si="4"/>
        <v>2023Q1</v>
      </c>
      <c r="EF36" s="22" t="str">
        <f t="shared" si="4"/>
        <v>2023Q2</v>
      </c>
      <c r="EG36" s="22" t="str">
        <f t="shared" si="4"/>
        <v>2023Q3</v>
      </c>
      <c r="EH36" s="22" t="str">
        <f t="shared" si="4"/>
        <v>2023Q4</v>
      </c>
      <c r="EI36" s="22" t="str">
        <f t="shared" si="4"/>
        <v>2024Q1</v>
      </c>
      <c r="EJ36" s="22" t="str">
        <f t="shared" si="4"/>
        <v>2024Q2</v>
      </c>
      <c r="EK36" s="22" t="str">
        <f t="shared" si="4"/>
        <v>2024Q3</v>
      </c>
      <c r="EL36" s="22" t="str">
        <f t="shared" si="4"/>
        <v>2024Q4</v>
      </c>
      <c r="EM36" s="22" t="str">
        <f t="shared" si="4"/>
        <v>2025Q1</v>
      </c>
      <c r="EN36" s="22" t="str">
        <f t="shared" si="4"/>
        <v>2025Q2</v>
      </c>
      <c r="EO36" s="22" t="str">
        <f t="shared" si="4"/>
        <v>2025Q3</v>
      </c>
      <c r="EP36" s="22" t="str">
        <f t="shared" si="4"/>
        <v>2025Q4</v>
      </c>
      <c r="EQ36" s="22" t="str">
        <f t="shared" si="4"/>
        <v>2026Q1</v>
      </c>
      <c r="ER36" s="22" t="str">
        <f t="shared" si="4"/>
        <v>2026Q2</v>
      </c>
      <c r="ES36" s="22" t="str">
        <f t="shared" si="4"/>
        <v>2026Q3</v>
      </c>
      <c r="ET36" s="22" t="str">
        <f t="shared" si="4"/>
        <v>2026Q4</v>
      </c>
      <c r="EU36" s="22" t="str">
        <f t="shared" si="4"/>
        <v>2027Q1</v>
      </c>
      <c r="EV36" s="22" t="str">
        <f t="shared" si="4"/>
        <v>2027Q2</v>
      </c>
      <c r="EW36" s="22" t="str">
        <f t="shared" si="4"/>
        <v>2027Q3</v>
      </c>
      <c r="EX36" s="22" t="str">
        <f t="shared" si="4"/>
        <v>2027Q4</v>
      </c>
      <c r="EY36" s="22" t="str">
        <f t="shared" ref="EY36:FF36" si="5">EY4</f>
        <v>2028Q1</v>
      </c>
      <c r="EZ36" s="22" t="str">
        <f t="shared" si="5"/>
        <v>2028Q2</v>
      </c>
      <c r="FA36" s="22" t="str">
        <f t="shared" si="5"/>
        <v>2028Q3</v>
      </c>
      <c r="FB36" s="22" t="str">
        <f t="shared" si="5"/>
        <v>2028Q4</v>
      </c>
      <c r="FC36" s="22" t="str">
        <f t="shared" si="5"/>
        <v>2029Q1</v>
      </c>
      <c r="FD36" s="22" t="str">
        <f t="shared" si="5"/>
        <v>2029Q2</v>
      </c>
      <c r="FE36" s="22" t="str">
        <f t="shared" si="5"/>
        <v>2029Q3</v>
      </c>
      <c r="FF36" s="22" t="str">
        <f t="shared" si="5"/>
        <v>2029Q4</v>
      </c>
    </row>
    <row r="37" spans="2:162" x14ac:dyDescent="0.2">
      <c r="B37" t="str">
        <f t="shared" ref="B37:B52" si="6">B7</f>
        <v>Employment (thous.)</v>
      </c>
      <c r="C37" s="21"/>
      <c r="D37" s="21">
        <f t="shared" ref="D37:AA37" si="7">100*((D7/C7)^4-1)</f>
        <v>3.5045039974868075</v>
      </c>
      <c r="E37" s="21">
        <f t="shared" si="7"/>
        <v>3.6099453701751161</v>
      </c>
      <c r="F37" s="21">
        <f t="shared" si="7"/>
        <v>-1.9536154102106185</v>
      </c>
      <c r="G37" s="21">
        <f t="shared" si="7"/>
        <v>-1.0625661290396216</v>
      </c>
      <c r="H37" s="21">
        <f t="shared" si="7"/>
        <v>1.1830619266727238</v>
      </c>
      <c r="I37" s="21">
        <f t="shared" si="7"/>
        <v>1.5912408835735858</v>
      </c>
      <c r="J37" s="21">
        <f t="shared" si="7"/>
        <v>0.5142530475468865</v>
      </c>
      <c r="K37" s="21">
        <f t="shared" si="7"/>
        <v>3.3432558202804996</v>
      </c>
      <c r="L37" s="21">
        <f t="shared" si="7"/>
        <v>0.49751147814105501</v>
      </c>
      <c r="M37" s="21">
        <f t="shared" si="7"/>
        <v>-1.0702795540604826</v>
      </c>
      <c r="N37" s="21">
        <f t="shared" si="7"/>
        <v>1.7639622602848348</v>
      </c>
      <c r="O37" s="21">
        <f t="shared" si="7"/>
        <v>0.93458691179331144</v>
      </c>
      <c r="P37" s="21">
        <f t="shared" si="7"/>
        <v>1.2763155877686838</v>
      </c>
      <c r="Q37" s="21">
        <f t="shared" si="7"/>
        <v>5.2715601276920321</v>
      </c>
      <c r="R37" s="21">
        <f t="shared" si="7"/>
        <v>-4.8069531437843649</v>
      </c>
      <c r="S37" s="21">
        <f t="shared" si="7"/>
        <v>2.1617328767826516</v>
      </c>
      <c r="T37" s="21">
        <f t="shared" si="7"/>
        <v>1.6182134726959729</v>
      </c>
      <c r="U37" s="21">
        <f t="shared" si="7"/>
        <v>1.1659644850249062</v>
      </c>
      <c r="V37" s="21">
        <f t="shared" si="7"/>
        <v>4.4837083373127973</v>
      </c>
      <c r="W37" s="21">
        <f t="shared" si="7"/>
        <v>3.3383606372556773</v>
      </c>
      <c r="X37" s="21">
        <f t="shared" si="7"/>
        <v>-4.541454895443664E-2</v>
      </c>
      <c r="Y37" s="21">
        <f t="shared" si="7"/>
        <v>0.72882260922095821</v>
      </c>
      <c r="Z37" s="21">
        <f t="shared" si="7"/>
        <v>-2.1142448257931212</v>
      </c>
      <c r="AA37" s="21">
        <f t="shared" si="7"/>
        <v>10.241133316986772</v>
      </c>
      <c r="AB37" s="21">
        <f t="shared" ref="AB37:BG37" si="8">100*((AB7/AA7)^4-1)</f>
        <v>2.9574740487277262</v>
      </c>
      <c r="AC37" s="21">
        <f t="shared" si="8"/>
        <v>4.5817327687194043</v>
      </c>
      <c r="AD37" s="21">
        <f t="shared" si="8"/>
        <v>7.4611265618432121</v>
      </c>
      <c r="AE37" s="21">
        <f t="shared" si="8"/>
        <v>4.6473512537061668</v>
      </c>
      <c r="AF37" s="21">
        <f t="shared" si="8"/>
        <v>7.9902670725808811</v>
      </c>
      <c r="AG37" s="21">
        <f t="shared" si="8"/>
        <v>4.3654027718541988</v>
      </c>
      <c r="AH37" s="21">
        <f t="shared" si="8"/>
        <v>6.761317277022072</v>
      </c>
      <c r="AI37" s="21">
        <f t="shared" si="8"/>
        <v>3.3206666729413747</v>
      </c>
      <c r="AJ37" s="21">
        <f t="shared" si="8"/>
        <v>5.4813578140773256</v>
      </c>
      <c r="AK37" s="21">
        <f t="shared" si="8"/>
        <v>3.513282261197137</v>
      </c>
      <c r="AL37" s="21">
        <f t="shared" si="8"/>
        <v>3.4726175549113947</v>
      </c>
      <c r="AM37" s="21">
        <f t="shared" si="8"/>
        <v>1.4099114316666661</v>
      </c>
      <c r="AN37" s="21">
        <f t="shared" si="8"/>
        <v>1.3363223931755375</v>
      </c>
      <c r="AO37" s="21">
        <f t="shared" si="8"/>
        <v>3.3396992748856658</v>
      </c>
      <c r="AP37" s="21">
        <f t="shared" si="8"/>
        <v>2.9585598695074156</v>
      </c>
      <c r="AQ37" s="21">
        <f t="shared" si="8"/>
        <v>1.7544492644976595</v>
      </c>
      <c r="AR37" s="21">
        <f t="shared" si="8"/>
        <v>2.1894469187034638</v>
      </c>
      <c r="AS37" s="21">
        <f t="shared" si="8"/>
        <v>1.8233148929665655</v>
      </c>
      <c r="AT37" s="21">
        <f t="shared" si="8"/>
        <v>2.2248986235296586</v>
      </c>
      <c r="AU37" s="21">
        <f t="shared" si="8"/>
        <v>-2.1305396531039245</v>
      </c>
      <c r="AV37" s="21">
        <f t="shared" si="8"/>
        <v>-2.7501894542219407</v>
      </c>
      <c r="AW37" s="21">
        <f t="shared" si="8"/>
        <v>-3.7467847187583669</v>
      </c>
      <c r="AX37" s="21">
        <f t="shared" si="8"/>
        <v>-5.7786991475076155</v>
      </c>
      <c r="AY37" s="21">
        <f t="shared" si="8"/>
        <v>-4.0448876910654459</v>
      </c>
      <c r="AZ37" s="21">
        <f t="shared" si="8"/>
        <v>-1.7503345513302349</v>
      </c>
      <c r="BA37" s="21">
        <f t="shared" si="8"/>
        <v>-1.077127935005795</v>
      </c>
      <c r="BB37" s="21">
        <f t="shared" si="8"/>
        <v>-1.4608492920637706</v>
      </c>
      <c r="BC37" s="21">
        <f t="shared" si="8"/>
        <v>-0.94652887537913788</v>
      </c>
      <c r="BD37" s="21">
        <f t="shared" si="8"/>
        <v>-1.4598655287113904</v>
      </c>
      <c r="BE37" s="21">
        <f t="shared" si="8"/>
        <v>-0.20889019915319995</v>
      </c>
      <c r="BF37" s="21">
        <f t="shared" si="8"/>
        <v>0.85932907972861017</v>
      </c>
      <c r="BG37" s="21">
        <f t="shared" si="8"/>
        <v>0.1591168697503198</v>
      </c>
      <c r="BH37" s="21">
        <f t="shared" ref="BH37:CM37" si="9">100*((BH7/BG7)^4-1)</f>
        <v>1.7097261912874417</v>
      </c>
      <c r="BI37" s="21">
        <f t="shared" si="9"/>
        <v>1.1126181329154994</v>
      </c>
      <c r="BJ37" s="21">
        <f t="shared" si="9"/>
        <v>2.8112539640009038</v>
      </c>
      <c r="BK37" s="21">
        <f t="shared" si="9"/>
        <v>1.884483419519456</v>
      </c>
      <c r="BL37" s="21">
        <f t="shared" si="9"/>
        <v>3.6072057425970305</v>
      </c>
      <c r="BM37" s="21">
        <f t="shared" si="9"/>
        <v>2.5664431480420857</v>
      </c>
      <c r="BN37" s="21">
        <f t="shared" si="9"/>
        <v>4.5415751413978578</v>
      </c>
      <c r="BO37" s="21">
        <f t="shared" si="9"/>
        <v>3.1132813489217037</v>
      </c>
      <c r="BP37" s="21">
        <f t="shared" si="9"/>
        <v>3.0313886251644551</v>
      </c>
      <c r="BQ37" s="21">
        <f t="shared" si="9"/>
        <v>2.5787759308522951</v>
      </c>
      <c r="BR37" s="21">
        <f t="shared" si="9"/>
        <v>2.3255932980946525</v>
      </c>
      <c r="BS37" s="21">
        <f t="shared" si="9"/>
        <v>4.387060307318924</v>
      </c>
      <c r="BT37" s="21">
        <f t="shared" si="9"/>
        <v>2.9305477760242393</v>
      </c>
      <c r="BU37" s="21">
        <f t="shared" si="9"/>
        <v>2.6960453593034783</v>
      </c>
      <c r="BV37" s="21">
        <f t="shared" si="9"/>
        <v>2.3747558403930391</v>
      </c>
      <c r="BW37" s="21">
        <f t="shared" si="9"/>
        <v>2.5798994545645826</v>
      </c>
      <c r="BX37" s="21">
        <f t="shared" si="9"/>
        <v>-0.18695951889080575</v>
      </c>
      <c r="BY37" s="21">
        <f t="shared" si="9"/>
        <v>0.81357634653465016</v>
      </c>
      <c r="BZ37" s="21">
        <f t="shared" si="9"/>
        <v>-7.0380409618420963</v>
      </c>
      <c r="CA37" s="21">
        <f t="shared" si="9"/>
        <v>-6.1316306629685009</v>
      </c>
      <c r="CB37" s="21">
        <f t="shared" si="9"/>
        <v>-8.469369348417688</v>
      </c>
      <c r="CC37" s="21">
        <f t="shared" si="9"/>
        <v>-4.4496514819907134</v>
      </c>
      <c r="CD37" s="21">
        <f t="shared" si="9"/>
        <v>-2.787416091606687</v>
      </c>
      <c r="CE37" s="21">
        <f t="shared" si="9"/>
        <v>-0.78361664784407647</v>
      </c>
      <c r="CF37" s="21">
        <f t="shared" si="9"/>
        <v>1.846900983146238</v>
      </c>
      <c r="CG37" s="21">
        <f t="shared" si="9"/>
        <v>0.73811921117430401</v>
      </c>
      <c r="CH37" s="21">
        <f t="shared" si="9"/>
        <v>2.3389417430592641</v>
      </c>
      <c r="CI37" s="21">
        <f t="shared" si="9"/>
        <v>1.2103025108383125</v>
      </c>
      <c r="CJ37" s="21">
        <f t="shared" si="9"/>
        <v>2.7809636761644052</v>
      </c>
      <c r="CK37" s="21">
        <f t="shared" si="9"/>
        <v>2.0922616353809875</v>
      </c>
      <c r="CL37" s="21">
        <f t="shared" si="9"/>
        <v>2.2618209770098208</v>
      </c>
      <c r="CM37" s="21">
        <f t="shared" si="9"/>
        <v>2.400380820375636</v>
      </c>
      <c r="CN37" s="21">
        <f t="shared" ref="CN37:DS37" si="10">100*((CN7/CM7)^4-1)</f>
        <v>3.7088630066516748</v>
      </c>
      <c r="CO37" s="21">
        <f t="shared" si="10"/>
        <v>1.8806528581265525</v>
      </c>
      <c r="CP37" s="21">
        <f t="shared" si="10"/>
        <v>3.6668464358000863</v>
      </c>
      <c r="CQ37" s="21">
        <f t="shared" si="10"/>
        <v>2.7736214622834376</v>
      </c>
      <c r="CR37" s="21">
        <f t="shared" si="10"/>
        <v>2.5898592182117763</v>
      </c>
      <c r="CS37" s="21">
        <f t="shared" si="10"/>
        <v>2.7004220603457085</v>
      </c>
      <c r="CT37" s="21">
        <f t="shared" si="10"/>
        <v>3.2795926109049356</v>
      </c>
      <c r="CU37" s="21">
        <f t="shared" si="10"/>
        <v>2.669505977899056</v>
      </c>
      <c r="CV37" s="21">
        <f t="shared" si="10"/>
        <v>1.3149931996355946</v>
      </c>
      <c r="CW37" s="21">
        <f t="shared" si="10"/>
        <v>4.6977517105000866</v>
      </c>
      <c r="CX37" s="21">
        <f t="shared" si="10"/>
        <v>2.3937014313157423</v>
      </c>
      <c r="CY37" s="21">
        <f t="shared" si="10"/>
        <v>3.0595488135150228</v>
      </c>
      <c r="CZ37" s="21">
        <f t="shared" si="10"/>
        <v>3.3489320161584901</v>
      </c>
      <c r="DA37" s="21">
        <f t="shared" si="10"/>
        <v>4.1424974951247862</v>
      </c>
      <c r="DB37" s="21">
        <f t="shared" si="10"/>
        <v>2.3519512762622874</v>
      </c>
      <c r="DC37" s="21">
        <f t="shared" si="10"/>
        <v>3.4885823954513562</v>
      </c>
      <c r="DD37" s="21">
        <f t="shared" si="10"/>
        <v>4.0406141372547166</v>
      </c>
      <c r="DE37" s="21">
        <f t="shared" si="10"/>
        <v>2.8915186301299078</v>
      </c>
      <c r="DF37" s="21">
        <f t="shared" si="10"/>
        <v>1.4685501683708635</v>
      </c>
      <c r="DG37" s="21">
        <f t="shared" si="10"/>
        <v>2.6140821263572755</v>
      </c>
      <c r="DH37" s="21">
        <f t="shared" si="10"/>
        <v>3.4466360356930625</v>
      </c>
      <c r="DI37" s="21">
        <f t="shared" si="10"/>
        <v>1.762019484154953</v>
      </c>
      <c r="DJ37" s="21">
        <f t="shared" si="10"/>
        <v>1.3553889349403381</v>
      </c>
      <c r="DK37" s="21">
        <f t="shared" si="10"/>
        <v>3.3663685388888087</v>
      </c>
      <c r="DL37" s="21">
        <f t="shared" si="10"/>
        <v>1.7891381604311141</v>
      </c>
      <c r="DM37" s="21">
        <f t="shared" si="10"/>
        <v>2.1355109740790246</v>
      </c>
      <c r="DN37" s="21">
        <f t="shared" si="10"/>
        <v>2.2104633355308101</v>
      </c>
      <c r="DO37" s="21">
        <f t="shared" si="10"/>
        <v>1.7231157532336727</v>
      </c>
      <c r="DP37" s="21">
        <f t="shared" si="10"/>
        <v>3.3358539553810962</v>
      </c>
      <c r="DQ37" s="21">
        <f t="shared" si="10"/>
        <v>3.5337730372750231</v>
      </c>
      <c r="DR37" s="21">
        <f t="shared" si="10"/>
        <v>0.85210992064335134</v>
      </c>
      <c r="DS37" s="21">
        <f t="shared" si="10"/>
        <v>1.2661170736335325</v>
      </c>
      <c r="DT37" s="21">
        <f t="shared" ref="DT37:EY37" si="11">100*((DT7/DS7)^4-1)</f>
        <v>-37.234298475460712</v>
      </c>
      <c r="DU37" s="21">
        <f t="shared" si="11"/>
        <v>12.134243834771553</v>
      </c>
      <c r="DV37" s="21">
        <f t="shared" si="11"/>
        <v>3.1300875342985757</v>
      </c>
      <c r="DW37" s="21">
        <f t="shared" si="11"/>
        <v>2.2629130393752916</v>
      </c>
      <c r="DX37" s="20">
        <f t="shared" si="11"/>
        <v>4.0476198306466094</v>
      </c>
      <c r="DY37" s="20">
        <f t="shared" si="11"/>
        <v>7.6942438642542355</v>
      </c>
      <c r="DZ37" s="20">
        <f t="shared" si="11"/>
        <v>3.5914523836843681</v>
      </c>
      <c r="EA37" s="20">
        <f t="shared" si="11"/>
        <v>2.2646320650256291</v>
      </c>
      <c r="EB37" s="20">
        <f t="shared" si="11"/>
        <v>2.4882243091957079</v>
      </c>
      <c r="EC37" s="20">
        <f t="shared" si="11"/>
        <v>3.1393615344714743</v>
      </c>
      <c r="ED37" s="20">
        <f t="shared" si="11"/>
        <v>2.8854251728931857</v>
      </c>
      <c r="EE37" s="20">
        <f t="shared" si="11"/>
        <v>2.9124744904327926</v>
      </c>
      <c r="EF37" s="20">
        <f t="shared" si="11"/>
        <v>2.8780854937295652</v>
      </c>
      <c r="EG37" s="20">
        <f t="shared" si="11"/>
        <v>1.9408511087247948</v>
      </c>
      <c r="EH37" s="20">
        <f t="shared" si="11"/>
        <v>1.7127719838681665</v>
      </c>
      <c r="EI37" s="20">
        <f t="shared" si="11"/>
        <v>1.3204050595694072</v>
      </c>
      <c r="EJ37" s="20">
        <f t="shared" si="11"/>
        <v>1.3356815286895474</v>
      </c>
      <c r="EK37" s="20">
        <f t="shared" si="11"/>
        <v>1.7202592265366468</v>
      </c>
      <c r="EL37" s="20">
        <f t="shared" si="11"/>
        <v>1.4685654867153453</v>
      </c>
      <c r="EM37" s="20">
        <f t="shared" si="11"/>
        <v>1.3535510884470137</v>
      </c>
      <c r="EN37" s="20">
        <f t="shared" si="11"/>
        <v>1.2619847257436589</v>
      </c>
      <c r="EO37" s="20">
        <f t="shared" si="11"/>
        <v>1.2081075177790446</v>
      </c>
      <c r="EP37" s="20">
        <f t="shared" si="11"/>
        <v>1.1998877507210626</v>
      </c>
      <c r="EQ37" s="20">
        <f t="shared" si="11"/>
        <v>1.248081460502215</v>
      </c>
      <c r="ER37" s="20">
        <f t="shared" si="11"/>
        <v>1.3108145665815085</v>
      </c>
      <c r="ES37" s="20">
        <f t="shared" si="11"/>
        <v>1.297880189593803</v>
      </c>
      <c r="ET37" s="20">
        <f t="shared" si="11"/>
        <v>1.2779438681607136</v>
      </c>
      <c r="EU37" s="20">
        <f t="shared" si="11"/>
        <v>1.2532455213613902</v>
      </c>
      <c r="EV37" s="20">
        <f t="shared" si="11"/>
        <v>1.3196039145625837</v>
      </c>
      <c r="EW37" s="20">
        <f t="shared" si="11"/>
        <v>1.3169736599683235</v>
      </c>
      <c r="EX37" s="20">
        <f t="shared" si="11"/>
        <v>1.2696545766407441</v>
      </c>
      <c r="EY37" s="20">
        <f t="shared" si="11"/>
        <v>1.2429394349818157</v>
      </c>
      <c r="EZ37" s="20">
        <f t="shared" ref="EZ37:FF37" si="12">100*((EZ7/EY7)^4-1)</f>
        <v>1.2517769076419549</v>
      </c>
      <c r="FA37" s="20">
        <f t="shared" si="12"/>
        <v>1.2052951104146281</v>
      </c>
      <c r="FB37" s="20">
        <f t="shared" si="12"/>
        <v>1.1947408813579807</v>
      </c>
      <c r="FC37" s="20">
        <f t="shared" si="12"/>
        <v>1.1681435871510049</v>
      </c>
      <c r="FD37" s="20">
        <f t="shared" si="12"/>
        <v>1.2154947604571475</v>
      </c>
      <c r="FE37" s="20">
        <f t="shared" si="12"/>
        <v>1.1158377684659548</v>
      </c>
      <c r="FF37" s="20">
        <f t="shared" si="12"/>
        <v>1.1235258493141442</v>
      </c>
    </row>
    <row r="38" spans="2:162" x14ac:dyDescent="0.2">
      <c r="B38" t="str">
        <f t="shared" si="6"/>
        <v xml:space="preserve">  Goods producing</v>
      </c>
      <c r="C38" s="21"/>
      <c r="D38" s="21">
        <f t="shared" ref="D38:AA38" si="13">100*((D8/C8)^4-1)</f>
        <v>0.77117368100476646</v>
      </c>
      <c r="E38" s="21">
        <f t="shared" si="13"/>
        <v>1.9325447053433864</v>
      </c>
      <c r="F38" s="21">
        <f t="shared" si="13"/>
        <v>-7.7371212622070367</v>
      </c>
      <c r="G38" s="21">
        <f t="shared" si="13"/>
        <v>-3.9819832422482659</v>
      </c>
      <c r="H38" s="21">
        <f t="shared" si="13"/>
        <v>-2.1959756374166806</v>
      </c>
      <c r="I38" s="21">
        <f t="shared" si="13"/>
        <v>3.2045541341659156</v>
      </c>
      <c r="J38" s="21">
        <f t="shared" si="13"/>
        <v>-1.7071737677265553</v>
      </c>
      <c r="K38" s="21">
        <f t="shared" si="13"/>
        <v>-0.49212505080857838</v>
      </c>
      <c r="L38" s="21">
        <f t="shared" si="13"/>
        <v>9.8765424575764094E-2</v>
      </c>
      <c r="M38" s="21">
        <f t="shared" si="13"/>
        <v>-3.4582353530047127</v>
      </c>
      <c r="N38" s="21">
        <f t="shared" si="13"/>
        <v>-5.0783148456789551</v>
      </c>
      <c r="O38" s="21">
        <f t="shared" si="13"/>
        <v>-7.877071244767853</v>
      </c>
      <c r="P38" s="21">
        <f t="shared" si="13"/>
        <v>-5.8400178457596708</v>
      </c>
      <c r="Q38" s="21">
        <f t="shared" si="13"/>
        <v>2.0540510906004172</v>
      </c>
      <c r="R38" s="21">
        <f t="shared" si="13"/>
        <v>-11.434643208690288</v>
      </c>
      <c r="S38" s="21">
        <f t="shared" si="13"/>
        <v>-6.0235185763335197</v>
      </c>
      <c r="T38" s="21">
        <f t="shared" si="13"/>
        <v>-2.2671143916390579</v>
      </c>
      <c r="U38" s="21">
        <f t="shared" si="13"/>
        <v>-1.0363313424259557</v>
      </c>
      <c r="V38" s="21">
        <f t="shared" si="13"/>
        <v>1.2132771827408906</v>
      </c>
      <c r="W38" s="21">
        <f t="shared" si="13"/>
        <v>4.6209488233352358</v>
      </c>
      <c r="X38" s="21">
        <f t="shared" si="13"/>
        <v>-3.9976247939388032</v>
      </c>
      <c r="Y38" s="21">
        <f t="shared" si="13"/>
        <v>-7.1275685107221936</v>
      </c>
      <c r="Z38" s="21">
        <f t="shared" si="13"/>
        <v>-24.802490962778744</v>
      </c>
      <c r="AA38" s="21">
        <f t="shared" si="13"/>
        <v>35.895264181910022</v>
      </c>
      <c r="AB38" s="21">
        <f t="shared" ref="AB38:BG38" si="14">100*((AB8/AA8)^4-1)</f>
        <v>7.2811967499869068</v>
      </c>
      <c r="AC38" s="21">
        <f t="shared" si="14"/>
        <v>8.997221630097286</v>
      </c>
      <c r="AD38" s="21">
        <f t="shared" si="14"/>
        <v>14.173716021761006</v>
      </c>
      <c r="AE38" s="21">
        <f t="shared" si="14"/>
        <v>13.009958114977028</v>
      </c>
      <c r="AF38" s="21">
        <f t="shared" si="14"/>
        <v>9.8936430774399398</v>
      </c>
      <c r="AG38" s="21">
        <f t="shared" si="14"/>
        <v>10.336611587104262</v>
      </c>
      <c r="AH38" s="21">
        <f t="shared" si="14"/>
        <v>13.808366530819871</v>
      </c>
      <c r="AI38" s="21">
        <f t="shared" si="14"/>
        <v>0.23077357281793276</v>
      </c>
      <c r="AJ38" s="21">
        <f t="shared" si="14"/>
        <v>5.8385920672648473</v>
      </c>
      <c r="AK38" s="21">
        <f t="shared" si="14"/>
        <v>2.1989786438914694</v>
      </c>
      <c r="AL38" s="21">
        <f t="shared" si="14"/>
        <v>-0.31597334678792333</v>
      </c>
      <c r="AM38" s="21">
        <f t="shared" si="14"/>
        <v>-7.853396350345232</v>
      </c>
      <c r="AN38" s="21">
        <f t="shared" si="14"/>
        <v>-3.911281121767074</v>
      </c>
      <c r="AO38" s="21">
        <f t="shared" si="14"/>
        <v>-4.806527959578089</v>
      </c>
      <c r="AP38" s="21">
        <f t="shared" si="14"/>
        <v>-2.3857180173025738</v>
      </c>
      <c r="AQ38" s="21">
        <f t="shared" si="14"/>
        <v>-8.4113528726933886</v>
      </c>
      <c r="AR38" s="21">
        <f t="shared" si="14"/>
        <v>3.3918221030363238</v>
      </c>
      <c r="AS38" s="21">
        <f t="shared" si="14"/>
        <v>-2.1961445411968539</v>
      </c>
      <c r="AT38" s="21">
        <f t="shared" si="14"/>
        <v>4.8417356736241146E-2</v>
      </c>
      <c r="AU38" s="21">
        <f t="shared" si="14"/>
        <v>-3.7693319071618547</v>
      </c>
      <c r="AV38" s="21">
        <f t="shared" si="14"/>
        <v>-5.2682873378159574</v>
      </c>
      <c r="AW38" s="21">
        <f t="shared" si="14"/>
        <v>-4.0004653434254855</v>
      </c>
      <c r="AX38" s="21">
        <f t="shared" si="14"/>
        <v>-12.887608366479697</v>
      </c>
      <c r="AY38" s="21">
        <f t="shared" si="14"/>
        <v>-13.083063983354792</v>
      </c>
      <c r="AZ38" s="21">
        <f t="shared" si="14"/>
        <v>-8.5624048160950252</v>
      </c>
      <c r="BA38" s="21">
        <f t="shared" si="14"/>
        <v>-6.2660116686974359</v>
      </c>
      <c r="BB38" s="21">
        <f t="shared" si="14"/>
        <v>-8.3140141336312752</v>
      </c>
      <c r="BC38" s="21">
        <f t="shared" si="14"/>
        <v>-9.0754023403008084</v>
      </c>
      <c r="BD38" s="21">
        <f t="shared" si="14"/>
        <v>-5.8761034222676649</v>
      </c>
      <c r="BE38" s="21">
        <f t="shared" si="14"/>
        <v>-4.0254443591579143</v>
      </c>
      <c r="BF38" s="21">
        <f t="shared" si="14"/>
        <v>-1.7835462378081424</v>
      </c>
      <c r="BG38" s="21">
        <f t="shared" si="14"/>
        <v>6.0136809547084447E-2</v>
      </c>
      <c r="BH38" s="21">
        <f t="shared" ref="BH38:CM38" si="15">100*((BH8/BG8)^4-1)</f>
        <v>6.0127769816609167E-2</v>
      </c>
      <c r="BI38" s="21">
        <f t="shared" si="15"/>
        <v>2.1814074267806127</v>
      </c>
      <c r="BJ38" s="21">
        <f t="shared" si="15"/>
        <v>6.3637706163674812</v>
      </c>
      <c r="BK38" s="21">
        <f t="shared" si="15"/>
        <v>4.8541509164821361</v>
      </c>
      <c r="BL38" s="21">
        <f t="shared" si="15"/>
        <v>8.4582103784926588</v>
      </c>
      <c r="BM38" s="21">
        <f t="shared" si="15"/>
        <v>0.57126390043180653</v>
      </c>
      <c r="BN38" s="21">
        <f t="shared" si="15"/>
        <v>16.214277652755559</v>
      </c>
      <c r="BO38" s="21">
        <f t="shared" si="15"/>
        <v>8.1897000826956159</v>
      </c>
      <c r="BP38" s="21">
        <f t="shared" si="15"/>
        <v>6.439379023112779</v>
      </c>
      <c r="BQ38" s="21">
        <f t="shared" si="15"/>
        <v>3.7020723378448972</v>
      </c>
      <c r="BR38" s="21">
        <f t="shared" si="15"/>
        <v>4.2079933589810992</v>
      </c>
      <c r="BS38" s="21">
        <f t="shared" si="15"/>
        <v>8.3468125186639384</v>
      </c>
      <c r="BT38" s="21">
        <f t="shared" si="15"/>
        <v>6.9938915529402568</v>
      </c>
      <c r="BU38" s="21">
        <f t="shared" si="15"/>
        <v>4.734122860721901</v>
      </c>
      <c r="BV38" s="21">
        <f t="shared" si="15"/>
        <v>1.5918105472692901</v>
      </c>
      <c r="BW38" s="21">
        <f t="shared" si="15"/>
        <v>0.2465026254684588</v>
      </c>
      <c r="BX38" s="21">
        <f t="shared" si="15"/>
        <v>-2.4386122790715059</v>
      </c>
      <c r="BY38" s="21">
        <f t="shared" si="15"/>
        <v>-3.0840337825586595</v>
      </c>
      <c r="BZ38" s="21">
        <f t="shared" si="15"/>
        <v>-21.602030884342994</v>
      </c>
      <c r="CA38" s="21">
        <f t="shared" si="15"/>
        <v>-9.3111801250140189</v>
      </c>
      <c r="CB38" s="21">
        <f t="shared" si="15"/>
        <v>-17.52382799065899</v>
      </c>
      <c r="CC38" s="21">
        <f t="shared" si="15"/>
        <v>-12.798097603450332</v>
      </c>
      <c r="CD38" s="21">
        <f t="shared" si="15"/>
        <v>-9.6640350149141518</v>
      </c>
      <c r="CE38" s="21">
        <f t="shared" si="15"/>
        <v>-4.6984040865604593</v>
      </c>
      <c r="CF38" s="21">
        <f t="shared" si="15"/>
        <v>-2.4890636977324632</v>
      </c>
      <c r="CG38" s="21">
        <f t="shared" si="15"/>
        <v>0.37054152082200975</v>
      </c>
      <c r="CH38" s="21">
        <f t="shared" si="15"/>
        <v>1.1758209004205433</v>
      </c>
      <c r="CI38" s="21">
        <f t="shared" si="15"/>
        <v>0.80104352399430478</v>
      </c>
      <c r="CJ38" s="21">
        <f t="shared" si="15"/>
        <v>6.1453311271971289</v>
      </c>
      <c r="CK38" s="21">
        <f t="shared" si="15"/>
        <v>6.2418780962287812</v>
      </c>
      <c r="CL38" s="21">
        <f t="shared" si="15"/>
        <v>4.7837809916944751</v>
      </c>
      <c r="CM38" s="21">
        <f t="shared" si="15"/>
        <v>3.3943246995882692</v>
      </c>
      <c r="CN38" s="21">
        <f t="shared" ref="CN38:DS38" si="16">100*((CN8/CM8)^4-1)</f>
        <v>6.6320849545338012</v>
      </c>
      <c r="CO38" s="21">
        <f t="shared" si="16"/>
        <v>5.564416702655639</v>
      </c>
      <c r="CP38" s="21">
        <f t="shared" si="16"/>
        <v>5.5470331628191261</v>
      </c>
      <c r="CQ38" s="21">
        <f t="shared" si="16"/>
        <v>4.1404195052734627</v>
      </c>
      <c r="CR38" s="21">
        <f t="shared" si="16"/>
        <v>2.0616442921404188</v>
      </c>
      <c r="CS38" s="21">
        <f t="shared" si="16"/>
        <v>2.8353237361101069</v>
      </c>
      <c r="CT38" s="21">
        <f t="shared" si="16"/>
        <v>0.87694734390801887</v>
      </c>
      <c r="CU38" s="21">
        <f t="shared" si="16"/>
        <v>1.3146906620448817</v>
      </c>
      <c r="CV38" s="21">
        <f t="shared" si="16"/>
        <v>1.8050826644713691</v>
      </c>
      <c r="CW38" s="21">
        <f t="shared" si="16"/>
        <v>5.9710097298525167</v>
      </c>
      <c r="CX38" s="21">
        <f t="shared" si="16"/>
        <v>5.2724143572001836</v>
      </c>
      <c r="CY38" s="21">
        <f t="shared" si="16"/>
        <v>4.603725265498726</v>
      </c>
      <c r="CZ38" s="21">
        <f t="shared" si="16"/>
        <v>1.5178008236579998</v>
      </c>
      <c r="DA38" s="21">
        <f t="shared" si="16"/>
        <v>2.8822263222382016</v>
      </c>
      <c r="DB38" s="21">
        <f t="shared" si="16"/>
        <v>0.92986589025110256</v>
      </c>
      <c r="DC38" s="21">
        <f t="shared" si="16"/>
        <v>2.907391206595844</v>
      </c>
      <c r="DD38" s="21">
        <f t="shared" si="16"/>
        <v>1.7967849613780063</v>
      </c>
      <c r="DE38" s="21">
        <f t="shared" si="16"/>
        <v>-0.70885796686718239</v>
      </c>
      <c r="DF38" s="21">
        <f t="shared" si="16"/>
        <v>-2.1690347251099973</v>
      </c>
      <c r="DG38" s="21">
        <f t="shared" si="16"/>
        <v>-0.6122430995207595</v>
      </c>
      <c r="DH38" s="21">
        <f t="shared" si="16"/>
        <v>-0.25583613380232295</v>
      </c>
      <c r="DI38" s="21">
        <f t="shared" si="16"/>
        <v>-3.5893432352344878</v>
      </c>
      <c r="DJ38" s="21">
        <f t="shared" si="16"/>
        <v>0.77805507788999417</v>
      </c>
      <c r="DK38" s="21">
        <f t="shared" si="16"/>
        <v>3.9811799311967544</v>
      </c>
      <c r="DL38" s="21">
        <f t="shared" si="16"/>
        <v>3.0502566060160108</v>
      </c>
      <c r="DM38" s="21">
        <f t="shared" si="16"/>
        <v>2.7680026467132191</v>
      </c>
      <c r="DN38" s="21">
        <f t="shared" si="16"/>
        <v>6.6605575337014722</v>
      </c>
      <c r="DO38" s="21">
        <f t="shared" si="16"/>
        <v>-9.9132582224148447E-2</v>
      </c>
      <c r="DP38" s="21">
        <f t="shared" si="16"/>
        <v>4.0271900641281944</v>
      </c>
      <c r="DQ38" s="21">
        <f t="shared" si="16"/>
        <v>9.8255949360170902E-2</v>
      </c>
      <c r="DR38" s="21">
        <f t="shared" si="16"/>
        <v>0.63980109791765827</v>
      </c>
      <c r="DS38" s="21">
        <f t="shared" si="16"/>
        <v>-1.2198698418986131</v>
      </c>
      <c r="DT38" s="21">
        <f t="shared" ref="DT38:EY38" si="17">100*((DT8/DS8)^4-1)</f>
        <v>-32.231075683818275</v>
      </c>
      <c r="DU38" s="21">
        <f t="shared" si="17"/>
        <v>1.8553393739381141</v>
      </c>
      <c r="DV38" s="21">
        <f t="shared" si="17"/>
        <v>-1.8747387933101267</v>
      </c>
      <c r="DW38" s="21">
        <f t="shared" si="17"/>
        <v>-3.8983195039572149</v>
      </c>
      <c r="DX38" s="20">
        <f t="shared" si="17"/>
        <v>-4.9419475247237887</v>
      </c>
      <c r="DY38" s="20">
        <f t="shared" si="17"/>
        <v>-0.77390460129819205</v>
      </c>
      <c r="DZ38" s="20">
        <f t="shared" si="17"/>
        <v>9.6465927901201454E-2</v>
      </c>
      <c r="EA38" s="20">
        <f t="shared" si="17"/>
        <v>-1.4473576690032131</v>
      </c>
      <c r="EB38" s="20">
        <f t="shared" si="17"/>
        <v>-0.43120880158984409</v>
      </c>
      <c r="EC38" s="20">
        <f t="shared" si="17"/>
        <v>1.9218033019649416</v>
      </c>
      <c r="ED38" s="20">
        <f t="shared" si="17"/>
        <v>1.524343113753801</v>
      </c>
      <c r="EE38" s="20">
        <f t="shared" si="17"/>
        <v>2.718974018624154</v>
      </c>
      <c r="EF38" s="20">
        <f t="shared" si="17"/>
        <v>3.2258625161741161</v>
      </c>
      <c r="EG38" s="20">
        <f t="shared" si="17"/>
        <v>2.9484186952878133</v>
      </c>
      <c r="EH38" s="20">
        <f t="shared" si="17"/>
        <v>3.0373958472518447</v>
      </c>
      <c r="EI38" s="20">
        <f t="shared" si="17"/>
        <v>2.5062417335675491</v>
      </c>
      <c r="EJ38" s="20">
        <f t="shared" si="17"/>
        <v>2.3499106778186452</v>
      </c>
      <c r="EK38" s="20">
        <f t="shared" si="17"/>
        <v>2.394851465312664</v>
      </c>
      <c r="EL38" s="20">
        <f t="shared" si="17"/>
        <v>2.1363999830245062</v>
      </c>
      <c r="EM38" s="20">
        <f t="shared" si="17"/>
        <v>2.0471674349504143</v>
      </c>
      <c r="EN38" s="20">
        <f t="shared" si="17"/>
        <v>2.0642637389513441</v>
      </c>
      <c r="EO38" s="20">
        <f t="shared" si="17"/>
        <v>2.0417962670017609</v>
      </c>
      <c r="EP38" s="20">
        <f t="shared" si="17"/>
        <v>2.0643369838096781</v>
      </c>
      <c r="EQ38" s="20">
        <f t="shared" si="17"/>
        <v>2.0665856518332637</v>
      </c>
      <c r="ER38" s="20">
        <f t="shared" si="17"/>
        <v>2.029468450474714</v>
      </c>
      <c r="ES38" s="20">
        <f t="shared" si="17"/>
        <v>1.9801573778060133</v>
      </c>
      <c r="ET38" s="20">
        <f t="shared" si="17"/>
        <v>1.8402917351123094</v>
      </c>
      <c r="EU38" s="20">
        <f t="shared" si="17"/>
        <v>1.6716801306025486</v>
      </c>
      <c r="EV38" s="20">
        <f t="shared" si="17"/>
        <v>1.6436722369018275</v>
      </c>
      <c r="EW38" s="20">
        <f t="shared" si="17"/>
        <v>1.528986253691067</v>
      </c>
      <c r="EX38" s="20">
        <f t="shared" si="17"/>
        <v>1.4478873435776363</v>
      </c>
      <c r="EY38" s="20">
        <f t="shared" si="17"/>
        <v>1.388622194448752</v>
      </c>
      <c r="EZ38" s="20">
        <f t="shared" ref="EZ38:FF38" si="18">100*((EZ8/EY8)^4-1)</f>
        <v>1.3892178212897566</v>
      </c>
      <c r="FA38" s="20">
        <f t="shared" si="18"/>
        <v>1.3761892338616244</v>
      </c>
      <c r="FB38" s="20">
        <f t="shared" si="18"/>
        <v>1.3452590481496607</v>
      </c>
      <c r="FC38" s="20">
        <f t="shared" si="18"/>
        <v>1.3072124967665077</v>
      </c>
      <c r="FD38" s="20">
        <f t="shared" si="18"/>
        <v>1.262142475400907</v>
      </c>
      <c r="FE38" s="20">
        <f t="shared" si="18"/>
        <v>1.1226510521257227</v>
      </c>
      <c r="FF38" s="20">
        <f t="shared" si="18"/>
        <v>1.0634361405815307</v>
      </c>
    </row>
    <row r="39" spans="2:162" x14ac:dyDescent="0.2">
      <c r="B39" t="str">
        <f t="shared" si="6"/>
        <v xml:space="preserve">    Natural resources</v>
      </c>
      <c r="C39" s="21"/>
      <c r="D39" s="21">
        <f t="shared" ref="D39:AA39" si="19">100*((D9/C9)^4-1)</f>
        <v>22.773766315482511</v>
      </c>
      <c r="E39" s="21">
        <f t="shared" si="19"/>
        <v>0</v>
      </c>
      <c r="F39" s="21">
        <f t="shared" si="19"/>
        <v>6.8351929012345547</v>
      </c>
      <c r="G39" s="21">
        <f t="shared" si="19"/>
        <v>-33.910659525846057</v>
      </c>
      <c r="H39" s="21">
        <f t="shared" si="19"/>
        <v>0</v>
      </c>
      <c r="I39" s="21">
        <f t="shared" si="19"/>
        <v>-13.771124923160983</v>
      </c>
      <c r="J39" s="21">
        <f t="shared" si="19"/>
        <v>7.7634684121284936</v>
      </c>
      <c r="K39" s="21">
        <f t="shared" si="19"/>
        <v>-32.203186713106454</v>
      </c>
      <c r="L39" s="21">
        <f t="shared" si="19"/>
        <v>-22.331126434372994</v>
      </c>
      <c r="M39" s="21">
        <f t="shared" si="19"/>
        <v>-8.4161854410183423</v>
      </c>
      <c r="N39" s="21">
        <f t="shared" si="19"/>
        <v>29.45382716049383</v>
      </c>
      <c r="O39" s="21">
        <f t="shared" si="19"/>
        <v>0</v>
      </c>
      <c r="P39" s="21">
        <f t="shared" si="19"/>
        <v>8.5973857361592909</v>
      </c>
      <c r="Q39" s="21">
        <f t="shared" si="19"/>
        <v>-7.9167520266527518</v>
      </c>
      <c r="R39" s="21">
        <f t="shared" si="19"/>
        <v>8.5973857361592909</v>
      </c>
      <c r="S39" s="21">
        <f t="shared" si="19"/>
        <v>-15.353869110139218</v>
      </c>
      <c r="T39" s="21">
        <f t="shared" si="19"/>
        <v>0</v>
      </c>
      <c r="U39" s="21">
        <f t="shared" si="19"/>
        <v>-15.965305928809748</v>
      </c>
      <c r="V39" s="21">
        <f t="shared" si="19"/>
        <v>29.45382716049383</v>
      </c>
      <c r="W39" s="21">
        <f t="shared" si="19"/>
        <v>8.5973857361592909</v>
      </c>
      <c r="X39" s="21">
        <f t="shared" si="19"/>
        <v>-7.9167520266527518</v>
      </c>
      <c r="Y39" s="21">
        <f t="shared" si="19"/>
        <v>0</v>
      </c>
      <c r="Z39" s="21">
        <f t="shared" si="19"/>
        <v>0</v>
      </c>
      <c r="AA39" s="21">
        <f t="shared" si="19"/>
        <v>8.5973857361592909</v>
      </c>
      <c r="AB39" s="21">
        <f t="shared" ref="AB39:BG39" si="20">100*((AB9/AA9)^4-1)</f>
        <v>-15.353869110139218</v>
      </c>
      <c r="AC39" s="21">
        <f t="shared" si="20"/>
        <v>8.7861276177684253</v>
      </c>
      <c r="AD39" s="21">
        <f t="shared" si="20"/>
        <v>27.44293212890625</v>
      </c>
      <c r="AE39" s="21">
        <f t="shared" si="20"/>
        <v>25.688150285556954</v>
      </c>
      <c r="AF39" s="21">
        <f t="shared" si="20"/>
        <v>0</v>
      </c>
      <c r="AG39" s="21">
        <f t="shared" si="20"/>
        <v>15.658370355316919</v>
      </c>
      <c r="AH39" s="21">
        <f t="shared" si="20"/>
        <v>23.212831648922251</v>
      </c>
      <c r="AI39" s="21">
        <f t="shared" si="20"/>
        <v>-39.659996925072996</v>
      </c>
      <c r="AJ39" s="21">
        <f t="shared" si="20"/>
        <v>7.9170596486467293</v>
      </c>
      <c r="AK39" s="21">
        <f t="shared" si="20"/>
        <v>33.781464019747332</v>
      </c>
      <c r="AL39" s="21">
        <f t="shared" si="20"/>
        <v>102.55185652218101</v>
      </c>
      <c r="AM39" s="21">
        <f t="shared" si="20"/>
        <v>-30.891557213155952</v>
      </c>
      <c r="AN39" s="21">
        <f t="shared" si="20"/>
        <v>6.6093854389883688</v>
      </c>
      <c r="AO39" s="21">
        <f t="shared" si="20"/>
        <v>6.5019839762187948</v>
      </c>
      <c r="AP39" s="21">
        <f t="shared" si="20"/>
        <v>-6.1050355434417725</v>
      </c>
      <c r="AQ39" s="21">
        <f t="shared" si="20"/>
        <v>0</v>
      </c>
      <c r="AR39" s="21">
        <f t="shared" si="20"/>
        <v>6.5019839762187948</v>
      </c>
      <c r="AS39" s="21">
        <f t="shared" si="20"/>
        <v>-6.1050355434417725</v>
      </c>
      <c r="AT39" s="21">
        <f t="shared" si="20"/>
        <v>-6.1996281207069348</v>
      </c>
      <c r="AU39" s="21">
        <f t="shared" si="20"/>
        <v>28.412997647048588</v>
      </c>
      <c r="AV39" s="21">
        <f t="shared" si="20"/>
        <v>-27.030125741933951</v>
      </c>
      <c r="AW39" s="21">
        <f t="shared" si="20"/>
        <v>-23.760492410681302</v>
      </c>
      <c r="AX39" s="21">
        <f t="shared" si="20"/>
        <v>-30.7349819311309</v>
      </c>
      <c r="AY39" s="21">
        <f t="shared" si="20"/>
        <v>-7.4732453126641341</v>
      </c>
      <c r="AZ39" s="21">
        <f t="shared" si="20"/>
        <v>-21.533506543264547</v>
      </c>
      <c r="BA39" s="21">
        <f t="shared" si="20"/>
        <v>0</v>
      </c>
      <c r="BB39" s="21">
        <f t="shared" si="20"/>
        <v>-15.653633777006149</v>
      </c>
      <c r="BC39" s="21">
        <f t="shared" si="20"/>
        <v>0</v>
      </c>
      <c r="BD39" s="21">
        <f t="shared" si="20"/>
        <v>-42.824675440696716</v>
      </c>
      <c r="BE39" s="21">
        <f t="shared" si="20"/>
        <v>-26.790585937499991</v>
      </c>
      <c r="BF39" s="21">
        <f t="shared" si="20"/>
        <v>23.438754728115608</v>
      </c>
      <c r="BG39" s="21">
        <f t="shared" si="20"/>
        <v>-18.988165248216838</v>
      </c>
      <c r="BH39" s="21">
        <f t="shared" ref="BH39:CM39" si="21">100*((BH9/BG9)^4-1)</f>
        <v>11.257037148889527</v>
      </c>
      <c r="BI39" s="21">
        <f t="shared" si="21"/>
        <v>-19.448131920411893</v>
      </c>
      <c r="BJ39" s="21">
        <f t="shared" si="21"/>
        <v>0</v>
      </c>
      <c r="BK39" s="21">
        <f t="shared" si="21"/>
        <v>-20.438004877305293</v>
      </c>
      <c r="BL39" s="21">
        <f t="shared" si="21"/>
        <v>-11.255776990218003</v>
      </c>
      <c r="BM39" s="21">
        <f t="shared" si="21"/>
        <v>0</v>
      </c>
      <c r="BN39" s="21">
        <f t="shared" si="21"/>
        <v>0</v>
      </c>
      <c r="BO39" s="21">
        <f t="shared" si="21"/>
        <v>0</v>
      </c>
      <c r="BP39" s="21">
        <f t="shared" si="21"/>
        <v>0</v>
      </c>
      <c r="BQ39" s="21">
        <f t="shared" si="21"/>
        <v>0</v>
      </c>
      <c r="BR39" s="21">
        <f t="shared" si="21"/>
        <v>0</v>
      </c>
      <c r="BS39" s="21">
        <f t="shared" si="21"/>
        <v>-11.581294200878411</v>
      </c>
      <c r="BT39" s="21">
        <f t="shared" si="21"/>
        <v>13.098239898681552</v>
      </c>
      <c r="BU39" s="21">
        <f t="shared" si="21"/>
        <v>12.68339122083173</v>
      </c>
      <c r="BV39" s="21">
        <f t="shared" si="21"/>
        <v>-11.255776990218003</v>
      </c>
      <c r="BW39" s="21">
        <f t="shared" si="21"/>
        <v>-31.698654463492947</v>
      </c>
      <c r="BX39" s="21">
        <f t="shared" si="21"/>
        <v>0</v>
      </c>
      <c r="BY39" s="21">
        <f t="shared" si="21"/>
        <v>0</v>
      </c>
      <c r="BZ39" s="21">
        <f t="shared" si="21"/>
        <v>-24.116543209876575</v>
      </c>
      <c r="CA39" s="21">
        <f t="shared" si="21"/>
        <v>-25.653373594335648</v>
      </c>
      <c r="CB39" s="21">
        <f t="shared" si="21"/>
        <v>-27.397500087531924</v>
      </c>
      <c r="CC39" s="21">
        <f t="shared" si="21"/>
        <v>0</v>
      </c>
      <c r="CD39" s="21">
        <f t="shared" si="21"/>
        <v>-29.393325617284006</v>
      </c>
      <c r="CE39" s="21">
        <f t="shared" si="21"/>
        <v>41.629670104501116</v>
      </c>
      <c r="CF39" s="21">
        <f t="shared" si="21"/>
        <v>-15.653633777006149</v>
      </c>
      <c r="CG39" s="21">
        <f t="shared" si="21"/>
        <v>18.558753006171358</v>
      </c>
      <c r="CH39" s="21">
        <f t="shared" si="21"/>
        <v>-29.393325617284006</v>
      </c>
      <c r="CI39" s="21">
        <f t="shared" si="21"/>
        <v>-16.979287616966033</v>
      </c>
      <c r="CJ39" s="21">
        <f t="shared" si="21"/>
        <v>0</v>
      </c>
      <c r="CK39" s="21">
        <f t="shared" si="21"/>
        <v>0</v>
      </c>
      <c r="CL39" s="21">
        <f t="shared" si="21"/>
        <v>43.891177030146935</v>
      </c>
      <c r="CM39" s="21">
        <f t="shared" si="21"/>
        <v>-16.289607312724041</v>
      </c>
      <c r="CN39" s="21">
        <f t="shared" ref="CN39:DS39" si="22">100*((CN9/CM9)^4-1)</f>
        <v>-16.979287616966033</v>
      </c>
      <c r="CO39" s="21">
        <f t="shared" si="22"/>
        <v>0</v>
      </c>
      <c r="CP39" s="21">
        <f t="shared" si="22"/>
        <v>0</v>
      </c>
      <c r="CQ39" s="21">
        <f t="shared" si="22"/>
        <v>20.451869334279451</v>
      </c>
      <c r="CR39" s="21">
        <f t="shared" si="22"/>
        <v>19.45948022676054</v>
      </c>
      <c r="CS39" s="21">
        <f t="shared" si="22"/>
        <v>0</v>
      </c>
      <c r="CT39" s="21">
        <f t="shared" si="22"/>
        <v>-30.503035652388366</v>
      </c>
      <c r="CU39" s="21">
        <f t="shared" si="22"/>
        <v>0</v>
      </c>
      <c r="CV39" s="21">
        <f t="shared" si="22"/>
        <v>0</v>
      </c>
      <c r="CW39" s="21">
        <f t="shared" si="22"/>
        <v>0</v>
      </c>
      <c r="CX39" s="21">
        <f t="shared" si="22"/>
        <v>43.891177030146935</v>
      </c>
      <c r="CY39" s="21">
        <f t="shared" si="22"/>
        <v>18.558753006171358</v>
      </c>
      <c r="CZ39" s="21">
        <f t="shared" si="22"/>
        <v>0</v>
      </c>
      <c r="DA39" s="21">
        <f t="shared" si="22"/>
        <v>-15.653633777006149</v>
      </c>
      <c r="DB39" s="21">
        <f t="shared" si="22"/>
        <v>18.558753006171358</v>
      </c>
      <c r="DC39" s="21">
        <f t="shared" si="22"/>
        <v>-29.393325617284006</v>
      </c>
      <c r="DD39" s="21">
        <f t="shared" si="22"/>
        <v>41.629670104501116</v>
      </c>
      <c r="DE39" s="21">
        <f t="shared" si="22"/>
        <v>0</v>
      </c>
      <c r="DF39" s="21">
        <f t="shared" si="22"/>
        <v>0</v>
      </c>
      <c r="DG39" s="21">
        <f t="shared" si="22"/>
        <v>0</v>
      </c>
      <c r="DH39" s="21">
        <f t="shared" si="22"/>
        <v>0</v>
      </c>
      <c r="DI39" s="21">
        <f t="shared" si="22"/>
        <v>0</v>
      </c>
      <c r="DJ39" s="21">
        <f t="shared" si="22"/>
        <v>0</v>
      </c>
      <c r="DK39" s="21">
        <f t="shared" si="22"/>
        <v>0</v>
      </c>
      <c r="DL39" s="21">
        <f t="shared" si="22"/>
        <v>0</v>
      </c>
      <c r="DM39" s="21">
        <f t="shared" si="22"/>
        <v>0</v>
      </c>
      <c r="DN39" s="21">
        <f t="shared" si="22"/>
        <v>0</v>
      </c>
      <c r="DO39" s="21">
        <f t="shared" si="22"/>
        <v>0</v>
      </c>
      <c r="DP39" s="21">
        <f t="shared" si="22"/>
        <v>0</v>
      </c>
      <c r="DQ39" s="21">
        <f t="shared" si="22"/>
        <v>0</v>
      </c>
      <c r="DR39" s="21">
        <f t="shared" si="22"/>
        <v>0</v>
      </c>
      <c r="DS39" s="21">
        <f t="shared" si="22"/>
        <v>0</v>
      </c>
      <c r="DT39" s="21">
        <f t="shared" ref="DT39:EY39" si="23">100*((DT9/DS9)^4-1)</f>
        <v>-41.381835937500036</v>
      </c>
      <c r="DU39" s="21">
        <f t="shared" si="23"/>
        <v>43.891177030146935</v>
      </c>
      <c r="DV39" s="21">
        <f t="shared" si="23"/>
        <v>-16.289607312724041</v>
      </c>
      <c r="DW39" s="21">
        <f t="shared" si="23"/>
        <v>-16.979287616966033</v>
      </c>
      <c r="DX39" s="20">
        <f t="shared" si="23"/>
        <v>0</v>
      </c>
      <c r="DY39" s="20">
        <f t="shared" si="23"/>
        <v>0</v>
      </c>
      <c r="DZ39" s="20">
        <f t="shared" si="23"/>
        <v>10.581172480300705</v>
      </c>
      <c r="EA39" s="20">
        <f t="shared" si="23"/>
        <v>6.9690326672724678</v>
      </c>
      <c r="EB39" s="20">
        <f t="shared" si="23"/>
        <v>4.6158448229828286</v>
      </c>
      <c r="EC39" s="20">
        <f t="shared" si="23"/>
        <v>3.0686403738598989</v>
      </c>
      <c r="ED39" s="20">
        <f t="shared" si="23"/>
        <v>2.0451309900028969</v>
      </c>
      <c r="EE39" s="20">
        <f t="shared" si="23"/>
        <v>1.3652819355568946</v>
      </c>
      <c r="EF39" s="20">
        <f t="shared" si="23"/>
        <v>0.91239438282266772</v>
      </c>
      <c r="EG39" s="20">
        <f t="shared" si="23"/>
        <v>0.61023464601277499</v>
      </c>
      <c r="EH39" s="20">
        <f t="shared" si="23"/>
        <v>0.40834572398420477</v>
      </c>
      <c r="EI39" s="20">
        <f t="shared" si="23"/>
        <v>0.27333868043943887</v>
      </c>
      <c r="EJ39" s="20">
        <f t="shared" si="23"/>
        <v>0.18295963009626881</v>
      </c>
      <c r="EK39" s="20">
        <f t="shared" si="23"/>
        <v>0.1225437659684081</v>
      </c>
      <c r="EL39" s="20">
        <f t="shared" si="23"/>
        <v>8.2047124553996653E-2</v>
      </c>
      <c r="EM39" s="20">
        <f t="shared" si="23"/>
        <v>5.4999240341691014E-2</v>
      </c>
      <c r="EN39" s="20">
        <f t="shared" si="23"/>
        <v>3.6764564292779411E-2</v>
      </c>
      <c r="EO39" s="20">
        <f t="shared" si="23"/>
        <v>2.4682905976902703E-2</v>
      </c>
      <c r="EP39" s="20">
        <f t="shared" si="23"/>
        <v>1.6471403047191302E-2</v>
      </c>
      <c r="EQ39" s="20">
        <f t="shared" si="23"/>
        <v>1.1068526548041469E-2</v>
      </c>
      <c r="ER39" s="20">
        <f t="shared" si="23"/>
        <v>7.414017255547023E-3</v>
      </c>
      <c r="ES39" s="20">
        <f t="shared" si="23"/>
        <v>4.9778452777982096E-3</v>
      </c>
      <c r="ET39" s="20">
        <f t="shared" si="23"/>
        <v>3.336153397648367E-3</v>
      </c>
      <c r="EU39" s="20">
        <f t="shared" si="23"/>
        <v>2.2240744407708846E-3</v>
      </c>
      <c r="EV39" s="20">
        <f t="shared" si="23"/>
        <v>1.4827039277021115E-3</v>
      </c>
      <c r="EW39" s="20">
        <f t="shared" si="23"/>
        <v>1.0061149948947801E-3</v>
      </c>
      <c r="EX39" s="20">
        <f t="shared" si="23"/>
        <v>6.3543856780867713E-4</v>
      </c>
      <c r="EY39" s="20">
        <f t="shared" si="23"/>
        <v>4.7657788484478658E-4</v>
      </c>
      <c r="EZ39" s="20">
        <f t="shared" ref="EZ39:FF39" si="24">100*((EZ9/EY9)^4-1)</f>
        <v>2.6476496584049158E-4</v>
      </c>
      <c r="FA39" s="20">
        <f t="shared" si="24"/>
        <v>2.1181179044038601E-4</v>
      </c>
      <c r="FB39" s="20">
        <f t="shared" si="24"/>
        <v>1.5885872717280591E-4</v>
      </c>
      <c r="FC39" s="20">
        <f t="shared" si="24"/>
        <v>5.2952866935740417E-5</v>
      </c>
      <c r="FD39" s="20">
        <f t="shared" si="24"/>
        <v>1.0590574095470373E-4</v>
      </c>
      <c r="FE39" s="20">
        <f t="shared" si="24"/>
        <v>0</v>
      </c>
      <c r="FF39" s="20">
        <f t="shared" si="24"/>
        <v>5.2952845974729712E-5</v>
      </c>
    </row>
    <row r="40" spans="2:162" x14ac:dyDescent="0.2">
      <c r="B40" t="str">
        <f t="shared" si="6"/>
        <v xml:space="preserve">    Construction</v>
      </c>
      <c r="C40" s="21"/>
      <c r="D40" s="21">
        <f t="shared" ref="D40:AA40" si="25">100*((D10/C10)^4-1)</f>
        <v>12.397800637334889</v>
      </c>
      <c r="E40" s="21">
        <f t="shared" si="25"/>
        <v>0</v>
      </c>
      <c r="F40" s="21">
        <f t="shared" si="25"/>
        <v>-18.63911538536971</v>
      </c>
      <c r="G40" s="21">
        <f t="shared" si="25"/>
        <v>-1.7524219853161216</v>
      </c>
      <c r="H40" s="21">
        <f t="shared" si="25"/>
        <v>-4.9976411271378645</v>
      </c>
      <c r="I40" s="21">
        <f t="shared" si="25"/>
        <v>5.4938731586810396</v>
      </c>
      <c r="J40" s="21">
        <f t="shared" si="25"/>
        <v>2.9089013443174494</v>
      </c>
      <c r="K40" s="21">
        <f t="shared" si="25"/>
        <v>4.6958825189944209</v>
      </c>
      <c r="L40" s="21">
        <f t="shared" si="25"/>
        <v>8.7467391130376715</v>
      </c>
      <c r="M40" s="21">
        <f t="shared" si="25"/>
        <v>-3.9816816643518105</v>
      </c>
      <c r="N40" s="21">
        <f t="shared" si="25"/>
        <v>-4.6454492373352974</v>
      </c>
      <c r="O40" s="21">
        <f t="shared" si="25"/>
        <v>-8.0126867324196827</v>
      </c>
      <c r="P40" s="21">
        <f t="shared" si="25"/>
        <v>-12.071215204509656</v>
      </c>
      <c r="Q40" s="21">
        <f t="shared" si="25"/>
        <v>0.92059232154930726</v>
      </c>
      <c r="R40" s="21">
        <f t="shared" si="25"/>
        <v>0</v>
      </c>
      <c r="S40" s="21">
        <f t="shared" si="25"/>
        <v>-1.5922343453397825</v>
      </c>
      <c r="T40" s="21">
        <f t="shared" si="25"/>
        <v>-2.277810927223678</v>
      </c>
      <c r="U40" s="21">
        <f t="shared" si="25"/>
        <v>-0.69144079650778068</v>
      </c>
      <c r="V40" s="21">
        <f t="shared" si="25"/>
        <v>4.4712202395945866</v>
      </c>
      <c r="W40" s="21">
        <f t="shared" si="25"/>
        <v>2.5424909398099604</v>
      </c>
      <c r="X40" s="21">
        <f t="shared" si="25"/>
        <v>-0.9070236221346617</v>
      </c>
      <c r="Y40" s="21">
        <f t="shared" si="25"/>
        <v>0.91532584375701997</v>
      </c>
      <c r="Z40" s="21">
        <f t="shared" si="25"/>
        <v>-6.4369242556852839</v>
      </c>
      <c r="AA40" s="21">
        <f t="shared" si="25"/>
        <v>8.8385691982755255</v>
      </c>
      <c r="AB40" s="21">
        <f t="shared" ref="AB40:BG40" si="26">100*((AB10/AA10)^4-1)</f>
        <v>5.7838931921490033</v>
      </c>
      <c r="AC40" s="21">
        <f t="shared" si="26"/>
        <v>6.6358434839522085</v>
      </c>
      <c r="AD40" s="21">
        <f t="shared" si="26"/>
        <v>13.128372309983938</v>
      </c>
      <c r="AE40" s="21">
        <f t="shared" si="26"/>
        <v>16.010879610257113</v>
      </c>
      <c r="AF40" s="21">
        <f t="shared" si="26"/>
        <v>4.1704562271193568</v>
      </c>
      <c r="AG40" s="21">
        <f t="shared" si="26"/>
        <v>4.3370986956182911</v>
      </c>
      <c r="AH40" s="21">
        <f t="shared" si="26"/>
        <v>16.633356495985897</v>
      </c>
      <c r="AI40" s="21">
        <f t="shared" si="26"/>
        <v>1.1661684395309679</v>
      </c>
      <c r="AJ40" s="21">
        <f t="shared" si="26"/>
        <v>11.251387827101533</v>
      </c>
      <c r="AK40" s="21">
        <f t="shared" si="26"/>
        <v>9.7302263940662428</v>
      </c>
      <c r="AL40" s="21">
        <f t="shared" si="26"/>
        <v>10.287418499996171</v>
      </c>
      <c r="AM40" s="21">
        <f t="shared" si="26"/>
        <v>5.669778670910075</v>
      </c>
      <c r="AN40" s="21">
        <f t="shared" si="26"/>
        <v>8.9423755351567316</v>
      </c>
      <c r="AO40" s="21">
        <f t="shared" si="26"/>
        <v>9.6706710010753696</v>
      </c>
      <c r="AP40" s="21">
        <f t="shared" si="26"/>
        <v>7.6454827613016807</v>
      </c>
      <c r="AQ40" s="21">
        <f t="shared" si="26"/>
        <v>8.380608970622605</v>
      </c>
      <c r="AR40" s="21">
        <f t="shared" si="26"/>
        <v>5.4747939406853741</v>
      </c>
      <c r="AS40" s="21">
        <f t="shared" si="26"/>
        <v>0.64334332245350456</v>
      </c>
      <c r="AT40" s="21">
        <f t="shared" si="26"/>
        <v>7.236959229521589</v>
      </c>
      <c r="AU40" s="21">
        <f t="shared" si="26"/>
        <v>-0.47141933278735948</v>
      </c>
      <c r="AV40" s="21">
        <f t="shared" si="26"/>
        <v>-11.01819249352789</v>
      </c>
      <c r="AW40" s="21">
        <f t="shared" si="26"/>
        <v>-6.6431988911704547</v>
      </c>
      <c r="AX40" s="21">
        <f t="shared" si="26"/>
        <v>-15.659687651720333</v>
      </c>
      <c r="AY40" s="21">
        <f t="shared" si="26"/>
        <v>-0.85854837219110358</v>
      </c>
      <c r="AZ40" s="21">
        <f t="shared" si="26"/>
        <v>-8.3564413019631907</v>
      </c>
      <c r="BA40" s="21">
        <f t="shared" si="26"/>
        <v>0.70764872289499348</v>
      </c>
      <c r="BB40" s="21">
        <f t="shared" si="26"/>
        <v>-4.67147496955298</v>
      </c>
      <c r="BC40" s="21">
        <f t="shared" si="26"/>
        <v>-4.8984459263345492</v>
      </c>
      <c r="BD40" s="21">
        <f t="shared" si="26"/>
        <v>0.90558625485157584</v>
      </c>
      <c r="BE40" s="21">
        <f t="shared" si="26"/>
        <v>0.90354068275302346</v>
      </c>
      <c r="BF40" s="21">
        <f t="shared" si="26"/>
        <v>4.7545522073228375</v>
      </c>
      <c r="BG40" s="21">
        <f t="shared" si="26"/>
        <v>5.0668817833324331</v>
      </c>
      <c r="BH40" s="21">
        <f t="shared" ref="BH40:CM40" si="27">100*((BH10/BG10)^4-1)</f>
        <v>-0.17532321010681473</v>
      </c>
      <c r="BI40" s="21">
        <f t="shared" si="27"/>
        <v>2.4799531511243034</v>
      </c>
      <c r="BJ40" s="21">
        <f t="shared" si="27"/>
        <v>9.9451690513077118</v>
      </c>
      <c r="BK40" s="21">
        <f t="shared" si="27"/>
        <v>5.3866010652343865</v>
      </c>
      <c r="BL40" s="21">
        <f t="shared" si="27"/>
        <v>9.3932858819567144</v>
      </c>
      <c r="BM40" s="21">
        <f t="shared" si="27"/>
        <v>12.552677520412182</v>
      </c>
      <c r="BN40" s="21">
        <f t="shared" si="27"/>
        <v>12.868657146177508</v>
      </c>
      <c r="BO40" s="21">
        <f t="shared" si="27"/>
        <v>10.953571469439671</v>
      </c>
      <c r="BP40" s="21">
        <f t="shared" si="27"/>
        <v>12.134319803168081</v>
      </c>
      <c r="BQ40" s="21">
        <f t="shared" si="27"/>
        <v>3.8671654315049375</v>
      </c>
      <c r="BR40" s="21">
        <f t="shared" si="27"/>
        <v>4.1292544553438892</v>
      </c>
      <c r="BS40" s="21">
        <f t="shared" si="27"/>
        <v>16.1342321850241</v>
      </c>
      <c r="BT40" s="21">
        <f t="shared" si="27"/>
        <v>14.74001559308098</v>
      </c>
      <c r="BU40" s="21">
        <f t="shared" si="27"/>
        <v>3.1136618106180736</v>
      </c>
      <c r="BV40" s="21">
        <f t="shared" si="27"/>
        <v>-0.13273600295493626</v>
      </c>
      <c r="BW40" s="21">
        <f t="shared" si="27"/>
        <v>-2.7607207254127353</v>
      </c>
      <c r="BX40" s="21">
        <f t="shared" si="27"/>
        <v>-6.0132852491160405</v>
      </c>
      <c r="BY40" s="21">
        <f t="shared" si="27"/>
        <v>-7.3943396527705989</v>
      </c>
      <c r="BZ40" s="21">
        <f t="shared" si="27"/>
        <v>-21.315921943236916</v>
      </c>
      <c r="CA40" s="21">
        <f t="shared" si="27"/>
        <v>-31.889296588358562</v>
      </c>
      <c r="CB40" s="21">
        <f t="shared" si="27"/>
        <v>-26.105966157426653</v>
      </c>
      <c r="CC40" s="21">
        <f t="shared" si="27"/>
        <v>-21.713163994653229</v>
      </c>
      <c r="CD40" s="21">
        <f t="shared" si="27"/>
        <v>-17.309007067074987</v>
      </c>
      <c r="CE40" s="21">
        <f t="shared" si="27"/>
        <v>-10.820516107184375</v>
      </c>
      <c r="CF40" s="21">
        <f t="shared" si="27"/>
        <v>-7.5858463740952731</v>
      </c>
      <c r="CG40" s="21">
        <f t="shared" si="27"/>
        <v>-1.4223802009914688</v>
      </c>
      <c r="CH40" s="21">
        <f t="shared" si="27"/>
        <v>-3.6396567089580723</v>
      </c>
      <c r="CI40" s="21">
        <f t="shared" si="27"/>
        <v>-9.3768116886014159</v>
      </c>
      <c r="CJ40" s="21">
        <f t="shared" si="27"/>
        <v>0.63778697774259374</v>
      </c>
      <c r="CK40" s="21">
        <f t="shared" si="27"/>
        <v>1.7048097780272276</v>
      </c>
      <c r="CL40" s="21">
        <f t="shared" si="27"/>
        <v>0</v>
      </c>
      <c r="CM40" s="21">
        <f t="shared" si="27"/>
        <v>1.2711704943805024</v>
      </c>
      <c r="CN40" s="21">
        <f t="shared" ref="CN40:DS40" si="28">100*((CN10/CM10)^4-1)</f>
        <v>11.614405056268051</v>
      </c>
      <c r="CO40" s="21">
        <f t="shared" si="28"/>
        <v>7.5677128433619956</v>
      </c>
      <c r="CP40" s="21">
        <f t="shared" si="28"/>
        <v>11.946494152654319</v>
      </c>
      <c r="CQ40" s="21">
        <f t="shared" si="28"/>
        <v>9.2869424111806644</v>
      </c>
      <c r="CR40" s="21">
        <f t="shared" si="28"/>
        <v>6.2512016474984833</v>
      </c>
      <c r="CS40" s="21">
        <f t="shared" si="28"/>
        <v>11.565693874718841</v>
      </c>
      <c r="CT40" s="21">
        <f t="shared" si="28"/>
        <v>4.0867973147541869</v>
      </c>
      <c r="CU40" s="21">
        <f t="shared" si="28"/>
        <v>7.4456781648902792</v>
      </c>
      <c r="CV40" s="21">
        <f t="shared" si="28"/>
        <v>5.4458886940517148</v>
      </c>
      <c r="CW40" s="21">
        <f t="shared" si="28"/>
        <v>16.764792861593158</v>
      </c>
      <c r="CX40" s="21">
        <f t="shared" si="28"/>
        <v>16.659379628412552</v>
      </c>
      <c r="CY40" s="21">
        <f t="shared" si="28"/>
        <v>12.22621200989944</v>
      </c>
      <c r="CZ40" s="21">
        <f t="shared" si="28"/>
        <v>6.6334378679942629</v>
      </c>
      <c r="DA40" s="21">
        <f t="shared" si="28"/>
        <v>3.6223955799405738</v>
      </c>
      <c r="DB40" s="21">
        <f t="shared" si="28"/>
        <v>5.9826268713105923</v>
      </c>
      <c r="DC40" s="21">
        <f t="shared" si="28"/>
        <v>11.55066454285063</v>
      </c>
      <c r="DD40" s="21">
        <f t="shared" si="28"/>
        <v>7.5926011990034237</v>
      </c>
      <c r="DE40" s="21">
        <f t="shared" si="28"/>
        <v>5.6261914897352439</v>
      </c>
      <c r="DF40" s="21">
        <f t="shared" si="28"/>
        <v>4.6571616273759942</v>
      </c>
      <c r="DG40" s="21">
        <f t="shared" si="28"/>
        <v>6.2221651481146001</v>
      </c>
      <c r="DH40" s="21">
        <f t="shared" si="28"/>
        <v>3.81515448352161</v>
      </c>
      <c r="DI40" s="21">
        <f t="shared" si="28"/>
        <v>1.248034828908029</v>
      </c>
      <c r="DJ40" s="21">
        <f t="shared" si="28"/>
        <v>4.4764042677621685</v>
      </c>
      <c r="DK40" s="21">
        <f t="shared" si="28"/>
        <v>10.018986042396548</v>
      </c>
      <c r="DL40" s="21">
        <f t="shared" si="28"/>
        <v>5.0083500161761441</v>
      </c>
      <c r="DM40" s="21">
        <f t="shared" si="28"/>
        <v>3.3225291896501474</v>
      </c>
      <c r="DN40" s="21">
        <f t="shared" si="28"/>
        <v>5.8534337555482985</v>
      </c>
      <c r="DO40" s="21">
        <f t="shared" si="28"/>
        <v>-6.1432940418429061</v>
      </c>
      <c r="DP40" s="21">
        <f t="shared" si="28"/>
        <v>6.9563060043045244</v>
      </c>
      <c r="DQ40" s="21">
        <f t="shared" si="28"/>
        <v>-0.12818456933808564</v>
      </c>
      <c r="DR40" s="21">
        <f t="shared" si="28"/>
        <v>1.2890584610849354</v>
      </c>
      <c r="DS40" s="21">
        <f t="shared" si="28"/>
        <v>0.89814993835393153</v>
      </c>
      <c r="DT40" s="21">
        <f t="shared" ref="DT40:EY40" si="29">100*((DT10/DS10)^4-1)</f>
        <v>-39.489552895312208</v>
      </c>
      <c r="DU40" s="21">
        <f t="shared" si="29"/>
        <v>36.012452297944009</v>
      </c>
      <c r="DV40" s="21">
        <f t="shared" si="29"/>
        <v>11.590786921269691</v>
      </c>
      <c r="DW40" s="21">
        <f t="shared" si="29"/>
        <v>3.8336450266201583</v>
      </c>
      <c r="DX40" s="20">
        <f t="shared" si="29"/>
        <v>1.6890969834206349</v>
      </c>
      <c r="DY40" s="20">
        <f t="shared" si="29"/>
        <v>-8.2197696312826132</v>
      </c>
      <c r="DZ40" s="20">
        <f t="shared" si="29"/>
        <v>-3.2617892157615236</v>
      </c>
      <c r="EA40" s="20">
        <f t="shared" si="29"/>
        <v>-4.4768296839800552</v>
      </c>
      <c r="EB40" s="20">
        <f t="shared" si="29"/>
        <v>-3.346842920316806</v>
      </c>
      <c r="EC40" s="20">
        <f t="shared" si="29"/>
        <v>0.68628529161114393</v>
      </c>
      <c r="ED40" s="20">
        <f t="shared" si="29"/>
        <v>-0.46514456833586237</v>
      </c>
      <c r="EE40" s="20">
        <f t="shared" si="29"/>
        <v>1.8590559366278958</v>
      </c>
      <c r="EF40" s="20">
        <f t="shared" si="29"/>
        <v>2.4552276211075919</v>
      </c>
      <c r="EG40" s="20">
        <f t="shared" si="29"/>
        <v>1.7239113016777052</v>
      </c>
      <c r="EH40" s="20">
        <f t="shared" si="29"/>
        <v>1.9394544511171397</v>
      </c>
      <c r="EI40" s="20">
        <f t="shared" si="29"/>
        <v>0.87999326460561633</v>
      </c>
      <c r="EJ40" s="20">
        <f t="shared" si="29"/>
        <v>0.511502830152466</v>
      </c>
      <c r="EK40" s="20">
        <f t="shared" si="29"/>
        <v>0.59233735135859611</v>
      </c>
      <c r="EL40" s="20">
        <f t="shared" si="29"/>
        <v>0.3455268967052838</v>
      </c>
      <c r="EM40" s="20">
        <f t="shared" si="29"/>
        <v>0.37888970069184236</v>
      </c>
      <c r="EN40" s="20">
        <f t="shared" si="29"/>
        <v>0.66690102998958611</v>
      </c>
      <c r="EO40" s="20">
        <f t="shared" si="29"/>
        <v>0.83414421364711444</v>
      </c>
      <c r="EP40" s="20">
        <f t="shared" si="29"/>
        <v>1.257102890180084</v>
      </c>
      <c r="EQ40" s="20">
        <f t="shared" si="29"/>
        <v>1.4590052310645696</v>
      </c>
      <c r="ER40" s="20">
        <f t="shared" si="29"/>
        <v>1.5504393779231629</v>
      </c>
      <c r="ES40" s="20">
        <f t="shared" si="29"/>
        <v>1.6747476650657012</v>
      </c>
      <c r="ET40" s="20">
        <f t="shared" si="29"/>
        <v>1.5407594208392661</v>
      </c>
      <c r="EU40" s="20">
        <f t="shared" si="29"/>
        <v>1.3905144813109782</v>
      </c>
      <c r="EV40" s="20">
        <f t="shared" si="29"/>
        <v>1.4875289655994051</v>
      </c>
      <c r="EW40" s="20">
        <f t="shared" si="29"/>
        <v>1.3770817576342909</v>
      </c>
      <c r="EX40" s="20">
        <f t="shared" si="29"/>
        <v>1.3989753756589618</v>
      </c>
      <c r="EY40" s="20">
        <f t="shared" si="29"/>
        <v>1.4067873481658832</v>
      </c>
      <c r="EZ40" s="20">
        <f t="shared" ref="EZ40:FF40" si="30">100*((EZ10/EY10)^4-1)</f>
        <v>1.4949918877385171</v>
      </c>
      <c r="FA40" s="20">
        <f t="shared" si="30"/>
        <v>1.5784528941874321</v>
      </c>
      <c r="FB40" s="20">
        <f t="shared" si="30"/>
        <v>1.6579349615695405</v>
      </c>
      <c r="FC40" s="20">
        <f t="shared" si="30"/>
        <v>1.6340211932120763</v>
      </c>
      <c r="FD40" s="20">
        <f t="shared" si="30"/>
        <v>1.6866956704407299</v>
      </c>
      <c r="FE40" s="20">
        <f t="shared" si="30"/>
        <v>1.5912035213957898</v>
      </c>
      <c r="FF40" s="20">
        <f t="shared" si="30"/>
        <v>1.6152441257075711</v>
      </c>
    </row>
    <row r="41" spans="2:162" x14ac:dyDescent="0.2">
      <c r="B41" t="str">
        <f t="shared" si="6"/>
        <v xml:space="preserve">    Manufacturing</v>
      </c>
      <c r="C41" s="21"/>
      <c r="D41" s="21">
        <f t="shared" ref="D41:AA41" si="31">100*((D11/C11)^4-1)</f>
        <v>-2.5948570588994024</v>
      </c>
      <c r="E41" s="21">
        <f t="shared" si="31"/>
        <v>2.5359337712000274</v>
      </c>
      <c r="F41" s="21">
        <f t="shared" si="31"/>
        <v>-4.4185219284369133</v>
      </c>
      <c r="G41" s="21">
        <f t="shared" si="31"/>
        <v>-4.2847533795280164</v>
      </c>
      <c r="H41" s="21">
        <f t="shared" si="31"/>
        <v>-1.3965822825600993</v>
      </c>
      <c r="I41" s="21">
        <f t="shared" si="31"/>
        <v>2.7169730002735593</v>
      </c>
      <c r="J41" s="21">
        <f t="shared" si="31"/>
        <v>-3.0808022959091907</v>
      </c>
      <c r="K41" s="21">
        <f t="shared" si="31"/>
        <v>-1.6565427162901547</v>
      </c>
      <c r="L41" s="21">
        <f t="shared" si="31"/>
        <v>-2.1710558238049571</v>
      </c>
      <c r="M41" s="21">
        <f t="shared" si="31"/>
        <v>-3.2608547878602234</v>
      </c>
      <c r="N41" s="21">
        <f t="shared" si="31"/>
        <v>-5.4339279093643</v>
      </c>
      <c r="O41" s="21">
        <f t="shared" si="31"/>
        <v>-7.8964330091108259</v>
      </c>
      <c r="P41" s="21">
        <f t="shared" si="31"/>
        <v>-3.9928368567112016</v>
      </c>
      <c r="Q41" s="21">
        <f t="shared" si="31"/>
        <v>2.48007517854274</v>
      </c>
      <c r="R41" s="21">
        <f t="shared" si="31"/>
        <v>-14.774460836320724</v>
      </c>
      <c r="S41" s="21">
        <f t="shared" si="31"/>
        <v>-7.2770929114952647</v>
      </c>
      <c r="T41" s="21">
        <f t="shared" si="31"/>
        <v>-2.2827666956890758</v>
      </c>
      <c r="U41" s="21">
        <f t="shared" si="31"/>
        <v>-1.0093646720183647</v>
      </c>
      <c r="V41" s="21">
        <f t="shared" si="31"/>
        <v>8.8817841970012523E-14</v>
      </c>
      <c r="W41" s="21">
        <f t="shared" si="31"/>
        <v>5.2518331379209915</v>
      </c>
      <c r="X41" s="21">
        <f t="shared" si="31"/>
        <v>-4.9208241439510969</v>
      </c>
      <c r="Y41" s="21">
        <f t="shared" si="31"/>
        <v>-9.6412960363602362</v>
      </c>
      <c r="Z41" s="21">
        <f t="shared" si="31"/>
        <v>-30.362576184344736</v>
      </c>
      <c r="AA41" s="21">
        <f t="shared" si="31"/>
        <v>46.833255874153991</v>
      </c>
      <c r="AB41" s="21">
        <f t="shared" ref="AB41:BG41" si="32">100*((AB11/AA11)^4-1)</f>
        <v>7.998439092813947</v>
      </c>
      <c r="AC41" s="21">
        <f t="shared" si="32"/>
        <v>9.7748253445214317</v>
      </c>
      <c r="AD41" s="21">
        <f t="shared" si="32"/>
        <v>14.404023952705547</v>
      </c>
      <c r="AE41" s="21">
        <f t="shared" si="32"/>
        <v>11.951214125684007</v>
      </c>
      <c r="AF41" s="21">
        <f t="shared" si="32"/>
        <v>11.894608859976374</v>
      </c>
      <c r="AG41" s="21">
        <f t="shared" si="32"/>
        <v>12.256565750601322</v>
      </c>
      <c r="AH41" s="21">
        <f t="shared" si="32"/>
        <v>12.854598914306825</v>
      </c>
      <c r="AI41" s="21">
        <f t="shared" si="32"/>
        <v>0.36702821208396408</v>
      </c>
      <c r="AJ41" s="21">
        <f t="shared" si="32"/>
        <v>4.1522372644983818</v>
      </c>
      <c r="AK41" s="21">
        <f t="shared" si="32"/>
        <v>-0.36199057897370324</v>
      </c>
      <c r="AL41" s="21">
        <f t="shared" si="32"/>
        <v>-4.2831743833646518</v>
      </c>
      <c r="AM41" s="21">
        <f t="shared" si="32"/>
        <v>-11.900118168127683</v>
      </c>
      <c r="AN41" s="21">
        <f t="shared" si="32"/>
        <v>-8.3095471711212561</v>
      </c>
      <c r="AO41" s="21">
        <f t="shared" si="32"/>
        <v>-9.9252112339413561</v>
      </c>
      <c r="AP41" s="21">
        <f t="shared" si="32"/>
        <v>-6.0783964700812927</v>
      </c>
      <c r="AQ41" s="21">
        <f t="shared" si="32"/>
        <v>-14.710239838440431</v>
      </c>
      <c r="AR41" s="21">
        <f t="shared" si="32"/>
        <v>2.4714167317433144</v>
      </c>
      <c r="AS41" s="21">
        <f t="shared" si="32"/>
        <v>-3.3642154584859529</v>
      </c>
      <c r="AT41" s="21">
        <f t="shared" si="32"/>
        <v>-2.9134355536705292</v>
      </c>
      <c r="AU41" s="21">
        <f t="shared" si="32"/>
        <v>-5.5340121299401694</v>
      </c>
      <c r="AV41" s="21">
        <f t="shared" si="32"/>
        <v>-2.2738456206317204</v>
      </c>
      <c r="AW41" s="21">
        <f t="shared" si="32"/>
        <v>-2.5699174177152284</v>
      </c>
      <c r="AX41" s="21">
        <f t="shared" si="32"/>
        <v>-11.444890492102333</v>
      </c>
      <c r="AY41" s="21">
        <f t="shared" si="32"/>
        <v>-18.073799085744579</v>
      </c>
      <c r="AZ41" s="21">
        <f t="shared" si="32"/>
        <v>-8.518542306753595</v>
      </c>
      <c r="BA41" s="21">
        <f t="shared" si="32"/>
        <v>-9.3776228272703381</v>
      </c>
      <c r="BB41" s="21">
        <f t="shared" si="32"/>
        <v>-9.9077100302174426</v>
      </c>
      <c r="BC41" s="21">
        <f t="shared" si="32"/>
        <v>-11.091922638907903</v>
      </c>
      <c r="BD41" s="21">
        <f t="shared" si="32"/>
        <v>-8.591530248166535</v>
      </c>
      <c r="BE41" s="21">
        <f t="shared" si="32"/>
        <v>-6.1753707109409532</v>
      </c>
      <c r="BF41" s="21">
        <f t="shared" si="32"/>
        <v>-5.1464547853946048</v>
      </c>
      <c r="BG41" s="21">
        <f t="shared" si="32"/>
        <v>-2.2728927717820424</v>
      </c>
      <c r="BH41" s="21">
        <f t="shared" ref="BH41:CM41" si="33">100*((BH11/BG11)^4-1)</f>
        <v>9.22615553942574E-2</v>
      </c>
      <c r="BI41" s="21">
        <f t="shared" si="33"/>
        <v>2.2314343703828898</v>
      </c>
      <c r="BJ41" s="21">
        <f t="shared" si="33"/>
        <v>4.5696335613298666</v>
      </c>
      <c r="BK41" s="21">
        <f t="shared" si="33"/>
        <v>4.799525487473888</v>
      </c>
      <c r="BL41" s="21">
        <f t="shared" si="33"/>
        <v>8.1234250935934718</v>
      </c>
      <c r="BM41" s="21">
        <f t="shared" si="33"/>
        <v>-5.4233229611284184</v>
      </c>
      <c r="BN41" s="21">
        <f t="shared" si="33"/>
        <v>18.242068700777647</v>
      </c>
      <c r="BO41" s="21">
        <f t="shared" si="33"/>
        <v>6.7454060017673845</v>
      </c>
      <c r="BP41" s="21">
        <f t="shared" si="33"/>
        <v>3.4061260310091379</v>
      </c>
      <c r="BQ41" s="21">
        <f t="shared" si="33"/>
        <v>3.6340743584582613</v>
      </c>
      <c r="BR41" s="21">
        <f t="shared" si="33"/>
        <v>4.2819646784751031</v>
      </c>
      <c r="BS41" s="21">
        <f t="shared" si="33"/>
        <v>4.2366182182501433</v>
      </c>
      <c r="BT41" s="21">
        <f t="shared" si="33"/>
        <v>2.6153095248842018</v>
      </c>
      <c r="BU41" s="21">
        <f t="shared" si="33"/>
        <v>5.6653872235719271</v>
      </c>
      <c r="BV41" s="21">
        <f t="shared" si="33"/>
        <v>2.7242031345812601</v>
      </c>
      <c r="BW41" s="21">
        <f t="shared" si="33"/>
        <v>2.3044649243261661</v>
      </c>
      <c r="BX41" s="21">
        <f t="shared" si="33"/>
        <v>-0.31298880546853924</v>
      </c>
      <c r="BY41" s="21">
        <f t="shared" si="33"/>
        <v>-0.54767597468678986</v>
      </c>
      <c r="BZ41" s="21">
        <f t="shared" si="33"/>
        <v>-21.748894075414317</v>
      </c>
      <c r="CA41" s="21">
        <f t="shared" si="33"/>
        <v>5.8851964669648593</v>
      </c>
      <c r="CB41" s="21">
        <f t="shared" si="33"/>
        <v>-12.827448767798888</v>
      </c>
      <c r="CC41" s="21">
        <f t="shared" si="33"/>
        <v>-8.2479504499795357</v>
      </c>
      <c r="CD41" s="21">
        <f t="shared" si="33"/>
        <v>-5.7869057227802889</v>
      </c>
      <c r="CE41" s="21">
        <f t="shared" si="33"/>
        <v>-2.0159318328234144</v>
      </c>
      <c r="CF41" s="21">
        <f t="shared" si="33"/>
        <v>-8.8740981781343375E-2</v>
      </c>
      <c r="CG41" s="21">
        <f t="shared" si="33"/>
        <v>1.0697475628482112</v>
      </c>
      <c r="CH41" s="21">
        <f t="shared" si="33"/>
        <v>3.4986057539091231</v>
      </c>
      <c r="CI41" s="21">
        <f t="shared" si="33"/>
        <v>5.4640965304088684</v>
      </c>
      <c r="CJ41" s="21">
        <f t="shared" si="33"/>
        <v>8.4879815028173091</v>
      </c>
      <c r="CK41" s="21">
        <f t="shared" si="33"/>
        <v>8.1315531172186937</v>
      </c>
      <c r="CL41" s="21">
        <f t="shared" si="33"/>
        <v>6.5657221475158734</v>
      </c>
      <c r="CM41" s="21">
        <f t="shared" si="33"/>
        <v>4.3291046493948659</v>
      </c>
      <c r="CN41" s="21">
        <f t="shared" ref="CN41:DS41" si="34">100*((CN11/CM11)^4-1)</f>
        <v>4.869617412601257</v>
      </c>
      <c r="CO41" s="21">
        <f t="shared" si="34"/>
        <v>4.8110576100408364</v>
      </c>
      <c r="CP41" s="21">
        <f t="shared" si="34"/>
        <v>3.1238267598461267</v>
      </c>
      <c r="CQ41" s="21">
        <f t="shared" si="34"/>
        <v>2.0585231987379826</v>
      </c>
      <c r="CR41" s="21">
        <f t="shared" si="34"/>
        <v>0.31305004439639017</v>
      </c>
      <c r="CS41" s="21">
        <f t="shared" si="34"/>
        <v>-0.62341520620132762</v>
      </c>
      <c r="CT41" s="21">
        <f t="shared" si="34"/>
        <v>-0.31256080814804355</v>
      </c>
      <c r="CU41" s="21">
        <f t="shared" si="34"/>
        <v>-1.2468189720848066</v>
      </c>
      <c r="CV41" s="21">
        <f t="shared" si="34"/>
        <v>0.23582577954885942</v>
      </c>
      <c r="CW41" s="21">
        <f t="shared" si="34"/>
        <v>1.4203762706980871</v>
      </c>
      <c r="CX41" s="21">
        <f t="shared" si="34"/>
        <v>0.1565251119143074</v>
      </c>
      <c r="CY41" s="21">
        <f t="shared" si="34"/>
        <v>1.020299798541946</v>
      </c>
      <c r="CZ41" s="21">
        <f t="shared" si="34"/>
        <v>-0.93257572049154636</v>
      </c>
      <c r="DA41" s="21">
        <f t="shared" si="34"/>
        <v>2.6046984347159574</v>
      </c>
      <c r="DB41" s="21">
        <f t="shared" si="34"/>
        <v>-1.6211186188218374</v>
      </c>
      <c r="DC41" s="21">
        <f t="shared" si="34"/>
        <v>-1.1646968921938949</v>
      </c>
      <c r="DD41" s="21">
        <f t="shared" si="34"/>
        <v>-1.323067688271562</v>
      </c>
      <c r="DE41" s="21">
        <f t="shared" si="34"/>
        <v>-4.0188060638895244</v>
      </c>
      <c r="DF41" s="21">
        <f t="shared" si="34"/>
        <v>-5.8151885614052485</v>
      </c>
      <c r="DG41" s="21">
        <f t="shared" si="34"/>
        <v>-4.353620851723516</v>
      </c>
      <c r="DH41" s="21">
        <f t="shared" si="34"/>
        <v>-2.5789494627195486</v>
      </c>
      <c r="DI41" s="21">
        <f t="shared" si="34"/>
        <v>-6.3940512579220066</v>
      </c>
      <c r="DJ41" s="21">
        <f t="shared" si="34"/>
        <v>-1.4082828809623971</v>
      </c>
      <c r="DK41" s="21">
        <f t="shared" si="34"/>
        <v>0.41854081167349566</v>
      </c>
      <c r="DL41" s="21">
        <f t="shared" si="34"/>
        <v>1.8494676309551483</v>
      </c>
      <c r="DM41" s="21">
        <f t="shared" si="34"/>
        <v>2.4320097290139842</v>
      </c>
      <c r="DN41" s="21">
        <f t="shared" si="34"/>
        <v>7.2089663187314912</v>
      </c>
      <c r="DO41" s="21">
        <f t="shared" si="34"/>
        <v>3.8706560476839957</v>
      </c>
      <c r="DP41" s="21">
        <f t="shared" si="34"/>
        <v>2.2707935637716892</v>
      </c>
      <c r="DQ41" s="21">
        <f t="shared" si="34"/>
        <v>0.24011995199757497</v>
      </c>
      <c r="DR41" s="21">
        <f t="shared" si="34"/>
        <v>0.23997589456161705</v>
      </c>
      <c r="DS41" s="21">
        <f t="shared" si="34"/>
        <v>-2.5315171871763797</v>
      </c>
      <c r="DT41" s="21">
        <f t="shared" ref="DT41:EY41" si="35">100*((DT11/DS11)^4-1)</f>
        <v>-27.28557467589896</v>
      </c>
      <c r="DU41" s="21">
        <f t="shared" si="35"/>
        <v>-15.465126253844041</v>
      </c>
      <c r="DV41" s="21">
        <f t="shared" si="35"/>
        <v>-10.206228375007454</v>
      </c>
      <c r="DW41" s="21">
        <f t="shared" si="35"/>
        <v>-9.0919154763828836</v>
      </c>
      <c r="DX41" s="20">
        <f t="shared" si="35"/>
        <v>-9.6577655860810907</v>
      </c>
      <c r="DY41" s="20">
        <f t="shared" si="35"/>
        <v>5.1924416765038117</v>
      </c>
      <c r="DZ41" s="20">
        <f t="shared" si="35"/>
        <v>2.5726518157138667</v>
      </c>
      <c r="EA41" s="20">
        <f t="shared" si="35"/>
        <v>0.75273876314538857</v>
      </c>
      <c r="EB41" s="20">
        <f t="shared" si="35"/>
        <v>1.6702672450692235</v>
      </c>
      <c r="EC41" s="20">
        <f t="shared" si="35"/>
        <v>2.7963527266199328</v>
      </c>
      <c r="ED41" s="20">
        <f t="shared" si="35"/>
        <v>2.9385971419642498</v>
      </c>
      <c r="EE41" s="20">
        <f t="shared" si="35"/>
        <v>3.3295813242367966</v>
      </c>
      <c r="EF41" s="20">
        <f t="shared" si="35"/>
        <v>3.7762574366763113</v>
      </c>
      <c r="EG41" s="20">
        <f t="shared" si="35"/>
        <v>3.8157606752082796</v>
      </c>
      <c r="EH41" s="20">
        <f t="shared" si="35"/>
        <v>3.8128117695919395</v>
      </c>
      <c r="EI41" s="20">
        <f t="shared" si="35"/>
        <v>3.645435120397833</v>
      </c>
      <c r="EJ41" s="20">
        <f t="shared" si="35"/>
        <v>3.6286074785221611</v>
      </c>
      <c r="EK41" s="20">
        <f t="shared" si="35"/>
        <v>3.6391617996261116</v>
      </c>
      <c r="EL41" s="20">
        <f t="shared" si="35"/>
        <v>3.3626702768168926</v>
      </c>
      <c r="EM41" s="20">
        <f t="shared" si="35"/>
        <v>3.1801662658962115</v>
      </c>
      <c r="EN41" s="20">
        <f t="shared" si="35"/>
        <v>3.0070871014421963</v>
      </c>
      <c r="EO41" s="20">
        <f t="shared" si="35"/>
        <v>2.8524870628821253</v>
      </c>
      <c r="EP41" s="20">
        <f t="shared" si="35"/>
        <v>2.6056505538328611</v>
      </c>
      <c r="EQ41" s="20">
        <f t="shared" si="35"/>
        <v>2.4746542745630373</v>
      </c>
      <c r="ER41" s="20">
        <f t="shared" si="35"/>
        <v>2.3517984487250843</v>
      </c>
      <c r="ES41" s="20">
        <f t="shared" si="35"/>
        <v>2.1884874801702869</v>
      </c>
      <c r="ET41" s="20">
        <f t="shared" si="35"/>
        <v>2.0438179596283801</v>
      </c>
      <c r="EU41" s="20">
        <f t="shared" si="35"/>
        <v>1.8621679237067257</v>
      </c>
      <c r="EV41" s="20">
        <f t="shared" si="35"/>
        <v>1.7526260648083936</v>
      </c>
      <c r="EW41" s="20">
        <f t="shared" si="35"/>
        <v>1.6345495021309775</v>
      </c>
      <c r="EX41" s="20">
        <f t="shared" si="35"/>
        <v>1.486306389913139</v>
      </c>
      <c r="EY41" s="20">
        <f t="shared" si="35"/>
        <v>1.3833645005085993</v>
      </c>
      <c r="EZ41" s="20">
        <f t="shared" ref="EZ41:FF41" si="36">100*((EZ11/EY11)^4-1)</f>
        <v>1.3273491322210784</v>
      </c>
      <c r="FA41" s="20">
        <f t="shared" si="36"/>
        <v>1.2519271199966875</v>
      </c>
      <c r="FB41" s="20">
        <f t="shared" si="36"/>
        <v>1.1494907970803991</v>
      </c>
      <c r="FC41" s="20">
        <f t="shared" si="36"/>
        <v>1.1016298199826302</v>
      </c>
      <c r="FD41" s="20">
        <f t="shared" si="36"/>
        <v>0.99316885352618289</v>
      </c>
      <c r="FE41" s="20">
        <f t="shared" si="36"/>
        <v>0.82435270286462803</v>
      </c>
      <c r="FF41" s="20">
        <f t="shared" si="36"/>
        <v>0.7101569313109124</v>
      </c>
    </row>
    <row r="42" spans="2:162" x14ac:dyDescent="0.2">
      <c r="B42" t="str">
        <f t="shared" si="6"/>
        <v xml:space="preserve">      Aerospace</v>
      </c>
      <c r="C42" s="21"/>
      <c r="D42" s="21">
        <f t="shared" ref="D42:AA42" si="37">100*((D12/C12)^4-1)</f>
        <v>-6.8291896628770328</v>
      </c>
      <c r="E42" s="21">
        <f t="shared" si="37"/>
        <v>-1.7722201912059532</v>
      </c>
      <c r="F42" s="21">
        <f t="shared" si="37"/>
        <v>-0.23873459963013044</v>
      </c>
      <c r="G42" s="21">
        <f t="shared" si="37"/>
        <v>3.5121578573575229</v>
      </c>
      <c r="H42" s="21">
        <f t="shared" si="37"/>
        <v>-0.59127702029770912</v>
      </c>
      <c r="I42" s="21">
        <f t="shared" si="37"/>
        <v>3.3650917936072444</v>
      </c>
      <c r="J42" s="21">
        <f t="shared" si="37"/>
        <v>-1.9862095260870793</v>
      </c>
      <c r="K42" s="21">
        <f t="shared" si="37"/>
        <v>-1.646055400813462</v>
      </c>
      <c r="L42" s="21">
        <f t="shared" si="37"/>
        <v>-7.6132623188632342</v>
      </c>
      <c r="M42" s="21">
        <f t="shared" si="37"/>
        <v>-6.269273126355424</v>
      </c>
      <c r="N42" s="21">
        <f t="shared" si="37"/>
        <v>-5.6637487249323719</v>
      </c>
      <c r="O42" s="21">
        <f t="shared" si="37"/>
        <v>-7.1713517844177455</v>
      </c>
      <c r="P42" s="21">
        <f t="shared" si="37"/>
        <v>-12.596996824342622</v>
      </c>
      <c r="Q42" s="21">
        <f t="shared" si="37"/>
        <v>-8.410826018923812</v>
      </c>
      <c r="R42" s="21">
        <f t="shared" si="37"/>
        <v>-18.248936765827683</v>
      </c>
      <c r="S42" s="21">
        <f t="shared" si="37"/>
        <v>-12.527830779144278</v>
      </c>
      <c r="T42" s="21">
        <f t="shared" si="37"/>
        <v>-9.7227429384951432</v>
      </c>
      <c r="U42" s="21">
        <f t="shared" si="37"/>
        <v>-3.5551980754305101</v>
      </c>
      <c r="V42" s="21">
        <f t="shared" si="37"/>
        <v>1.9842936881000028</v>
      </c>
      <c r="W42" s="21">
        <f t="shared" si="37"/>
        <v>-3.4229369841468404</v>
      </c>
      <c r="X42" s="21">
        <f t="shared" si="37"/>
        <v>-9.2429270650156603</v>
      </c>
      <c r="Y42" s="21">
        <f t="shared" si="37"/>
        <v>-29.042603929609623</v>
      </c>
      <c r="Z42" s="21">
        <f t="shared" si="37"/>
        <v>-58.58610555590591</v>
      </c>
      <c r="AA42" s="21">
        <f t="shared" si="37"/>
        <v>141.87507298187799</v>
      </c>
      <c r="AB42" s="21">
        <f t="shared" ref="AB42:BG42" si="38">100*((AB12/AA12)^4-1)</f>
        <v>10.029903722873645</v>
      </c>
      <c r="AC42" s="21">
        <f t="shared" si="38"/>
        <v>21.800181032796463</v>
      </c>
      <c r="AD42" s="21">
        <f t="shared" si="38"/>
        <v>31.365807229192889</v>
      </c>
      <c r="AE42" s="21">
        <f t="shared" si="38"/>
        <v>23.999281732857924</v>
      </c>
      <c r="AF42" s="21">
        <f t="shared" si="38"/>
        <v>13.937933672731507</v>
      </c>
      <c r="AG42" s="21">
        <f t="shared" si="38"/>
        <v>21.081996629593025</v>
      </c>
      <c r="AH42" s="21">
        <f t="shared" si="38"/>
        <v>18.705189614334916</v>
      </c>
      <c r="AI42" s="21">
        <f t="shared" si="38"/>
        <v>0</v>
      </c>
      <c r="AJ42" s="21">
        <f t="shared" si="38"/>
        <v>2.1146835359697747</v>
      </c>
      <c r="AK42" s="21">
        <f t="shared" si="38"/>
        <v>-1.8289412440965158</v>
      </c>
      <c r="AL42" s="21">
        <f t="shared" si="38"/>
        <v>-5.9081835900738788</v>
      </c>
      <c r="AM42" s="21">
        <f t="shared" si="38"/>
        <v>-16.303902018476137</v>
      </c>
      <c r="AN42" s="21">
        <f t="shared" si="38"/>
        <v>-19.360205206715044</v>
      </c>
      <c r="AO42" s="21">
        <f t="shared" si="38"/>
        <v>-19.522304906361466</v>
      </c>
      <c r="AP42" s="21">
        <f t="shared" si="38"/>
        <v>-13.02346116479236</v>
      </c>
      <c r="AQ42" s="21">
        <f t="shared" si="38"/>
        <v>-29.082540174665581</v>
      </c>
      <c r="AR42" s="21">
        <f t="shared" si="38"/>
        <v>13.833421987940131</v>
      </c>
      <c r="AS42" s="21">
        <f t="shared" si="38"/>
        <v>-5.0029055647105469</v>
      </c>
      <c r="AT42" s="21">
        <f t="shared" si="38"/>
        <v>0.48514162070498745</v>
      </c>
      <c r="AU42" s="21">
        <f t="shared" si="38"/>
        <v>3.2637066131229187</v>
      </c>
      <c r="AV42" s="21">
        <f t="shared" si="38"/>
        <v>1.2856403944186079</v>
      </c>
      <c r="AW42" s="21">
        <f t="shared" si="38"/>
        <v>2.9006984088697063</v>
      </c>
      <c r="AX42" s="21">
        <f t="shared" si="38"/>
        <v>-6.6347212137712557</v>
      </c>
      <c r="AY42" s="21">
        <f t="shared" si="38"/>
        <v>-25.727020568781732</v>
      </c>
      <c r="AZ42" s="21">
        <f t="shared" si="38"/>
        <v>-14.874885241263735</v>
      </c>
      <c r="BA42" s="21">
        <f t="shared" si="38"/>
        <v>-15.766160672074969</v>
      </c>
      <c r="BB42" s="21">
        <f t="shared" si="38"/>
        <v>-9.0971528195677891</v>
      </c>
      <c r="BC42" s="21">
        <f t="shared" si="38"/>
        <v>-17.284146240903851</v>
      </c>
      <c r="BD42" s="21">
        <f t="shared" si="38"/>
        <v>-13.797469433208143</v>
      </c>
      <c r="BE42" s="21">
        <f t="shared" si="38"/>
        <v>-13.726682557167823</v>
      </c>
      <c r="BF42" s="21">
        <f t="shared" si="38"/>
        <v>-9.0489437725283182</v>
      </c>
      <c r="BG42" s="21">
        <f t="shared" si="38"/>
        <v>-6.3177683143494257</v>
      </c>
      <c r="BH42" s="21">
        <f t="shared" ref="BH42:CM42" si="39">100*((BH12/BG12)^4-1)</f>
        <v>-2.9170542366320884</v>
      </c>
      <c r="BI42" s="21">
        <f t="shared" si="39"/>
        <v>0.91742518756923186</v>
      </c>
      <c r="BJ42" s="21">
        <f t="shared" si="39"/>
        <v>8.9516132355144542</v>
      </c>
      <c r="BK42" s="21">
        <f t="shared" si="39"/>
        <v>10.670024705356429</v>
      </c>
      <c r="BL42" s="21">
        <f t="shared" si="39"/>
        <v>9.6915451158978261</v>
      </c>
      <c r="BM42" s="21">
        <f t="shared" si="39"/>
        <v>-16.701510486412385</v>
      </c>
      <c r="BN42" s="21">
        <f t="shared" si="39"/>
        <v>49.78668586390598</v>
      </c>
      <c r="BO42" s="21">
        <f t="shared" si="39"/>
        <v>10.446306877341405</v>
      </c>
      <c r="BP42" s="21">
        <f t="shared" si="39"/>
        <v>4.3883811921126226</v>
      </c>
      <c r="BQ42" s="21">
        <f t="shared" si="39"/>
        <v>9.8594543107186858</v>
      </c>
      <c r="BR42" s="21">
        <f t="shared" si="39"/>
        <v>11.051718565231639</v>
      </c>
      <c r="BS42" s="21">
        <f t="shared" si="39"/>
        <v>8.9704859878693597</v>
      </c>
      <c r="BT42" s="21">
        <f t="shared" si="39"/>
        <v>5.7247346455399972</v>
      </c>
      <c r="BU42" s="21">
        <f t="shared" si="39"/>
        <v>10.944092697296238</v>
      </c>
      <c r="BV42" s="21">
        <f t="shared" si="39"/>
        <v>8.7900657731556198</v>
      </c>
      <c r="BW42" s="21">
        <f t="shared" si="39"/>
        <v>6.8024185138048088</v>
      </c>
      <c r="BX42" s="21">
        <f t="shared" si="39"/>
        <v>1.8537530886751918</v>
      </c>
      <c r="BY42" s="21">
        <f t="shared" si="39"/>
        <v>6.1337419794828651</v>
      </c>
      <c r="BZ42" s="21">
        <f t="shared" si="39"/>
        <v>-33.342788480248664</v>
      </c>
      <c r="CA42" s="21">
        <f t="shared" si="39"/>
        <v>47.088159329121005</v>
      </c>
      <c r="CB42" s="21">
        <f t="shared" si="39"/>
        <v>-8.6140892930380968</v>
      </c>
      <c r="CC42" s="21">
        <f t="shared" si="39"/>
        <v>-4.6407254541037553</v>
      </c>
      <c r="CD42" s="21">
        <f t="shared" si="39"/>
        <v>-3.8691493879507544</v>
      </c>
      <c r="CE42" s="21">
        <f t="shared" si="39"/>
        <v>-2.3920318797774676</v>
      </c>
      <c r="CF42" s="21">
        <f t="shared" si="39"/>
        <v>-3.0859219487279765</v>
      </c>
      <c r="CG42" s="21">
        <f t="shared" si="39"/>
        <v>1.7597466212052604</v>
      </c>
      <c r="CH42" s="21">
        <f t="shared" si="39"/>
        <v>3.5269999691472043</v>
      </c>
      <c r="CI42" s="21">
        <f t="shared" si="39"/>
        <v>6.3584764353281198</v>
      </c>
      <c r="CJ42" s="21">
        <f t="shared" si="39"/>
        <v>11.142655129567602</v>
      </c>
      <c r="CK42" s="21">
        <f t="shared" si="39"/>
        <v>16.48774796635777</v>
      </c>
      <c r="CL42" s="21">
        <f t="shared" si="39"/>
        <v>9.393930504228587</v>
      </c>
      <c r="CM42" s="21">
        <f t="shared" si="39"/>
        <v>5.5641839632080803</v>
      </c>
      <c r="CN42" s="21">
        <f t="shared" ref="CN42:DS42" si="40">100*((CN12/CM12)^4-1)</f>
        <v>6.1291242788356959</v>
      </c>
      <c r="CO42" s="21">
        <f t="shared" si="40"/>
        <v>11.026714319393838</v>
      </c>
      <c r="CP42" s="21">
        <f t="shared" si="40"/>
        <v>4.4987417054277223</v>
      </c>
      <c r="CQ42" s="21">
        <f t="shared" si="40"/>
        <v>1.0250694239489766</v>
      </c>
      <c r="CR42" s="21">
        <f t="shared" si="40"/>
        <v>-1.5910006465109872</v>
      </c>
      <c r="CS42" s="21">
        <f t="shared" si="40"/>
        <v>-1.4529362683682434</v>
      </c>
      <c r="CT42" s="21">
        <f t="shared" si="40"/>
        <v>-5.8775546612223506</v>
      </c>
      <c r="CU42" s="21">
        <f t="shared" si="40"/>
        <v>-3.5251748744617672</v>
      </c>
      <c r="CV42" s="21">
        <f t="shared" si="40"/>
        <v>-0.59947377084084152</v>
      </c>
      <c r="CW42" s="21">
        <f t="shared" si="40"/>
        <v>2.5819822799315828</v>
      </c>
      <c r="CX42" s="21">
        <f t="shared" si="40"/>
        <v>-2.5169939423530741</v>
      </c>
      <c r="CY42" s="21">
        <f t="shared" si="40"/>
        <v>-1.3470340956026061</v>
      </c>
      <c r="CZ42" s="21">
        <f t="shared" si="40"/>
        <v>-0.75258367519035474</v>
      </c>
      <c r="DA42" s="21">
        <f t="shared" si="40"/>
        <v>1.5208852700886455</v>
      </c>
      <c r="DB42" s="21">
        <f t="shared" si="40"/>
        <v>-4.0061650915575004</v>
      </c>
      <c r="DC42" s="21">
        <f t="shared" si="40"/>
        <v>-2.5625199212305216</v>
      </c>
      <c r="DD42" s="21">
        <f t="shared" si="40"/>
        <v>-4.3692714442319929</v>
      </c>
      <c r="DE42" s="21">
        <f t="shared" si="40"/>
        <v>-6.3495400348377746</v>
      </c>
      <c r="DF42" s="21">
        <f t="shared" si="40"/>
        <v>-11.87247197742346</v>
      </c>
      <c r="DG42" s="21">
        <f t="shared" si="40"/>
        <v>-6.1897916723219986</v>
      </c>
      <c r="DH42" s="21">
        <f t="shared" si="40"/>
        <v>-8.315308331412897</v>
      </c>
      <c r="DI42" s="21">
        <f t="shared" si="40"/>
        <v>-8.964538670156962</v>
      </c>
      <c r="DJ42" s="21">
        <f t="shared" si="40"/>
        <v>-6.7343712098734692</v>
      </c>
      <c r="DK42" s="21">
        <f t="shared" si="40"/>
        <v>1.9481384962902082</v>
      </c>
      <c r="DL42" s="21">
        <f t="shared" si="40"/>
        <v>3.1870020339953564</v>
      </c>
      <c r="DM42" s="21">
        <f t="shared" si="40"/>
        <v>8.0443766200914979</v>
      </c>
      <c r="DN42" s="21">
        <f t="shared" si="40"/>
        <v>7.3460917647671709</v>
      </c>
      <c r="DO42" s="21">
        <f t="shared" si="40"/>
        <v>5.810475799547965</v>
      </c>
      <c r="DP42" s="21">
        <f t="shared" si="40"/>
        <v>5.5554210511906676</v>
      </c>
      <c r="DQ42" s="21">
        <f t="shared" si="40"/>
        <v>4.1308381431432117</v>
      </c>
      <c r="DR42" s="21">
        <f t="shared" si="40"/>
        <v>-2.55272036460511</v>
      </c>
      <c r="DS42" s="21">
        <f t="shared" si="40"/>
        <v>0.16223886344033378</v>
      </c>
      <c r="DT42" s="21">
        <f t="shared" ref="DT42:EY42" si="41">100*((DT12/DS12)^4-1)</f>
        <v>-22.048877558274192</v>
      </c>
      <c r="DU42" s="21">
        <f t="shared" si="41"/>
        <v>-27.751670667041839</v>
      </c>
      <c r="DV42" s="21">
        <f t="shared" si="41"/>
        <v>-24.944676331358906</v>
      </c>
      <c r="DW42" s="21">
        <f t="shared" si="41"/>
        <v>-15.491347704832648</v>
      </c>
      <c r="DX42" s="20">
        <f t="shared" si="41"/>
        <v>-8.7144864564074105</v>
      </c>
      <c r="DY42" s="20">
        <f t="shared" si="41"/>
        <v>-1.2806665151959273</v>
      </c>
      <c r="DZ42" s="20">
        <f t="shared" si="41"/>
        <v>-3.7411319321555614</v>
      </c>
      <c r="EA42" s="20">
        <f t="shared" si="41"/>
        <v>1.1113686619578678</v>
      </c>
      <c r="EB42" s="20">
        <f t="shared" si="41"/>
        <v>2.9493738574690287</v>
      </c>
      <c r="EC42" s="20">
        <f t="shared" si="41"/>
        <v>4.8852870096346868</v>
      </c>
      <c r="ED42" s="20">
        <f t="shared" si="41"/>
        <v>5.956150370736113</v>
      </c>
      <c r="EE42" s="20">
        <f t="shared" si="41"/>
        <v>6.8266000604030763</v>
      </c>
      <c r="EF42" s="20">
        <f t="shared" si="41"/>
        <v>7.3925818011353783</v>
      </c>
      <c r="EG42" s="20">
        <f t="shared" si="41"/>
        <v>7.8351393065577701</v>
      </c>
      <c r="EH42" s="20">
        <f t="shared" si="41"/>
        <v>8.038901801285947</v>
      </c>
      <c r="EI42" s="20">
        <f t="shared" si="41"/>
        <v>8.1052739284396491</v>
      </c>
      <c r="EJ42" s="20">
        <f t="shared" si="41"/>
        <v>8.0069625206926851</v>
      </c>
      <c r="EK42" s="20">
        <f t="shared" si="41"/>
        <v>7.6614673297992875</v>
      </c>
      <c r="EL42" s="20">
        <f t="shared" si="41"/>
        <v>7.3180212355221652</v>
      </c>
      <c r="EM42" s="20">
        <f t="shared" si="41"/>
        <v>6.9702535334097426</v>
      </c>
      <c r="EN42" s="20">
        <f t="shared" si="41"/>
        <v>6.6758447516256814</v>
      </c>
      <c r="EO42" s="20">
        <f t="shared" si="41"/>
        <v>6.2887147343623662</v>
      </c>
      <c r="EP42" s="20">
        <f t="shared" si="41"/>
        <v>5.9384915213039235</v>
      </c>
      <c r="EQ42" s="20">
        <f t="shared" si="41"/>
        <v>5.6156793578218123</v>
      </c>
      <c r="ER42" s="20">
        <f t="shared" si="41"/>
        <v>5.3297325706035847</v>
      </c>
      <c r="ES42" s="20">
        <f t="shared" si="41"/>
        <v>5.0766702313712386</v>
      </c>
      <c r="ET42" s="20">
        <f t="shared" si="41"/>
        <v>4.8597332025538842</v>
      </c>
      <c r="EU42" s="20">
        <f t="shared" si="41"/>
        <v>4.4902409573824631</v>
      </c>
      <c r="EV42" s="20">
        <f t="shared" si="41"/>
        <v>4.2364650057370445</v>
      </c>
      <c r="EW42" s="20">
        <f t="shared" si="41"/>
        <v>3.9589336080144921</v>
      </c>
      <c r="EX42" s="20">
        <f t="shared" si="41"/>
        <v>3.7169976339257893</v>
      </c>
      <c r="EY42" s="20">
        <f t="shared" si="41"/>
        <v>3.488505493490579</v>
      </c>
      <c r="EZ42" s="20">
        <f t="shared" ref="EZ42:FF42" si="42">100*((EZ12/EY12)^4-1)</f>
        <v>3.3026971633720814</v>
      </c>
      <c r="FA42" s="20">
        <f t="shared" si="42"/>
        <v>3.0856718021636587</v>
      </c>
      <c r="FB42" s="20">
        <f t="shared" si="42"/>
        <v>2.8648535787641149</v>
      </c>
      <c r="FC42" s="20">
        <f t="shared" si="42"/>
        <v>2.7078177478255139</v>
      </c>
      <c r="FD42" s="20">
        <f t="shared" si="42"/>
        <v>2.5236761267607655</v>
      </c>
      <c r="FE42" s="20">
        <f t="shared" si="42"/>
        <v>2.2007003723900187</v>
      </c>
      <c r="FF42" s="20">
        <f t="shared" si="42"/>
        <v>2.028348461950169</v>
      </c>
    </row>
    <row r="43" spans="2:162" x14ac:dyDescent="0.2">
      <c r="B43" t="str">
        <f t="shared" si="6"/>
        <v xml:space="preserve"> Services providing</v>
      </c>
      <c r="C43" s="21"/>
      <c r="D43" s="21">
        <f t="shared" ref="D43:AA43" si="43">100*((D13/C13)^4-1)</f>
        <v>4.4405647330377551</v>
      </c>
      <c r="E43" s="21">
        <f t="shared" si="43"/>
        <v>4.1763065212424122</v>
      </c>
      <c r="F43" s="21">
        <f t="shared" si="43"/>
        <v>3.1805350999025706E-2</v>
      </c>
      <c r="G43" s="21">
        <f t="shared" si="43"/>
        <v>-9.5362968546286453E-2</v>
      </c>
      <c r="H43" s="21">
        <f t="shared" si="43"/>
        <v>2.2936411292748371</v>
      </c>
      <c r="I43" s="21">
        <f t="shared" si="43"/>
        <v>1.079655206857133</v>
      </c>
      <c r="J43" s="21">
        <f t="shared" si="43"/>
        <v>1.235824685583542</v>
      </c>
      <c r="K43" s="21">
        <f t="shared" si="43"/>
        <v>4.5893337330971562</v>
      </c>
      <c r="L43" s="21">
        <f t="shared" si="43"/>
        <v>0.62334235551357864</v>
      </c>
      <c r="M43" s="21">
        <f t="shared" si="43"/>
        <v>-0.31010132492765852</v>
      </c>
      <c r="N43" s="21">
        <f t="shared" si="43"/>
        <v>3.9727162852789322</v>
      </c>
      <c r="O43" s="21">
        <f t="shared" si="43"/>
        <v>3.743747289520627</v>
      </c>
      <c r="P43" s="21">
        <f t="shared" si="43"/>
        <v>3.4586074868415695</v>
      </c>
      <c r="Q43" s="21">
        <f t="shared" si="43"/>
        <v>6.2160361763954786</v>
      </c>
      <c r="R43" s="21">
        <f t="shared" si="43"/>
        <v>-2.8427042633520472</v>
      </c>
      <c r="S43" s="21">
        <f t="shared" si="43"/>
        <v>4.5443908006629785</v>
      </c>
      <c r="T43" s="21">
        <f t="shared" si="43"/>
        <v>2.6963770865212178</v>
      </c>
      <c r="U43" s="21">
        <f t="shared" si="43"/>
        <v>1.7647178423309873</v>
      </c>
      <c r="V43" s="21">
        <f t="shared" si="43"/>
        <v>5.370760341152625</v>
      </c>
      <c r="W43" s="21">
        <f t="shared" si="43"/>
        <v>3.0010912706967652</v>
      </c>
      <c r="X43" s="21">
        <f t="shared" si="43"/>
        <v>1.0242455475609313</v>
      </c>
      <c r="Y43" s="21">
        <f t="shared" si="43"/>
        <v>2.8685518795011244</v>
      </c>
      <c r="Z43" s="21">
        <f t="shared" si="43"/>
        <v>4.427060562521179</v>
      </c>
      <c r="AA43" s="21">
        <f t="shared" si="43"/>
        <v>4.7717391691502353</v>
      </c>
      <c r="AB43" s="21">
        <f t="shared" ref="AB43:BG43" si="44">100*((AB13/AA13)^4-1)</f>
        <v>1.8920620140324251</v>
      </c>
      <c r="AC43" s="21">
        <f t="shared" si="44"/>
        <v>3.4797676010910772</v>
      </c>
      <c r="AD43" s="21">
        <f t="shared" si="44"/>
        <v>5.7795696612163772</v>
      </c>
      <c r="AE43" s="21">
        <f t="shared" si="44"/>
        <v>2.5289683186015655</v>
      </c>
      <c r="AF43" s="21">
        <f t="shared" si="44"/>
        <v>7.4820130976779753</v>
      </c>
      <c r="AG43" s="21">
        <f t="shared" si="44"/>
        <v>2.7911978974321405</v>
      </c>
      <c r="AH43" s="21">
        <f t="shared" si="44"/>
        <v>4.8780598032879485</v>
      </c>
      <c r="AI43" s="21">
        <f t="shared" si="44"/>
        <v>4.2025381453545618</v>
      </c>
      <c r="AJ43" s="21">
        <f t="shared" si="44"/>
        <v>5.3820057690219913</v>
      </c>
      <c r="AK43" s="21">
        <f t="shared" si="44"/>
        <v>3.8820481739971546</v>
      </c>
      <c r="AL43" s="21">
        <f t="shared" si="44"/>
        <v>4.5437223321834752</v>
      </c>
      <c r="AM43" s="21">
        <f t="shared" si="44"/>
        <v>4.0699929622625364</v>
      </c>
      <c r="AN43" s="21">
        <f t="shared" si="44"/>
        <v>2.7688618137902576</v>
      </c>
      <c r="AO43" s="21">
        <f t="shared" si="44"/>
        <v>5.5559819100757135</v>
      </c>
      <c r="AP43" s="21">
        <f t="shared" si="44"/>
        <v>4.3563728728642115</v>
      </c>
      <c r="AQ43" s="21">
        <f t="shared" si="44"/>
        <v>4.4324737598699482</v>
      </c>
      <c r="AR43" s="21">
        <f t="shared" si="44"/>
        <v>1.8991131370541314</v>
      </c>
      <c r="AS43" s="21">
        <f t="shared" si="44"/>
        <v>2.8212365082691759</v>
      </c>
      <c r="AT43" s="21">
        <f t="shared" si="44"/>
        <v>2.7539142361463709</v>
      </c>
      <c r="AU43" s="21">
        <f t="shared" si="44"/>
        <v>-1.7357156664553841</v>
      </c>
      <c r="AV43" s="21">
        <f t="shared" si="44"/>
        <v>-2.1440761669893171</v>
      </c>
      <c r="AW43" s="21">
        <f t="shared" si="44"/>
        <v>-3.6868741830722085</v>
      </c>
      <c r="AX43" s="21">
        <f t="shared" si="44"/>
        <v>-4.0417547449035141</v>
      </c>
      <c r="AY43" s="21">
        <f t="shared" si="44"/>
        <v>-1.8696049998099928</v>
      </c>
      <c r="AZ43" s="21">
        <f t="shared" si="44"/>
        <v>-0.17947677984805344</v>
      </c>
      <c r="BA43" s="21">
        <f t="shared" si="44"/>
        <v>8.3876277875227778E-2</v>
      </c>
      <c r="BB43" s="21">
        <f t="shared" si="44"/>
        <v>5.989368702452591E-2</v>
      </c>
      <c r="BC43" s="21">
        <f t="shared" si="44"/>
        <v>0.82878706665903135</v>
      </c>
      <c r="BD43" s="21">
        <f t="shared" si="44"/>
        <v>-0.53664741863982401</v>
      </c>
      <c r="BE43" s="21">
        <f t="shared" si="44"/>
        <v>0.57558984461894003</v>
      </c>
      <c r="BF43" s="21">
        <f t="shared" si="44"/>
        <v>1.3932468905822004</v>
      </c>
      <c r="BG43" s="21">
        <f t="shared" si="44"/>
        <v>0.17872830324157096</v>
      </c>
      <c r="BH43" s="21">
        <f t="shared" ref="BH43:CM43" si="45">100*((BH13/BG13)^4-1)</f>
        <v>2.0387315720187038</v>
      </c>
      <c r="BI43" s="21">
        <f t="shared" si="45"/>
        <v>0.90303609774247118</v>
      </c>
      <c r="BJ43" s="21">
        <f t="shared" si="45"/>
        <v>2.1197941649614638</v>
      </c>
      <c r="BK43" s="21">
        <f t="shared" si="45"/>
        <v>1.2991827894706098</v>
      </c>
      <c r="BL43" s="21">
        <f t="shared" si="45"/>
        <v>2.6502735407621936</v>
      </c>
      <c r="BM43" s="21">
        <f t="shared" si="45"/>
        <v>2.9774496747479562</v>
      </c>
      <c r="BN43" s="21">
        <f t="shared" si="45"/>
        <v>2.2839574912341787</v>
      </c>
      <c r="BO43" s="21">
        <f t="shared" si="45"/>
        <v>2.0725000193224874</v>
      </c>
      <c r="BP43" s="21">
        <f t="shared" si="45"/>
        <v>2.3174076602951565</v>
      </c>
      <c r="BQ43" s="21">
        <f t="shared" si="45"/>
        <v>2.3387472620288507</v>
      </c>
      <c r="BR43" s="21">
        <f t="shared" si="45"/>
        <v>1.9233775256618735</v>
      </c>
      <c r="BS43" s="21">
        <f t="shared" si="45"/>
        <v>3.5436664282828989</v>
      </c>
      <c r="BT43" s="21">
        <f t="shared" si="45"/>
        <v>2.055852700659222</v>
      </c>
      <c r="BU43" s="21">
        <f t="shared" si="45"/>
        <v>2.2482029161843053</v>
      </c>
      <c r="BV43" s="21">
        <f t="shared" si="45"/>
        <v>2.5500189304626719</v>
      </c>
      <c r="BW43" s="21">
        <f t="shared" si="45"/>
        <v>3.1046710552589118</v>
      </c>
      <c r="BX43" s="21">
        <f t="shared" si="45"/>
        <v>0.31583078466284054</v>
      </c>
      <c r="BY43" s="21">
        <f t="shared" si="45"/>
        <v>1.684403772722054</v>
      </c>
      <c r="BZ43" s="21">
        <f t="shared" si="45"/>
        <v>-3.629674150349993</v>
      </c>
      <c r="CA43" s="21">
        <f t="shared" si="45"/>
        <v>-5.4666326304163242</v>
      </c>
      <c r="CB43" s="21">
        <f t="shared" si="45"/>
        <v>-6.5362515340375404</v>
      </c>
      <c r="CC43" s="21">
        <f t="shared" si="45"/>
        <v>-2.732193139895811</v>
      </c>
      <c r="CD43" s="21">
        <f t="shared" si="45"/>
        <v>-1.4219788989652038</v>
      </c>
      <c r="CE43" s="21">
        <f t="shared" si="45"/>
        <v>-3.4156407573060488E-2</v>
      </c>
      <c r="CF43" s="21">
        <f t="shared" si="45"/>
        <v>2.6682838058778913</v>
      </c>
      <c r="CG43" s="21">
        <f t="shared" si="45"/>
        <v>0.80565826190877043</v>
      </c>
      <c r="CH43" s="21">
        <f t="shared" si="45"/>
        <v>2.5531601017359629</v>
      </c>
      <c r="CI43" s="21">
        <f t="shared" si="45"/>
        <v>1.2851784148813827</v>
      </c>
      <c r="CJ43" s="21">
        <f t="shared" si="45"/>
        <v>2.1760087620131596</v>
      </c>
      <c r="CK43" s="21">
        <f t="shared" si="45"/>
        <v>1.3415503390299399</v>
      </c>
      <c r="CL43" s="21">
        <f t="shared" si="45"/>
        <v>1.7969554187134973</v>
      </c>
      <c r="CM43" s="21">
        <f t="shared" si="45"/>
        <v>2.2146260807103246</v>
      </c>
      <c r="CN43" s="21">
        <f t="shared" ref="CN43:DS43" si="46">100*((CN13/CM13)^4-1)</f>
        <v>3.1654114537858824</v>
      </c>
      <c r="CO43" s="21">
        <f t="shared" si="46"/>
        <v>1.1925306944374547</v>
      </c>
      <c r="CP43" s="21">
        <f t="shared" si="46"/>
        <v>3.3090957488714823</v>
      </c>
      <c r="CQ43" s="21">
        <f t="shared" si="46"/>
        <v>2.5116004786411184</v>
      </c>
      <c r="CR43" s="21">
        <f t="shared" si="46"/>
        <v>2.6923599797330944</v>
      </c>
      <c r="CS43" s="21">
        <f t="shared" si="46"/>
        <v>2.6743601154111785</v>
      </c>
      <c r="CT43" s="21">
        <f t="shared" si="46"/>
        <v>3.7491271049774122</v>
      </c>
      <c r="CU43" s="21">
        <f t="shared" si="46"/>
        <v>2.9312168675263761</v>
      </c>
      <c r="CV43" s="21">
        <f t="shared" si="46"/>
        <v>1.2214555275545491</v>
      </c>
      <c r="CW43" s="21">
        <f t="shared" si="46"/>
        <v>4.4551802256242334</v>
      </c>
      <c r="CX43" s="21">
        <f t="shared" si="46"/>
        <v>1.8471449471147317</v>
      </c>
      <c r="CY43" s="21">
        <f t="shared" si="46"/>
        <v>2.7622258023085156</v>
      </c>
      <c r="CZ43" s="21">
        <f t="shared" si="46"/>
        <v>3.7083064973869151</v>
      </c>
      <c r="DA43" s="21">
        <f t="shared" si="46"/>
        <v>4.3878927446280303</v>
      </c>
      <c r="DB43" s="21">
        <f t="shared" si="46"/>
        <v>2.6280731832122317</v>
      </c>
      <c r="DC43" s="21">
        <f t="shared" si="46"/>
        <v>3.6005419442107778</v>
      </c>
      <c r="DD43" s="21">
        <f t="shared" si="46"/>
        <v>4.4752567123568676</v>
      </c>
      <c r="DE43" s="21">
        <f t="shared" si="46"/>
        <v>3.5886722218484435</v>
      </c>
      <c r="DF43" s="21">
        <f t="shared" si="46"/>
        <v>2.1657421263712173</v>
      </c>
      <c r="DG43" s="21">
        <f t="shared" si="46"/>
        <v>3.2245364106821217</v>
      </c>
      <c r="DH43" s="21">
        <f t="shared" si="46"/>
        <v>4.1419441290307946</v>
      </c>
      <c r="DI43" s="21">
        <f t="shared" si="46"/>
        <v>2.7638763774497699</v>
      </c>
      <c r="DJ43" s="21">
        <f t="shared" si="46"/>
        <v>1.4595225840006387</v>
      </c>
      <c r="DK43" s="21">
        <f t="shared" si="46"/>
        <v>3.2562305300142924</v>
      </c>
      <c r="DL43" s="21">
        <f t="shared" si="46"/>
        <v>1.5634641803543792</v>
      </c>
      <c r="DM43" s="21">
        <f t="shared" si="46"/>
        <v>2.0216067423219908</v>
      </c>
      <c r="DN43" s="21">
        <f t="shared" si="46"/>
        <v>1.4205136721981537</v>
      </c>
      <c r="DO43" s="21">
        <f t="shared" si="46"/>
        <v>2.0596410976326807</v>
      </c>
      <c r="DP43" s="21">
        <f t="shared" si="46"/>
        <v>3.2102460196025806</v>
      </c>
      <c r="DQ43" s="21">
        <f t="shared" si="46"/>
        <v>4.1704752123990163</v>
      </c>
      <c r="DR43" s="21">
        <f t="shared" si="46"/>
        <v>0.89052593168317262</v>
      </c>
      <c r="DS43" s="21">
        <f t="shared" si="46"/>
        <v>1.7201989969941822</v>
      </c>
      <c r="DT43" s="21">
        <f t="shared" ref="DT43:EY43" si="47">100*((DT13/DS13)^4-1)</f>
        <v>-38.101423321825791</v>
      </c>
      <c r="DU43" s="21">
        <f t="shared" si="47"/>
        <v>14.101256418136977</v>
      </c>
      <c r="DV43" s="21">
        <f t="shared" si="47"/>
        <v>4.0422654388093893</v>
      </c>
      <c r="DW43" s="21">
        <f t="shared" si="47"/>
        <v>3.3754760787474858</v>
      </c>
      <c r="DX43" s="20">
        <f t="shared" si="47"/>
        <v>5.6610232411688388</v>
      </c>
      <c r="DY43" s="20">
        <f t="shared" si="47"/>
        <v>9.1688127633868142</v>
      </c>
      <c r="DZ43" s="20">
        <f t="shared" si="47"/>
        <v>4.1736051258400186</v>
      </c>
      <c r="EA43" s="20">
        <f t="shared" si="47"/>
        <v>2.8772821196554554</v>
      </c>
      <c r="EB43" s="20">
        <f t="shared" si="47"/>
        <v>2.9635485671882567</v>
      </c>
      <c r="EC43" s="20">
        <f t="shared" si="47"/>
        <v>3.3343888990632564</v>
      </c>
      <c r="ED43" s="20">
        <f t="shared" si="47"/>
        <v>3.1028051349865082</v>
      </c>
      <c r="EE43" s="20">
        <f t="shared" si="47"/>
        <v>2.9430611793529016</v>
      </c>
      <c r="EF43" s="20">
        <f t="shared" si="47"/>
        <v>2.8230380618117223</v>
      </c>
      <c r="EG43" s="20">
        <f t="shared" si="47"/>
        <v>1.7823353205819403</v>
      </c>
      <c r="EH43" s="20">
        <f t="shared" si="47"/>
        <v>1.5036039243912613</v>
      </c>
      <c r="EI43" s="20">
        <f t="shared" si="47"/>
        <v>1.132594783851415</v>
      </c>
      <c r="EJ43" s="20">
        <f t="shared" si="47"/>
        <v>1.1740785940156373</v>
      </c>
      <c r="EK43" s="20">
        <f t="shared" si="47"/>
        <v>1.6123047088650866</v>
      </c>
      <c r="EL43" s="20">
        <f t="shared" si="47"/>
        <v>1.3615622454776766</v>
      </c>
      <c r="EM43" s="20">
        <f t="shared" si="47"/>
        <v>1.2422958652146043</v>
      </c>
      <c r="EN43" s="20">
        <f t="shared" si="47"/>
        <v>1.133173424615519</v>
      </c>
      <c r="EO43" s="20">
        <f t="shared" si="47"/>
        <v>1.0735775226920374</v>
      </c>
      <c r="EP43" s="20">
        <f t="shared" si="47"/>
        <v>1.0603191461713957</v>
      </c>
      <c r="EQ43" s="20">
        <f t="shared" si="47"/>
        <v>1.1158798882076493</v>
      </c>
      <c r="ER43" s="20">
        <f t="shared" si="47"/>
        <v>1.1939461908199611</v>
      </c>
      <c r="ES43" s="20">
        <f t="shared" si="47"/>
        <v>1.1871248450805227</v>
      </c>
      <c r="ET43" s="20">
        <f t="shared" si="47"/>
        <v>1.1861186827156089</v>
      </c>
      <c r="EU43" s="20">
        <f t="shared" si="47"/>
        <v>1.1848611506020124</v>
      </c>
      <c r="EV43" s="20">
        <f t="shared" si="47"/>
        <v>1.2666064700422419</v>
      </c>
      <c r="EW43" s="20">
        <f t="shared" si="47"/>
        <v>1.2822446490239559</v>
      </c>
      <c r="EX43" s="20">
        <f t="shared" si="47"/>
        <v>1.2404902200620072</v>
      </c>
      <c r="EY43" s="20">
        <f t="shared" si="47"/>
        <v>1.2188765302751037</v>
      </c>
      <c r="EZ43" s="20">
        <f t="shared" ref="EZ43:FF43" si="48">100*((EZ13/EY13)^4-1)</f>
        <v>1.2292052775887852</v>
      </c>
      <c r="FA43" s="20">
        <f t="shared" si="48"/>
        <v>1.1773451699584658</v>
      </c>
      <c r="FB43" s="20">
        <f t="shared" si="48"/>
        <v>1.169731673246921</v>
      </c>
      <c r="FC43" s="20">
        <f t="shared" si="48"/>
        <v>1.145592054479283</v>
      </c>
      <c r="FD43" s="20">
        <f t="shared" si="48"/>
        <v>1.2077442324666121</v>
      </c>
      <c r="FE43" s="20">
        <f t="shared" si="48"/>
        <v>1.1146431498872289</v>
      </c>
      <c r="FF43" s="20">
        <f t="shared" si="48"/>
        <v>1.1335419767334987</v>
      </c>
    </row>
    <row r="44" spans="2:162" x14ac:dyDescent="0.2">
      <c r="B44" t="str">
        <f t="shared" si="6"/>
        <v xml:space="preserve">  Wholesale and retail trade</v>
      </c>
      <c r="C44" s="21"/>
      <c r="D44" s="21">
        <f t="shared" ref="D44:AA44" si="49">100*((D14/C14)^4-1)</f>
        <v>0.83403965257975443</v>
      </c>
      <c r="E44" s="21">
        <f t="shared" si="49"/>
        <v>1.2884722629219469</v>
      </c>
      <c r="F44" s="21">
        <f t="shared" si="49"/>
        <v>4.4327375084592502</v>
      </c>
      <c r="G44" s="21">
        <f t="shared" si="49"/>
        <v>-8.0736053299293999</v>
      </c>
      <c r="H44" s="21">
        <f t="shared" si="49"/>
        <v>0.30418228995618968</v>
      </c>
      <c r="I44" s="21">
        <f t="shared" si="49"/>
        <v>-1.1336682876005311</v>
      </c>
      <c r="J44" s="21">
        <f t="shared" si="49"/>
        <v>-1.5136907666919774</v>
      </c>
      <c r="K44" s="21">
        <f t="shared" si="49"/>
        <v>4.1115810690431687</v>
      </c>
      <c r="L44" s="21">
        <f t="shared" si="49"/>
        <v>0.37875158844520307</v>
      </c>
      <c r="M44" s="21">
        <f t="shared" si="49"/>
        <v>-2.5447797599380984</v>
      </c>
      <c r="N44" s="21">
        <f t="shared" si="49"/>
        <v>0.91584977846381754</v>
      </c>
      <c r="O44" s="21">
        <f t="shared" si="49"/>
        <v>1.8337631488861028</v>
      </c>
      <c r="P44" s="21">
        <f t="shared" si="49"/>
        <v>1.2141769555696902</v>
      </c>
      <c r="Q44" s="21">
        <f t="shared" si="49"/>
        <v>7.8266086453360195</v>
      </c>
      <c r="R44" s="21">
        <f t="shared" si="49"/>
        <v>-6.4174849027915037</v>
      </c>
      <c r="S44" s="21">
        <f t="shared" si="49"/>
        <v>1.4354289414643562</v>
      </c>
      <c r="T44" s="21">
        <f t="shared" si="49"/>
        <v>2.0370939141359345</v>
      </c>
      <c r="U44" s="21">
        <f t="shared" si="49"/>
        <v>4.0841984072844006</v>
      </c>
      <c r="V44" s="21">
        <f t="shared" si="49"/>
        <v>1.4833790997063279</v>
      </c>
      <c r="W44" s="21">
        <f t="shared" si="49"/>
        <v>2.897017678340208</v>
      </c>
      <c r="X44" s="21">
        <f t="shared" si="49"/>
        <v>2.35543828295528</v>
      </c>
      <c r="Y44" s="21">
        <f t="shared" si="49"/>
        <v>4.199488422719555</v>
      </c>
      <c r="Z44" s="21">
        <f t="shared" si="49"/>
        <v>3.7124111993559694</v>
      </c>
      <c r="AA44" s="21">
        <f t="shared" si="49"/>
        <v>6.3351399373910988</v>
      </c>
      <c r="AB44" s="21">
        <f t="shared" ref="AB44:BG44" si="50">100*((AB14/AA14)^4-1)</f>
        <v>3.2621444540249511</v>
      </c>
      <c r="AC44" s="21">
        <f t="shared" si="50"/>
        <v>1.8898768846685732</v>
      </c>
      <c r="AD44" s="21">
        <f t="shared" si="50"/>
        <v>3.2913305745036814</v>
      </c>
      <c r="AE44" s="21">
        <f t="shared" si="50"/>
        <v>-2.0428336256317126</v>
      </c>
      <c r="AF44" s="21">
        <f t="shared" si="50"/>
        <v>10.97860339610255</v>
      </c>
      <c r="AG44" s="21">
        <f t="shared" si="50"/>
        <v>3.1274206317610576</v>
      </c>
      <c r="AH44" s="21">
        <f t="shared" si="50"/>
        <v>7.1181263243161652</v>
      </c>
      <c r="AI44" s="21">
        <f t="shared" si="50"/>
        <v>-1.3046139798159051</v>
      </c>
      <c r="AJ44" s="21">
        <f t="shared" si="50"/>
        <v>5.2977695545164183</v>
      </c>
      <c r="AK44" s="21">
        <f t="shared" si="50"/>
        <v>3.1529860162282652</v>
      </c>
      <c r="AL44" s="21">
        <f t="shared" si="50"/>
        <v>7.8213334281624025</v>
      </c>
      <c r="AM44" s="21">
        <f t="shared" si="50"/>
        <v>1.8460561748799176</v>
      </c>
      <c r="AN44" s="21">
        <f t="shared" si="50"/>
        <v>2.3489198366821951</v>
      </c>
      <c r="AO44" s="21">
        <f t="shared" si="50"/>
        <v>5.3602446691543237</v>
      </c>
      <c r="AP44" s="21">
        <f t="shared" si="50"/>
        <v>5.9972580034024281</v>
      </c>
      <c r="AQ44" s="21">
        <f t="shared" si="50"/>
        <v>1.7151217136261554</v>
      </c>
      <c r="AR44" s="21">
        <f t="shared" si="50"/>
        <v>2.3229965647973305</v>
      </c>
      <c r="AS44" s="21">
        <f t="shared" si="50"/>
        <v>-0.4812021349085982</v>
      </c>
      <c r="AT44" s="21">
        <f t="shared" si="50"/>
        <v>3.2979377397990506</v>
      </c>
      <c r="AU44" s="21">
        <f t="shared" si="50"/>
        <v>-3.30940469550145</v>
      </c>
      <c r="AV44" s="21">
        <f t="shared" si="50"/>
        <v>-3.8654233706026497</v>
      </c>
      <c r="AW44" s="21">
        <f t="shared" si="50"/>
        <v>-2.4157121537589421</v>
      </c>
      <c r="AX44" s="21">
        <f t="shared" si="50"/>
        <v>-6.5766479998851217</v>
      </c>
      <c r="AY44" s="21">
        <f t="shared" si="50"/>
        <v>-4.2347961259856177</v>
      </c>
      <c r="AZ44" s="21">
        <f t="shared" si="50"/>
        <v>-2.0645273880924742</v>
      </c>
      <c r="BA44" s="21">
        <f t="shared" si="50"/>
        <v>-2.8218020190556636</v>
      </c>
      <c r="BB44" s="21">
        <f t="shared" si="50"/>
        <v>-2.5291163722903853</v>
      </c>
      <c r="BC44" s="21">
        <f t="shared" si="50"/>
        <v>0.57947534537192702</v>
      </c>
      <c r="BD44" s="21">
        <f t="shared" si="50"/>
        <v>-2.352651200605449</v>
      </c>
      <c r="BE44" s="21">
        <f t="shared" si="50"/>
        <v>0.58209887586471165</v>
      </c>
      <c r="BF44" s="21">
        <f t="shared" si="50"/>
        <v>0.45186727080397393</v>
      </c>
      <c r="BG44" s="21">
        <f t="shared" si="50"/>
        <v>-0.44983461540424319</v>
      </c>
      <c r="BH44" s="21">
        <f t="shared" ref="BH44:CM44" si="51">100*((BH14/BG14)^4-1)</f>
        <v>2.2746673859705746</v>
      </c>
      <c r="BI44" s="21">
        <f t="shared" si="51"/>
        <v>-0.70304113598881335</v>
      </c>
      <c r="BJ44" s="21">
        <f t="shared" si="51"/>
        <v>0.51455111720581925</v>
      </c>
      <c r="BK44" s="21">
        <f t="shared" si="51"/>
        <v>1.6124806077451259</v>
      </c>
      <c r="BL44" s="21">
        <f t="shared" si="51"/>
        <v>2.8394493179110025</v>
      </c>
      <c r="BM44" s="21">
        <f t="shared" si="51"/>
        <v>2.754703950467241</v>
      </c>
      <c r="BN44" s="21">
        <f t="shared" si="51"/>
        <v>2.6716087008066491</v>
      </c>
      <c r="BO44" s="21">
        <f t="shared" si="51"/>
        <v>0.62715392710523954</v>
      </c>
      <c r="BP44" s="21">
        <f t="shared" si="51"/>
        <v>0.18754390412816235</v>
      </c>
      <c r="BQ44" s="21">
        <f t="shared" si="51"/>
        <v>0.56315856163515754</v>
      </c>
      <c r="BR44" s="21">
        <f t="shared" si="51"/>
        <v>0</v>
      </c>
      <c r="BS44" s="21">
        <f t="shared" si="51"/>
        <v>4.6301196525490473</v>
      </c>
      <c r="BT44" s="21">
        <f t="shared" si="51"/>
        <v>0.8659296947605144</v>
      </c>
      <c r="BU44" s="21">
        <f t="shared" si="51"/>
        <v>2.0456525085158273</v>
      </c>
      <c r="BV44" s="21">
        <f t="shared" si="51"/>
        <v>2.4086005322731197</v>
      </c>
      <c r="BW44" s="21">
        <f t="shared" si="51"/>
        <v>4.076701212646161</v>
      </c>
      <c r="BX44" s="21">
        <f t="shared" si="51"/>
        <v>-3.6829529774390579</v>
      </c>
      <c r="BY44" s="21">
        <f t="shared" si="51"/>
        <v>6.0822624259571079E-2</v>
      </c>
      <c r="BZ44" s="21">
        <f t="shared" si="51"/>
        <v>-6.8683970175468119</v>
      </c>
      <c r="CA44" s="21">
        <f t="shared" si="51"/>
        <v>-10.170655180973942</v>
      </c>
      <c r="CB44" s="21">
        <f t="shared" si="51"/>
        <v>-9.8490290182535407</v>
      </c>
      <c r="CC44" s="21">
        <f t="shared" si="51"/>
        <v>-3.0313036425721029</v>
      </c>
      <c r="CD44" s="21">
        <f t="shared" si="51"/>
        <v>-4.3327644726489307</v>
      </c>
      <c r="CE44" s="21">
        <f t="shared" si="51"/>
        <v>1.739671498175821</v>
      </c>
      <c r="CF44" s="21">
        <f t="shared" si="51"/>
        <v>1.5311363527431343</v>
      </c>
      <c r="CG44" s="21">
        <f t="shared" si="51"/>
        <v>-0.13181741494967536</v>
      </c>
      <c r="CH44" s="21">
        <f t="shared" si="51"/>
        <v>3.6098679262409616</v>
      </c>
      <c r="CI44" s="21">
        <f t="shared" si="51"/>
        <v>2.2415480538752641</v>
      </c>
      <c r="CJ44" s="21">
        <f t="shared" si="51"/>
        <v>2.162969714655949</v>
      </c>
      <c r="CK44" s="21">
        <f t="shared" si="51"/>
        <v>1.5611999694477463</v>
      </c>
      <c r="CL44" s="21">
        <f t="shared" si="51"/>
        <v>1.7507892693134242</v>
      </c>
      <c r="CM44" s="21">
        <f t="shared" si="51"/>
        <v>2.7868379927467046</v>
      </c>
      <c r="CN44" s="21">
        <f t="shared" ref="CN44:DS44" si="52">100*((CN14/CM14)^4-1)</f>
        <v>4.666214874331831</v>
      </c>
      <c r="CO44" s="21">
        <f t="shared" si="52"/>
        <v>3.8976210901090491</v>
      </c>
      <c r="CP44" s="21">
        <f t="shared" si="52"/>
        <v>4.0526884183625933</v>
      </c>
      <c r="CQ44" s="21">
        <f t="shared" si="52"/>
        <v>4.0120444653996223</v>
      </c>
      <c r="CR44" s="21">
        <f t="shared" si="52"/>
        <v>4.0351971488288063</v>
      </c>
      <c r="CS44" s="21">
        <f t="shared" si="52"/>
        <v>5.2478379860727342</v>
      </c>
      <c r="CT44" s="21">
        <f t="shared" si="52"/>
        <v>5.2420061728772671</v>
      </c>
      <c r="CU44" s="21">
        <f t="shared" si="52"/>
        <v>3.4680605500725825</v>
      </c>
      <c r="CV44" s="21">
        <f t="shared" si="52"/>
        <v>1.7082302902998503</v>
      </c>
      <c r="CW44" s="21">
        <f t="shared" si="52"/>
        <v>5.4708732419741501</v>
      </c>
      <c r="CX44" s="21">
        <f t="shared" si="52"/>
        <v>2.7306150862301148</v>
      </c>
      <c r="CY44" s="21">
        <f t="shared" si="52"/>
        <v>4.2948517791029817</v>
      </c>
      <c r="CZ44" s="21">
        <f t="shared" si="52"/>
        <v>3.8997461715238435</v>
      </c>
      <c r="DA44" s="21">
        <f t="shared" si="52"/>
        <v>3.2872428733944359</v>
      </c>
      <c r="DB44" s="21">
        <f t="shared" si="52"/>
        <v>1.4518818875082218</v>
      </c>
      <c r="DC44" s="21">
        <f t="shared" si="52"/>
        <v>2.0633688032236863</v>
      </c>
      <c r="DD44" s="21">
        <f t="shared" si="52"/>
        <v>5.8502167236174962</v>
      </c>
      <c r="DE44" s="21">
        <f t="shared" si="52"/>
        <v>4.4137445567189904</v>
      </c>
      <c r="DF44" s="21">
        <f t="shared" si="52"/>
        <v>2.6025480573485638</v>
      </c>
      <c r="DG44" s="21">
        <f t="shared" si="52"/>
        <v>6.3342753534336493</v>
      </c>
      <c r="DH44" s="21">
        <f t="shared" si="52"/>
        <v>7.7833919138318386</v>
      </c>
      <c r="DI44" s="21">
        <f t="shared" si="52"/>
        <v>6.2250842151140962</v>
      </c>
      <c r="DJ44" s="21">
        <f t="shared" si="52"/>
        <v>-0.30441378232241023</v>
      </c>
      <c r="DK44" s="21">
        <f t="shared" si="52"/>
        <v>3.1370174138841689</v>
      </c>
      <c r="DL44" s="21">
        <f t="shared" si="52"/>
        <v>-0.3526222876646945</v>
      </c>
      <c r="DM44" s="21">
        <f t="shared" si="52"/>
        <v>1.06442704677574</v>
      </c>
      <c r="DN44" s="21">
        <f t="shared" si="52"/>
        <v>-0.95327008915543354</v>
      </c>
      <c r="DO44" s="21">
        <f t="shared" si="52"/>
        <v>5.14365763269653</v>
      </c>
      <c r="DP44" s="21">
        <f t="shared" si="52"/>
        <v>2.2619275577441478</v>
      </c>
      <c r="DQ44" s="21">
        <f t="shared" si="52"/>
        <v>3.5150462896184287</v>
      </c>
      <c r="DR44" s="21">
        <f t="shared" si="52"/>
        <v>1.6812587672927481</v>
      </c>
      <c r="DS44" s="21">
        <f t="shared" si="52"/>
        <v>3.8216232912857917</v>
      </c>
      <c r="DT44" s="21">
        <f t="shared" ref="DT44:EY44" si="53">100*((DT14/DS14)^4-1)</f>
        <v>-29.147175213702937</v>
      </c>
      <c r="DU44" s="21">
        <f t="shared" si="53"/>
        <v>28.898941999616156</v>
      </c>
      <c r="DV44" s="21">
        <f t="shared" si="53"/>
        <v>9.2296271404013197</v>
      </c>
      <c r="DW44" s="21">
        <f t="shared" si="53"/>
        <v>5.3427282458859748</v>
      </c>
      <c r="DX44" s="20">
        <f t="shared" si="53"/>
        <v>0.81646931974923564</v>
      </c>
      <c r="DY44" s="20">
        <f t="shared" si="53"/>
        <v>-3.0232837815705405</v>
      </c>
      <c r="DZ44" s="20">
        <f t="shared" si="53"/>
        <v>-1.115276125361786</v>
      </c>
      <c r="EA44" s="20">
        <f t="shared" si="53"/>
        <v>-3.0990050861410601</v>
      </c>
      <c r="EB44" s="20">
        <f t="shared" si="53"/>
        <v>-7.2117182377406497</v>
      </c>
      <c r="EC44" s="20">
        <f t="shared" si="53"/>
        <v>-2.6807314458841103</v>
      </c>
      <c r="ED44" s="20">
        <f t="shared" si="53"/>
        <v>-5.6327918461348547</v>
      </c>
      <c r="EE44" s="20">
        <f t="shared" si="53"/>
        <v>0.42526754270293399</v>
      </c>
      <c r="EF44" s="20">
        <f t="shared" si="53"/>
        <v>7.6597053821546135</v>
      </c>
      <c r="EG44" s="20">
        <f t="shared" si="53"/>
        <v>1.9648026055228529</v>
      </c>
      <c r="EH44" s="20">
        <f t="shared" si="53"/>
        <v>3.0109448555718954</v>
      </c>
      <c r="EI44" s="20">
        <f t="shared" si="53"/>
        <v>-1.3968577634031143</v>
      </c>
      <c r="EJ44" s="20">
        <f t="shared" si="53"/>
        <v>-3.5161691498024839</v>
      </c>
      <c r="EK44" s="20">
        <f t="shared" si="53"/>
        <v>1.5746034700214739</v>
      </c>
      <c r="EL44" s="20">
        <f t="shared" si="53"/>
        <v>1.5044514923315599</v>
      </c>
      <c r="EM44" s="20">
        <f t="shared" si="53"/>
        <v>1.8815358756322897</v>
      </c>
      <c r="EN44" s="20">
        <f t="shared" si="53"/>
        <v>1.8503343209329559</v>
      </c>
      <c r="EO44" s="20">
        <f t="shared" si="53"/>
        <v>2.5114796095119019</v>
      </c>
      <c r="EP44" s="20">
        <f t="shared" si="53"/>
        <v>1.764810256318583</v>
      </c>
      <c r="EQ44" s="20">
        <f t="shared" si="53"/>
        <v>1.5531310992250136</v>
      </c>
      <c r="ER44" s="20">
        <f t="shared" si="53"/>
        <v>1.5328035481523061</v>
      </c>
      <c r="ES44" s="20">
        <f t="shared" si="53"/>
        <v>1.137998241081184</v>
      </c>
      <c r="ET44" s="20">
        <f t="shared" si="53"/>
        <v>0.99648233810960551</v>
      </c>
      <c r="EU44" s="20">
        <f t="shared" si="53"/>
        <v>0.68472712213185627</v>
      </c>
      <c r="EV44" s="20">
        <f t="shared" si="53"/>
        <v>1.2041074127604245</v>
      </c>
      <c r="EW44" s="20">
        <f t="shared" si="53"/>
        <v>1.0803625664506988</v>
      </c>
      <c r="EX44" s="20">
        <f t="shared" si="53"/>
        <v>0.7085295926423596</v>
      </c>
      <c r="EY44" s="20">
        <f t="shared" si="53"/>
        <v>0.44970434530675618</v>
      </c>
      <c r="EZ44" s="20">
        <f t="shared" ref="EZ44:FF44" si="54">100*((EZ14/EY14)^4-1)</f>
        <v>0.79439522979418697</v>
      </c>
      <c r="FA44" s="20">
        <f t="shared" si="54"/>
        <v>1.0308710261260012</v>
      </c>
      <c r="FB44" s="20">
        <f t="shared" si="54"/>
        <v>1.0702990390860645</v>
      </c>
      <c r="FC44" s="20">
        <f t="shared" si="54"/>
        <v>0.97587353980417291</v>
      </c>
      <c r="FD44" s="20">
        <f t="shared" si="54"/>
        <v>1.292487392467323</v>
      </c>
      <c r="FE44" s="20">
        <f t="shared" si="54"/>
        <v>1.3034370596824107</v>
      </c>
      <c r="FF44" s="20">
        <f t="shared" si="54"/>
        <v>1.3511631945104075</v>
      </c>
    </row>
    <row r="45" spans="2:162" x14ac:dyDescent="0.2">
      <c r="B45" t="str">
        <f t="shared" si="6"/>
        <v xml:space="preserve">  Transportation and public utilities</v>
      </c>
      <c r="C45" s="21"/>
      <c r="D45" s="21">
        <f t="shared" ref="D45:AA45" si="55">100*((D15/C15)^4-1)</f>
        <v>15.779503089443558</v>
      </c>
      <c r="E45" s="21">
        <f t="shared" si="55"/>
        <v>2.8560360522236428</v>
      </c>
      <c r="F45" s="21">
        <f t="shared" si="55"/>
        <v>-10.526352685294416</v>
      </c>
      <c r="G45" s="21">
        <f t="shared" si="55"/>
        <v>13.197156031309065</v>
      </c>
      <c r="H45" s="21">
        <f t="shared" si="55"/>
        <v>-2.7679980592001274</v>
      </c>
      <c r="I45" s="21">
        <f t="shared" si="55"/>
        <v>6.5573935426423535</v>
      </c>
      <c r="J45" s="21">
        <f t="shared" si="55"/>
        <v>-5.6722907157022657</v>
      </c>
      <c r="K45" s="21">
        <f t="shared" si="55"/>
        <v>-6.485631168529105</v>
      </c>
      <c r="L45" s="21">
        <f t="shared" si="55"/>
        <v>1.0443775696300284</v>
      </c>
      <c r="M45" s="21">
        <f t="shared" si="55"/>
        <v>-4.3374661809086223</v>
      </c>
      <c r="N45" s="21">
        <f t="shared" si="55"/>
        <v>-3.3664821431637404</v>
      </c>
      <c r="O45" s="21">
        <f t="shared" si="55"/>
        <v>3.7554623008480892</v>
      </c>
      <c r="P45" s="21">
        <f t="shared" si="55"/>
        <v>-7.6348287793705065</v>
      </c>
      <c r="Q45" s="21">
        <f t="shared" si="55"/>
        <v>7.6994520964291491</v>
      </c>
      <c r="R45" s="21">
        <f t="shared" si="55"/>
        <v>-21.172474879246916</v>
      </c>
      <c r="S45" s="21">
        <f t="shared" si="55"/>
        <v>20.971238741926214</v>
      </c>
      <c r="T45" s="21">
        <f t="shared" si="55"/>
        <v>1.0666572355814585</v>
      </c>
      <c r="U45" s="21">
        <f t="shared" si="55"/>
        <v>0.53085483965917835</v>
      </c>
      <c r="V45" s="21">
        <f t="shared" si="55"/>
        <v>0.79601597554670445</v>
      </c>
      <c r="W45" s="21">
        <f t="shared" si="55"/>
        <v>-2.0955396543086868</v>
      </c>
      <c r="X45" s="21">
        <f t="shared" si="55"/>
        <v>-0.5298001596265034</v>
      </c>
      <c r="Y45" s="21">
        <f t="shared" si="55"/>
        <v>8.2150138920889404</v>
      </c>
      <c r="Z45" s="21">
        <f t="shared" si="55"/>
        <v>-0.5201549444605158</v>
      </c>
      <c r="AA45" s="21">
        <f t="shared" si="55"/>
        <v>10.289995941908604</v>
      </c>
      <c r="AB45" s="21">
        <f t="shared" ref="AB45:BG45" si="56">100*((AB15/AA15)^4-1)</f>
        <v>-14.875961603400034</v>
      </c>
      <c r="AC45" s="21">
        <f t="shared" si="56"/>
        <v>23.262660748624086</v>
      </c>
      <c r="AD45" s="21">
        <f t="shared" si="56"/>
        <v>10.178242366973533</v>
      </c>
      <c r="AE45" s="21">
        <f t="shared" si="56"/>
        <v>1.481456266131187</v>
      </c>
      <c r="AF45" s="21">
        <f t="shared" si="56"/>
        <v>3.7205351520554153</v>
      </c>
      <c r="AG45" s="21">
        <f t="shared" si="56"/>
        <v>-6.6170428356559619</v>
      </c>
      <c r="AH45" s="21">
        <f t="shared" si="56"/>
        <v>-17.251933404538413</v>
      </c>
      <c r="AI45" s="21">
        <f t="shared" si="56"/>
        <v>41.081161456487166</v>
      </c>
      <c r="AJ45" s="21">
        <f t="shared" si="56"/>
        <v>3.3630710659355856</v>
      </c>
      <c r="AK45" s="21">
        <f t="shared" si="56"/>
        <v>2.8535665417799283</v>
      </c>
      <c r="AL45" s="21">
        <f t="shared" si="56"/>
        <v>-1.6255104356370675</v>
      </c>
      <c r="AM45" s="21">
        <f t="shared" si="56"/>
        <v>6.2406546629193649</v>
      </c>
      <c r="AN45" s="21">
        <f t="shared" si="56"/>
        <v>-5.2098536239969402</v>
      </c>
      <c r="AO45" s="21">
        <f t="shared" si="56"/>
        <v>-0.7007272294891731</v>
      </c>
      <c r="AP45" s="21">
        <f t="shared" si="56"/>
        <v>5.5060634341029147</v>
      </c>
      <c r="AQ45" s="21">
        <f t="shared" si="56"/>
        <v>-5.8840413125069269</v>
      </c>
      <c r="AR45" s="21">
        <f t="shared" si="56"/>
        <v>-2.7905254876183783</v>
      </c>
      <c r="AS45" s="21">
        <f t="shared" si="56"/>
        <v>-0.47253313712090073</v>
      </c>
      <c r="AT45" s="21">
        <f t="shared" si="56"/>
        <v>5.5626463482817634</v>
      </c>
      <c r="AU45" s="21">
        <f t="shared" si="56"/>
        <v>0.23398644580705508</v>
      </c>
      <c r="AV45" s="21">
        <f t="shared" si="56"/>
        <v>-8.8054840514998016</v>
      </c>
      <c r="AW45" s="21">
        <f t="shared" si="56"/>
        <v>-11.210760582266099</v>
      </c>
      <c r="AX45" s="21">
        <f t="shared" si="56"/>
        <v>-14.199106105753689</v>
      </c>
      <c r="AY45" s="21">
        <f t="shared" si="56"/>
        <v>-2.0316798381009082</v>
      </c>
      <c r="AZ45" s="21">
        <f t="shared" si="56"/>
        <v>-4.7986100157883289</v>
      </c>
      <c r="BA45" s="21">
        <f t="shared" si="56"/>
        <v>4.5011236263549526</v>
      </c>
      <c r="BB45" s="21">
        <f t="shared" si="56"/>
        <v>-5.5471775956995151</v>
      </c>
      <c r="BC45" s="21">
        <f t="shared" si="56"/>
        <v>0.26152323409389666</v>
      </c>
      <c r="BD45" s="21">
        <f t="shared" si="56"/>
        <v>-6.3693694615169605</v>
      </c>
      <c r="BE45" s="21">
        <f t="shared" si="56"/>
        <v>0</v>
      </c>
      <c r="BF45" s="21">
        <f t="shared" si="56"/>
        <v>-2.3675372958120722</v>
      </c>
      <c r="BG45" s="21">
        <f t="shared" si="56"/>
        <v>-1.0638203309996097</v>
      </c>
      <c r="BH45" s="21">
        <f t="shared" ref="BH45:CM45" si="57">100*((BH15/BG15)^4-1)</f>
        <v>4.9070741461755496</v>
      </c>
      <c r="BI45" s="21">
        <f t="shared" si="57"/>
        <v>0.53015125779567462</v>
      </c>
      <c r="BJ45" s="21">
        <f t="shared" si="57"/>
        <v>3.4791011305977726</v>
      </c>
      <c r="BK45" s="21">
        <f t="shared" si="57"/>
        <v>-4.8849549568483974</v>
      </c>
      <c r="BL45" s="21">
        <f t="shared" si="57"/>
        <v>-3.1452313758935091</v>
      </c>
      <c r="BM45" s="21">
        <f t="shared" si="57"/>
        <v>-3.4308897510027081</v>
      </c>
      <c r="BN45" s="21">
        <f t="shared" si="57"/>
        <v>2.724639725941258</v>
      </c>
      <c r="BO45" s="21">
        <f t="shared" si="57"/>
        <v>3.2539723849698277</v>
      </c>
      <c r="BP45" s="21">
        <f t="shared" si="57"/>
        <v>0.5326219917891617</v>
      </c>
      <c r="BQ45" s="21">
        <f t="shared" si="57"/>
        <v>1.0659466170322318</v>
      </c>
      <c r="BR45" s="21">
        <f t="shared" si="57"/>
        <v>-0.264462665220766</v>
      </c>
      <c r="BS45" s="21">
        <f t="shared" si="57"/>
        <v>5.680041127374813</v>
      </c>
      <c r="BT45" s="21">
        <f t="shared" si="57"/>
        <v>3.4399784051066362</v>
      </c>
      <c r="BU45" s="21">
        <f t="shared" si="57"/>
        <v>-0.25881578155854124</v>
      </c>
      <c r="BV45" s="21">
        <f t="shared" si="57"/>
        <v>1.0409801721188439</v>
      </c>
      <c r="BW45" s="21">
        <f t="shared" si="57"/>
        <v>-1.0302554175004586</v>
      </c>
      <c r="BX45" s="21">
        <f t="shared" si="57"/>
        <v>-0.2589833539183628</v>
      </c>
      <c r="BY45" s="21">
        <f t="shared" si="57"/>
        <v>-4.5881376055667893</v>
      </c>
      <c r="BZ45" s="21">
        <f t="shared" si="57"/>
        <v>-8.138099841650714</v>
      </c>
      <c r="CA45" s="21">
        <f t="shared" si="57"/>
        <v>-6.025096025623256</v>
      </c>
      <c r="CB45" s="21">
        <f t="shared" si="57"/>
        <v>-12.443351642786027</v>
      </c>
      <c r="CC45" s="21">
        <f t="shared" si="57"/>
        <v>-5.5120929158468224</v>
      </c>
      <c r="CD45" s="21">
        <f t="shared" si="57"/>
        <v>-5.0409897631417895</v>
      </c>
      <c r="CE45" s="21">
        <f t="shared" si="57"/>
        <v>-2.8610446881304097</v>
      </c>
      <c r="CF45" s="21">
        <f t="shared" si="57"/>
        <v>-1.736572329610564</v>
      </c>
      <c r="CG45" s="21">
        <f t="shared" si="57"/>
        <v>2.0640676400675684</v>
      </c>
      <c r="CH45" s="21">
        <f t="shared" si="57"/>
        <v>3.8386213423419857</v>
      </c>
      <c r="CI45" s="21">
        <f t="shared" si="57"/>
        <v>2.0340794780123739</v>
      </c>
      <c r="CJ45" s="21">
        <f t="shared" si="57"/>
        <v>3.782778769966022</v>
      </c>
      <c r="CK45" s="21">
        <f t="shared" si="57"/>
        <v>3.747344117093232</v>
      </c>
      <c r="CL45" s="21">
        <f t="shared" si="57"/>
        <v>-2.5112105865556456</v>
      </c>
      <c r="CM45" s="21">
        <f t="shared" si="57"/>
        <v>1.4249864596604933</v>
      </c>
      <c r="CN45" s="21">
        <f t="shared" ref="CN45:DS45" si="58">100*((CN15/CM15)^4-1)</f>
        <v>2.5667144755189275</v>
      </c>
      <c r="CO45" s="21">
        <f t="shared" si="58"/>
        <v>-0.56022271213352903</v>
      </c>
      <c r="CP45" s="21">
        <f t="shared" si="58"/>
        <v>-2.5059666759542742</v>
      </c>
      <c r="CQ45" s="21">
        <f t="shared" si="58"/>
        <v>-0.84595929663530134</v>
      </c>
      <c r="CR45" s="21">
        <f t="shared" si="58"/>
        <v>4.3205929873875171</v>
      </c>
      <c r="CS45" s="21">
        <f t="shared" si="58"/>
        <v>3.6967329212764355</v>
      </c>
      <c r="CT45" s="21">
        <f t="shared" si="58"/>
        <v>5.098140307323118</v>
      </c>
      <c r="CU45" s="21">
        <f t="shared" si="58"/>
        <v>8.4939864529652844</v>
      </c>
      <c r="CV45" s="21">
        <f t="shared" si="58"/>
        <v>8.6033475890286759</v>
      </c>
      <c r="CW45" s="21">
        <f t="shared" si="58"/>
        <v>3.7404135545956008</v>
      </c>
      <c r="CX45" s="21">
        <f t="shared" si="58"/>
        <v>4.7832178913095103</v>
      </c>
      <c r="CY45" s="21">
        <f t="shared" si="58"/>
        <v>6.0689080203439216</v>
      </c>
      <c r="CZ45" s="21">
        <f t="shared" si="58"/>
        <v>0.76505867616429857</v>
      </c>
      <c r="DA45" s="21">
        <f t="shared" si="58"/>
        <v>5.4374300813230692</v>
      </c>
      <c r="DB45" s="21">
        <f t="shared" si="58"/>
        <v>8.2591649037025316</v>
      </c>
      <c r="DC45" s="21">
        <f t="shared" si="58"/>
        <v>-0.24532340490357463</v>
      </c>
      <c r="DD45" s="21">
        <f t="shared" si="58"/>
        <v>5.7719937916155928</v>
      </c>
      <c r="DE45" s="21">
        <f t="shared" si="58"/>
        <v>5.942679386562566</v>
      </c>
      <c r="DF45" s="21">
        <f t="shared" si="58"/>
        <v>3.1408066561664949</v>
      </c>
      <c r="DG45" s="21">
        <f t="shared" si="58"/>
        <v>3.116338925199913</v>
      </c>
      <c r="DH45" s="21">
        <f t="shared" si="58"/>
        <v>1.8945595654831227</v>
      </c>
      <c r="DI45" s="21">
        <f t="shared" si="58"/>
        <v>1.8856287202890787</v>
      </c>
      <c r="DJ45" s="21">
        <f t="shared" si="58"/>
        <v>6.1960510976192262</v>
      </c>
      <c r="DK45" s="21">
        <f t="shared" si="58"/>
        <v>3.0169049703580031</v>
      </c>
      <c r="DL45" s="21">
        <f t="shared" si="58"/>
        <v>0.22798508849024568</v>
      </c>
      <c r="DM45" s="21">
        <f t="shared" si="58"/>
        <v>-0.22746649879166192</v>
      </c>
      <c r="DN45" s="21">
        <f t="shared" si="58"/>
        <v>4.8700958491405988</v>
      </c>
      <c r="DO45" s="21">
        <f t="shared" si="58"/>
        <v>1.357446653057881</v>
      </c>
      <c r="DP45" s="21">
        <f t="shared" si="58"/>
        <v>1.8068430897761445</v>
      </c>
      <c r="DQ45" s="21">
        <f t="shared" si="58"/>
        <v>1.3467823893987152</v>
      </c>
      <c r="DR45" s="21">
        <f t="shared" si="58"/>
        <v>2.2445815377339695</v>
      </c>
      <c r="DS45" s="21">
        <f t="shared" si="58"/>
        <v>0.22154519345749524</v>
      </c>
      <c r="DT45" s="21">
        <f t="shared" ref="DT45:EY45" si="59">100*((DT15/DS15)^4-1)</f>
        <v>-36.964027538677726</v>
      </c>
      <c r="DU45" s="21">
        <f t="shared" si="59"/>
        <v>-1.2356972461369797</v>
      </c>
      <c r="DV45" s="21">
        <f t="shared" si="59"/>
        <v>9.5388280109462098</v>
      </c>
      <c r="DW45" s="21">
        <f t="shared" si="59"/>
        <v>6.2267590488235491</v>
      </c>
      <c r="DX45" s="20">
        <f t="shared" si="59"/>
        <v>-7.2293643254732203</v>
      </c>
      <c r="DY45" s="20">
        <f t="shared" si="59"/>
        <v>7.5344657173125773</v>
      </c>
      <c r="DZ45" s="20">
        <f t="shared" si="59"/>
        <v>14.308473742573224</v>
      </c>
      <c r="EA45" s="20">
        <f t="shared" si="59"/>
        <v>9.2059171468930945</v>
      </c>
      <c r="EB45" s="20">
        <f t="shared" si="59"/>
        <v>1.3537543879180047</v>
      </c>
      <c r="EC45" s="20">
        <f t="shared" si="59"/>
        <v>0.29081807083004563</v>
      </c>
      <c r="ED45" s="20">
        <f t="shared" si="59"/>
        <v>6.7589298400364317</v>
      </c>
      <c r="EE45" s="20">
        <f t="shared" si="59"/>
        <v>-9.582591247414463</v>
      </c>
      <c r="EF45" s="20">
        <f t="shared" si="59"/>
        <v>1.0226341719822063</v>
      </c>
      <c r="EG45" s="20">
        <f t="shared" si="59"/>
        <v>-8.4627204172303081</v>
      </c>
      <c r="EH45" s="20">
        <f t="shared" si="59"/>
        <v>2.2783566454387172</v>
      </c>
      <c r="EI45" s="20">
        <f t="shared" si="59"/>
        <v>1.2167234713643671</v>
      </c>
      <c r="EJ45" s="20">
        <f t="shared" si="59"/>
        <v>3.7276947626758261</v>
      </c>
      <c r="EK45" s="20">
        <f t="shared" si="59"/>
        <v>2.3904609783276465</v>
      </c>
      <c r="EL45" s="20">
        <f t="shared" si="59"/>
        <v>-0.14098212648355757</v>
      </c>
      <c r="EM45" s="20">
        <f t="shared" si="59"/>
        <v>2.4131188719306085</v>
      </c>
      <c r="EN45" s="20">
        <f t="shared" si="59"/>
        <v>2.5815621183652437</v>
      </c>
      <c r="EO45" s="20">
        <f t="shared" si="59"/>
        <v>1.2187617585279753E-2</v>
      </c>
      <c r="EP45" s="20">
        <f t="shared" si="59"/>
        <v>0.96087240811055796</v>
      </c>
      <c r="EQ45" s="20">
        <f t="shared" si="59"/>
        <v>1.0228538654242225</v>
      </c>
      <c r="ER45" s="20">
        <f t="shared" si="59"/>
        <v>1.2088657777107326</v>
      </c>
      <c r="ES45" s="20">
        <f t="shared" si="59"/>
        <v>0.37278171841106378</v>
      </c>
      <c r="ET45" s="20">
        <f t="shared" si="59"/>
        <v>0.8057153531352057</v>
      </c>
      <c r="EU45" s="20">
        <f t="shared" si="59"/>
        <v>0.15200460869040366</v>
      </c>
      <c r="EV45" s="20">
        <f t="shared" si="59"/>
        <v>-0.68178798421557607</v>
      </c>
      <c r="EW45" s="20">
        <f t="shared" si="59"/>
        <v>-0.18187334385220133</v>
      </c>
      <c r="EX45" s="20">
        <f t="shared" si="59"/>
        <v>-0.31954139068846033</v>
      </c>
      <c r="EY45" s="20">
        <f t="shared" si="59"/>
        <v>-0.5091778484373366</v>
      </c>
      <c r="EZ45" s="20">
        <f t="shared" ref="EZ45:FF45" si="60">100*((EZ15/EY15)^4-1)</f>
        <v>-0.10552892325982333</v>
      </c>
      <c r="FA45" s="20">
        <f t="shared" si="60"/>
        <v>-0.94421656833366674</v>
      </c>
      <c r="FB45" s="20">
        <f t="shared" si="60"/>
        <v>-0.48859671862807597</v>
      </c>
      <c r="FC45" s="20">
        <f t="shared" si="60"/>
        <v>-0.28032440006967585</v>
      </c>
      <c r="FD45" s="20">
        <f t="shared" si="60"/>
        <v>-0.1761914078682425</v>
      </c>
      <c r="FE45" s="20">
        <f t="shared" si="60"/>
        <v>-0.79855645303708034</v>
      </c>
      <c r="FF45" s="20">
        <f t="shared" si="60"/>
        <v>-0.44162069445593533</v>
      </c>
    </row>
    <row r="46" spans="2:162" x14ac:dyDescent="0.2">
      <c r="B46" t="str">
        <f t="shared" si="6"/>
        <v xml:space="preserve">  Information</v>
      </c>
      <c r="C46" s="21"/>
      <c r="D46" s="21">
        <f t="shared" ref="D46:AA46" si="61">100*((D16/C16)^4-1)</f>
        <v>-1.2558713972128266</v>
      </c>
      <c r="E46" s="21">
        <f t="shared" si="61"/>
        <v>5.1602434408287046</v>
      </c>
      <c r="F46" s="21">
        <f t="shared" si="61"/>
        <v>-4.5051573293003138</v>
      </c>
      <c r="G46" s="21">
        <f t="shared" si="61"/>
        <v>7.8055318867148227</v>
      </c>
      <c r="H46" s="21">
        <f t="shared" si="61"/>
        <v>8.0940436314513207</v>
      </c>
      <c r="I46" s="21">
        <f t="shared" si="61"/>
        <v>7.0769697616646976</v>
      </c>
      <c r="J46" s="21">
        <f t="shared" si="61"/>
        <v>9.492837599085302</v>
      </c>
      <c r="K46" s="21">
        <f t="shared" si="61"/>
        <v>5.9774523202255292</v>
      </c>
      <c r="L46" s="21">
        <f t="shared" si="61"/>
        <v>1.5458650796331019</v>
      </c>
      <c r="M46" s="21">
        <f t="shared" si="61"/>
        <v>5.4675065614764318</v>
      </c>
      <c r="N46" s="21">
        <f t="shared" si="61"/>
        <v>9.3780020468318792</v>
      </c>
      <c r="O46" s="21">
        <f t="shared" si="61"/>
        <v>8.3765409615745412</v>
      </c>
      <c r="P46" s="21">
        <f t="shared" si="61"/>
        <v>8.9749442761787321</v>
      </c>
      <c r="Q46" s="21">
        <f t="shared" si="61"/>
        <v>14.550134486662071</v>
      </c>
      <c r="R46" s="21">
        <f t="shared" si="61"/>
        <v>-3.3809269832051236</v>
      </c>
      <c r="S46" s="21">
        <f t="shared" si="61"/>
        <v>6.7263393915097724</v>
      </c>
      <c r="T46" s="21">
        <f t="shared" si="61"/>
        <v>6.9721563081069915</v>
      </c>
      <c r="U46" s="21">
        <f t="shared" si="61"/>
        <v>2.020138253530579</v>
      </c>
      <c r="V46" s="21">
        <f t="shared" si="61"/>
        <v>30.181718812048164</v>
      </c>
      <c r="W46" s="21">
        <f t="shared" si="61"/>
        <v>6.3725415749817715</v>
      </c>
      <c r="X46" s="21">
        <f t="shared" si="61"/>
        <v>16.229169372305407</v>
      </c>
      <c r="Y46" s="21">
        <f t="shared" si="61"/>
        <v>12.66382515984934</v>
      </c>
      <c r="Z46" s="21">
        <f t="shared" si="61"/>
        <v>17.037434221757476</v>
      </c>
      <c r="AA46" s="21">
        <f t="shared" si="61"/>
        <v>5.6245263708590842</v>
      </c>
      <c r="AB46" s="21">
        <f t="shared" ref="AB46:BG46" si="62">100*((AB16/AA16)^4-1)</f>
        <v>10.439827364992649</v>
      </c>
      <c r="AC46" s="21">
        <f t="shared" si="62"/>
        <v>-3.4017152302227016</v>
      </c>
      <c r="AD46" s="21">
        <f t="shared" si="62"/>
        <v>7.4170544715951303</v>
      </c>
      <c r="AE46" s="21">
        <f t="shared" si="62"/>
        <v>8.9528906964970076</v>
      </c>
      <c r="AF46" s="21">
        <f t="shared" si="62"/>
        <v>9.0310329740367123</v>
      </c>
      <c r="AG46" s="21">
        <f t="shared" si="62"/>
        <v>13.460796218887072</v>
      </c>
      <c r="AH46" s="21">
        <f t="shared" si="62"/>
        <v>2.7083725497012212</v>
      </c>
      <c r="AI46" s="21">
        <f t="shared" si="62"/>
        <v>6.9539811515064942</v>
      </c>
      <c r="AJ46" s="21">
        <f t="shared" si="62"/>
        <v>2.4022953690286508</v>
      </c>
      <c r="AK46" s="21">
        <f t="shared" si="62"/>
        <v>11.596983418759832</v>
      </c>
      <c r="AL46" s="21">
        <f t="shared" si="62"/>
        <v>7.3321351713370619</v>
      </c>
      <c r="AM46" s="21">
        <f t="shared" si="62"/>
        <v>20.66258762084885</v>
      </c>
      <c r="AN46" s="21">
        <f t="shared" si="62"/>
        <v>5.2823119337232605</v>
      </c>
      <c r="AO46" s="21">
        <f t="shared" si="62"/>
        <v>26.598322078617166</v>
      </c>
      <c r="AP46" s="21">
        <f t="shared" si="62"/>
        <v>3.459361488484336</v>
      </c>
      <c r="AQ46" s="21">
        <f t="shared" si="62"/>
        <v>29.970350517980403</v>
      </c>
      <c r="AR46" s="21">
        <f t="shared" si="62"/>
        <v>16.616934755889723</v>
      </c>
      <c r="AS46" s="21">
        <f t="shared" si="62"/>
        <v>21.052594924703307</v>
      </c>
      <c r="AT46" s="21">
        <f t="shared" si="62"/>
        <v>6.305590275606332</v>
      </c>
      <c r="AU46" s="21">
        <f t="shared" si="62"/>
        <v>0</v>
      </c>
      <c r="AV46" s="21">
        <f t="shared" si="62"/>
        <v>-8.0072626456669465</v>
      </c>
      <c r="AW46" s="21">
        <f t="shared" si="62"/>
        <v>-7.6854017280019171</v>
      </c>
      <c r="AX46" s="21">
        <f t="shared" si="62"/>
        <v>-4.1480907576009756</v>
      </c>
      <c r="AY46" s="21">
        <f t="shared" si="62"/>
        <v>-7.749821187127937</v>
      </c>
      <c r="AZ46" s="21">
        <f t="shared" si="62"/>
        <v>-3.2197706965210737</v>
      </c>
      <c r="BA46" s="21">
        <f t="shared" si="62"/>
        <v>-1.9931424974031886</v>
      </c>
      <c r="BB46" s="21">
        <f t="shared" si="62"/>
        <v>-0.73192739199824386</v>
      </c>
      <c r="BC46" s="21">
        <f t="shared" si="62"/>
        <v>-3.6260938195096348</v>
      </c>
      <c r="BD46" s="21">
        <f t="shared" si="62"/>
        <v>-3.6592623226813448</v>
      </c>
      <c r="BE46" s="21">
        <f t="shared" si="62"/>
        <v>2.4567719180939918</v>
      </c>
      <c r="BF46" s="21">
        <f t="shared" si="62"/>
        <v>2.6314384283023573</v>
      </c>
      <c r="BG46" s="21">
        <f t="shared" si="62"/>
        <v>1.674771698995059</v>
      </c>
      <c r="BH46" s="21">
        <f t="shared" ref="BH46:CM46" si="63">100*((BH16/BG16)^4-1)</f>
        <v>1.481456266131187</v>
      </c>
      <c r="BI46" s="21">
        <f t="shared" si="63"/>
        <v>-0.54932348969450873</v>
      </c>
      <c r="BJ46" s="21">
        <f t="shared" si="63"/>
        <v>3.3485486619251548</v>
      </c>
      <c r="BK46" s="21">
        <f t="shared" si="63"/>
        <v>3.6947631404220971</v>
      </c>
      <c r="BL46" s="21">
        <f t="shared" si="63"/>
        <v>0.90599648122586807</v>
      </c>
      <c r="BM46" s="21">
        <f t="shared" si="63"/>
        <v>2.3629974099859341</v>
      </c>
      <c r="BN46" s="21">
        <f t="shared" si="63"/>
        <v>1.6219538655371846</v>
      </c>
      <c r="BO46" s="21">
        <f t="shared" si="63"/>
        <v>2.8852974079084159</v>
      </c>
      <c r="BP46" s="21">
        <f t="shared" si="63"/>
        <v>10.104933949931016</v>
      </c>
      <c r="BQ46" s="21">
        <f t="shared" si="63"/>
        <v>9.6706710010753696</v>
      </c>
      <c r="BR46" s="21">
        <f t="shared" si="63"/>
        <v>4.8163516920939342</v>
      </c>
      <c r="BS46" s="21">
        <f t="shared" si="63"/>
        <v>4.2411977655902433</v>
      </c>
      <c r="BT46" s="21">
        <f t="shared" si="63"/>
        <v>4.5380545152249541</v>
      </c>
      <c r="BU46" s="21">
        <f t="shared" si="63"/>
        <v>1.3141507624450322</v>
      </c>
      <c r="BV46" s="21">
        <f t="shared" si="63"/>
        <v>2.798760893570762</v>
      </c>
      <c r="BW46" s="21">
        <f t="shared" si="63"/>
        <v>5.7848489259744396</v>
      </c>
      <c r="BX46" s="21">
        <f t="shared" si="63"/>
        <v>5.5361688259097264</v>
      </c>
      <c r="BY46" s="21">
        <f t="shared" si="63"/>
        <v>7.4402609974940193</v>
      </c>
      <c r="BZ46" s="21">
        <f t="shared" si="63"/>
        <v>3.1284308528924942</v>
      </c>
      <c r="CA46" s="21">
        <f t="shared" si="63"/>
        <v>-1.677111680524368</v>
      </c>
      <c r="CB46" s="21">
        <f t="shared" si="63"/>
        <v>-5.136804675356399</v>
      </c>
      <c r="CC46" s="21">
        <f t="shared" si="63"/>
        <v>-4.4514155167296066</v>
      </c>
      <c r="CD46" s="21">
        <f t="shared" si="63"/>
        <v>-0.63016739677447253</v>
      </c>
      <c r="CE46" s="21">
        <f t="shared" si="63"/>
        <v>0.6341636895884406</v>
      </c>
      <c r="CF46" s="21">
        <f t="shared" si="63"/>
        <v>0.1580090547264934</v>
      </c>
      <c r="CG46" s="21">
        <f t="shared" si="63"/>
        <v>1.1095594284016963</v>
      </c>
      <c r="CH46" s="21">
        <f t="shared" si="63"/>
        <v>3.5084402990629204</v>
      </c>
      <c r="CI46" s="21">
        <f t="shared" si="63"/>
        <v>-0.77805504925875235</v>
      </c>
      <c r="CJ46" s="21">
        <f t="shared" si="63"/>
        <v>1.7312208758532233</v>
      </c>
      <c r="CK46" s="21">
        <f t="shared" si="63"/>
        <v>3.1506062181940298</v>
      </c>
      <c r="CL46" s="21">
        <f t="shared" si="63"/>
        <v>0.77473974731316897</v>
      </c>
      <c r="CM46" s="21">
        <f t="shared" si="63"/>
        <v>2.1763680525452855</v>
      </c>
      <c r="CN46" s="21">
        <f t="shared" ref="CN46:DS46" si="64">100*((CN16/CM16)^4-1)</f>
        <v>1.232651096529902</v>
      </c>
      <c r="CO46" s="21">
        <f t="shared" si="64"/>
        <v>-2.8737010762461379</v>
      </c>
      <c r="CP46" s="21">
        <f t="shared" si="64"/>
        <v>0.92735083064694468</v>
      </c>
      <c r="CQ46" s="21">
        <f t="shared" si="64"/>
        <v>1.8568169807025692</v>
      </c>
      <c r="CR46" s="21">
        <f t="shared" si="64"/>
        <v>2.6258499437939564</v>
      </c>
      <c r="CS46" s="21">
        <f t="shared" si="64"/>
        <v>3.0743344301044528</v>
      </c>
      <c r="CT46" s="21">
        <f t="shared" si="64"/>
        <v>4.2905834678440558</v>
      </c>
      <c r="CU46" s="21">
        <f t="shared" si="64"/>
        <v>3.4772805561307241</v>
      </c>
      <c r="CV46" s="21">
        <f t="shared" si="64"/>
        <v>4.2083735835438452</v>
      </c>
      <c r="CW46" s="21">
        <f t="shared" si="64"/>
        <v>8.1468806896481283</v>
      </c>
      <c r="CX46" s="21">
        <f t="shared" si="64"/>
        <v>-1.0016018401938664</v>
      </c>
      <c r="CY46" s="21">
        <f t="shared" si="64"/>
        <v>-1.574490644500226</v>
      </c>
      <c r="CZ46" s="21">
        <f t="shared" si="64"/>
        <v>5.006407056416462</v>
      </c>
      <c r="DA46" s="21">
        <f t="shared" si="64"/>
        <v>9.9168193296337961</v>
      </c>
      <c r="DB46" s="21">
        <f t="shared" si="64"/>
        <v>7.7467696354093452</v>
      </c>
      <c r="DC46" s="21">
        <f t="shared" si="64"/>
        <v>5.7318325594673425</v>
      </c>
      <c r="DD46" s="21">
        <f t="shared" si="64"/>
        <v>9.9349289030595358</v>
      </c>
      <c r="DE46" s="21">
        <f t="shared" si="64"/>
        <v>10.118867094563111</v>
      </c>
      <c r="DF46" s="21">
        <f t="shared" si="64"/>
        <v>6.1875043013417397</v>
      </c>
      <c r="DG46" s="21">
        <f t="shared" si="64"/>
        <v>4.7741331533335485</v>
      </c>
      <c r="DH46" s="21">
        <f t="shared" si="64"/>
        <v>5.759470282366852</v>
      </c>
      <c r="DI46" s="21">
        <f t="shared" si="64"/>
        <v>6.3231950208871179</v>
      </c>
      <c r="DJ46" s="21">
        <f t="shared" si="64"/>
        <v>3.2017180345805585</v>
      </c>
      <c r="DK46" s="21">
        <f t="shared" si="64"/>
        <v>3.9199059187183805</v>
      </c>
      <c r="DL46" s="21">
        <f t="shared" si="64"/>
        <v>13.422354846648311</v>
      </c>
      <c r="DM46" s="21">
        <f t="shared" si="64"/>
        <v>12.73332399588738</v>
      </c>
      <c r="DN46" s="21">
        <f t="shared" si="64"/>
        <v>4.690958326692396</v>
      </c>
      <c r="DO46" s="21">
        <f t="shared" si="64"/>
        <v>7.6592326126306176</v>
      </c>
      <c r="DP46" s="21">
        <f t="shared" si="64"/>
        <v>9.3710579182900702</v>
      </c>
      <c r="DQ46" s="21">
        <f t="shared" si="64"/>
        <v>12.732918104799019</v>
      </c>
      <c r="DR46" s="21">
        <f t="shared" si="64"/>
        <v>0.311082072370783</v>
      </c>
      <c r="DS46" s="21">
        <f t="shared" si="64"/>
        <v>5.3835294168162351</v>
      </c>
      <c r="DT46" s="21">
        <f t="shared" ref="DT46:EY46" si="65">100*((DT16/DS16)^4-1)</f>
        <v>1.5410015502816288</v>
      </c>
      <c r="DU46" s="21">
        <f t="shared" si="65"/>
        <v>1.7410934178155202</v>
      </c>
      <c r="DV46" s="21">
        <f t="shared" si="65"/>
        <v>7.9253118444887694</v>
      </c>
      <c r="DW46" s="21">
        <f t="shared" si="65"/>
        <v>3.9334637557311813</v>
      </c>
      <c r="DX46" s="20">
        <f t="shared" si="65"/>
        <v>0.88899317713597714</v>
      </c>
      <c r="DY46" s="20">
        <f t="shared" si="65"/>
        <v>6.4366122507501622</v>
      </c>
      <c r="DZ46" s="20">
        <f t="shared" si="65"/>
        <v>1.8302239749925953</v>
      </c>
      <c r="EA46" s="20">
        <f t="shared" si="65"/>
        <v>2.7521329174620135</v>
      </c>
      <c r="EB46" s="20">
        <f t="shared" si="65"/>
        <v>8.03475565399836E-2</v>
      </c>
      <c r="EC46" s="20">
        <f t="shared" si="65"/>
        <v>2.5420854185829178</v>
      </c>
      <c r="ED46" s="20">
        <f t="shared" si="65"/>
        <v>1.20475740503585</v>
      </c>
      <c r="EE46" s="20">
        <f t="shared" si="65"/>
        <v>1.690598012134692</v>
      </c>
      <c r="EF46" s="20">
        <f t="shared" si="65"/>
        <v>1.2249334122257816</v>
      </c>
      <c r="EG46" s="20">
        <f t="shared" si="65"/>
        <v>0.67568211225830233</v>
      </c>
      <c r="EH46" s="20">
        <f t="shared" si="65"/>
        <v>0.33388152287234796</v>
      </c>
      <c r="EI46" s="20">
        <f t="shared" si="65"/>
        <v>0.2210879858165038</v>
      </c>
      <c r="EJ46" s="20">
        <f t="shared" si="65"/>
        <v>0.32242289642934185</v>
      </c>
      <c r="EK46" s="20">
        <f t="shared" si="65"/>
        <v>0.89298409111460142</v>
      </c>
      <c r="EL46" s="20">
        <f t="shared" si="65"/>
        <v>0.80323649168623223</v>
      </c>
      <c r="EM46" s="20">
        <f t="shared" si="65"/>
        <v>0.91315595035028618</v>
      </c>
      <c r="EN46" s="20">
        <f t="shared" si="65"/>
        <v>0.83098293523180544</v>
      </c>
      <c r="EO46" s="20">
        <f t="shared" si="65"/>
        <v>0.93191136182577683</v>
      </c>
      <c r="EP46" s="20">
        <f t="shared" si="65"/>
        <v>0.86761731419660038</v>
      </c>
      <c r="EQ46" s="20">
        <f t="shared" si="65"/>
        <v>0.94924129297526694</v>
      </c>
      <c r="ER46" s="20">
        <f t="shared" si="65"/>
        <v>0.97737498025505243</v>
      </c>
      <c r="ES46" s="20">
        <f t="shared" si="65"/>
        <v>1.0283934946044404</v>
      </c>
      <c r="ET46" s="20">
        <f t="shared" si="65"/>
        <v>1.0501757450406268</v>
      </c>
      <c r="EU46" s="20">
        <f t="shared" si="65"/>
        <v>1.0889505900006924</v>
      </c>
      <c r="EV46" s="20">
        <f t="shared" si="65"/>
        <v>1.2282708408816179</v>
      </c>
      <c r="EW46" s="20">
        <f t="shared" si="65"/>
        <v>1.2600628826262783</v>
      </c>
      <c r="EX46" s="20">
        <f t="shared" si="65"/>
        <v>1.231928914361835</v>
      </c>
      <c r="EY46" s="20">
        <f t="shared" si="65"/>
        <v>1.2355411163054386</v>
      </c>
      <c r="EZ46" s="20">
        <f t="shared" ref="EZ46:FF46" si="66">100*((EZ16/EY16)^4-1)</f>
        <v>1.2694206675473163</v>
      </c>
      <c r="FA46" s="20">
        <f t="shared" si="66"/>
        <v>1.2975334694712126</v>
      </c>
      <c r="FB46" s="20">
        <f t="shared" si="66"/>
        <v>1.3688150559539869</v>
      </c>
      <c r="FC46" s="20">
        <f t="shared" si="66"/>
        <v>1.4299296218761803</v>
      </c>
      <c r="FD46" s="20">
        <f t="shared" si="66"/>
        <v>1.544143370830775</v>
      </c>
      <c r="FE46" s="20">
        <f t="shared" si="66"/>
        <v>1.500012772708792</v>
      </c>
      <c r="FF46" s="20">
        <f t="shared" si="66"/>
        <v>1.5335299425733862</v>
      </c>
    </row>
    <row r="47" spans="2:162" x14ac:dyDescent="0.2">
      <c r="B47" t="str">
        <f t="shared" si="6"/>
        <v xml:space="preserve">  Financial activities</v>
      </c>
      <c r="C47" s="21"/>
      <c r="D47" s="21">
        <f t="shared" ref="D47:AA47" si="67">100*((D17/C17)^4-1)</f>
        <v>2.4802066061160755</v>
      </c>
      <c r="E47" s="21">
        <f t="shared" si="67"/>
        <v>0.37629309345390549</v>
      </c>
      <c r="F47" s="21">
        <f t="shared" si="67"/>
        <v>-2.602091010955021</v>
      </c>
      <c r="G47" s="21">
        <f t="shared" si="67"/>
        <v>0.37842909490823917</v>
      </c>
      <c r="H47" s="21">
        <f t="shared" si="67"/>
        <v>3.0546732409928889</v>
      </c>
      <c r="I47" s="21">
        <f t="shared" si="67"/>
        <v>-2.4134418527702151</v>
      </c>
      <c r="J47" s="21">
        <f t="shared" si="67"/>
        <v>-0.93918110011200762</v>
      </c>
      <c r="K47" s="21">
        <f t="shared" si="67"/>
        <v>4.4171081834669446</v>
      </c>
      <c r="L47" s="21">
        <f t="shared" si="67"/>
        <v>0.74976241772357621</v>
      </c>
      <c r="M47" s="21">
        <f t="shared" si="67"/>
        <v>3.9758498267808973</v>
      </c>
      <c r="N47" s="21">
        <f t="shared" si="67"/>
        <v>7.7929678985952711</v>
      </c>
      <c r="O47" s="21">
        <f t="shared" si="67"/>
        <v>1.2753198117378295</v>
      </c>
      <c r="P47" s="21">
        <f t="shared" si="67"/>
        <v>0.72496305122899951</v>
      </c>
      <c r="Q47" s="21">
        <f t="shared" si="67"/>
        <v>11.664346408035907</v>
      </c>
      <c r="R47" s="21">
        <f t="shared" si="67"/>
        <v>-2.4346684611827873</v>
      </c>
      <c r="S47" s="21">
        <f t="shared" si="67"/>
        <v>13.334471606110165</v>
      </c>
      <c r="T47" s="21">
        <f t="shared" si="67"/>
        <v>-8.1267180190200623</v>
      </c>
      <c r="U47" s="21">
        <f t="shared" si="67"/>
        <v>-4.2995157505946509</v>
      </c>
      <c r="V47" s="21">
        <f t="shared" si="67"/>
        <v>-8.0523130768470512</v>
      </c>
      <c r="W47" s="21">
        <f t="shared" si="67"/>
        <v>-1.614678661026181</v>
      </c>
      <c r="X47" s="21">
        <f t="shared" si="67"/>
        <v>-2.8684816588910311</v>
      </c>
      <c r="Y47" s="21">
        <f t="shared" si="67"/>
        <v>5.9713191520465614</v>
      </c>
      <c r="Z47" s="21">
        <f t="shared" si="67"/>
        <v>4.2032242068641867</v>
      </c>
      <c r="AA47" s="21">
        <f t="shared" si="67"/>
        <v>3.4269737934899513</v>
      </c>
      <c r="AB47" s="21">
        <f t="shared" ref="AB47:BG47" si="68">100*((AB17/AA17)^4-1)</f>
        <v>1.7777342700105336</v>
      </c>
      <c r="AC47" s="21">
        <f t="shared" si="68"/>
        <v>1.5918325424643553</v>
      </c>
      <c r="AD47" s="21">
        <f t="shared" si="68"/>
        <v>0.70236780292074474</v>
      </c>
      <c r="AE47" s="21">
        <f t="shared" si="68"/>
        <v>0.3501090745014368</v>
      </c>
      <c r="AF47" s="21">
        <f t="shared" si="68"/>
        <v>5.7077751498768814</v>
      </c>
      <c r="AG47" s="21">
        <f t="shared" si="68"/>
        <v>4.5546875911649298</v>
      </c>
      <c r="AH47" s="21">
        <f t="shared" si="68"/>
        <v>10.619976033566459</v>
      </c>
      <c r="AI47" s="21">
        <f t="shared" si="68"/>
        <v>-3.1189875665800448</v>
      </c>
      <c r="AJ47" s="21">
        <f t="shared" si="68"/>
        <v>18.773949388911639</v>
      </c>
      <c r="AK47" s="21">
        <f t="shared" si="68"/>
        <v>7.7538667131434869</v>
      </c>
      <c r="AL47" s="21">
        <f t="shared" si="68"/>
        <v>13.546696154497951</v>
      </c>
      <c r="AM47" s="21">
        <f t="shared" si="68"/>
        <v>1.9972496811238472</v>
      </c>
      <c r="AN47" s="21">
        <f t="shared" si="68"/>
        <v>2.6047286672571168</v>
      </c>
      <c r="AO47" s="21">
        <f t="shared" si="68"/>
        <v>3.2040194125130483</v>
      </c>
      <c r="AP47" s="21">
        <f t="shared" si="68"/>
        <v>-1.930516842536345</v>
      </c>
      <c r="AQ47" s="21">
        <f t="shared" si="68"/>
        <v>1.6637949049179257</v>
      </c>
      <c r="AR47" s="21">
        <f t="shared" si="68"/>
        <v>-2.226670983974155</v>
      </c>
      <c r="AS47" s="21">
        <f t="shared" si="68"/>
        <v>-1.7943469780569155</v>
      </c>
      <c r="AT47" s="21">
        <f t="shared" si="68"/>
        <v>1.2153297747876657</v>
      </c>
      <c r="AU47" s="21">
        <f t="shared" si="68"/>
        <v>7.1180204542131253</v>
      </c>
      <c r="AV47" s="21">
        <f t="shared" si="68"/>
        <v>-0.14812069297814867</v>
      </c>
      <c r="AW47" s="21">
        <f t="shared" si="68"/>
        <v>7.7782625004843231</v>
      </c>
      <c r="AX47" s="21">
        <f t="shared" si="68"/>
        <v>-3.0208206894561496</v>
      </c>
      <c r="AY47" s="21">
        <f t="shared" si="68"/>
        <v>-5.5970110543423708</v>
      </c>
      <c r="AZ47" s="21">
        <f t="shared" si="68"/>
        <v>1.0453523315158142</v>
      </c>
      <c r="BA47" s="21">
        <f t="shared" si="68"/>
        <v>0.5947938999461222</v>
      </c>
      <c r="BB47" s="21">
        <f t="shared" si="68"/>
        <v>2.5424045264121009</v>
      </c>
      <c r="BC47" s="21">
        <f t="shared" si="68"/>
        <v>6.0201735356105734</v>
      </c>
      <c r="BD47" s="21">
        <f t="shared" si="68"/>
        <v>2.3416498342964331</v>
      </c>
      <c r="BE47" s="21">
        <f t="shared" si="68"/>
        <v>3.6552640553964677</v>
      </c>
      <c r="BF47" s="21">
        <f t="shared" si="68"/>
        <v>-2.5485415649045384</v>
      </c>
      <c r="BG47" s="21">
        <f t="shared" si="68"/>
        <v>-0.86051848537427311</v>
      </c>
      <c r="BH47" s="21">
        <f t="shared" ref="BH47:CM47" si="69">100*((BH17/BG17)^4-1)</f>
        <v>-3.2754908200265387</v>
      </c>
      <c r="BI47" s="21">
        <f t="shared" si="69"/>
        <v>-0.58033941886697082</v>
      </c>
      <c r="BJ47" s="21">
        <f t="shared" si="69"/>
        <v>-0.7260815874181703</v>
      </c>
      <c r="BK47" s="21">
        <f t="shared" si="69"/>
        <v>-1.3064604169718552</v>
      </c>
      <c r="BL47" s="21">
        <f t="shared" si="69"/>
        <v>2.0648286770362789</v>
      </c>
      <c r="BM47" s="21">
        <f t="shared" si="69"/>
        <v>7.3282456548674713</v>
      </c>
      <c r="BN47" s="21">
        <f t="shared" si="69"/>
        <v>2.8920768862005231</v>
      </c>
      <c r="BO47" s="21">
        <f t="shared" si="69"/>
        <v>1.4280388157817514</v>
      </c>
      <c r="BP47" s="21">
        <f t="shared" si="69"/>
        <v>-0.42395276855471398</v>
      </c>
      <c r="BQ47" s="21">
        <f t="shared" si="69"/>
        <v>-1.269153678062418</v>
      </c>
      <c r="BR47" s="21">
        <f t="shared" si="69"/>
        <v>-0.99131824958590409</v>
      </c>
      <c r="BS47" s="21">
        <f t="shared" si="69"/>
        <v>0.57122311064239373</v>
      </c>
      <c r="BT47" s="21">
        <f t="shared" si="69"/>
        <v>0.14237406538524233</v>
      </c>
      <c r="BU47" s="21">
        <f t="shared" si="69"/>
        <v>-2.3963669477099825</v>
      </c>
      <c r="BV47" s="21">
        <f t="shared" si="69"/>
        <v>-0.14303591490048007</v>
      </c>
      <c r="BW47" s="21">
        <f t="shared" si="69"/>
        <v>0.43018400028680404</v>
      </c>
      <c r="BX47" s="21">
        <f t="shared" si="69"/>
        <v>-3.248888842173081</v>
      </c>
      <c r="BY47" s="21">
        <f t="shared" si="69"/>
        <v>-4.813266317013742</v>
      </c>
      <c r="BZ47" s="21">
        <f t="shared" si="69"/>
        <v>-8.2020795953139931</v>
      </c>
      <c r="CA47" s="21">
        <f t="shared" si="69"/>
        <v>-9.9004659879082251</v>
      </c>
      <c r="CB47" s="21">
        <f t="shared" si="69"/>
        <v>-8.444221660017492</v>
      </c>
      <c r="CC47" s="21">
        <f t="shared" si="69"/>
        <v>-8.91837476108911</v>
      </c>
      <c r="CD47" s="21">
        <f t="shared" si="69"/>
        <v>-7.9228981315221159</v>
      </c>
      <c r="CE47" s="21">
        <f t="shared" si="69"/>
        <v>-5.9147833725664567</v>
      </c>
      <c r="CF47" s="21">
        <f t="shared" si="69"/>
        <v>-0.49720226916325494</v>
      </c>
      <c r="CG47" s="21">
        <f t="shared" si="69"/>
        <v>-1.1586883758030186</v>
      </c>
      <c r="CH47" s="21">
        <f t="shared" si="69"/>
        <v>-0.66527835720497919</v>
      </c>
      <c r="CI47" s="21">
        <f t="shared" si="69"/>
        <v>-1.9891629202711036</v>
      </c>
      <c r="CJ47" s="21">
        <f t="shared" si="69"/>
        <v>-2.9873404029558848</v>
      </c>
      <c r="CK47" s="21">
        <f t="shared" si="69"/>
        <v>-3.8336832221729344</v>
      </c>
      <c r="CL47" s="21">
        <f t="shared" si="69"/>
        <v>-1.3593685158097557</v>
      </c>
      <c r="CM47" s="21">
        <f t="shared" si="69"/>
        <v>-2.2093900451329085</v>
      </c>
      <c r="CN47" s="21">
        <f t="shared" ref="CN47:DS47" si="70">100*((CN17/CM17)^4-1)</f>
        <v>1.3858606819333819</v>
      </c>
      <c r="CO47" s="21">
        <f t="shared" si="70"/>
        <v>1.2076636996157131</v>
      </c>
      <c r="CP47" s="21">
        <f t="shared" si="70"/>
        <v>3.1179997848351571</v>
      </c>
      <c r="CQ47" s="21">
        <f t="shared" si="70"/>
        <v>5.7264967281217771</v>
      </c>
      <c r="CR47" s="21">
        <f t="shared" si="70"/>
        <v>3.3938447492352086</v>
      </c>
      <c r="CS47" s="21">
        <f t="shared" si="70"/>
        <v>1.5040471488521723</v>
      </c>
      <c r="CT47" s="21">
        <f t="shared" si="70"/>
        <v>0.83038790549072594</v>
      </c>
      <c r="CU47" s="21">
        <f t="shared" si="70"/>
        <v>-0.82354925210545993</v>
      </c>
      <c r="CV47" s="21">
        <f t="shared" si="70"/>
        <v>0.66389813639136097</v>
      </c>
      <c r="CW47" s="21">
        <f t="shared" si="70"/>
        <v>2.502485949675437</v>
      </c>
      <c r="CX47" s="21">
        <f t="shared" si="70"/>
        <v>2.1526862929285517</v>
      </c>
      <c r="CY47" s="21">
        <f t="shared" si="70"/>
        <v>0.65519846496473466</v>
      </c>
      <c r="CZ47" s="21">
        <f t="shared" si="70"/>
        <v>0.81815896233998764</v>
      </c>
      <c r="DA47" s="21">
        <f t="shared" si="70"/>
        <v>1.4732717001868512</v>
      </c>
      <c r="DB47" s="21">
        <f t="shared" si="70"/>
        <v>0.81349998027153703</v>
      </c>
      <c r="DC47" s="21">
        <f t="shared" si="70"/>
        <v>2.9457933461578323</v>
      </c>
      <c r="DD47" s="21">
        <f t="shared" si="70"/>
        <v>0.48299368816187016</v>
      </c>
      <c r="DE47" s="21">
        <f t="shared" si="70"/>
        <v>2.4295309273392851</v>
      </c>
      <c r="DF47" s="21">
        <f t="shared" si="70"/>
        <v>-1.1122036898301602</v>
      </c>
      <c r="DG47" s="21">
        <f t="shared" si="70"/>
        <v>0.64153763905536731</v>
      </c>
      <c r="DH47" s="21">
        <f t="shared" si="70"/>
        <v>3.0698642181105518</v>
      </c>
      <c r="DI47" s="21">
        <f t="shared" si="70"/>
        <v>2.3994134458562577</v>
      </c>
      <c r="DJ47" s="21">
        <f t="shared" si="70"/>
        <v>2.0646530033156418</v>
      </c>
      <c r="DK47" s="21">
        <f t="shared" si="70"/>
        <v>5.2757157653500864</v>
      </c>
      <c r="DL47" s="21">
        <f t="shared" si="70"/>
        <v>2.9737752261594474</v>
      </c>
      <c r="DM47" s="21">
        <f t="shared" si="70"/>
        <v>0.46180411978531399</v>
      </c>
      <c r="DN47" s="21">
        <f t="shared" si="70"/>
        <v>0.15358031343732925</v>
      </c>
      <c r="DO47" s="21">
        <f t="shared" si="70"/>
        <v>2.633986519363174</v>
      </c>
      <c r="DP47" s="21">
        <f t="shared" si="70"/>
        <v>3.2398542305252187</v>
      </c>
      <c r="DQ47" s="21">
        <f t="shared" si="70"/>
        <v>2.5957803439242477</v>
      </c>
      <c r="DR47" s="21">
        <f t="shared" si="70"/>
        <v>1.5111179355492554</v>
      </c>
      <c r="DS47" s="21">
        <f t="shared" si="70"/>
        <v>-4.126189651724232</v>
      </c>
      <c r="DT47" s="21">
        <f t="shared" ref="DT47:EY47" si="71">100*((DT17/DS17)^4-1)</f>
        <v>-13.480317214026583</v>
      </c>
      <c r="DU47" s="21">
        <f t="shared" si="71"/>
        <v>-0.15677049701611212</v>
      </c>
      <c r="DV47" s="21">
        <f t="shared" si="71"/>
        <v>6.2619413819835712</v>
      </c>
      <c r="DW47" s="21">
        <f t="shared" si="71"/>
        <v>2.1814546338064122</v>
      </c>
      <c r="DX47" s="20">
        <f t="shared" si="71"/>
        <v>8.5633194417733094</v>
      </c>
      <c r="DY47" s="20">
        <f t="shared" si="71"/>
        <v>5.5329162540203036</v>
      </c>
      <c r="DZ47" s="20">
        <f t="shared" si="71"/>
        <v>4.8798707644427175</v>
      </c>
      <c r="EA47" s="20">
        <f t="shared" si="71"/>
        <v>5.1958560526601083</v>
      </c>
      <c r="EB47" s="20">
        <f t="shared" si="71"/>
        <v>10.626995578331977</v>
      </c>
      <c r="EC47" s="20">
        <f t="shared" si="71"/>
        <v>7.6873076471678292</v>
      </c>
      <c r="ED47" s="20">
        <f t="shared" si="71"/>
        <v>-0.5596046096057794</v>
      </c>
      <c r="EE47" s="20">
        <f t="shared" si="71"/>
        <v>2.175590972176189</v>
      </c>
      <c r="EF47" s="20">
        <f t="shared" si="71"/>
        <v>-6.7128980416865769</v>
      </c>
      <c r="EG47" s="20">
        <f t="shared" si="71"/>
        <v>-1.7817366631964981</v>
      </c>
      <c r="EH47" s="20">
        <f t="shared" si="71"/>
        <v>-2.6440370007837721</v>
      </c>
      <c r="EI47" s="20">
        <f t="shared" si="71"/>
        <v>0.66848970422739296</v>
      </c>
      <c r="EJ47" s="20">
        <f t="shared" si="71"/>
        <v>1.2831960289672928</v>
      </c>
      <c r="EK47" s="20">
        <f t="shared" si="71"/>
        <v>1.1912410694904452</v>
      </c>
      <c r="EL47" s="20">
        <f t="shared" si="71"/>
        <v>2.1323400208348886</v>
      </c>
      <c r="EM47" s="20">
        <f t="shared" si="71"/>
        <v>1.4156019200902703</v>
      </c>
      <c r="EN47" s="20">
        <f t="shared" si="71"/>
        <v>1.4380512184877237</v>
      </c>
      <c r="EO47" s="20">
        <f t="shared" si="71"/>
        <v>1.1394360849240615</v>
      </c>
      <c r="EP47" s="20">
        <f t="shared" si="71"/>
        <v>0.75737477806383513</v>
      </c>
      <c r="EQ47" s="20">
        <f t="shared" si="71"/>
        <v>0.54006107379058754</v>
      </c>
      <c r="ER47" s="20">
        <f t="shared" si="71"/>
        <v>-0.73637245947713037</v>
      </c>
      <c r="ES47" s="20">
        <f t="shared" si="71"/>
        <v>-0.20670823536385052</v>
      </c>
      <c r="ET47" s="20">
        <f t="shared" si="71"/>
        <v>-0.49223919879096689</v>
      </c>
      <c r="EU47" s="20">
        <f t="shared" si="71"/>
        <v>-0.14983299055694177</v>
      </c>
      <c r="EV47" s="20">
        <f t="shared" si="71"/>
        <v>-0.58815991699545656</v>
      </c>
      <c r="EW47" s="20">
        <f t="shared" si="71"/>
        <v>-0.53080689950348869</v>
      </c>
      <c r="EX47" s="20">
        <f t="shared" si="71"/>
        <v>-0.81067659837640305</v>
      </c>
      <c r="EY47" s="20">
        <f t="shared" si="71"/>
        <v>-0.39858890810693381</v>
      </c>
      <c r="EZ47" s="20">
        <f t="shared" ref="EZ47:FF47" si="72">100*((EZ17/EY17)^4-1)</f>
        <v>-0.96647792265056598</v>
      </c>
      <c r="FA47" s="20">
        <f t="shared" si="72"/>
        <v>-1.0888504248447228</v>
      </c>
      <c r="FB47" s="20">
        <f t="shared" si="72"/>
        <v>-1.1139982444704932</v>
      </c>
      <c r="FC47" s="20">
        <f t="shared" si="72"/>
        <v>-1.0660415736768902</v>
      </c>
      <c r="FD47" s="20">
        <f t="shared" si="72"/>
        <v>-1.3626725645525806</v>
      </c>
      <c r="FE47" s="20">
        <f t="shared" si="72"/>
        <v>-1.3616427652482832</v>
      </c>
      <c r="FF47" s="20">
        <f t="shared" si="72"/>
        <v>-1.3445198403921554</v>
      </c>
    </row>
    <row r="48" spans="2:162" x14ac:dyDescent="0.2">
      <c r="B48" t="str">
        <f t="shared" si="6"/>
        <v xml:space="preserve">  Professional and business services</v>
      </c>
      <c r="C48" s="21"/>
      <c r="D48" s="21">
        <f t="shared" ref="D48:AA48" si="73">100*((D18/C18)^4-1)</f>
        <v>7.7569255454128738</v>
      </c>
      <c r="E48" s="21">
        <f t="shared" si="73"/>
        <v>5.9194779868771308</v>
      </c>
      <c r="F48" s="21">
        <f t="shared" si="73"/>
        <v>-1.7854349797058022</v>
      </c>
      <c r="G48" s="21">
        <f t="shared" si="73"/>
        <v>-2.1074076561552579</v>
      </c>
      <c r="H48" s="21">
        <f t="shared" si="73"/>
        <v>-3.5814095904273202</v>
      </c>
      <c r="I48" s="21">
        <f t="shared" si="73"/>
        <v>0.75644671889465442</v>
      </c>
      <c r="J48" s="21">
        <f t="shared" si="73"/>
        <v>2.4968265512891774</v>
      </c>
      <c r="K48" s="21">
        <f t="shared" si="73"/>
        <v>12.754262390340498</v>
      </c>
      <c r="L48" s="21">
        <f t="shared" si="73"/>
        <v>-6.0802962320569147</v>
      </c>
      <c r="M48" s="21">
        <f t="shared" si="73"/>
        <v>-7.8702487830700658</v>
      </c>
      <c r="N48" s="21">
        <f t="shared" si="73"/>
        <v>1.8410238468236306</v>
      </c>
      <c r="O48" s="21">
        <f t="shared" si="73"/>
        <v>17.656913947517182</v>
      </c>
      <c r="P48" s="21">
        <f t="shared" si="73"/>
        <v>3.54132567688763</v>
      </c>
      <c r="Q48" s="21">
        <f t="shared" si="73"/>
        <v>9.8199104715710472</v>
      </c>
      <c r="R48" s="21">
        <f t="shared" si="73"/>
        <v>-1.4849389590097295</v>
      </c>
      <c r="S48" s="21">
        <f t="shared" si="73"/>
        <v>8.6616237349770095</v>
      </c>
      <c r="T48" s="21">
        <f t="shared" si="73"/>
        <v>8.7905639521305581</v>
      </c>
      <c r="U48" s="21">
        <f t="shared" si="73"/>
        <v>7.4845249351126464</v>
      </c>
      <c r="V48" s="21">
        <f t="shared" si="73"/>
        <v>10.254650568072709</v>
      </c>
      <c r="W48" s="21">
        <f t="shared" si="73"/>
        <v>0.36790027850601703</v>
      </c>
      <c r="X48" s="21">
        <f t="shared" si="73"/>
        <v>-2.7246354192484334</v>
      </c>
      <c r="Y48" s="21">
        <f t="shared" si="73"/>
        <v>3.557706718093212</v>
      </c>
      <c r="Z48" s="21">
        <f t="shared" si="73"/>
        <v>9.0874474278552988</v>
      </c>
      <c r="AA48" s="21">
        <f t="shared" si="73"/>
        <v>12.365895053962017</v>
      </c>
      <c r="AB48" s="21">
        <f t="shared" ref="AB48:BG48" si="74">100*((AB18/AA18)^4-1)</f>
        <v>0.43596665649274779</v>
      </c>
      <c r="AC48" s="21">
        <f t="shared" si="74"/>
        <v>7.7825582172021734</v>
      </c>
      <c r="AD48" s="21">
        <f t="shared" si="74"/>
        <v>11.750092458067884</v>
      </c>
      <c r="AE48" s="21">
        <f t="shared" si="74"/>
        <v>10.428224752145777</v>
      </c>
      <c r="AF48" s="21">
        <f t="shared" si="74"/>
        <v>11.651095965412894</v>
      </c>
      <c r="AG48" s="21">
        <f t="shared" si="74"/>
        <v>1.8240830788445184</v>
      </c>
      <c r="AH48" s="21">
        <f t="shared" si="74"/>
        <v>8.9088064450397297</v>
      </c>
      <c r="AI48" s="21">
        <f t="shared" si="74"/>
        <v>9.4522121187038408</v>
      </c>
      <c r="AJ48" s="21">
        <f t="shared" si="74"/>
        <v>0.60172827664688455</v>
      </c>
      <c r="AK48" s="21">
        <f t="shared" si="74"/>
        <v>3.9538989713375772</v>
      </c>
      <c r="AL48" s="21">
        <f t="shared" si="74"/>
        <v>3.1535038393975201</v>
      </c>
      <c r="AM48" s="21">
        <f t="shared" si="74"/>
        <v>5.5615559879351961</v>
      </c>
      <c r="AN48" s="21">
        <f t="shared" si="74"/>
        <v>9.7061194332796585</v>
      </c>
      <c r="AO48" s="21">
        <f t="shared" si="74"/>
        <v>8.341177917451791</v>
      </c>
      <c r="AP48" s="21">
        <f t="shared" si="74"/>
        <v>9.1334573526411269</v>
      </c>
      <c r="AQ48" s="21">
        <f t="shared" si="74"/>
        <v>6.4827275628069003</v>
      </c>
      <c r="AR48" s="21">
        <f t="shared" si="74"/>
        <v>3.0498536867172854</v>
      </c>
      <c r="AS48" s="21">
        <f t="shared" si="74"/>
        <v>8.435328149769461</v>
      </c>
      <c r="AT48" s="21">
        <f t="shared" si="74"/>
        <v>1.3757884911165696</v>
      </c>
      <c r="AU48" s="21">
        <f t="shared" si="74"/>
        <v>-12.430743551005197</v>
      </c>
      <c r="AV48" s="21">
        <f t="shared" si="74"/>
        <v>-8.0068905295297643</v>
      </c>
      <c r="AW48" s="21">
        <f t="shared" si="74"/>
        <v>-16.370452582081153</v>
      </c>
      <c r="AX48" s="21">
        <f t="shared" si="74"/>
        <v>-10.592587890882911</v>
      </c>
      <c r="AY48" s="21">
        <f t="shared" si="74"/>
        <v>-3.3488096713656379</v>
      </c>
      <c r="AZ48" s="21">
        <f t="shared" si="74"/>
        <v>-1.6994163925189043</v>
      </c>
      <c r="BA48" s="21">
        <f t="shared" si="74"/>
        <v>7.470351714766732E-2</v>
      </c>
      <c r="BB48" s="21">
        <f t="shared" si="74"/>
        <v>-0.96716484965324589</v>
      </c>
      <c r="BC48" s="21">
        <f t="shared" si="74"/>
        <v>-1.8581673725007963</v>
      </c>
      <c r="BD48" s="21">
        <f t="shared" si="74"/>
        <v>-3.5611320902984023</v>
      </c>
      <c r="BE48" s="21">
        <f t="shared" si="74"/>
        <v>-0.68123510323846448</v>
      </c>
      <c r="BF48" s="21">
        <f t="shared" si="74"/>
        <v>2.3774247648094882</v>
      </c>
      <c r="BG48" s="21">
        <f t="shared" si="74"/>
        <v>5.7106650747479115</v>
      </c>
      <c r="BH48" s="21">
        <f t="shared" ref="BH48:CM48" si="75">100*((BH18/BG18)^4-1)</f>
        <v>4.0089626770914988</v>
      </c>
      <c r="BI48" s="21">
        <f t="shared" si="75"/>
        <v>4.1212439150939195</v>
      </c>
      <c r="BJ48" s="21">
        <f t="shared" si="75"/>
        <v>6.0504349899451526</v>
      </c>
      <c r="BK48" s="21">
        <f t="shared" si="75"/>
        <v>5.5848570500923289</v>
      </c>
      <c r="BL48" s="21">
        <f t="shared" si="75"/>
        <v>4.6970134417671838</v>
      </c>
      <c r="BM48" s="21">
        <f t="shared" si="75"/>
        <v>7.4303761696075776</v>
      </c>
      <c r="BN48" s="21">
        <f t="shared" si="75"/>
        <v>5.0587461690842384</v>
      </c>
      <c r="BO48" s="21">
        <f t="shared" si="75"/>
        <v>4.5722820032024547</v>
      </c>
      <c r="BP48" s="21">
        <f t="shared" si="75"/>
        <v>7.9746792513726072</v>
      </c>
      <c r="BQ48" s="21">
        <f t="shared" si="75"/>
        <v>6.6351078299273336</v>
      </c>
      <c r="BR48" s="21">
        <f t="shared" si="75"/>
        <v>4.8997649281749878</v>
      </c>
      <c r="BS48" s="21">
        <f t="shared" si="75"/>
        <v>5.9097630731605344</v>
      </c>
      <c r="BT48" s="21">
        <f t="shared" si="75"/>
        <v>3.2697480767118092</v>
      </c>
      <c r="BU48" s="21">
        <f t="shared" si="75"/>
        <v>3.4364424381243319</v>
      </c>
      <c r="BV48" s="21">
        <f t="shared" si="75"/>
        <v>3.471079188018189</v>
      </c>
      <c r="BW48" s="21">
        <f t="shared" si="75"/>
        <v>4.5864909508928964</v>
      </c>
      <c r="BX48" s="21">
        <f t="shared" si="75"/>
        <v>1.6595880937377627</v>
      </c>
      <c r="BY48" s="21">
        <f t="shared" si="75"/>
        <v>-2.2918228315516154</v>
      </c>
      <c r="BZ48" s="21">
        <f t="shared" si="75"/>
        <v>-9.3231408409462428</v>
      </c>
      <c r="CA48" s="21">
        <f t="shared" si="75"/>
        <v>-11.335006313799356</v>
      </c>
      <c r="CB48" s="21">
        <f t="shared" si="75"/>
        <v>-17.015047359034398</v>
      </c>
      <c r="CC48" s="21">
        <f t="shared" si="75"/>
        <v>-6.4073907198872853</v>
      </c>
      <c r="CD48" s="21">
        <f t="shared" si="75"/>
        <v>-0.54954360797316859</v>
      </c>
      <c r="CE48" s="21">
        <f t="shared" si="75"/>
        <v>2.3642929403911106</v>
      </c>
      <c r="CF48" s="21">
        <f t="shared" si="75"/>
        <v>3.5410183554924535</v>
      </c>
      <c r="CG48" s="21">
        <f t="shared" si="75"/>
        <v>3.3705888856357724</v>
      </c>
      <c r="CH48" s="21">
        <f t="shared" si="75"/>
        <v>4.3821676452435954</v>
      </c>
      <c r="CI48" s="21">
        <f t="shared" si="75"/>
        <v>5.1628720334588873</v>
      </c>
      <c r="CJ48" s="21">
        <f t="shared" si="75"/>
        <v>4.2117140609148951</v>
      </c>
      <c r="CK48" s="21">
        <f t="shared" si="75"/>
        <v>5.5177979568194369</v>
      </c>
      <c r="CL48" s="21">
        <f t="shared" si="75"/>
        <v>4.0451700038285576</v>
      </c>
      <c r="CM48" s="21">
        <f t="shared" si="75"/>
        <v>4.1358293637587584</v>
      </c>
      <c r="CN48" s="21">
        <f t="shared" ref="CN48:DS48" si="76">100*((CN18/CM18)^4-1)</f>
        <v>7.5109770158617639</v>
      </c>
      <c r="CO48" s="21">
        <f t="shared" si="76"/>
        <v>1.6183922961672259</v>
      </c>
      <c r="CP48" s="21">
        <f t="shared" si="76"/>
        <v>6.1128369056270948</v>
      </c>
      <c r="CQ48" s="21">
        <f t="shared" si="76"/>
        <v>4.7577719471249447</v>
      </c>
      <c r="CR48" s="21">
        <f t="shared" si="76"/>
        <v>2.3001481316434536</v>
      </c>
      <c r="CS48" s="21">
        <f t="shared" si="76"/>
        <v>2.529995533966134</v>
      </c>
      <c r="CT48" s="21">
        <f t="shared" si="76"/>
        <v>4.5224744481331847</v>
      </c>
      <c r="CU48" s="21">
        <f t="shared" si="76"/>
        <v>2.3667615339048931</v>
      </c>
      <c r="CV48" s="21">
        <f t="shared" si="76"/>
        <v>0.40878843009939381</v>
      </c>
      <c r="CW48" s="21">
        <f t="shared" si="76"/>
        <v>7.1753186565219673</v>
      </c>
      <c r="CX48" s="21">
        <f t="shared" si="76"/>
        <v>3.8323210724594103</v>
      </c>
      <c r="CY48" s="21">
        <f t="shared" si="76"/>
        <v>2.8080534768973431</v>
      </c>
      <c r="CZ48" s="21">
        <f t="shared" si="76"/>
        <v>4.815661516172276</v>
      </c>
      <c r="DA48" s="21">
        <f t="shared" si="76"/>
        <v>5.9740522996185819</v>
      </c>
      <c r="DB48" s="21">
        <f t="shared" si="76"/>
        <v>2.3800245976189238</v>
      </c>
      <c r="DC48" s="21">
        <f t="shared" si="76"/>
        <v>4.266220329693815</v>
      </c>
      <c r="DD48" s="21">
        <f t="shared" si="76"/>
        <v>3.6655819893238295</v>
      </c>
      <c r="DE48" s="21">
        <f t="shared" si="76"/>
        <v>1.9938760328415572</v>
      </c>
      <c r="DF48" s="21">
        <f t="shared" si="76"/>
        <v>1.0687947874195025</v>
      </c>
      <c r="DG48" s="21">
        <f t="shared" si="76"/>
        <v>3.7680957240431967</v>
      </c>
      <c r="DH48" s="21">
        <f t="shared" si="76"/>
        <v>3.4089378893144673</v>
      </c>
      <c r="DI48" s="21">
        <f t="shared" si="76"/>
        <v>0.9946916489816271</v>
      </c>
      <c r="DJ48" s="21">
        <f t="shared" si="76"/>
        <v>1.3596353527230098</v>
      </c>
      <c r="DK48" s="21">
        <f t="shared" si="76"/>
        <v>5.0716609123682588</v>
      </c>
      <c r="DL48" s="21">
        <f t="shared" si="76"/>
        <v>-0.20470822359838214</v>
      </c>
      <c r="DM48" s="21">
        <f t="shared" si="76"/>
        <v>2.4302427672650895</v>
      </c>
      <c r="DN48" s="21">
        <f t="shared" si="76"/>
        <v>3.6657938230525877</v>
      </c>
      <c r="DO48" s="21">
        <f t="shared" si="76"/>
        <v>0.55643242319585173</v>
      </c>
      <c r="DP48" s="21">
        <f t="shared" si="76"/>
        <v>4.1461235818180731</v>
      </c>
      <c r="DQ48" s="21">
        <f t="shared" si="76"/>
        <v>3.2320636164637317</v>
      </c>
      <c r="DR48" s="21">
        <f t="shared" si="76"/>
        <v>3.2568593556860259</v>
      </c>
      <c r="DS48" s="21">
        <f t="shared" si="76"/>
        <v>4.0376337853169186</v>
      </c>
      <c r="DT48" s="21">
        <f t="shared" ref="DT48:EY48" si="77">100*((DT18/DS18)^4-1)</f>
        <v>-24.337697035342089</v>
      </c>
      <c r="DU48" s="21">
        <f t="shared" si="77"/>
        <v>0.88929028608393246</v>
      </c>
      <c r="DV48" s="21">
        <f t="shared" si="77"/>
        <v>9.5308163838823354</v>
      </c>
      <c r="DW48" s="21">
        <f t="shared" si="77"/>
        <v>3.9734564947445872</v>
      </c>
      <c r="DX48" s="20">
        <f t="shared" si="77"/>
        <v>1.7742422806105385</v>
      </c>
      <c r="DY48" s="20">
        <f t="shared" si="77"/>
        <v>8.5329509205984699</v>
      </c>
      <c r="DZ48" s="20">
        <f t="shared" si="77"/>
        <v>3.859269429167056</v>
      </c>
      <c r="EA48" s="20">
        <f t="shared" si="77"/>
        <v>-0.34347934616824061</v>
      </c>
      <c r="EB48" s="20">
        <f t="shared" si="77"/>
        <v>3.4422088466963485</v>
      </c>
      <c r="EC48" s="20">
        <f t="shared" si="77"/>
        <v>1.7800688214122395</v>
      </c>
      <c r="ED48" s="20">
        <f t="shared" si="77"/>
        <v>1.956892095833962</v>
      </c>
      <c r="EE48" s="20">
        <f t="shared" si="77"/>
        <v>4.4962669793392918</v>
      </c>
      <c r="EF48" s="20">
        <f t="shared" si="77"/>
        <v>0.851530682480095</v>
      </c>
      <c r="EG48" s="20">
        <f t="shared" si="77"/>
        <v>0.97467020594685927</v>
      </c>
      <c r="EH48" s="20">
        <f t="shared" si="77"/>
        <v>2.9739791760504897</v>
      </c>
      <c r="EI48" s="20">
        <f t="shared" si="77"/>
        <v>4.3752999379698565</v>
      </c>
      <c r="EJ48" s="20">
        <f t="shared" si="77"/>
        <v>3.7620195787515076</v>
      </c>
      <c r="EK48" s="20">
        <f t="shared" si="77"/>
        <v>2.15638975425263</v>
      </c>
      <c r="EL48" s="20">
        <f t="shared" si="77"/>
        <v>1.5082362385761883</v>
      </c>
      <c r="EM48" s="20">
        <f t="shared" si="77"/>
        <v>1.6521807744401373</v>
      </c>
      <c r="EN48" s="20">
        <f t="shared" si="77"/>
        <v>1.0729748754822577</v>
      </c>
      <c r="EO48" s="20">
        <f t="shared" si="77"/>
        <v>1.1173231658687</v>
      </c>
      <c r="EP48" s="20">
        <f t="shared" si="77"/>
        <v>1.3295765531398551</v>
      </c>
      <c r="EQ48" s="20">
        <f t="shared" si="77"/>
        <v>2.0977884033078764</v>
      </c>
      <c r="ER48" s="20">
        <f t="shared" si="77"/>
        <v>2.4416859063191909</v>
      </c>
      <c r="ES48" s="20">
        <f t="shared" si="77"/>
        <v>2.5581904969448344</v>
      </c>
      <c r="ET48" s="20">
        <f t="shared" si="77"/>
        <v>2.6550068192739973</v>
      </c>
      <c r="EU48" s="20">
        <f t="shared" si="77"/>
        <v>2.6441978893079643</v>
      </c>
      <c r="EV48" s="20">
        <f t="shared" si="77"/>
        <v>2.470858624808514</v>
      </c>
      <c r="EW48" s="20">
        <f t="shared" si="77"/>
        <v>2.4048517253763002</v>
      </c>
      <c r="EX48" s="20">
        <f t="shared" si="77"/>
        <v>3.2556354417766942</v>
      </c>
      <c r="EY48" s="20">
        <f t="shared" si="77"/>
        <v>3.4952368651876453</v>
      </c>
      <c r="EZ48" s="20">
        <f t="shared" ref="EZ48:FF48" si="78">100*((EZ18/EY18)^4-1)</f>
        <v>3.198552376831687</v>
      </c>
      <c r="FA48" s="20">
        <f t="shared" si="78"/>
        <v>3.0234804365785406</v>
      </c>
      <c r="FB48" s="20">
        <f t="shared" si="78"/>
        <v>2.8406634802894182</v>
      </c>
      <c r="FC48" s="20">
        <f t="shared" si="78"/>
        <v>2.8424131825113275</v>
      </c>
      <c r="FD48" s="20">
        <f t="shared" si="78"/>
        <v>2.6523469022539548</v>
      </c>
      <c r="FE48" s="20">
        <f t="shared" si="78"/>
        <v>2.4226049492972912</v>
      </c>
      <c r="FF48" s="20">
        <f t="shared" si="78"/>
        <v>2.3877209333213134</v>
      </c>
    </row>
    <row r="49" spans="2:162" x14ac:dyDescent="0.2">
      <c r="B49" t="str">
        <f t="shared" si="6"/>
        <v xml:space="preserve">  Other services</v>
      </c>
      <c r="C49" s="21"/>
      <c r="D49" s="21">
        <f t="shared" ref="D49:AA49" si="79">100*((D19/C19)^4-1)</f>
        <v>4.3886809497349466</v>
      </c>
      <c r="E49" s="21">
        <f t="shared" si="79"/>
        <v>4.5224296028558042</v>
      </c>
      <c r="F49" s="21">
        <f t="shared" si="79"/>
        <v>2.7481771380494235</v>
      </c>
      <c r="G49" s="21">
        <f t="shared" si="79"/>
        <v>2.4364365799408816</v>
      </c>
      <c r="H49" s="21">
        <f t="shared" si="79"/>
        <v>2.0150500624999346</v>
      </c>
      <c r="I49" s="21">
        <f t="shared" si="79"/>
        <v>0.22762830460278938</v>
      </c>
      <c r="J49" s="21">
        <f t="shared" si="79"/>
        <v>4.1546955401481789</v>
      </c>
      <c r="K49" s="21">
        <f t="shared" si="79"/>
        <v>1.9833638821394217</v>
      </c>
      <c r="L49" s="21">
        <f t="shared" si="79"/>
        <v>2.4857571731425887</v>
      </c>
      <c r="M49" s="21">
        <f t="shared" si="79"/>
        <v>5.2172960666224233</v>
      </c>
      <c r="N49" s="21">
        <f t="shared" si="79"/>
        <v>4.2971673283002554</v>
      </c>
      <c r="O49" s="21">
        <f t="shared" si="79"/>
        <v>2.4131645144855662</v>
      </c>
      <c r="P49" s="21">
        <f t="shared" si="79"/>
        <v>7.5533583386922176</v>
      </c>
      <c r="Q49" s="21">
        <f t="shared" si="79"/>
        <v>3.2216518531830607</v>
      </c>
      <c r="R49" s="21">
        <f t="shared" si="79"/>
        <v>-0.89185619443629127</v>
      </c>
      <c r="S49" s="21">
        <f t="shared" si="79"/>
        <v>2.1270194640249818</v>
      </c>
      <c r="T49" s="21">
        <f t="shared" si="79"/>
        <v>2.7034458511874915</v>
      </c>
      <c r="U49" s="21">
        <f t="shared" si="79"/>
        <v>2.6852979593397386</v>
      </c>
      <c r="V49" s="21">
        <f t="shared" si="79"/>
        <v>4.2077412479425202</v>
      </c>
      <c r="W49" s="21">
        <f t="shared" si="79"/>
        <v>7.4793917473551019</v>
      </c>
      <c r="X49" s="21">
        <f t="shared" si="79"/>
        <v>1.01060339667145</v>
      </c>
      <c r="Y49" s="21">
        <f t="shared" si="79"/>
        <v>1.8708803529286833</v>
      </c>
      <c r="Z49" s="21">
        <f t="shared" si="79"/>
        <v>1.2049569169107377</v>
      </c>
      <c r="AA49" s="21">
        <f t="shared" si="79"/>
        <v>-1.3386858100463916</v>
      </c>
      <c r="AB49" s="21">
        <f t="shared" ref="AB49:BG49" si="80">100*((AB19/AA19)^4-1)</f>
        <v>5.510337471506177</v>
      </c>
      <c r="AC49" s="21">
        <f t="shared" si="80"/>
        <v>3.7009990944180782</v>
      </c>
      <c r="AD49" s="21">
        <f t="shared" si="80"/>
        <v>6.9705398056129741</v>
      </c>
      <c r="AE49" s="21">
        <f t="shared" si="80"/>
        <v>2.5232291959034869</v>
      </c>
      <c r="AF49" s="21">
        <f t="shared" si="80"/>
        <v>2.9949622758847383</v>
      </c>
      <c r="AG49" s="21">
        <f t="shared" si="80"/>
        <v>4.5326860164457639</v>
      </c>
      <c r="AH49" s="21">
        <f t="shared" si="80"/>
        <v>6.3849661998164331</v>
      </c>
      <c r="AI49" s="21">
        <f t="shared" si="80"/>
        <v>1.2526669864472373</v>
      </c>
      <c r="AJ49" s="21">
        <f t="shared" si="80"/>
        <v>7.1346292819724377</v>
      </c>
      <c r="AK49" s="21">
        <f t="shared" si="80"/>
        <v>3.1589173756026101</v>
      </c>
      <c r="AL49" s="21">
        <f t="shared" si="80"/>
        <v>2.492374715206358</v>
      </c>
      <c r="AM49" s="21">
        <f t="shared" si="80"/>
        <v>3.5720880612211126</v>
      </c>
      <c r="AN49" s="21">
        <f t="shared" si="80"/>
        <v>-0.17681507446783984</v>
      </c>
      <c r="AO49" s="21">
        <f t="shared" si="80"/>
        <v>3.0433099771676853</v>
      </c>
      <c r="AP49" s="21">
        <f t="shared" si="80"/>
        <v>4.3743598924774307</v>
      </c>
      <c r="AQ49" s="21">
        <f t="shared" si="80"/>
        <v>4.0581624498890578</v>
      </c>
      <c r="AR49" s="21">
        <f t="shared" si="80"/>
        <v>-1.1992583140962298</v>
      </c>
      <c r="AS49" s="21">
        <f t="shared" si="80"/>
        <v>2.658531224953542</v>
      </c>
      <c r="AT49" s="21">
        <f t="shared" si="80"/>
        <v>3.7383233116221826</v>
      </c>
      <c r="AU49" s="21">
        <f t="shared" si="80"/>
        <v>-2.3995118584676289</v>
      </c>
      <c r="AV49" s="21">
        <f t="shared" si="80"/>
        <v>1.8071832163063073</v>
      </c>
      <c r="AW49" s="21">
        <f t="shared" si="80"/>
        <v>-0.3823884305757308</v>
      </c>
      <c r="AX49" s="21">
        <f t="shared" si="80"/>
        <v>-1.398061432273312</v>
      </c>
      <c r="AY49" s="21">
        <f t="shared" si="80"/>
        <v>1.1589727228619839</v>
      </c>
      <c r="AZ49" s="21">
        <f t="shared" si="80"/>
        <v>2.1046259097358577</v>
      </c>
      <c r="BA49" s="21">
        <f t="shared" si="80"/>
        <v>1.4492517521634607</v>
      </c>
      <c r="BB49" s="21">
        <f t="shared" si="80"/>
        <v>1.2306894676999525</v>
      </c>
      <c r="BC49" s="21">
        <f t="shared" si="80"/>
        <v>1.9941046628824566</v>
      </c>
      <c r="BD49" s="21">
        <f t="shared" si="80"/>
        <v>1.5595891179641219</v>
      </c>
      <c r="BE49" s="21">
        <f t="shared" si="80"/>
        <v>2.1036410774865066</v>
      </c>
      <c r="BF49" s="21">
        <f t="shared" si="80"/>
        <v>2.8115582837770603</v>
      </c>
      <c r="BG49" s="21">
        <f t="shared" si="80"/>
        <v>-1.2315124111495934</v>
      </c>
      <c r="BH49" s="21">
        <f t="shared" ref="BH49:CM49" si="81">100*((BH19/BG19)^4-1)</f>
        <v>2.8851843088779194</v>
      </c>
      <c r="BI49" s="21">
        <f t="shared" si="81"/>
        <v>1.0722659119444922</v>
      </c>
      <c r="BJ49" s="21">
        <f t="shared" si="81"/>
        <v>2.2722845119049762</v>
      </c>
      <c r="BK49" s="21">
        <f t="shared" si="81"/>
        <v>2.135229127816296</v>
      </c>
      <c r="BL49" s="21">
        <f t="shared" si="81"/>
        <v>4.1142697578643972</v>
      </c>
      <c r="BM49" s="21">
        <f t="shared" si="81"/>
        <v>1.8581607981705828</v>
      </c>
      <c r="BN49" s="21">
        <f t="shared" si="81"/>
        <v>1.4049661904500299</v>
      </c>
      <c r="BO49" s="21">
        <f t="shared" si="81"/>
        <v>2.1257718131021841</v>
      </c>
      <c r="BP49" s="21">
        <f t="shared" si="81"/>
        <v>1.5527505513779571</v>
      </c>
      <c r="BQ49" s="21">
        <f t="shared" si="81"/>
        <v>1.9062212153861946</v>
      </c>
      <c r="BR49" s="21">
        <f t="shared" si="81"/>
        <v>2.3357258076777576</v>
      </c>
      <c r="BS49" s="21">
        <f t="shared" si="81"/>
        <v>3.7588052208692657</v>
      </c>
      <c r="BT49" s="21">
        <f t="shared" si="81"/>
        <v>2.4186950207302882</v>
      </c>
      <c r="BU49" s="21">
        <f t="shared" si="81"/>
        <v>3.0315608948584538</v>
      </c>
      <c r="BV49" s="21">
        <f t="shared" si="81"/>
        <v>4.0266054271947294</v>
      </c>
      <c r="BW49" s="21">
        <f t="shared" si="81"/>
        <v>2.9016827794909661</v>
      </c>
      <c r="BX49" s="21">
        <f t="shared" si="81"/>
        <v>1.9263812452394502</v>
      </c>
      <c r="BY49" s="21">
        <f t="shared" si="81"/>
        <v>3.1722594165534579</v>
      </c>
      <c r="BZ49" s="21">
        <f t="shared" si="81"/>
        <v>-0.59122239916359343</v>
      </c>
      <c r="CA49" s="21">
        <f t="shared" si="81"/>
        <v>-0.77658764553137916</v>
      </c>
      <c r="CB49" s="21">
        <f t="shared" si="81"/>
        <v>-2.0648272566914039</v>
      </c>
      <c r="CC49" s="21">
        <f t="shared" si="81"/>
        <v>1.4270735021350012</v>
      </c>
      <c r="CD49" s="21">
        <f t="shared" si="81"/>
        <v>1.4596250032654856</v>
      </c>
      <c r="CE49" s="21">
        <f t="shared" si="81"/>
        <v>-7.4156466964880874E-2</v>
      </c>
      <c r="CF49" s="21">
        <f t="shared" si="81"/>
        <v>2.5842575290717651</v>
      </c>
      <c r="CG49" s="21">
        <f t="shared" si="81"/>
        <v>2.9061919586789831</v>
      </c>
      <c r="CH49" s="21">
        <f t="shared" si="81"/>
        <v>5.0707943781490572</v>
      </c>
      <c r="CI49" s="21">
        <f t="shared" si="81"/>
        <v>1.6365528402769502</v>
      </c>
      <c r="CJ49" s="21">
        <f t="shared" si="81"/>
        <v>3.6859153394681821</v>
      </c>
      <c r="CK49" s="21">
        <f t="shared" si="81"/>
        <v>1.7957709077523143</v>
      </c>
      <c r="CL49" s="21">
        <f t="shared" si="81"/>
        <v>2.1842442451400101</v>
      </c>
      <c r="CM49" s="21">
        <f t="shared" si="81"/>
        <v>2.6038679355658845</v>
      </c>
      <c r="CN49" s="21">
        <f t="shared" ref="CN49:DS49" si="82">100*((CN19/CM19)^4-1)</f>
        <v>2.5512538876998114</v>
      </c>
      <c r="CO49" s="21">
        <f t="shared" si="82"/>
        <v>1.1208296911702442</v>
      </c>
      <c r="CP49" s="21">
        <f t="shared" si="82"/>
        <v>3.2742339069812276</v>
      </c>
      <c r="CQ49" s="21">
        <f t="shared" si="82"/>
        <v>1.0391322559469618</v>
      </c>
      <c r="CR49" s="21">
        <f t="shared" si="82"/>
        <v>3.1334680484401911</v>
      </c>
      <c r="CS49" s="21">
        <f t="shared" si="82"/>
        <v>2.3772596317980232</v>
      </c>
      <c r="CT49" s="21">
        <f t="shared" si="82"/>
        <v>3.1601832093206994</v>
      </c>
      <c r="CU49" s="21">
        <f t="shared" si="82"/>
        <v>3.93065454238124</v>
      </c>
      <c r="CV49" s="21">
        <f t="shared" si="82"/>
        <v>0.33405683301324096</v>
      </c>
      <c r="CW49" s="21">
        <f t="shared" si="82"/>
        <v>3.1023754312197838</v>
      </c>
      <c r="CX49" s="21">
        <f t="shared" si="82"/>
        <v>0.46395945354007484</v>
      </c>
      <c r="CY49" s="21">
        <f t="shared" si="82"/>
        <v>2.7710058441885677</v>
      </c>
      <c r="CZ49" s="21">
        <f t="shared" si="82"/>
        <v>4.030648205050702</v>
      </c>
      <c r="DA49" s="21">
        <f t="shared" si="82"/>
        <v>3.7229864896139109</v>
      </c>
      <c r="DB49" s="21">
        <f t="shared" si="82"/>
        <v>2.7324387150377216</v>
      </c>
      <c r="DC49" s="21">
        <f t="shared" si="82"/>
        <v>5.4493827905756076</v>
      </c>
      <c r="DD49" s="21">
        <f t="shared" si="82"/>
        <v>4.0366637510582226</v>
      </c>
      <c r="DE49" s="21">
        <f t="shared" si="82"/>
        <v>3.0022015267351154</v>
      </c>
      <c r="DF49" s="21">
        <f t="shared" si="82"/>
        <v>1.9372923830324185</v>
      </c>
      <c r="DG49" s="21">
        <f t="shared" si="82"/>
        <v>2.6502052987555258</v>
      </c>
      <c r="DH49" s="21">
        <f t="shared" si="82"/>
        <v>3.7948834431958733</v>
      </c>
      <c r="DI49" s="21">
        <f t="shared" si="82"/>
        <v>1.9899126385414245</v>
      </c>
      <c r="DJ49" s="21">
        <f t="shared" si="82"/>
        <v>2.2257790335070915</v>
      </c>
      <c r="DK49" s="21">
        <f t="shared" si="82"/>
        <v>4.8991872116217694</v>
      </c>
      <c r="DL49" s="21">
        <f t="shared" si="82"/>
        <v>2.5801255347668306</v>
      </c>
      <c r="DM49" s="21">
        <f t="shared" si="82"/>
        <v>2.2029539992880709</v>
      </c>
      <c r="DN49" s="21">
        <f t="shared" si="82"/>
        <v>2.1312061560547102</v>
      </c>
      <c r="DO49" s="21">
        <f t="shared" si="82"/>
        <v>3.1326141040359357</v>
      </c>
      <c r="DP49" s="21">
        <f t="shared" si="82"/>
        <v>2.5458726215730865</v>
      </c>
      <c r="DQ49" s="21">
        <f t="shared" si="82"/>
        <v>2.6178530557652291</v>
      </c>
      <c r="DR49" s="21">
        <f t="shared" si="82"/>
        <v>1.0343255468036938</v>
      </c>
      <c r="DS49" s="21">
        <f t="shared" si="82"/>
        <v>-2.2362090136904378</v>
      </c>
      <c r="DT49" s="21">
        <f t="shared" ref="DT49:EY49" si="83">100*((DT19/DS19)^4-1)</f>
        <v>-64.747374865729697</v>
      </c>
      <c r="DU49" s="21">
        <f t="shared" si="83"/>
        <v>26.640425342288808</v>
      </c>
      <c r="DV49" s="21">
        <f t="shared" si="83"/>
        <v>5.7023709987028326</v>
      </c>
      <c r="DW49" s="21">
        <f t="shared" si="83"/>
        <v>2.5879575865282112</v>
      </c>
      <c r="DX49" s="20">
        <f t="shared" si="83"/>
        <v>15.602935273762153</v>
      </c>
      <c r="DY49" s="20">
        <f t="shared" si="83"/>
        <v>19.430175433923512</v>
      </c>
      <c r="DZ49" s="20">
        <f t="shared" si="83"/>
        <v>10.294158358499207</v>
      </c>
      <c r="EA49" s="20">
        <f t="shared" si="83"/>
        <v>6.5614378995023648</v>
      </c>
      <c r="EB49" s="20">
        <f t="shared" si="83"/>
        <v>8.0994382391597064</v>
      </c>
      <c r="EC49" s="20">
        <f t="shared" si="83"/>
        <v>7.0840399383982566</v>
      </c>
      <c r="ED49" s="20">
        <f t="shared" si="83"/>
        <v>9.5715181649662426</v>
      </c>
      <c r="EE49" s="20">
        <f t="shared" si="83"/>
        <v>6.1945159412667428</v>
      </c>
      <c r="EF49" s="20">
        <f t="shared" si="83"/>
        <v>4.6362618990013482</v>
      </c>
      <c r="EG49" s="20">
        <f t="shared" si="83"/>
        <v>4.8198799194819619</v>
      </c>
      <c r="EH49" s="20">
        <f t="shared" si="83"/>
        <v>1.1277888253001578</v>
      </c>
      <c r="EI49" s="20">
        <f t="shared" si="83"/>
        <v>1.1399727023955863</v>
      </c>
      <c r="EJ49" s="20">
        <f t="shared" si="83"/>
        <v>2.3893331504047266</v>
      </c>
      <c r="EK49" s="20">
        <f t="shared" si="83"/>
        <v>1.8077151206424391</v>
      </c>
      <c r="EL49" s="20">
        <f t="shared" si="83"/>
        <v>1.5922593716004796</v>
      </c>
      <c r="EM49" s="20">
        <f t="shared" si="83"/>
        <v>0.72866842311352098</v>
      </c>
      <c r="EN49" s="20">
        <f t="shared" si="83"/>
        <v>0.74342637863946681</v>
      </c>
      <c r="EO49" s="20">
        <f t="shared" si="83"/>
        <v>0.52122200074229408</v>
      </c>
      <c r="EP49" s="20">
        <f t="shared" si="83"/>
        <v>0.74059246584461391</v>
      </c>
      <c r="EQ49" s="20">
        <f t="shared" si="83"/>
        <v>0.5928374686106741</v>
      </c>
      <c r="ER49" s="20">
        <f t="shared" si="83"/>
        <v>0.86683781857799236</v>
      </c>
      <c r="ES49" s="20">
        <f t="shared" si="83"/>
        <v>0.97218983209530485</v>
      </c>
      <c r="ET49" s="20">
        <f t="shared" si="83"/>
        <v>0.98075233953671681</v>
      </c>
      <c r="EU49" s="20">
        <f t="shared" si="83"/>
        <v>1.1530012774976672</v>
      </c>
      <c r="EV49" s="20">
        <f t="shared" si="83"/>
        <v>1.3667357706511618</v>
      </c>
      <c r="EW49" s="20">
        <f t="shared" si="83"/>
        <v>1.4397858876070257</v>
      </c>
      <c r="EX49" s="20">
        <f t="shared" si="83"/>
        <v>1.068092376429064</v>
      </c>
      <c r="EY49" s="20">
        <f t="shared" si="83"/>
        <v>0.92967698062940141</v>
      </c>
      <c r="EZ49" s="20">
        <f t="shared" ref="EZ49:FF49" si="84">100*((EZ19/EY19)^4-1)</f>
        <v>0.98761798056095085</v>
      </c>
      <c r="FA49" s="20">
        <f t="shared" si="84"/>
        <v>0.90930321414628423</v>
      </c>
      <c r="FB49" s="20">
        <f t="shared" si="84"/>
        <v>0.89640606132679324</v>
      </c>
      <c r="FC49" s="20">
        <f t="shared" si="84"/>
        <v>0.814730917138351</v>
      </c>
      <c r="FD49" s="20">
        <f t="shared" si="84"/>
        <v>0.95890224111703226</v>
      </c>
      <c r="FE49" s="20">
        <f t="shared" si="84"/>
        <v>0.88455751428462293</v>
      </c>
      <c r="FF49" s="20">
        <f t="shared" si="84"/>
        <v>0.87688425441896367</v>
      </c>
    </row>
    <row r="50" spans="2:162" x14ac:dyDescent="0.2">
      <c r="B50" t="str">
        <f t="shared" si="6"/>
        <v xml:space="preserve">  Government</v>
      </c>
      <c r="C50" s="21"/>
      <c r="D50" s="21">
        <f t="shared" ref="D50:AA50" si="85">100*((D20/C20)^4-1)</f>
        <v>4.6786751082181999</v>
      </c>
      <c r="E50" s="21">
        <f t="shared" si="85"/>
        <v>7.8596750513025615</v>
      </c>
      <c r="F50" s="21">
        <f t="shared" si="85"/>
        <v>-1.5964202855164089</v>
      </c>
      <c r="G50" s="21">
        <f t="shared" si="85"/>
        <v>1.4410936509603012</v>
      </c>
      <c r="H50" s="21">
        <f t="shared" si="85"/>
        <v>10.57126729960769</v>
      </c>
      <c r="I50" s="21">
        <f t="shared" si="85"/>
        <v>3.7960709702330231</v>
      </c>
      <c r="J50" s="21">
        <f t="shared" si="85"/>
        <v>0.69173974894041201</v>
      </c>
      <c r="K50" s="21">
        <f t="shared" si="85"/>
        <v>6.4346625364022358</v>
      </c>
      <c r="L50" s="21">
        <f t="shared" si="85"/>
        <v>3.3469921873683139</v>
      </c>
      <c r="M50" s="21">
        <f t="shared" si="85"/>
        <v>-1.58776749502203</v>
      </c>
      <c r="N50" s="21">
        <f t="shared" si="85"/>
        <v>8.1733665035356395</v>
      </c>
      <c r="O50" s="21">
        <f t="shared" si="85"/>
        <v>-2.1345701535540718</v>
      </c>
      <c r="P50" s="21">
        <f t="shared" si="85"/>
        <v>3.3702556563809827</v>
      </c>
      <c r="Q50" s="21">
        <f t="shared" si="85"/>
        <v>1.5772239182302306</v>
      </c>
      <c r="R50" s="21">
        <f t="shared" si="85"/>
        <v>3.3288883468825858</v>
      </c>
      <c r="S50" s="21">
        <f t="shared" si="85"/>
        <v>-0.48830020719335954</v>
      </c>
      <c r="T50" s="21">
        <f t="shared" si="85"/>
        <v>3.3055075032077941</v>
      </c>
      <c r="U50" s="21">
        <f t="shared" si="85"/>
        <v>-3.5942386262333037</v>
      </c>
      <c r="V50" s="21">
        <f t="shared" si="85"/>
        <v>9.8213622286675637</v>
      </c>
      <c r="W50" s="21">
        <f t="shared" si="85"/>
        <v>1.3639357815053765</v>
      </c>
      <c r="X50" s="21">
        <f t="shared" si="85"/>
        <v>1.3593008500688342</v>
      </c>
      <c r="Y50" s="21">
        <f t="shared" si="85"/>
        <v>-2.9014826416223882</v>
      </c>
      <c r="Z50" s="21">
        <f t="shared" si="85"/>
        <v>4.713689293099077</v>
      </c>
      <c r="AA50" s="21">
        <f t="shared" si="85"/>
        <v>5.1498648037016093</v>
      </c>
      <c r="AB50" s="21">
        <f t="shared" ref="AB50:BG50" si="86">100*((AB20/AA20)^4-1)</f>
        <v>-0.69990982285814685</v>
      </c>
      <c r="AC50" s="21">
        <f t="shared" si="86"/>
        <v>-1.3212681704465878</v>
      </c>
      <c r="AD50" s="21">
        <f t="shared" si="86"/>
        <v>1.8941857582944976</v>
      </c>
      <c r="AE50" s="21">
        <f t="shared" si="86"/>
        <v>7.8025939916526177E-2</v>
      </c>
      <c r="AF50" s="21">
        <f t="shared" si="86"/>
        <v>8.6094852178668635</v>
      </c>
      <c r="AG50" s="21">
        <f t="shared" si="86"/>
        <v>-0.22898568988902746</v>
      </c>
      <c r="AH50" s="21">
        <f t="shared" si="86"/>
        <v>1.6922701468405688</v>
      </c>
      <c r="AI50" s="21">
        <f t="shared" si="86"/>
        <v>3.4695587311778242</v>
      </c>
      <c r="AJ50" s="21">
        <f t="shared" si="86"/>
        <v>3.3623368573976409</v>
      </c>
      <c r="AK50" s="21">
        <f t="shared" si="86"/>
        <v>2.0363257557912462</v>
      </c>
      <c r="AL50" s="21">
        <f t="shared" si="86"/>
        <v>2.632180505706283</v>
      </c>
      <c r="AM50" s="21">
        <f t="shared" si="86"/>
        <v>1.2638073934033711</v>
      </c>
      <c r="AN50" s="21">
        <f t="shared" si="86"/>
        <v>3.2095992361478087</v>
      </c>
      <c r="AO50" s="21">
        <f t="shared" si="86"/>
        <v>3.5591644282340518</v>
      </c>
      <c r="AP50" s="21">
        <f t="shared" si="86"/>
        <v>0.65448377273804592</v>
      </c>
      <c r="AQ50" s="21">
        <f t="shared" si="86"/>
        <v>2.3378008702050757</v>
      </c>
      <c r="AR50" s="21">
        <f t="shared" si="86"/>
        <v>3.5014029777683753</v>
      </c>
      <c r="AS50" s="21">
        <f t="shared" si="86"/>
        <v>-2.3351492266015184</v>
      </c>
      <c r="AT50" s="21">
        <f t="shared" si="86"/>
        <v>0.43157642783198114</v>
      </c>
      <c r="AU50" s="21">
        <f t="shared" si="86"/>
        <v>8.5846673669113684</v>
      </c>
      <c r="AV50" s="21">
        <f t="shared" si="86"/>
        <v>3.48814962978794</v>
      </c>
      <c r="AW50" s="21">
        <f t="shared" si="86"/>
        <v>1.9651983425914787</v>
      </c>
      <c r="AX50" s="21">
        <f t="shared" si="86"/>
        <v>3.8683683425540183</v>
      </c>
      <c r="AY50" s="21">
        <f t="shared" si="86"/>
        <v>1.5195721713212373</v>
      </c>
      <c r="AZ50" s="21">
        <f t="shared" si="86"/>
        <v>1.5138213710572668</v>
      </c>
      <c r="BA50" s="21">
        <f t="shared" si="86"/>
        <v>0.47801878163571399</v>
      </c>
      <c r="BB50" s="21">
        <f t="shared" si="86"/>
        <v>2.6124441323920333</v>
      </c>
      <c r="BC50" s="21">
        <f t="shared" si="86"/>
        <v>1.1549774163880144</v>
      </c>
      <c r="BD50" s="21">
        <f t="shared" si="86"/>
        <v>2.1760509286899543</v>
      </c>
      <c r="BE50" s="21">
        <f t="shared" si="86"/>
        <v>-2.6567761162042181</v>
      </c>
      <c r="BF50" s="21">
        <f t="shared" si="86"/>
        <v>1.6309551663646449</v>
      </c>
      <c r="BG50" s="21">
        <f t="shared" si="86"/>
        <v>-1.4052479280952657</v>
      </c>
      <c r="BH50" s="21">
        <f t="shared" ref="BH50:CM50" si="87">100*((BH20/BG20)^4-1)</f>
        <v>0.67681653692346355</v>
      </c>
      <c r="BI50" s="21">
        <f t="shared" si="87"/>
        <v>0.74342841458416853</v>
      </c>
      <c r="BJ50" s="21">
        <f t="shared" si="87"/>
        <v>0.53926402922039873</v>
      </c>
      <c r="BK50" s="21">
        <f t="shared" si="87"/>
        <v>-2.3307082037041682</v>
      </c>
      <c r="BL50" s="21">
        <f t="shared" si="87"/>
        <v>0.54172891197719064</v>
      </c>
      <c r="BM50" s="21">
        <f t="shared" si="87"/>
        <v>0.81231601884257376</v>
      </c>
      <c r="BN50" s="21">
        <f t="shared" si="87"/>
        <v>0.53990091653122185</v>
      </c>
      <c r="BO50" s="21">
        <f t="shared" si="87"/>
        <v>0.80957590166808036</v>
      </c>
      <c r="BP50" s="21">
        <f t="shared" si="87"/>
        <v>-0.66956577551893215</v>
      </c>
      <c r="BQ50" s="21">
        <f t="shared" si="87"/>
        <v>0</v>
      </c>
      <c r="BR50" s="21">
        <f t="shared" si="87"/>
        <v>1.0801589832513114</v>
      </c>
      <c r="BS50" s="21">
        <f t="shared" si="87"/>
        <v>0.20132532847836337</v>
      </c>
      <c r="BT50" s="21">
        <f t="shared" si="87"/>
        <v>1.0091586076526937</v>
      </c>
      <c r="BU50" s="21">
        <f t="shared" si="87"/>
        <v>3.1110297498368134</v>
      </c>
      <c r="BV50" s="21">
        <f t="shared" si="87"/>
        <v>0.73180568114386002</v>
      </c>
      <c r="BW50" s="21">
        <f t="shared" si="87"/>
        <v>2.0688395093794831</v>
      </c>
      <c r="BX50" s="21">
        <f t="shared" si="87"/>
        <v>0.19780757167042751</v>
      </c>
      <c r="BY50" s="21">
        <f t="shared" si="87"/>
        <v>7.6518044313861555</v>
      </c>
      <c r="BZ50" s="21">
        <f t="shared" si="87"/>
        <v>1.2993170644563845</v>
      </c>
      <c r="CA50" s="21">
        <f t="shared" si="87"/>
        <v>-1.7286507666239515</v>
      </c>
      <c r="CB50" s="21">
        <f t="shared" si="87"/>
        <v>2.1530914298274029</v>
      </c>
      <c r="CC50" s="21">
        <f t="shared" si="87"/>
        <v>-1.9809275568950846</v>
      </c>
      <c r="CD50" s="21">
        <f t="shared" si="87"/>
        <v>-1.095438727207898</v>
      </c>
      <c r="CE50" s="21">
        <f t="shared" si="87"/>
        <v>-1.1627783432744621</v>
      </c>
      <c r="CF50" s="21">
        <f t="shared" si="87"/>
        <v>6.4630061701483887</v>
      </c>
      <c r="CG50" s="21">
        <f t="shared" si="87"/>
        <v>-3.8508590342720472</v>
      </c>
      <c r="CH50" s="21">
        <f t="shared" si="87"/>
        <v>-3.8882875986364307</v>
      </c>
      <c r="CI50" s="21">
        <f t="shared" si="87"/>
        <v>-2.0101490755158991</v>
      </c>
      <c r="CJ50" s="21">
        <f t="shared" si="87"/>
        <v>-0.65509114725325057</v>
      </c>
      <c r="CK50" s="21">
        <f t="shared" si="87"/>
        <v>-3.0559387138214045</v>
      </c>
      <c r="CL50" s="21">
        <f t="shared" si="87"/>
        <v>1.5334331653118927</v>
      </c>
      <c r="CM50" s="21">
        <f t="shared" si="87"/>
        <v>0.86127867385688006</v>
      </c>
      <c r="CN50" s="21">
        <f t="shared" ref="CN50:DS50" si="88">100*((CN20/CM20)^4-1)</f>
        <v>0</v>
      </c>
      <c r="CO50" s="21">
        <f t="shared" si="88"/>
        <v>0.26385209942645371</v>
      </c>
      <c r="CP50" s="21">
        <f t="shared" si="88"/>
        <v>2.124054690893562</v>
      </c>
      <c r="CQ50" s="21">
        <f t="shared" si="88"/>
        <v>1.1843924259152372</v>
      </c>
      <c r="CR50" s="21">
        <f t="shared" si="88"/>
        <v>0.26152323409371903</v>
      </c>
      <c r="CS50" s="21">
        <f t="shared" si="88"/>
        <v>0.71995127976125506</v>
      </c>
      <c r="CT50" s="21">
        <f t="shared" si="88"/>
        <v>3.0310871399150674</v>
      </c>
      <c r="CU50" s="21">
        <f t="shared" si="88"/>
        <v>1.0387836917429949</v>
      </c>
      <c r="CV50" s="21">
        <f t="shared" si="88"/>
        <v>0.51704529549607692</v>
      </c>
      <c r="CW50" s="21">
        <f t="shared" si="88"/>
        <v>2.3394624493337179</v>
      </c>
      <c r="CX50" s="21">
        <f t="shared" si="88"/>
        <v>1.8055323715531868</v>
      </c>
      <c r="CY50" s="21">
        <f t="shared" si="88"/>
        <v>2.9656276804275628</v>
      </c>
      <c r="CZ50" s="21">
        <f t="shared" si="88"/>
        <v>2.9438035628257531</v>
      </c>
      <c r="DA50" s="21">
        <f t="shared" si="88"/>
        <v>3.6304950856083762</v>
      </c>
      <c r="DB50" s="21">
        <f t="shared" si="88"/>
        <v>1.1258685062049523</v>
      </c>
      <c r="DC50" s="21">
        <f t="shared" si="88"/>
        <v>1.3107416690694595</v>
      </c>
      <c r="DD50" s="21">
        <f t="shared" si="88"/>
        <v>3.5122907729966846</v>
      </c>
      <c r="DE50" s="21">
        <f t="shared" si="88"/>
        <v>2.5403428862726063</v>
      </c>
      <c r="DF50" s="21">
        <f t="shared" si="88"/>
        <v>2.5243121236645072</v>
      </c>
      <c r="DG50" s="21">
        <f t="shared" si="88"/>
        <v>0.54665425833655412</v>
      </c>
      <c r="DH50" s="21">
        <f t="shared" si="88"/>
        <v>1.7670377794204883</v>
      </c>
      <c r="DI50" s="21">
        <f t="shared" si="88"/>
        <v>1.0285024715394053</v>
      </c>
      <c r="DJ50" s="21">
        <f t="shared" si="88"/>
        <v>-0.12017423909932434</v>
      </c>
      <c r="DK50" s="21">
        <f t="shared" si="88"/>
        <v>-2.8552586771849686</v>
      </c>
      <c r="DL50" s="21">
        <f t="shared" si="88"/>
        <v>-1.9838566251167866</v>
      </c>
      <c r="DM50" s="21">
        <f t="shared" si="88"/>
        <v>-1.8137377216696504</v>
      </c>
      <c r="DN50" s="21">
        <f t="shared" si="88"/>
        <v>-1.942573824537841</v>
      </c>
      <c r="DO50" s="21">
        <f t="shared" si="88"/>
        <v>-4.9447488890633213</v>
      </c>
      <c r="DP50" s="21">
        <f t="shared" si="88"/>
        <v>1.6280191587946913</v>
      </c>
      <c r="DQ50" s="21">
        <f t="shared" si="88"/>
        <v>6.1496434016327095</v>
      </c>
      <c r="DR50" s="21">
        <f t="shared" si="88"/>
        <v>-3.4952156368371345</v>
      </c>
      <c r="DS50" s="21">
        <f t="shared" si="88"/>
        <v>5.6616692010339031</v>
      </c>
      <c r="DT50" s="21">
        <f t="shared" ref="DT50:EY50" si="89">100*((DT20/DS20)^4-1)</f>
        <v>-23.083589540775396</v>
      </c>
      <c r="DU50" s="21">
        <f t="shared" si="89"/>
        <v>11.637513306644642</v>
      </c>
      <c r="DV50" s="21">
        <f t="shared" si="89"/>
        <v>-15.096618226160441</v>
      </c>
      <c r="DW50" s="21">
        <f t="shared" si="89"/>
        <v>0.85772704987201465</v>
      </c>
      <c r="DX50" s="20">
        <f t="shared" si="89"/>
        <v>4.9456015220725735</v>
      </c>
      <c r="DY50" s="20">
        <f t="shared" si="89"/>
        <v>11.768588050654083</v>
      </c>
      <c r="DZ50" s="20">
        <f t="shared" si="89"/>
        <v>-1.4688688536675154</v>
      </c>
      <c r="EA50" s="20">
        <f t="shared" si="89"/>
        <v>5.1224107948089515</v>
      </c>
      <c r="EB50" s="20">
        <f t="shared" si="89"/>
        <v>4.7431476641270676</v>
      </c>
      <c r="EC50" s="20">
        <f t="shared" si="89"/>
        <v>4.8444008280601691</v>
      </c>
      <c r="ED50" s="20">
        <f t="shared" si="89"/>
        <v>4.3683405347463067</v>
      </c>
      <c r="EE50" s="20">
        <f t="shared" si="89"/>
        <v>1.9773487963508973</v>
      </c>
      <c r="EF50" s="20">
        <f t="shared" si="89"/>
        <v>1.679683475637872</v>
      </c>
      <c r="EG50" s="20">
        <f t="shared" si="89"/>
        <v>1.2126188413648764</v>
      </c>
      <c r="EH50" s="20">
        <f t="shared" si="89"/>
        <v>0.98238028424391111</v>
      </c>
      <c r="EI50" s="20">
        <f t="shared" si="89"/>
        <v>0.88823464294729426</v>
      </c>
      <c r="EJ50" s="20">
        <f t="shared" si="89"/>
        <v>0.87352846668342643</v>
      </c>
      <c r="EK50" s="20">
        <f t="shared" si="89"/>
        <v>0.96581721343584892</v>
      </c>
      <c r="EL50" s="20">
        <f t="shared" si="89"/>
        <v>0.92578993616554417</v>
      </c>
      <c r="EM50" s="20">
        <f t="shared" si="89"/>
        <v>0.89994857410788942</v>
      </c>
      <c r="EN50" s="20">
        <f t="shared" si="89"/>
        <v>0.89117192275081081</v>
      </c>
      <c r="EO50" s="20">
        <f t="shared" si="89"/>
        <v>0.8416560636359316</v>
      </c>
      <c r="EP50" s="20">
        <f t="shared" si="89"/>
        <v>0.8338721930406745</v>
      </c>
      <c r="EQ50" s="20">
        <f t="shared" si="89"/>
        <v>0.82154267881564547</v>
      </c>
      <c r="ER50" s="20">
        <f t="shared" si="89"/>
        <v>0.82408791546728644</v>
      </c>
      <c r="ES50" s="20">
        <f t="shared" si="89"/>
        <v>0.82309702215999092</v>
      </c>
      <c r="ET50" s="20">
        <f t="shared" si="89"/>
        <v>0.82930409588954923</v>
      </c>
      <c r="EU50" s="20">
        <f t="shared" si="89"/>
        <v>0.83179164515052584</v>
      </c>
      <c r="EV50" s="20">
        <f t="shared" si="89"/>
        <v>0.84317450872342103</v>
      </c>
      <c r="EW50" s="20">
        <f t="shared" si="89"/>
        <v>0.84628491022806784</v>
      </c>
      <c r="EX50" s="20">
        <f t="shared" si="89"/>
        <v>0.84815357168628314</v>
      </c>
      <c r="EY50" s="20">
        <f t="shared" si="89"/>
        <v>0.85209113144693038</v>
      </c>
      <c r="EZ50" s="20">
        <f t="shared" ref="EZ50:FF50" si="90">100*((EZ20/EY20)^4-1)</f>
        <v>0.85929357302199083</v>
      </c>
      <c r="FA50" s="20">
        <f t="shared" si="90"/>
        <v>0.84361438244908715</v>
      </c>
      <c r="FB50" s="20">
        <f t="shared" si="90"/>
        <v>0.84442781198930117</v>
      </c>
      <c r="FC50" s="20">
        <f t="shared" si="90"/>
        <v>0.83386551418263011</v>
      </c>
      <c r="FD50" s="20">
        <f t="shared" si="90"/>
        <v>0.84020841983045713</v>
      </c>
      <c r="FE50" s="20">
        <f t="shared" si="90"/>
        <v>0.8171819664651192</v>
      </c>
      <c r="FF50" s="20">
        <f t="shared" si="90"/>
        <v>0.82321698412421984</v>
      </c>
    </row>
    <row r="51" spans="2:162" x14ac:dyDescent="0.2">
      <c r="B51" t="str">
        <f t="shared" si="6"/>
        <v xml:space="preserve">   State and local</v>
      </c>
      <c r="C51" s="21"/>
      <c r="D51" s="21">
        <f t="shared" ref="D51:AA51" si="91">100*((D21/C21)^4-1)</f>
        <v>3.5084402990630092</v>
      </c>
      <c r="E51" s="21">
        <f t="shared" si="91"/>
        <v>11.634488520721952</v>
      </c>
      <c r="F51" s="21">
        <f t="shared" si="91"/>
        <v>-0.10434328054220732</v>
      </c>
      <c r="G51" s="21">
        <f t="shared" si="91"/>
        <v>1.5753930865240129</v>
      </c>
      <c r="H51" s="21">
        <f t="shared" si="91"/>
        <v>11.827555552651825</v>
      </c>
      <c r="I51" s="21">
        <f t="shared" si="91"/>
        <v>3.2759007089567804</v>
      </c>
      <c r="J51" s="21">
        <f t="shared" si="91"/>
        <v>1.2093589023793871</v>
      </c>
      <c r="K51" s="21">
        <f t="shared" si="91"/>
        <v>7.1877470939817778</v>
      </c>
      <c r="L51" s="21">
        <f t="shared" si="91"/>
        <v>3.6871698954204613</v>
      </c>
      <c r="M51" s="21">
        <f t="shared" si="91"/>
        <v>-1.9341788915145042</v>
      </c>
      <c r="N51" s="21">
        <f t="shared" si="91"/>
        <v>9.1059690121370718</v>
      </c>
      <c r="O51" s="21">
        <f t="shared" si="91"/>
        <v>-3.4039417987687948</v>
      </c>
      <c r="P51" s="21">
        <f t="shared" si="91"/>
        <v>3.8216962357339845</v>
      </c>
      <c r="Q51" s="21">
        <f t="shared" si="91"/>
        <v>1.250135089186144</v>
      </c>
      <c r="R51" s="21">
        <f t="shared" si="91"/>
        <v>4.2650389585418669</v>
      </c>
      <c r="S51" s="21">
        <f t="shared" si="91"/>
        <v>-0.56536960887978438</v>
      </c>
      <c r="T51" s="21">
        <f t="shared" si="91"/>
        <v>3.7392609521699427</v>
      </c>
      <c r="U51" s="21">
        <f t="shared" si="91"/>
        <v>-3.7866590936564526</v>
      </c>
      <c r="V51" s="21">
        <f t="shared" si="91"/>
        <v>11.639780362466269</v>
      </c>
      <c r="W51" s="21">
        <f t="shared" si="91"/>
        <v>2.2272928129029923</v>
      </c>
      <c r="X51" s="21">
        <f t="shared" si="91"/>
        <v>1.565167652334698</v>
      </c>
      <c r="Y51" s="21">
        <f t="shared" si="91"/>
        <v>-2.9751095172720898</v>
      </c>
      <c r="Z51" s="21">
        <f t="shared" si="91"/>
        <v>5.5314756579736502</v>
      </c>
      <c r="AA51" s="21">
        <f t="shared" si="91"/>
        <v>6.0231363284435124</v>
      </c>
      <c r="AB51" s="21">
        <f t="shared" ref="AB51:BG51" si="92">100*((AB21/AA21)^4-1)</f>
        <v>-0.44588047857728741</v>
      </c>
      <c r="AC51" s="21">
        <f t="shared" si="92"/>
        <v>-0.80240316921295074</v>
      </c>
      <c r="AD51" s="21">
        <f t="shared" si="92"/>
        <v>1.5320212362029961</v>
      </c>
      <c r="AE51" s="21">
        <f t="shared" si="92"/>
        <v>0</v>
      </c>
      <c r="AF51" s="21">
        <f t="shared" si="92"/>
        <v>9.707527129968053</v>
      </c>
      <c r="AG51" s="21">
        <f t="shared" si="92"/>
        <v>-0.86937106668680819</v>
      </c>
      <c r="AH51" s="21">
        <f t="shared" si="92"/>
        <v>2.2921705822435801</v>
      </c>
      <c r="AI51" s="21">
        <f t="shared" si="92"/>
        <v>2.5445696097101012</v>
      </c>
      <c r="AJ51" s="21">
        <f t="shared" si="92"/>
        <v>3.9438708862988392</v>
      </c>
      <c r="AK51" s="21">
        <f t="shared" si="92"/>
        <v>1.6352539027177926</v>
      </c>
      <c r="AL51" s="21">
        <f t="shared" si="92"/>
        <v>1.9739776124937602</v>
      </c>
      <c r="AM51" s="21">
        <f t="shared" si="92"/>
        <v>0.2545877571088484</v>
      </c>
      <c r="AN51" s="21">
        <f t="shared" si="92"/>
        <v>4.8298497680575148</v>
      </c>
      <c r="AO51" s="21">
        <f t="shared" si="92"/>
        <v>4.4258109195767892</v>
      </c>
      <c r="AP51" s="21">
        <f t="shared" si="92"/>
        <v>-8.2807158381725809E-2</v>
      </c>
      <c r="AQ51" s="21">
        <f t="shared" si="92"/>
        <v>2.5931939475009047</v>
      </c>
      <c r="AR51" s="21">
        <f t="shared" si="92"/>
        <v>-1.7988093869159894</v>
      </c>
      <c r="AS51" s="21">
        <f t="shared" si="92"/>
        <v>1.9995215796804189</v>
      </c>
      <c r="AT51" s="21">
        <f t="shared" si="92"/>
        <v>1.655936663515889</v>
      </c>
      <c r="AU51" s="21">
        <f t="shared" si="92"/>
        <v>8.5374620489190978</v>
      </c>
      <c r="AV51" s="21">
        <f t="shared" si="92"/>
        <v>4.3237060475879829</v>
      </c>
      <c r="AW51" s="21">
        <f t="shared" si="92"/>
        <v>1.9203292756499568</v>
      </c>
      <c r="AX51" s="21">
        <f t="shared" si="92"/>
        <v>4.0123462610046623</v>
      </c>
      <c r="AY51" s="21">
        <f t="shared" si="92"/>
        <v>1.8923189327385348</v>
      </c>
      <c r="AZ51" s="21">
        <f t="shared" si="92"/>
        <v>1.7254504050530528</v>
      </c>
      <c r="BA51" s="21">
        <f t="shared" si="92"/>
        <v>0.388537667954858</v>
      </c>
      <c r="BB51" s="21">
        <f t="shared" si="92"/>
        <v>0.31043826100447536</v>
      </c>
      <c r="BC51" s="21">
        <f t="shared" si="92"/>
        <v>1.088848611869575</v>
      </c>
      <c r="BD51" s="21">
        <f t="shared" si="92"/>
        <v>2.8101334640520337</v>
      </c>
      <c r="BE51" s="21">
        <f t="shared" si="92"/>
        <v>-2.5077122111762051</v>
      </c>
      <c r="BF51" s="21">
        <f t="shared" si="92"/>
        <v>1.6311926974138524</v>
      </c>
      <c r="BG51" s="21">
        <f t="shared" si="92"/>
        <v>-1.3007956995341186</v>
      </c>
      <c r="BH51" s="21">
        <f t="shared" ref="BH51:CM51" si="93">100*((BH21/BG21)^4-1)</f>
        <v>0.6961203554707307</v>
      </c>
      <c r="BI51" s="21">
        <f t="shared" si="93"/>
        <v>1.0825341206009753</v>
      </c>
      <c r="BJ51" s="21">
        <f t="shared" si="93"/>
        <v>0.3845779624059853</v>
      </c>
      <c r="BK51" s="21">
        <f t="shared" si="93"/>
        <v>-1.7531733445586672</v>
      </c>
      <c r="BL51" s="21">
        <f t="shared" si="93"/>
        <v>0.85048327843457727</v>
      </c>
      <c r="BM51" s="21">
        <f t="shared" si="93"/>
        <v>0.69397330155642756</v>
      </c>
      <c r="BN51" s="21">
        <f t="shared" si="93"/>
        <v>1.5443729868701794</v>
      </c>
      <c r="BO51" s="21">
        <f t="shared" si="93"/>
        <v>1.2293363229928689</v>
      </c>
      <c r="BP51" s="21">
        <f t="shared" si="93"/>
        <v>-0.53267264845383577</v>
      </c>
      <c r="BQ51" s="21">
        <f t="shared" si="93"/>
        <v>7.6372311556927031E-2</v>
      </c>
      <c r="BR51" s="21">
        <f t="shared" si="93"/>
        <v>0.99606549057247307</v>
      </c>
      <c r="BS51" s="21">
        <f t="shared" si="93"/>
        <v>0.38127875948124057</v>
      </c>
      <c r="BT51" s="21">
        <f t="shared" si="93"/>
        <v>1.2227599725744609</v>
      </c>
      <c r="BU51" s="21">
        <f t="shared" si="93"/>
        <v>3.5347233430400138</v>
      </c>
      <c r="BV51" s="21">
        <f t="shared" si="93"/>
        <v>0.6028618954827536</v>
      </c>
      <c r="BW51" s="21">
        <f t="shared" si="93"/>
        <v>2.1187308582962583</v>
      </c>
      <c r="BX51" s="21">
        <f t="shared" si="93"/>
        <v>0.22423610747184242</v>
      </c>
      <c r="BY51" s="21">
        <f t="shared" si="93"/>
        <v>8.5461132575653576</v>
      </c>
      <c r="BZ51" s="21">
        <f t="shared" si="93"/>
        <v>1.0277030699788359</v>
      </c>
      <c r="CA51" s="21">
        <f t="shared" si="93"/>
        <v>-2.0267167747470394</v>
      </c>
      <c r="CB51" s="21">
        <f t="shared" si="93"/>
        <v>0.73515588542565347</v>
      </c>
      <c r="CC51" s="21">
        <f t="shared" si="93"/>
        <v>-1.2382624119947061</v>
      </c>
      <c r="CD51" s="21">
        <f t="shared" si="93"/>
        <v>-0.73206134537117107</v>
      </c>
      <c r="CE51" s="21">
        <f t="shared" si="93"/>
        <v>0</v>
      </c>
      <c r="CF51" s="21">
        <f t="shared" si="93"/>
        <v>1.2561035747437499</v>
      </c>
      <c r="CG51" s="21">
        <f t="shared" si="93"/>
        <v>0.29357778426231107</v>
      </c>
      <c r="CH51" s="21">
        <f t="shared" si="93"/>
        <v>-3.3990188286501688</v>
      </c>
      <c r="CI51" s="21">
        <f t="shared" si="93"/>
        <v>-2.271177678805103</v>
      </c>
      <c r="CJ51" s="21">
        <f t="shared" si="93"/>
        <v>-0.59325012516873166</v>
      </c>
      <c r="CK51" s="21">
        <f t="shared" si="93"/>
        <v>-2.9442216030518997</v>
      </c>
      <c r="CL51" s="21">
        <f t="shared" si="93"/>
        <v>2.0401723515008241</v>
      </c>
      <c r="CM51" s="21">
        <f t="shared" si="93"/>
        <v>1.123900181728521</v>
      </c>
      <c r="CN51" s="21">
        <f t="shared" ref="CN51:DS51" si="94">100*((CN21/CM21)^4-1)</f>
        <v>0.22340119754877819</v>
      </c>
      <c r="CO51" s="21">
        <f t="shared" si="94"/>
        <v>0.37233507174454505</v>
      </c>
      <c r="CP51" s="21">
        <f t="shared" si="94"/>
        <v>2.5500314573822624</v>
      </c>
      <c r="CQ51" s="21">
        <f t="shared" si="94"/>
        <v>1.6341351708283769</v>
      </c>
      <c r="CR51" s="21">
        <f t="shared" si="94"/>
        <v>0.88527678717322811</v>
      </c>
      <c r="CS51" s="21">
        <f t="shared" si="94"/>
        <v>1.1790587505111194</v>
      </c>
      <c r="CT51" s="21">
        <f t="shared" si="94"/>
        <v>3.6329622547277785</v>
      </c>
      <c r="CU51" s="21">
        <f t="shared" si="94"/>
        <v>1.0919909741150757</v>
      </c>
      <c r="CV51" s="21">
        <f t="shared" si="94"/>
        <v>0.72502875334330419</v>
      </c>
      <c r="CW51" s="21">
        <f t="shared" si="94"/>
        <v>3.0660311616281133</v>
      </c>
      <c r="CX51" s="21">
        <f t="shared" si="94"/>
        <v>2.3120432688616743</v>
      </c>
      <c r="CY51" s="21">
        <f t="shared" si="94"/>
        <v>3.2438575790967095</v>
      </c>
      <c r="CZ51" s="21">
        <f t="shared" si="94"/>
        <v>3.1454263797416004</v>
      </c>
      <c r="DA51" s="21">
        <f t="shared" si="94"/>
        <v>3.9845713500727298</v>
      </c>
      <c r="DB51" s="21">
        <f t="shared" si="94"/>
        <v>1.1855855228279255</v>
      </c>
      <c r="DC51" s="21">
        <f t="shared" si="94"/>
        <v>1.4617351077208518</v>
      </c>
      <c r="DD51" s="21">
        <f t="shared" si="94"/>
        <v>3.8480718523480784</v>
      </c>
      <c r="DE51" s="21">
        <f t="shared" si="94"/>
        <v>2.7613151236656419</v>
      </c>
      <c r="DF51" s="21">
        <f t="shared" si="94"/>
        <v>2.5347720080112879</v>
      </c>
      <c r="DG51" s="21">
        <f t="shared" si="94"/>
        <v>0.47293220485884468</v>
      </c>
      <c r="DH51" s="21">
        <f t="shared" si="94"/>
        <v>2.2415704442272144</v>
      </c>
      <c r="DI51" s="21">
        <f t="shared" si="94"/>
        <v>1.2789067736017623</v>
      </c>
      <c r="DJ51" s="21">
        <f t="shared" si="94"/>
        <v>0</v>
      </c>
      <c r="DK51" s="21">
        <f t="shared" si="94"/>
        <v>-2.6444816668507176</v>
      </c>
      <c r="DL51" s="21">
        <f t="shared" si="94"/>
        <v>-2.0016047691003735</v>
      </c>
      <c r="DM51" s="21">
        <f t="shared" si="94"/>
        <v>-1.8785119581300691</v>
      </c>
      <c r="DN51" s="21">
        <f t="shared" si="94"/>
        <v>-1.8873753508323432</v>
      </c>
      <c r="DO51" s="21">
        <f t="shared" si="94"/>
        <v>-5.084258854739776</v>
      </c>
      <c r="DP51" s="21">
        <f t="shared" si="94"/>
        <v>2.0192591468002119</v>
      </c>
      <c r="DQ51" s="21">
        <f t="shared" si="94"/>
        <v>6.4058955790606165</v>
      </c>
      <c r="DR51" s="21">
        <f t="shared" si="94"/>
        <v>-3.5403568174725453</v>
      </c>
      <c r="DS51" s="21">
        <f t="shared" si="94"/>
        <v>6.0060401762888072</v>
      </c>
      <c r="DT51" s="21">
        <f t="shared" ref="DT51:EY51" si="95">100*((DT21/DS21)^4-1)</f>
        <v>-25.580186886575408</v>
      </c>
      <c r="DU51" s="21">
        <f t="shared" si="95"/>
        <v>9.8397445915964674</v>
      </c>
      <c r="DV51" s="21">
        <f t="shared" si="95"/>
        <v>-15.005186654149682</v>
      </c>
      <c r="DW51" s="21">
        <f t="shared" si="95"/>
        <v>1.7069843843332766</v>
      </c>
      <c r="DX51" s="20">
        <f t="shared" si="95"/>
        <v>5.7755223144309698</v>
      </c>
      <c r="DY51" s="20">
        <f t="shared" si="95"/>
        <v>13.685058015264895</v>
      </c>
      <c r="DZ51" s="20">
        <f t="shared" si="95"/>
        <v>-1.5933356412396349</v>
      </c>
      <c r="EA51" s="20">
        <f t="shared" si="95"/>
        <v>5.7138575355047738</v>
      </c>
      <c r="EB51" s="20">
        <f t="shared" si="95"/>
        <v>5.2794054870752394</v>
      </c>
      <c r="EC51" s="20">
        <f t="shared" si="95"/>
        <v>5.3848669900531609</v>
      </c>
      <c r="ED51" s="20">
        <f t="shared" si="95"/>
        <v>4.8484343497751548</v>
      </c>
      <c r="EE51" s="20">
        <f t="shared" si="95"/>
        <v>2.189857992542632</v>
      </c>
      <c r="EF51" s="20">
        <f t="shared" si="95"/>
        <v>1.8593847434405175</v>
      </c>
      <c r="EG51" s="20">
        <f t="shared" si="95"/>
        <v>1.3413633615846132</v>
      </c>
      <c r="EH51" s="20">
        <f t="shared" si="95"/>
        <v>1.0862353553503068</v>
      </c>
      <c r="EI51" s="20">
        <f t="shared" si="95"/>
        <v>0.98184734819999342</v>
      </c>
      <c r="EJ51" s="20">
        <f t="shared" si="95"/>
        <v>0.96536104437676684</v>
      </c>
      <c r="EK51" s="20">
        <f t="shared" si="95"/>
        <v>1.0671465905428335</v>
      </c>
      <c r="EL51" s="20">
        <f t="shared" si="95"/>
        <v>1.0226464397335988</v>
      </c>
      <c r="EM51" s="20">
        <f t="shared" si="95"/>
        <v>0.99385233615776336</v>
      </c>
      <c r="EN51" s="20">
        <f t="shared" si="95"/>
        <v>0.98392686912007754</v>
      </c>
      <c r="EO51" s="20">
        <f t="shared" si="95"/>
        <v>0.92902534282857108</v>
      </c>
      <c r="EP51" s="20">
        <f t="shared" si="95"/>
        <v>0.920230754217366</v>
      </c>
      <c r="EQ51" s="20">
        <f t="shared" si="95"/>
        <v>0.90623051004223854</v>
      </c>
      <c r="ER51" s="20">
        <f t="shared" si="95"/>
        <v>0.90904300654541803</v>
      </c>
      <c r="ES51" s="20">
        <f t="shared" si="95"/>
        <v>0.90795181061422703</v>
      </c>
      <c r="ET51" s="20">
        <f t="shared" si="95"/>
        <v>0.91441249378563239</v>
      </c>
      <c r="EU51" s="20">
        <f t="shared" si="95"/>
        <v>0.91696210017309099</v>
      </c>
      <c r="EV51" s="20">
        <f t="shared" si="95"/>
        <v>0.92931765828458968</v>
      </c>
      <c r="EW51" s="20">
        <f t="shared" si="95"/>
        <v>0.93254715258996868</v>
      </c>
      <c r="EX51" s="20">
        <f t="shared" si="95"/>
        <v>0.93440649592113623</v>
      </c>
      <c r="EY51" s="20">
        <f t="shared" si="95"/>
        <v>0.93854456275670461</v>
      </c>
      <c r="EZ51" s="20">
        <f t="shared" ref="EZ51:FF51" si="96">100*((EZ21/EY21)^4-1)</f>
        <v>0.94627688674704391</v>
      </c>
      <c r="FA51" s="20">
        <f t="shared" si="96"/>
        <v>0.92880418981582391</v>
      </c>
      <c r="FB51" s="20">
        <f t="shared" si="96"/>
        <v>0.92950312061452767</v>
      </c>
      <c r="FC51" s="20">
        <f t="shared" si="96"/>
        <v>0.91767890913554417</v>
      </c>
      <c r="FD51" s="20">
        <f t="shared" si="96"/>
        <v>0.92446883115451239</v>
      </c>
      <c r="FE51" s="20">
        <f t="shared" si="96"/>
        <v>0.89893710510122737</v>
      </c>
      <c r="FF51" s="20">
        <f t="shared" si="96"/>
        <v>0.90539381036236488</v>
      </c>
    </row>
    <row r="52" spans="2:162" x14ac:dyDescent="0.2">
      <c r="B52" t="str">
        <f t="shared" si="6"/>
        <v xml:space="preserve">   Federal</v>
      </c>
      <c r="C52" s="21"/>
      <c r="D52" s="21">
        <f t="shared" ref="D52:AA52" si="97">100*((D22/C22)^4-1)</f>
        <v>11.490369700295089</v>
      </c>
      <c r="E52" s="21">
        <f t="shared" si="97"/>
        <v>-11.399969049834535</v>
      </c>
      <c r="F52" s="21">
        <f t="shared" si="97"/>
        <v>-10.04339072536583</v>
      </c>
      <c r="G52" s="21">
        <f t="shared" si="97"/>
        <v>0.63240909742261486</v>
      </c>
      <c r="H52" s="21">
        <f t="shared" si="97"/>
        <v>3.1870020339953564</v>
      </c>
      <c r="I52" s="21">
        <f t="shared" si="97"/>
        <v>7.0542857652903246</v>
      </c>
      <c r="J52" s="21">
        <f t="shared" si="97"/>
        <v>-2.4351978020605181</v>
      </c>
      <c r="K52" s="21">
        <f t="shared" si="97"/>
        <v>1.8676538530619791</v>
      </c>
      <c r="L52" s="21">
        <f t="shared" si="97"/>
        <v>1.2364613653583101</v>
      </c>
      <c r="M52" s="21">
        <f t="shared" si="97"/>
        <v>0.61490979556095837</v>
      </c>
      <c r="N52" s="21">
        <f t="shared" si="97"/>
        <v>2.4728353850683504</v>
      </c>
      <c r="O52" s="21">
        <f t="shared" si="97"/>
        <v>6.2286977259376153</v>
      </c>
      <c r="P52" s="21">
        <f t="shared" si="97"/>
        <v>0.60105014941911339</v>
      </c>
      <c r="Q52" s="21">
        <f t="shared" si="97"/>
        <v>3.6415110611585977</v>
      </c>
      <c r="R52" s="21">
        <f t="shared" si="97"/>
        <v>-2.3528381993379255</v>
      </c>
      <c r="S52" s="21">
        <f t="shared" si="97"/>
        <v>0</v>
      </c>
      <c r="T52" s="21">
        <f t="shared" si="97"/>
        <v>0.59835285639942004</v>
      </c>
      <c r="U52" s="21">
        <f t="shared" si="97"/>
        <v>-2.3632634414757492</v>
      </c>
      <c r="V52" s="21">
        <f t="shared" si="97"/>
        <v>-1.194016471535142</v>
      </c>
      <c r="W52" s="21">
        <f t="shared" si="97"/>
        <v>-4.1445096339039367</v>
      </c>
      <c r="X52" s="21">
        <f t="shared" si="97"/>
        <v>0</v>
      </c>
      <c r="Y52" s="21">
        <f t="shared" si="97"/>
        <v>-2.409527920676513</v>
      </c>
      <c r="Z52" s="21">
        <f t="shared" si="97"/>
        <v>-0.6102194245410697</v>
      </c>
      <c r="AA52" s="21">
        <f t="shared" si="97"/>
        <v>-0.61115176350146072</v>
      </c>
      <c r="AB52" s="21">
        <f t="shared" ref="AB52:BG52" si="98">100*((AB22/AA22)^4-1)</f>
        <v>-2.4314972420469316</v>
      </c>
      <c r="AC52" s="21">
        <f t="shared" si="98"/>
        <v>-4.8475724782847562</v>
      </c>
      <c r="AD52" s="21">
        <f t="shared" si="98"/>
        <v>4.4473021513222744</v>
      </c>
      <c r="AE52" s="21">
        <f t="shared" si="98"/>
        <v>0.61967281753845249</v>
      </c>
      <c r="AF52" s="21">
        <f t="shared" si="98"/>
        <v>1.2402952629219977</v>
      </c>
      <c r="AG52" s="21">
        <f t="shared" si="98"/>
        <v>4.3777790419102569</v>
      </c>
      <c r="AH52" s="21">
        <f t="shared" si="98"/>
        <v>-2.4131618645819586</v>
      </c>
      <c r="AI52" s="21">
        <f t="shared" si="98"/>
        <v>10.167056522033246</v>
      </c>
      <c r="AJ52" s="21">
        <f t="shared" si="98"/>
        <v>-0.59656806040719879</v>
      </c>
      <c r="AK52" s="21">
        <f t="shared" si="98"/>
        <v>4.8771637221462605</v>
      </c>
      <c r="AL52" s="21">
        <f t="shared" si="98"/>
        <v>7.2919081589916113</v>
      </c>
      <c r="AM52" s="21">
        <f t="shared" si="98"/>
        <v>8.3913675143460367</v>
      </c>
      <c r="AN52" s="21">
        <f t="shared" si="98"/>
        <v>-7.2041745932285846</v>
      </c>
      <c r="AO52" s="21">
        <f t="shared" si="98"/>
        <v>-2.3020618455284581</v>
      </c>
      <c r="AP52" s="21">
        <f t="shared" si="98"/>
        <v>5.9685355059505119</v>
      </c>
      <c r="AQ52" s="21">
        <f t="shared" si="98"/>
        <v>0.57678293203577979</v>
      </c>
      <c r="AR52" s="21">
        <f t="shared" si="98"/>
        <v>46.716216888924137</v>
      </c>
      <c r="AS52" s="21">
        <f t="shared" si="98"/>
        <v>-26.604427535480312</v>
      </c>
      <c r="AT52" s="21">
        <f t="shared" si="98"/>
        <v>-7.6675674109172975</v>
      </c>
      <c r="AU52" s="21">
        <f t="shared" si="98"/>
        <v>8.9166252820602754</v>
      </c>
      <c r="AV52" s="21">
        <f t="shared" si="98"/>
        <v>-2.2345487116731899</v>
      </c>
      <c r="AW52" s="21">
        <f t="shared" si="98"/>
        <v>2.2856220497392998</v>
      </c>
      <c r="AX52" s="21">
        <f t="shared" si="98"/>
        <v>2.8467973547283254</v>
      </c>
      <c r="AY52" s="21">
        <f t="shared" si="98"/>
        <v>-1.1141952611760542</v>
      </c>
      <c r="AZ52" s="21">
        <f t="shared" si="98"/>
        <v>0</v>
      </c>
      <c r="BA52" s="21">
        <f t="shared" si="98"/>
        <v>1.1267494501550512</v>
      </c>
      <c r="BB52" s="21">
        <f t="shared" si="98"/>
        <v>20.421242409008311</v>
      </c>
      <c r="BC52" s="21">
        <f t="shared" si="98"/>
        <v>1.6117875612772226</v>
      </c>
      <c r="BD52" s="21">
        <f t="shared" si="98"/>
        <v>-2.1107436857807915</v>
      </c>
      <c r="BE52" s="21">
        <f t="shared" si="98"/>
        <v>-3.6910960302872553</v>
      </c>
      <c r="BF52" s="21">
        <f t="shared" si="98"/>
        <v>1.6292943839811391</v>
      </c>
      <c r="BG52" s="21">
        <f t="shared" si="98"/>
        <v>-2.1332566668726738</v>
      </c>
      <c r="BH52" s="21">
        <f t="shared" ref="BH52:CM52" si="99">100*((BH22/BG22)^4-1)</f>
        <v>0.54163721826723243</v>
      </c>
      <c r="BI52" s="21">
        <f t="shared" si="99"/>
        <v>-1.6096251011177731</v>
      </c>
      <c r="BJ52" s="21">
        <f t="shared" si="99"/>
        <v>1.6359578899582283</v>
      </c>
      <c r="BK52" s="21">
        <f t="shared" si="99"/>
        <v>-6.3220709094473531</v>
      </c>
      <c r="BL52" s="21">
        <f t="shared" si="99"/>
        <v>-1.6359573303024288</v>
      </c>
      <c r="BM52" s="21">
        <f t="shared" si="99"/>
        <v>1.6631660166672058</v>
      </c>
      <c r="BN52" s="21">
        <f t="shared" si="99"/>
        <v>-6.4235620629645158</v>
      </c>
      <c r="BO52" s="21">
        <f t="shared" si="99"/>
        <v>-2.2129157685279011</v>
      </c>
      <c r="BP52" s="21">
        <f t="shared" si="99"/>
        <v>-1.6724370119573284</v>
      </c>
      <c r="BQ52" s="21">
        <f t="shared" si="99"/>
        <v>-0.56219115886120274</v>
      </c>
      <c r="BR52" s="21">
        <f t="shared" si="99"/>
        <v>1.703297416921945</v>
      </c>
      <c r="BS52" s="21">
        <f t="shared" si="99"/>
        <v>-1.1188701143042379</v>
      </c>
      <c r="BT52" s="21">
        <f t="shared" si="99"/>
        <v>-0.56219115886120274</v>
      </c>
      <c r="BU52" s="21">
        <f t="shared" si="99"/>
        <v>0</v>
      </c>
      <c r="BV52" s="21">
        <f t="shared" si="99"/>
        <v>1.703297416921945</v>
      </c>
      <c r="BW52" s="21">
        <f t="shared" si="99"/>
        <v>1.6960752756072006</v>
      </c>
      <c r="BX52" s="21">
        <f t="shared" si="99"/>
        <v>0</v>
      </c>
      <c r="BY52" s="21">
        <f t="shared" si="99"/>
        <v>1.1235844856065436</v>
      </c>
      <c r="BZ52" s="21">
        <f t="shared" si="99"/>
        <v>3.3895312955315227</v>
      </c>
      <c r="CA52" s="21">
        <f t="shared" si="99"/>
        <v>0.55439922683004905</v>
      </c>
      <c r="CB52" s="21">
        <f t="shared" si="99"/>
        <v>13.325630105703157</v>
      </c>
      <c r="CC52" s="21">
        <f t="shared" si="99"/>
        <v>-7.2885248438036232</v>
      </c>
      <c r="CD52" s="21">
        <f t="shared" si="99"/>
        <v>-3.7655465291789425</v>
      </c>
      <c r="CE52" s="21">
        <f t="shared" si="99"/>
        <v>-9.5545866373504378</v>
      </c>
      <c r="CF52" s="21">
        <f t="shared" si="99"/>
        <v>53.451747740847935</v>
      </c>
      <c r="CG52" s="21">
        <f t="shared" si="99"/>
        <v>-29.132303069653354</v>
      </c>
      <c r="CH52" s="21">
        <f t="shared" si="99"/>
        <v>-7.5234218300979876</v>
      </c>
      <c r="CI52" s="21">
        <f t="shared" si="99"/>
        <v>0</v>
      </c>
      <c r="CJ52" s="21">
        <f t="shared" si="99"/>
        <v>-1.1235843610883367</v>
      </c>
      <c r="CK52" s="21">
        <f t="shared" si="99"/>
        <v>-3.9019655517183449</v>
      </c>
      <c r="CL52" s="21">
        <f t="shared" si="99"/>
        <v>-2.2661969779258495</v>
      </c>
      <c r="CM52" s="21">
        <f t="shared" si="99"/>
        <v>-1.1444803524206626</v>
      </c>
      <c r="CN52" s="21">
        <f t="shared" ref="CN52:DS52" si="100">100*((CN22/CM22)^4-1)</f>
        <v>-1.7179271174538324</v>
      </c>
      <c r="CO52" s="21">
        <f t="shared" si="100"/>
        <v>-0.57761581855980682</v>
      </c>
      <c r="CP52" s="21">
        <f t="shared" si="100"/>
        <v>-1.1543890659955647</v>
      </c>
      <c r="CQ52" s="21">
        <f t="shared" si="100"/>
        <v>-2.3053786574226298</v>
      </c>
      <c r="CR52" s="21">
        <f t="shared" si="100"/>
        <v>-4.5969241384563269</v>
      </c>
      <c r="CS52" s="21">
        <f t="shared" si="100"/>
        <v>-2.9259169578454647</v>
      </c>
      <c r="CT52" s="21">
        <f t="shared" si="100"/>
        <v>-1.7764176905027962</v>
      </c>
      <c r="CU52" s="21">
        <f t="shared" si="100"/>
        <v>0.60014835380099996</v>
      </c>
      <c r="CV52" s="21">
        <f t="shared" si="100"/>
        <v>-1.1904629306030867</v>
      </c>
      <c r="CW52" s="21">
        <f t="shared" si="100"/>
        <v>-3.549939971372118</v>
      </c>
      <c r="CX52" s="21">
        <f t="shared" si="100"/>
        <v>-2.3986914581958563</v>
      </c>
      <c r="CY52" s="21">
        <f t="shared" si="100"/>
        <v>0.61021943537393764</v>
      </c>
      <c r="CZ52" s="21">
        <f t="shared" si="100"/>
        <v>1.2213598980915785</v>
      </c>
      <c r="DA52" s="21">
        <f t="shared" si="100"/>
        <v>0.60743940837972854</v>
      </c>
      <c r="DB52" s="21">
        <f t="shared" si="100"/>
        <v>0.60651835314065039</v>
      </c>
      <c r="DC52" s="21">
        <f t="shared" si="100"/>
        <v>0</v>
      </c>
      <c r="DD52" s="21">
        <f t="shared" si="100"/>
        <v>0.60560008684167332</v>
      </c>
      <c r="DE52" s="21">
        <f t="shared" si="100"/>
        <v>0.60468459683402642</v>
      </c>
      <c r="DF52" s="21">
        <f t="shared" si="100"/>
        <v>2.431499973418827</v>
      </c>
      <c r="DG52" s="21">
        <f t="shared" si="100"/>
        <v>1.2029939985406468</v>
      </c>
      <c r="DH52" s="21">
        <f t="shared" si="100"/>
        <v>-2.366759082038139</v>
      </c>
      <c r="DI52" s="21">
        <f t="shared" si="100"/>
        <v>-1.1958012093120196</v>
      </c>
      <c r="DJ52" s="21">
        <f t="shared" si="100"/>
        <v>-1.1993867389319957</v>
      </c>
      <c r="DK52" s="21">
        <f t="shared" si="100"/>
        <v>-4.7469182257366409</v>
      </c>
      <c r="DL52" s="21">
        <f t="shared" si="100"/>
        <v>-1.8222757503195686</v>
      </c>
      <c r="DM52" s="21">
        <f t="shared" si="100"/>
        <v>-1.2232272027183133</v>
      </c>
      <c r="DN52" s="21">
        <f t="shared" si="100"/>
        <v>-2.4426328155010668</v>
      </c>
      <c r="DO52" s="21">
        <f t="shared" si="100"/>
        <v>-3.6693315112520275</v>
      </c>
      <c r="DP52" s="21">
        <f t="shared" si="100"/>
        <v>-1.8647507269308305</v>
      </c>
      <c r="DQ52" s="21">
        <f t="shared" si="100"/>
        <v>3.8273213318680721</v>
      </c>
      <c r="DR52" s="21">
        <f t="shared" si="100"/>
        <v>-3.0790601070963541</v>
      </c>
      <c r="DS52" s="21">
        <f t="shared" si="100"/>
        <v>2.5355319195727866</v>
      </c>
      <c r="DT52" s="21">
        <f t="shared" ref="DT52:EY52" si="101">100*((DT22/DS22)^4-1)</f>
        <v>3.1568219392775765</v>
      </c>
      <c r="DU52" s="21">
        <f t="shared" si="101"/>
        <v>27.907754960749863</v>
      </c>
      <c r="DV52" s="21">
        <f t="shared" si="101"/>
        <v>-15.845639085636854</v>
      </c>
      <c r="DW52" s="21">
        <f t="shared" si="101"/>
        <v>-5.9418464192744107</v>
      </c>
      <c r="DX52" s="20">
        <f t="shared" si="101"/>
        <v>-1.839031415220016</v>
      </c>
      <c r="DY52" s="20">
        <f t="shared" si="101"/>
        <v>-3.6693315112520275</v>
      </c>
      <c r="DZ52" s="20">
        <f t="shared" si="101"/>
        <v>-0.35164801133454882</v>
      </c>
      <c r="EA52" s="20">
        <f t="shared" si="101"/>
        <v>-3.3076660045772144E-2</v>
      </c>
      <c r="EB52" s="20">
        <f t="shared" si="101"/>
        <v>-3.1955270138217529E-3</v>
      </c>
      <c r="EC52" s="20">
        <f t="shared" si="101"/>
        <v>-1.8797579907081641E-4</v>
      </c>
      <c r="ED52" s="20">
        <f t="shared" si="101"/>
        <v>0</v>
      </c>
      <c r="EE52" s="20">
        <f t="shared" si="101"/>
        <v>0</v>
      </c>
      <c r="EF52" s="20">
        <f t="shared" si="101"/>
        <v>0</v>
      </c>
      <c r="EG52" s="20">
        <f t="shared" si="101"/>
        <v>0</v>
      </c>
      <c r="EH52" s="20">
        <f t="shared" si="101"/>
        <v>0</v>
      </c>
      <c r="EI52" s="20">
        <f t="shared" si="101"/>
        <v>0</v>
      </c>
      <c r="EJ52" s="20">
        <f t="shared" si="101"/>
        <v>0</v>
      </c>
      <c r="EK52" s="20">
        <f t="shared" si="101"/>
        <v>0</v>
      </c>
      <c r="EL52" s="20">
        <f t="shared" si="101"/>
        <v>0</v>
      </c>
      <c r="EM52" s="20">
        <f t="shared" si="101"/>
        <v>0</v>
      </c>
      <c r="EN52" s="20">
        <f t="shared" si="101"/>
        <v>0</v>
      </c>
      <c r="EO52" s="20">
        <f t="shared" si="101"/>
        <v>0</v>
      </c>
      <c r="EP52" s="20">
        <f t="shared" si="101"/>
        <v>0</v>
      </c>
      <c r="EQ52" s="20">
        <f t="shared" si="101"/>
        <v>0</v>
      </c>
      <c r="ER52" s="20">
        <f t="shared" si="101"/>
        <v>0</v>
      </c>
      <c r="ES52" s="20">
        <f t="shared" si="101"/>
        <v>0</v>
      </c>
      <c r="ET52" s="20">
        <f t="shared" si="101"/>
        <v>0</v>
      </c>
      <c r="EU52" s="20">
        <f t="shared" si="101"/>
        <v>0</v>
      </c>
      <c r="EV52" s="20">
        <f t="shared" si="101"/>
        <v>0</v>
      </c>
      <c r="EW52" s="20">
        <f t="shared" si="101"/>
        <v>0</v>
      </c>
      <c r="EX52" s="20">
        <f t="shared" si="101"/>
        <v>0</v>
      </c>
      <c r="EY52" s="20">
        <f t="shared" si="101"/>
        <v>0</v>
      </c>
      <c r="EZ52" s="20">
        <f t="shared" ref="EZ52:FF52" si="102">100*((EZ22/EY22)^4-1)</f>
        <v>0</v>
      </c>
      <c r="FA52" s="20">
        <f t="shared" si="102"/>
        <v>0</v>
      </c>
      <c r="FB52" s="20">
        <f t="shared" si="102"/>
        <v>0</v>
      </c>
      <c r="FC52" s="20">
        <f t="shared" si="102"/>
        <v>0</v>
      </c>
      <c r="FD52" s="20">
        <f t="shared" si="102"/>
        <v>0</v>
      </c>
      <c r="FE52" s="20">
        <f t="shared" si="102"/>
        <v>0</v>
      </c>
      <c r="FF52" s="20">
        <f t="shared" si="102"/>
        <v>0</v>
      </c>
    </row>
    <row r="53" spans="2:162" x14ac:dyDescent="0.2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</row>
    <row r="54" spans="2:162" x14ac:dyDescent="0.2">
      <c r="B54" t="str">
        <f>B24</f>
        <v>Personal income (mil. $2012)</v>
      </c>
      <c r="C54" s="21"/>
      <c r="D54" s="21">
        <f t="shared" ref="D54:AA54" si="103">100*((D24/C24)^4-1)</f>
        <v>4.9580245351336982</v>
      </c>
      <c r="E54" s="21">
        <f t="shared" si="103"/>
        <v>1.7978997844622757</v>
      </c>
      <c r="F54" s="21">
        <f t="shared" si="103"/>
        <v>0.78568222667381171</v>
      </c>
      <c r="G54" s="21">
        <f t="shared" si="103"/>
        <v>4.5038024666398835</v>
      </c>
      <c r="H54" s="21">
        <f t="shared" si="103"/>
        <v>2.6477021398035649</v>
      </c>
      <c r="I54" s="21">
        <f t="shared" si="103"/>
        <v>2.1435173582502021</v>
      </c>
      <c r="J54" s="21">
        <f t="shared" si="103"/>
        <v>3.8525636313302192</v>
      </c>
      <c r="K54" s="21">
        <f t="shared" si="103"/>
        <v>8.3381686632442822</v>
      </c>
      <c r="L54" s="21">
        <f t="shared" si="103"/>
        <v>3.2439590769536064</v>
      </c>
      <c r="M54" s="21">
        <f t="shared" si="103"/>
        <v>3.8434149366673331</v>
      </c>
      <c r="N54" s="21">
        <f t="shared" si="103"/>
        <v>9.4659778561024801</v>
      </c>
      <c r="O54" s="21">
        <f t="shared" si="103"/>
        <v>-5.1912806332535038</v>
      </c>
      <c r="P54" s="21">
        <f t="shared" si="103"/>
        <v>2.4589416343347548</v>
      </c>
      <c r="Q54" s="21">
        <f t="shared" si="103"/>
        <v>-3.4700381873117525</v>
      </c>
      <c r="R54" s="21">
        <f t="shared" si="103"/>
        <v>1.0152730734579007</v>
      </c>
      <c r="S54" s="21">
        <f t="shared" si="103"/>
        <v>4.6948334299096173</v>
      </c>
      <c r="T54" s="21">
        <f t="shared" si="103"/>
        <v>6.553633777051826</v>
      </c>
      <c r="U54" s="21">
        <f t="shared" si="103"/>
        <v>1.4679150843740274</v>
      </c>
      <c r="V54" s="21">
        <f t="shared" si="103"/>
        <v>8.2794907116877212</v>
      </c>
      <c r="W54" s="21">
        <f t="shared" si="103"/>
        <v>2.5523264157311543</v>
      </c>
      <c r="X54" s="21">
        <f t="shared" si="103"/>
        <v>3.1104955969404324</v>
      </c>
      <c r="Y54" s="21">
        <f t="shared" si="103"/>
        <v>3.8529354863103604</v>
      </c>
      <c r="Z54" s="21">
        <f t="shared" si="103"/>
        <v>2.0700603264024453</v>
      </c>
      <c r="AA54" s="21">
        <f t="shared" si="103"/>
        <v>11.106260342643104</v>
      </c>
      <c r="AB54" s="21">
        <f t="shared" ref="AB54:BG54" si="104">100*((AB24/AA24)^4-1)</f>
        <v>6.8333671465236945</v>
      </c>
      <c r="AC54" s="21">
        <f t="shared" si="104"/>
        <v>5.992840807368105</v>
      </c>
      <c r="AD54" s="21">
        <f t="shared" si="104"/>
        <v>4.412640507641119</v>
      </c>
      <c r="AE54" s="21">
        <f t="shared" si="104"/>
        <v>11.713509952715984</v>
      </c>
      <c r="AF54" s="21">
        <f t="shared" si="104"/>
        <v>6.5455886874751679</v>
      </c>
      <c r="AG54" s="21">
        <f t="shared" si="104"/>
        <v>4.9354349183604596</v>
      </c>
      <c r="AH54" s="21">
        <f t="shared" si="104"/>
        <v>8.6605919252451322</v>
      </c>
      <c r="AI54" s="21">
        <f t="shared" si="104"/>
        <v>24.152340040639221</v>
      </c>
      <c r="AJ54" s="21">
        <f t="shared" si="104"/>
        <v>10.416839596720306</v>
      </c>
      <c r="AK54" s="21">
        <f t="shared" si="104"/>
        <v>9.7861500928959622</v>
      </c>
      <c r="AL54" s="21">
        <f t="shared" si="104"/>
        <v>7.2422926201970439</v>
      </c>
      <c r="AM54" s="21">
        <f t="shared" si="104"/>
        <v>10.163754584186812</v>
      </c>
      <c r="AN54" s="21">
        <f t="shared" si="104"/>
        <v>-1.6729041770181974</v>
      </c>
      <c r="AO54" s="21">
        <f t="shared" si="104"/>
        <v>11.084616647607115</v>
      </c>
      <c r="AP54" s="21">
        <f t="shared" si="104"/>
        <v>12.655102756866254</v>
      </c>
      <c r="AQ54" s="21">
        <f t="shared" si="104"/>
        <v>6.8887400145403843</v>
      </c>
      <c r="AR54" s="21">
        <f t="shared" si="104"/>
        <v>-5.3455730828381949</v>
      </c>
      <c r="AS54" s="21">
        <f t="shared" si="104"/>
        <v>-3.1586377534457588</v>
      </c>
      <c r="AT54" s="21">
        <f t="shared" si="104"/>
        <v>1.1897735986879932</v>
      </c>
      <c r="AU54" s="21">
        <f t="shared" si="104"/>
        <v>1.1649264871218534</v>
      </c>
      <c r="AV54" s="21">
        <f t="shared" si="104"/>
        <v>3.2448750718861108</v>
      </c>
      <c r="AW54" s="21">
        <f t="shared" si="104"/>
        <v>-9.3054978780098487</v>
      </c>
      <c r="AX54" s="21">
        <f t="shared" si="104"/>
        <v>-4.4586414584979472E-2</v>
      </c>
      <c r="AY54" s="21">
        <f t="shared" si="104"/>
        <v>3.6836064949233194</v>
      </c>
      <c r="AZ54" s="21">
        <f t="shared" si="104"/>
        <v>-3.1786145840595914</v>
      </c>
      <c r="BA54" s="21">
        <f t="shared" si="104"/>
        <v>-1.5080528516437153</v>
      </c>
      <c r="BB54" s="21">
        <f t="shared" si="104"/>
        <v>2.8720181040936543</v>
      </c>
      <c r="BC54" s="21">
        <f t="shared" si="104"/>
        <v>-2.8764000952428037</v>
      </c>
      <c r="BD54" s="21">
        <f t="shared" si="104"/>
        <v>5.5816800211606843</v>
      </c>
      <c r="BE54" s="21">
        <f t="shared" si="104"/>
        <v>1.9727148559685492</v>
      </c>
      <c r="BF54" s="21">
        <f t="shared" si="104"/>
        <v>-1.4367672824609379</v>
      </c>
      <c r="BG54" s="21">
        <f t="shared" si="104"/>
        <v>3.1200085253377363</v>
      </c>
      <c r="BH54" s="21">
        <f t="shared" ref="BH54:CM54" si="105">100*((BH24/BG24)^4-1)</f>
        <v>10.070915603988206</v>
      </c>
      <c r="BI54" s="21">
        <f t="shared" si="105"/>
        <v>2.5908261034520264</v>
      </c>
      <c r="BJ54" s="21">
        <f t="shared" si="105"/>
        <v>58.655679031351937</v>
      </c>
      <c r="BK54" s="21">
        <f t="shared" si="105"/>
        <v>-30.708976667686059</v>
      </c>
      <c r="BL54" s="21">
        <f t="shared" si="105"/>
        <v>-0.24815783120242241</v>
      </c>
      <c r="BM54" s="21">
        <f t="shared" si="105"/>
        <v>-3.3910457462402954</v>
      </c>
      <c r="BN54" s="21">
        <f t="shared" si="105"/>
        <v>4.6207630388862553</v>
      </c>
      <c r="BO54" s="21">
        <f t="shared" si="105"/>
        <v>17.506538845045117</v>
      </c>
      <c r="BP54" s="21">
        <f t="shared" si="105"/>
        <v>8.0668236201623778</v>
      </c>
      <c r="BQ54" s="21">
        <f t="shared" si="105"/>
        <v>5.9832102849527224</v>
      </c>
      <c r="BR54" s="21">
        <f t="shared" si="105"/>
        <v>13.853604622377214</v>
      </c>
      <c r="BS54" s="21">
        <f t="shared" si="105"/>
        <v>3.6929509313103237</v>
      </c>
      <c r="BT54" s="21">
        <f t="shared" si="105"/>
        <v>6.1112566912375099</v>
      </c>
      <c r="BU54" s="21">
        <f t="shared" si="105"/>
        <v>1.4786695602848399</v>
      </c>
      <c r="BV54" s="21">
        <f t="shared" si="105"/>
        <v>0.13422145575443523</v>
      </c>
      <c r="BW54" s="21">
        <f t="shared" si="105"/>
        <v>-1.1617116101253822</v>
      </c>
      <c r="BX54" s="21">
        <f t="shared" si="105"/>
        <v>6.2703935846445624</v>
      </c>
      <c r="BY54" s="21">
        <f t="shared" si="105"/>
        <v>-8.6984571242534443</v>
      </c>
      <c r="BZ54" s="21">
        <f t="shared" si="105"/>
        <v>-1.9180571662181456</v>
      </c>
      <c r="CA54" s="21">
        <f t="shared" si="105"/>
        <v>-13.597412664847086</v>
      </c>
      <c r="CB54" s="21">
        <f t="shared" si="105"/>
        <v>-5.1078140899859399</v>
      </c>
      <c r="CC54" s="21">
        <f t="shared" si="105"/>
        <v>-9.7636908478116133</v>
      </c>
      <c r="CD54" s="21">
        <f t="shared" si="105"/>
        <v>-4.0139371483843833</v>
      </c>
      <c r="CE54" s="21">
        <f t="shared" si="105"/>
        <v>4.6434869086991126</v>
      </c>
      <c r="CF54" s="21">
        <f t="shared" si="105"/>
        <v>6.3917912346458605</v>
      </c>
      <c r="CG54" s="21">
        <f t="shared" si="105"/>
        <v>5.0464646793115575</v>
      </c>
      <c r="CH54" s="21">
        <f t="shared" si="105"/>
        <v>2.7763371702722806</v>
      </c>
      <c r="CI54" s="21">
        <f t="shared" si="105"/>
        <v>9.3562741249866743</v>
      </c>
      <c r="CJ54" s="21">
        <f t="shared" si="105"/>
        <v>-0.92021821981930207</v>
      </c>
      <c r="CK54" s="21">
        <f t="shared" si="105"/>
        <v>3.4595087464819763</v>
      </c>
      <c r="CL54" s="21">
        <f t="shared" si="105"/>
        <v>6.7177893344543493</v>
      </c>
      <c r="CM54" s="21">
        <f t="shared" si="105"/>
        <v>18.48078687148147</v>
      </c>
      <c r="CN54" s="21">
        <f t="shared" ref="CN54:DS54" si="106">100*((CN24/CM24)^4-1)</f>
        <v>10.759947117789226</v>
      </c>
      <c r="CO54" s="21">
        <f t="shared" si="106"/>
        <v>4.2225912590147185</v>
      </c>
      <c r="CP54" s="21">
        <f t="shared" si="106"/>
        <v>18.098857863174224</v>
      </c>
      <c r="CQ54" s="21">
        <f t="shared" si="106"/>
        <v>-12.189357310258696</v>
      </c>
      <c r="CR54" s="21">
        <f t="shared" si="106"/>
        <v>1.8361410650750809</v>
      </c>
      <c r="CS54" s="21">
        <f t="shared" si="106"/>
        <v>2.6978795341999762</v>
      </c>
      <c r="CT54" s="21">
        <f t="shared" si="106"/>
        <v>-5.4874737908561233E-2</v>
      </c>
      <c r="CU54" s="21">
        <f t="shared" si="106"/>
        <v>14.734422411173909</v>
      </c>
      <c r="CV54" s="21">
        <f t="shared" si="106"/>
        <v>10.401979102831561</v>
      </c>
      <c r="CW54" s="21">
        <f t="shared" si="106"/>
        <v>11.976407642544974</v>
      </c>
      <c r="CX54" s="21">
        <f t="shared" si="106"/>
        <v>10.913595778935159</v>
      </c>
      <c r="CY54" s="21">
        <f t="shared" si="106"/>
        <v>6.6776018039956142</v>
      </c>
      <c r="CZ54" s="21">
        <f t="shared" si="106"/>
        <v>1.4917592302670757</v>
      </c>
      <c r="DA54" s="21">
        <f t="shared" si="106"/>
        <v>2.213044884631854</v>
      </c>
      <c r="DB54" s="21">
        <f t="shared" si="106"/>
        <v>1.8791720537890688</v>
      </c>
      <c r="DC54" s="21">
        <f t="shared" si="106"/>
        <v>12.537009635755414</v>
      </c>
      <c r="DD54" s="21">
        <f t="shared" si="106"/>
        <v>3.1075667988127886</v>
      </c>
      <c r="DE54" s="21">
        <f t="shared" si="106"/>
        <v>5.1692007855816735</v>
      </c>
      <c r="DF54" s="21">
        <f t="shared" si="106"/>
        <v>5.1966865583568111</v>
      </c>
      <c r="DG54" s="21">
        <f t="shared" si="106"/>
        <v>8.9942435570328882</v>
      </c>
      <c r="DH54" s="21">
        <f t="shared" si="106"/>
        <v>2.6742727420300705</v>
      </c>
      <c r="DI54" s="21">
        <f t="shared" si="106"/>
        <v>2.7298822664803435</v>
      </c>
      <c r="DJ54" s="21">
        <f t="shared" si="106"/>
        <v>3.4206274278843374</v>
      </c>
      <c r="DK54" s="21">
        <f t="shared" si="106"/>
        <v>10.294737073733028</v>
      </c>
      <c r="DL54" s="21">
        <f t="shared" si="106"/>
        <v>3.3730712655772432</v>
      </c>
      <c r="DM54" s="21">
        <f t="shared" si="106"/>
        <v>5.1464734539866219</v>
      </c>
      <c r="DN54" s="21">
        <f t="shared" si="106"/>
        <v>3.1365917120452558</v>
      </c>
      <c r="DO54" s="21">
        <f t="shared" si="106"/>
        <v>10.354954530199079</v>
      </c>
      <c r="DP54" s="21">
        <f t="shared" si="106"/>
        <v>-0.81014847184237571</v>
      </c>
      <c r="DQ54" s="21">
        <f t="shared" si="106"/>
        <v>0.1030368958396366</v>
      </c>
      <c r="DR54" s="21">
        <f t="shared" si="106"/>
        <v>1.5620443685874008</v>
      </c>
      <c r="DS54" s="26">
        <f t="shared" si="106"/>
        <v>8.6893532917971417</v>
      </c>
      <c r="DT54" s="26">
        <f t="shared" ref="DT54:EY54" si="107">100*((DT24/DS24)^4-1)</f>
        <v>31.398766343070573</v>
      </c>
      <c r="DU54" s="26">
        <f t="shared" si="107"/>
        <v>-15.044119744069651</v>
      </c>
      <c r="DV54" s="26">
        <f t="shared" si="107"/>
        <v>-3.2440766243031272</v>
      </c>
      <c r="DW54" s="26">
        <f t="shared" si="107"/>
        <v>49.01048961092571</v>
      </c>
      <c r="DX54" s="26">
        <f t="shared" si="107"/>
        <v>-17.188052834228028</v>
      </c>
      <c r="DY54" s="26">
        <f t="shared" si="107"/>
        <v>-9.9029581725240678E-2</v>
      </c>
      <c r="DZ54" s="26">
        <f t="shared" si="107"/>
        <v>-5.9255463796864412</v>
      </c>
      <c r="EA54" s="26">
        <f t="shared" si="107"/>
        <v>-2.4035282011497627</v>
      </c>
      <c r="EB54" s="26">
        <f t="shared" si="107"/>
        <v>2.0184159575926675</v>
      </c>
      <c r="EC54" s="26">
        <f t="shared" si="107"/>
        <v>3.5686388918293899</v>
      </c>
      <c r="ED54" s="26">
        <f t="shared" si="107"/>
        <v>3.5578749641640428</v>
      </c>
      <c r="EE54" s="26">
        <f t="shared" si="107"/>
        <v>4.8130615174874825</v>
      </c>
      <c r="EF54" s="26">
        <f t="shared" si="107"/>
        <v>5.084161838190715</v>
      </c>
      <c r="EG54" s="26">
        <f t="shared" si="107"/>
        <v>4.7991196569781236</v>
      </c>
      <c r="EH54" s="26">
        <f t="shared" si="107"/>
        <v>4.3926608604358375</v>
      </c>
      <c r="EI54" s="26">
        <f t="shared" si="107"/>
        <v>4.316053498595962</v>
      </c>
      <c r="EJ54" s="26">
        <f t="shared" si="107"/>
        <v>4.1436351185976994</v>
      </c>
      <c r="EK54" s="26">
        <f t="shared" si="107"/>
        <v>4.3296932114119446</v>
      </c>
      <c r="EL54" s="26">
        <f t="shared" si="107"/>
        <v>4.1028814112064271</v>
      </c>
      <c r="EM54" s="26">
        <f t="shared" si="107"/>
        <v>4.3481890499049047</v>
      </c>
      <c r="EN54" s="20">
        <f t="shared" si="107"/>
        <v>4.0886201614985351</v>
      </c>
      <c r="EO54" s="20">
        <f t="shared" si="107"/>
        <v>4.0845139101907568</v>
      </c>
      <c r="EP54" s="20">
        <f t="shared" si="107"/>
        <v>4.0518429995843208</v>
      </c>
      <c r="EQ54" s="20">
        <f t="shared" si="107"/>
        <v>4.36296145157411</v>
      </c>
      <c r="ER54" s="20">
        <f t="shared" si="107"/>
        <v>4.0146502887130175</v>
      </c>
      <c r="ES54" s="20">
        <f t="shared" si="107"/>
        <v>4.0391954047208412</v>
      </c>
      <c r="ET54" s="20">
        <f t="shared" si="107"/>
        <v>4.0204544038156875</v>
      </c>
      <c r="EU54" s="20">
        <f t="shared" si="107"/>
        <v>4.3053675717810158</v>
      </c>
      <c r="EV54" s="20">
        <f t="shared" si="107"/>
        <v>3.9138303755162029</v>
      </c>
      <c r="EW54" s="20">
        <f t="shared" si="107"/>
        <v>3.8791169215578236</v>
      </c>
      <c r="EX54" s="20">
        <f t="shared" si="107"/>
        <v>3.7890861557899447</v>
      </c>
      <c r="EY54" s="20">
        <f t="shared" si="107"/>
        <v>4.2500934779625688</v>
      </c>
      <c r="EZ54" s="20">
        <f t="shared" ref="EZ54:FF54" si="108">100*((EZ24/EY24)^4-1)</f>
        <v>3.6725506264516206</v>
      </c>
      <c r="FA54" s="20">
        <f t="shared" si="108"/>
        <v>3.6759874420826177</v>
      </c>
      <c r="FB54" s="20">
        <f t="shared" si="108"/>
        <v>3.6631266104941274</v>
      </c>
      <c r="FC54" s="20">
        <f t="shared" si="108"/>
        <v>4.1227951044227495</v>
      </c>
      <c r="FD54" s="20">
        <f t="shared" si="108"/>
        <v>3.6086470496760503</v>
      </c>
      <c r="FE54" s="20">
        <f t="shared" si="108"/>
        <v>3.4247517527757898</v>
      </c>
      <c r="FF54" s="20">
        <f t="shared" si="108"/>
        <v>3.5031128464346972</v>
      </c>
    </row>
    <row r="55" spans="2:162" x14ac:dyDescent="0.2">
      <c r="B55" t="str">
        <f>B25</f>
        <v>Personal income (mil. $)</v>
      </c>
      <c r="C55" s="21"/>
      <c r="D55" s="21">
        <f t="shared" ref="D55:AA55" si="109">100*((D25/C25)^4-1)</f>
        <v>8.8239519620338935</v>
      </c>
      <c r="E55" s="21">
        <f t="shared" si="109"/>
        <v>7.06789106150576</v>
      </c>
      <c r="F55" s="21">
        <f t="shared" si="109"/>
        <v>6.2266224313527685</v>
      </c>
      <c r="G55" s="21">
        <f t="shared" si="109"/>
        <v>6.7149966241225822</v>
      </c>
      <c r="H55" s="21">
        <f t="shared" si="109"/>
        <v>4.9113051265920804</v>
      </c>
      <c r="I55" s="21">
        <f t="shared" si="109"/>
        <v>4.9461940187301323</v>
      </c>
      <c r="J55" s="21">
        <f t="shared" si="109"/>
        <v>6.9027957612238566</v>
      </c>
      <c r="K55" s="21">
        <f t="shared" si="109"/>
        <v>11.074963291538232</v>
      </c>
      <c r="L55" s="21">
        <f t="shared" si="109"/>
        <v>6.0195004164608878</v>
      </c>
      <c r="M55" s="21">
        <f t="shared" si="109"/>
        <v>6.5214283304811715</v>
      </c>
      <c r="N55" s="21">
        <f t="shared" si="109"/>
        <v>12.549685274655564</v>
      </c>
      <c r="O55" s="21">
        <f t="shared" si="109"/>
        <v>-2.9099988234059793</v>
      </c>
      <c r="P55" s="21">
        <f t="shared" si="109"/>
        <v>5.2342852780435045</v>
      </c>
      <c r="Q55" s="21">
        <f t="shared" si="109"/>
        <v>-1.7766573872498692</v>
      </c>
      <c r="R55" s="21">
        <f t="shared" si="109"/>
        <v>3.3628719541337837</v>
      </c>
      <c r="S55" s="21">
        <f t="shared" si="109"/>
        <v>6.2011223314846209</v>
      </c>
      <c r="T55" s="21">
        <f t="shared" si="109"/>
        <v>8.9507110630071995</v>
      </c>
      <c r="U55" s="21">
        <f t="shared" si="109"/>
        <v>4.4178534065637987</v>
      </c>
      <c r="V55" s="21">
        <f t="shared" si="109"/>
        <v>10.32232688843191</v>
      </c>
      <c r="W55" s="21">
        <f t="shared" si="109"/>
        <v>4.5779614117794853</v>
      </c>
      <c r="X55" s="21">
        <f t="shared" si="109"/>
        <v>5.525977363129253</v>
      </c>
      <c r="Y55" s="21">
        <f t="shared" si="109"/>
        <v>5.5645644317221521</v>
      </c>
      <c r="Z55" s="21">
        <f t="shared" si="109"/>
        <v>3.877781187007745</v>
      </c>
      <c r="AA55" s="21">
        <f t="shared" si="109"/>
        <v>13.596705285353238</v>
      </c>
      <c r="AB55" s="21">
        <f t="shared" ref="AB55:BG55" si="110">100*((AB25/AA25)^4-1)</f>
        <v>9.7185230986888804</v>
      </c>
      <c r="AC55" s="21">
        <f t="shared" si="110"/>
        <v>7.815427277579623</v>
      </c>
      <c r="AD55" s="21">
        <f t="shared" si="110"/>
        <v>7.2886159222153912</v>
      </c>
      <c r="AE55" s="21">
        <f t="shared" si="110"/>
        <v>13.699019153250713</v>
      </c>
      <c r="AF55" s="21">
        <f t="shared" si="110"/>
        <v>7.6182013483809818</v>
      </c>
      <c r="AG55" s="21">
        <f t="shared" si="110"/>
        <v>6.0460630035120255</v>
      </c>
      <c r="AH55" s="21">
        <f t="shared" si="110"/>
        <v>10.031039933429732</v>
      </c>
      <c r="AI55" s="21">
        <f t="shared" si="110"/>
        <v>24.192180874679181</v>
      </c>
      <c r="AJ55" s="21">
        <f t="shared" si="110"/>
        <v>11.216084252593905</v>
      </c>
      <c r="AK55" s="21">
        <f t="shared" si="110"/>
        <v>11.146088345472084</v>
      </c>
      <c r="AL55" s="21">
        <f t="shared" si="110"/>
        <v>8.3824342643284098</v>
      </c>
      <c r="AM55" s="21">
        <f t="shared" si="110"/>
        <v>11.031608626928291</v>
      </c>
      <c r="AN55" s="21">
        <f t="shared" si="110"/>
        <v>0.58582687708927939</v>
      </c>
      <c r="AO55" s="21">
        <f t="shared" si="110"/>
        <v>13.550447866545866</v>
      </c>
      <c r="AP55" s="21">
        <f t="shared" si="110"/>
        <v>15.412156103187268</v>
      </c>
      <c r="AQ55" s="21">
        <f t="shared" si="110"/>
        <v>10.4038946588076</v>
      </c>
      <c r="AR55" s="21">
        <f t="shared" si="110"/>
        <v>-3.5288152618302426</v>
      </c>
      <c r="AS55" s="21">
        <f t="shared" si="110"/>
        <v>-0.63557662009415816</v>
      </c>
      <c r="AT55" s="21">
        <f t="shared" si="110"/>
        <v>3.498613814010465</v>
      </c>
      <c r="AU55" s="21">
        <f t="shared" si="110"/>
        <v>4.1935025568848872</v>
      </c>
      <c r="AV55" s="21">
        <f t="shared" si="110"/>
        <v>5.1946426036166171</v>
      </c>
      <c r="AW55" s="21">
        <f t="shared" si="110"/>
        <v>-9.1233370242583494</v>
      </c>
      <c r="AX55" s="21">
        <f t="shared" si="110"/>
        <v>0.12093690098349263</v>
      </c>
      <c r="AY55" s="21">
        <f t="shared" si="110"/>
        <v>4.5177213601061306</v>
      </c>
      <c r="AZ55" s="21">
        <f t="shared" si="110"/>
        <v>-0.27409463812260171</v>
      </c>
      <c r="BA55" s="21">
        <f t="shared" si="110"/>
        <v>0.54745205357480398</v>
      </c>
      <c r="BB55" s="21">
        <f t="shared" si="110"/>
        <v>4.8066454357246213</v>
      </c>
      <c r="BC55" s="21">
        <f t="shared" si="110"/>
        <v>0.12855854553188717</v>
      </c>
      <c r="BD55" s="21">
        <f t="shared" si="110"/>
        <v>6.0048267040831993</v>
      </c>
      <c r="BE55" s="21">
        <f t="shared" si="110"/>
        <v>4.6890100584367156</v>
      </c>
      <c r="BF55" s="21">
        <f t="shared" si="110"/>
        <v>0.51573010276517728</v>
      </c>
      <c r="BG55" s="21">
        <f t="shared" si="110"/>
        <v>6.3378287555576396</v>
      </c>
      <c r="BH55" s="21">
        <f t="shared" ref="BH55:CM55" si="111">100*((BH25/BG25)^4-1)</f>
        <v>13.064876912143708</v>
      </c>
      <c r="BI55" s="21">
        <f t="shared" si="111"/>
        <v>4.6235541711915351</v>
      </c>
      <c r="BJ55" s="21">
        <f t="shared" si="111"/>
        <v>64.148492434458888</v>
      </c>
      <c r="BK55" s="21">
        <f t="shared" si="111"/>
        <v>-29.083853415949779</v>
      </c>
      <c r="BL55" s="21">
        <f t="shared" si="111"/>
        <v>2.295494488014338</v>
      </c>
      <c r="BM55" s="21">
        <f t="shared" si="111"/>
        <v>0.8514527170164321</v>
      </c>
      <c r="BN55" s="21">
        <f t="shared" si="111"/>
        <v>7.9921685656631825</v>
      </c>
      <c r="BO55" s="21">
        <f t="shared" si="111"/>
        <v>19.966578517029166</v>
      </c>
      <c r="BP55" s="21">
        <f t="shared" si="111"/>
        <v>11.909178785884222</v>
      </c>
      <c r="BQ55" s="21">
        <f t="shared" si="111"/>
        <v>9.0663668469104906</v>
      </c>
      <c r="BR55" s="21">
        <f t="shared" si="111"/>
        <v>13.105501423122368</v>
      </c>
      <c r="BS55" s="21">
        <f t="shared" si="111"/>
        <v>7.5358031034678863</v>
      </c>
      <c r="BT55" s="21">
        <f t="shared" si="111"/>
        <v>9.7622178596878939</v>
      </c>
      <c r="BU55" s="21">
        <f t="shared" si="111"/>
        <v>3.7919151240303206</v>
      </c>
      <c r="BV55" s="21">
        <f t="shared" si="111"/>
        <v>4.2705985824558201</v>
      </c>
      <c r="BW55" s="21">
        <f t="shared" si="111"/>
        <v>2.0955029576728013</v>
      </c>
      <c r="BX55" s="21">
        <f t="shared" si="111"/>
        <v>10.46743122313789</v>
      </c>
      <c r="BY55" s="21">
        <f t="shared" si="111"/>
        <v>-4.7371705514816398</v>
      </c>
      <c r="BZ55" s="21">
        <f t="shared" si="111"/>
        <v>-8.0344663881845797</v>
      </c>
      <c r="CA55" s="21">
        <f t="shared" si="111"/>
        <v>-15.907058614501224</v>
      </c>
      <c r="CB55" s="21">
        <f t="shared" si="111"/>
        <v>-3.5891353481768751</v>
      </c>
      <c r="CC55" s="21">
        <f t="shared" si="111"/>
        <v>-7.2519624568635255</v>
      </c>
      <c r="CD55" s="21">
        <f t="shared" si="111"/>
        <v>-1.0152415040166618</v>
      </c>
      <c r="CE55" s="21">
        <f t="shared" si="111"/>
        <v>6.2694853467580192</v>
      </c>
      <c r="CF55" s="21">
        <f t="shared" si="111"/>
        <v>7.0536007587514771</v>
      </c>
      <c r="CG55" s="21">
        <f t="shared" si="111"/>
        <v>5.8580477582705237</v>
      </c>
      <c r="CH55" s="21">
        <f t="shared" si="111"/>
        <v>5.4344096819168186</v>
      </c>
      <c r="CI55" s="21">
        <f t="shared" si="111"/>
        <v>13.076166323521576</v>
      </c>
      <c r="CJ55" s="21">
        <f t="shared" si="111"/>
        <v>3.0336916007318582</v>
      </c>
      <c r="CK55" s="21">
        <f t="shared" si="111"/>
        <v>5.38805876803643</v>
      </c>
      <c r="CL55" s="21">
        <f t="shared" si="111"/>
        <v>8.1324542205699188</v>
      </c>
      <c r="CM55" s="21">
        <f t="shared" si="111"/>
        <v>21.651508212518845</v>
      </c>
      <c r="CN55" s="21">
        <f t="shared" ref="CN55:DS55" si="112">100*((CN25/CM25)^4-1)</f>
        <v>11.836574254019094</v>
      </c>
      <c r="CO55" s="21">
        <f t="shared" si="112"/>
        <v>5.4395927233342523</v>
      </c>
      <c r="CP55" s="21">
        <f t="shared" si="112"/>
        <v>20.769630073742661</v>
      </c>
      <c r="CQ55" s="21">
        <f t="shared" si="112"/>
        <v>-10.915405864107964</v>
      </c>
      <c r="CR55" s="21">
        <f t="shared" si="112"/>
        <v>2.126867663530585</v>
      </c>
      <c r="CS55" s="21">
        <f t="shared" si="112"/>
        <v>4.3746117411614494</v>
      </c>
      <c r="CT55" s="21">
        <f t="shared" si="112"/>
        <v>1.6301106247337493</v>
      </c>
      <c r="CU55" s="21">
        <f t="shared" si="112"/>
        <v>16.957343658069867</v>
      </c>
      <c r="CV55" s="21">
        <f t="shared" si="112"/>
        <v>12.631318986544503</v>
      </c>
      <c r="CW55" s="21">
        <f t="shared" si="112"/>
        <v>13.248475294432115</v>
      </c>
      <c r="CX55" s="21">
        <f t="shared" si="112"/>
        <v>10.402852332651925</v>
      </c>
      <c r="CY55" s="21">
        <f t="shared" si="112"/>
        <v>4.9167026477408227</v>
      </c>
      <c r="CZ55" s="21">
        <f t="shared" si="112"/>
        <v>3.4757979233646319</v>
      </c>
      <c r="DA55" s="21">
        <f t="shared" si="112"/>
        <v>3.2036639932176092</v>
      </c>
      <c r="DB55" s="21">
        <f t="shared" si="112"/>
        <v>1.4777286758963948</v>
      </c>
      <c r="DC55" s="21">
        <f t="shared" si="112"/>
        <v>12.776901243664573</v>
      </c>
      <c r="DD55" s="21">
        <f t="shared" si="112"/>
        <v>5.7221538064829547</v>
      </c>
      <c r="DE55" s="21">
        <f t="shared" si="112"/>
        <v>6.7557573824820194</v>
      </c>
      <c r="DF55" s="21">
        <f t="shared" si="112"/>
        <v>7.202290569734271</v>
      </c>
      <c r="DG55" s="21">
        <f t="shared" si="112"/>
        <v>11.41274114727544</v>
      </c>
      <c r="DH55" s="21">
        <f t="shared" si="112"/>
        <v>3.8397919310179995</v>
      </c>
      <c r="DI55" s="21">
        <f t="shared" si="112"/>
        <v>4.2733654155070466</v>
      </c>
      <c r="DJ55" s="21">
        <f t="shared" si="112"/>
        <v>6.2155955505966753</v>
      </c>
      <c r="DK55" s="21">
        <f t="shared" si="112"/>
        <v>13.217577748428599</v>
      </c>
      <c r="DL55" s="21">
        <f t="shared" si="112"/>
        <v>5.8046703660653121</v>
      </c>
      <c r="DM55" s="21">
        <f t="shared" si="112"/>
        <v>6.5608969126833117</v>
      </c>
      <c r="DN55" s="21">
        <f t="shared" si="112"/>
        <v>4.8190774651730495</v>
      </c>
      <c r="DO55" s="21">
        <f t="shared" si="112"/>
        <v>10.81740722854525</v>
      </c>
      <c r="DP55" s="21">
        <f t="shared" si="112"/>
        <v>1.8899279878652253</v>
      </c>
      <c r="DQ55" s="21">
        <f t="shared" si="112"/>
        <v>1.2232545402022676</v>
      </c>
      <c r="DR55" s="21">
        <f t="shared" si="112"/>
        <v>3.3104737851759936</v>
      </c>
      <c r="DS55" s="20">
        <f t="shared" si="112"/>
        <v>10.055691018556434</v>
      </c>
      <c r="DT55" s="20">
        <f t="shared" ref="DT55:EY55" si="113">100*((DT25/DS25)^4-1)</f>
        <v>29.26606340552269</v>
      </c>
      <c r="DU55" s="20">
        <f t="shared" si="113"/>
        <v>-11.920618751882417</v>
      </c>
      <c r="DV55" s="20">
        <f t="shared" si="113"/>
        <v>-1.1500959396424926</v>
      </c>
      <c r="DW55" s="20">
        <f t="shared" si="113"/>
        <v>53.76386425080937</v>
      </c>
      <c r="DX55" s="20">
        <f t="shared" si="113"/>
        <v>-11.83582760194879</v>
      </c>
      <c r="DY55" s="20">
        <f t="shared" si="113"/>
        <v>5.1797757412783696</v>
      </c>
      <c r="DZ55" s="20">
        <f t="shared" si="113"/>
        <v>-1.3270670544045848</v>
      </c>
      <c r="EA55" s="20">
        <f t="shared" si="113"/>
        <v>-1.6264026088504968</v>
      </c>
      <c r="EB55" s="20">
        <f t="shared" si="113"/>
        <v>3.2663481817022166</v>
      </c>
      <c r="EC55" s="20">
        <f t="shared" si="113"/>
        <v>4.9793895091360119</v>
      </c>
      <c r="ED55" s="20">
        <f t="shared" si="113"/>
        <v>4.3087282386070624</v>
      </c>
      <c r="EE55" s="20">
        <f t="shared" si="113"/>
        <v>5.6533396936281344</v>
      </c>
      <c r="EF55" s="20">
        <f t="shared" si="113"/>
        <v>5.9134778667987886</v>
      </c>
      <c r="EG55" s="20">
        <f t="shared" si="113"/>
        <v>5.4949430088151452</v>
      </c>
      <c r="EH55" s="20">
        <f t="shared" si="113"/>
        <v>5.2392484832940234</v>
      </c>
      <c r="EI55" s="20">
        <f t="shared" si="113"/>
        <v>5.4086260494371485</v>
      </c>
      <c r="EJ55" s="20">
        <f t="shared" si="113"/>
        <v>5.2449351835481162</v>
      </c>
      <c r="EK55" s="20">
        <f t="shared" si="113"/>
        <v>5.5173527674479805</v>
      </c>
      <c r="EL55" s="20">
        <f t="shared" si="113"/>
        <v>5.4205468188819106</v>
      </c>
      <c r="EM55" s="20">
        <f t="shared" si="113"/>
        <v>5.754754834381437</v>
      </c>
      <c r="EN55" s="20">
        <f t="shared" si="113"/>
        <v>5.5346412993277028</v>
      </c>
      <c r="EO55" s="20">
        <f t="shared" si="113"/>
        <v>5.6708468234842879</v>
      </c>
      <c r="EP55" s="20">
        <f t="shared" si="113"/>
        <v>5.7299947803705065</v>
      </c>
      <c r="EQ55" s="20">
        <f t="shared" si="113"/>
        <v>6.1310297982607453</v>
      </c>
      <c r="ER55" s="20">
        <f t="shared" si="113"/>
        <v>5.8986525058822625</v>
      </c>
      <c r="ES55" s="20">
        <f t="shared" si="113"/>
        <v>6.0325883106240985</v>
      </c>
      <c r="ET55" s="20">
        <f t="shared" si="113"/>
        <v>6.0785403992176468</v>
      </c>
      <c r="EU55" s="20">
        <f t="shared" si="113"/>
        <v>6.5039230967123496</v>
      </c>
      <c r="EV55" s="20">
        <f t="shared" si="113"/>
        <v>6.0927671851654042</v>
      </c>
      <c r="EW55" s="20">
        <f t="shared" si="113"/>
        <v>6.0997527535800122</v>
      </c>
      <c r="EX55" s="20">
        <f t="shared" si="113"/>
        <v>6.0211547506774821</v>
      </c>
      <c r="EY55" s="20">
        <f t="shared" si="113"/>
        <v>6.5265983019700213</v>
      </c>
      <c r="EZ55" s="20">
        <f t="shared" ref="EZ55:FF55" si="114">100*((EZ25/EY25)^4-1)</f>
        <v>5.9531232986573368</v>
      </c>
      <c r="FA55" s="20">
        <f t="shared" si="114"/>
        <v>5.9469157492193503</v>
      </c>
      <c r="FB55" s="20">
        <f t="shared" si="114"/>
        <v>5.9249921738518285</v>
      </c>
      <c r="FC55" s="20">
        <f t="shared" si="114"/>
        <v>6.4183667836493763</v>
      </c>
      <c r="FD55" s="20">
        <f t="shared" si="114"/>
        <v>5.9165169802710471</v>
      </c>
      <c r="FE55" s="20">
        <f t="shared" si="114"/>
        <v>5.7746512229584823</v>
      </c>
      <c r="FF55" s="20">
        <f t="shared" si="114"/>
        <v>5.849856292456046</v>
      </c>
    </row>
    <row r="56" spans="2:162" x14ac:dyDescent="0.2">
      <c r="B56" t="str">
        <f>B26</f>
        <v xml:space="preserve">  Wage and salary disbursements (mil. $)</v>
      </c>
      <c r="C56" s="21"/>
      <c r="D56" s="21">
        <f t="shared" ref="D56:AA56" si="115">100*((D26/C26)^4-1)</f>
        <v>11.021121729979487</v>
      </c>
      <c r="E56" s="21">
        <f t="shared" si="115"/>
        <v>7.3754723659630095</v>
      </c>
      <c r="F56" s="21">
        <f t="shared" si="115"/>
        <v>6.0128741927802931</v>
      </c>
      <c r="G56" s="21">
        <f t="shared" si="115"/>
        <v>3.6815870514153248</v>
      </c>
      <c r="H56" s="21">
        <f t="shared" si="115"/>
        <v>5.3936464582399424</v>
      </c>
      <c r="I56" s="21">
        <f t="shared" si="115"/>
        <v>8.1445713333588401</v>
      </c>
      <c r="J56" s="21">
        <f t="shared" si="115"/>
        <v>8.4561216756160249</v>
      </c>
      <c r="K56" s="21">
        <f t="shared" si="115"/>
        <v>15.403705721474825</v>
      </c>
      <c r="L56" s="21">
        <f t="shared" si="115"/>
        <v>3.8085963904547659</v>
      </c>
      <c r="M56" s="21">
        <f t="shared" si="115"/>
        <v>5.3522546779971369</v>
      </c>
      <c r="N56" s="21">
        <f t="shared" si="115"/>
        <v>16.654205079808506</v>
      </c>
      <c r="O56" s="21">
        <f t="shared" si="115"/>
        <v>-10.283654895871186</v>
      </c>
      <c r="P56" s="21">
        <f t="shared" si="115"/>
        <v>3.4989161237921396</v>
      </c>
      <c r="Q56" s="21">
        <f t="shared" si="115"/>
        <v>-2.5964216661167216</v>
      </c>
      <c r="R56" s="21">
        <f t="shared" si="115"/>
        <v>-4.7053467659085246</v>
      </c>
      <c r="S56" s="21">
        <f t="shared" si="115"/>
        <v>9.7685867040285821</v>
      </c>
      <c r="T56" s="21">
        <f t="shared" si="115"/>
        <v>8.2796856672993293</v>
      </c>
      <c r="U56" s="21">
        <f t="shared" si="115"/>
        <v>0.51339331089494955</v>
      </c>
      <c r="V56" s="21">
        <f t="shared" si="115"/>
        <v>11.533575512650685</v>
      </c>
      <c r="W56" s="21">
        <f t="shared" si="115"/>
        <v>8.0866812929191632</v>
      </c>
      <c r="X56" s="21">
        <f t="shared" si="115"/>
        <v>3.9524482876828637</v>
      </c>
      <c r="Y56" s="21">
        <f t="shared" si="115"/>
        <v>6.3552299337389817</v>
      </c>
      <c r="Z56" s="21">
        <f t="shared" si="115"/>
        <v>-0.10974499349719613</v>
      </c>
      <c r="AA56" s="21">
        <f t="shared" si="115"/>
        <v>21.442356800909334</v>
      </c>
      <c r="AB56" s="21">
        <f t="shared" ref="AB56:BG56" si="116">100*((AB26/AA26)^4-1)</f>
        <v>9.5957051588236411</v>
      </c>
      <c r="AC56" s="21">
        <f t="shared" si="116"/>
        <v>13.011941731008104</v>
      </c>
      <c r="AD56" s="21">
        <f t="shared" si="116"/>
        <v>11.553169591029278</v>
      </c>
      <c r="AE56" s="21">
        <f t="shared" si="116"/>
        <v>22.943357558724298</v>
      </c>
      <c r="AF56" s="21">
        <f t="shared" si="116"/>
        <v>13.690623954578719</v>
      </c>
      <c r="AG56" s="21">
        <f t="shared" si="116"/>
        <v>6.3387161331723396</v>
      </c>
      <c r="AH56" s="21">
        <f t="shared" si="116"/>
        <v>13.233682947196733</v>
      </c>
      <c r="AI56" s="21">
        <f t="shared" si="116"/>
        <v>26.172660465283681</v>
      </c>
      <c r="AJ56" s="21">
        <f t="shared" si="116"/>
        <v>10.935810465017193</v>
      </c>
      <c r="AK56" s="21">
        <f t="shared" si="116"/>
        <v>12.503317804990143</v>
      </c>
      <c r="AL56" s="21">
        <f t="shared" si="116"/>
        <v>9.0997871743102809</v>
      </c>
      <c r="AM56" s="21">
        <f t="shared" si="116"/>
        <v>23.853254757115593</v>
      </c>
      <c r="AN56" s="21">
        <f t="shared" si="116"/>
        <v>-2.1625227148386772</v>
      </c>
      <c r="AO56" s="21">
        <f t="shared" si="116"/>
        <v>19.528401541734475</v>
      </c>
      <c r="AP56" s="21">
        <f t="shared" si="116"/>
        <v>21.636127375927817</v>
      </c>
      <c r="AQ56" s="21">
        <f t="shared" si="116"/>
        <v>11.70883588199214</v>
      </c>
      <c r="AR56" s="21">
        <f t="shared" si="116"/>
        <v>-13.769793798052</v>
      </c>
      <c r="AS56" s="21">
        <f t="shared" si="116"/>
        <v>-5.1505738610796552</v>
      </c>
      <c r="AT56" s="21">
        <f t="shared" si="116"/>
        <v>2.8317506551531535</v>
      </c>
      <c r="AU56" s="21">
        <f t="shared" si="116"/>
        <v>2.3286295334225882</v>
      </c>
      <c r="AV56" s="21">
        <f t="shared" si="116"/>
        <v>6.4062583050868094</v>
      </c>
      <c r="AW56" s="21">
        <f t="shared" si="116"/>
        <v>-15.469055244526208</v>
      </c>
      <c r="AX56" s="21">
        <f t="shared" si="116"/>
        <v>-0.44177435546394195</v>
      </c>
      <c r="AY56" s="21">
        <f t="shared" si="116"/>
        <v>3.5637926560768696</v>
      </c>
      <c r="AZ56" s="21">
        <f t="shared" si="116"/>
        <v>-3.2659012595451009</v>
      </c>
      <c r="BA56" s="21">
        <f t="shared" si="116"/>
        <v>-2.7086336780430154</v>
      </c>
      <c r="BB56" s="21">
        <f t="shared" si="116"/>
        <v>3.1702338963844001</v>
      </c>
      <c r="BC56" s="21">
        <f t="shared" si="116"/>
        <v>-2.6130005156517866</v>
      </c>
      <c r="BD56" s="21">
        <f t="shared" si="116"/>
        <v>5.5543763308789185</v>
      </c>
      <c r="BE56" s="21">
        <f t="shared" si="116"/>
        <v>4.4924679104633825</v>
      </c>
      <c r="BF56" s="21">
        <f t="shared" si="116"/>
        <v>-1.8272051137401046</v>
      </c>
      <c r="BG56" s="21">
        <f t="shared" si="116"/>
        <v>-6.2214881087663265E-2</v>
      </c>
      <c r="BH56" s="21">
        <f t="shared" ref="BH56:CM56" si="117">100*((BH26/BG26)^4-1)</f>
        <v>11.143592763891741</v>
      </c>
      <c r="BI56" s="21">
        <f t="shared" si="117"/>
        <v>-0.39861281142234972</v>
      </c>
      <c r="BJ56" s="21">
        <f t="shared" si="117"/>
        <v>7.1095754014725676</v>
      </c>
      <c r="BK56" s="21">
        <f t="shared" si="117"/>
        <v>3.6730452680425074</v>
      </c>
      <c r="BL56" s="21">
        <f t="shared" si="117"/>
        <v>4.7162871036867005</v>
      </c>
      <c r="BM56" s="21">
        <f t="shared" si="117"/>
        <v>4.5051596909129188</v>
      </c>
      <c r="BN56" s="21">
        <f t="shared" si="117"/>
        <v>14.22721454280007</v>
      </c>
      <c r="BO56" s="21">
        <f t="shared" si="117"/>
        <v>14.516294883237734</v>
      </c>
      <c r="BP56" s="21">
        <f t="shared" si="117"/>
        <v>5.9966220509696022</v>
      </c>
      <c r="BQ56" s="21">
        <f t="shared" si="117"/>
        <v>5.7236263140915566</v>
      </c>
      <c r="BR56" s="21">
        <f t="shared" si="117"/>
        <v>12.006022241335067</v>
      </c>
      <c r="BS56" s="21">
        <f t="shared" si="117"/>
        <v>10.144118492300901</v>
      </c>
      <c r="BT56" s="21">
        <f t="shared" si="117"/>
        <v>8.5483499964582386</v>
      </c>
      <c r="BU56" s="21">
        <f t="shared" si="117"/>
        <v>6.3776598252637928</v>
      </c>
      <c r="BV56" s="21">
        <f t="shared" si="117"/>
        <v>6.3093272377474197</v>
      </c>
      <c r="BW56" s="21">
        <f t="shared" si="117"/>
        <v>1.5221165129264635</v>
      </c>
      <c r="BX56" s="21">
        <f t="shared" si="117"/>
        <v>-0.52140186444344927</v>
      </c>
      <c r="BY56" s="21">
        <f t="shared" si="117"/>
        <v>3.8310743831082128</v>
      </c>
      <c r="BZ56" s="21">
        <f t="shared" si="117"/>
        <v>-7.163271340270672</v>
      </c>
      <c r="CA56" s="21">
        <f t="shared" si="117"/>
        <v>-10.011001047955714</v>
      </c>
      <c r="CB56" s="21">
        <f t="shared" si="117"/>
        <v>1.5660184709212377</v>
      </c>
      <c r="CC56" s="21">
        <f t="shared" si="117"/>
        <v>-4.3728081717948513</v>
      </c>
      <c r="CD56" s="21">
        <f t="shared" si="117"/>
        <v>1.2441859330834859</v>
      </c>
      <c r="CE56" s="21">
        <f t="shared" si="117"/>
        <v>-2.9357809591282091</v>
      </c>
      <c r="CF56" s="21">
        <f t="shared" si="117"/>
        <v>7.14759661997173</v>
      </c>
      <c r="CG56" s="21">
        <f t="shared" si="117"/>
        <v>5.5862307250132304</v>
      </c>
      <c r="CH56" s="21">
        <f t="shared" si="117"/>
        <v>4.9315621508360774</v>
      </c>
      <c r="CI56" s="21">
        <f t="shared" si="117"/>
        <v>8.9318665057083848</v>
      </c>
      <c r="CJ56" s="21">
        <f t="shared" si="117"/>
        <v>4.37888662342103</v>
      </c>
      <c r="CK56" s="21">
        <f t="shared" si="117"/>
        <v>8.2588666963985258</v>
      </c>
      <c r="CL56" s="21">
        <f t="shared" si="117"/>
        <v>5.6397755755036805</v>
      </c>
      <c r="CM56" s="21">
        <f t="shared" si="117"/>
        <v>13.526939757517598</v>
      </c>
      <c r="CN56" s="21">
        <f t="shared" ref="CN56:DS56" si="118">100*((CN26/CM26)^4-1)</f>
        <v>4.3887659024851366</v>
      </c>
      <c r="CO56" s="21">
        <f t="shared" si="118"/>
        <v>5.4452448597154035</v>
      </c>
      <c r="CP56" s="21">
        <f t="shared" si="118"/>
        <v>6.3271934589180345</v>
      </c>
      <c r="CQ56" s="21">
        <f t="shared" si="118"/>
        <v>4.8550020224984447</v>
      </c>
      <c r="CR56" s="21">
        <f t="shared" si="118"/>
        <v>3.1652623645485045</v>
      </c>
      <c r="CS56" s="21">
        <f t="shared" si="118"/>
        <v>4.5908266993593072</v>
      </c>
      <c r="CT56" s="21">
        <f t="shared" si="118"/>
        <v>3.1587794744750042</v>
      </c>
      <c r="CU56" s="21">
        <f t="shared" si="118"/>
        <v>15.846287179641916</v>
      </c>
      <c r="CV56" s="21">
        <f t="shared" si="118"/>
        <v>3.994926973510271</v>
      </c>
      <c r="CW56" s="21">
        <f t="shared" si="118"/>
        <v>11.84878846972075</v>
      </c>
      <c r="CX56" s="21">
        <f t="shared" si="118"/>
        <v>8.6728172749184864</v>
      </c>
      <c r="CY56" s="21">
        <f t="shared" si="118"/>
        <v>1.742506437488478</v>
      </c>
      <c r="CZ56" s="21">
        <f t="shared" si="118"/>
        <v>7.5587194973649741</v>
      </c>
      <c r="DA56" s="21">
        <f t="shared" si="118"/>
        <v>5.7650877920769394</v>
      </c>
      <c r="DB56" s="21">
        <f t="shared" si="118"/>
        <v>9.9566112926252615E-2</v>
      </c>
      <c r="DC56" s="21">
        <f t="shared" si="118"/>
        <v>15.780761034908952</v>
      </c>
      <c r="DD56" s="21">
        <f t="shared" si="118"/>
        <v>5.0803892360177016</v>
      </c>
      <c r="DE56" s="21">
        <f t="shared" si="118"/>
        <v>6.1226166305015095</v>
      </c>
      <c r="DF56" s="21">
        <f t="shared" si="118"/>
        <v>6.8330777300770862</v>
      </c>
      <c r="DG56" s="21">
        <f t="shared" si="118"/>
        <v>16.197013500082534</v>
      </c>
      <c r="DH56" s="21">
        <f t="shared" si="118"/>
        <v>4.3378211708734016</v>
      </c>
      <c r="DI56" s="21">
        <f t="shared" si="118"/>
        <v>5.1083613732735955</v>
      </c>
      <c r="DJ56" s="21">
        <f t="shared" si="118"/>
        <v>7.5607190194886931</v>
      </c>
      <c r="DK56" s="21">
        <f t="shared" si="118"/>
        <v>21.479685932272432</v>
      </c>
      <c r="DL56" s="21">
        <f t="shared" si="118"/>
        <v>7.0778875295069099</v>
      </c>
      <c r="DM56" s="21">
        <f t="shared" si="118"/>
        <v>8.7795617365441068</v>
      </c>
      <c r="DN56" s="21">
        <f t="shared" si="118"/>
        <v>4.9663850508053997</v>
      </c>
      <c r="DO56" s="21">
        <f t="shared" si="118"/>
        <v>18.462429685319727</v>
      </c>
      <c r="DP56" s="21">
        <f t="shared" si="118"/>
        <v>1.8713286704967524</v>
      </c>
      <c r="DQ56" s="21">
        <f t="shared" si="118"/>
        <v>1.8684464539295398</v>
      </c>
      <c r="DR56" s="21">
        <f t="shared" si="118"/>
        <v>5.4216178338186705</v>
      </c>
      <c r="DS56" s="20">
        <f t="shared" si="118"/>
        <v>17.743552321076471</v>
      </c>
      <c r="DT56" s="20">
        <f t="shared" ref="DT56:EY56" si="119">100*((DT26/DS26)^4-1)</f>
        <v>-20.05685974007466</v>
      </c>
      <c r="DU56" s="20">
        <f t="shared" si="119"/>
        <v>22.45416952776953</v>
      </c>
      <c r="DV56" s="20">
        <f t="shared" si="119"/>
        <v>20.953261290862525</v>
      </c>
      <c r="DW56" s="20">
        <f t="shared" si="119"/>
        <v>4.9523672082203429</v>
      </c>
      <c r="DX56" s="20">
        <f t="shared" si="119"/>
        <v>14.984373254879358</v>
      </c>
      <c r="DY56" s="20">
        <f t="shared" si="119"/>
        <v>11.121194973283899</v>
      </c>
      <c r="DZ56" s="20">
        <f t="shared" si="119"/>
        <v>6.1303312150774669</v>
      </c>
      <c r="EA56" s="20">
        <f t="shared" si="119"/>
        <v>2.7925895558691405</v>
      </c>
      <c r="EB56" s="20">
        <f t="shared" si="119"/>
        <v>3.6907293324027313</v>
      </c>
      <c r="EC56" s="20">
        <f t="shared" si="119"/>
        <v>4.6721457207904882</v>
      </c>
      <c r="ED56" s="20">
        <f t="shared" si="119"/>
        <v>4.6747468148726767</v>
      </c>
      <c r="EE56" s="20">
        <f t="shared" si="119"/>
        <v>5.0868708834310716</v>
      </c>
      <c r="EF56" s="20">
        <f t="shared" si="119"/>
        <v>5.3402519194594822</v>
      </c>
      <c r="EG56" s="20">
        <f t="shared" si="119"/>
        <v>4.6535305602439569</v>
      </c>
      <c r="EH56" s="20">
        <f t="shared" si="119"/>
        <v>4.5727974270353577</v>
      </c>
      <c r="EI56" s="20">
        <f t="shared" si="119"/>
        <v>4.4823425216619528</v>
      </c>
      <c r="EJ56" s="20">
        <f t="shared" si="119"/>
        <v>4.7187287955134272</v>
      </c>
      <c r="EK56" s="20">
        <f t="shared" si="119"/>
        <v>5.2646107500657235</v>
      </c>
      <c r="EL56" s="20">
        <f t="shared" si="119"/>
        <v>5.1392425390305085</v>
      </c>
      <c r="EM56" s="20">
        <f t="shared" si="119"/>
        <v>5.3104134520052693</v>
      </c>
      <c r="EN56" s="20">
        <f t="shared" si="119"/>
        <v>5.2150238409480743</v>
      </c>
      <c r="EO56" s="20">
        <f t="shared" si="119"/>
        <v>5.3562076837861738</v>
      </c>
      <c r="EP56" s="20">
        <f t="shared" si="119"/>
        <v>5.4420887113661109</v>
      </c>
      <c r="EQ56" s="20">
        <f t="shared" si="119"/>
        <v>5.6729710454825</v>
      </c>
      <c r="ER56" s="20">
        <f t="shared" si="119"/>
        <v>5.7632018702219678</v>
      </c>
      <c r="ES56" s="20">
        <f t="shared" si="119"/>
        <v>5.8291372318051149</v>
      </c>
      <c r="ET56" s="20">
        <f t="shared" si="119"/>
        <v>5.9033292018236816</v>
      </c>
      <c r="EU56" s="20">
        <f t="shared" si="119"/>
        <v>5.9904991380404615</v>
      </c>
      <c r="EV56" s="20">
        <f t="shared" si="119"/>
        <v>6.0111806798826439</v>
      </c>
      <c r="EW56" s="20">
        <f t="shared" si="119"/>
        <v>6.0011084191438746</v>
      </c>
      <c r="EX56" s="20">
        <f t="shared" si="119"/>
        <v>5.9263398941204581</v>
      </c>
      <c r="EY56" s="20">
        <f t="shared" si="119"/>
        <v>5.9968041019998752</v>
      </c>
      <c r="EZ56" s="20">
        <f t="shared" ref="EZ56:FF56" si="120">100*((EZ26/EY26)^4-1)</f>
        <v>5.9378234734065227</v>
      </c>
      <c r="FA56" s="20">
        <f t="shared" si="120"/>
        <v>5.9352863599110295</v>
      </c>
      <c r="FB56" s="20">
        <f t="shared" si="120"/>
        <v>5.906744996558988</v>
      </c>
      <c r="FC56" s="20">
        <f t="shared" si="120"/>
        <v>6.0067259305075726</v>
      </c>
      <c r="FD56" s="20">
        <f t="shared" si="120"/>
        <v>6.0061466587315593</v>
      </c>
      <c r="FE56" s="20">
        <f t="shared" si="120"/>
        <v>5.9297426082138838</v>
      </c>
      <c r="FF56" s="20">
        <f t="shared" si="120"/>
        <v>6.0124028817214459</v>
      </c>
    </row>
    <row r="57" spans="2:162" x14ac:dyDescent="0.2">
      <c r="B57" t="str">
        <f>B27</f>
        <v>Per capita personal income ($)</v>
      </c>
      <c r="C57" s="21"/>
      <c r="D57" s="21">
        <f t="shared" ref="D57:AA57" si="121">100*((D27/C27)^4-1)</f>
        <v>4.9587394861861256</v>
      </c>
      <c r="E57" s="21">
        <f t="shared" si="121"/>
        <v>3.3611164858307951</v>
      </c>
      <c r="F57" s="21">
        <f t="shared" si="121"/>
        <v>2.8813908026362745</v>
      </c>
      <c r="G57" s="21">
        <f t="shared" si="121"/>
        <v>3.9217178719369583</v>
      </c>
      <c r="H57" s="21">
        <f t="shared" si="121"/>
        <v>2.8710516582074241</v>
      </c>
      <c r="I57" s="21">
        <f t="shared" si="121"/>
        <v>3.4386951746268268</v>
      </c>
      <c r="J57" s="21">
        <f t="shared" si="121"/>
        <v>5.6547774388806538</v>
      </c>
      <c r="K57" s="21">
        <f t="shared" si="121"/>
        <v>9.8133308299835917</v>
      </c>
      <c r="L57" s="21">
        <f t="shared" si="121"/>
        <v>4.6510998864922826</v>
      </c>
      <c r="M57" s="21">
        <f t="shared" si="121"/>
        <v>4.9911871322873669</v>
      </c>
      <c r="N57" s="21">
        <f t="shared" si="121"/>
        <v>10.832690820519852</v>
      </c>
      <c r="O57" s="21">
        <f t="shared" si="121"/>
        <v>-4.4232271918187678</v>
      </c>
      <c r="P57" s="21">
        <f t="shared" si="121"/>
        <v>3.6097957647618362</v>
      </c>
      <c r="Q57" s="21">
        <f t="shared" si="121"/>
        <v>-3.2597658412136687</v>
      </c>
      <c r="R57" s="21">
        <f t="shared" si="121"/>
        <v>1.8489673643119042</v>
      </c>
      <c r="S57" s="21">
        <f t="shared" si="121"/>
        <v>4.7058336490496844</v>
      </c>
      <c r="T57" s="21">
        <f t="shared" si="121"/>
        <v>7.4864321478208762</v>
      </c>
      <c r="U57" s="21">
        <f t="shared" si="121"/>
        <v>3.072486095787319</v>
      </c>
      <c r="V57" s="21">
        <f t="shared" si="121"/>
        <v>8.9486278492974627</v>
      </c>
      <c r="W57" s="21">
        <f t="shared" si="121"/>
        <v>3.308384624438121</v>
      </c>
      <c r="X57" s="21">
        <f t="shared" si="121"/>
        <v>4.2653178374028267</v>
      </c>
      <c r="Y57" s="21">
        <f t="shared" si="121"/>
        <v>4.312198974406356</v>
      </c>
      <c r="Z57" s="21">
        <f t="shared" si="121"/>
        <v>2.6428426825809037</v>
      </c>
      <c r="AA57" s="21">
        <f t="shared" si="121"/>
        <v>12.231298275689095</v>
      </c>
      <c r="AB57" s="21">
        <f t="shared" ref="AB57:BG57" si="122">100*((AB27/AA27)^4-1)</f>
        <v>8.366829297906996</v>
      </c>
      <c r="AC57" s="21">
        <f t="shared" si="122"/>
        <v>6.4097398382051418</v>
      </c>
      <c r="AD57" s="21">
        <f t="shared" si="122"/>
        <v>5.7618346167443324</v>
      </c>
      <c r="AE57" s="21">
        <f t="shared" si="122"/>
        <v>11.892531265889762</v>
      </c>
      <c r="AF57" s="21">
        <f t="shared" si="122"/>
        <v>5.7016210712945048</v>
      </c>
      <c r="AG57" s="21">
        <f t="shared" si="122"/>
        <v>4.0070934664462765</v>
      </c>
      <c r="AH57" s="21">
        <f t="shared" si="122"/>
        <v>7.8343530029222785</v>
      </c>
      <c r="AI57" s="21">
        <f t="shared" si="122"/>
        <v>21.704064502377896</v>
      </c>
      <c r="AJ57" s="21">
        <f t="shared" si="122"/>
        <v>9.0371011800516534</v>
      </c>
      <c r="AK57" s="21">
        <f t="shared" si="122"/>
        <v>9.0109468799100654</v>
      </c>
      <c r="AL57" s="21">
        <f t="shared" si="122"/>
        <v>6.3202479605128259</v>
      </c>
      <c r="AM57" s="21">
        <f t="shared" si="122"/>
        <v>8.9177020259151298</v>
      </c>
      <c r="AN57" s="21">
        <f t="shared" si="122"/>
        <v>-1.335485939465797</v>
      </c>
      <c r="AO57" s="21">
        <f t="shared" si="122"/>
        <v>11.432426270319196</v>
      </c>
      <c r="AP57" s="21">
        <f t="shared" si="122"/>
        <v>13.38525887386175</v>
      </c>
      <c r="AQ57" s="21">
        <f t="shared" si="122"/>
        <v>8.6552585586028066</v>
      </c>
      <c r="AR57" s="21">
        <f t="shared" si="122"/>
        <v>-4.8563338446944826</v>
      </c>
      <c r="AS57" s="21">
        <f t="shared" si="122"/>
        <v>-1.8700840244344819</v>
      </c>
      <c r="AT57" s="21">
        <f t="shared" si="122"/>
        <v>2.2469951117446652</v>
      </c>
      <c r="AU57" s="21">
        <f t="shared" si="122"/>
        <v>2.8643778782554197</v>
      </c>
      <c r="AV57" s="21">
        <f t="shared" si="122"/>
        <v>3.7155719919305774</v>
      </c>
      <c r="AW57" s="21">
        <f t="shared" si="122"/>
        <v>-10.454273784173306</v>
      </c>
      <c r="AX57" s="21">
        <f t="shared" si="122"/>
        <v>-1.2994935802594143</v>
      </c>
      <c r="AY57" s="21">
        <f t="shared" si="122"/>
        <v>3.1905137270126671</v>
      </c>
      <c r="AZ57" s="21">
        <f t="shared" si="122"/>
        <v>-1.3204170439581775</v>
      </c>
      <c r="BA57" s="21">
        <f t="shared" si="122"/>
        <v>-0.33627079128791815</v>
      </c>
      <c r="BB57" s="21">
        <f t="shared" si="122"/>
        <v>3.9797057038538641</v>
      </c>
      <c r="BC57" s="21">
        <f t="shared" si="122"/>
        <v>-0.65142287792792075</v>
      </c>
      <c r="BD57" s="21">
        <f t="shared" si="122"/>
        <v>5.1235936205957566</v>
      </c>
      <c r="BE57" s="21">
        <f t="shared" si="122"/>
        <v>3.7697492997523785</v>
      </c>
      <c r="BF57" s="21">
        <f t="shared" si="122"/>
        <v>-0.39147336838482039</v>
      </c>
      <c r="BG57" s="21">
        <f t="shared" si="122"/>
        <v>5.3755698955563869</v>
      </c>
      <c r="BH57" s="21">
        <f t="shared" ref="BH57:CM57" si="123">100*((BH27/BG27)^4-1)</f>
        <v>12.043927503740726</v>
      </c>
      <c r="BI57" s="21">
        <f t="shared" si="123"/>
        <v>3.6117855077498318</v>
      </c>
      <c r="BJ57" s="21">
        <f t="shared" si="123"/>
        <v>62.3201363288699</v>
      </c>
      <c r="BK57" s="21">
        <f t="shared" si="123"/>
        <v>-30.035494727191082</v>
      </c>
      <c r="BL57" s="21">
        <f t="shared" si="123"/>
        <v>0.64188566166338834</v>
      </c>
      <c r="BM57" s="21">
        <f t="shared" si="123"/>
        <v>-0.96946888703421941</v>
      </c>
      <c r="BN57" s="21">
        <f t="shared" si="123"/>
        <v>5.9637886752728297</v>
      </c>
      <c r="BO57" s="21">
        <f t="shared" si="123"/>
        <v>17.762830809718324</v>
      </c>
      <c r="BP57" s="21">
        <f t="shared" si="123"/>
        <v>10.000547617605582</v>
      </c>
      <c r="BQ57" s="21">
        <f t="shared" si="123"/>
        <v>7.3512685489669938</v>
      </c>
      <c r="BR57" s="21">
        <f t="shared" si="123"/>
        <v>11.45449529662419</v>
      </c>
      <c r="BS57" s="21">
        <f t="shared" si="123"/>
        <v>6.0660862983559438</v>
      </c>
      <c r="BT57" s="21">
        <f t="shared" si="123"/>
        <v>8.347600294614054</v>
      </c>
      <c r="BU57" s="21">
        <f t="shared" si="123"/>
        <v>2.5383253377968762</v>
      </c>
      <c r="BV57" s="21">
        <f t="shared" si="123"/>
        <v>3.1036024569980558</v>
      </c>
      <c r="BW57" s="21">
        <f t="shared" si="123"/>
        <v>1.0510262081782074</v>
      </c>
      <c r="BX57" s="21">
        <f t="shared" si="123"/>
        <v>9.4381816374075953</v>
      </c>
      <c r="BY57" s="21">
        <f t="shared" si="123"/>
        <v>-5.5895392403320532</v>
      </c>
      <c r="BZ57" s="21">
        <f t="shared" si="123"/>
        <v>-8.8842726944931663</v>
      </c>
      <c r="CA57" s="21">
        <f t="shared" si="123"/>
        <v>-16.763902668264773</v>
      </c>
      <c r="CB57" s="21">
        <f t="shared" si="123"/>
        <v>-4.6972607753581475</v>
      </c>
      <c r="CC57" s="21">
        <f t="shared" si="123"/>
        <v>-8.363842641491404</v>
      </c>
      <c r="CD57" s="21">
        <f t="shared" si="123"/>
        <v>-2.1430210448690312</v>
      </c>
      <c r="CE57" s="21">
        <f t="shared" si="123"/>
        <v>5.2365566392658325</v>
      </c>
      <c r="CF57" s="21">
        <f t="shared" si="123"/>
        <v>6.2705549088644341</v>
      </c>
      <c r="CG57" s="21">
        <f t="shared" si="123"/>
        <v>5.2706441539609905</v>
      </c>
      <c r="CH57" s="21">
        <f t="shared" si="123"/>
        <v>4.9321688169349676</v>
      </c>
      <c r="CI57" s="21">
        <f t="shared" si="123"/>
        <v>12.515899335432801</v>
      </c>
      <c r="CJ57" s="21">
        <f t="shared" si="123"/>
        <v>2.420804178960978</v>
      </c>
      <c r="CK57" s="21">
        <f t="shared" si="123"/>
        <v>4.6435802867750509</v>
      </c>
      <c r="CL57" s="21">
        <f t="shared" si="123"/>
        <v>7.2531039989199853</v>
      </c>
      <c r="CM57" s="21">
        <f t="shared" si="123"/>
        <v>20.538150564287605</v>
      </c>
      <c r="CN57" s="21">
        <f t="shared" ref="CN57:DS57" si="124">100*((CN27/CM27)^4-1)</f>
        <v>10.700706546220417</v>
      </c>
      <c r="CO57" s="21">
        <f t="shared" si="124"/>
        <v>4.2506125668253736</v>
      </c>
      <c r="CP57" s="21">
        <f t="shared" si="124"/>
        <v>19.254955665305285</v>
      </c>
      <c r="CQ57" s="21">
        <f t="shared" si="124"/>
        <v>-12.158066743191053</v>
      </c>
      <c r="CR57" s="21">
        <f t="shared" si="124"/>
        <v>0.55431017632712187</v>
      </c>
      <c r="CS57" s="21">
        <f t="shared" si="124"/>
        <v>2.6521631712731697</v>
      </c>
      <c r="CT57" s="21">
        <f t="shared" si="124"/>
        <v>-0.1151691114229858</v>
      </c>
      <c r="CU57" s="21">
        <f t="shared" si="124"/>
        <v>14.920333933439345</v>
      </c>
      <c r="CV57" s="21">
        <f t="shared" si="124"/>
        <v>10.670838276849427</v>
      </c>
      <c r="CW57" s="21">
        <f t="shared" si="124"/>
        <v>11.23254369777702</v>
      </c>
      <c r="CX57" s="21">
        <f t="shared" si="124"/>
        <v>8.3321319592332124</v>
      </c>
      <c r="CY57" s="21">
        <f t="shared" si="124"/>
        <v>2.7912298595908158</v>
      </c>
      <c r="CZ57" s="21">
        <f t="shared" si="124"/>
        <v>1.1896792489213714</v>
      </c>
      <c r="DA57" s="21">
        <f t="shared" si="124"/>
        <v>0.78326736956992882</v>
      </c>
      <c r="DB57" s="21">
        <f t="shared" si="124"/>
        <v>-0.97297305535063439</v>
      </c>
      <c r="DC57" s="21">
        <f t="shared" si="124"/>
        <v>10.04743765507714</v>
      </c>
      <c r="DD57" s="21">
        <f t="shared" si="124"/>
        <v>3.2184642835794586</v>
      </c>
      <c r="DE57" s="21">
        <f t="shared" si="124"/>
        <v>4.3187195910932674</v>
      </c>
      <c r="DF57" s="21">
        <f t="shared" si="124"/>
        <v>4.8755268430791032</v>
      </c>
      <c r="DG57" s="21">
        <f t="shared" si="124"/>
        <v>9.1494056404298529</v>
      </c>
      <c r="DH57" s="21">
        <f t="shared" si="124"/>
        <v>1.8894245860753944</v>
      </c>
      <c r="DI57" s="21">
        <f t="shared" si="124"/>
        <v>2.4396782868728151</v>
      </c>
      <c r="DJ57" s="21">
        <f t="shared" si="124"/>
        <v>4.4272737714982746</v>
      </c>
      <c r="DK57" s="21">
        <f t="shared" si="124"/>
        <v>11.346164392601921</v>
      </c>
      <c r="DL57" s="21">
        <f t="shared" si="124"/>
        <v>4.0530080250397393</v>
      </c>
      <c r="DM57" s="21">
        <f t="shared" si="124"/>
        <v>4.8016656139076241</v>
      </c>
      <c r="DN57" s="21">
        <f t="shared" si="124"/>
        <v>3.1114344147226136</v>
      </c>
      <c r="DO57" s="21">
        <f t="shared" si="124"/>
        <v>9.0548759488391575</v>
      </c>
      <c r="DP57" s="21">
        <f t="shared" si="124"/>
        <v>0.32016209367591308</v>
      </c>
      <c r="DQ57" s="21">
        <f t="shared" si="124"/>
        <v>-0.2965911710465563</v>
      </c>
      <c r="DR57" s="21">
        <f t="shared" si="124"/>
        <v>1.7833174627256865</v>
      </c>
      <c r="DS57" s="20">
        <f t="shared" si="124"/>
        <v>8.4371634202514691</v>
      </c>
      <c r="DT57" s="20">
        <f t="shared" ref="DT57:EY57" si="125">100*((DT27/DS27)^4-1)</f>
        <v>27.358865722946746</v>
      </c>
      <c r="DU57" s="20">
        <f t="shared" si="125"/>
        <v>-13.224100740530176</v>
      </c>
      <c r="DV57" s="20">
        <f t="shared" si="125"/>
        <v>-3.2292950622061278</v>
      </c>
      <c r="DW57" s="20">
        <f t="shared" si="125"/>
        <v>52.464926404957659</v>
      </c>
      <c r="DX57" s="20">
        <f t="shared" si="125"/>
        <v>-13.109624200223847</v>
      </c>
      <c r="DY57" s="20">
        <f t="shared" si="125"/>
        <v>3.7008674601164193</v>
      </c>
      <c r="DZ57" s="20">
        <f t="shared" si="125"/>
        <v>-2.6662609030780549</v>
      </c>
      <c r="EA57" s="20">
        <f t="shared" si="125"/>
        <v>-2.9059113351584065</v>
      </c>
      <c r="EB57" s="20">
        <f t="shared" si="125"/>
        <v>1.9857262003253995</v>
      </c>
      <c r="EC57" s="20">
        <f t="shared" si="125"/>
        <v>3.7447790487173949</v>
      </c>
      <c r="ED57" s="20">
        <f t="shared" si="125"/>
        <v>3.1498909761379146</v>
      </c>
      <c r="EE57" s="20">
        <f t="shared" si="125"/>
        <v>4.5471089195884939</v>
      </c>
      <c r="EF57" s="20">
        <f t="shared" si="125"/>
        <v>4.869734882311505</v>
      </c>
      <c r="EG57" s="20">
        <f t="shared" si="125"/>
        <v>4.5130599606587385</v>
      </c>
      <c r="EH57" s="20">
        <f t="shared" si="125"/>
        <v>4.3067952226907069</v>
      </c>
      <c r="EI57" s="20">
        <f t="shared" si="125"/>
        <v>4.5114742213487657</v>
      </c>
      <c r="EJ57" s="20">
        <f t="shared" si="125"/>
        <v>4.3756215861431302</v>
      </c>
      <c r="EK57" s="20">
        <f t="shared" si="125"/>
        <v>4.663601559146513</v>
      </c>
      <c r="EL57" s="20">
        <f t="shared" si="125"/>
        <v>4.5782487695988028</v>
      </c>
      <c r="EM57" s="20">
        <f t="shared" si="125"/>
        <v>4.9147842664193142</v>
      </c>
      <c r="EN57" s="20">
        <f t="shared" si="125"/>
        <v>4.6985028282503727</v>
      </c>
      <c r="EO57" s="20">
        <f t="shared" si="125"/>
        <v>4.831689527805838</v>
      </c>
      <c r="EP57" s="20">
        <f t="shared" si="125"/>
        <v>4.8848785640521308</v>
      </c>
      <c r="EQ57" s="20">
        <f t="shared" si="125"/>
        <v>5.274746154589649</v>
      </c>
      <c r="ER57" s="20">
        <f t="shared" si="125"/>
        <v>5.0356134132100383</v>
      </c>
      <c r="ES57" s="20">
        <f t="shared" si="125"/>
        <v>5.1608215626839593</v>
      </c>
      <c r="ET57" s="20">
        <f t="shared" si="125"/>
        <v>5.1985968095622503</v>
      </c>
      <c r="EU57" s="20">
        <f t="shared" si="125"/>
        <v>5.6141078478628925</v>
      </c>
      <c r="EV57" s="20">
        <f t="shared" si="125"/>
        <v>5.2003356625447195</v>
      </c>
      <c r="EW57" s="20">
        <f t="shared" si="125"/>
        <v>5.200807547103703</v>
      </c>
      <c r="EX57" s="20">
        <f t="shared" si="125"/>
        <v>5.1144132788397689</v>
      </c>
      <c r="EY57" s="20">
        <f t="shared" si="125"/>
        <v>5.6062962521720605</v>
      </c>
      <c r="EZ57" s="20">
        <f t="shared" ref="EZ57:FF57" si="126">100*((EZ27/EY27)^4-1)</f>
        <v>5.0276961282782029</v>
      </c>
      <c r="FA57" s="20">
        <f t="shared" si="126"/>
        <v>5.0122005696126459</v>
      </c>
      <c r="FB57" s="20">
        <f t="shared" si="126"/>
        <v>4.9798450950369499</v>
      </c>
      <c r="FC57" s="20">
        <f t="shared" si="126"/>
        <v>5.4587923192835897</v>
      </c>
      <c r="FD57" s="20">
        <f t="shared" si="126"/>
        <v>4.951265306282493</v>
      </c>
      <c r="FE57" s="20">
        <f t="shared" si="126"/>
        <v>4.799972148998144</v>
      </c>
      <c r="FF57" s="20">
        <f t="shared" si="126"/>
        <v>4.8612659693976434</v>
      </c>
    </row>
    <row r="58" spans="2:162" x14ac:dyDescent="0.2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</row>
    <row r="59" spans="2:162" x14ac:dyDescent="0.2">
      <c r="B59" t="str">
        <f>B29</f>
        <v>CPI-U (1982-1984=100)</v>
      </c>
      <c r="C59" s="21"/>
      <c r="D59" s="21">
        <f t="shared" ref="D59:AA59" si="127">100*((D29/C29)^4-1)</f>
        <v>4.6120801928205113</v>
      </c>
      <c r="E59" s="21">
        <f t="shared" si="127"/>
        <v>9.6159426824558913</v>
      </c>
      <c r="F59" s="21">
        <f t="shared" si="127"/>
        <v>10.398124598118553</v>
      </c>
      <c r="G59" s="21">
        <f t="shared" si="127"/>
        <v>4.6594550259136502</v>
      </c>
      <c r="H59" s="21">
        <f t="shared" si="127"/>
        <v>3.0532128667012826</v>
      </c>
      <c r="I59" s="21">
        <f t="shared" si="127"/>
        <v>3.3368146964016132</v>
      </c>
      <c r="J59" s="21">
        <f t="shared" si="127"/>
        <v>3.6141212690160796</v>
      </c>
      <c r="K59" s="21">
        <f t="shared" si="127"/>
        <v>3.8844997577601736</v>
      </c>
      <c r="L59" s="21">
        <f t="shared" si="127"/>
        <v>4.1475834189478311</v>
      </c>
      <c r="M59" s="21">
        <f t="shared" si="127"/>
        <v>3.214954851616425</v>
      </c>
      <c r="N59" s="21">
        <f t="shared" si="127"/>
        <v>3.4829739851309993</v>
      </c>
      <c r="O59" s="21">
        <f t="shared" si="127"/>
        <v>2.0035069679827044</v>
      </c>
      <c r="P59" s="21">
        <f t="shared" si="127"/>
        <v>2.2807398138068313</v>
      </c>
      <c r="Q59" s="21">
        <f t="shared" si="127"/>
        <v>2.553986766066263</v>
      </c>
      <c r="R59" s="21">
        <f t="shared" si="127"/>
        <v>3.9683199561594718</v>
      </c>
      <c r="S59" s="21">
        <f t="shared" si="127"/>
        <v>3.361042885622112</v>
      </c>
      <c r="T59" s="21">
        <f t="shared" si="127"/>
        <v>3.333072499344536</v>
      </c>
      <c r="U59" s="21">
        <f t="shared" si="127"/>
        <v>4.1445284085221523</v>
      </c>
      <c r="V59" s="21">
        <f t="shared" si="127"/>
        <v>3.8246906857559715</v>
      </c>
      <c r="W59" s="21">
        <f t="shared" si="127"/>
        <v>2.1519112397129669</v>
      </c>
      <c r="X59" s="21">
        <f t="shared" si="127"/>
        <v>2.6808142232484844</v>
      </c>
      <c r="Y59" s="21">
        <f t="shared" si="127"/>
        <v>2.932171802607364</v>
      </c>
      <c r="Z59" s="21">
        <f t="shared" si="127"/>
        <v>2.6436092637000863</v>
      </c>
      <c r="AA59" s="21">
        <f t="shared" si="127"/>
        <v>2.8917066271897163</v>
      </c>
      <c r="AB59" s="21">
        <f t="shared" ref="AB59:BG59" si="128">100*((AB29/AA29)^4-1)</f>
        <v>3.6645276107383662</v>
      </c>
      <c r="AC59" s="21">
        <f t="shared" si="128"/>
        <v>5.2174390476485977</v>
      </c>
      <c r="AD59" s="21">
        <f t="shared" si="128"/>
        <v>5.6760492096234128</v>
      </c>
      <c r="AE59" s="21">
        <f t="shared" si="128"/>
        <v>2.7697543471732144</v>
      </c>
      <c r="AF59" s="21">
        <f t="shared" si="128"/>
        <v>1.4934209306286972</v>
      </c>
      <c r="AG59" s="21">
        <f t="shared" si="128"/>
        <v>3.2446699692868952</v>
      </c>
      <c r="AH59" s="21">
        <f t="shared" si="128"/>
        <v>2.9682500273426671</v>
      </c>
      <c r="AI59" s="21">
        <f t="shared" si="128"/>
        <v>4.4437850153756786</v>
      </c>
      <c r="AJ59" s="21">
        <f t="shared" si="128"/>
        <v>1.0854717444232165</v>
      </c>
      <c r="AK59" s="21">
        <f t="shared" si="128"/>
        <v>3.7657255923197575</v>
      </c>
      <c r="AL59" s="21">
        <f t="shared" si="128"/>
        <v>2.0331238173111554</v>
      </c>
      <c r="AM59" s="21">
        <f t="shared" si="128"/>
        <v>2.9853154030486717</v>
      </c>
      <c r="AN59" s="21">
        <f t="shared" si="128"/>
        <v>4.4086997890248281</v>
      </c>
      <c r="AO59" s="21">
        <f t="shared" si="128"/>
        <v>2.2218126324587528</v>
      </c>
      <c r="AP59" s="21">
        <f t="shared" si="128"/>
        <v>2.6793332807547809</v>
      </c>
      <c r="AQ59" s="21">
        <f t="shared" si="128"/>
        <v>3.5995839398343055</v>
      </c>
      <c r="AR59" s="21">
        <f t="shared" si="128"/>
        <v>5.5639076103945584</v>
      </c>
      <c r="AS59" s="21">
        <f t="shared" si="128"/>
        <v>4.095037288778669</v>
      </c>
      <c r="AT59" s="21">
        <f t="shared" si="128"/>
        <v>3.3695459528334304</v>
      </c>
      <c r="AU59" s="21">
        <f t="shared" si="128"/>
        <v>4.9290586017168403</v>
      </c>
      <c r="AV59" s="21">
        <f t="shared" si="128"/>
        <v>2.7452077367398076</v>
      </c>
      <c r="AW59" s="21">
        <f t="shared" si="128"/>
        <v>3.3890681360347896</v>
      </c>
      <c r="AX59" s="21">
        <f t="shared" si="128"/>
        <v>0.42895380828489316</v>
      </c>
      <c r="AY59" s="21">
        <f t="shared" si="128"/>
        <v>1.2896125826503235</v>
      </c>
      <c r="AZ59" s="21">
        <f t="shared" si="128"/>
        <v>3.2368581972116228</v>
      </c>
      <c r="BA59" s="21">
        <f t="shared" si="128"/>
        <v>2.5626037613593944</v>
      </c>
      <c r="BB59" s="21">
        <f t="shared" si="128"/>
        <v>0.31566462378198601</v>
      </c>
      <c r="BC59" s="21">
        <f t="shared" si="128"/>
        <v>1.7972327021423817</v>
      </c>
      <c r="BD59" s="21">
        <f t="shared" si="128"/>
        <v>1.471722977602119</v>
      </c>
      <c r="BE59" s="21">
        <f t="shared" si="128"/>
        <v>5.0945336914062445</v>
      </c>
      <c r="BF59" s="21">
        <f t="shared" si="128"/>
        <v>-4.1518532241689554</v>
      </c>
      <c r="BG59" s="21">
        <f t="shared" si="128"/>
        <v>2.4130062883304104</v>
      </c>
      <c r="BH59" s="21">
        <f t="shared" ref="BH59:CM59" si="129">100*((BH29/BG29)^4-1)</f>
        <v>2.7145417070310263</v>
      </c>
      <c r="BI59" s="21">
        <f t="shared" si="129"/>
        <v>-0.4100455904568423</v>
      </c>
      <c r="BJ59" s="21">
        <f t="shared" si="129"/>
        <v>2.4895074878089174</v>
      </c>
      <c r="BK59" s="21">
        <f t="shared" si="129"/>
        <v>3.7282404858548501</v>
      </c>
      <c r="BL59" s="21">
        <f t="shared" si="129"/>
        <v>6.1067235554217447</v>
      </c>
      <c r="BM59" s="21">
        <f t="shared" si="129"/>
        <v>-1.2901456248342269</v>
      </c>
      <c r="BN59" s="21">
        <f t="shared" si="129"/>
        <v>4.4754084214676748</v>
      </c>
      <c r="BO59" s="21">
        <f t="shared" si="129"/>
        <v>3.0020434193088086</v>
      </c>
      <c r="BP59" s="21">
        <f t="shared" si="129"/>
        <v>8.5103284940152299</v>
      </c>
      <c r="BQ59" s="21">
        <f t="shared" si="129"/>
        <v>3.5101505781220954</v>
      </c>
      <c r="BR59" s="21">
        <f t="shared" si="129"/>
        <v>-9.5385709205575431E-2</v>
      </c>
      <c r="BS59" s="21">
        <f t="shared" si="129"/>
        <v>4.1755002176269373</v>
      </c>
      <c r="BT59" s="21">
        <f t="shared" si="129"/>
        <v>7.6437833667263977</v>
      </c>
      <c r="BU59" s="21">
        <f t="shared" si="129"/>
        <v>0.63124646497407788</v>
      </c>
      <c r="BV59" s="21">
        <f t="shared" si="129"/>
        <v>5.1306307195331025</v>
      </c>
      <c r="BW59" s="21">
        <f t="shared" si="129"/>
        <v>5.6610270672180496</v>
      </c>
      <c r="BX59" s="21">
        <f t="shared" si="129"/>
        <v>7.2310635255684375</v>
      </c>
      <c r="BY59" s="21">
        <f t="shared" si="129"/>
        <v>3.7988716086673868</v>
      </c>
      <c r="BZ59" s="21">
        <f t="shared" si="129"/>
        <v>-6.0027742630257785</v>
      </c>
      <c r="CA59" s="21">
        <f t="shared" si="129"/>
        <v>0.87600547731794265</v>
      </c>
      <c r="CB59" s="21">
        <f t="shared" si="129"/>
        <v>3.3345313667718868</v>
      </c>
      <c r="CC59" s="21">
        <f t="shared" si="129"/>
        <v>0.97535730194113768</v>
      </c>
      <c r="CD59" s="21">
        <f t="shared" si="129"/>
        <v>-2.0991646467125813</v>
      </c>
      <c r="CE59" s="21">
        <f t="shared" si="129"/>
        <v>0.26316503936154589</v>
      </c>
      <c r="CF59" s="21">
        <f t="shared" si="129"/>
        <v>0.40843530791678795</v>
      </c>
      <c r="CG59" s="21">
        <f t="shared" si="129"/>
        <v>2.3706043199601456</v>
      </c>
      <c r="CH59" s="21">
        <f t="shared" si="129"/>
        <v>-1.0300632574525403</v>
      </c>
      <c r="CI59" s="21">
        <f t="shared" si="129"/>
        <v>4.3419019105481738</v>
      </c>
      <c r="CJ59" s="21">
        <f t="shared" si="129"/>
        <v>4.9706102753705128</v>
      </c>
      <c r="CK59" s="21">
        <f t="shared" si="129"/>
        <v>2.6573621532563152</v>
      </c>
      <c r="CL59" s="21">
        <f t="shared" si="129"/>
        <v>2.6851915184255226</v>
      </c>
      <c r="CM59" s="21">
        <f t="shared" si="129"/>
        <v>0.64737388490110348</v>
      </c>
      <c r="CN59" s="21">
        <f t="shared" ref="CN59:DS59" si="130">100*((CN29/CM29)^4-1)</f>
        <v>5.1732806803379772</v>
      </c>
      <c r="CO59" s="21">
        <f t="shared" si="130"/>
        <v>2.4986191567339722</v>
      </c>
      <c r="CP59" s="21">
        <f t="shared" si="130"/>
        <v>-0.89452038991051364</v>
      </c>
      <c r="CQ59" s="21">
        <f t="shared" si="130"/>
        <v>0.37436555030332386</v>
      </c>
      <c r="CR59" s="21">
        <f t="shared" si="130"/>
        <v>3.2459758975220465</v>
      </c>
      <c r="CS59" s="21">
        <f t="shared" si="130"/>
        <v>1.5731598661729684</v>
      </c>
      <c r="CT59" s="21">
        <f t="shared" si="130"/>
        <v>-1.3866596771561324</v>
      </c>
      <c r="CU59" s="21">
        <f t="shared" si="130"/>
        <v>1.4111709180788079</v>
      </c>
      <c r="CV59" s="21">
        <f t="shared" si="130"/>
        <v>7.3778673177079535</v>
      </c>
      <c r="CW59" s="21">
        <f t="shared" si="130"/>
        <v>9.067173414523122E-2</v>
      </c>
      <c r="CX59" s="21">
        <f t="shared" si="130"/>
        <v>-1.1808904169055667</v>
      </c>
      <c r="CY59" s="21">
        <f t="shared" si="130"/>
        <v>-1.5426156998869289</v>
      </c>
      <c r="CZ59" s="21">
        <f t="shared" si="130"/>
        <v>6.8846837153582197</v>
      </c>
      <c r="DA59" s="21">
        <f t="shared" si="130"/>
        <v>3.2444612273127893</v>
      </c>
      <c r="DB59" s="21">
        <f t="shared" si="130"/>
        <v>-1.5944025703269693</v>
      </c>
      <c r="DC59" s="21">
        <f t="shared" si="130"/>
        <v>0.53417018704573493</v>
      </c>
      <c r="DD59" s="21">
        <f t="shared" si="130"/>
        <v>6.5542887236822001</v>
      </c>
      <c r="DE59" s="21">
        <f t="shared" si="130"/>
        <v>3.0954257899598714</v>
      </c>
      <c r="DF59" s="21">
        <f t="shared" si="130"/>
        <v>-4.0475430117103972E-2</v>
      </c>
      <c r="DG59" s="21">
        <f t="shared" si="130"/>
        <v>4.1457612483685402</v>
      </c>
      <c r="DH59" s="21">
        <f t="shared" si="130"/>
        <v>4.9525513315780589</v>
      </c>
      <c r="DI59" s="21">
        <f t="shared" si="130"/>
        <v>1.0319220675258478</v>
      </c>
      <c r="DJ59" s="21">
        <f t="shared" si="130"/>
        <v>2.9461825528859231</v>
      </c>
      <c r="DK59" s="21">
        <f t="shared" si="130"/>
        <v>4.2578375051778306</v>
      </c>
      <c r="DL59" s="21">
        <f t="shared" si="130"/>
        <v>5.0490189417725206</v>
      </c>
      <c r="DM59" s="21">
        <f t="shared" si="130"/>
        <v>0.40303703441848526</v>
      </c>
      <c r="DN59" s="21">
        <f t="shared" si="130"/>
        <v>2.1135568747385314</v>
      </c>
      <c r="DO59" s="21">
        <f t="shared" si="130"/>
        <v>3.3445847480570778</v>
      </c>
      <c r="DP59" s="21">
        <f t="shared" si="130"/>
        <v>3.5239708681810145</v>
      </c>
      <c r="DQ59" s="21">
        <f t="shared" si="130"/>
        <v>3.780226730214209</v>
      </c>
      <c r="DR59" s="21">
        <f t="shared" si="130"/>
        <v>-1.750166642483808</v>
      </c>
      <c r="DS59" s="21">
        <f t="shared" si="130"/>
        <v>4.4641481356379797</v>
      </c>
      <c r="DT59" s="21">
        <f t="shared" ref="DT59:EY59" si="131">100*((DT29/DS29)^4-1)</f>
        <v>-1.8941280900951707</v>
      </c>
      <c r="DU59" s="21">
        <f t="shared" si="131"/>
        <v>6.0231174391975673</v>
      </c>
      <c r="DV59" s="21">
        <f t="shared" si="131"/>
        <v>-1.32434164236086</v>
      </c>
      <c r="DW59" s="21">
        <f t="shared" si="131"/>
        <v>4.2832600681619537</v>
      </c>
      <c r="DX59" s="20">
        <f t="shared" si="131"/>
        <v>9.180417374683314</v>
      </c>
      <c r="DY59" s="20">
        <f t="shared" si="131"/>
        <v>8.9934728421492629</v>
      </c>
      <c r="DZ59" s="20">
        <f t="shared" si="131"/>
        <v>4.948457810080753</v>
      </c>
      <c r="EA59" s="20">
        <f t="shared" si="131"/>
        <v>1.545478239180631</v>
      </c>
      <c r="EB59" s="20">
        <f t="shared" si="131"/>
        <v>6.4108556278951401</v>
      </c>
      <c r="EC59" s="20">
        <f t="shared" si="131"/>
        <v>3.5808905908954358</v>
      </c>
      <c r="ED59" s="20">
        <f t="shared" si="131"/>
        <v>0.57854068532041669</v>
      </c>
      <c r="EE59" s="20">
        <f t="shared" si="131"/>
        <v>0.81705984994688841</v>
      </c>
      <c r="EF59" s="20">
        <f t="shared" si="131"/>
        <v>3.1510043622445361</v>
      </c>
      <c r="EG59" s="20">
        <f t="shared" si="131"/>
        <v>1.6233073426018318</v>
      </c>
      <c r="EH59" s="20">
        <f t="shared" si="131"/>
        <v>-0.4811894749164658</v>
      </c>
      <c r="EI59" s="20">
        <f t="shared" si="131"/>
        <v>0.93720945984754334</v>
      </c>
      <c r="EJ59" s="20">
        <f t="shared" si="131"/>
        <v>2.704869544564259</v>
      </c>
      <c r="EK59" s="20">
        <f t="shared" si="131"/>
        <v>1.1063902953790894</v>
      </c>
      <c r="EL59" s="20">
        <f t="shared" si="131"/>
        <v>-8.1058110227738567E-2</v>
      </c>
      <c r="EM59" s="20">
        <f t="shared" si="131"/>
        <v>1.4810618713739787</v>
      </c>
      <c r="EN59" s="20">
        <f t="shared" si="131"/>
        <v>3.0233467940535164</v>
      </c>
      <c r="EO59" s="20">
        <f t="shared" si="131"/>
        <v>1.3568172149578173</v>
      </c>
      <c r="EP59" s="20">
        <f t="shared" si="131"/>
        <v>0.60572941509151601</v>
      </c>
      <c r="EQ59" s="20">
        <f t="shared" si="131"/>
        <v>2.1361590171913303</v>
      </c>
      <c r="ER59" s="20">
        <f t="shared" si="131"/>
        <v>3.5094864157603434</v>
      </c>
      <c r="ES59" s="20">
        <f t="shared" si="131"/>
        <v>1.794006862652342</v>
      </c>
      <c r="ET59" s="20">
        <f t="shared" si="131"/>
        <v>1.1517327260332166</v>
      </c>
      <c r="EU59" s="20">
        <f t="shared" si="131"/>
        <v>2.7811377701086659</v>
      </c>
      <c r="EV59" s="20">
        <f t="shared" si="131"/>
        <v>3.8498277291258542</v>
      </c>
      <c r="EW59" s="20">
        <f t="shared" si="131"/>
        <v>2.1150024399767764</v>
      </c>
      <c r="EX59" s="20">
        <f t="shared" si="131"/>
        <v>1.481033253496622</v>
      </c>
      <c r="EY59" s="20">
        <f t="shared" si="131"/>
        <v>3.012417531423317</v>
      </c>
      <c r="EZ59" s="20">
        <f t="shared" ref="EZ59:FF59" si="132">100*((EZ29/EY29)^4-1)</f>
        <v>4.042646300500663</v>
      </c>
      <c r="FA59" s="20">
        <f t="shared" si="132"/>
        <v>2.2211234323513684</v>
      </c>
      <c r="FB59" s="20">
        <f t="shared" si="132"/>
        <v>1.6253698373319692</v>
      </c>
      <c r="FC59" s="20">
        <f t="shared" si="132"/>
        <v>3.0629623641650117</v>
      </c>
      <c r="FD59" s="20">
        <f t="shared" si="132"/>
        <v>4.0553337836285897</v>
      </c>
      <c r="FE59" s="20">
        <f t="shared" si="132"/>
        <v>2.2928916768266028</v>
      </c>
      <c r="FF59" s="20">
        <f t="shared" si="132"/>
        <v>1.7185509411581812</v>
      </c>
    </row>
    <row r="60" spans="2:162" x14ac:dyDescent="0.2">
      <c r="B60" t="str">
        <f>B30</f>
        <v>CPI-W (1982-1984=100)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>
        <f t="shared" ref="AJ60:BO60" si="133">100*((AJ30/AI30)^4-1)</f>
        <v>0.37042713874819722</v>
      </c>
      <c r="AK60" s="21">
        <f t="shared" si="133"/>
        <v>3.6206751986069152</v>
      </c>
      <c r="AL60" s="21">
        <f t="shared" si="133"/>
        <v>2.7133828503040469</v>
      </c>
      <c r="AM60" s="21">
        <f t="shared" si="133"/>
        <v>2.6951017599548655</v>
      </c>
      <c r="AN60" s="21">
        <f t="shared" si="133"/>
        <v>4.6575183264621733</v>
      </c>
      <c r="AO60" s="21">
        <f t="shared" si="133"/>
        <v>2.1614350084107059</v>
      </c>
      <c r="AP60" s="21">
        <f t="shared" si="133"/>
        <v>3.2376344144336988</v>
      </c>
      <c r="AQ60" s="21">
        <f t="shared" si="133"/>
        <v>3.4525786500445577</v>
      </c>
      <c r="AR60" s="21">
        <f t="shared" si="133"/>
        <v>5.4700602154843736</v>
      </c>
      <c r="AS60" s="21">
        <f t="shared" si="133"/>
        <v>3.495157099290469</v>
      </c>
      <c r="AT60" s="21">
        <f t="shared" si="133"/>
        <v>4.2861463212144457</v>
      </c>
      <c r="AU60" s="21">
        <f t="shared" si="133"/>
        <v>4.4737168635321289</v>
      </c>
      <c r="AV60" s="21">
        <f t="shared" si="133"/>
        <v>2.5917800671866775</v>
      </c>
      <c r="AW60" s="21">
        <f t="shared" si="133"/>
        <v>2.5750957108561012</v>
      </c>
      <c r="AX60" s="21">
        <f t="shared" si="133"/>
        <v>1.3288854412334405</v>
      </c>
      <c r="AY60" s="21">
        <f t="shared" si="133"/>
        <v>0.88153737119955888</v>
      </c>
      <c r="AZ60" s="21">
        <f t="shared" si="133"/>
        <v>2.9918979943811985</v>
      </c>
      <c r="BA60" s="21">
        <f t="shared" si="133"/>
        <v>2.0829779449630381</v>
      </c>
      <c r="BB60" s="21">
        <f t="shared" si="133"/>
        <v>0.54222459496942044</v>
      </c>
      <c r="BC60" s="21">
        <f t="shared" si="133"/>
        <v>2.5090830763418781</v>
      </c>
      <c r="BD60" s="21">
        <f t="shared" si="133"/>
        <v>0.32262374667673122</v>
      </c>
      <c r="BE60" s="21">
        <f t="shared" si="133"/>
        <v>4.0305484277707526</v>
      </c>
      <c r="BF60" s="21">
        <f t="shared" si="133"/>
        <v>-3.4610575108131258</v>
      </c>
      <c r="BG60" s="21">
        <f t="shared" si="133"/>
        <v>2.707306079221361</v>
      </c>
      <c r="BH60" s="21">
        <f t="shared" si="133"/>
        <v>4.2184924178831684</v>
      </c>
      <c r="BI60" s="21">
        <f t="shared" si="133"/>
        <v>-0.31583078388541796</v>
      </c>
      <c r="BJ60" s="21">
        <f t="shared" si="133"/>
        <v>2.8786647189805281</v>
      </c>
      <c r="BK60" s="21">
        <f t="shared" si="133"/>
        <v>3.0722175934289941</v>
      </c>
      <c r="BL60" s="21">
        <f t="shared" si="133"/>
        <v>6.6023493866580685</v>
      </c>
      <c r="BM60" s="21">
        <f t="shared" si="133"/>
        <v>-0.40857964990022033</v>
      </c>
      <c r="BN60" s="21">
        <f t="shared" si="133"/>
        <v>4.2652406097428708</v>
      </c>
      <c r="BO60" s="21">
        <f t="shared" si="133"/>
        <v>1.323979441139933</v>
      </c>
      <c r="BP60" s="21">
        <f t="shared" ref="BP60:CU60" si="134">100*((BP30/BO30)^4-1)</f>
        <v>10.817039982552522</v>
      </c>
      <c r="BQ60" s="21">
        <f t="shared" si="134"/>
        <v>3.8951644466576285</v>
      </c>
      <c r="BR60" s="21">
        <f t="shared" si="134"/>
        <v>-1.9360511703141126</v>
      </c>
      <c r="BS60" s="21">
        <f t="shared" si="134"/>
        <v>3.2651032837471172</v>
      </c>
      <c r="BT60" s="21">
        <f t="shared" si="134"/>
        <v>9.5032345694867395</v>
      </c>
      <c r="BU60" s="21">
        <f t="shared" si="134"/>
        <v>-0.47238970297005523</v>
      </c>
      <c r="BV60" s="21">
        <f t="shared" si="134"/>
        <v>6.5192893231878601</v>
      </c>
      <c r="BW60" s="21">
        <f t="shared" si="134"/>
        <v>5.2831024808458915</v>
      </c>
      <c r="BX60" s="21">
        <f t="shared" si="134"/>
        <v>8.9697900742921952</v>
      </c>
      <c r="BY60" s="21">
        <f t="shared" si="134"/>
        <v>4.1251536955243306</v>
      </c>
      <c r="BZ60" s="21">
        <f t="shared" si="134"/>
        <v>-8.1874331950654859</v>
      </c>
      <c r="CA60" s="21">
        <f t="shared" si="134"/>
        <v>0.36011935498159175</v>
      </c>
      <c r="CB60" s="21">
        <f t="shared" si="134"/>
        <v>4.3640127850333776</v>
      </c>
      <c r="CC60" s="21">
        <f t="shared" si="134"/>
        <v>1.4048959256801385</v>
      </c>
      <c r="CD60" s="21">
        <f t="shared" si="134"/>
        <v>-1.3470689954150239</v>
      </c>
      <c r="CE60" s="21">
        <f t="shared" si="134"/>
        <v>0.16833908463866898</v>
      </c>
      <c r="CF60" s="21">
        <f t="shared" si="134"/>
        <v>1.578775660601317</v>
      </c>
      <c r="CG60" s="21">
        <f t="shared" si="134"/>
        <v>2.4739618929182861</v>
      </c>
      <c r="CH60" s="21">
        <f t="shared" si="134"/>
        <v>-0.82360179438145664</v>
      </c>
      <c r="CI60" s="21">
        <f t="shared" si="134"/>
        <v>5.1321855958891716</v>
      </c>
      <c r="CJ60" s="21">
        <f t="shared" si="134"/>
        <v>6.1653493366981449</v>
      </c>
      <c r="CK60" s="21">
        <f t="shared" si="134"/>
        <v>2.404532011179783</v>
      </c>
      <c r="CL60" s="21">
        <f t="shared" si="134"/>
        <v>2.5200221399195089</v>
      </c>
      <c r="CM60" s="21">
        <f t="shared" si="134"/>
        <v>0.14490813638572408</v>
      </c>
      <c r="CN60" s="21">
        <f t="shared" si="134"/>
        <v>6.0512867239369106</v>
      </c>
      <c r="CO60" s="21">
        <f t="shared" si="134"/>
        <v>2.1140873309801078</v>
      </c>
      <c r="CP60" s="21">
        <f t="shared" si="134"/>
        <v>-0.81271719509208307</v>
      </c>
      <c r="CQ60" s="21">
        <f t="shared" si="134"/>
        <v>0.46553800160267222</v>
      </c>
      <c r="CR60" s="21">
        <f t="shared" si="134"/>
        <v>2.8057201341759708</v>
      </c>
      <c r="CS60" s="21">
        <f t="shared" si="134"/>
        <v>1.960647218232392</v>
      </c>
      <c r="CT60" s="21">
        <f t="shared" si="134"/>
        <v>-1.0835475209510004</v>
      </c>
      <c r="CU60" s="21">
        <f t="shared" si="134"/>
        <v>1.5421962851123849</v>
      </c>
      <c r="CV60" s="21">
        <f t="shared" ref="CV60:EA60" si="135">100*((CV30/CU30)^4-1)</f>
        <v>7.5228535114394202</v>
      </c>
      <c r="CW60" s="21">
        <f t="shared" si="135"/>
        <v>0.78841327866852051</v>
      </c>
      <c r="CX60" s="21">
        <f t="shared" si="135"/>
        <v>-3.1741535878476057</v>
      </c>
      <c r="CY60" s="21">
        <f t="shared" si="135"/>
        <v>-2.8917234726501762</v>
      </c>
      <c r="CZ60" s="21">
        <f t="shared" si="135"/>
        <v>7.3560285686022464</v>
      </c>
      <c r="DA60" s="21">
        <f t="shared" si="135"/>
        <v>4.0680534700777704</v>
      </c>
      <c r="DB60" s="21">
        <f t="shared" si="135"/>
        <v>-2.0423508184074013</v>
      </c>
      <c r="DC60" s="21">
        <f t="shared" si="135"/>
        <v>0.38638220529518819</v>
      </c>
      <c r="DD60" s="21">
        <f t="shared" si="135"/>
        <v>6.9209466316492607</v>
      </c>
      <c r="DE60" s="21">
        <f t="shared" si="135"/>
        <v>2.8566694563703976</v>
      </c>
      <c r="DF60" s="21">
        <f t="shared" si="135"/>
        <v>0.11019118912096726</v>
      </c>
      <c r="DG60" s="21">
        <f t="shared" si="135"/>
        <v>4.8525309384001902</v>
      </c>
      <c r="DH60" s="21">
        <f t="shared" si="135"/>
        <v>4.9371617828530834</v>
      </c>
      <c r="DI60" s="21">
        <f t="shared" si="135"/>
        <v>1.4941788374687626</v>
      </c>
      <c r="DJ60" s="21">
        <f t="shared" si="135"/>
        <v>3.6294956485583008</v>
      </c>
      <c r="DK60" s="21">
        <f t="shared" si="135"/>
        <v>4.0713949222796808</v>
      </c>
      <c r="DL60" s="21">
        <f t="shared" si="135"/>
        <v>5.1817461657555297</v>
      </c>
      <c r="DM60" s="21">
        <f t="shared" si="135"/>
        <v>-0.12165959465356702</v>
      </c>
      <c r="DN60" s="21">
        <f t="shared" si="135"/>
        <v>2.7734126567645623</v>
      </c>
      <c r="DO60" s="21">
        <f t="shared" si="135"/>
        <v>2.1605056090403751</v>
      </c>
      <c r="DP60" s="21">
        <f t="shared" si="135"/>
        <v>2.8359077264316745</v>
      </c>
      <c r="DQ60" s="21">
        <f t="shared" si="135"/>
        <v>2.334961303814187</v>
      </c>
      <c r="DR60" s="21">
        <f t="shared" si="135"/>
        <v>0.19831137557571044</v>
      </c>
      <c r="DS60" s="21">
        <f t="shared" si="135"/>
        <v>5.0821385741511182</v>
      </c>
      <c r="DT60" s="21">
        <f t="shared" si="135"/>
        <v>-2.4872379567023706</v>
      </c>
      <c r="DU60" s="21">
        <f t="shared" si="135"/>
        <v>7.1243563648662578</v>
      </c>
      <c r="DV60" s="21">
        <f t="shared" si="135"/>
        <v>-1.9785253806091307</v>
      </c>
      <c r="DW60" s="21">
        <f t="shared" si="135"/>
        <v>4.4553587527872418</v>
      </c>
      <c r="DX60" s="20">
        <f t="shared" si="135"/>
        <v>10.82158269848199</v>
      </c>
      <c r="DY60" s="20">
        <f t="shared" si="135"/>
        <v>7.4458178534677621</v>
      </c>
      <c r="DZ60" s="20">
        <f t="shared" si="135"/>
        <v>5.6791223618649855</v>
      </c>
      <c r="EA60" s="20">
        <f t="shared" si="135"/>
        <v>1.5481825809411376</v>
      </c>
      <c r="EB60" s="20">
        <f t="shared" ref="EB60:FF60" si="136">100*((EB30/EA30)^4-1)</f>
        <v>6.8803948776569923</v>
      </c>
      <c r="EC60" s="20">
        <f t="shared" si="136"/>
        <v>3.7458003676905438</v>
      </c>
      <c r="ED60" s="20">
        <f t="shared" si="136"/>
        <v>5.4591282958460496E-2</v>
      </c>
      <c r="EE60" s="20">
        <f t="shared" si="136"/>
        <v>1.3257471702696533</v>
      </c>
      <c r="EF60" s="20">
        <f t="shared" si="136"/>
        <v>3.9821899947417583</v>
      </c>
      <c r="EG60" s="20">
        <f t="shared" si="136"/>
        <v>1.2660976952041603</v>
      </c>
      <c r="EH60" s="20">
        <f t="shared" si="136"/>
        <v>-0.85155156901225437</v>
      </c>
      <c r="EI60" s="20">
        <f t="shared" si="136"/>
        <v>0.9432786753400535</v>
      </c>
      <c r="EJ60" s="20">
        <f t="shared" si="136"/>
        <v>3.2335400548270554</v>
      </c>
      <c r="EK60" s="20">
        <f t="shared" si="136"/>
        <v>0.7902105953050409</v>
      </c>
      <c r="EL60" s="20">
        <f t="shared" si="136"/>
        <v>-0.6182326654174175</v>
      </c>
      <c r="EM60" s="20">
        <f t="shared" si="136"/>
        <v>1.3163781040161915</v>
      </c>
      <c r="EN60" s="20">
        <f t="shared" si="136"/>
        <v>3.6210261076583317</v>
      </c>
      <c r="EO60" s="20">
        <f t="shared" si="136"/>
        <v>1.1407879016716915</v>
      </c>
      <c r="EP60" s="20">
        <f t="shared" si="136"/>
        <v>1.7191891367418499E-2</v>
      </c>
      <c r="EQ60" s="20">
        <f t="shared" si="136"/>
        <v>1.9360705465020889</v>
      </c>
      <c r="ER60" s="20">
        <f t="shared" si="136"/>
        <v>4.1193055052639371</v>
      </c>
      <c r="ES60" s="20">
        <f t="shared" si="136"/>
        <v>1.5810275311544775</v>
      </c>
      <c r="ET60" s="20">
        <f t="shared" si="136"/>
        <v>0.5287755802134475</v>
      </c>
      <c r="EU60" s="20">
        <f t="shared" si="136"/>
        <v>2.5554108655390539</v>
      </c>
      <c r="EV60" s="20">
        <f t="shared" si="136"/>
        <v>4.4762746319076507</v>
      </c>
      <c r="EW60" s="20">
        <f t="shared" si="136"/>
        <v>1.9413353943402933</v>
      </c>
      <c r="EX60" s="20">
        <f t="shared" si="136"/>
        <v>0.88483492167954481</v>
      </c>
      <c r="EY60" s="20">
        <f t="shared" si="136"/>
        <v>2.7903112986297218</v>
      </c>
      <c r="EZ60" s="20">
        <f t="shared" si="136"/>
        <v>4.7300492970333563</v>
      </c>
      <c r="FA60" s="20">
        <f t="shared" si="136"/>
        <v>2.0841920570874528</v>
      </c>
      <c r="FB60" s="20">
        <f t="shared" si="136"/>
        <v>1.0433196835159642</v>
      </c>
      <c r="FC60" s="20">
        <f t="shared" si="136"/>
        <v>2.8646414829801348</v>
      </c>
      <c r="FD60" s="20">
        <f t="shared" si="136"/>
        <v>4.7588747009723598</v>
      </c>
      <c r="FE60" s="20">
        <f t="shared" si="136"/>
        <v>2.1798459665508751</v>
      </c>
      <c r="FF60" s="20">
        <f t="shared" si="136"/>
        <v>1.1456415982872059</v>
      </c>
    </row>
    <row r="61" spans="2:162" x14ac:dyDescent="0.2">
      <c r="B61" t="str">
        <f>B31</f>
        <v>Housing permits (thous.)</v>
      </c>
      <c r="C61" s="21"/>
      <c r="D61" s="21">
        <f t="shared" ref="D61:AA61" si="137">100*((D31/C31)^4-1)</f>
        <v>-79.895448805911059</v>
      </c>
      <c r="E61" s="21">
        <f t="shared" si="137"/>
        <v>-65.208848197962624</v>
      </c>
      <c r="F61" s="21">
        <f t="shared" si="137"/>
        <v>-59.684441192324087</v>
      </c>
      <c r="G61" s="21">
        <f t="shared" si="137"/>
        <v>-76.478164554724188</v>
      </c>
      <c r="H61" s="21">
        <f t="shared" si="137"/>
        <v>16.512666075414948</v>
      </c>
      <c r="I61" s="21">
        <f t="shared" si="137"/>
        <v>32.867124849529361</v>
      </c>
      <c r="J61" s="21">
        <f t="shared" si="137"/>
        <v>-68.268964783621854</v>
      </c>
      <c r="K61" s="21">
        <f t="shared" si="137"/>
        <v>654.8603409884015</v>
      </c>
      <c r="L61" s="21">
        <f t="shared" si="137"/>
        <v>10.663283517199096</v>
      </c>
      <c r="M61" s="21">
        <f t="shared" si="137"/>
        <v>-56.645990961991856</v>
      </c>
      <c r="N61" s="21">
        <f t="shared" si="137"/>
        <v>16.102998049461938</v>
      </c>
      <c r="O61" s="21">
        <f t="shared" si="137"/>
        <v>-40.58402792398531</v>
      </c>
      <c r="P61" s="21">
        <f t="shared" si="137"/>
        <v>53.405273599220074</v>
      </c>
      <c r="Q61" s="21">
        <f t="shared" si="137"/>
        <v>34.766551878273773</v>
      </c>
      <c r="R61" s="21">
        <f t="shared" si="137"/>
        <v>111.60846882998609</v>
      </c>
      <c r="S61" s="21">
        <f t="shared" si="137"/>
        <v>-51.643300601379053</v>
      </c>
      <c r="T61" s="21">
        <f t="shared" si="137"/>
        <v>41.650950360539852</v>
      </c>
      <c r="U61" s="21">
        <f t="shared" si="137"/>
        <v>75.390897706395421</v>
      </c>
      <c r="V61" s="21">
        <f t="shared" si="137"/>
        <v>-30.848247376136161</v>
      </c>
      <c r="W61" s="21">
        <f t="shared" si="137"/>
        <v>-24.686893764225637</v>
      </c>
      <c r="X61" s="21">
        <f t="shared" si="137"/>
        <v>21.987140654342106</v>
      </c>
      <c r="Y61" s="21">
        <f t="shared" si="137"/>
        <v>-44.290785627849637</v>
      </c>
      <c r="Z61" s="21">
        <f t="shared" si="137"/>
        <v>58.21588841145693</v>
      </c>
      <c r="AA61" s="21">
        <f t="shared" si="137"/>
        <v>44.373608770022386</v>
      </c>
      <c r="AB61" s="21">
        <f t="shared" ref="AB61:AI61" si="138">100*((AB31/AA31)^4-1)</f>
        <v>3.8251092889920679</v>
      </c>
      <c r="AC61" s="21">
        <f t="shared" si="138"/>
        <v>-8.1572957207587837</v>
      </c>
      <c r="AD61" s="21">
        <f t="shared" si="138"/>
        <v>39.521030910314892</v>
      </c>
      <c r="AE61" s="21">
        <f t="shared" si="138"/>
        <v>26.092901067865281</v>
      </c>
      <c r="AF61" s="21">
        <f t="shared" si="138"/>
        <v>-46.016394235047642</v>
      </c>
      <c r="AG61" s="21">
        <f t="shared" si="138"/>
        <v>279.87047272829335</v>
      </c>
      <c r="AH61" s="21">
        <f t="shared" si="138"/>
        <v>-65.40871716713697</v>
      </c>
      <c r="AI61" s="21">
        <f t="shared" si="138"/>
        <v>125.18613367526817</v>
      </c>
      <c r="AJ61" s="21">
        <f t="shared" ref="AJ61:BO61" si="139">100*((AJ31/AI31)^4-1)</f>
        <v>-22.580403244764724</v>
      </c>
      <c r="AK61" s="21">
        <f t="shared" si="139"/>
        <v>63.244907066250214</v>
      </c>
      <c r="AL61" s="21">
        <f t="shared" si="139"/>
        <v>51.565361157661812</v>
      </c>
      <c r="AM61" s="21">
        <f t="shared" si="139"/>
        <v>-75.449088534193962</v>
      </c>
      <c r="AN61" s="21">
        <f t="shared" si="139"/>
        <v>300.29393267291067</v>
      </c>
      <c r="AO61" s="21">
        <f t="shared" si="139"/>
        <v>-62.285754704527882</v>
      </c>
      <c r="AP61" s="21">
        <f t="shared" si="139"/>
        <v>24.384375129208525</v>
      </c>
      <c r="AQ61" s="21">
        <f t="shared" si="139"/>
        <v>24.369025669779077</v>
      </c>
      <c r="AR61" s="21">
        <f t="shared" si="139"/>
        <v>-42.901497697611802</v>
      </c>
      <c r="AS61" s="21">
        <f t="shared" si="139"/>
        <v>18.971781284658974</v>
      </c>
      <c r="AT61" s="21">
        <f t="shared" si="139"/>
        <v>-11.467330016718547</v>
      </c>
      <c r="AU61" s="21">
        <f t="shared" si="139"/>
        <v>6.4877508694141772</v>
      </c>
      <c r="AV61" s="21">
        <f t="shared" si="139"/>
        <v>-26.529551381350956</v>
      </c>
      <c r="AW61" s="21">
        <f t="shared" si="139"/>
        <v>-48.880090256881367</v>
      </c>
      <c r="AX61" s="21">
        <f t="shared" si="139"/>
        <v>-45.849291230502608</v>
      </c>
      <c r="AY61" s="21">
        <f t="shared" si="139"/>
        <v>17.634852956211368</v>
      </c>
      <c r="AZ61" s="21">
        <f t="shared" si="139"/>
        <v>278.52537199667518</v>
      </c>
      <c r="BA61" s="21">
        <f t="shared" si="139"/>
        <v>-73.12887660930123</v>
      </c>
      <c r="BB61" s="21">
        <f t="shared" si="139"/>
        <v>95.704968315834904</v>
      </c>
      <c r="BC61" s="21">
        <f t="shared" si="139"/>
        <v>-18.156691690922145</v>
      </c>
      <c r="BD61" s="21">
        <f t="shared" si="139"/>
        <v>52.153147760720906</v>
      </c>
      <c r="BE61" s="21">
        <f t="shared" si="139"/>
        <v>31.753474205945587</v>
      </c>
      <c r="BF61" s="21">
        <f t="shared" si="139"/>
        <v>-59.524791198051233</v>
      </c>
      <c r="BG61" s="21">
        <f t="shared" si="139"/>
        <v>98.20371619641017</v>
      </c>
      <c r="BH61" s="21">
        <f t="shared" si="139"/>
        <v>-5.7770034858672492</v>
      </c>
      <c r="BI61" s="21">
        <f t="shared" si="139"/>
        <v>63.956278668167485</v>
      </c>
      <c r="BJ61" s="21">
        <f t="shared" si="139"/>
        <v>13.269172955838272</v>
      </c>
      <c r="BK61" s="21">
        <f t="shared" si="139"/>
        <v>-12.092731685065717</v>
      </c>
      <c r="BL61" s="21">
        <f t="shared" si="139"/>
        <v>-20.967095872786313</v>
      </c>
      <c r="BM61" s="21">
        <f t="shared" si="139"/>
        <v>21.582507875012389</v>
      </c>
      <c r="BN61" s="21">
        <f t="shared" si="139"/>
        <v>130.50311043184132</v>
      </c>
      <c r="BO61" s="21">
        <f t="shared" si="139"/>
        <v>-69.501414110814423</v>
      </c>
      <c r="BP61" s="21">
        <f t="shared" ref="BP61:CU61" si="140">100*((BP31/BO31)^4-1)</f>
        <v>218.70932543146054</v>
      </c>
      <c r="BQ61" s="21">
        <f t="shared" si="140"/>
        <v>-2.9503605478195527</v>
      </c>
      <c r="BR61" s="21">
        <f t="shared" si="140"/>
        <v>-66.470690624363996</v>
      </c>
      <c r="BS61" s="21">
        <f t="shared" si="140"/>
        <v>714.43352860657524</v>
      </c>
      <c r="BT61" s="21">
        <f t="shared" si="140"/>
        <v>-79.242106349288306</v>
      </c>
      <c r="BU61" s="21">
        <f t="shared" si="140"/>
        <v>9.9746347535055069</v>
      </c>
      <c r="BV61" s="21">
        <f t="shared" si="140"/>
        <v>-18.690048759938151</v>
      </c>
      <c r="BW61" s="21">
        <f t="shared" si="140"/>
        <v>-54.285623296475883</v>
      </c>
      <c r="BX61" s="21">
        <f t="shared" si="140"/>
        <v>28.61622705481328</v>
      </c>
      <c r="BY61" s="21">
        <f t="shared" si="140"/>
        <v>-76.072605592506775</v>
      </c>
      <c r="BZ61" s="21">
        <f t="shared" si="140"/>
        <v>-72.730651228356194</v>
      </c>
      <c r="CA61" s="21">
        <f t="shared" si="140"/>
        <v>-78.654825745026898</v>
      </c>
      <c r="CB61" s="21">
        <f t="shared" si="140"/>
        <v>-34.312312010333478</v>
      </c>
      <c r="CC61" s="21">
        <f t="shared" si="140"/>
        <v>4.743267101983939</v>
      </c>
      <c r="CD61" s="21">
        <f t="shared" si="140"/>
        <v>131.50596191886038</v>
      </c>
      <c r="CE61" s="21">
        <f t="shared" si="140"/>
        <v>301.44446380806232</v>
      </c>
      <c r="CF61" s="21">
        <f t="shared" si="140"/>
        <v>-83.576293620408933</v>
      </c>
      <c r="CG61" s="21">
        <f t="shared" si="140"/>
        <v>401.80734298716294</v>
      </c>
      <c r="CH61" s="21">
        <f t="shared" si="140"/>
        <v>33.874774417253391</v>
      </c>
      <c r="CI61" s="21">
        <f t="shared" si="140"/>
        <v>-89.164909311440226</v>
      </c>
      <c r="CJ61" s="21">
        <f t="shared" si="140"/>
        <v>2454.4421771596139</v>
      </c>
      <c r="CK61" s="21">
        <f t="shared" si="140"/>
        <v>-69.787211665972933</v>
      </c>
      <c r="CL61" s="21">
        <f t="shared" si="140"/>
        <v>-3.3663292421137303</v>
      </c>
      <c r="CM61" s="21">
        <f t="shared" si="140"/>
        <v>313.99058107372781</v>
      </c>
      <c r="CN61" s="21">
        <f t="shared" si="140"/>
        <v>141.24909046258111</v>
      </c>
      <c r="CO61" s="21">
        <f t="shared" si="140"/>
        <v>-0.64169592906420103</v>
      </c>
      <c r="CP61" s="21">
        <f t="shared" si="140"/>
        <v>-22.044046150039833</v>
      </c>
      <c r="CQ61" s="21">
        <f t="shared" si="140"/>
        <v>0.18333581267266919</v>
      </c>
      <c r="CR61" s="21">
        <f t="shared" si="140"/>
        <v>-16.231364599765584</v>
      </c>
      <c r="CS61" s="21">
        <f t="shared" si="140"/>
        <v>64.287818232663881</v>
      </c>
      <c r="CT61" s="21">
        <f t="shared" si="140"/>
        <v>70.999422982250763</v>
      </c>
      <c r="CU61" s="21">
        <f t="shared" si="140"/>
        <v>-59.494697787635275</v>
      </c>
      <c r="CV61" s="21">
        <f t="shared" ref="CV61:EA61" si="141">100*((CV31/CU31)^4-1)</f>
        <v>254.91097839860615</v>
      </c>
      <c r="CW61" s="21">
        <f t="shared" si="141"/>
        <v>-16.001045561821403</v>
      </c>
      <c r="CX61" s="21">
        <f t="shared" si="141"/>
        <v>-19.764381880675764</v>
      </c>
      <c r="CY61" s="21">
        <f t="shared" si="141"/>
        <v>1174.952436820821</v>
      </c>
      <c r="CZ61" s="21">
        <f t="shared" si="141"/>
        <v>-91.407491050723522</v>
      </c>
      <c r="DA61" s="21">
        <f t="shared" si="141"/>
        <v>125.72919629283072</v>
      </c>
      <c r="DB61" s="21">
        <f t="shared" si="141"/>
        <v>-56.959435010832294</v>
      </c>
      <c r="DC61" s="21">
        <f t="shared" si="141"/>
        <v>-21.144334073366277</v>
      </c>
      <c r="DD61" s="21">
        <f t="shared" si="141"/>
        <v>246.8296438589141</v>
      </c>
      <c r="DE61" s="21">
        <f t="shared" si="141"/>
        <v>-33.733191771083824</v>
      </c>
      <c r="DF61" s="21">
        <f t="shared" si="141"/>
        <v>41.003902552713598</v>
      </c>
      <c r="DG61" s="21">
        <f t="shared" si="141"/>
        <v>-29.425384871409431</v>
      </c>
      <c r="DH61" s="21">
        <f t="shared" si="141"/>
        <v>-33.26539817778292</v>
      </c>
      <c r="DI61" s="21">
        <f t="shared" si="141"/>
        <v>105.57322219910273</v>
      </c>
      <c r="DJ61" s="21">
        <f t="shared" si="141"/>
        <v>34.981974801801783</v>
      </c>
      <c r="DK61" s="21">
        <f t="shared" si="141"/>
        <v>-1.8901451308666495</v>
      </c>
      <c r="DL61" s="21">
        <f t="shared" si="141"/>
        <v>-67.539656875374618</v>
      </c>
      <c r="DM61" s="21">
        <f t="shared" si="141"/>
        <v>-35.426228663330598</v>
      </c>
      <c r="DN61" s="21">
        <f t="shared" si="141"/>
        <v>83.096088959803495</v>
      </c>
      <c r="DO61" s="21">
        <f t="shared" si="141"/>
        <v>18.027278117839927</v>
      </c>
      <c r="DP61" s="21">
        <f t="shared" si="141"/>
        <v>125.94461989243922</v>
      </c>
      <c r="DQ61" s="21">
        <f t="shared" si="141"/>
        <v>-16.41541059769277</v>
      </c>
      <c r="DR61" s="21">
        <f t="shared" si="141"/>
        <v>-16.881898772523208</v>
      </c>
      <c r="DS61" s="21">
        <f t="shared" si="141"/>
        <v>-41.828486468394864</v>
      </c>
      <c r="DT61" s="21">
        <f t="shared" si="141"/>
        <v>13.716744790594548</v>
      </c>
      <c r="DU61" s="21">
        <f t="shared" si="141"/>
        <v>17.259199107932478</v>
      </c>
      <c r="DV61" s="21">
        <f t="shared" si="141"/>
        <v>-62.127150953302632</v>
      </c>
      <c r="DW61" s="21">
        <f t="shared" si="141"/>
        <v>711.72708152758287</v>
      </c>
      <c r="DX61" s="20">
        <f t="shared" si="141"/>
        <v>-86.287420841458911</v>
      </c>
      <c r="DY61" s="20">
        <f t="shared" si="141"/>
        <v>402.46732281710013</v>
      </c>
      <c r="DZ61" s="20">
        <f t="shared" si="141"/>
        <v>-17.164256937002953</v>
      </c>
      <c r="EA61" s="20">
        <f t="shared" si="141"/>
        <v>-17.15277515814595</v>
      </c>
      <c r="EB61" s="20">
        <f t="shared" ref="EB61:FF61" si="142">100*((EB31/EA31)^4-1)</f>
        <v>16.173982386560091</v>
      </c>
      <c r="EC61" s="20">
        <f t="shared" si="142"/>
        <v>-48.430458449953676</v>
      </c>
      <c r="ED61" s="20">
        <f t="shared" si="142"/>
        <v>-8.7515490972669419</v>
      </c>
      <c r="EE61" s="20">
        <f t="shared" si="142"/>
        <v>-7.4574368824551378</v>
      </c>
      <c r="EF61" s="20">
        <f t="shared" si="142"/>
        <v>-12.574505439935702</v>
      </c>
      <c r="EG61" s="20">
        <f t="shared" si="142"/>
        <v>8.8230030917118221</v>
      </c>
      <c r="EH61" s="20">
        <f t="shared" si="142"/>
        <v>10.222882254180931</v>
      </c>
      <c r="EI61" s="20">
        <f t="shared" si="142"/>
        <v>2.0235084479226506</v>
      </c>
      <c r="EJ61" s="20">
        <f t="shared" si="142"/>
        <v>6.0469873561858734</v>
      </c>
      <c r="EK61" s="20">
        <f t="shared" si="142"/>
        <v>1.2619507428318855</v>
      </c>
      <c r="EL61" s="20">
        <f t="shared" si="142"/>
        <v>0.29716849093859299</v>
      </c>
      <c r="EM61" s="20">
        <f t="shared" si="142"/>
        <v>0.94263694860619029</v>
      </c>
      <c r="EN61" s="20">
        <f t="shared" si="142"/>
        <v>3.2494551946160799</v>
      </c>
      <c r="EO61" s="20">
        <f t="shared" si="142"/>
        <v>-2.7595595172935528</v>
      </c>
      <c r="EP61" s="20">
        <f t="shared" si="142"/>
        <v>4.0740308858937313</v>
      </c>
      <c r="EQ61" s="20">
        <f t="shared" si="142"/>
        <v>-0.96644855355344506</v>
      </c>
      <c r="ER61" s="20">
        <f t="shared" si="142"/>
        <v>-2.0331758521424215</v>
      </c>
      <c r="ES61" s="20">
        <f t="shared" si="142"/>
        <v>4.3488996380120604</v>
      </c>
      <c r="ET61" s="20">
        <f t="shared" si="142"/>
        <v>-0.60035185251753331</v>
      </c>
      <c r="EU61" s="20">
        <f t="shared" si="142"/>
        <v>3.2446018575627011</v>
      </c>
      <c r="EV61" s="20">
        <f t="shared" si="142"/>
        <v>1.4327004492393103</v>
      </c>
      <c r="EW61" s="20">
        <f t="shared" si="142"/>
        <v>3.4820373248931613</v>
      </c>
      <c r="EX61" s="20">
        <f t="shared" si="142"/>
        <v>3.6679961986106457</v>
      </c>
      <c r="EY61" s="20">
        <f t="shared" si="142"/>
        <v>3.7094972716658958</v>
      </c>
      <c r="EZ61" s="20">
        <f t="shared" si="142"/>
        <v>3.5574099197503983</v>
      </c>
      <c r="FA61" s="20">
        <f t="shared" si="142"/>
        <v>3.7254153390446465</v>
      </c>
      <c r="FB61" s="20">
        <f t="shared" si="142"/>
        <v>2.8812023095586614</v>
      </c>
      <c r="FC61" s="20">
        <f t="shared" si="142"/>
        <v>2.5255630078443447</v>
      </c>
      <c r="FD61" s="20">
        <f t="shared" si="142"/>
        <v>1.6175191400018774</v>
      </c>
      <c r="FE61" s="20">
        <f t="shared" si="142"/>
        <v>1.4670873980095811</v>
      </c>
      <c r="FF61" s="20">
        <f t="shared" si="142"/>
        <v>1.2362344446192663</v>
      </c>
    </row>
    <row r="62" spans="2:162" x14ac:dyDescent="0.2">
      <c r="B62" t="str">
        <f>B32</f>
        <v>Population (thous.)</v>
      </c>
      <c r="C62" s="21"/>
      <c r="D62" s="21">
        <f t="shared" ref="D62:AA62" si="143">100*((D32/C32)^4-1)</f>
        <v>3.6826018440860198</v>
      </c>
      <c r="E62" s="21">
        <f t="shared" si="143"/>
        <v>3.5862369735365052</v>
      </c>
      <c r="F62" s="21">
        <f t="shared" si="143"/>
        <v>3.2515419966802073</v>
      </c>
      <c r="G62" s="21">
        <f t="shared" si="143"/>
        <v>2.6878681467022991</v>
      </c>
      <c r="H62" s="21">
        <f t="shared" si="143"/>
        <v>1.9833115687040603</v>
      </c>
      <c r="I62" s="21">
        <f t="shared" si="143"/>
        <v>1.4573838557788044</v>
      </c>
      <c r="J62" s="21">
        <f t="shared" si="143"/>
        <v>1.181222801841697</v>
      </c>
      <c r="K62" s="21">
        <f t="shared" si="143"/>
        <v>1.1488882561152547</v>
      </c>
      <c r="L62" s="21">
        <f t="shared" si="143"/>
        <v>1.3075835146049597</v>
      </c>
      <c r="M62" s="21">
        <f t="shared" si="143"/>
        <v>1.4574949002774007</v>
      </c>
      <c r="N62" s="21">
        <f t="shared" si="143"/>
        <v>1.5491769092893737</v>
      </c>
      <c r="O62" s="21">
        <f t="shared" si="143"/>
        <v>1.5832595346672695</v>
      </c>
      <c r="P62" s="21">
        <f t="shared" si="143"/>
        <v>1.5678918207404857</v>
      </c>
      <c r="Q62" s="21">
        <f t="shared" si="143"/>
        <v>1.5330833823800072</v>
      </c>
      <c r="R62" s="21">
        <f t="shared" si="143"/>
        <v>1.4864211479009848</v>
      </c>
      <c r="S62" s="21">
        <f t="shared" si="143"/>
        <v>1.4280853609806465</v>
      </c>
      <c r="T62" s="21">
        <f t="shared" si="143"/>
        <v>1.3622918594717204</v>
      </c>
      <c r="U62" s="21">
        <f t="shared" si="143"/>
        <v>1.3052632780452322</v>
      </c>
      <c r="V62" s="21">
        <f t="shared" si="143"/>
        <v>1.260868600414744</v>
      </c>
      <c r="W62" s="21">
        <f t="shared" si="143"/>
        <v>1.2289194066451348</v>
      </c>
      <c r="X62" s="21">
        <f t="shared" si="143"/>
        <v>1.2090880763365064</v>
      </c>
      <c r="Y62" s="21">
        <f t="shared" si="143"/>
        <v>1.200593477684353</v>
      </c>
      <c r="Z62" s="21">
        <f t="shared" si="143"/>
        <v>1.2031413707489946</v>
      </c>
      <c r="AA62" s="21">
        <f t="shared" si="143"/>
        <v>1.2166009220618834</v>
      </c>
      <c r="AB62" s="21">
        <f t="shared" ref="AB62:AI62" si="144">100*((AB32/AA32)^4-1)</f>
        <v>1.2473316876938645</v>
      </c>
      <c r="AC62" s="21">
        <f t="shared" si="144"/>
        <v>1.3210138860520582</v>
      </c>
      <c r="AD62" s="21">
        <f t="shared" si="144"/>
        <v>1.4436032723938119</v>
      </c>
      <c r="AE62" s="21">
        <f t="shared" si="144"/>
        <v>1.6144847801039752</v>
      </c>
      <c r="AF62" s="21">
        <f t="shared" si="144"/>
        <v>1.813198565605445</v>
      </c>
      <c r="AG62" s="21">
        <f t="shared" si="144"/>
        <v>1.9604139190021908</v>
      </c>
      <c r="AH62" s="21">
        <f t="shared" si="144"/>
        <v>2.0370938104000258</v>
      </c>
      <c r="AI62" s="21">
        <f t="shared" si="144"/>
        <v>2.0443987491088</v>
      </c>
      <c r="AJ62" s="21">
        <f t="shared" ref="AJ62:BO62" si="145">100*((AJ32/AI32)^4-1)</f>
        <v>1.998386832518606</v>
      </c>
      <c r="AK62" s="21">
        <f t="shared" si="145"/>
        <v>1.958648673985075</v>
      </c>
      <c r="AL62" s="21">
        <f t="shared" si="145"/>
        <v>1.9395988472313608</v>
      </c>
      <c r="AM62" s="21">
        <f t="shared" si="145"/>
        <v>1.9408292331673183</v>
      </c>
      <c r="AN62" s="21">
        <f t="shared" si="145"/>
        <v>1.9473189878342234</v>
      </c>
      <c r="AO62" s="21">
        <f t="shared" si="145"/>
        <v>1.9007228569974277</v>
      </c>
      <c r="AP62" s="21">
        <f t="shared" si="145"/>
        <v>1.787619704233645</v>
      </c>
      <c r="AQ62" s="21">
        <f t="shared" si="145"/>
        <v>1.6093432783666373</v>
      </c>
      <c r="AR62" s="21">
        <f t="shared" si="145"/>
        <v>1.395277937574213</v>
      </c>
      <c r="AS62" s="21">
        <f t="shared" si="145"/>
        <v>1.2580336914256307</v>
      </c>
      <c r="AT62" s="21">
        <f t="shared" si="145"/>
        <v>1.2241129442462917</v>
      </c>
      <c r="AU62" s="21">
        <f t="shared" si="145"/>
        <v>1.2921136607684014</v>
      </c>
      <c r="AV62" s="21">
        <f t="shared" si="145"/>
        <v>1.4260834542774381</v>
      </c>
      <c r="AW62" s="21">
        <f t="shared" si="145"/>
        <v>1.4863208063185862</v>
      </c>
      <c r="AX62" s="21">
        <f t="shared" si="145"/>
        <v>1.4391319079988252</v>
      </c>
      <c r="AY62" s="21">
        <f t="shared" si="145"/>
        <v>1.2861721345864829</v>
      </c>
      <c r="AZ62" s="21">
        <f t="shared" si="145"/>
        <v>1.0603230926722773</v>
      </c>
      <c r="BA62" s="21">
        <f t="shared" si="145"/>
        <v>0.88670457334780739</v>
      </c>
      <c r="BB62" s="21">
        <f t="shared" si="145"/>
        <v>0.79528954835277332</v>
      </c>
      <c r="BC62" s="21">
        <f t="shared" si="145"/>
        <v>0.78509571657119359</v>
      </c>
      <c r="BD62" s="21">
        <f t="shared" si="145"/>
        <v>0.8382828755531424</v>
      </c>
      <c r="BE62" s="21">
        <f t="shared" si="145"/>
        <v>0.88586583747924941</v>
      </c>
      <c r="BF62" s="21">
        <f t="shared" si="145"/>
        <v>0.91076888879719764</v>
      </c>
      <c r="BG62" s="21">
        <f t="shared" si="145"/>
        <v>0.91317072918797315</v>
      </c>
      <c r="BH62" s="21">
        <f t="shared" si="145"/>
        <v>0.91120458836899676</v>
      </c>
      <c r="BI62" s="21">
        <f t="shared" si="145"/>
        <v>0.97649959267041009</v>
      </c>
      <c r="BJ62" s="21">
        <f t="shared" si="145"/>
        <v>1.1263889662368687</v>
      </c>
      <c r="BK62" s="21">
        <f t="shared" si="145"/>
        <v>1.3601772892278152</v>
      </c>
      <c r="BL62" s="21">
        <f t="shared" si="145"/>
        <v>1.6430622453855515</v>
      </c>
      <c r="BM62" s="21">
        <f t="shared" si="145"/>
        <v>1.8387476908243272</v>
      </c>
      <c r="BN62" s="21">
        <f t="shared" si="145"/>
        <v>1.914219862982125</v>
      </c>
      <c r="BO62" s="21">
        <f t="shared" si="145"/>
        <v>1.8713440328822051</v>
      </c>
      <c r="BP62" s="21">
        <f t="shared" ref="BP62:CU62" si="146">100*((BP32/BO32)^4-1)</f>
        <v>1.7351106059159127</v>
      </c>
      <c r="BQ62" s="21">
        <f t="shared" si="146"/>
        <v>1.5976507042031241</v>
      </c>
      <c r="BR62" s="21">
        <f t="shared" si="146"/>
        <v>1.4813275338103615</v>
      </c>
      <c r="BS62" s="21">
        <f t="shared" si="146"/>
        <v>1.3856613894263514</v>
      </c>
      <c r="BT62" s="21">
        <f t="shared" si="146"/>
        <v>1.305628884467569</v>
      </c>
      <c r="BU62" s="21">
        <f t="shared" si="146"/>
        <v>1.2225573044066129</v>
      </c>
      <c r="BV62" s="21">
        <f t="shared" si="146"/>
        <v>1.1318674591845657</v>
      </c>
      <c r="BW62" s="21">
        <f t="shared" si="146"/>
        <v>1.0336132038311518</v>
      </c>
      <c r="BX62" s="21">
        <f t="shared" si="146"/>
        <v>0.94048491150959812</v>
      </c>
      <c r="BY62" s="21">
        <f t="shared" si="146"/>
        <v>0.90283288736436873</v>
      </c>
      <c r="BZ62" s="21">
        <f t="shared" si="146"/>
        <v>0.93266698454721464</v>
      </c>
      <c r="CA62" s="21">
        <f t="shared" si="146"/>
        <v>1.0294140177531608</v>
      </c>
      <c r="CB62" s="21">
        <f t="shared" si="146"/>
        <v>1.1627424732979508</v>
      </c>
      <c r="CC62" s="21">
        <f t="shared" si="146"/>
        <v>1.2133640439306648</v>
      </c>
      <c r="CD62" s="21">
        <f t="shared" si="146"/>
        <v>1.1524773735039018</v>
      </c>
      <c r="CE62" s="21">
        <f t="shared" si="146"/>
        <v>0.9815303165353173</v>
      </c>
      <c r="CF62" s="21">
        <f t="shared" si="146"/>
        <v>0.7368417813932604</v>
      </c>
      <c r="CG62" s="21">
        <f t="shared" si="146"/>
        <v>0.5579937398791035</v>
      </c>
      <c r="CH62" s="21">
        <f t="shared" si="146"/>
        <v>0.47863383616713051</v>
      </c>
      <c r="CI62" s="21">
        <f t="shared" si="146"/>
        <v>0.49794472727668904</v>
      </c>
      <c r="CJ62" s="21">
        <f t="shared" si="146"/>
        <v>0.59840129813850673</v>
      </c>
      <c r="CK62" s="21">
        <f t="shared" si="146"/>
        <v>0.71144209632467703</v>
      </c>
      <c r="CL62" s="21">
        <f t="shared" si="146"/>
        <v>0.81988323774642158</v>
      </c>
      <c r="CM62" s="21">
        <f t="shared" si="146"/>
        <v>0.9236558243337134</v>
      </c>
      <c r="CN62" s="21">
        <f t="shared" si="146"/>
        <v>1.0260708745562175</v>
      </c>
      <c r="CO62" s="21">
        <f t="shared" si="146"/>
        <v>1.1405018418924939</v>
      </c>
      <c r="CP62" s="21">
        <f t="shared" si="146"/>
        <v>1.27011443674383</v>
      </c>
      <c r="CQ62" s="21">
        <f t="shared" si="146"/>
        <v>1.4146556581924097</v>
      </c>
      <c r="CR62" s="21">
        <f t="shared" si="146"/>
        <v>1.563888693031612</v>
      </c>
      <c r="CS62" s="21">
        <f t="shared" si="146"/>
        <v>1.6779466858525272</v>
      </c>
      <c r="CT62" s="21">
        <f t="shared" si="146"/>
        <v>1.747292076915663</v>
      </c>
      <c r="CU62" s="21">
        <f t="shared" si="146"/>
        <v>1.7725407287890294</v>
      </c>
      <c r="CV62" s="21">
        <f t="shared" ref="CV62:EA62" si="147">100*((CV32/CU32)^4-1)</f>
        <v>1.7714519382158178</v>
      </c>
      <c r="CW62" s="21">
        <f t="shared" si="147"/>
        <v>1.8123577234126387</v>
      </c>
      <c r="CX62" s="21">
        <f t="shared" si="147"/>
        <v>1.9114553881373952</v>
      </c>
      <c r="CY62" s="21">
        <f t="shared" si="147"/>
        <v>2.0677569390437078</v>
      </c>
      <c r="CZ62" s="21">
        <f t="shared" si="147"/>
        <v>2.2592409536347446</v>
      </c>
      <c r="DA62" s="21">
        <f t="shared" si="147"/>
        <v>2.4015857858349143</v>
      </c>
      <c r="DB62" s="21">
        <f t="shared" si="147"/>
        <v>2.4747806804467309</v>
      </c>
      <c r="DC62" s="21">
        <f t="shared" si="147"/>
        <v>2.4802609190615055</v>
      </c>
      <c r="DD62" s="21">
        <f t="shared" si="147"/>
        <v>2.4256217531245072</v>
      </c>
      <c r="DE62" s="21">
        <f t="shared" si="147"/>
        <v>2.3361461882789314</v>
      </c>
      <c r="DF62" s="21">
        <f t="shared" si="147"/>
        <v>2.2185955071639896</v>
      </c>
      <c r="DG62" s="21">
        <f t="shared" si="147"/>
        <v>2.0736123055967282</v>
      </c>
      <c r="DH62" s="21">
        <f t="shared" si="147"/>
        <v>1.9141999798956588</v>
      </c>
      <c r="DI62" s="21">
        <f t="shared" si="147"/>
        <v>1.7900164851152756</v>
      </c>
      <c r="DJ62" s="21">
        <f t="shared" si="147"/>
        <v>1.7125045158331353</v>
      </c>
      <c r="DK62" s="21">
        <f t="shared" si="147"/>
        <v>1.680716498889101</v>
      </c>
      <c r="DL62" s="21">
        <f t="shared" si="147"/>
        <v>1.6834326794320953</v>
      </c>
      <c r="DM62" s="21">
        <f t="shared" si="147"/>
        <v>1.6786291405489706</v>
      </c>
      <c r="DN62" s="21">
        <f t="shared" si="147"/>
        <v>1.6561141449958683</v>
      </c>
      <c r="DO62" s="21">
        <f t="shared" si="147"/>
        <v>1.6161875059423458</v>
      </c>
      <c r="DP62" s="21">
        <f t="shared" si="147"/>
        <v>1.5647561381764374</v>
      </c>
      <c r="DQ62" s="21">
        <f t="shared" si="147"/>
        <v>1.5243668487364914</v>
      </c>
      <c r="DR62" s="21">
        <f t="shared" si="147"/>
        <v>1.5003994372746909</v>
      </c>
      <c r="DS62" s="21">
        <f t="shared" si="147"/>
        <v>1.492594925258528</v>
      </c>
      <c r="DT62" s="21">
        <f t="shared" si="147"/>
        <v>1.497498954430676</v>
      </c>
      <c r="DU62" s="21">
        <f t="shared" si="147"/>
        <v>1.5021244375125864</v>
      </c>
      <c r="DV62" s="21">
        <f t="shared" si="147"/>
        <v>1.5032866692609392</v>
      </c>
      <c r="DW62" s="21">
        <f t="shared" si="147"/>
        <v>1.4931142583709978</v>
      </c>
      <c r="DX62" s="20">
        <f t="shared" si="147"/>
        <v>1.4659812281285323</v>
      </c>
      <c r="DY62" s="20">
        <f t="shared" si="147"/>
        <v>1.4261291321702618</v>
      </c>
      <c r="DZ62" s="20">
        <f t="shared" si="147"/>
        <v>1.3759153079696773</v>
      </c>
      <c r="EA62" s="20">
        <f t="shared" si="147"/>
        <v>1.3178022075095663</v>
      </c>
      <c r="EB62" s="20">
        <f t="shared" ref="EB62:FF62" si="148">100*((EB32/EA32)^4-1)</f>
        <v>1.2556411525488809</v>
      </c>
      <c r="EC62" s="20">
        <f t="shared" si="148"/>
        <v>1.1899982501188067</v>
      </c>
      <c r="ED62" s="20">
        <f t="shared" si="148"/>
        <v>1.123513494715489</v>
      </c>
      <c r="EE62" s="20">
        <f t="shared" si="148"/>
        <v>1.058090499798725</v>
      </c>
      <c r="EF62" s="20">
        <f t="shared" si="148"/>
        <v>0.99527278636240002</v>
      </c>
      <c r="EG62" s="20">
        <f t="shared" si="148"/>
        <v>0.9395386664882599</v>
      </c>
      <c r="EH62" s="20">
        <f t="shared" si="148"/>
        <v>0.89391403215859366</v>
      </c>
      <c r="EI62" s="20">
        <f t="shared" si="148"/>
        <v>0.85846450154953846</v>
      </c>
      <c r="EJ62" s="20">
        <f t="shared" si="148"/>
        <v>0.83292588299339609</v>
      </c>
      <c r="EK62" s="20">
        <f t="shared" si="148"/>
        <v>0.81570379899293943</v>
      </c>
      <c r="EL62" s="20">
        <f t="shared" si="148"/>
        <v>0.80546867728736871</v>
      </c>
      <c r="EM62" s="20">
        <f t="shared" si="148"/>
        <v>0.8003153248228756</v>
      </c>
      <c r="EN62" s="20">
        <f t="shared" si="148"/>
        <v>0.7986102993259081</v>
      </c>
      <c r="EO62" s="20">
        <f t="shared" si="148"/>
        <v>0.80048584636167597</v>
      </c>
      <c r="EP62" s="20">
        <f t="shared" si="148"/>
        <v>0.80604654699560907</v>
      </c>
      <c r="EQ62" s="20">
        <f t="shared" si="148"/>
        <v>0.81349705922733051</v>
      </c>
      <c r="ER62" s="20">
        <f t="shared" si="148"/>
        <v>0.82143243138308453</v>
      </c>
      <c r="ES62" s="20">
        <f t="shared" si="148"/>
        <v>0.82905419801377889</v>
      </c>
      <c r="ET62" s="20">
        <f t="shared" si="148"/>
        <v>0.83626356659063372</v>
      </c>
      <c r="EU62" s="20">
        <f t="shared" si="148"/>
        <v>0.84261022778087113</v>
      </c>
      <c r="EV62" s="20">
        <f t="shared" si="148"/>
        <v>0.84826256964720681</v>
      </c>
      <c r="EW62" s="20">
        <f t="shared" si="148"/>
        <v>0.85451945430765619</v>
      </c>
      <c r="EX62" s="20">
        <f t="shared" si="148"/>
        <v>0.86257376749510062</v>
      </c>
      <c r="EY62" s="20">
        <f t="shared" si="148"/>
        <v>0.87164452071339937</v>
      </c>
      <c r="EZ62" s="20">
        <f t="shared" si="148"/>
        <v>0.88094820360609116</v>
      </c>
      <c r="FA62" s="20">
        <f t="shared" si="148"/>
        <v>0.89036639886692637</v>
      </c>
      <c r="FB62" s="20">
        <f t="shared" si="148"/>
        <v>0.90017190949298609</v>
      </c>
      <c r="FC62" s="20">
        <f t="shared" si="148"/>
        <v>0.90988733927965804</v>
      </c>
      <c r="FD62" s="20">
        <f t="shared" si="148"/>
        <v>0.91957013860317627</v>
      </c>
      <c r="FE62" s="20">
        <f t="shared" si="148"/>
        <v>0.93017354785456252</v>
      </c>
      <c r="FF62" s="20">
        <f t="shared" si="148"/>
        <v>0.94258662644814972</v>
      </c>
    </row>
    <row r="63" spans="2:162" x14ac:dyDescent="0.2"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</row>
    <row r="64" spans="2:162" x14ac:dyDescent="0.2">
      <c r="B64" s="1" t="s">
        <v>221</v>
      </c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</row>
    <row r="65" spans="2:162" x14ac:dyDescent="0.2">
      <c r="B65" s="1"/>
      <c r="C65" s="17" t="str">
        <f t="shared" ref="C65:Z65" si="149">C4</f>
        <v>1990Q1</v>
      </c>
      <c r="D65" s="17" t="str">
        <f t="shared" si="149"/>
        <v>1990Q2</v>
      </c>
      <c r="E65" s="17" t="str">
        <f t="shared" si="149"/>
        <v>1990Q3</v>
      </c>
      <c r="F65" s="17" t="str">
        <f t="shared" si="149"/>
        <v>1990Q4</v>
      </c>
      <c r="G65" s="17" t="str">
        <f t="shared" si="149"/>
        <v>1991Q1</v>
      </c>
      <c r="H65" s="17" t="str">
        <f t="shared" si="149"/>
        <v>1991Q2</v>
      </c>
      <c r="I65" s="17" t="str">
        <f t="shared" si="149"/>
        <v>1991Q3</v>
      </c>
      <c r="J65" s="17" t="str">
        <f t="shared" si="149"/>
        <v>1991Q4</v>
      </c>
      <c r="K65" s="17" t="str">
        <f t="shared" si="149"/>
        <v>1992Q1</v>
      </c>
      <c r="L65" s="17" t="str">
        <f t="shared" si="149"/>
        <v>1992Q2</v>
      </c>
      <c r="M65" s="17" t="str">
        <f t="shared" si="149"/>
        <v>1992Q3</v>
      </c>
      <c r="N65" s="17" t="str">
        <f t="shared" si="149"/>
        <v>1992Q4</v>
      </c>
      <c r="O65" s="17" t="str">
        <f t="shared" si="149"/>
        <v>1993Q1</v>
      </c>
      <c r="P65" s="17" t="str">
        <f t="shared" si="149"/>
        <v>1993Q2</v>
      </c>
      <c r="Q65" s="17" t="str">
        <f t="shared" si="149"/>
        <v>1993Q3</v>
      </c>
      <c r="R65" s="17" t="str">
        <f t="shared" si="149"/>
        <v>1993Q4</v>
      </c>
      <c r="S65" s="17" t="str">
        <f t="shared" si="149"/>
        <v>1994Q1</v>
      </c>
      <c r="T65" s="17" t="str">
        <f t="shared" si="149"/>
        <v>1994Q2</v>
      </c>
      <c r="U65" s="17" t="str">
        <f t="shared" si="149"/>
        <v>1994Q3</v>
      </c>
      <c r="V65" s="17" t="str">
        <f t="shared" si="149"/>
        <v>1994Q4</v>
      </c>
      <c r="W65" s="17" t="str">
        <f t="shared" si="149"/>
        <v>1995Q1</v>
      </c>
      <c r="X65" s="17" t="str">
        <f t="shared" si="149"/>
        <v>1995Q2</v>
      </c>
      <c r="Y65" s="17" t="str">
        <f t="shared" si="149"/>
        <v>1995Q3</v>
      </c>
      <c r="Z65" s="17" t="str">
        <f t="shared" si="149"/>
        <v>1995Q4</v>
      </c>
      <c r="AA65" s="17" t="str">
        <f t="shared" ref="AA65:BF65" si="150">AA4</f>
        <v>1996Q1</v>
      </c>
      <c r="AB65" s="17" t="str">
        <f t="shared" si="150"/>
        <v>1996Q2</v>
      </c>
      <c r="AC65" s="17" t="str">
        <f t="shared" si="150"/>
        <v>1996Q3</v>
      </c>
      <c r="AD65" s="17" t="str">
        <f t="shared" si="150"/>
        <v>1996Q4</v>
      </c>
      <c r="AE65" s="17" t="str">
        <f t="shared" si="150"/>
        <v>1997Q1</v>
      </c>
      <c r="AF65" s="17" t="str">
        <f t="shared" si="150"/>
        <v>1997Q2</v>
      </c>
      <c r="AG65" s="17" t="str">
        <f t="shared" si="150"/>
        <v>1997Q3</v>
      </c>
      <c r="AH65" s="17" t="str">
        <f t="shared" si="150"/>
        <v>1997Q4</v>
      </c>
      <c r="AI65" s="17" t="str">
        <f t="shared" si="150"/>
        <v>1998Q1</v>
      </c>
      <c r="AJ65" s="17" t="str">
        <f t="shared" si="150"/>
        <v>1998Q2</v>
      </c>
      <c r="AK65" s="17" t="str">
        <f t="shared" si="150"/>
        <v>1998Q3</v>
      </c>
      <c r="AL65" s="17" t="str">
        <f t="shared" si="150"/>
        <v>1998Q4</v>
      </c>
      <c r="AM65" s="17" t="str">
        <f t="shared" si="150"/>
        <v>1999Q1</v>
      </c>
      <c r="AN65" s="17" t="str">
        <f t="shared" si="150"/>
        <v>1999Q2</v>
      </c>
      <c r="AO65" s="17" t="str">
        <f t="shared" si="150"/>
        <v>1999Q3</v>
      </c>
      <c r="AP65" s="17" t="str">
        <f t="shared" si="150"/>
        <v>1999Q4</v>
      </c>
      <c r="AQ65" s="17" t="str">
        <f t="shared" si="150"/>
        <v>2000Q1</v>
      </c>
      <c r="AR65" s="17" t="str">
        <f t="shared" si="150"/>
        <v>2000Q2</v>
      </c>
      <c r="AS65" s="17" t="str">
        <f t="shared" si="150"/>
        <v>2000Q3</v>
      </c>
      <c r="AT65" s="17" t="str">
        <f t="shared" si="150"/>
        <v>2000Q4</v>
      </c>
      <c r="AU65" s="17" t="str">
        <f t="shared" si="150"/>
        <v>2001Q1</v>
      </c>
      <c r="AV65" s="17" t="str">
        <f t="shared" si="150"/>
        <v>2001Q2</v>
      </c>
      <c r="AW65" s="17" t="str">
        <f t="shared" si="150"/>
        <v>2001Q3</v>
      </c>
      <c r="AX65" s="17" t="str">
        <f t="shared" si="150"/>
        <v>2001Q4</v>
      </c>
      <c r="AY65" s="17" t="str">
        <f t="shared" si="150"/>
        <v>2002Q1</v>
      </c>
      <c r="AZ65" s="17" t="str">
        <f t="shared" si="150"/>
        <v>2002Q2</v>
      </c>
      <c r="BA65" s="17" t="str">
        <f t="shared" si="150"/>
        <v>2002Q3</v>
      </c>
      <c r="BB65" s="17" t="str">
        <f t="shared" si="150"/>
        <v>2002Q4</v>
      </c>
      <c r="BC65" s="17" t="str">
        <f t="shared" si="150"/>
        <v>2003Q1</v>
      </c>
      <c r="BD65" s="17" t="str">
        <f t="shared" si="150"/>
        <v>2003Q2</v>
      </c>
      <c r="BE65" s="17" t="str">
        <f t="shared" si="150"/>
        <v>2003Q3</v>
      </c>
      <c r="BF65" s="17" t="str">
        <f t="shared" si="150"/>
        <v>2003Q4</v>
      </c>
      <c r="BG65" s="17" t="str">
        <f t="shared" ref="BG65:CL65" si="151">BG4</f>
        <v>2004Q1</v>
      </c>
      <c r="BH65" s="17" t="str">
        <f t="shared" si="151"/>
        <v>2004Q2</v>
      </c>
      <c r="BI65" s="17" t="str">
        <f t="shared" si="151"/>
        <v>2004Q3</v>
      </c>
      <c r="BJ65" s="17" t="str">
        <f t="shared" si="151"/>
        <v>2004Q4</v>
      </c>
      <c r="BK65" s="17" t="str">
        <f t="shared" si="151"/>
        <v>2005Q1</v>
      </c>
      <c r="BL65" s="17" t="str">
        <f t="shared" si="151"/>
        <v>2005Q2</v>
      </c>
      <c r="BM65" s="17" t="str">
        <f t="shared" si="151"/>
        <v>2005Q3</v>
      </c>
      <c r="BN65" s="17" t="str">
        <f t="shared" si="151"/>
        <v>2005Q4</v>
      </c>
      <c r="BO65" s="17" t="str">
        <f t="shared" si="151"/>
        <v>2006Q1</v>
      </c>
      <c r="BP65" s="17" t="str">
        <f t="shared" si="151"/>
        <v>2006Q2</v>
      </c>
      <c r="BQ65" s="17" t="str">
        <f t="shared" si="151"/>
        <v>2006Q3</v>
      </c>
      <c r="BR65" s="17" t="str">
        <f t="shared" si="151"/>
        <v>2006Q4</v>
      </c>
      <c r="BS65" s="17" t="str">
        <f t="shared" si="151"/>
        <v>2007Q1</v>
      </c>
      <c r="BT65" s="17" t="str">
        <f t="shared" si="151"/>
        <v>2007Q2</v>
      </c>
      <c r="BU65" s="17" t="str">
        <f t="shared" si="151"/>
        <v>2007Q3</v>
      </c>
      <c r="BV65" s="17" t="str">
        <f t="shared" si="151"/>
        <v>2007Q4</v>
      </c>
      <c r="BW65" s="17" t="str">
        <f t="shared" si="151"/>
        <v>2008Q1</v>
      </c>
      <c r="BX65" s="17" t="str">
        <f t="shared" si="151"/>
        <v>2008Q2</v>
      </c>
      <c r="BY65" s="17" t="str">
        <f t="shared" si="151"/>
        <v>2008Q3</v>
      </c>
      <c r="BZ65" s="17" t="str">
        <f t="shared" si="151"/>
        <v>2008Q4</v>
      </c>
      <c r="CA65" s="17" t="str">
        <f t="shared" si="151"/>
        <v>2009Q1</v>
      </c>
      <c r="CB65" s="17" t="str">
        <f t="shared" si="151"/>
        <v>2009Q2</v>
      </c>
      <c r="CC65" s="17" t="str">
        <f t="shared" si="151"/>
        <v>2009Q3</v>
      </c>
      <c r="CD65" s="17" t="str">
        <f t="shared" si="151"/>
        <v>2009Q4</v>
      </c>
      <c r="CE65" s="17" t="str">
        <f t="shared" si="151"/>
        <v>2010Q1</v>
      </c>
      <c r="CF65" s="17" t="str">
        <f t="shared" si="151"/>
        <v>2010Q2</v>
      </c>
      <c r="CG65" s="17" t="str">
        <f t="shared" si="151"/>
        <v>2010Q3</v>
      </c>
      <c r="CH65" s="17" t="str">
        <f t="shared" si="151"/>
        <v>2010Q4</v>
      </c>
      <c r="CI65" s="17" t="str">
        <f t="shared" si="151"/>
        <v>2011Q1</v>
      </c>
      <c r="CJ65" s="17" t="str">
        <f t="shared" si="151"/>
        <v>2011Q2</v>
      </c>
      <c r="CK65" s="17" t="str">
        <f t="shared" si="151"/>
        <v>2011Q3</v>
      </c>
      <c r="CL65" s="17" t="str">
        <f t="shared" si="151"/>
        <v>2011Q4</v>
      </c>
      <c r="CM65" s="17" t="str">
        <f t="shared" ref="CM65:DR65" si="152">CM4</f>
        <v>2012Q1</v>
      </c>
      <c r="CN65" s="17" t="str">
        <f t="shared" si="152"/>
        <v>2012Q2</v>
      </c>
      <c r="CO65" s="17" t="str">
        <f t="shared" si="152"/>
        <v>2012Q3</v>
      </c>
      <c r="CP65" s="17" t="str">
        <f t="shared" si="152"/>
        <v>2012Q4</v>
      </c>
      <c r="CQ65" s="17" t="str">
        <f t="shared" si="152"/>
        <v>2013Q1</v>
      </c>
      <c r="CR65" s="17" t="str">
        <f t="shared" si="152"/>
        <v>2013Q2</v>
      </c>
      <c r="CS65" s="17" t="str">
        <f t="shared" si="152"/>
        <v>2013Q3</v>
      </c>
      <c r="CT65" s="17" t="str">
        <f t="shared" si="152"/>
        <v>2013Q4</v>
      </c>
      <c r="CU65" s="17" t="str">
        <f t="shared" si="152"/>
        <v>2014Q1</v>
      </c>
      <c r="CV65" s="17" t="str">
        <f t="shared" si="152"/>
        <v>2014Q2</v>
      </c>
      <c r="CW65" s="17" t="str">
        <f t="shared" si="152"/>
        <v>2014Q3</v>
      </c>
      <c r="CX65" s="17" t="str">
        <f t="shared" si="152"/>
        <v>2014Q4</v>
      </c>
      <c r="CY65" s="17" t="str">
        <f t="shared" si="152"/>
        <v>2015Q1</v>
      </c>
      <c r="CZ65" s="17" t="str">
        <f t="shared" si="152"/>
        <v>2015Q2</v>
      </c>
      <c r="DA65" s="17" t="str">
        <f t="shared" si="152"/>
        <v>2015Q3</v>
      </c>
      <c r="DB65" s="17" t="str">
        <f t="shared" si="152"/>
        <v>2015Q4</v>
      </c>
      <c r="DC65" s="17" t="str">
        <f t="shared" si="152"/>
        <v>2016Q1</v>
      </c>
      <c r="DD65" s="17" t="str">
        <f t="shared" si="152"/>
        <v>2016Q2</v>
      </c>
      <c r="DE65" s="17" t="str">
        <f t="shared" si="152"/>
        <v>2016Q3</v>
      </c>
      <c r="DF65" s="17" t="str">
        <f t="shared" si="152"/>
        <v>2016Q4</v>
      </c>
      <c r="DG65" s="17" t="str">
        <f t="shared" si="152"/>
        <v>2017Q1</v>
      </c>
      <c r="DH65" s="17" t="str">
        <f t="shared" si="152"/>
        <v>2017Q2</v>
      </c>
      <c r="DI65" s="17" t="str">
        <f t="shared" si="152"/>
        <v>2017Q3</v>
      </c>
      <c r="DJ65" s="17" t="str">
        <f t="shared" si="152"/>
        <v>2017Q4</v>
      </c>
      <c r="DK65" s="17" t="str">
        <f t="shared" si="152"/>
        <v>2018Q1</v>
      </c>
      <c r="DL65" s="17" t="str">
        <f t="shared" si="152"/>
        <v>2018Q2</v>
      </c>
      <c r="DM65" s="17" t="str">
        <f t="shared" si="152"/>
        <v>2018Q3</v>
      </c>
      <c r="DN65" s="17" t="str">
        <f t="shared" si="152"/>
        <v>2018Q4</v>
      </c>
      <c r="DO65" s="17" t="str">
        <f t="shared" si="152"/>
        <v>2019Q1</v>
      </c>
      <c r="DP65" s="17" t="str">
        <f t="shared" si="152"/>
        <v>2019Q2</v>
      </c>
      <c r="DQ65" s="17" t="str">
        <f t="shared" si="152"/>
        <v>2019Q3</v>
      </c>
      <c r="DR65" s="17" t="str">
        <f t="shared" si="152"/>
        <v>2019Q4</v>
      </c>
      <c r="DS65" s="17" t="str">
        <f t="shared" ref="DS65:EX65" si="153">DS4</f>
        <v>2020Q1</v>
      </c>
      <c r="DT65" s="17" t="str">
        <f t="shared" si="153"/>
        <v>2020Q2</v>
      </c>
      <c r="DU65" s="17" t="str">
        <f t="shared" si="153"/>
        <v>2020Q3</v>
      </c>
      <c r="DV65" s="17" t="str">
        <f t="shared" si="153"/>
        <v>2020Q4</v>
      </c>
      <c r="DW65" s="17" t="str">
        <f t="shared" si="153"/>
        <v>2021Q1</v>
      </c>
      <c r="DX65" s="17" t="str">
        <f t="shared" si="153"/>
        <v>2021Q2</v>
      </c>
      <c r="DY65" s="17" t="str">
        <f t="shared" si="153"/>
        <v>2021Q3</v>
      </c>
      <c r="DZ65" s="17" t="str">
        <f t="shared" si="153"/>
        <v>2021Q4</v>
      </c>
      <c r="EA65" s="17" t="str">
        <f t="shared" si="153"/>
        <v>2022Q1</v>
      </c>
      <c r="EB65" s="17" t="str">
        <f t="shared" si="153"/>
        <v>2022Q2</v>
      </c>
      <c r="EC65" s="17" t="str">
        <f t="shared" si="153"/>
        <v>2022Q3</v>
      </c>
      <c r="ED65" s="17" t="str">
        <f t="shared" si="153"/>
        <v>2022Q4</v>
      </c>
      <c r="EE65" s="17" t="str">
        <f t="shared" si="153"/>
        <v>2023Q1</v>
      </c>
      <c r="EF65" s="17" t="str">
        <f t="shared" si="153"/>
        <v>2023Q2</v>
      </c>
      <c r="EG65" s="17" t="str">
        <f t="shared" si="153"/>
        <v>2023Q3</v>
      </c>
      <c r="EH65" s="17" t="str">
        <f t="shared" si="153"/>
        <v>2023Q4</v>
      </c>
      <c r="EI65" s="17" t="str">
        <f t="shared" si="153"/>
        <v>2024Q1</v>
      </c>
      <c r="EJ65" s="17" t="str">
        <f t="shared" si="153"/>
        <v>2024Q2</v>
      </c>
      <c r="EK65" s="17" t="str">
        <f t="shared" si="153"/>
        <v>2024Q3</v>
      </c>
      <c r="EL65" s="17" t="str">
        <f t="shared" si="153"/>
        <v>2024Q4</v>
      </c>
      <c r="EM65" s="17" t="str">
        <f t="shared" si="153"/>
        <v>2025Q1</v>
      </c>
      <c r="EN65" s="17" t="str">
        <f t="shared" si="153"/>
        <v>2025Q2</v>
      </c>
      <c r="EO65" s="17" t="str">
        <f t="shared" si="153"/>
        <v>2025Q3</v>
      </c>
      <c r="EP65" s="17" t="str">
        <f t="shared" si="153"/>
        <v>2025Q4</v>
      </c>
      <c r="EQ65" s="17" t="str">
        <f t="shared" si="153"/>
        <v>2026Q1</v>
      </c>
      <c r="ER65" s="17" t="str">
        <f t="shared" si="153"/>
        <v>2026Q2</v>
      </c>
      <c r="ES65" s="17" t="str">
        <f t="shared" si="153"/>
        <v>2026Q3</v>
      </c>
      <c r="ET65" s="17" t="str">
        <f t="shared" si="153"/>
        <v>2026Q4</v>
      </c>
      <c r="EU65" s="17" t="str">
        <f t="shared" si="153"/>
        <v>2027Q1</v>
      </c>
      <c r="EV65" s="17" t="str">
        <f t="shared" si="153"/>
        <v>2027Q2</v>
      </c>
      <c r="EW65" s="17" t="str">
        <f t="shared" si="153"/>
        <v>2027Q3</v>
      </c>
      <c r="EX65" s="17" t="str">
        <f t="shared" si="153"/>
        <v>2027Q4</v>
      </c>
      <c r="EY65" s="17" t="str">
        <f t="shared" ref="EY65:FF65" si="154">EY4</f>
        <v>2028Q1</v>
      </c>
      <c r="EZ65" s="17" t="str">
        <f t="shared" si="154"/>
        <v>2028Q2</v>
      </c>
      <c r="FA65" s="17" t="str">
        <f t="shared" si="154"/>
        <v>2028Q3</v>
      </c>
      <c r="FB65" s="17" t="str">
        <f t="shared" si="154"/>
        <v>2028Q4</v>
      </c>
      <c r="FC65" s="17" t="str">
        <f t="shared" si="154"/>
        <v>2029Q1</v>
      </c>
      <c r="FD65" s="17" t="str">
        <f t="shared" si="154"/>
        <v>2029Q2</v>
      </c>
      <c r="FE65" s="17" t="str">
        <f t="shared" si="154"/>
        <v>2029Q3</v>
      </c>
      <c r="FF65" s="17" t="str">
        <f t="shared" si="154"/>
        <v>2029Q4</v>
      </c>
    </row>
    <row r="66" spans="2:162" x14ac:dyDescent="0.2">
      <c r="B66" t="str">
        <f t="shared" ref="B66:B81" si="155">B37</f>
        <v>Employment (thous.)</v>
      </c>
      <c r="C66" s="13"/>
      <c r="D66" s="13">
        <f t="shared" ref="D66:AA66" si="156">C7/C$7*D37</f>
        <v>3.5045039974868075</v>
      </c>
      <c r="E66" s="13">
        <f t="shared" si="156"/>
        <v>3.6099453701751161</v>
      </c>
      <c r="F66" s="13">
        <f t="shared" si="156"/>
        <v>-1.9536154102106185</v>
      </c>
      <c r="G66" s="13">
        <f t="shared" si="156"/>
        <v>-1.0625661290396216</v>
      </c>
      <c r="H66" s="13">
        <f t="shared" si="156"/>
        <v>1.1830619266727238</v>
      </c>
      <c r="I66" s="13">
        <f t="shared" si="156"/>
        <v>1.5912408835735858</v>
      </c>
      <c r="J66" s="13">
        <f t="shared" si="156"/>
        <v>0.5142530475468865</v>
      </c>
      <c r="K66" s="13">
        <f t="shared" si="156"/>
        <v>3.3432558202804996</v>
      </c>
      <c r="L66" s="13">
        <f t="shared" si="156"/>
        <v>0.49751147814105501</v>
      </c>
      <c r="M66" s="13">
        <f t="shared" si="156"/>
        <v>-1.0702795540604826</v>
      </c>
      <c r="N66" s="13">
        <f t="shared" si="156"/>
        <v>1.7639622602848348</v>
      </c>
      <c r="O66" s="13">
        <f t="shared" si="156"/>
        <v>0.93458691179331144</v>
      </c>
      <c r="P66" s="13">
        <f t="shared" si="156"/>
        <v>1.2763155877686838</v>
      </c>
      <c r="Q66" s="13">
        <f t="shared" si="156"/>
        <v>5.2715601276920321</v>
      </c>
      <c r="R66" s="13">
        <f t="shared" si="156"/>
        <v>-4.8069531437843649</v>
      </c>
      <c r="S66" s="13">
        <f t="shared" si="156"/>
        <v>2.1617328767826516</v>
      </c>
      <c r="T66" s="13">
        <f t="shared" si="156"/>
        <v>1.6182134726959729</v>
      </c>
      <c r="U66" s="13">
        <f t="shared" si="156"/>
        <v>1.1659644850249062</v>
      </c>
      <c r="V66" s="13">
        <f t="shared" si="156"/>
        <v>4.4837083373127973</v>
      </c>
      <c r="W66" s="13">
        <f t="shared" si="156"/>
        <v>3.3383606372556773</v>
      </c>
      <c r="X66" s="13">
        <f t="shared" si="156"/>
        <v>-4.541454895443664E-2</v>
      </c>
      <c r="Y66" s="13">
        <f t="shared" si="156"/>
        <v>0.72882260922095821</v>
      </c>
      <c r="Z66" s="13">
        <f t="shared" si="156"/>
        <v>-2.1142448257931212</v>
      </c>
      <c r="AA66" s="13">
        <f t="shared" si="156"/>
        <v>10.241133316986772</v>
      </c>
      <c r="AB66" s="13">
        <f t="shared" ref="AB66:BG66" si="157">AA7/AA$7*AB37</f>
        <v>2.9574740487277262</v>
      </c>
      <c r="AC66" s="13">
        <f t="shared" si="157"/>
        <v>4.5817327687194043</v>
      </c>
      <c r="AD66" s="13">
        <f t="shared" si="157"/>
        <v>7.4611265618432121</v>
      </c>
      <c r="AE66" s="13">
        <f t="shared" si="157"/>
        <v>4.6473512537061668</v>
      </c>
      <c r="AF66" s="13">
        <f t="shared" si="157"/>
        <v>7.9902670725808811</v>
      </c>
      <c r="AG66" s="13">
        <f t="shared" si="157"/>
        <v>4.3654027718541988</v>
      </c>
      <c r="AH66" s="13">
        <f t="shared" si="157"/>
        <v>6.761317277022072</v>
      </c>
      <c r="AI66" s="13">
        <f t="shared" si="157"/>
        <v>3.3206666729413747</v>
      </c>
      <c r="AJ66" s="13">
        <f t="shared" si="157"/>
        <v>5.4813578140773256</v>
      </c>
      <c r="AK66" s="13">
        <f t="shared" si="157"/>
        <v>3.513282261197137</v>
      </c>
      <c r="AL66" s="13">
        <f t="shared" si="157"/>
        <v>3.4726175549113947</v>
      </c>
      <c r="AM66" s="13">
        <f t="shared" si="157"/>
        <v>1.4099114316666661</v>
      </c>
      <c r="AN66" s="13">
        <f t="shared" si="157"/>
        <v>1.3363223931755375</v>
      </c>
      <c r="AO66" s="13">
        <f t="shared" si="157"/>
        <v>3.3396992748856658</v>
      </c>
      <c r="AP66" s="13">
        <f t="shared" si="157"/>
        <v>2.9585598695074156</v>
      </c>
      <c r="AQ66" s="13">
        <f t="shared" si="157"/>
        <v>1.7544492644976595</v>
      </c>
      <c r="AR66" s="13">
        <f t="shared" si="157"/>
        <v>2.1894469187034638</v>
      </c>
      <c r="AS66" s="13">
        <f t="shared" si="157"/>
        <v>1.8233148929665655</v>
      </c>
      <c r="AT66" s="13">
        <f t="shared" si="157"/>
        <v>2.2248986235296586</v>
      </c>
      <c r="AU66" s="13">
        <f t="shared" si="157"/>
        <v>-2.1305396531039245</v>
      </c>
      <c r="AV66" s="13">
        <f t="shared" si="157"/>
        <v>-2.7501894542219407</v>
      </c>
      <c r="AW66" s="13">
        <f t="shared" si="157"/>
        <v>-3.7467847187583669</v>
      </c>
      <c r="AX66" s="13">
        <f t="shared" si="157"/>
        <v>-5.7786991475076155</v>
      </c>
      <c r="AY66" s="13">
        <f t="shared" si="157"/>
        <v>-4.0448876910654459</v>
      </c>
      <c r="AZ66" s="13">
        <f t="shared" si="157"/>
        <v>-1.7503345513302349</v>
      </c>
      <c r="BA66" s="13">
        <f t="shared" si="157"/>
        <v>-1.077127935005795</v>
      </c>
      <c r="BB66" s="13">
        <f t="shared" si="157"/>
        <v>-1.4608492920637706</v>
      </c>
      <c r="BC66" s="13">
        <f t="shared" si="157"/>
        <v>-0.94652887537913788</v>
      </c>
      <c r="BD66" s="13">
        <f t="shared" si="157"/>
        <v>-1.4598655287113904</v>
      </c>
      <c r="BE66" s="13">
        <f t="shared" si="157"/>
        <v>-0.20889019915319995</v>
      </c>
      <c r="BF66" s="13">
        <f t="shared" si="157"/>
        <v>0.85932907972861017</v>
      </c>
      <c r="BG66" s="13">
        <f t="shared" si="157"/>
        <v>0.1591168697503198</v>
      </c>
      <c r="BH66" s="13">
        <f t="shared" ref="BH66:CM66" si="158">BG7/BG$7*BH37</f>
        <v>1.7097261912874417</v>
      </c>
      <c r="BI66" s="13">
        <f t="shared" si="158"/>
        <v>1.1126181329154994</v>
      </c>
      <c r="BJ66" s="13">
        <f t="shared" si="158"/>
        <v>2.8112539640009038</v>
      </c>
      <c r="BK66" s="13">
        <f t="shared" si="158"/>
        <v>1.884483419519456</v>
      </c>
      <c r="BL66" s="13">
        <f t="shared" si="158"/>
        <v>3.6072057425970305</v>
      </c>
      <c r="BM66" s="13">
        <f t="shared" si="158"/>
        <v>2.5664431480420857</v>
      </c>
      <c r="BN66" s="13">
        <f t="shared" si="158"/>
        <v>4.5415751413978578</v>
      </c>
      <c r="BO66" s="13">
        <f t="shared" si="158"/>
        <v>3.1132813489217037</v>
      </c>
      <c r="BP66" s="13">
        <f t="shared" si="158"/>
        <v>3.0313886251644551</v>
      </c>
      <c r="BQ66" s="13">
        <f t="shared" si="158"/>
        <v>2.5787759308522951</v>
      </c>
      <c r="BR66" s="13">
        <f t="shared" si="158"/>
        <v>2.3255932980946525</v>
      </c>
      <c r="BS66" s="13">
        <f t="shared" si="158"/>
        <v>4.387060307318924</v>
      </c>
      <c r="BT66" s="13">
        <f t="shared" si="158"/>
        <v>2.9305477760242393</v>
      </c>
      <c r="BU66" s="13">
        <f t="shared" si="158"/>
        <v>2.6960453593034783</v>
      </c>
      <c r="BV66" s="13">
        <f t="shared" si="158"/>
        <v>2.3747558403930391</v>
      </c>
      <c r="BW66" s="13">
        <f t="shared" si="158"/>
        <v>2.5798994545645826</v>
      </c>
      <c r="BX66" s="13">
        <f t="shared" si="158"/>
        <v>-0.18695951889080575</v>
      </c>
      <c r="BY66" s="13">
        <f t="shared" si="158"/>
        <v>0.81357634653465016</v>
      </c>
      <c r="BZ66" s="13">
        <f t="shared" si="158"/>
        <v>-7.0380409618420963</v>
      </c>
      <c r="CA66" s="13">
        <f t="shared" si="158"/>
        <v>-6.1316306629685009</v>
      </c>
      <c r="CB66" s="13">
        <f t="shared" si="158"/>
        <v>-8.469369348417688</v>
      </c>
      <c r="CC66" s="13">
        <f t="shared" si="158"/>
        <v>-4.4496514819907134</v>
      </c>
      <c r="CD66" s="13">
        <f t="shared" si="158"/>
        <v>-2.787416091606687</v>
      </c>
      <c r="CE66" s="13">
        <f t="shared" si="158"/>
        <v>-0.78361664784407647</v>
      </c>
      <c r="CF66" s="13">
        <f t="shared" si="158"/>
        <v>1.846900983146238</v>
      </c>
      <c r="CG66" s="13">
        <f t="shared" si="158"/>
        <v>0.73811921117430401</v>
      </c>
      <c r="CH66" s="13">
        <f t="shared" si="158"/>
        <v>2.3389417430592641</v>
      </c>
      <c r="CI66" s="13">
        <f t="shared" si="158"/>
        <v>1.2103025108383125</v>
      </c>
      <c r="CJ66" s="13">
        <f t="shared" si="158"/>
        <v>2.7809636761644052</v>
      </c>
      <c r="CK66" s="13">
        <f t="shared" si="158"/>
        <v>2.0922616353809875</v>
      </c>
      <c r="CL66" s="13">
        <f t="shared" si="158"/>
        <v>2.2618209770098208</v>
      </c>
      <c r="CM66" s="13">
        <f t="shared" si="158"/>
        <v>2.400380820375636</v>
      </c>
      <c r="CN66" s="13">
        <f t="shared" ref="CN66:DS66" si="159">CM7/CM$7*CN37</f>
        <v>3.7088630066516748</v>
      </c>
      <c r="CO66" s="13">
        <f t="shared" si="159"/>
        <v>1.8806528581265525</v>
      </c>
      <c r="CP66" s="13">
        <f t="shared" si="159"/>
        <v>3.6668464358000863</v>
      </c>
      <c r="CQ66" s="13">
        <f t="shared" si="159"/>
        <v>2.7736214622834376</v>
      </c>
      <c r="CR66" s="13">
        <f t="shared" si="159"/>
        <v>2.5898592182117763</v>
      </c>
      <c r="CS66" s="13">
        <f t="shared" si="159"/>
        <v>2.7004220603457085</v>
      </c>
      <c r="CT66" s="13">
        <f t="shared" si="159"/>
        <v>3.2795926109049356</v>
      </c>
      <c r="CU66" s="13">
        <f t="shared" si="159"/>
        <v>2.669505977899056</v>
      </c>
      <c r="CV66" s="13">
        <f t="shared" si="159"/>
        <v>1.3149931996355946</v>
      </c>
      <c r="CW66" s="13">
        <f t="shared" si="159"/>
        <v>4.6977517105000866</v>
      </c>
      <c r="CX66" s="13">
        <f t="shared" si="159"/>
        <v>2.3937014313157423</v>
      </c>
      <c r="CY66" s="13">
        <f t="shared" si="159"/>
        <v>3.0595488135150228</v>
      </c>
      <c r="CZ66" s="13">
        <f t="shared" si="159"/>
        <v>3.3489320161584901</v>
      </c>
      <c r="DA66" s="13">
        <f t="shared" si="159"/>
        <v>4.1424974951247862</v>
      </c>
      <c r="DB66" s="13">
        <f t="shared" si="159"/>
        <v>2.3519512762622874</v>
      </c>
      <c r="DC66" s="13">
        <f t="shared" si="159"/>
        <v>3.4885823954513562</v>
      </c>
      <c r="DD66" s="13">
        <f t="shared" si="159"/>
        <v>4.0406141372547166</v>
      </c>
      <c r="DE66" s="13">
        <f t="shared" si="159"/>
        <v>2.8915186301299078</v>
      </c>
      <c r="DF66" s="13">
        <f t="shared" si="159"/>
        <v>1.4685501683708635</v>
      </c>
      <c r="DG66" s="13">
        <f t="shared" si="159"/>
        <v>2.6140821263572755</v>
      </c>
      <c r="DH66" s="13">
        <f t="shared" si="159"/>
        <v>3.4466360356930625</v>
      </c>
      <c r="DI66" s="13">
        <f t="shared" si="159"/>
        <v>1.762019484154953</v>
      </c>
      <c r="DJ66" s="13">
        <f t="shared" si="159"/>
        <v>1.3553889349403381</v>
      </c>
      <c r="DK66" s="13">
        <f t="shared" si="159"/>
        <v>3.3663685388888087</v>
      </c>
      <c r="DL66" s="13">
        <f t="shared" si="159"/>
        <v>1.7891381604311141</v>
      </c>
      <c r="DM66" s="13">
        <f t="shared" si="159"/>
        <v>2.1355109740790246</v>
      </c>
      <c r="DN66" s="13">
        <f t="shared" si="159"/>
        <v>2.2104633355308101</v>
      </c>
      <c r="DO66" s="13">
        <f t="shared" si="159"/>
        <v>1.7231157532336727</v>
      </c>
      <c r="DP66" s="13">
        <f t="shared" si="159"/>
        <v>3.3358539553810962</v>
      </c>
      <c r="DQ66" s="13">
        <f t="shared" si="159"/>
        <v>3.5337730372750231</v>
      </c>
      <c r="DR66" s="13">
        <f t="shared" si="159"/>
        <v>0.85210992064335134</v>
      </c>
      <c r="DS66" s="13">
        <f t="shared" si="159"/>
        <v>1.2661170736335325</v>
      </c>
      <c r="DT66" s="13">
        <f t="shared" ref="DT66:EY66" si="160">DS7/DS$7*DT37</f>
        <v>-37.234298475460712</v>
      </c>
      <c r="DU66" s="13">
        <f t="shared" si="160"/>
        <v>12.134243834771553</v>
      </c>
      <c r="DV66" s="13">
        <f t="shared" si="160"/>
        <v>3.1300875342985757</v>
      </c>
      <c r="DW66" s="13">
        <f t="shared" si="160"/>
        <v>2.2629130393752916</v>
      </c>
      <c r="DX66" s="14">
        <f t="shared" si="160"/>
        <v>4.0476198306466094</v>
      </c>
      <c r="DY66" s="14">
        <f t="shared" si="160"/>
        <v>7.6942438642542355</v>
      </c>
      <c r="DZ66" s="14">
        <f t="shared" si="160"/>
        <v>3.5914523836843681</v>
      </c>
      <c r="EA66" s="14">
        <f t="shared" si="160"/>
        <v>2.2646320650256291</v>
      </c>
      <c r="EB66" s="14">
        <f t="shared" si="160"/>
        <v>2.4882243091957079</v>
      </c>
      <c r="EC66" s="14">
        <f t="shared" si="160"/>
        <v>3.1393615344714743</v>
      </c>
      <c r="ED66" s="14">
        <f t="shared" si="160"/>
        <v>2.8854251728931857</v>
      </c>
      <c r="EE66" s="14">
        <f t="shared" si="160"/>
        <v>2.9124744904327926</v>
      </c>
      <c r="EF66" s="14">
        <f t="shared" si="160"/>
        <v>2.8780854937295652</v>
      </c>
      <c r="EG66" s="14">
        <f t="shared" si="160"/>
        <v>1.9408511087247948</v>
      </c>
      <c r="EH66" s="14">
        <f t="shared" si="160"/>
        <v>1.7127719838681665</v>
      </c>
      <c r="EI66" s="14">
        <f t="shared" si="160"/>
        <v>1.3204050595694072</v>
      </c>
      <c r="EJ66" s="14">
        <f t="shared" si="160"/>
        <v>1.3356815286895474</v>
      </c>
      <c r="EK66" s="14">
        <f t="shared" si="160"/>
        <v>1.7202592265366468</v>
      </c>
      <c r="EL66" s="14">
        <f t="shared" si="160"/>
        <v>1.4685654867153453</v>
      </c>
      <c r="EM66" s="14">
        <f t="shared" si="160"/>
        <v>1.3535510884470137</v>
      </c>
      <c r="EN66" s="14">
        <f t="shared" si="160"/>
        <v>1.2619847257436589</v>
      </c>
      <c r="EO66" s="14">
        <f t="shared" si="160"/>
        <v>1.2081075177790446</v>
      </c>
      <c r="EP66" s="14">
        <f t="shared" si="160"/>
        <v>1.1998877507210626</v>
      </c>
      <c r="EQ66" s="14">
        <f t="shared" si="160"/>
        <v>1.248081460502215</v>
      </c>
      <c r="ER66" s="14">
        <f t="shared" si="160"/>
        <v>1.3108145665815085</v>
      </c>
      <c r="ES66" s="14">
        <f t="shared" si="160"/>
        <v>1.297880189593803</v>
      </c>
      <c r="ET66" s="14">
        <f t="shared" si="160"/>
        <v>1.2779438681607136</v>
      </c>
      <c r="EU66" s="14">
        <f t="shared" si="160"/>
        <v>1.2532455213613902</v>
      </c>
      <c r="EV66" s="14">
        <f t="shared" si="160"/>
        <v>1.3196039145625837</v>
      </c>
      <c r="EW66" s="14">
        <f t="shared" si="160"/>
        <v>1.3169736599683235</v>
      </c>
      <c r="EX66" s="14">
        <f t="shared" si="160"/>
        <v>1.2696545766407441</v>
      </c>
      <c r="EY66" s="14">
        <f t="shared" si="160"/>
        <v>1.2429394349818157</v>
      </c>
      <c r="EZ66" s="14">
        <f t="shared" ref="EZ66:FF66" si="161">EY7/EY$7*EZ37</f>
        <v>1.2517769076419549</v>
      </c>
      <c r="FA66" s="14">
        <f t="shared" si="161"/>
        <v>1.2052951104146281</v>
      </c>
      <c r="FB66" s="14">
        <f t="shared" si="161"/>
        <v>1.1947408813579807</v>
      </c>
      <c r="FC66" s="14">
        <f t="shared" si="161"/>
        <v>1.1681435871510049</v>
      </c>
      <c r="FD66" s="14">
        <f t="shared" si="161"/>
        <v>1.2154947604571475</v>
      </c>
      <c r="FE66" s="14">
        <f t="shared" si="161"/>
        <v>1.1158377684659548</v>
      </c>
      <c r="FF66" s="14">
        <f t="shared" si="161"/>
        <v>1.1235258493141442</v>
      </c>
    </row>
    <row r="67" spans="2:162" x14ac:dyDescent="0.2">
      <c r="B67" t="str">
        <f t="shared" si="155"/>
        <v xml:space="preserve">  Goods producing</v>
      </c>
      <c r="C67" s="13"/>
      <c r="D67" s="13">
        <f t="shared" ref="D67:AA67" si="162">C8/C$7*D38</f>
        <v>0.1947708486679211</v>
      </c>
      <c r="E67" s="13">
        <f t="shared" si="162"/>
        <v>0.48483679707146732</v>
      </c>
      <c r="F67" s="13">
        <f t="shared" si="162"/>
        <v>-1.9331844060245342</v>
      </c>
      <c r="G67" s="13">
        <f t="shared" si="162"/>
        <v>-0.97992347573697214</v>
      </c>
      <c r="H67" s="13">
        <f t="shared" si="162"/>
        <v>-0.53637468695532575</v>
      </c>
      <c r="I67" s="13">
        <f t="shared" si="162"/>
        <v>0.77610520448776954</v>
      </c>
      <c r="J67" s="13">
        <f t="shared" si="162"/>
        <v>-0.415089130716361</v>
      </c>
      <c r="K67" s="13">
        <f t="shared" si="162"/>
        <v>-0.11899059835518851</v>
      </c>
      <c r="L67" s="13">
        <f t="shared" si="162"/>
        <v>2.3655707349396017E-2</v>
      </c>
      <c r="M67" s="13">
        <f t="shared" si="162"/>
        <v>-0.82747313601107675</v>
      </c>
      <c r="N67" s="13">
        <f t="shared" si="162"/>
        <v>-1.2077195391091327</v>
      </c>
      <c r="O67" s="13">
        <f t="shared" si="162"/>
        <v>-1.8410013254055133</v>
      </c>
      <c r="P67" s="13">
        <f t="shared" si="162"/>
        <v>-1.3340909360377218</v>
      </c>
      <c r="Q67" s="13">
        <f t="shared" si="162"/>
        <v>0.46075718839185736</v>
      </c>
      <c r="R67" s="13">
        <f t="shared" si="162"/>
        <v>-2.5451494751214097</v>
      </c>
      <c r="S67" s="13">
        <f t="shared" si="162"/>
        <v>-1.3167568658737578</v>
      </c>
      <c r="T67" s="13">
        <f t="shared" si="162"/>
        <v>-0.48535723047299251</v>
      </c>
      <c r="U67" s="13">
        <f t="shared" si="162"/>
        <v>-0.21971210983345738</v>
      </c>
      <c r="V67" s="13">
        <f t="shared" si="162"/>
        <v>0.25581483833343355</v>
      </c>
      <c r="W67" s="13">
        <f t="shared" si="162"/>
        <v>0.96659398348266612</v>
      </c>
      <c r="X67" s="13">
        <f t="shared" si="162"/>
        <v>-0.83879190495391609</v>
      </c>
      <c r="Y67" s="13">
        <f t="shared" si="162"/>
        <v>-1.4805170558599574</v>
      </c>
      <c r="Z67" s="13">
        <f t="shared" si="162"/>
        <v>-5.0483630464695182</v>
      </c>
      <c r="AA67" s="13">
        <f t="shared" si="162"/>
        <v>6.8401153046874175</v>
      </c>
      <c r="AB67" s="13">
        <f t="shared" ref="AB67:BG67" si="163">AA8/AA$7*AB38</f>
        <v>1.461989314897407</v>
      </c>
      <c r="AC67" s="13">
        <f t="shared" si="163"/>
        <v>1.8252244730189633</v>
      </c>
      <c r="AD67" s="13">
        <f t="shared" si="163"/>
        <v>2.9052364908937975</v>
      </c>
      <c r="AE67" s="13">
        <f t="shared" si="163"/>
        <v>2.7073995251468324</v>
      </c>
      <c r="AF67" s="13">
        <f t="shared" si="163"/>
        <v>2.098842294201507</v>
      </c>
      <c r="AG67" s="13">
        <f t="shared" si="163"/>
        <v>2.2024129636927556</v>
      </c>
      <c r="AH67" s="13">
        <f t="shared" si="163"/>
        <v>2.9833460799028884</v>
      </c>
      <c r="AI67" s="13">
        <f t="shared" si="163"/>
        <v>5.0662599545006425E-2</v>
      </c>
      <c r="AJ67" s="13">
        <f t="shared" si="163"/>
        <v>1.2720758265794303</v>
      </c>
      <c r="AK67" s="13">
        <f t="shared" si="163"/>
        <v>0.47950480560259107</v>
      </c>
      <c r="AL67" s="13">
        <f t="shared" si="163"/>
        <v>-6.8680748831530206E-2</v>
      </c>
      <c r="AM67" s="13">
        <f t="shared" si="163"/>
        <v>-1.6911889094561161</v>
      </c>
      <c r="AN67" s="13">
        <f t="shared" si="163"/>
        <v>-0.82234370029145387</v>
      </c>
      <c r="AO67" s="13">
        <f t="shared" si="163"/>
        <v>-0.9972237815047259</v>
      </c>
      <c r="AP67" s="13">
        <f t="shared" si="163"/>
        <v>-0.48491459736206888</v>
      </c>
      <c r="AQ67" s="13">
        <f t="shared" si="163"/>
        <v>-1.6870374618224691</v>
      </c>
      <c r="AR67" s="13">
        <f t="shared" si="163"/>
        <v>0.66261917373620294</v>
      </c>
      <c r="AS67" s="13">
        <f t="shared" si="163"/>
        <v>-0.4302906289569105</v>
      </c>
      <c r="AT67" s="13">
        <f t="shared" si="163"/>
        <v>9.3913760260929714E-3</v>
      </c>
      <c r="AU67" s="13">
        <f t="shared" si="163"/>
        <v>-0.7272034289899747</v>
      </c>
      <c r="AV67" s="13">
        <f t="shared" si="163"/>
        <v>-1.0121096552053424</v>
      </c>
      <c r="AW67" s="13">
        <f t="shared" si="163"/>
        <v>-0.76351976289112944</v>
      </c>
      <c r="AX67" s="13">
        <f t="shared" si="163"/>
        <v>-2.4580774971549433</v>
      </c>
      <c r="AY67" s="13">
        <f t="shared" si="163"/>
        <v>-2.4468954679196298</v>
      </c>
      <c r="AZ67" s="13">
        <f t="shared" si="163"/>
        <v>-1.5622868615114651</v>
      </c>
      <c r="BA67" s="13">
        <f t="shared" si="163"/>
        <v>-1.1229350869254011</v>
      </c>
      <c r="BB67" s="13">
        <f t="shared" si="163"/>
        <v>-1.470023596260432</v>
      </c>
      <c r="BC67" s="13">
        <f t="shared" si="163"/>
        <v>-1.5759882357182851</v>
      </c>
      <c r="BD67" s="13">
        <f t="shared" si="163"/>
        <v>-0.99880207690854805</v>
      </c>
      <c r="BE67" s="13">
        <f t="shared" si="163"/>
        <v>-0.67643414332730001</v>
      </c>
      <c r="BF67" s="13">
        <f t="shared" si="163"/>
        <v>-0.29679879251174834</v>
      </c>
      <c r="BG67" s="13">
        <f t="shared" si="163"/>
        <v>9.9411169785010387E-3</v>
      </c>
      <c r="BH67" s="13">
        <f t="shared" ref="BH67:CM67" si="164">BG8/BG$7*BH38</f>
        <v>9.9371660712264023E-3</v>
      </c>
      <c r="BI67" s="13">
        <f t="shared" si="164"/>
        <v>0.3590449985216278</v>
      </c>
      <c r="BJ67" s="13">
        <f t="shared" si="164"/>
        <v>1.0501908791247951</v>
      </c>
      <c r="BK67" s="13">
        <f t="shared" si="164"/>
        <v>0.80789564448762119</v>
      </c>
      <c r="BL67" s="13">
        <f t="shared" si="164"/>
        <v>1.4178812853507123</v>
      </c>
      <c r="BM67" s="13">
        <f t="shared" si="164"/>
        <v>9.6864866958170884E-2</v>
      </c>
      <c r="BN67" s="13">
        <f t="shared" si="164"/>
        <v>2.7358624853746658</v>
      </c>
      <c r="BO67" s="13">
        <f t="shared" si="164"/>
        <v>1.4189179027652443</v>
      </c>
      <c r="BP67" s="13">
        <f t="shared" si="164"/>
        <v>1.129148563944437</v>
      </c>
      <c r="BQ67" s="13">
        <f t="shared" si="164"/>
        <v>0.65446314245624237</v>
      </c>
      <c r="BR67" s="13">
        <f t="shared" si="164"/>
        <v>0.74592956233321328</v>
      </c>
      <c r="BS67" s="13">
        <f t="shared" si="164"/>
        <v>1.4863552541670357</v>
      </c>
      <c r="BT67" s="13">
        <f t="shared" si="164"/>
        <v>1.2570808941088751</v>
      </c>
      <c r="BU67" s="13">
        <f t="shared" si="164"/>
        <v>0.85918667198539</v>
      </c>
      <c r="BV67" s="13">
        <f t="shared" si="164"/>
        <v>0.29031735923659108</v>
      </c>
      <c r="BW67" s="13">
        <f t="shared" si="164"/>
        <v>4.4871401193135499E-2</v>
      </c>
      <c r="BX67" s="13">
        <f t="shared" si="164"/>
        <v>-0.44135960131264329</v>
      </c>
      <c r="BY67" s="13">
        <f t="shared" si="164"/>
        <v>-0.55499825808195136</v>
      </c>
      <c r="BZ67" s="13">
        <f t="shared" si="164"/>
        <v>-3.849338940496362</v>
      </c>
      <c r="CA67" s="13">
        <f t="shared" si="164"/>
        <v>-1.5899965608109095</v>
      </c>
      <c r="CB67" s="13">
        <f t="shared" si="164"/>
        <v>-2.9667370658338048</v>
      </c>
      <c r="CC67" s="13">
        <f t="shared" si="164"/>
        <v>-2.1109891650488986</v>
      </c>
      <c r="CD67" s="13">
        <f t="shared" si="164"/>
        <v>-1.5580181123259171</v>
      </c>
      <c r="CE67" s="13">
        <f t="shared" si="164"/>
        <v>-0.74370195514013493</v>
      </c>
      <c r="CF67" s="13">
        <f t="shared" si="164"/>
        <v>-0.39004414566166778</v>
      </c>
      <c r="CG67" s="13">
        <f t="shared" si="164"/>
        <v>5.7436902326591203E-2</v>
      </c>
      <c r="CH67" s="13">
        <f t="shared" si="164"/>
        <v>0.18209516425405936</v>
      </c>
      <c r="CI67" s="13">
        <f t="shared" si="164"/>
        <v>0.12370074199480395</v>
      </c>
      <c r="CJ67" s="13">
        <f t="shared" si="164"/>
        <v>0.94802885490267363</v>
      </c>
      <c r="CK67" s="13">
        <f t="shared" si="164"/>
        <v>0.97070798603196251</v>
      </c>
      <c r="CL67" s="13">
        <f t="shared" si="164"/>
        <v>0.75139852360081205</v>
      </c>
      <c r="CM67" s="13">
        <f t="shared" si="164"/>
        <v>0.53641086860739284</v>
      </c>
      <c r="CN67" s="13">
        <f t="shared" ref="CN67:DS67" si="165">CM8/CM$7*CN38</f>
        <v>1.0506136704500748</v>
      </c>
      <c r="CO67" s="13">
        <f t="shared" si="165"/>
        <v>0.88762723526135878</v>
      </c>
      <c r="CP67" s="13">
        <f t="shared" si="165"/>
        <v>0.89274657832514304</v>
      </c>
      <c r="CQ67" s="13">
        <f t="shared" si="165"/>
        <v>0.66936548317560152</v>
      </c>
      <c r="CR67" s="13">
        <f t="shared" si="165"/>
        <v>0.33440065493270676</v>
      </c>
      <c r="CS67" s="13">
        <f t="shared" si="165"/>
        <v>0.45929907285856275</v>
      </c>
      <c r="CT67" s="13">
        <f t="shared" si="165"/>
        <v>0.14210486781220569</v>
      </c>
      <c r="CU67" s="13">
        <f t="shared" si="165"/>
        <v>0.21178898549066633</v>
      </c>
      <c r="CV67" s="13">
        <f t="shared" si="165"/>
        <v>0.28982418598617771</v>
      </c>
      <c r="CW67" s="13">
        <f t="shared" si="165"/>
        <v>0.95986298318028263</v>
      </c>
      <c r="CX67" s="13">
        <f t="shared" si="165"/>
        <v>0.85012625281140197</v>
      </c>
      <c r="CY67" s="13">
        <f t="shared" si="165"/>
        <v>0.74746976046893365</v>
      </c>
      <c r="CZ67" s="13">
        <f t="shared" si="165"/>
        <v>0.24735104065974142</v>
      </c>
      <c r="DA67" s="13">
        <f t="shared" si="165"/>
        <v>0.46761247610177537</v>
      </c>
      <c r="DB67" s="13">
        <f t="shared" si="165"/>
        <v>0.150402971964925</v>
      </c>
      <c r="DC67" s="13">
        <f t="shared" si="165"/>
        <v>0.46861961829894511</v>
      </c>
      <c r="DD67" s="13">
        <f t="shared" si="165"/>
        <v>0.28920222508000742</v>
      </c>
      <c r="DE67" s="13">
        <f t="shared" si="165"/>
        <v>-0.11347430709576647</v>
      </c>
      <c r="DF67" s="13">
        <f t="shared" si="165"/>
        <v>-0.34414189975974119</v>
      </c>
      <c r="DG67" s="13">
        <f t="shared" si="165"/>
        <v>-9.6256743938964898E-2</v>
      </c>
      <c r="DH67" s="13">
        <f t="shared" si="165"/>
        <v>-3.990254832839682E-2</v>
      </c>
      <c r="DI67" s="13">
        <f t="shared" si="165"/>
        <v>-0.55474898912881543</v>
      </c>
      <c r="DJ67" s="13">
        <f t="shared" si="165"/>
        <v>0.11863878812328653</v>
      </c>
      <c r="DK67" s="13">
        <f t="shared" si="165"/>
        <v>0.60618885653626586</v>
      </c>
      <c r="DL67" s="13">
        <f t="shared" si="165"/>
        <v>0.46513218244324828</v>
      </c>
      <c r="DM67" s="13">
        <f t="shared" si="165"/>
        <v>0.4233927568571294</v>
      </c>
      <c r="DN67" s="13">
        <f t="shared" si="165"/>
        <v>1.0203702659897</v>
      </c>
      <c r="DO67" s="13">
        <f t="shared" si="165"/>
        <v>-1.5349376982767862E-2</v>
      </c>
      <c r="DP67" s="13">
        <f t="shared" si="165"/>
        <v>0.62074590270423879</v>
      </c>
      <c r="DQ67" s="13">
        <f t="shared" si="165"/>
        <v>1.5170313294510218E-2</v>
      </c>
      <c r="DR67" s="13">
        <f t="shared" si="165"/>
        <v>9.7952785822061142E-2</v>
      </c>
      <c r="DS67" s="13">
        <f t="shared" si="165"/>
        <v>-0.1866622519529072</v>
      </c>
      <c r="DT67" s="13">
        <f t="shared" ref="DT67:EY67" si="166">DS8/DS$7*DT38</f>
        <v>-4.9013889277102844</v>
      </c>
      <c r="DU67" s="13">
        <f t="shared" si="166"/>
        <v>0.2876039046316754</v>
      </c>
      <c r="DV67" s="13">
        <f t="shared" si="166"/>
        <v>-0.28370929736712902</v>
      </c>
      <c r="DW67" s="13">
        <f t="shared" si="166"/>
        <v>-0.58265180021476082</v>
      </c>
      <c r="DX67" s="14">
        <f t="shared" si="166"/>
        <v>-0.72724877277070787</v>
      </c>
      <c r="DY67" s="14">
        <f t="shared" si="166"/>
        <v>-0.11134263292122389</v>
      </c>
      <c r="DZ67" s="14">
        <f t="shared" si="166"/>
        <v>1.3597415131374944E-2</v>
      </c>
      <c r="EA67" s="14">
        <f t="shared" si="166"/>
        <v>-0.20227023680036424</v>
      </c>
      <c r="EB67" s="14">
        <f t="shared" si="166"/>
        <v>-5.9707575472382646E-2</v>
      </c>
      <c r="EC67" s="14">
        <f t="shared" si="166"/>
        <v>0.26418799029360684</v>
      </c>
      <c r="ED67" s="14">
        <f t="shared" si="166"/>
        <v>0.20892842684017612</v>
      </c>
      <c r="EE67" s="14">
        <f t="shared" si="166"/>
        <v>0.37142740283901909</v>
      </c>
      <c r="EF67" s="14">
        <f t="shared" si="166"/>
        <v>0.44046398239232842</v>
      </c>
      <c r="EG67" s="14">
        <f t="shared" si="166"/>
        <v>0.4029211964744851</v>
      </c>
      <c r="EH67" s="14">
        <f t="shared" si="166"/>
        <v>0.41610238942752237</v>
      </c>
      <c r="EI67" s="14">
        <f t="shared" si="166"/>
        <v>0.3444503403816892</v>
      </c>
      <c r="EJ67" s="14">
        <f t="shared" si="166"/>
        <v>0.3239055307981461</v>
      </c>
      <c r="EK67" s="14">
        <f t="shared" si="166"/>
        <v>0.33092292968630982</v>
      </c>
      <c r="EL67" s="14">
        <f t="shared" si="166"/>
        <v>0.29569808320830698</v>
      </c>
      <c r="EM67" s="14">
        <f t="shared" si="166"/>
        <v>0.28381252945912705</v>
      </c>
      <c r="EN67" s="14">
        <f t="shared" si="166"/>
        <v>0.2866710781940825</v>
      </c>
      <c r="EO67" s="14">
        <f t="shared" si="166"/>
        <v>0.28411091544087241</v>
      </c>
      <c r="EP67" s="14">
        <f t="shared" si="166"/>
        <v>0.28783712291721536</v>
      </c>
      <c r="EQ67" s="14">
        <f t="shared" si="166"/>
        <v>0.28876404615735829</v>
      </c>
      <c r="ER67" s="14">
        <f t="shared" si="166"/>
        <v>0.28414905046216798</v>
      </c>
      <c r="ES67" s="14">
        <f t="shared" si="166"/>
        <v>0.27773529068292296</v>
      </c>
      <c r="ET67" s="14">
        <f t="shared" si="166"/>
        <v>0.25855138282304657</v>
      </c>
      <c r="EU67" s="14">
        <f t="shared" si="166"/>
        <v>0.23518767534622825</v>
      </c>
      <c r="EV67" s="14">
        <f t="shared" si="166"/>
        <v>0.23148580273016997</v>
      </c>
      <c r="EW67" s="14">
        <f t="shared" si="166"/>
        <v>0.21550603554612049</v>
      </c>
      <c r="EX67" s="14">
        <f t="shared" si="166"/>
        <v>0.20418206362957747</v>
      </c>
      <c r="EY67" s="14">
        <f t="shared" si="166"/>
        <v>0.19591055682717445</v>
      </c>
      <c r="EZ67" s="14">
        <f t="shared" ref="EZ67:FF67" si="167">EY8/EY$7*EZ38</f>
        <v>0.19606505768342619</v>
      </c>
      <c r="FA67" s="14">
        <f t="shared" si="167"/>
        <v>0.19429216663127066</v>
      </c>
      <c r="FB67" s="14">
        <f t="shared" si="167"/>
        <v>0.19000552897357573</v>
      </c>
      <c r="FC67" s="14">
        <f t="shared" si="167"/>
        <v>0.18470041936598131</v>
      </c>
      <c r="FD67" s="14">
        <f t="shared" si="167"/>
        <v>0.17839357926521257</v>
      </c>
      <c r="FE67" s="14">
        <f t="shared" si="167"/>
        <v>0.1586958799604932</v>
      </c>
      <c r="FF67" s="14">
        <f t="shared" si="167"/>
        <v>0.15032790159749126</v>
      </c>
    </row>
    <row r="68" spans="2:162" x14ac:dyDescent="0.2">
      <c r="B68" t="str">
        <f t="shared" si="155"/>
        <v xml:space="preserve">    Natural resources</v>
      </c>
      <c r="C68" s="13"/>
      <c r="D68" s="13">
        <f t="shared" ref="D68:AA68" si="168">C9/C$7*D39</f>
        <v>3.9391414698746831E-2</v>
      </c>
      <c r="E68" s="13">
        <f t="shared" si="168"/>
        <v>0</v>
      </c>
      <c r="F68" s="13">
        <f t="shared" si="168"/>
        <v>1.2229359596662392E-2</v>
      </c>
      <c r="G68" s="13">
        <f t="shared" si="168"/>
        <v>-6.1988319780539682E-2</v>
      </c>
      <c r="H68" s="13">
        <f t="shared" si="168"/>
        <v>0</v>
      </c>
      <c r="I68" s="13">
        <f t="shared" si="168"/>
        <v>-2.2691269084569757E-2</v>
      </c>
      <c r="J68" s="13">
        <f t="shared" si="168"/>
        <v>1.2278470527373405E-2</v>
      </c>
      <c r="K68" s="13">
        <f t="shared" si="168"/>
        <v>-5.1826073866237957E-2</v>
      </c>
      <c r="L68" s="13">
        <f t="shared" si="168"/>
        <v>-3.2343861998884955E-2</v>
      </c>
      <c r="M68" s="13">
        <f t="shared" si="168"/>
        <v>-1.1429295612636725E-2</v>
      </c>
      <c r="N68" s="13">
        <f t="shared" si="168"/>
        <v>3.9234569363040143E-2</v>
      </c>
      <c r="O68" s="13">
        <f t="shared" si="168"/>
        <v>0</v>
      </c>
      <c r="P68" s="13">
        <f t="shared" si="168"/>
        <v>1.2134273731531243E-2</v>
      </c>
      <c r="Q68" s="13">
        <f t="shared" si="168"/>
        <v>-1.1370309502769438E-2</v>
      </c>
      <c r="R68" s="13">
        <f t="shared" si="168"/>
        <v>1.1941504581736383E-2</v>
      </c>
      <c r="S68" s="13">
        <f t="shared" si="168"/>
        <v>-2.2040122642355987E-2</v>
      </c>
      <c r="T68" s="13">
        <f t="shared" si="168"/>
        <v>0</v>
      </c>
      <c r="U68" s="13">
        <f t="shared" si="168"/>
        <v>-2.1777611407419847E-2</v>
      </c>
      <c r="V68" s="13">
        <f t="shared" si="168"/>
        <v>3.8355776774575259E-2</v>
      </c>
      <c r="W68" s="13">
        <f t="shared" si="168"/>
        <v>1.1811961969706786E-2</v>
      </c>
      <c r="X68" s="13">
        <f t="shared" si="168"/>
        <v>-1.1012657183988212E-2</v>
      </c>
      <c r="Y68" s="13">
        <f t="shared" si="168"/>
        <v>0</v>
      </c>
      <c r="Z68" s="13">
        <f t="shared" si="168"/>
        <v>0</v>
      </c>
      <c r="AA68" s="13">
        <f t="shared" si="168"/>
        <v>1.1758113666001255E-2</v>
      </c>
      <c r="AB68" s="13">
        <f t="shared" ref="AB68:BG68" si="169">AA9/AA$7*AB39</f>
        <v>-2.0919822773317623E-2</v>
      </c>
      <c r="AC68" s="13">
        <f t="shared" si="169"/>
        <v>1.1399215978444103E-2</v>
      </c>
      <c r="AD68" s="13">
        <f t="shared" si="169"/>
        <v>3.59573276788639E-2</v>
      </c>
      <c r="AE68" s="13">
        <f t="shared" si="169"/>
        <v>3.5124149831454052E-2</v>
      </c>
      <c r="AF68" s="13">
        <f t="shared" si="169"/>
        <v>0</v>
      </c>
      <c r="AG68" s="13">
        <f t="shared" si="169"/>
        <v>2.1986946438544701E-2</v>
      </c>
      <c r="AH68" s="13">
        <f t="shared" si="169"/>
        <v>3.3442721181879242E-2</v>
      </c>
      <c r="AI68" s="13">
        <f t="shared" si="169"/>
        <v>-5.922249040974175E-2</v>
      </c>
      <c r="AJ68" s="13">
        <f t="shared" si="169"/>
        <v>1.0334808628834692E-2</v>
      </c>
      <c r="AK68" s="13">
        <f t="shared" si="169"/>
        <v>4.4350200471801042E-2</v>
      </c>
      <c r="AL68" s="13">
        <f t="shared" si="169"/>
        <v>0.14355245141857362</v>
      </c>
      <c r="AM68" s="13">
        <f t="shared" si="169"/>
        <v>-5.1148698300289869E-2</v>
      </c>
      <c r="AN68" s="13">
        <f t="shared" si="169"/>
        <v>9.9430251914997443E-3</v>
      </c>
      <c r="AO68" s="13">
        <f t="shared" si="169"/>
        <v>9.9062875574796629E-3</v>
      </c>
      <c r="AP68" s="13">
        <f t="shared" si="169"/>
        <v>-9.3718614276528129E-3</v>
      </c>
      <c r="AQ68" s="13">
        <f t="shared" si="169"/>
        <v>0</v>
      </c>
      <c r="AR68" s="13">
        <f t="shared" si="169"/>
        <v>9.7115861092435599E-3</v>
      </c>
      <c r="AS68" s="13">
        <f t="shared" si="169"/>
        <v>-9.2134096109289156E-3</v>
      </c>
      <c r="AT68" s="13">
        <f t="shared" si="169"/>
        <v>-9.1684641221722284E-3</v>
      </c>
      <c r="AU68" s="13">
        <f t="shared" si="169"/>
        <v>4.1125384711497896E-2</v>
      </c>
      <c r="AV68" s="13">
        <f t="shared" si="169"/>
        <v>-4.1872744958752282E-2</v>
      </c>
      <c r="AW68" s="13">
        <f t="shared" si="169"/>
        <v>-3.4257251106184487E-2</v>
      </c>
      <c r="AX68" s="13">
        <f t="shared" si="169"/>
        <v>-4.1804327918354006E-2</v>
      </c>
      <c r="AY68" s="13">
        <f t="shared" si="169"/>
        <v>-9.4121477489472697E-3</v>
      </c>
      <c r="AZ68" s="13">
        <f t="shared" si="169"/>
        <v>-2.6874726744970927E-2</v>
      </c>
      <c r="BA68" s="13">
        <f t="shared" si="169"/>
        <v>0</v>
      </c>
      <c r="BB68" s="13">
        <f t="shared" si="169"/>
        <v>-1.8518618358956355E-2</v>
      </c>
      <c r="BC68" s="13">
        <f t="shared" si="169"/>
        <v>0</v>
      </c>
      <c r="BD68" s="13">
        <f t="shared" si="169"/>
        <v>-4.8846613361899591E-2</v>
      </c>
      <c r="BE68" s="13">
        <f t="shared" si="169"/>
        <v>-2.6669904619098572E-2</v>
      </c>
      <c r="BF68" s="13">
        <f t="shared" si="169"/>
        <v>2.159447024253679E-2</v>
      </c>
      <c r="BG68" s="13">
        <f t="shared" si="169"/>
        <v>-1.8400299276461182E-2</v>
      </c>
      <c r="BH68" s="13">
        <f t="shared" ref="BH68:CM68" si="170">BG9/BG$7*BH39</f>
        <v>1.0344999615242972E-2</v>
      </c>
      <c r="BI68" s="13">
        <f t="shared" si="170"/>
        <v>-1.8277867409681493E-2</v>
      </c>
      <c r="BJ68" s="13">
        <f t="shared" si="170"/>
        <v>0</v>
      </c>
      <c r="BK68" s="13">
        <f t="shared" si="170"/>
        <v>-1.8021607651382429E-2</v>
      </c>
      <c r="BL68" s="13">
        <f t="shared" si="170"/>
        <v>-9.3299628862307301E-3</v>
      </c>
      <c r="BM68" s="13">
        <f t="shared" si="170"/>
        <v>0</v>
      </c>
      <c r="BN68" s="13">
        <f t="shared" si="170"/>
        <v>0</v>
      </c>
      <c r="BO68" s="13">
        <f t="shared" si="170"/>
        <v>0</v>
      </c>
      <c r="BP68" s="13">
        <f t="shared" si="170"/>
        <v>0</v>
      </c>
      <c r="BQ68" s="13">
        <f t="shared" si="170"/>
        <v>0</v>
      </c>
      <c r="BR68" s="13">
        <f t="shared" si="170"/>
        <v>0</v>
      </c>
      <c r="BS68" s="13">
        <f t="shared" si="170"/>
        <v>-8.8316935949759104E-3</v>
      </c>
      <c r="BT68" s="13">
        <f t="shared" si="170"/>
        <v>9.5823981335088296E-3</v>
      </c>
      <c r="BU68" s="13">
        <f t="shared" si="170"/>
        <v>9.500020661115962E-3</v>
      </c>
      <c r="BV68" s="13">
        <f t="shared" si="170"/>
        <v>-8.6286169207118527E-3</v>
      </c>
      <c r="BW68" s="13">
        <f t="shared" si="170"/>
        <v>-2.3447326951679271E-2</v>
      </c>
      <c r="BX68" s="13">
        <f t="shared" si="170"/>
        <v>0</v>
      </c>
      <c r="BY68" s="13">
        <f t="shared" si="170"/>
        <v>0</v>
      </c>
      <c r="BZ68" s="13">
        <f t="shared" si="170"/>
        <v>-1.6089136637081863E-2</v>
      </c>
      <c r="CA68" s="13">
        <f t="shared" si="170"/>
        <v>-1.6267567900382699E-2</v>
      </c>
      <c r="CB68" s="13">
        <f t="shared" si="170"/>
        <v>-1.6389834850578208E-2</v>
      </c>
      <c r="CC68" s="13">
        <f t="shared" si="170"/>
        <v>0</v>
      </c>
      <c r="CD68" s="13">
        <f t="shared" si="170"/>
        <v>-1.6784197354623276E-2</v>
      </c>
      <c r="CE68" s="13">
        <f t="shared" si="170"/>
        <v>2.1945002690828209E-2</v>
      </c>
      <c r="CF68" s="13">
        <f t="shared" si="170"/>
        <v>-9.0196679786840386E-3</v>
      </c>
      <c r="CG68" s="13">
        <f t="shared" si="170"/>
        <v>1.020125992739386E-2</v>
      </c>
      <c r="CH68" s="13">
        <f t="shared" si="170"/>
        <v>-1.6828239857223672E-2</v>
      </c>
      <c r="CI68" s="13">
        <f t="shared" si="170"/>
        <v>-8.8595291505171054E-3</v>
      </c>
      <c r="CJ68" s="13">
        <f t="shared" si="170"/>
        <v>0</v>
      </c>
      <c r="CK68" s="13">
        <f t="shared" si="170"/>
        <v>0</v>
      </c>
      <c r="CL68" s="13">
        <f t="shared" si="170"/>
        <v>2.1534384319262783E-2</v>
      </c>
      <c r="CM68" s="13">
        <f t="shared" si="170"/>
        <v>-8.7045436595105455E-3</v>
      </c>
      <c r="CN68" s="13">
        <f t="shared" ref="CN68:DS68" si="171">CM9/CM$7*CN39</f>
        <v>-8.6272882713578618E-3</v>
      </c>
      <c r="CO68" s="13">
        <f t="shared" si="171"/>
        <v>0</v>
      </c>
      <c r="CP68" s="13">
        <f t="shared" si="171"/>
        <v>0</v>
      </c>
      <c r="CQ68" s="13">
        <f t="shared" si="171"/>
        <v>9.6961114351477237E-3</v>
      </c>
      <c r="CR68" s="13">
        <f t="shared" si="171"/>
        <v>9.5990619742310785E-3</v>
      </c>
      <c r="CS68" s="13">
        <f t="shared" si="171"/>
        <v>0</v>
      </c>
      <c r="CT68" s="13">
        <f t="shared" si="171"/>
        <v>-1.552660883047322E-2</v>
      </c>
      <c r="CU68" s="13">
        <f t="shared" si="171"/>
        <v>0</v>
      </c>
      <c r="CV68" s="13">
        <f t="shared" si="171"/>
        <v>0</v>
      </c>
      <c r="CW68" s="13">
        <f t="shared" si="171"/>
        <v>0</v>
      </c>
      <c r="CX68" s="13">
        <f t="shared" si="171"/>
        <v>1.9807764761203561E-2</v>
      </c>
      <c r="CY68" s="13">
        <f t="shared" si="171"/>
        <v>9.1190010284761744E-3</v>
      </c>
      <c r="CZ68" s="13">
        <f t="shared" si="171"/>
        <v>0</v>
      </c>
      <c r="DA68" s="13">
        <f t="shared" si="171"/>
        <v>-7.900389263519601E-3</v>
      </c>
      <c r="DB68" s="13">
        <f t="shared" si="171"/>
        <v>8.8857013019264172E-3</v>
      </c>
      <c r="DC68" s="13">
        <f t="shared" si="171"/>
        <v>-1.4599938217948093E-2</v>
      </c>
      <c r="DD68" s="13">
        <f t="shared" si="171"/>
        <v>1.8792890842102526E-2</v>
      </c>
      <c r="DE68" s="13">
        <f t="shared" si="171"/>
        <v>0</v>
      </c>
      <c r="DF68" s="13">
        <f t="shared" si="171"/>
        <v>0</v>
      </c>
      <c r="DG68" s="13">
        <f t="shared" si="171"/>
        <v>0</v>
      </c>
      <c r="DH68" s="13">
        <f t="shared" si="171"/>
        <v>0</v>
      </c>
      <c r="DI68" s="13">
        <f t="shared" si="171"/>
        <v>0</v>
      </c>
      <c r="DJ68" s="13">
        <f t="shared" si="171"/>
        <v>0</v>
      </c>
      <c r="DK68" s="13">
        <f t="shared" si="171"/>
        <v>0</v>
      </c>
      <c r="DL68" s="13">
        <f t="shared" si="171"/>
        <v>0</v>
      </c>
      <c r="DM68" s="13">
        <f t="shared" si="171"/>
        <v>0</v>
      </c>
      <c r="DN68" s="13">
        <f t="shared" si="171"/>
        <v>0</v>
      </c>
      <c r="DO68" s="13">
        <f t="shared" si="171"/>
        <v>0</v>
      </c>
      <c r="DP68" s="13">
        <f t="shared" si="171"/>
        <v>0</v>
      </c>
      <c r="DQ68" s="13">
        <f t="shared" si="171"/>
        <v>0</v>
      </c>
      <c r="DR68" s="13">
        <f t="shared" si="171"/>
        <v>0</v>
      </c>
      <c r="DS68" s="13">
        <f t="shared" si="171"/>
        <v>0</v>
      </c>
      <c r="DT68" s="13">
        <f t="shared" ref="DT68:EY68" si="172">DS9/DS$7*DT39</f>
        <v>-1.8565549350406597E-2</v>
      </c>
      <c r="DU68" s="13">
        <f t="shared" si="172"/>
        <v>1.9357654470924829E-2</v>
      </c>
      <c r="DV68" s="13">
        <f t="shared" si="172"/>
        <v>-7.6464543081891691E-3</v>
      </c>
      <c r="DW68" s="13">
        <f t="shared" si="172"/>
        <v>-7.5651482992740082E-3</v>
      </c>
      <c r="DX68" s="14">
        <f t="shared" si="172"/>
        <v>0</v>
      </c>
      <c r="DY68" s="14">
        <f t="shared" si="172"/>
        <v>0</v>
      </c>
      <c r="DZ68" s="14">
        <f t="shared" si="172"/>
        <v>4.3495335816609859E-3</v>
      </c>
      <c r="EA68" s="14">
        <f t="shared" si="172"/>
        <v>2.9118614837657726E-3</v>
      </c>
      <c r="EB68" s="14">
        <f t="shared" si="172"/>
        <v>1.9504398601847099E-3</v>
      </c>
      <c r="EC68" s="14">
        <f t="shared" si="172"/>
        <v>1.3033415267821209E-3</v>
      </c>
      <c r="ED68" s="14">
        <f t="shared" si="172"/>
        <v>8.6847814679926816E-4</v>
      </c>
      <c r="EE68" s="14">
        <f t="shared" si="172"/>
        <v>5.7858839287251392E-4</v>
      </c>
      <c r="EF68" s="14">
        <f t="shared" si="172"/>
        <v>3.8519911337233157E-4</v>
      </c>
      <c r="EG68" s="14">
        <f t="shared" si="172"/>
        <v>2.5639228113231733E-4</v>
      </c>
      <c r="EH68" s="14">
        <f t="shared" si="172"/>
        <v>1.7100530132885548E-4</v>
      </c>
      <c r="EI68" s="14">
        <f t="shared" si="172"/>
        <v>1.1409884176282058E-4</v>
      </c>
      <c r="EJ68" s="14">
        <f t="shared" si="172"/>
        <v>7.617413923224301E-5</v>
      </c>
      <c r="EK68" s="14">
        <f t="shared" si="172"/>
        <v>5.0874642549199186E-5</v>
      </c>
      <c r="EL68" s="14">
        <f t="shared" si="172"/>
        <v>3.3927715484374596E-5</v>
      </c>
      <c r="EM68" s="14">
        <f t="shared" si="172"/>
        <v>2.2664915701305257E-5</v>
      </c>
      <c r="EN68" s="14">
        <f t="shared" si="172"/>
        <v>1.5101733304064267E-5</v>
      </c>
      <c r="EO68" s="14">
        <f t="shared" si="172"/>
        <v>1.0108156617684711E-5</v>
      </c>
      <c r="EP68" s="14">
        <f t="shared" si="172"/>
        <v>6.7255721732735326E-6</v>
      </c>
      <c r="EQ68" s="14">
        <f t="shared" si="172"/>
        <v>4.5062089803932123E-6</v>
      </c>
      <c r="ER68" s="14">
        <f t="shared" si="172"/>
        <v>3.0091263684700021E-6</v>
      </c>
      <c r="ES68" s="14">
        <f t="shared" si="172"/>
        <v>2.013827768925575E-6</v>
      </c>
      <c r="ET68" s="14">
        <f t="shared" si="172"/>
        <v>1.3453406292821502E-6</v>
      </c>
      <c r="EU68" s="14">
        <f t="shared" si="172"/>
        <v>8.9404724448095727E-7</v>
      </c>
      <c r="EV68" s="14">
        <f t="shared" si="172"/>
        <v>5.9417690104577517E-7</v>
      </c>
      <c r="EW68" s="14">
        <f t="shared" si="172"/>
        <v>4.0187148064710581E-7</v>
      </c>
      <c r="EX68" s="14">
        <f t="shared" si="172"/>
        <v>2.5298436181278584E-7</v>
      </c>
      <c r="EY68" s="14">
        <f t="shared" si="172"/>
        <v>1.8914063757286333E-7</v>
      </c>
      <c r="EZ68" s="14">
        <f t="shared" ref="EZ68:FF68" si="173">EY9/EY$7*EZ39</f>
        <v>1.0475404747596814E-7</v>
      </c>
      <c r="FA68" s="14">
        <f t="shared" si="173"/>
        <v>8.3542996736886432E-8</v>
      </c>
      <c r="FB68" s="14">
        <f t="shared" si="173"/>
        <v>6.2469843490671075E-8</v>
      </c>
      <c r="FC68" s="14">
        <f t="shared" si="173"/>
        <v>2.0761537135342007E-8</v>
      </c>
      <c r="FD68" s="14">
        <f t="shared" si="173"/>
        <v>4.1402697878440012E-8</v>
      </c>
      <c r="FE68" s="14">
        <f t="shared" si="173"/>
        <v>0</v>
      </c>
      <c r="FF68" s="14">
        <f t="shared" si="173"/>
        <v>2.0581736469736001E-8</v>
      </c>
    </row>
    <row r="69" spans="2:162" x14ac:dyDescent="0.2">
      <c r="B69" t="str">
        <f t="shared" si="155"/>
        <v xml:space="preserve">    Construction</v>
      </c>
      <c r="C69" s="13"/>
      <c r="D69" s="13">
        <f t="shared" ref="D69:AA69" si="174">C10/C$7*D40</f>
        <v>0.69787947388044602</v>
      </c>
      <c r="E69" s="13">
        <f t="shared" si="174"/>
        <v>0</v>
      </c>
      <c r="F69" s="13">
        <f t="shared" si="174"/>
        <v>-1.061598639810829</v>
      </c>
      <c r="G69" s="13">
        <f t="shared" si="174"/>
        <v>-9.5262016223057966E-2</v>
      </c>
      <c r="H69" s="13">
        <f t="shared" si="174"/>
        <v>-0.27119797709236454</v>
      </c>
      <c r="I69" s="13">
        <f t="shared" si="174"/>
        <v>0.29346522789563173</v>
      </c>
      <c r="J69" s="13">
        <f t="shared" si="174"/>
        <v>0.15685550204952498</v>
      </c>
      <c r="K69" s="13">
        <f t="shared" si="174"/>
        <v>0.25470901187846001</v>
      </c>
      <c r="L69" s="13">
        <f t="shared" si="174"/>
        <v>0.47597607836310946</v>
      </c>
      <c r="M69" s="13">
        <f t="shared" si="174"/>
        <v>-0.22098903341839823</v>
      </c>
      <c r="N69" s="13">
        <f t="shared" si="174"/>
        <v>-0.25591087060212497</v>
      </c>
      <c r="O69" s="13">
        <f t="shared" si="174"/>
        <v>-0.43428620397641599</v>
      </c>
      <c r="P69" s="13">
        <f t="shared" si="174"/>
        <v>-0.63925015682089714</v>
      </c>
      <c r="Q69" s="13">
        <f t="shared" si="174"/>
        <v>4.7059032411466195E-2</v>
      </c>
      <c r="R69" s="13">
        <f t="shared" si="174"/>
        <v>0</v>
      </c>
      <c r="S69" s="13">
        <f t="shared" si="174"/>
        <v>-8.1535832302737352E-2</v>
      </c>
      <c r="T69" s="13">
        <f t="shared" si="174"/>
        <v>-0.11555652498095528</v>
      </c>
      <c r="U69" s="13">
        <f t="shared" si="174"/>
        <v>-3.473659213939425E-2</v>
      </c>
      <c r="V69" s="13">
        <f t="shared" si="174"/>
        <v>0.22358689009200852</v>
      </c>
      <c r="W69" s="13">
        <f t="shared" si="174"/>
        <v>0.12713546302910958</v>
      </c>
      <c r="X69" s="13">
        <f t="shared" si="174"/>
        <v>-4.5267495463810793E-2</v>
      </c>
      <c r="Y69" s="13">
        <f t="shared" si="174"/>
        <v>4.5583076288288608E-2</v>
      </c>
      <c r="Z69" s="13">
        <f t="shared" si="174"/>
        <v>-0.32070604623762877</v>
      </c>
      <c r="AA69" s="13">
        <f t="shared" si="174"/>
        <v>0.43541858688259355</v>
      </c>
      <c r="AB69" s="13">
        <f t="shared" ref="AB69:BG69" si="175">AA10/AA$7*AB40</f>
        <v>0.28402400737800354</v>
      </c>
      <c r="AC69" s="13">
        <f t="shared" si="175"/>
        <v>0.32807363992045507</v>
      </c>
      <c r="AD69" s="13">
        <f t="shared" si="175"/>
        <v>0.65222573576925169</v>
      </c>
      <c r="AE69" s="13">
        <f t="shared" si="175"/>
        <v>0.80571653471815874</v>
      </c>
      <c r="AF69" s="13">
        <f t="shared" si="175"/>
        <v>0.21534920425257806</v>
      </c>
      <c r="AG69" s="13">
        <f t="shared" si="175"/>
        <v>0.22194685578637949</v>
      </c>
      <c r="AH69" s="13">
        <f t="shared" si="175"/>
        <v>0.85113830899192056</v>
      </c>
      <c r="AI69" s="13">
        <f t="shared" si="175"/>
        <v>6.1007571676508089E-2</v>
      </c>
      <c r="AJ69" s="13">
        <f t="shared" si="175"/>
        <v>0.58551843769502909</v>
      </c>
      <c r="AK69" s="13">
        <f t="shared" si="175"/>
        <v>0.51314471124515804</v>
      </c>
      <c r="AL69" s="13">
        <f t="shared" si="175"/>
        <v>0.55049815597965768</v>
      </c>
      <c r="AM69" s="13">
        <f t="shared" si="175"/>
        <v>0.30827669950917236</v>
      </c>
      <c r="AN69" s="13">
        <f t="shared" si="175"/>
        <v>0.49124155513053747</v>
      </c>
      <c r="AO69" s="13">
        <f t="shared" si="175"/>
        <v>0.54094950484854476</v>
      </c>
      <c r="AP69" s="13">
        <f t="shared" si="175"/>
        <v>0.43407108718910742</v>
      </c>
      <c r="AQ69" s="13">
        <f t="shared" si="175"/>
        <v>0.48113268473595344</v>
      </c>
      <c r="AR69" s="13">
        <f t="shared" si="175"/>
        <v>0.31930565196154531</v>
      </c>
      <c r="AS69" s="13">
        <f t="shared" si="175"/>
        <v>3.7819630797882163E-2</v>
      </c>
      <c r="AT69" s="13">
        <f t="shared" si="175"/>
        <v>0.42419453512008004</v>
      </c>
      <c r="AU69" s="13">
        <f t="shared" si="175"/>
        <v>-2.7964900773028607E-2</v>
      </c>
      <c r="AV69" s="13">
        <f t="shared" si="175"/>
        <v>-0.65635893788460942</v>
      </c>
      <c r="AW69" s="13">
        <f t="shared" si="175"/>
        <v>-0.38704496127857363</v>
      </c>
      <c r="AX69" s="13">
        <f t="shared" si="175"/>
        <v>-0.90541969551908663</v>
      </c>
      <c r="AY69" s="13">
        <f t="shared" si="175"/>
        <v>-4.8283988573622892E-2</v>
      </c>
      <c r="AZ69" s="13">
        <f t="shared" si="175"/>
        <v>-0.47381251215369802</v>
      </c>
      <c r="BA69" s="13">
        <f t="shared" si="175"/>
        <v>3.9431709143716222E-2</v>
      </c>
      <c r="BB69" s="13">
        <f t="shared" si="175"/>
        <v>-0.26147088420798587</v>
      </c>
      <c r="BC69" s="13">
        <f t="shared" si="175"/>
        <v>-0.27191373305367295</v>
      </c>
      <c r="BD69" s="13">
        <f t="shared" si="175"/>
        <v>4.9760200866649097E-2</v>
      </c>
      <c r="BE69" s="13">
        <f t="shared" si="175"/>
        <v>4.9943103864873079E-2</v>
      </c>
      <c r="BF69" s="13">
        <f t="shared" si="175"/>
        <v>0.26353668360310345</v>
      </c>
      <c r="BG69" s="13">
        <f t="shared" si="175"/>
        <v>0.28352178542127515</v>
      </c>
      <c r="BH69" s="13">
        <f t="shared" ref="BH69:CM69" si="176">BG10/BG$7*BH40</f>
        <v>-9.9283920084332015E-3</v>
      </c>
      <c r="BI69" s="13">
        <f t="shared" si="176"/>
        <v>0.13978218859377953</v>
      </c>
      <c r="BJ69" s="13">
        <f t="shared" si="176"/>
        <v>0.56244352286714971</v>
      </c>
      <c r="BK69" s="13">
        <f t="shared" si="176"/>
        <v>0.30978860315894724</v>
      </c>
      <c r="BL69" s="13">
        <f t="shared" si="176"/>
        <v>0.54480050497769328</v>
      </c>
      <c r="BM69" s="13">
        <f t="shared" si="176"/>
        <v>0.73800025148401127</v>
      </c>
      <c r="BN69" s="13">
        <f t="shared" si="176"/>
        <v>0.7743565962714507</v>
      </c>
      <c r="BO69" s="13">
        <f t="shared" si="176"/>
        <v>0.67186899160700686</v>
      </c>
      <c r="BP69" s="13">
        <f t="shared" si="176"/>
        <v>0.75805542119002189</v>
      </c>
      <c r="BQ69" s="13">
        <f t="shared" si="176"/>
        <v>0.24675759121337609</v>
      </c>
      <c r="BR69" s="13">
        <f t="shared" si="176"/>
        <v>0.26430453144649907</v>
      </c>
      <c r="BS69" s="13">
        <f t="shared" si="176"/>
        <v>1.0372379243595933</v>
      </c>
      <c r="BT69" s="13">
        <f t="shared" si="176"/>
        <v>0.97320968960055509</v>
      </c>
      <c r="BU69" s="13">
        <f t="shared" si="176"/>
        <v>0.21123825756814701</v>
      </c>
      <c r="BV69" s="13">
        <f t="shared" si="176"/>
        <v>-9.0142685989418291E-3</v>
      </c>
      <c r="BW69" s="13">
        <f t="shared" si="176"/>
        <v>-0.18632528868755174</v>
      </c>
      <c r="BX69" s="13">
        <f t="shared" si="176"/>
        <v>-0.40045710042445026</v>
      </c>
      <c r="BY69" s="13">
        <f t="shared" si="176"/>
        <v>-0.48508001733085188</v>
      </c>
      <c r="BZ69" s="13">
        <f t="shared" si="176"/>
        <v>-1.368981999912565</v>
      </c>
      <c r="CA69" s="13">
        <f t="shared" si="176"/>
        <v>-1.9644182248971871</v>
      </c>
      <c r="CB69" s="13">
        <f t="shared" si="176"/>
        <v>-1.4842354786940608</v>
      </c>
      <c r="CC69" s="13">
        <f t="shared" si="176"/>
        <v>-1.1701643977264837</v>
      </c>
      <c r="CD69" s="13">
        <f t="shared" si="176"/>
        <v>-0.88748299380315487</v>
      </c>
      <c r="CE69" s="13">
        <f t="shared" si="176"/>
        <v>-0.53280683855522804</v>
      </c>
      <c r="CF69" s="13">
        <f t="shared" si="176"/>
        <v>-0.36370246828647507</v>
      </c>
      <c r="CG69" s="13">
        <f t="shared" si="176"/>
        <v>-6.6558813506232731E-2</v>
      </c>
      <c r="CH69" s="13">
        <f t="shared" si="176"/>
        <v>-0.16939337402617366</v>
      </c>
      <c r="CI69" s="13">
        <f t="shared" si="176"/>
        <v>-0.42988821938824412</v>
      </c>
      <c r="CJ69" s="13">
        <f t="shared" si="176"/>
        <v>2.8443278316919642E-2</v>
      </c>
      <c r="CK69" s="13">
        <f t="shared" si="176"/>
        <v>7.5629639292018339E-2</v>
      </c>
      <c r="CL69" s="13">
        <f t="shared" si="176"/>
        <v>0</v>
      </c>
      <c r="CM69" s="13">
        <f t="shared" si="176"/>
        <v>5.6024590582217669E-2</v>
      </c>
      <c r="CN69" s="13">
        <f t="shared" ref="CN69:DS69" si="177">CM10/CM$7*CN40</f>
        <v>0.51046729230167898</v>
      </c>
      <c r="CO69" s="13">
        <f t="shared" si="177"/>
        <v>0.33877526254442408</v>
      </c>
      <c r="CP69" s="13">
        <f t="shared" si="177"/>
        <v>0.54210707440173589</v>
      </c>
      <c r="CQ69" s="13">
        <f t="shared" si="177"/>
        <v>0.42959577831604423</v>
      </c>
      <c r="CR69" s="13">
        <f t="shared" si="177"/>
        <v>0.29364486763177028</v>
      </c>
      <c r="CS69" s="13">
        <f t="shared" si="177"/>
        <v>0.54807242667989253</v>
      </c>
      <c r="CT69" s="13">
        <f t="shared" si="177"/>
        <v>0.19771470465979088</v>
      </c>
      <c r="CU69" s="13">
        <f t="shared" si="177"/>
        <v>0.36091540005878542</v>
      </c>
      <c r="CV69" s="13">
        <f t="shared" si="177"/>
        <v>0.26699724732243424</v>
      </c>
      <c r="CW69" s="13">
        <f t="shared" si="177"/>
        <v>0.83018560364134653</v>
      </c>
      <c r="CX69" s="13">
        <f t="shared" si="177"/>
        <v>0.84777278404746992</v>
      </c>
      <c r="CY69" s="13">
        <f t="shared" si="177"/>
        <v>0.64279749100306605</v>
      </c>
      <c r="CZ69" s="13">
        <f t="shared" si="177"/>
        <v>0.35626440471618576</v>
      </c>
      <c r="DA69" s="13">
        <f t="shared" si="177"/>
        <v>0.19607692937915669</v>
      </c>
      <c r="DB69" s="13">
        <f t="shared" si="177"/>
        <v>0.32342899339676112</v>
      </c>
      <c r="DC69" s="13">
        <f t="shared" si="177"/>
        <v>0.62991020055489466</v>
      </c>
      <c r="DD69" s="13">
        <f t="shared" si="177"/>
        <v>0.4218977314995952</v>
      </c>
      <c r="DE69" s="13">
        <f t="shared" si="177"/>
        <v>0.31526516444238617</v>
      </c>
      <c r="DF69" s="13">
        <f t="shared" si="177"/>
        <v>0.26268229227054696</v>
      </c>
      <c r="DG69" s="13">
        <f t="shared" si="177"/>
        <v>0.35367991314656883</v>
      </c>
      <c r="DH69" s="13">
        <f t="shared" si="177"/>
        <v>0.21874243164497631</v>
      </c>
      <c r="DI69" s="13">
        <f t="shared" si="177"/>
        <v>7.161989968664291E-2</v>
      </c>
      <c r="DJ69" s="13">
        <f t="shared" si="177"/>
        <v>0.25655856955471357</v>
      </c>
      <c r="DK69" s="13">
        <f t="shared" si="177"/>
        <v>0.57859388466956418</v>
      </c>
      <c r="DL69" s="13">
        <f t="shared" si="177"/>
        <v>0.29377635289272513</v>
      </c>
      <c r="DM69" s="13">
        <f t="shared" si="177"/>
        <v>0.19641360496796847</v>
      </c>
      <c r="DN69" s="13">
        <f t="shared" si="177"/>
        <v>0.34703081088938503</v>
      </c>
      <c r="DO69" s="13">
        <f t="shared" si="177"/>
        <v>-0.36741850737778303</v>
      </c>
      <c r="DP69" s="13">
        <f t="shared" si="177"/>
        <v>0.40775549022804458</v>
      </c>
      <c r="DQ69" s="13">
        <f t="shared" si="177"/>
        <v>-7.5787176662525909E-3</v>
      </c>
      <c r="DR69" s="13">
        <f t="shared" si="177"/>
        <v>7.5530579953824714E-2</v>
      </c>
      <c r="DS69" s="13">
        <f t="shared" si="177"/>
        <v>5.2682749961015962E-2</v>
      </c>
      <c r="DT69" s="13">
        <f t="shared" ref="DT69:EY69" si="178">DS10/DS$7*DT40</f>
        <v>-2.3142302706197548</v>
      </c>
      <c r="DU69" s="13">
        <f t="shared" si="178"/>
        <v>2.0912407981479619</v>
      </c>
      <c r="DV69" s="13">
        <f t="shared" si="178"/>
        <v>0.70635719308770328</v>
      </c>
      <c r="DW69" s="13">
        <f t="shared" si="178"/>
        <v>0.23827807656798236</v>
      </c>
      <c r="DX69" s="14">
        <f t="shared" si="178"/>
        <v>0.10538571826312337</v>
      </c>
      <c r="DY69" s="14">
        <f t="shared" si="178"/>
        <v>-0.50991452118527214</v>
      </c>
      <c r="DZ69" s="14">
        <f t="shared" si="178"/>
        <v>-0.19441635175277153</v>
      </c>
      <c r="EA69" s="14">
        <f t="shared" si="178"/>
        <v>-0.26231069695993237</v>
      </c>
      <c r="EB69" s="14">
        <f t="shared" si="178"/>
        <v>-0.19278648080033808</v>
      </c>
      <c r="EC69" s="14">
        <f t="shared" si="178"/>
        <v>3.8956636767266871E-2</v>
      </c>
      <c r="ED69" s="14">
        <f t="shared" si="178"/>
        <v>-2.6245278679440709E-2</v>
      </c>
      <c r="EE69" s="14">
        <f t="shared" si="178"/>
        <v>0.10403058132872263</v>
      </c>
      <c r="EF69" s="14">
        <f t="shared" si="178"/>
        <v>0.13703870177526203</v>
      </c>
      <c r="EG69" s="14">
        <f t="shared" si="178"/>
        <v>9.6121204324982057E-2</v>
      </c>
      <c r="EH69" s="14">
        <f t="shared" si="178"/>
        <v>0.10808180029107317</v>
      </c>
      <c r="EI69" s="14">
        <f t="shared" si="178"/>
        <v>4.9067511996503978E-2</v>
      </c>
      <c r="EJ69" s="14">
        <f t="shared" si="178"/>
        <v>2.8489823718064185E-2</v>
      </c>
      <c r="EK69" s="14">
        <f t="shared" si="178"/>
        <v>3.2924878693560415E-2</v>
      </c>
      <c r="EL69" s="14">
        <f t="shared" si="178"/>
        <v>1.9152535871417142E-2</v>
      </c>
      <c r="EM69" s="14">
        <f t="shared" si="178"/>
        <v>2.0943480133926086E-2</v>
      </c>
      <c r="EN69" s="14">
        <f t="shared" si="178"/>
        <v>3.6774628297407803E-2</v>
      </c>
      <c r="EO69" s="14">
        <f t="shared" si="178"/>
        <v>4.5929118590305316E-2</v>
      </c>
      <c r="EP69" s="14">
        <f t="shared" si="178"/>
        <v>6.9153771826451896E-2</v>
      </c>
      <c r="EQ69" s="14">
        <f t="shared" si="178"/>
        <v>8.0271848391180886E-2</v>
      </c>
      <c r="ER69" s="14">
        <f t="shared" si="178"/>
        <v>8.5346782609641611E-2</v>
      </c>
      <c r="ES69" s="14">
        <f t="shared" si="178"/>
        <v>9.2244024961423712E-2</v>
      </c>
      <c r="ET69" s="14">
        <f t="shared" si="178"/>
        <v>8.4942860506060272E-2</v>
      </c>
      <c r="EU69" s="14">
        <f t="shared" si="178"/>
        <v>7.6709464173952774E-2</v>
      </c>
      <c r="EV69" s="14">
        <f t="shared" si="178"/>
        <v>8.2089187610621769E-2</v>
      </c>
      <c r="EW69" s="14">
        <f t="shared" si="178"/>
        <v>7.6025633986775365E-2</v>
      </c>
      <c r="EX69" s="14">
        <f t="shared" si="178"/>
        <v>7.7245784762550063E-2</v>
      </c>
      <c r="EY69" s="14">
        <f t="shared" si="178"/>
        <v>7.7701916867511697E-2</v>
      </c>
      <c r="EZ69" s="14">
        <f t="shared" ref="EZ69:FF69" si="179">EY10/EY$7*EZ40</f>
        <v>8.2607158666605521E-2</v>
      </c>
      <c r="FA69" s="14">
        <f t="shared" si="179"/>
        <v>8.7271203314119195E-2</v>
      </c>
      <c r="FB69" s="14">
        <f t="shared" si="179"/>
        <v>9.1750072854466486E-2</v>
      </c>
      <c r="FC69" s="14">
        <f t="shared" si="179"/>
        <v>9.0529984950921516E-2</v>
      </c>
      <c r="FD69" s="14">
        <f t="shared" si="179"/>
        <v>9.3555715670062753E-2</v>
      </c>
      <c r="FE69" s="14">
        <f t="shared" si="179"/>
        <v>8.836160780628588E-2</v>
      </c>
      <c r="FF69" s="14">
        <f t="shared" si="179"/>
        <v>8.9801849015043511E-2</v>
      </c>
    </row>
    <row r="70" spans="2:162" x14ac:dyDescent="0.2">
      <c r="B70" t="str">
        <f t="shared" si="155"/>
        <v xml:space="preserve">    Manufacturing</v>
      </c>
      <c r="C70" s="13"/>
      <c r="D70" s="13">
        <f t="shared" ref="D70:AA70" si="180">C11/C$7*D41</f>
        <v>-0.50481363733094831</v>
      </c>
      <c r="E70" s="13">
        <f t="shared" si="180"/>
        <v>0.48591600796573226</v>
      </c>
      <c r="F70" s="13">
        <f t="shared" si="180"/>
        <v>-0.84444034708072702</v>
      </c>
      <c r="G70" s="13">
        <f t="shared" si="180"/>
        <v>-0.81367941762268603</v>
      </c>
      <c r="H70" s="13">
        <f t="shared" si="180"/>
        <v>-0.26302628367797548</v>
      </c>
      <c r="I70" s="13">
        <f t="shared" si="180"/>
        <v>0.5084098792566778</v>
      </c>
      <c r="J70" s="13">
        <f t="shared" si="180"/>
        <v>-0.57808137139079685</v>
      </c>
      <c r="K70" s="13">
        <f t="shared" si="180"/>
        <v>-0.30801603406253419</v>
      </c>
      <c r="L70" s="13">
        <f t="shared" si="180"/>
        <v>-0.39871034948125095</v>
      </c>
      <c r="M70" s="13">
        <f t="shared" si="180"/>
        <v>-0.59483428495227242</v>
      </c>
      <c r="N70" s="13">
        <f t="shared" si="180"/>
        <v>-0.98570570802748292</v>
      </c>
      <c r="O70" s="13">
        <f t="shared" si="180"/>
        <v>-1.4063703116432869</v>
      </c>
      <c r="P70" s="13">
        <f t="shared" si="180"/>
        <v>-0.69503937756859402</v>
      </c>
      <c r="Q70" s="13">
        <f t="shared" si="180"/>
        <v>0.4259823708491503</v>
      </c>
      <c r="R70" s="13">
        <f t="shared" si="180"/>
        <v>-2.5206962524146936</v>
      </c>
      <c r="S70" s="13">
        <f t="shared" si="180"/>
        <v>-1.2076968315107857</v>
      </c>
      <c r="T70" s="13">
        <f t="shared" si="180"/>
        <v>-0.36977388138398432</v>
      </c>
      <c r="U70" s="13">
        <f t="shared" si="180"/>
        <v>-0.16190963960545338</v>
      </c>
      <c r="V70" s="13">
        <f t="shared" si="180"/>
        <v>1.4169833394509755E-14</v>
      </c>
      <c r="W70" s="13">
        <f t="shared" si="180"/>
        <v>0.82873046023867036</v>
      </c>
      <c r="X70" s="13">
        <f t="shared" si="180"/>
        <v>-0.78006762299000487</v>
      </c>
      <c r="Y70" s="13">
        <f t="shared" si="180"/>
        <v>-1.5093866257201767</v>
      </c>
      <c r="Z70" s="13">
        <f t="shared" si="180"/>
        <v>-4.6260226602532892</v>
      </c>
      <c r="AA70" s="13">
        <f t="shared" si="180"/>
        <v>6.553213083681519</v>
      </c>
      <c r="AB70" s="13">
        <f t="shared" ref="AB70:BG70" si="181">AA11/AA$7*AB41</f>
        <v>1.2023346699594639</v>
      </c>
      <c r="AC70" s="13">
        <f t="shared" si="181"/>
        <v>1.4870276175580412</v>
      </c>
      <c r="AD70" s="13">
        <f t="shared" si="181"/>
        <v>2.2179696215868314</v>
      </c>
      <c r="AE70" s="13">
        <f t="shared" si="181"/>
        <v>1.8693097190069574</v>
      </c>
      <c r="AF70" s="13">
        <f t="shared" si="181"/>
        <v>1.8921019951946516</v>
      </c>
      <c r="AG70" s="13">
        <f t="shared" si="181"/>
        <v>1.9670677331230038</v>
      </c>
      <c r="AH70" s="13">
        <f t="shared" si="181"/>
        <v>2.1009844842446945</v>
      </c>
      <c r="AI70" s="13">
        <f t="shared" si="181"/>
        <v>6.0826117605876757E-2</v>
      </c>
      <c r="AJ70" s="13">
        <f t="shared" si="181"/>
        <v>0.68316211953112571</v>
      </c>
      <c r="AK70" s="13">
        <f t="shared" si="181"/>
        <v>-5.936932433452783E-2</v>
      </c>
      <c r="AL70" s="13">
        <f t="shared" si="181"/>
        <v>-0.69580546527399734</v>
      </c>
      <c r="AM70" s="13">
        <f t="shared" si="181"/>
        <v>-1.8958940605824208</v>
      </c>
      <c r="AN70" s="13">
        <f t="shared" si="181"/>
        <v>-1.2780971906373626</v>
      </c>
      <c r="AO70" s="13">
        <f t="shared" si="181"/>
        <v>-1.4889016997373208</v>
      </c>
      <c r="AP70" s="13">
        <f t="shared" si="181"/>
        <v>-0.88104746512919463</v>
      </c>
      <c r="AQ70" s="13">
        <f t="shared" si="181"/>
        <v>-2.0837988570073844</v>
      </c>
      <c r="AR70" s="13">
        <f t="shared" si="181"/>
        <v>0.33497924216734698</v>
      </c>
      <c r="AS70" s="13">
        <f t="shared" si="181"/>
        <v>-0.45630464339773641</v>
      </c>
      <c r="AT70" s="13">
        <f t="shared" si="181"/>
        <v>-0.39003105545969546</v>
      </c>
      <c r="AU70" s="13">
        <f t="shared" si="181"/>
        <v>-0.73136553443658925</v>
      </c>
      <c r="AV70" s="13">
        <f t="shared" si="181"/>
        <v>-0.29786016685237959</v>
      </c>
      <c r="AW70" s="13">
        <f t="shared" si="181"/>
        <v>-0.33705527785818157</v>
      </c>
      <c r="AX70" s="13">
        <f t="shared" si="181"/>
        <v>-1.5056119808852975</v>
      </c>
      <c r="AY70" s="13">
        <f t="shared" si="181"/>
        <v>-2.3410840319357198</v>
      </c>
      <c r="AZ70" s="13">
        <f t="shared" si="181"/>
        <v>-1.0606485722582786</v>
      </c>
      <c r="BA70" s="13">
        <f t="shared" si="181"/>
        <v>-1.1469632088412449</v>
      </c>
      <c r="BB70" s="13">
        <f t="shared" si="181"/>
        <v>-1.1855358652512862</v>
      </c>
      <c r="BC70" s="13">
        <f t="shared" si="181"/>
        <v>-1.2978304040082715</v>
      </c>
      <c r="BD70" s="13">
        <f t="shared" si="181"/>
        <v>-0.97847450791809587</v>
      </c>
      <c r="BE70" s="13">
        <f t="shared" si="181"/>
        <v>-0.69021651683222984</v>
      </c>
      <c r="BF70" s="13">
        <f t="shared" si="181"/>
        <v>-0.56641758345229454</v>
      </c>
      <c r="BG70" s="13">
        <f t="shared" si="181"/>
        <v>-0.24634394152246858</v>
      </c>
      <c r="BH70" s="13">
        <f t="shared" ref="BH70:CM70" si="182">BG11/BG$7*BH41</f>
        <v>9.9383628668445259E-3</v>
      </c>
      <c r="BI70" s="13">
        <f t="shared" si="182"/>
        <v>0.2394074715880834</v>
      </c>
      <c r="BJ70" s="13">
        <f t="shared" si="182"/>
        <v>0.49162021444125981</v>
      </c>
      <c r="BK70" s="13">
        <f t="shared" si="182"/>
        <v>0.51854671970135735</v>
      </c>
      <c r="BL70" s="13">
        <f t="shared" si="182"/>
        <v>0.88387649794499157</v>
      </c>
      <c r="BM70" s="13">
        <f t="shared" si="182"/>
        <v>-0.59641743701750549</v>
      </c>
      <c r="BN70" s="13">
        <f t="shared" si="182"/>
        <v>1.9658647728254834</v>
      </c>
      <c r="BO70" s="13">
        <f t="shared" si="182"/>
        <v>0.74964973731973494</v>
      </c>
      <c r="BP70" s="13">
        <f t="shared" si="182"/>
        <v>0.38182965781808575</v>
      </c>
      <c r="BQ70" s="13">
        <f t="shared" si="182"/>
        <v>0.40775278220298639</v>
      </c>
      <c r="BR70" s="13">
        <f t="shared" si="182"/>
        <v>0.48167873015896195</v>
      </c>
      <c r="BS70" s="13">
        <f t="shared" si="182"/>
        <v>0.47883948110785812</v>
      </c>
      <c r="BT70" s="13">
        <f t="shared" si="182"/>
        <v>0.2954861496531338</v>
      </c>
      <c r="BU70" s="13">
        <f t="shared" si="182"/>
        <v>0.63960316060753464</v>
      </c>
      <c r="BV70" s="13">
        <f t="shared" si="182"/>
        <v>0.30975280500751473</v>
      </c>
      <c r="BW70" s="13">
        <f t="shared" si="182"/>
        <v>0.26225020556348927</v>
      </c>
      <c r="BX70" s="13">
        <f t="shared" si="182"/>
        <v>-3.5594477275655075E-2</v>
      </c>
      <c r="BY70" s="13">
        <f t="shared" si="182"/>
        <v>-6.2264474515943614E-2</v>
      </c>
      <c r="BZ70" s="13">
        <f t="shared" si="182"/>
        <v>-2.4642104455220588</v>
      </c>
      <c r="CA70" s="13">
        <f t="shared" si="182"/>
        <v>0.63870142610566427</v>
      </c>
      <c r="CB70" s="13">
        <f t="shared" si="182"/>
        <v>-1.4346838263372692</v>
      </c>
      <c r="CC70" s="13">
        <f t="shared" si="182"/>
        <v>-0.91130820878252405</v>
      </c>
      <c r="CD70" s="13">
        <f t="shared" si="182"/>
        <v>-0.6329385107689981</v>
      </c>
      <c r="CE70" s="13">
        <f t="shared" si="182"/>
        <v>-0.2187701938672843</v>
      </c>
      <c r="CF70" s="13">
        <f t="shared" si="182"/>
        <v>-9.6001839985290788E-3</v>
      </c>
      <c r="CG70" s="13">
        <f t="shared" si="182"/>
        <v>0.11517369143300413</v>
      </c>
      <c r="CH70" s="13">
        <f t="shared" si="182"/>
        <v>0.37698478507651506</v>
      </c>
      <c r="CI70" s="13">
        <f t="shared" si="182"/>
        <v>0.59043293391226437</v>
      </c>
      <c r="CJ70" s="13">
        <f t="shared" si="182"/>
        <v>0.92667322294886534</v>
      </c>
      <c r="CK70" s="13">
        <f t="shared" si="182"/>
        <v>0.89983509753961821</v>
      </c>
      <c r="CL70" s="13">
        <f t="shared" si="182"/>
        <v>0.73707525159604159</v>
      </c>
      <c r="CM70" s="13">
        <f t="shared" si="182"/>
        <v>0.49102478737850785</v>
      </c>
      <c r="CN70" s="13">
        <f t="shared" ref="CN70:DS70" si="183">CM11/CM$7*CN41</f>
        <v>0.5549145991448704</v>
      </c>
      <c r="CO70" s="13">
        <f t="shared" si="183"/>
        <v>0.54976909065166613</v>
      </c>
      <c r="CP70" s="13">
        <f t="shared" si="183"/>
        <v>0.35950550801272568</v>
      </c>
      <c r="CQ70" s="13">
        <f t="shared" si="183"/>
        <v>0.23659423422000384</v>
      </c>
      <c r="CR70" s="13">
        <f t="shared" si="183"/>
        <v>3.5917331715426992E-2</v>
      </c>
      <c r="CS70" s="13">
        <f t="shared" si="183"/>
        <v>-7.1126417978322365E-2</v>
      </c>
      <c r="CT70" s="13">
        <f t="shared" si="183"/>
        <v>-3.5368449973684775E-2</v>
      </c>
      <c r="CU70" s="13">
        <f t="shared" si="183"/>
        <v>-0.13984321152952245</v>
      </c>
      <c r="CV70" s="13">
        <f t="shared" si="183"/>
        <v>2.6194292402563487E-2</v>
      </c>
      <c r="CW70" s="13">
        <f t="shared" si="183"/>
        <v>0.15734614746048983</v>
      </c>
      <c r="CX70" s="13">
        <f t="shared" si="183"/>
        <v>1.7202188174623771E-2</v>
      </c>
      <c r="CY70" s="13">
        <f t="shared" si="183"/>
        <v>0.11151389197249666</v>
      </c>
      <c r="CZ70" s="13">
        <f t="shared" si="183"/>
        <v>-0.101418079223144</v>
      </c>
      <c r="DA70" s="13">
        <f t="shared" si="183"/>
        <v>0.28028183059831252</v>
      </c>
      <c r="DB70" s="13">
        <f t="shared" si="183"/>
        <v>-0.17379493082419048</v>
      </c>
      <c r="DC70" s="13">
        <f t="shared" si="183"/>
        <v>-0.12363364295009077</v>
      </c>
      <c r="DD70" s="13">
        <f t="shared" si="183"/>
        <v>-0.1388387605741529</v>
      </c>
      <c r="DE70" s="13">
        <f t="shared" si="183"/>
        <v>-0.41617778718878701</v>
      </c>
      <c r="DF70" s="13">
        <f t="shared" si="183"/>
        <v>-0.59183043094328303</v>
      </c>
      <c r="DG70" s="13">
        <f t="shared" si="183"/>
        <v>-0.4349070516374392</v>
      </c>
      <c r="DH70" s="13">
        <f t="shared" si="183"/>
        <v>-0.25313609077099053</v>
      </c>
      <c r="DI70" s="13">
        <f t="shared" si="183"/>
        <v>-0.61826044143432002</v>
      </c>
      <c r="DJ70" s="13">
        <f t="shared" si="183"/>
        <v>-0.13335665064297614</v>
      </c>
      <c r="DK70" s="13">
        <f t="shared" si="183"/>
        <v>3.9360534556892042E-2</v>
      </c>
      <c r="DL70" s="13">
        <f t="shared" si="183"/>
        <v>0.17267464522860984</v>
      </c>
      <c r="DM70" s="13">
        <f t="shared" si="183"/>
        <v>0.22709704180479032</v>
      </c>
      <c r="DN70" s="13">
        <f t="shared" si="183"/>
        <v>0.67364935377678492</v>
      </c>
      <c r="DO70" s="13">
        <f t="shared" si="183"/>
        <v>0.36604073602570153</v>
      </c>
      <c r="DP70" s="13">
        <f t="shared" si="183"/>
        <v>0.21586925799744633</v>
      </c>
      <c r="DQ70" s="13">
        <f t="shared" si="183"/>
        <v>2.2767562647228078E-2</v>
      </c>
      <c r="DR70" s="13">
        <f t="shared" si="183"/>
        <v>2.2570739885761137E-2</v>
      </c>
      <c r="DS70" s="13">
        <f t="shared" si="183"/>
        <v>-0.23773769522717031</v>
      </c>
      <c r="DT70" s="13">
        <f t="shared" ref="DT70:EY70" si="184">DS11/DS$7*DT41</f>
        <v>-2.5380506512248475</v>
      </c>
      <c r="DU70" s="13">
        <f t="shared" si="184"/>
        <v>-1.4924342147729366</v>
      </c>
      <c r="DV70" s="13">
        <f t="shared" si="184"/>
        <v>-0.91776485204054936</v>
      </c>
      <c r="DW70" s="13">
        <f t="shared" si="184"/>
        <v>-0.78974472888604386</v>
      </c>
      <c r="DX70" s="14">
        <f t="shared" si="184"/>
        <v>-0.81457127873902613</v>
      </c>
      <c r="DY70" s="14">
        <f t="shared" si="184"/>
        <v>0.4227549774704395</v>
      </c>
      <c r="DZ70" s="14">
        <f t="shared" si="184"/>
        <v>0.20823135549115898</v>
      </c>
      <c r="EA70" s="14">
        <f t="shared" si="184"/>
        <v>6.0776587304547665E-2</v>
      </c>
      <c r="EB70" s="14">
        <f t="shared" si="184"/>
        <v>0.13435716873988088</v>
      </c>
      <c r="EC70" s="14">
        <f t="shared" si="184"/>
        <v>0.22448991206568386</v>
      </c>
      <c r="ED70" s="14">
        <f t="shared" si="184"/>
        <v>0.23571284346553728</v>
      </c>
      <c r="EE70" s="14">
        <f t="shared" si="184"/>
        <v>0.26710924458520757</v>
      </c>
      <c r="EF70" s="14">
        <f t="shared" si="184"/>
        <v>0.30324946824213828</v>
      </c>
      <c r="EG70" s="14">
        <f t="shared" si="184"/>
        <v>0.30708836702213643</v>
      </c>
      <c r="EH70" s="14">
        <f t="shared" si="184"/>
        <v>0.30825232540670905</v>
      </c>
      <c r="EI70" s="14">
        <f t="shared" si="184"/>
        <v>0.29623013408214494</v>
      </c>
      <c r="EJ70" s="14">
        <f t="shared" si="184"/>
        <v>0.29653992174118088</v>
      </c>
      <c r="EK70" s="14">
        <f t="shared" si="184"/>
        <v>0.29907069485805965</v>
      </c>
      <c r="EL70" s="14">
        <f t="shared" si="184"/>
        <v>0.27764246286613364</v>
      </c>
      <c r="EM70" s="14">
        <f t="shared" si="184"/>
        <v>0.26379069948872297</v>
      </c>
      <c r="EN70" s="14">
        <f t="shared" si="184"/>
        <v>0.25055032724877674</v>
      </c>
      <c r="EO70" s="14">
        <f t="shared" si="184"/>
        <v>0.23868647880578708</v>
      </c>
      <c r="EP70" s="14">
        <f t="shared" si="184"/>
        <v>0.21891230776392342</v>
      </c>
      <c r="EQ70" s="14">
        <f t="shared" si="184"/>
        <v>0.20862500171122766</v>
      </c>
      <c r="ER70" s="14">
        <f t="shared" si="184"/>
        <v>0.19886544845083892</v>
      </c>
      <c r="ES70" s="14">
        <f t="shared" si="184"/>
        <v>0.18552960439465901</v>
      </c>
      <c r="ET70" s="14">
        <f t="shared" si="184"/>
        <v>0.17364479371266903</v>
      </c>
      <c r="EU70" s="14">
        <f t="shared" si="184"/>
        <v>0.15850988576488062</v>
      </c>
      <c r="EV70" s="14">
        <f t="shared" si="184"/>
        <v>0.14940934717603849</v>
      </c>
      <c r="EW70" s="14">
        <f t="shared" si="184"/>
        <v>0.1394921009568052</v>
      </c>
      <c r="EX70" s="14">
        <f t="shared" si="184"/>
        <v>0.12694034434446821</v>
      </c>
      <c r="EY70" s="14">
        <f t="shared" si="184"/>
        <v>0.11821156946572664</v>
      </c>
      <c r="EZ70" s="14">
        <f t="shared" ref="EZ70:FF70" si="185">EY11/EY$7*EZ41</f>
        <v>0.1134642417826508</v>
      </c>
      <c r="FA70" s="14">
        <f t="shared" si="185"/>
        <v>0.10703699288476641</v>
      </c>
      <c r="FB70" s="14">
        <f t="shared" si="185"/>
        <v>9.829023335785822E-2</v>
      </c>
      <c r="FC70" s="14">
        <f t="shared" si="185"/>
        <v>9.418722255679253E-2</v>
      </c>
      <c r="FD70" s="14">
        <f t="shared" si="185"/>
        <v>8.490005905899474E-2</v>
      </c>
      <c r="FE70" s="14">
        <f t="shared" si="185"/>
        <v>7.0430247812517041E-2</v>
      </c>
      <c r="FF70" s="14">
        <f t="shared" si="185"/>
        <v>6.0629926952854261E-2</v>
      </c>
    </row>
    <row r="71" spans="2:162" x14ac:dyDescent="0.2">
      <c r="B71" t="str">
        <f t="shared" si="155"/>
        <v xml:space="preserve">      Aerospace</v>
      </c>
      <c r="C71" s="13"/>
      <c r="D71" s="13">
        <f t="shared" ref="D71:AA71" si="186">C12/C$7*D42</f>
        <v>-0.70936202634059853</v>
      </c>
      <c r="E71" s="13">
        <f t="shared" si="186"/>
        <v>-0.17930673314557055</v>
      </c>
      <c r="F71" s="13">
        <f t="shared" si="186"/>
        <v>-2.3834305637741963E-2</v>
      </c>
      <c r="G71" s="13">
        <f t="shared" si="186"/>
        <v>0.35216302639251629</v>
      </c>
      <c r="H71" s="13">
        <f t="shared" si="186"/>
        <v>-5.9960936976195679E-2</v>
      </c>
      <c r="I71" s="13">
        <f t="shared" si="186"/>
        <v>0.33974532923264361</v>
      </c>
      <c r="J71" s="13">
        <f t="shared" si="186"/>
        <v>-0.20140073318145973</v>
      </c>
      <c r="K71" s="13">
        <f t="shared" si="186"/>
        <v>-0.16586139685731402</v>
      </c>
      <c r="L71" s="13">
        <f t="shared" si="186"/>
        <v>-0.75770311925785561</v>
      </c>
      <c r="M71" s="13">
        <f t="shared" si="186"/>
        <v>-0.61095476013636985</v>
      </c>
      <c r="N71" s="13">
        <f t="shared" si="186"/>
        <v>-0.54454608544728977</v>
      </c>
      <c r="O71" s="13">
        <f t="shared" si="186"/>
        <v>-0.67655458478989694</v>
      </c>
      <c r="P71" s="13">
        <f t="shared" si="186"/>
        <v>-1.1638026411268934</v>
      </c>
      <c r="Q71" s="13">
        <f t="shared" si="186"/>
        <v>-0.74895475702701142</v>
      </c>
      <c r="R71" s="13">
        <f t="shared" si="186"/>
        <v>-1.5694148986642706</v>
      </c>
      <c r="S71" s="13">
        <f t="shared" si="186"/>
        <v>-1.0371656593485199</v>
      </c>
      <c r="T71" s="13">
        <f t="shared" si="186"/>
        <v>-0.77429501867554118</v>
      </c>
      <c r="U71" s="13">
        <f t="shared" si="186"/>
        <v>-0.27487368449462729</v>
      </c>
      <c r="V71" s="13">
        <f t="shared" si="186"/>
        <v>0.15159553584280611</v>
      </c>
      <c r="W71" s="13">
        <f t="shared" si="186"/>
        <v>-0.25992649108227861</v>
      </c>
      <c r="X71" s="13">
        <f t="shared" si="186"/>
        <v>-0.69010356794864958</v>
      </c>
      <c r="Y71" s="13">
        <f t="shared" si="186"/>
        <v>-2.1167020893020609</v>
      </c>
      <c r="Z71" s="13">
        <f t="shared" si="186"/>
        <v>-3.9118283885422795</v>
      </c>
      <c r="AA71" s="13">
        <f t="shared" si="186"/>
        <v>7.640080005007535</v>
      </c>
      <c r="AB71" s="13">
        <f t="shared" ref="AB71:BG71" si="187">AA12/AA$7*AB42</f>
        <v>0.6573557009930534</v>
      </c>
      <c r="AC71" s="13">
        <f t="shared" si="187"/>
        <v>1.4527035006120097</v>
      </c>
      <c r="AD71" s="13">
        <f t="shared" si="187"/>
        <v>2.1713077232416107</v>
      </c>
      <c r="AE71" s="13">
        <f t="shared" si="187"/>
        <v>1.7469114427922803</v>
      </c>
      <c r="AF71" s="13">
        <f t="shared" si="187"/>
        <v>1.0585070900563491</v>
      </c>
      <c r="AG71" s="13">
        <f t="shared" si="187"/>
        <v>1.6226619347217766</v>
      </c>
      <c r="AH71" s="13">
        <f t="shared" si="187"/>
        <v>1.4942015372397714</v>
      </c>
      <c r="AI71" s="13">
        <f t="shared" si="187"/>
        <v>0</v>
      </c>
      <c r="AJ71" s="13">
        <f t="shared" si="187"/>
        <v>0.17205194778657057</v>
      </c>
      <c r="AK71" s="13">
        <f t="shared" si="187"/>
        <v>-0.14760194632812601</v>
      </c>
      <c r="AL71" s="13">
        <f t="shared" si="187"/>
        <v>-0.47053633061418443</v>
      </c>
      <c r="AM71" s="13">
        <f t="shared" si="187"/>
        <v>-1.2679798156033208</v>
      </c>
      <c r="AN71" s="13">
        <f t="shared" si="187"/>
        <v>-1.4351157864390958</v>
      </c>
      <c r="AO71" s="13">
        <f t="shared" si="187"/>
        <v>-1.3667974051733116</v>
      </c>
      <c r="AP71" s="13">
        <f t="shared" si="187"/>
        <v>-0.85654770847090866</v>
      </c>
      <c r="AQ71" s="13">
        <f t="shared" si="187"/>
        <v>-1.8337595576367862</v>
      </c>
      <c r="AR71" s="13">
        <f t="shared" si="187"/>
        <v>0.79696568033131454</v>
      </c>
      <c r="AS71" s="13">
        <f t="shared" si="187"/>
        <v>-0.29610670079757301</v>
      </c>
      <c r="AT71" s="13">
        <f t="shared" si="187"/>
        <v>2.8220209767768987E-2</v>
      </c>
      <c r="AU71" s="13">
        <f t="shared" si="187"/>
        <v>0.18903364321601401</v>
      </c>
      <c r="AV71" s="13">
        <f t="shared" si="187"/>
        <v>7.5469701359956301E-2</v>
      </c>
      <c r="AW71" s="13">
        <f t="shared" si="187"/>
        <v>0.17201664676201503</v>
      </c>
      <c r="AX71" s="13">
        <f t="shared" si="187"/>
        <v>-0.40007493991934434</v>
      </c>
      <c r="AY71" s="13">
        <f t="shared" si="187"/>
        <v>-1.5478085422605554</v>
      </c>
      <c r="AZ71" s="13">
        <f t="shared" si="187"/>
        <v>-0.83940596530819744</v>
      </c>
      <c r="BA71" s="13">
        <f t="shared" si="187"/>
        <v>-0.85837296943874886</v>
      </c>
      <c r="BB71" s="13">
        <f t="shared" si="187"/>
        <v>-0.47577656339337621</v>
      </c>
      <c r="BC71" s="13">
        <f t="shared" si="187"/>
        <v>-0.88590602377619743</v>
      </c>
      <c r="BD71" s="13">
        <f t="shared" si="187"/>
        <v>-0.67603460537130322</v>
      </c>
      <c r="BE71" s="13">
        <f t="shared" si="187"/>
        <v>-0.65044681787032521</v>
      </c>
      <c r="BF71" s="13">
        <f t="shared" si="187"/>
        <v>-0.4134664298453552</v>
      </c>
      <c r="BG71" s="13">
        <f t="shared" si="187"/>
        <v>-0.28130598865264056</v>
      </c>
      <c r="BH71" s="13">
        <f t="shared" ref="BH71:CM71" si="188">BG12/BG$7*BH42</f>
        <v>-0.12773251748999981</v>
      </c>
      <c r="BI71" s="13">
        <f t="shared" si="188"/>
        <v>3.9707518073013523E-2</v>
      </c>
      <c r="BJ71" s="13">
        <f t="shared" si="188"/>
        <v>0.38725193279300418</v>
      </c>
      <c r="BK71" s="13">
        <f t="shared" si="188"/>
        <v>0.46833429524576181</v>
      </c>
      <c r="BL71" s="13">
        <f t="shared" si="188"/>
        <v>0.43427421919694292</v>
      </c>
      <c r="BM71" s="13">
        <f t="shared" si="188"/>
        <v>-0.75914122284372076</v>
      </c>
      <c r="BN71" s="13">
        <f t="shared" si="188"/>
        <v>2.1482657277394961</v>
      </c>
      <c r="BO71" s="13">
        <f t="shared" si="188"/>
        <v>0.49315518681947024</v>
      </c>
      <c r="BP71" s="13">
        <f t="shared" si="188"/>
        <v>0.21075812111524744</v>
      </c>
      <c r="BQ71" s="13">
        <f t="shared" si="188"/>
        <v>0.47506551306529338</v>
      </c>
      <c r="BR71" s="13">
        <f t="shared" si="188"/>
        <v>0.54172069107222431</v>
      </c>
      <c r="BS71" s="13">
        <f t="shared" si="188"/>
        <v>0.44879378295829286</v>
      </c>
      <c r="BT71" s="13">
        <f t="shared" si="188"/>
        <v>0.28950213840411682</v>
      </c>
      <c r="BU71" s="13">
        <f t="shared" si="188"/>
        <v>0.55716555268136225</v>
      </c>
      <c r="BV71" s="13">
        <f t="shared" si="188"/>
        <v>0.45623041598584591</v>
      </c>
      <c r="BW71" s="13">
        <f t="shared" si="188"/>
        <v>0.35847143043406871</v>
      </c>
      <c r="BX71" s="13">
        <f t="shared" si="188"/>
        <v>9.8678557662562005E-2</v>
      </c>
      <c r="BY71" s="13">
        <f t="shared" si="188"/>
        <v>0.32816619855913626</v>
      </c>
      <c r="BZ71" s="13">
        <f t="shared" si="188"/>
        <v>-1.8069821990385606</v>
      </c>
      <c r="CA71" s="13">
        <f t="shared" si="188"/>
        <v>2.3482760014205515</v>
      </c>
      <c r="CB71" s="13">
        <f t="shared" si="188"/>
        <v>-0.48063058615842302</v>
      </c>
      <c r="CC71" s="13">
        <f t="shared" si="188"/>
        <v>-0.25883089204394166</v>
      </c>
      <c r="CD71" s="13">
        <f t="shared" si="188"/>
        <v>-0.2156891985717016</v>
      </c>
      <c r="CE71" s="13">
        <f t="shared" si="188"/>
        <v>-0.13297344997085647</v>
      </c>
      <c r="CF71" s="13">
        <f t="shared" si="188"/>
        <v>-0.17084740261612202</v>
      </c>
      <c r="CG71" s="13">
        <f t="shared" si="188"/>
        <v>9.6223986552532947E-2</v>
      </c>
      <c r="CH71" s="13">
        <f t="shared" si="188"/>
        <v>0.19334556128578903</v>
      </c>
      <c r="CI71" s="13">
        <f t="shared" si="188"/>
        <v>0.34957067516757773</v>
      </c>
      <c r="CJ71" s="13">
        <f t="shared" si="188"/>
        <v>0.6202367031213557</v>
      </c>
      <c r="CK71" s="13">
        <f t="shared" si="188"/>
        <v>0.93588424026412553</v>
      </c>
      <c r="CL71" s="13">
        <f t="shared" si="188"/>
        <v>0.55109946956025391</v>
      </c>
      <c r="CM71" s="13">
        <f t="shared" si="188"/>
        <v>0.33197398860458038</v>
      </c>
      <c r="CN71" s="13">
        <f t="shared" ref="CN71:DS71" si="189">CM12/CM$7*CN42</f>
        <v>0.36847222730401669</v>
      </c>
      <c r="CO71" s="13">
        <f t="shared" si="189"/>
        <v>0.6667409537199277</v>
      </c>
      <c r="CP71" s="13">
        <f t="shared" si="189"/>
        <v>0.27793037279876037</v>
      </c>
      <c r="CQ71" s="13">
        <f t="shared" si="189"/>
        <v>6.3455025634227211E-2</v>
      </c>
      <c r="CR71" s="13">
        <f t="shared" si="189"/>
        <v>-9.8066341784764324E-2</v>
      </c>
      <c r="CS71" s="13">
        <f t="shared" si="189"/>
        <v>-8.8629597923409867E-2</v>
      </c>
      <c r="CT71" s="13">
        <f t="shared" si="189"/>
        <v>-0.3548515904794638</v>
      </c>
      <c r="CU71" s="13">
        <f t="shared" si="189"/>
        <v>-0.20794592627338079</v>
      </c>
      <c r="CV71" s="13">
        <f t="shared" si="189"/>
        <v>-3.4816336293927434E-2</v>
      </c>
      <c r="CW71" s="13">
        <f t="shared" si="189"/>
        <v>0.14924331295026477</v>
      </c>
      <c r="CX71" s="13">
        <f t="shared" si="189"/>
        <v>-0.14474621859189876</v>
      </c>
      <c r="CY71" s="13">
        <f t="shared" si="189"/>
        <v>-7.6518696408966871E-2</v>
      </c>
      <c r="CZ71" s="13">
        <f t="shared" si="189"/>
        <v>-4.2286257007706038E-2</v>
      </c>
      <c r="DA71" s="13">
        <f t="shared" si="189"/>
        <v>8.4594905460948167E-2</v>
      </c>
      <c r="DB71" s="13">
        <f t="shared" si="189"/>
        <v>-0.22141571918242151</v>
      </c>
      <c r="DC71" s="13">
        <f t="shared" si="189"/>
        <v>-0.1393746089033861</v>
      </c>
      <c r="DD71" s="13">
        <f t="shared" si="189"/>
        <v>-0.23409052696043281</v>
      </c>
      <c r="DE71" s="13">
        <f t="shared" si="189"/>
        <v>-0.33309316259881622</v>
      </c>
      <c r="DF71" s="13">
        <f t="shared" si="189"/>
        <v>-0.60834114346403334</v>
      </c>
      <c r="DG71" s="13">
        <f t="shared" si="189"/>
        <v>-0.30618019990320872</v>
      </c>
      <c r="DH71" s="13">
        <f t="shared" si="189"/>
        <v>-0.40219828211610892</v>
      </c>
      <c r="DI71" s="13">
        <f t="shared" si="189"/>
        <v>-0.42071201283706927</v>
      </c>
      <c r="DJ71" s="13">
        <f t="shared" si="189"/>
        <v>-0.30736912424552126</v>
      </c>
      <c r="DK71" s="13">
        <f t="shared" si="189"/>
        <v>8.708667529396022E-2</v>
      </c>
      <c r="DL71" s="13">
        <f t="shared" si="189"/>
        <v>0.14197577023703373</v>
      </c>
      <c r="DM71" s="13">
        <f t="shared" si="189"/>
        <v>0.3595879893038979</v>
      </c>
      <c r="DN71" s="13">
        <f t="shared" si="189"/>
        <v>0.33302396085066555</v>
      </c>
      <c r="DO71" s="13">
        <f t="shared" si="189"/>
        <v>0.26665734427484039</v>
      </c>
      <c r="DP71" s="13">
        <f t="shared" si="189"/>
        <v>0.25747560440222023</v>
      </c>
      <c r="DQ71" s="13">
        <f t="shared" si="189"/>
        <v>0.19247071607548269</v>
      </c>
      <c r="DR71" s="13">
        <f t="shared" si="189"/>
        <v>-0.11911159967892825</v>
      </c>
      <c r="DS71" s="13">
        <f t="shared" si="189"/>
        <v>7.5054526995200072E-3</v>
      </c>
      <c r="DT71" s="13">
        <f t="shared" ref="DT71:EY71" si="190">DS12/DS$7*DT42</f>
        <v>-1.0172283356167999</v>
      </c>
      <c r="DU71" s="13">
        <f t="shared" si="190"/>
        <v>-1.351593495261368</v>
      </c>
      <c r="DV71" s="13">
        <f t="shared" si="190"/>
        <v>-1.088446834492129</v>
      </c>
      <c r="DW71" s="13">
        <f t="shared" si="190"/>
        <v>-0.62433485089448459</v>
      </c>
      <c r="DX71" s="14">
        <f t="shared" si="190"/>
        <v>-0.33486204855249002</v>
      </c>
      <c r="DY71" s="14">
        <f t="shared" si="190"/>
        <v>-4.762693275719166E-2</v>
      </c>
      <c r="DZ71" s="14">
        <f t="shared" si="190"/>
        <v>-0.13613569522338734</v>
      </c>
      <c r="EA71" s="14">
        <f t="shared" si="190"/>
        <v>3.9706018735225716E-2</v>
      </c>
      <c r="EB71" s="14">
        <f t="shared" si="190"/>
        <v>0.10507433626892715</v>
      </c>
      <c r="EC71" s="14">
        <f t="shared" si="190"/>
        <v>0.17423858986705634</v>
      </c>
      <c r="ED71" s="14">
        <f t="shared" si="190"/>
        <v>0.21332534208446349</v>
      </c>
      <c r="EE71" s="14">
        <f t="shared" si="190"/>
        <v>0.24630562833593009</v>
      </c>
      <c r="EF71" s="14">
        <f t="shared" si="190"/>
        <v>0.26922715444794743</v>
      </c>
      <c r="EG71" s="14">
        <f t="shared" si="190"/>
        <v>0.2884245987400883</v>
      </c>
      <c r="EH71" s="14">
        <f t="shared" si="190"/>
        <v>0.30011334700252629</v>
      </c>
      <c r="EI71" s="14">
        <f t="shared" si="190"/>
        <v>0.30719026697744312</v>
      </c>
      <c r="EJ71" s="14">
        <f t="shared" si="190"/>
        <v>0.30842178128750902</v>
      </c>
      <c r="EK71" s="14">
        <f t="shared" si="190"/>
        <v>0.29985516877777374</v>
      </c>
      <c r="EL71" s="14">
        <f t="shared" si="190"/>
        <v>0.2905069052613794</v>
      </c>
      <c r="EM71" s="14">
        <f t="shared" si="190"/>
        <v>0.2806058066237444</v>
      </c>
      <c r="EN71" s="14">
        <f t="shared" si="190"/>
        <v>0.27240201818321458</v>
      </c>
      <c r="EO71" s="14">
        <f t="shared" si="190"/>
        <v>0.25996860343883615</v>
      </c>
      <c r="EP71" s="14">
        <f t="shared" si="190"/>
        <v>0.24851528758822505</v>
      </c>
      <c r="EQ71" s="14">
        <f t="shared" si="190"/>
        <v>0.23771014128141407</v>
      </c>
      <c r="ER71" s="14">
        <f t="shared" si="190"/>
        <v>0.22800072298979673</v>
      </c>
      <c r="ES71" s="14">
        <f t="shared" si="190"/>
        <v>0.21929743563595355</v>
      </c>
      <c r="ET71" s="14">
        <f t="shared" si="190"/>
        <v>0.21185733906163448</v>
      </c>
      <c r="EU71" s="14">
        <f t="shared" si="190"/>
        <v>0.19745775773246868</v>
      </c>
      <c r="EV71" s="14">
        <f t="shared" si="190"/>
        <v>0.18776942308001418</v>
      </c>
      <c r="EW71" s="14">
        <f t="shared" si="190"/>
        <v>0.1767180924479691</v>
      </c>
      <c r="EX71" s="14">
        <f t="shared" si="190"/>
        <v>0.1669898146812322</v>
      </c>
      <c r="EY71" s="14">
        <f t="shared" si="190"/>
        <v>0.15766299101490194</v>
      </c>
      <c r="EZ71" s="14">
        <f t="shared" ref="EZ71:FF71" si="191">EY12/EY$7*EZ42</f>
        <v>0.15008626356417543</v>
      </c>
      <c r="FA71" s="14">
        <f t="shared" si="191"/>
        <v>0.14092861246986396</v>
      </c>
      <c r="FB71" s="14">
        <f t="shared" si="191"/>
        <v>0.13144698889848255</v>
      </c>
      <c r="FC71" s="14">
        <f t="shared" si="191"/>
        <v>0.12475125103328137</v>
      </c>
      <c r="FD71" s="14">
        <f t="shared" si="191"/>
        <v>0.11670757058850736</v>
      </c>
      <c r="FE71" s="14">
        <f t="shared" si="191"/>
        <v>0.10209879541140922</v>
      </c>
      <c r="FF71" s="14">
        <f t="shared" si="191"/>
        <v>9.4354135581044649E-2</v>
      </c>
    </row>
    <row r="72" spans="2:162" x14ac:dyDescent="0.2">
      <c r="B72" t="str">
        <f t="shared" si="155"/>
        <v xml:space="preserve"> Services providing</v>
      </c>
      <c r="C72" s="13"/>
      <c r="D72" s="13">
        <f t="shared" ref="D72:AA72" si="192">C13/C$7*D43</f>
        <v>3.3190371408464205</v>
      </c>
      <c r="E72" s="13">
        <f t="shared" si="192"/>
        <v>3.1285547813994428</v>
      </c>
      <c r="F72" s="13">
        <f t="shared" si="192"/>
        <v>2.385851825649294E-2</v>
      </c>
      <c r="G72" s="13">
        <f t="shared" si="192"/>
        <v>-7.1895162202201809E-2</v>
      </c>
      <c r="H72" s="13">
        <f t="shared" si="192"/>
        <v>1.7334113062564438</v>
      </c>
      <c r="I72" s="13">
        <f t="shared" si="192"/>
        <v>0.81817545335244257</v>
      </c>
      <c r="J72" s="13">
        <f t="shared" si="192"/>
        <v>0.93534127601251471</v>
      </c>
      <c r="K72" s="13">
        <f t="shared" si="192"/>
        <v>3.4796816923086591</v>
      </c>
      <c r="L72" s="13">
        <f t="shared" si="192"/>
        <v>0.47404310019370849</v>
      </c>
      <c r="M72" s="13">
        <f t="shared" si="192"/>
        <v>-0.23590148320892465</v>
      </c>
      <c r="N72" s="13">
        <f t="shared" si="192"/>
        <v>3.0279290424889567</v>
      </c>
      <c r="O72" s="13">
        <f t="shared" si="192"/>
        <v>2.8687718693644646</v>
      </c>
      <c r="P72" s="13">
        <f t="shared" si="192"/>
        <v>2.6685248156288863</v>
      </c>
      <c r="Q72" s="13">
        <f t="shared" si="192"/>
        <v>4.8216777961758055</v>
      </c>
      <c r="R72" s="13">
        <f t="shared" si="192"/>
        <v>-2.2099685380871605</v>
      </c>
      <c r="S72" s="13">
        <f t="shared" si="192"/>
        <v>3.5509751230726119</v>
      </c>
      <c r="T72" s="13">
        <f t="shared" si="192"/>
        <v>2.1191207646297499</v>
      </c>
      <c r="U72" s="13">
        <f t="shared" si="192"/>
        <v>1.3905808607246528</v>
      </c>
      <c r="V72" s="13">
        <f t="shared" si="192"/>
        <v>4.2383561321690042</v>
      </c>
      <c r="W72" s="13">
        <f t="shared" si="192"/>
        <v>2.3733334492967608</v>
      </c>
      <c r="X72" s="13">
        <f t="shared" si="192"/>
        <v>0.80933571528207138</v>
      </c>
      <c r="Y72" s="13">
        <f t="shared" si="192"/>
        <v>2.2727049259668628</v>
      </c>
      <c r="Z72" s="13">
        <f t="shared" si="192"/>
        <v>3.5259652256917304</v>
      </c>
      <c r="AA72" s="13">
        <f t="shared" si="192"/>
        <v>3.8624480171065634</v>
      </c>
      <c r="AB72" s="13">
        <f t="shared" ref="AB72:BG72" si="193">AA13/AA$7*AB43</f>
        <v>1.5121554488591042</v>
      </c>
      <c r="AC72" s="13">
        <f t="shared" si="193"/>
        <v>2.7738433450203455</v>
      </c>
      <c r="AD72" s="13">
        <f t="shared" si="193"/>
        <v>4.5949109128931314</v>
      </c>
      <c r="AE72" s="13">
        <f t="shared" si="193"/>
        <v>2.002684716119318</v>
      </c>
      <c r="AF72" s="13">
        <f t="shared" si="193"/>
        <v>5.8947751700247792</v>
      </c>
      <c r="AG72" s="13">
        <f t="shared" si="193"/>
        <v>2.1964797558308984</v>
      </c>
      <c r="AH72" s="13">
        <f t="shared" si="193"/>
        <v>3.8241378524772416</v>
      </c>
      <c r="AI72" s="13">
        <f t="shared" si="193"/>
        <v>3.2799389736604652</v>
      </c>
      <c r="AJ72" s="13">
        <f t="shared" si="193"/>
        <v>4.209408101911615</v>
      </c>
      <c r="AK72" s="13">
        <f t="shared" si="193"/>
        <v>3.0355366536677777</v>
      </c>
      <c r="AL72" s="13">
        <f t="shared" si="193"/>
        <v>3.556087598338781</v>
      </c>
      <c r="AM72" s="13">
        <f t="shared" si="193"/>
        <v>3.1935407048847124</v>
      </c>
      <c r="AN72" s="13">
        <f t="shared" si="193"/>
        <v>2.1867108513150053</v>
      </c>
      <c r="AO72" s="13">
        <f t="shared" si="193"/>
        <v>4.4032668240650841</v>
      </c>
      <c r="AP72" s="13">
        <f t="shared" si="193"/>
        <v>3.4709082947861769</v>
      </c>
      <c r="AQ72" s="13">
        <f t="shared" si="193"/>
        <v>3.5434670335297116</v>
      </c>
      <c r="AR72" s="13">
        <f t="shared" si="193"/>
        <v>1.5281064216430016</v>
      </c>
      <c r="AS72" s="13">
        <f t="shared" si="193"/>
        <v>2.2684716019494111</v>
      </c>
      <c r="AT72" s="13">
        <f t="shared" si="193"/>
        <v>2.2197453785576982</v>
      </c>
      <c r="AU72" s="13">
        <f t="shared" si="193"/>
        <v>-1.4008503864836952</v>
      </c>
      <c r="AV72" s="13">
        <f t="shared" si="193"/>
        <v>-1.7321699722514328</v>
      </c>
      <c r="AW72" s="13">
        <f t="shared" si="193"/>
        <v>-2.9832057194283483</v>
      </c>
      <c r="AX72" s="13">
        <f t="shared" si="193"/>
        <v>-3.2708633502435815</v>
      </c>
      <c r="AY72" s="13">
        <f t="shared" si="193"/>
        <v>-1.5199370621880988</v>
      </c>
      <c r="AZ72" s="13">
        <f t="shared" si="193"/>
        <v>-0.14672964617178369</v>
      </c>
      <c r="BA72" s="13">
        <f t="shared" si="193"/>
        <v>6.8844768141959528E-2</v>
      </c>
      <c r="BB72" s="13">
        <f t="shared" si="193"/>
        <v>4.9303720279468756E-2</v>
      </c>
      <c r="BC72" s="13">
        <f t="shared" si="193"/>
        <v>0.68486411779208267</v>
      </c>
      <c r="BD72" s="13">
        <f t="shared" si="193"/>
        <v>-0.44542973273697511</v>
      </c>
      <c r="BE72" s="13">
        <f t="shared" si="193"/>
        <v>0.47886794544104294</v>
      </c>
      <c r="BF72" s="13">
        <f t="shared" si="193"/>
        <v>1.1613975636459244</v>
      </c>
      <c r="BG72" s="13">
        <f t="shared" si="193"/>
        <v>0.14918302168648048</v>
      </c>
      <c r="BH72" s="13">
        <f t="shared" ref="BH72:CM72" si="194">BG13/BG$7*BH43</f>
        <v>1.7017955062442154</v>
      </c>
      <c r="BI72" s="13">
        <f t="shared" si="194"/>
        <v>0.75440242647206968</v>
      </c>
      <c r="BJ72" s="13">
        <f t="shared" si="194"/>
        <v>1.7699719240499543</v>
      </c>
      <c r="BK72" s="13">
        <f t="shared" si="194"/>
        <v>1.0829546303001394</v>
      </c>
      <c r="BL72" s="13">
        <f t="shared" si="194"/>
        <v>2.2059983233873619</v>
      </c>
      <c r="BM72" s="13">
        <f t="shared" si="194"/>
        <v>2.4725862195198087</v>
      </c>
      <c r="BN72" s="13">
        <f t="shared" si="194"/>
        <v>1.8985814817518136</v>
      </c>
      <c r="BO72" s="13">
        <f t="shared" si="194"/>
        <v>1.7134261397903732</v>
      </c>
      <c r="BP72" s="13">
        <f t="shared" si="194"/>
        <v>1.9110489846675789</v>
      </c>
      <c r="BQ72" s="13">
        <f t="shared" si="194"/>
        <v>1.9252967016842188</v>
      </c>
      <c r="BR72" s="13">
        <f t="shared" si="194"/>
        <v>1.582430182468848</v>
      </c>
      <c r="BS72" s="13">
        <f t="shared" si="194"/>
        <v>2.9126294662191183</v>
      </c>
      <c r="BT72" s="13">
        <f t="shared" si="194"/>
        <v>1.6863340812270462</v>
      </c>
      <c r="BU72" s="13">
        <f t="shared" si="194"/>
        <v>1.8401809787879255</v>
      </c>
      <c r="BV72" s="13">
        <f t="shared" si="194"/>
        <v>2.0849417495348095</v>
      </c>
      <c r="BW72" s="13">
        <f t="shared" si="194"/>
        <v>2.5395211294579654</v>
      </c>
      <c r="BX72" s="13">
        <f t="shared" si="194"/>
        <v>0.25866919714958281</v>
      </c>
      <c r="BY72" s="13">
        <f t="shared" si="194"/>
        <v>1.3812809064764646</v>
      </c>
      <c r="BZ72" s="13">
        <f t="shared" si="194"/>
        <v>-2.9828902380845048</v>
      </c>
      <c r="CA72" s="13">
        <f t="shared" si="194"/>
        <v>-4.5331390275777075</v>
      </c>
      <c r="CB72" s="13">
        <f t="shared" si="194"/>
        <v>-5.4296816848026177</v>
      </c>
      <c r="CC72" s="13">
        <f t="shared" si="194"/>
        <v>-2.2815300574712758</v>
      </c>
      <c r="CD72" s="13">
        <f t="shared" si="194"/>
        <v>-1.1927300524415725</v>
      </c>
      <c r="CE72" s="13">
        <f t="shared" si="194"/>
        <v>-2.8749851086080143E-2</v>
      </c>
      <c r="CF72" s="13">
        <f t="shared" si="194"/>
        <v>2.2501553030217263</v>
      </c>
      <c r="CG72" s="13">
        <f t="shared" si="194"/>
        <v>0.68077478111771139</v>
      </c>
      <c r="CH72" s="13">
        <f t="shared" si="194"/>
        <v>2.1577613569728458</v>
      </c>
      <c r="CI72" s="13">
        <f t="shared" si="194"/>
        <v>1.0867153866506429</v>
      </c>
      <c r="CJ72" s="13">
        <f t="shared" si="194"/>
        <v>1.8403199191809567</v>
      </c>
      <c r="CK72" s="13">
        <f t="shared" si="194"/>
        <v>1.1329186407359528</v>
      </c>
      <c r="CL72" s="13">
        <f t="shared" si="194"/>
        <v>1.514703858505777</v>
      </c>
      <c r="CM72" s="13">
        <f t="shared" si="194"/>
        <v>1.8646449785080192</v>
      </c>
      <c r="CN72" s="13">
        <f t="shared" ref="CN72:DS72" si="195">CM13/CM$7*CN43</f>
        <v>2.6639666489099674</v>
      </c>
      <c r="CO72" s="13">
        <f t="shared" si="195"/>
        <v>1.0023000234018649</v>
      </c>
      <c r="CP72" s="13">
        <f t="shared" si="195"/>
        <v>2.776525666731589</v>
      </c>
      <c r="CQ72" s="13">
        <f t="shared" si="195"/>
        <v>2.1055598188025577</v>
      </c>
      <c r="CR72" s="13">
        <f t="shared" si="195"/>
        <v>2.2556566434836451</v>
      </c>
      <c r="CS72" s="13">
        <f t="shared" si="195"/>
        <v>2.2411358222362945</v>
      </c>
      <c r="CT72" s="13">
        <f t="shared" si="195"/>
        <v>3.1416000791359915</v>
      </c>
      <c r="CU72" s="13">
        <f t="shared" si="195"/>
        <v>2.4590149537613977</v>
      </c>
      <c r="CV72" s="13">
        <f t="shared" si="195"/>
        <v>1.025338551329813</v>
      </c>
      <c r="CW72" s="13">
        <f t="shared" si="195"/>
        <v>3.7389927170704484</v>
      </c>
      <c r="CX72" s="13">
        <f t="shared" si="195"/>
        <v>1.5493105384541717</v>
      </c>
      <c r="CY72" s="13">
        <f t="shared" si="195"/>
        <v>2.3137454652463112</v>
      </c>
      <c r="CZ72" s="13">
        <f t="shared" si="195"/>
        <v>3.1039759047843276</v>
      </c>
      <c r="DA72" s="13">
        <f t="shared" si="195"/>
        <v>3.6760009076292026</v>
      </c>
      <c r="DB72" s="13">
        <f t="shared" si="195"/>
        <v>2.2029903605810013</v>
      </c>
      <c r="DC72" s="13">
        <f t="shared" si="195"/>
        <v>3.0201987871779217</v>
      </c>
      <c r="DD72" s="13">
        <f t="shared" si="195"/>
        <v>3.7549400206892996</v>
      </c>
      <c r="DE72" s="13">
        <f t="shared" si="195"/>
        <v>3.0141959335056518</v>
      </c>
      <c r="DF72" s="13">
        <f t="shared" si="195"/>
        <v>1.8221226346540922</v>
      </c>
      <c r="DG72" s="13">
        <f t="shared" si="195"/>
        <v>2.7175754080218155</v>
      </c>
      <c r="DH72" s="13">
        <f t="shared" si="195"/>
        <v>3.4959285591196529</v>
      </c>
      <c r="DI72" s="13">
        <f t="shared" si="195"/>
        <v>2.3367069690142164</v>
      </c>
      <c r="DJ72" s="13">
        <f t="shared" si="195"/>
        <v>1.2369727986127139</v>
      </c>
      <c r="DK72" s="13">
        <f t="shared" si="195"/>
        <v>2.7604250914958466</v>
      </c>
      <c r="DL72" s="13">
        <f t="shared" si="195"/>
        <v>1.3250522693873517</v>
      </c>
      <c r="DM72" s="13">
        <f t="shared" si="195"/>
        <v>1.7123824527682867</v>
      </c>
      <c r="DN72" s="13">
        <f t="shared" si="195"/>
        <v>1.2028967675758566</v>
      </c>
      <c r="DO72" s="13">
        <f t="shared" si="195"/>
        <v>1.7407327533984613</v>
      </c>
      <c r="DP72" s="13">
        <f t="shared" si="195"/>
        <v>2.7154228223834838</v>
      </c>
      <c r="DQ72" s="13">
        <f t="shared" si="195"/>
        <v>3.526571042004544</v>
      </c>
      <c r="DR72" s="13">
        <f t="shared" si="195"/>
        <v>0.75418747252913787</v>
      </c>
      <c r="DS72" s="13">
        <f t="shared" si="195"/>
        <v>1.4569772928767084</v>
      </c>
      <c r="DT72" s="13">
        <f t="shared" ref="DT72:EY72" si="196">DS13/DS$7*DT43</f>
        <v>-32.307328944350274</v>
      </c>
      <c r="DU72" s="13">
        <f t="shared" si="196"/>
        <v>11.915361771024324</v>
      </c>
      <c r="DV72" s="13">
        <f t="shared" si="196"/>
        <v>3.430538465692698</v>
      </c>
      <c r="DW72" s="13">
        <f t="shared" si="196"/>
        <v>2.870969659541045</v>
      </c>
      <c r="DX72" s="14">
        <f t="shared" si="196"/>
        <v>4.8279564827360701</v>
      </c>
      <c r="DY72" s="14">
        <f t="shared" si="196"/>
        <v>7.8496840850914165</v>
      </c>
      <c r="DZ72" s="14">
        <f t="shared" si="196"/>
        <v>3.5853120079984158</v>
      </c>
      <c r="EA72" s="14">
        <f t="shared" si="196"/>
        <v>2.4751782973993057</v>
      </c>
      <c r="EB72" s="14">
        <f t="shared" si="196"/>
        <v>2.5531985905753762</v>
      </c>
      <c r="EC72" s="14">
        <f t="shared" si="196"/>
        <v>2.8760152316692871</v>
      </c>
      <c r="ED72" s="14">
        <f t="shared" si="196"/>
        <v>2.6775312056459879</v>
      </c>
      <c r="EE72" s="14">
        <f t="shared" si="196"/>
        <v>2.5410223554470872</v>
      </c>
      <c r="EF72" s="14">
        <f t="shared" si="196"/>
        <v>2.4375761602579367</v>
      </c>
      <c r="EG72" s="14">
        <f t="shared" si="196"/>
        <v>1.5387666432839338</v>
      </c>
      <c r="EH72" s="14">
        <f t="shared" si="196"/>
        <v>1.2976209220773334</v>
      </c>
      <c r="EI72" s="14">
        <f t="shared" si="196"/>
        <v>0.9769344821247562</v>
      </c>
      <c r="EJ72" s="14">
        <f t="shared" si="196"/>
        <v>1.0122472600418744</v>
      </c>
      <c r="EK72" s="14">
        <f t="shared" si="196"/>
        <v>1.3895151253300102</v>
      </c>
      <c r="EL72" s="14">
        <f t="shared" si="196"/>
        <v>1.1731090023161632</v>
      </c>
      <c r="EM72" s="14">
        <f t="shared" si="196"/>
        <v>1.0700679353338955</v>
      </c>
      <c r="EN72" s="14">
        <f t="shared" si="196"/>
        <v>0.97580591324294785</v>
      </c>
      <c r="EO72" s="14">
        <f t="shared" si="196"/>
        <v>0.92419214893865365</v>
      </c>
      <c r="EP72" s="14">
        <f t="shared" si="196"/>
        <v>0.91247516214281799</v>
      </c>
      <c r="EQ72" s="14">
        <f t="shared" si="196"/>
        <v>0.95995761272108826</v>
      </c>
      <c r="ER72" s="14">
        <f t="shared" si="196"/>
        <v>1.0267802388927678</v>
      </c>
      <c r="ES72" s="14">
        <f t="shared" si="196"/>
        <v>1.0206194090899268</v>
      </c>
      <c r="ET72" s="14">
        <f t="shared" si="196"/>
        <v>1.0194755157097279</v>
      </c>
      <c r="EU72" s="14">
        <f t="shared" si="196"/>
        <v>1.0181637456877712</v>
      </c>
      <c r="EV72" s="14">
        <f t="shared" si="196"/>
        <v>1.0882245463969211</v>
      </c>
      <c r="EW72" s="14">
        <f t="shared" si="196"/>
        <v>1.1015162396563234</v>
      </c>
      <c r="EX72" s="14">
        <f t="shared" si="196"/>
        <v>1.0655556368020949</v>
      </c>
      <c r="EY72" s="14">
        <f t="shared" si="196"/>
        <v>1.046914532870401</v>
      </c>
      <c r="EZ72" s="14">
        <f t="shared" ref="EZ72:FF72" si="197">EY13/EY$7*EZ43</f>
        <v>1.0557233369155308</v>
      </c>
      <c r="FA72" s="14">
        <f t="shared" si="197"/>
        <v>1.0111260641003157</v>
      </c>
      <c r="FB72" s="14">
        <f t="shared" si="197"/>
        <v>1.0045180840527179</v>
      </c>
      <c r="FC72" s="14">
        <f t="shared" si="197"/>
        <v>0.98372717040417845</v>
      </c>
      <c r="FD72" s="14">
        <f t="shared" si="197"/>
        <v>1.0370398401844723</v>
      </c>
      <c r="FE72" s="14">
        <f t="shared" si="197"/>
        <v>0.95707948225223383</v>
      </c>
      <c r="FF72" s="14">
        <f t="shared" si="197"/>
        <v>0.97330393496802126</v>
      </c>
    </row>
    <row r="73" spans="2:162" x14ac:dyDescent="0.2">
      <c r="B73" t="str">
        <f t="shared" si="155"/>
        <v xml:space="preserve">  Wholesale and retail trade</v>
      </c>
      <c r="C73" s="13"/>
      <c r="D73" s="13">
        <f t="shared" ref="D73:AA73" si="198">C14/C$7*D44</f>
        <v>0.13393633068677735</v>
      </c>
      <c r="E73" s="13">
        <f t="shared" si="198"/>
        <v>0.20556480069421715</v>
      </c>
      <c r="F73" s="13">
        <f t="shared" si="198"/>
        <v>0.70321048292837973</v>
      </c>
      <c r="G73" s="13">
        <f t="shared" si="198"/>
        <v>-1.3011642033071715</v>
      </c>
      <c r="H73" s="13">
        <f t="shared" si="198"/>
        <v>4.8130282711135328E-2</v>
      </c>
      <c r="I73" s="13">
        <f t="shared" si="198"/>
        <v>-0.1789877430616495</v>
      </c>
      <c r="J73" s="13">
        <f t="shared" si="198"/>
        <v>-0.23736817698565668</v>
      </c>
      <c r="K73" s="13">
        <f t="shared" si="198"/>
        <v>0.64147722764621162</v>
      </c>
      <c r="L73" s="13">
        <f t="shared" si="198"/>
        <v>5.9201276926435349E-2</v>
      </c>
      <c r="M73" s="13">
        <f t="shared" si="198"/>
        <v>-0.39764766242589539</v>
      </c>
      <c r="N73" s="13">
        <f t="shared" si="198"/>
        <v>0.14257456589133904</v>
      </c>
      <c r="O73" s="13">
        <f t="shared" si="198"/>
        <v>0.28487372701970665</v>
      </c>
      <c r="P73" s="13">
        <f t="shared" si="198"/>
        <v>0.18904016524277428</v>
      </c>
      <c r="Q73" s="13">
        <f t="shared" si="198"/>
        <v>1.2183696841861713</v>
      </c>
      <c r="R73" s="13">
        <f t="shared" si="198"/>
        <v>-1.0050184702212979</v>
      </c>
      <c r="S73" s="13">
        <f t="shared" si="198"/>
        <v>0.22384028871875691</v>
      </c>
      <c r="T73" s="13">
        <f t="shared" si="198"/>
        <v>0.31709760735806752</v>
      </c>
      <c r="U73" s="13">
        <f t="shared" si="198"/>
        <v>0.63640762853232957</v>
      </c>
      <c r="V73" s="13">
        <f t="shared" si="198"/>
        <v>0.23279213038856975</v>
      </c>
      <c r="W73" s="13">
        <f t="shared" si="198"/>
        <v>0.45134004703339603</v>
      </c>
      <c r="X73" s="13">
        <f t="shared" si="198"/>
        <v>0.36657239651272799</v>
      </c>
      <c r="Y73" s="13">
        <f t="shared" si="198"/>
        <v>0.6574480895737097</v>
      </c>
      <c r="Z73" s="13">
        <f t="shared" si="198"/>
        <v>0.58613696447816654</v>
      </c>
      <c r="AA73" s="13">
        <f t="shared" si="198"/>
        <v>1.0147920542500146</v>
      </c>
      <c r="AB73" s="13">
        <f t="shared" ref="AB73:BG73" si="199">AA14/AA$7*AB44</f>
        <v>0.51785398014705242</v>
      </c>
      <c r="AC73" s="13">
        <f t="shared" si="199"/>
        <v>0.30023302244983274</v>
      </c>
      <c r="AD73" s="13">
        <f t="shared" si="199"/>
        <v>0.51947571605012521</v>
      </c>
      <c r="AE73" s="13">
        <f t="shared" si="199"/>
        <v>-0.31924923466600319</v>
      </c>
      <c r="AF73" s="13">
        <f t="shared" si="199"/>
        <v>1.6876055955997002</v>
      </c>
      <c r="AG73" s="13">
        <f t="shared" si="199"/>
        <v>0.48403171334846229</v>
      </c>
      <c r="AH73" s="13">
        <f t="shared" si="199"/>
        <v>1.098392634248736</v>
      </c>
      <c r="AI73" s="13">
        <f t="shared" si="199"/>
        <v>-0.20148197982426802</v>
      </c>
      <c r="AJ73" s="13">
        <f t="shared" si="199"/>
        <v>0.80886241823945937</v>
      </c>
      <c r="AK73" s="13">
        <f t="shared" si="199"/>
        <v>0.48118768506272824</v>
      </c>
      <c r="AL73" s="13">
        <f t="shared" si="199"/>
        <v>1.1925996870201465</v>
      </c>
      <c r="AM73" s="13">
        <f t="shared" si="199"/>
        <v>0.28439936249884923</v>
      </c>
      <c r="AN73" s="13">
        <f t="shared" si="199"/>
        <v>0.3622578914893852</v>
      </c>
      <c r="AO73" s="13">
        <f t="shared" si="199"/>
        <v>0.82873141886102997</v>
      </c>
      <c r="AP73" s="13">
        <f t="shared" si="199"/>
        <v>0.93171763901171778</v>
      </c>
      <c r="AQ73" s="13">
        <f t="shared" si="199"/>
        <v>0.26840127397730956</v>
      </c>
      <c r="AR73" s="13">
        <f t="shared" si="199"/>
        <v>0.36349314416326567</v>
      </c>
      <c r="AS73" s="13">
        <f t="shared" si="199"/>
        <v>-7.5321160430184747E-2</v>
      </c>
      <c r="AT73" s="13">
        <f t="shared" si="199"/>
        <v>0.51327059189830293</v>
      </c>
      <c r="AU73" s="13">
        <f t="shared" si="199"/>
        <v>-0.51640156378502833</v>
      </c>
      <c r="AV73" s="13">
        <f t="shared" si="199"/>
        <v>-0.60133848375435672</v>
      </c>
      <c r="AW73" s="13">
        <f t="shared" si="199"/>
        <v>-0.37472686343614692</v>
      </c>
      <c r="AX73" s="13">
        <f t="shared" si="199"/>
        <v>-1.0236827953146408</v>
      </c>
      <c r="AY73" s="13">
        <f t="shared" si="199"/>
        <v>-0.65776369782856425</v>
      </c>
      <c r="AZ73" s="13">
        <f t="shared" si="199"/>
        <v>-0.32051100602140414</v>
      </c>
      <c r="BA73" s="13">
        <f t="shared" si="199"/>
        <v>-0.43772472083030911</v>
      </c>
      <c r="BB73" s="13">
        <f t="shared" si="199"/>
        <v>-0.39058123894049279</v>
      </c>
      <c r="BC73" s="13">
        <f t="shared" si="199"/>
        <v>8.9247087205581138E-2</v>
      </c>
      <c r="BD73" s="13">
        <f t="shared" si="199"/>
        <v>-0.36372784437439493</v>
      </c>
      <c r="BE73" s="13">
        <f t="shared" si="199"/>
        <v>8.9789921420807925E-2</v>
      </c>
      <c r="BF73" s="13">
        <f t="shared" si="199"/>
        <v>6.9839147158373166E-2</v>
      </c>
      <c r="BG73" s="13">
        <f t="shared" si="199"/>
        <v>-6.9454661335833806E-2</v>
      </c>
      <c r="BH73" s="13">
        <f t="shared" ref="BH73:CM73" si="200">BG14/BG$7*BH44</f>
        <v>0.35067459303361376</v>
      </c>
      <c r="BI73" s="13">
        <f t="shared" si="200"/>
        <v>-0.10853468134548938</v>
      </c>
      <c r="BJ73" s="13">
        <f t="shared" si="200"/>
        <v>7.9076779166591685E-2</v>
      </c>
      <c r="BK73" s="13">
        <f t="shared" si="200"/>
        <v>0.24641209277492446</v>
      </c>
      <c r="BL73" s="13">
        <f t="shared" si="200"/>
        <v>0.43362208121786827</v>
      </c>
      <c r="BM73" s="13">
        <f t="shared" si="200"/>
        <v>0.41989881157836206</v>
      </c>
      <c r="BN73" s="13">
        <f t="shared" si="200"/>
        <v>0.40741936461660255</v>
      </c>
      <c r="BO73" s="13">
        <f t="shared" si="200"/>
        <v>9.5210160195288551E-2</v>
      </c>
      <c r="BP73" s="13">
        <f t="shared" si="200"/>
        <v>2.829842389849473E-2</v>
      </c>
      <c r="BQ73" s="13">
        <f t="shared" si="200"/>
        <v>8.4382236236868025E-2</v>
      </c>
      <c r="BR73" s="13">
        <f t="shared" si="200"/>
        <v>0</v>
      </c>
      <c r="BS73" s="13">
        <f t="shared" si="200"/>
        <v>0.68637559668859227</v>
      </c>
      <c r="BT73" s="13">
        <f t="shared" si="200"/>
        <v>0.12844132186292534</v>
      </c>
      <c r="BU73" s="13">
        <f t="shared" si="200"/>
        <v>0.30189369945004108</v>
      </c>
      <c r="BV73" s="13">
        <f t="shared" si="200"/>
        <v>0.35489277774181183</v>
      </c>
      <c r="BW73" s="13">
        <f t="shared" si="200"/>
        <v>0.60072700271077628</v>
      </c>
      <c r="BX73" s="13">
        <f t="shared" si="200"/>
        <v>-0.54467476881365184</v>
      </c>
      <c r="BY73" s="13">
        <f t="shared" si="200"/>
        <v>8.9152844971691191E-3</v>
      </c>
      <c r="BZ73" s="13">
        <f t="shared" si="200"/>
        <v>-1.0048742211893007</v>
      </c>
      <c r="CA73" s="13">
        <f t="shared" si="200"/>
        <v>-1.4886863194345961</v>
      </c>
      <c r="CB73" s="13">
        <f t="shared" si="200"/>
        <v>-1.4258453495663173</v>
      </c>
      <c r="CC73" s="13">
        <f t="shared" si="200"/>
        <v>-0.43717914498858096</v>
      </c>
      <c r="CD73" s="13">
        <f t="shared" si="200"/>
        <v>-0.62718389368536998</v>
      </c>
      <c r="CE73" s="13">
        <f t="shared" si="200"/>
        <v>0.2508171611761133</v>
      </c>
      <c r="CF73" s="13">
        <f t="shared" si="200"/>
        <v>0.22214196148148374</v>
      </c>
      <c r="CG73" s="13">
        <f t="shared" si="200"/>
        <v>-1.9109634564556336E-2</v>
      </c>
      <c r="CH73" s="13">
        <f t="shared" si="200"/>
        <v>0.52219081833791026</v>
      </c>
      <c r="CI73" s="13">
        <f t="shared" si="200"/>
        <v>0.32525652808407529</v>
      </c>
      <c r="CJ73" s="13">
        <f t="shared" si="200"/>
        <v>0.31465097386056745</v>
      </c>
      <c r="CK73" s="13">
        <f t="shared" si="200"/>
        <v>0.2267683194625375</v>
      </c>
      <c r="CL73" s="13">
        <f t="shared" si="200"/>
        <v>0.25397529492002829</v>
      </c>
      <c r="CM73" s="13">
        <f t="shared" si="200"/>
        <v>0.403761946999871</v>
      </c>
      <c r="CN73" s="13">
        <f t="shared" ref="CN73:DS73" si="201">CM14/CM$7*CN44</f>
        <v>0.67668629488497301</v>
      </c>
      <c r="CO73" s="13">
        <f t="shared" si="201"/>
        <v>0.56652610297254946</v>
      </c>
      <c r="CP73" s="13">
        <f t="shared" si="201"/>
        <v>0.59195950017178334</v>
      </c>
      <c r="CQ73" s="13">
        <f t="shared" si="201"/>
        <v>0.5865673317062412</v>
      </c>
      <c r="CR73" s="13">
        <f t="shared" si="201"/>
        <v>0.59172154876433092</v>
      </c>
      <c r="CS73" s="13">
        <f t="shared" si="201"/>
        <v>0.77223949867462194</v>
      </c>
      <c r="CT73" s="13">
        <f t="shared" si="201"/>
        <v>0.77612086525503854</v>
      </c>
      <c r="CU73" s="13">
        <f t="shared" si="201"/>
        <v>0.51589599102745987</v>
      </c>
      <c r="CV73" s="13">
        <f t="shared" si="201"/>
        <v>0.25460276114257124</v>
      </c>
      <c r="CW73" s="13">
        <f t="shared" si="201"/>
        <v>0.81619501455737997</v>
      </c>
      <c r="CX73" s="13">
        <f t="shared" si="201"/>
        <v>0.40812816548966213</v>
      </c>
      <c r="CY73" s="13">
        <f t="shared" si="201"/>
        <v>0.64245235226727937</v>
      </c>
      <c r="CZ73" s="13">
        <f t="shared" si="201"/>
        <v>0.58509008989467837</v>
      </c>
      <c r="DA73" s="13">
        <f t="shared" si="201"/>
        <v>0.4938502951975659</v>
      </c>
      <c r="DB73" s="13">
        <f t="shared" si="201"/>
        <v>0.21767045576073552</v>
      </c>
      <c r="DC73" s="13">
        <f t="shared" si="201"/>
        <v>0.30866405293474075</v>
      </c>
      <c r="DD73" s="13">
        <f t="shared" si="201"/>
        <v>0.87211853115034887</v>
      </c>
      <c r="DE73" s="13">
        <f t="shared" si="201"/>
        <v>0.6608196761100843</v>
      </c>
      <c r="DF73" s="13">
        <f t="shared" si="201"/>
        <v>0.39108310260413259</v>
      </c>
      <c r="DG73" s="13">
        <f t="shared" si="201"/>
        <v>0.95449554439403583</v>
      </c>
      <c r="DH73" s="13">
        <f t="shared" si="201"/>
        <v>1.1833478979111272</v>
      </c>
      <c r="DI73" s="13">
        <f t="shared" si="201"/>
        <v>0.95619758924039688</v>
      </c>
      <c r="DJ73" s="13">
        <f t="shared" si="201"/>
        <v>-4.7263629182961314E-2</v>
      </c>
      <c r="DK73" s="13">
        <f t="shared" si="201"/>
        <v>0.48505049968275021</v>
      </c>
      <c r="DL73" s="13">
        <f t="shared" si="201"/>
        <v>-5.44927358702334E-2</v>
      </c>
      <c r="DM73" s="13">
        <f t="shared" si="201"/>
        <v>0.16361980272014023</v>
      </c>
      <c r="DN73" s="13">
        <f t="shared" si="201"/>
        <v>-0.14614747545643747</v>
      </c>
      <c r="DO73" s="13">
        <f t="shared" si="201"/>
        <v>0.78240857464721703</v>
      </c>
      <c r="DP73" s="13">
        <f t="shared" si="201"/>
        <v>0.34692140456198584</v>
      </c>
      <c r="DQ73" s="13">
        <f t="shared" si="201"/>
        <v>0.53771133103121505</v>
      </c>
      <c r="DR73" s="13">
        <f t="shared" si="201"/>
        <v>0.25717755413543369</v>
      </c>
      <c r="DS73" s="13">
        <f t="shared" si="201"/>
        <v>0.58578110118645443</v>
      </c>
      <c r="DT73" s="13">
        <f t="shared" ref="DT73:EY73" si="202">DS14/DS$7*DT44</f>
        <v>-4.4956228187356375</v>
      </c>
      <c r="DU73" s="13">
        <f t="shared" si="202"/>
        <v>4.5944553383827431</v>
      </c>
      <c r="DV73" s="13">
        <f t="shared" si="202"/>
        <v>1.51937165832232</v>
      </c>
      <c r="DW73" s="13">
        <f t="shared" si="202"/>
        <v>0.89224005337658718</v>
      </c>
      <c r="DX73" s="14">
        <f t="shared" si="202"/>
        <v>0.13736626852187367</v>
      </c>
      <c r="DY73" s="14">
        <f t="shared" si="202"/>
        <v>-0.5046543008938762</v>
      </c>
      <c r="DZ73" s="14">
        <f t="shared" si="202"/>
        <v>-0.1813494386709017</v>
      </c>
      <c r="EA73" s="14">
        <f t="shared" si="202"/>
        <v>-0.49808953829082303</v>
      </c>
      <c r="EB73" s="14">
        <f t="shared" si="202"/>
        <v>-1.1436011291653101</v>
      </c>
      <c r="EC73" s="14">
        <f t="shared" si="202"/>
        <v>-0.41466170091038179</v>
      </c>
      <c r="ED73" s="14">
        <f t="shared" si="202"/>
        <v>-0.85873253616147116</v>
      </c>
      <c r="EE73" s="14">
        <f t="shared" si="202"/>
        <v>6.3447317558999475E-2</v>
      </c>
      <c r="EF73" s="14">
        <f t="shared" si="202"/>
        <v>1.1358130064580203</v>
      </c>
      <c r="EG73" s="14">
        <f t="shared" si="202"/>
        <v>0.29467702439157573</v>
      </c>
      <c r="EH73" s="14">
        <f t="shared" si="202"/>
        <v>0.45160179442525616</v>
      </c>
      <c r="EI73" s="14">
        <f t="shared" si="202"/>
        <v>-0.21017546320106742</v>
      </c>
      <c r="EJ73" s="14">
        <f t="shared" si="202"/>
        <v>-0.52547014465185427</v>
      </c>
      <c r="EK73" s="14">
        <f t="shared" si="202"/>
        <v>0.2324462410412953</v>
      </c>
      <c r="EL73" s="14">
        <f t="shared" si="202"/>
        <v>0.22201071324427338</v>
      </c>
      <c r="EM73" s="14">
        <f t="shared" si="202"/>
        <v>0.27768130274728375</v>
      </c>
      <c r="EN73" s="14">
        <f t="shared" si="202"/>
        <v>0.2734314512655398</v>
      </c>
      <c r="EO73" s="14">
        <f t="shared" si="202"/>
        <v>0.3716695018129581</v>
      </c>
      <c r="EP73" s="14">
        <f t="shared" si="202"/>
        <v>0.26200802142837887</v>
      </c>
      <c r="EQ73" s="14">
        <f t="shared" si="202"/>
        <v>0.23090273841624065</v>
      </c>
      <c r="ER73" s="14">
        <f t="shared" si="202"/>
        <v>0.22805210933780751</v>
      </c>
      <c r="ES73" s="14">
        <f t="shared" si="202"/>
        <v>0.16940523623864145</v>
      </c>
      <c r="ET73" s="14">
        <f t="shared" si="202"/>
        <v>0.14828026172895559</v>
      </c>
      <c r="EU73" s="14">
        <f t="shared" si="202"/>
        <v>0.10181906673953597</v>
      </c>
      <c r="EV73" s="14">
        <f t="shared" si="202"/>
        <v>0.17879915933522553</v>
      </c>
      <c r="EW73" s="14">
        <f t="shared" si="202"/>
        <v>0.16037842134988428</v>
      </c>
      <c r="EX73" s="14">
        <f t="shared" si="202"/>
        <v>0.10511883661188276</v>
      </c>
      <c r="EY73" s="14">
        <f t="shared" si="202"/>
        <v>6.6626403021384922E-2</v>
      </c>
      <c r="EZ73" s="14">
        <f t="shared" ref="EZ73:FF73" si="203">EY14/EY$7*EZ44</f>
        <v>0.11746321689277288</v>
      </c>
      <c r="FA73" s="14">
        <f t="shared" si="203"/>
        <v>0.15225726654074956</v>
      </c>
      <c r="FB73" s="14">
        <f t="shared" si="203"/>
        <v>0.15801253705515517</v>
      </c>
      <c r="FC73" s="14">
        <f t="shared" si="203"/>
        <v>0.14402780936276136</v>
      </c>
      <c r="FD73" s="14">
        <f t="shared" si="203"/>
        <v>0.19066570677094066</v>
      </c>
      <c r="FE73" s="14">
        <f t="shared" si="203"/>
        <v>0.19231754011504995</v>
      </c>
      <c r="FF73" s="14">
        <f t="shared" si="203"/>
        <v>0.19945176608745752</v>
      </c>
    </row>
    <row r="74" spans="2:162" x14ac:dyDescent="0.2">
      <c r="B74" t="str">
        <f t="shared" si="155"/>
        <v xml:space="preserve">  Transportation and public utilities</v>
      </c>
      <c r="C74" s="13"/>
      <c r="D74" s="13">
        <f t="shared" ref="D74:AA74" si="204">C15/C$7*D45</f>
        <v>0.71873017349198209</v>
      </c>
      <c r="E74" s="13">
        <f t="shared" si="204"/>
        <v>0.13378405286898556</v>
      </c>
      <c r="F74" s="13">
        <f t="shared" si="204"/>
        <v>-0.49218192964191582</v>
      </c>
      <c r="G74" s="13">
        <f t="shared" si="204"/>
        <v>0.60310647131394435</v>
      </c>
      <c r="H74" s="13">
        <f t="shared" si="204"/>
        <v>-0.13082722716029571</v>
      </c>
      <c r="I74" s="13">
        <f t="shared" si="204"/>
        <v>0.30685906448986949</v>
      </c>
      <c r="J74" s="13">
        <f t="shared" si="204"/>
        <v>-0.26862598447732078</v>
      </c>
      <c r="K74" s="13">
        <f t="shared" si="204"/>
        <v>-0.30230455825175895</v>
      </c>
      <c r="L74" s="13">
        <f t="shared" si="204"/>
        <v>4.7478723717625369E-2</v>
      </c>
      <c r="M74" s="13">
        <f t="shared" si="204"/>
        <v>-0.19745439881206553</v>
      </c>
      <c r="N74" s="13">
        <f t="shared" si="204"/>
        <v>-0.1519710280126903</v>
      </c>
      <c r="O74" s="13">
        <f t="shared" si="204"/>
        <v>0.16735216619163901</v>
      </c>
      <c r="P74" s="13">
        <f t="shared" si="204"/>
        <v>-0.34257839740419871</v>
      </c>
      <c r="Q74" s="13">
        <f t="shared" si="204"/>
        <v>0.33761410253709323</v>
      </c>
      <c r="R74" s="13">
        <f t="shared" si="204"/>
        <v>-0.93370136338828336</v>
      </c>
      <c r="S74" s="13">
        <f t="shared" si="204"/>
        <v>0.88222349006609169</v>
      </c>
      <c r="T74" s="13">
        <f t="shared" si="204"/>
        <v>4.6808840747877979E-2</v>
      </c>
      <c r="U74" s="13">
        <f t="shared" si="204"/>
        <v>2.3264186437350804E-2</v>
      </c>
      <c r="V74" s="13">
        <f t="shared" si="204"/>
        <v>3.4829730148935555E-2</v>
      </c>
      <c r="W74" s="13">
        <f t="shared" si="204"/>
        <v>-9.0870497646554096E-2</v>
      </c>
      <c r="X74" s="13">
        <f t="shared" si="204"/>
        <v>-2.2665971342999022E-2</v>
      </c>
      <c r="Y74" s="13">
        <f t="shared" si="204"/>
        <v>0.35102909933260995</v>
      </c>
      <c r="Z74" s="13">
        <f t="shared" si="204"/>
        <v>-2.2628251091027118E-2</v>
      </c>
      <c r="AA74" s="13">
        <f t="shared" si="204"/>
        <v>0.44945618653861846</v>
      </c>
      <c r="AB74" s="13">
        <f t="shared" ref="AB74:BG74" si="205">AA15/AA$7*AB45</f>
        <v>-0.64983832491564808</v>
      </c>
      <c r="AC74" s="13">
        <f t="shared" si="205"/>
        <v>0.96900996714165921</v>
      </c>
      <c r="AD74" s="13">
        <f t="shared" si="205"/>
        <v>0.44175916808123378</v>
      </c>
      <c r="AE74" s="13">
        <f t="shared" si="205"/>
        <v>6.4701258948703808E-2</v>
      </c>
      <c r="AF74" s="13">
        <f t="shared" si="205"/>
        <v>0.16124784555627841</v>
      </c>
      <c r="AG74" s="13">
        <f t="shared" si="205"/>
        <v>-0.28390463839697155</v>
      </c>
      <c r="AH74" s="13">
        <f t="shared" si="205"/>
        <v>-0.71990316393520226</v>
      </c>
      <c r="AI74" s="13">
        <f t="shared" si="205"/>
        <v>1.6084775574697083</v>
      </c>
      <c r="AJ74" s="13">
        <f t="shared" si="205"/>
        <v>0.14234060040585911</v>
      </c>
      <c r="AK74" s="13">
        <f t="shared" si="205"/>
        <v>0.12016505130111163</v>
      </c>
      <c r="AL74" s="13">
        <f t="shared" si="205"/>
        <v>-6.8341696115193015E-2</v>
      </c>
      <c r="AM74" s="13">
        <f t="shared" si="205"/>
        <v>0.25908388809753136</v>
      </c>
      <c r="AN74" s="13">
        <f t="shared" si="205"/>
        <v>-0.21882067850286813</v>
      </c>
      <c r="AO74" s="13">
        <f t="shared" si="205"/>
        <v>-2.8944186407920375E-2</v>
      </c>
      <c r="AP74" s="13">
        <f t="shared" si="205"/>
        <v>0.22517661258174354</v>
      </c>
      <c r="AQ74" s="13">
        <f t="shared" si="205"/>
        <v>-0.24210932917449213</v>
      </c>
      <c r="AR74" s="13">
        <f t="shared" si="205"/>
        <v>-0.11260282083326964</v>
      </c>
      <c r="AS74" s="13">
        <f t="shared" si="205"/>
        <v>-1.8830904587208128E-2</v>
      </c>
      <c r="AT74" s="13">
        <f t="shared" si="205"/>
        <v>0.22041659708684544</v>
      </c>
      <c r="AU74" s="13">
        <f t="shared" si="205"/>
        <v>9.3463478178095298E-3</v>
      </c>
      <c r="AV74" s="13">
        <f t="shared" si="205"/>
        <v>-0.35383144457616855</v>
      </c>
      <c r="AW74" s="13">
        <f t="shared" si="205"/>
        <v>-0.44330053780829576</v>
      </c>
      <c r="AX74" s="13">
        <f t="shared" si="205"/>
        <v>-0.55025051460958763</v>
      </c>
      <c r="AY74" s="13">
        <f t="shared" si="205"/>
        <v>-7.6911344384608574E-2</v>
      </c>
      <c r="AZ74" s="13">
        <f t="shared" si="205"/>
        <v>-0.18260176621355845</v>
      </c>
      <c r="BA74" s="13">
        <f t="shared" si="205"/>
        <v>0.16993722077674783</v>
      </c>
      <c r="BB74" s="13">
        <f t="shared" si="205"/>
        <v>-0.21232234450932483</v>
      </c>
      <c r="BC74" s="13">
        <f t="shared" si="205"/>
        <v>9.9045657735994004E-3</v>
      </c>
      <c r="BD74" s="13">
        <f t="shared" si="205"/>
        <v>-0.2419567560575264</v>
      </c>
      <c r="BE74" s="13">
        <f t="shared" si="205"/>
        <v>0</v>
      </c>
      <c r="BF74" s="13">
        <f t="shared" si="205"/>
        <v>-8.8841601214860372E-2</v>
      </c>
      <c r="BG74" s="13">
        <f t="shared" si="205"/>
        <v>-3.9596552597460997E-2</v>
      </c>
      <c r="BH74" s="13">
        <f t="shared" ref="BH74:CM74" si="206">BG15/BG$7*BH45</f>
        <v>0.18208655244116714</v>
      </c>
      <c r="BI74" s="13">
        <f t="shared" si="206"/>
        <v>1.9825110721120372E-2</v>
      </c>
      <c r="BJ74" s="13">
        <f t="shared" si="206"/>
        <v>0.12991390089345239</v>
      </c>
      <c r="BK74" s="13">
        <f t="shared" si="206"/>
        <v>-0.1827057148237074</v>
      </c>
      <c r="BL74" s="13">
        <f t="shared" si="206"/>
        <v>-0.11563237882996273</v>
      </c>
      <c r="BM74" s="13">
        <f t="shared" si="206"/>
        <v>-0.12402704172003119</v>
      </c>
      <c r="BN74" s="13">
        <f t="shared" si="206"/>
        <v>9.7023500782089198E-2</v>
      </c>
      <c r="BO74" s="13">
        <f t="shared" si="206"/>
        <v>0.11536607467787402</v>
      </c>
      <c r="BP74" s="13">
        <f t="shared" si="206"/>
        <v>1.8889975200723184E-2</v>
      </c>
      <c r="BQ74" s="13">
        <f t="shared" si="206"/>
        <v>3.7573539912230093E-2</v>
      </c>
      <c r="BR74" s="13">
        <f t="shared" si="206"/>
        <v>-9.2874793647696151E-3</v>
      </c>
      <c r="BS74" s="13">
        <f t="shared" si="206"/>
        <v>0.19819896710116858</v>
      </c>
      <c r="BT74" s="13">
        <f t="shared" si="206"/>
        <v>0.12040435605537733</v>
      </c>
      <c r="BU74" s="13">
        <f t="shared" si="206"/>
        <v>-9.0701249881153852E-3</v>
      </c>
      <c r="BV74" s="13">
        <f t="shared" si="206"/>
        <v>3.6215557485104979E-2</v>
      </c>
      <c r="BW74" s="13">
        <f t="shared" si="206"/>
        <v>-3.5725127897097475E-2</v>
      </c>
      <c r="BX74" s="13">
        <f t="shared" si="206"/>
        <v>-8.9004257449337119E-3</v>
      </c>
      <c r="BY74" s="13">
        <f t="shared" si="206"/>
        <v>-0.15765109494360113</v>
      </c>
      <c r="BZ74" s="13">
        <f t="shared" si="206"/>
        <v>-0.27580644366384288</v>
      </c>
      <c r="CA74" s="13">
        <f t="shared" si="206"/>
        <v>-0.20358834266175735</v>
      </c>
      <c r="CB74" s="13">
        <f t="shared" si="206"/>
        <v>-0.42058081918118523</v>
      </c>
      <c r="CC74" s="13">
        <f t="shared" si="206"/>
        <v>-0.18425075941328914</v>
      </c>
      <c r="CD74" s="13">
        <f t="shared" si="206"/>
        <v>-0.16803299210472636</v>
      </c>
      <c r="CE74" s="13">
        <f t="shared" si="206"/>
        <v>-9.4810581388900084E-2</v>
      </c>
      <c r="CF74" s="13">
        <f t="shared" si="206"/>
        <v>-5.7243681181103054E-2</v>
      </c>
      <c r="CG74" s="13">
        <f t="shared" si="206"/>
        <v>6.7432556555991841E-2</v>
      </c>
      <c r="CH74" s="13">
        <f t="shared" si="206"/>
        <v>0.12581740754718249</v>
      </c>
      <c r="CI74" s="13">
        <f t="shared" si="206"/>
        <v>6.6913365652424214E-2</v>
      </c>
      <c r="CJ74" s="13">
        <f t="shared" si="206"/>
        <v>0.12469126520058253</v>
      </c>
      <c r="CK74" s="13">
        <f t="shared" si="206"/>
        <v>0.12382314113689623</v>
      </c>
      <c r="CL74" s="13">
        <f t="shared" si="206"/>
        <v>-8.3311972172071799E-2</v>
      </c>
      <c r="CM74" s="13">
        <f t="shared" si="206"/>
        <v>4.6713811964614924E-2</v>
      </c>
      <c r="CN74" s="13">
        <f t="shared" ref="CN74:DS74" si="207">CM15/CM$7*CN45</f>
        <v>8.3940775493898126E-2</v>
      </c>
      <c r="CO74" s="13">
        <f t="shared" si="207"/>
        <v>-1.8270640472153588E-2</v>
      </c>
      <c r="CP74" s="13">
        <f t="shared" si="207"/>
        <v>-8.1233554601187571E-2</v>
      </c>
      <c r="CQ74" s="13">
        <f t="shared" si="207"/>
        <v>-2.7004999332708345E-2</v>
      </c>
      <c r="CR74" s="13">
        <f t="shared" si="207"/>
        <v>0.13669267708253069</v>
      </c>
      <c r="CS74" s="13">
        <f t="shared" si="207"/>
        <v>0.11744549728729413</v>
      </c>
      <c r="CT74" s="13">
        <f t="shared" si="207"/>
        <v>0.16235971898280327</v>
      </c>
      <c r="CU74" s="13">
        <f t="shared" si="207"/>
        <v>0.27168971618560345</v>
      </c>
      <c r="CV74" s="13">
        <f t="shared" si="207"/>
        <v>0.2790102474240086</v>
      </c>
      <c r="CW74" s="13">
        <f t="shared" si="207"/>
        <v>0.12342828085466116</v>
      </c>
      <c r="CX74" s="13">
        <f t="shared" si="207"/>
        <v>0.15747727009834239</v>
      </c>
      <c r="CY74" s="13">
        <f t="shared" si="207"/>
        <v>0.20096151234875939</v>
      </c>
      <c r="CZ74" s="13">
        <f t="shared" si="207"/>
        <v>2.5516555299841856E-2</v>
      </c>
      <c r="DA74" s="13">
        <f t="shared" si="207"/>
        <v>0.18020713326530727</v>
      </c>
      <c r="DB74" s="13">
        <f t="shared" si="207"/>
        <v>0.27457192953938431</v>
      </c>
      <c r="DC74" s="13">
        <f t="shared" si="207"/>
        <v>-8.2708685497728165E-3</v>
      </c>
      <c r="DD74" s="13">
        <f t="shared" si="207"/>
        <v>0.1928182766189967</v>
      </c>
      <c r="DE74" s="13">
        <f t="shared" si="207"/>
        <v>0.1993409794431987</v>
      </c>
      <c r="DF74" s="13">
        <f t="shared" si="207"/>
        <v>0.10612759777044804</v>
      </c>
      <c r="DG74" s="13">
        <f t="shared" si="207"/>
        <v>0.10573203299842122</v>
      </c>
      <c r="DH74" s="13">
        <f t="shared" si="207"/>
        <v>6.4357667070471553E-2</v>
      </c>
      <c r="DI74" s="13">
        <f t="shared" si="207"/>
        <v>6.381266302918881E-2</v>
      </c>
      <c r="DJ74" s="13">
        <f t="shared" si="207"/>
        <v>0.20974783096966171</v>
      </c>
      <c r="DK74" s="13">
        <f t="shared" si="207"/>
        <v>0.10332597192749352</v>
      </c>
      <c r="DL74" s="13">
        <f t="shared" si="207"/>
        <v>7.8016528381344907E-3</v>
      </c>
      <c r="DM74" s="13">
        <f t="shared" si="207"/>
        <v>-7.7538877903294339E-3</v>
      </c>
      <c r="DN74" s="13">
        <f t="shared" si="207"/>
        <v>0.16504339028660822</v>
      </c>
      <c r="DO74" s="13">
        <f t="shared" si="207"/>
        <v>4.6299092178192995E-2</v>
      </c>
      <c r="DP74" s="13">
        <f t="shared" si="207"/>
        <v>6.1571416567682773E-2</v>
      </c>
      <c r="DQ74" s="13">
        <f t="shared" si="207"/>
        <v>4.5723305520208882E-2</v>
      </c>
      <c r="DR74" s="13">
        <f t="shared" si="207"/>
        <v>7.5797967138496306E-2</v>
      </c>
      <c r="DS74" s="13">
        <f t="shared" si="207"/>
        <v>7.5071195562790693E-3</v>
      </c>
      <c r="DT74" s="13">
        <f t="shared" ref="DT74:EY74" si="208">DS15/DS$7*DT45</f>
        <v>-1.249293612298894</v>
      </c>
      <c r="DU74" s="13">
        <f t="shared" si="208"/>
        <v>-4.1808427250376444E-2</v>
      </c>
      <c r="DV74" s="13">
        <f t="shared" si="208"/>
        <v>0.31265271614309992</v>
      </c>
      <c r="DW74" s="13">
        <f t="shared" si="208"/>
        <v>0.20719292620485427</v>
      </c>
      <c r="DX74" s="14">
        <f t="shared" si="208"/>
        <v>-0.24285213064182809</v>
      </c>
      <c r="DY74" s="14">
        <f t="shared" si="208"/>
        <v>0.24594549002454066</v>
      </c>
      <c r="DZ74" s="14">
        <f t="shared" si="208"/>
        <v>0.46689423393171575</v>
      </c>
      <c r="EA74" s="14">
        <f t="shared" si="208"/>
        <v>0.30787958150326533</v>
      </c>
      <c r="EB74" s="14">
        <f t="shared" si="208"/>
        <v>4.6023949081481094E-2</v>
      </c>
      <c r="EC74" s="14">
        <f t="shared" si="208"/>
        <v>9.8595447022876807E-3</v>
      </c>
      <c r="ED74" s="14">
        <f t="shared" si="208"/>
        <v>0.22754777505071325</v>
      </c>
      <c r="EE74" s="14">
        <f t="shared" si="208"/>
        <v>-0.32560435663034371</v>
      </c>
      <c r="EF74" s="14">
        <f t="shared" si="208"/>
        <v>3.3641360708138023E-2</v>
      </c>
      <c r="EG74" s="14">
        <f t="shared" si="208"/>
        <v>-0.27713233425310846</v>
      </c>
      <c r="EH74" s="14">
        <f t="shared" si="208"/>
        <v>7.2629215119403526E-2</v>
      </c>
      <c r="EI74" s="14">
        <f t="shared" si="208"/>
        <v>3.8840390865002045E-2</v>
      </c>
      <c r="EJ74" s="14">
        <f t="shared" si="208"/>
        <v>0.11896546009782229</v>
      </c>
      <c r="EK74" s="14">
        <f t="shared" si="208"/>
        <v>7.6735316221838143E-2</v>
      </c>
      <c r="EL74" s="14">
        <f t="shared" si="208"/>
        <v>-4.5330519409527443E-3</v>
      </c>
      <c r="EM74" s="14">
        <f t="shared" si="208"/>
        <v>7.7280388556967505E-2</v>
      </c>
      <c r="EN74" s="14">
        <f t="shared" si="208"/>
        <v>8.2890033706465194E-2</v>
      </c>
      <c r="EO74" s="14">
        <f t="shared" si="208"/>
        <v>3.9259455649441133E-4</v>
      </c>
      <c r="EP74" s="14">
        <f t="shared" si="208"/>
        <v>3.086033123193779E-2</v>
      </c>
      <c r="EQ74" s="14">
        <f t="shared" si="208"/>
        <v>3.283157499964167E-2</v>
      </c>
      <c r="ER74" s="14">
        <f t="shared" si="208"/>
        <v>3.8780590465175596E-2</v>
      </c>
      <c r="ES74" s="14">
        <f t="shared" si="208"/>
        <v>1.1955882211978391E-2</v>
      </c>
      <c r="ET74" s="14">
        <f t="shared" si="208"/>
        <v>2.5781760037094901E-2</v>
      </c>
      <c r="EU74" s="14">
        <f t="shared" si="208"/>
        <v>4.8582543511023809E-3</v>
      </c>
      <c r="EV74" s="14">
        <f t="shared" si="208"/>
        <v>-2.1731290079013404E-2</v>
      </c>
      <c r="EW74" s="14">
        <f t="shared" si="208"/>
        <v>-5.7681835272318013E-3</v>
      </c>
      <c r="EX74" s="14">
        <f t="shared" si="208"/>
        <v>-1.0096688105772911E-2</v>
      </c>
      <c r="EY74" s="14">
        <f t="shared" si="208"/>
        <v>-1.6025219842315225E-2</v>
      </c>
      <c r="EZ74" s="14">
        <f t="shared" ref="EZ74:FF74" si="209">EY15/EY$7*EZ45</f>
        <v>-3.3068201090122444E-3</v>
      </c>
      <c r="FA74" s="14">
        <f t="shared" si="209"/>
        <v>-2.9488004173699307E-2</v>
      </c>
      <c r="FB74" s="14">
        <f t="shared" si="209"/>
        <v>-1.5177262965325131E-2</v>
      </c>
      <c r="FC74" s="14">
        <f t="shared" si="209"/>
        <v>-8.671266647444489E-3</v>
      </c>
      <c r="FD74" s="14">
        <f t="shared" si="209"/>
        <v>-5.4305102127675088E-3</v>
      </c>
      <c r="FE74" s="14">
        <f t="shared" si="209"/>
        <v>-2.4527784156501368E-2</v>
      </c>
      <c r="FF74" s="14">
        <f t="shared" si="209"/>
        <v>-1.3499783711739573E-2</v>
      </c>
    </row>
    <row r="75" spans="2:162" x14ac:dyDescent="0.2">
      <c r="B75" t="str">
        <f t="shared" si="155"/>
        <v xml:space="preserve">  Information</v>
      </c>
      <c r="C75" s="13"/>
      <c r="D75" s="13">
        <f t="shared" ref="D75:AA75" si="210">C16/C$7*D46</f>
        <v>-3.6242450043982459E-2</v>
      </c>
      <c r="E75" s="13">
        <f t="shared" si="210"/>
        <v>0.14717382538300225</v>
      </c>
      <c r="F75" s="13">
        <f t="shared" si="210"/>
        <v>-0.12896827303200542</v>
      </c>
      <c r="G75" s="13">
        <f t="shared" si="210"/>
        <v>0.22197931556764655</v>
      </c>
      <c r="H75" s="13">
        <f t="shared" si="210"/>
        <v>0.23517743432028571</v>
      </c>
      <c r="I75" s="13">
        <f t="shared" si="210"/>
        <v>0.20905036654787115</v>
      </c>
      <c r="J75" s="13">
        <f t="shared" si="210"/>
        <v>0.28412509659164326</v>
      </c>
      <c r="K75" s="13">
        <f t="shared" si="210"/>
        <v>0.18277600526170928</v>
      </c>
      <c r="L75" s="13">
        <f t="shared" si="210"/>
        <v>4.7567188315392965E-2</v>
      </c>
      <c r="M75" s="13">
        <f t="shared" si="210"/>
        <v>0.16867547476582739</v>
      </c>
      <c r="N75" s="13">
        <f t="shared" si="210"/>
        <v>0.29398212561704334</v>
      </c>
      <c r="O75" s="13">
        <f t="shared" si="210"/>
        <v>0.26736792989641112</v>
      </c>
      <c r="P75" s="13">
        <f t="shared" si="210"/>
        <v>0.29160849849091419</v>
      </c>
      <c r="Q75" s="13">
        <f t="shared" si="210"/>
        <v>0.48149315108132246</v>
      </c>
      <c r="R75" s="13">
        <f t="shared" si="210"/>
        <v>-0.11426942289436845</v>
      </c>
      <c r="S75" s="13">
        <f t="shared" si="210"/>
        <v>0.2281851769552751</v>
      </c>
      <c r="T75" s="13">
        <f t="shared" si="210"/>
        <v>0.23912314163534965</v>
      </c>
      <c r="U75" s="13">
        <f t="shared" si="210"/>
        <v>7.0179518501163898E-2</v>
      </c>
      <c r="V75" s="13">
        <f t="shared" si="210"/>
        <v>1.0507178993776465</v>
      </c>
      <c r="W75" s="13">
        <f t="shared" si="210"/>
        <v>0.23438520547990888</v>
      </c>
      <c r="X75" s="13">
        <f t="shared" si="210"/>
        <v>0.60125098739130034</v>
      </c>
      <c r="Y75" s="13">
        <f t="shared" si="210"/>
        <v>0.48719465919752009</v>
      </c>
      <c r="Z75" s="13">
        <f t="shared" si="210"/>
        <v>0.67406144745850749</v>
      </c>
      <c r="AA75" s="13">
        <f t="shared" si="210"/>
        <v>0.23269260308537457</v>
      </c>
      <c r="AB75" s="13">
        <f t="shared" ref="AB75:BG75" si="211">AA16/AA$7*AB46</f>
        <v>0.42731212305061256</v>
      </c>
      <c r="AC75" s="13">
        <f t="shared" si="211"/>
        <v>-0.14169900851338973</v>
      </c>
      <c r="AD75" s="13">
        <f t="shared" si="211"/>
        <v>0.30288566603445743</v>
      </c>
      <c r="AE75" s="13">
        <f t="shared" si="211"/>
        <v>0.36556616881859949</v>
      </c>
      <c r="AF75" s="13">
        <f t="shared" si="211"/>
        <v>0.37249270530420475</v>
      </c>
      <c r="AG75" s="13">
        <f t="shared" si="211"/>
        <v>0.5565349868172359</v>
      </c>
      <c r="AH75" s="13">
        <f t="shared" si="211"/>
        <v>0.11434112050578094</v>
      </c>
      <c r="AI75" s="13">
        <f t="shared" si="211"/>
        <v>0.29075388783601347</v>
      </c>
      <c r="AJ75" s="13">
        <f t="shared" si="211"/>
        <v>0.10131432709848458</v>
      </c>
      <c r="AK75" s="13">
        <f t="shared" si="211"/>
        <v>0.4854818424003991</v>
      </c>
      <c r="AL75" s="13">
        <f t="shared" si="211"/>
        <v>0.3127681432370451</v>
      </c>
      <c r="AM75" s="13">
        <f t="shared" si="211"/>
        <v>0.8895141082972744</v>
      </c>
      <c r="AN75" s="13">
        <f t="shared" si="211"/>
        <v>0.23750088596290497</v>
      </c>
      <c r="AO75" s="13">
        <f t="shared" si="211"/>
        <v>1.2073772803280389</v>
      </c>
      <c r="AP75" s="13">
        <f t="shared" si="211"/>
        <v>0.16520564926656381</v>
      </c>
      <c r="AQ75" s="13">
        <f t="shared" si="211"/>
        <v>1.433004663303759</v>
      </c>
      <c r="AR75" s="13">
        <f t="shared" si="211"/>
        <v>0.84465511549888728</v>
      </c>
      <c r="AS75" s="13">
        <f t="shared" si="211"/>
        <v>1.1060455926296682</v>
      </c>
      <c r="AT75" s="13">
        <f t="shared" si="211"/>
        <v>0.34591935385192485</v>
      </c>
      <c r="AU75" s="13">
        <f t="shared" si="211"/>
        <v>0</v>
      </c>
      <c r="AV75" s="13">
        <f t="shared" si="211"/>
        <v>-0.44598601709113167</v>
      </c>
      <c r="AW75" s="13">
        <f t="shared" si="211"/>
        <v>-0.42215305528082581</v>
      </c>
      <c r="AX75" s="13">
        <f t="shared" si="211"/>
        <v>-0.22548382718436114</v>
      </c>
      <c r="AY75" s="13">
        <f t="shared" si="211"/>
        <v>-0.42307927135696488</v>
      </c>
      <c r="AZ75" s="13">
        <f t="shared" si="211"/>
        <v>-0.17405230688662521</v>
      </c>
      <c r="BA75" s="13">
        <f t="shared" si="211"/>
        <v>-0.10733888535567758</v>
      </c>
      <c r="BB75" s="13">
        <f t="shared" si="211"/>
        <v>-3.9325718799136676E-2</v>
      </c>
      <c r="BC75" s="13">
        <f t="shared" si="211"/>
        <v>-0.19518565618436526</v>
      </c>
      <c r="BD75" s="13">
        <f t="shared" si="211"/>
        <v>-0.19562522174368263</v>
      </c>
      <c r="BE75" s="13">
        <f t="shared" si="211"/>
        <v>0.13060065247377534</v>
      </c>
      <c r="BF75" s="13">
        <f t="shared" si="211"/>
        <v>0.14081078641488462</v>
      </c>
      <c r="BG75" s="13">
        <f t="shared" si="211"/>
        <v>9.0009719846104272E-2</v>
      </c>
      <c r="BH75" s="13">
        <f t="shared" ref="BH75:CM75" si="212">BG16/BG$7*BH46</f>
        <v>7.9919601858748662E-2</v>
      </c>
      <c r="BI75" s="13">
        <f t="shared" si="212"/>
        <v>-2.9617520528628326E-2</v>
      </c>
      <c r="BJ75" s="13">
        <f t="shared" si="212"/>
        <v>0.17979505332374057</v>
      </c>
      <c r="BK75" s="13">
        <f t="shared" si="212"/>
        <v>0.19864317959258587</v>
      </c>
      <c r="BL75" s="13">
        <f t="shared" si="212"/>
        <v>4.8924428443983072E-2</v>
      </c>
      <c r="BM75" s="13">
        <f t="shared" si="212"/>
        <v>0.12676350796628502</v>
      </c>
      <c r="BN75" s="13">
        <f t="shared" si="212"/>
        <v>8.6966887137889207E-2</v>
      </c>
      <c r="BO75" s="13">
        <f t="shared" si="212"/>
        <v>0.15361394382775684</v>
      </c>
      <c r="BP75" s="13">
        <f t="shared" si="212"/>
        <v>0.53769154846104006</v>
      </c>
      <c r="BQ75" s="13">
        <f t="shared" si="212"/>
        <v>0.5231974838137049</v>
      </c>
      <c r="BR75" s="13">
        <f t="shared" si="212"/>
        <v>0.26496314914670999</v>
      </c>
      <c r="BS75" s="13">
        <f t="shared" si="212"/>
        <v>0.2347291364003474</v>
      </c>
      <c r="BT75" s="13">
        <f t="shared" si="212"/>
        <v>0.25107089291155643</v>
      </c>
      <c r="BU75" s="13">
        <f t="shared" si="212"/>
        <v>7.2988490528462319E-2</v>
      </c>
      <c r="BV75" s="13">
        <f t="shared" si="212"/>
        <v>0.15491878593335634</v>
      </c>
      <c r="BW75" s="13">
        <f t="shared" si="212"/>
        <v>0.3205376581939976</v>
      </c>
      <c r="BX75" s="13">
        <f t="shared" si="212"/>
        <v>0.30912680401255477</v>
      </c>
      <c r="BY75" s="13">
        <f t="shared" si="212"/>
        <v>0.42127823149123833</v>
      </c>
      <c r="BZ75" s="13">
        <f t="shared" si="212"/>
        <v>0.17997799805267931</v>
      </c>
      <c r="CA75" s="13">
        <f t="shared" si="212"/>
        <v>-9.902004645288251E-2</v>
      </c>
      <c r="CB75" s="13">
        <f t="shared" si="212"/>
        <v>-0.30682308539011577</v>
      </c>
      <c r="CC75" s="13">
        <f t="shared" si="212"/>
        <v>-0.26827236606669452</v>
      </c>
      <c r="CD75" s="13">
        <f t="shared" si="212"/>
        <v>-3.7977968499398981E-2</v>
      </c>
      <c r="CE75" s="13">
        <f t="shared" si="212"/>
        <v>3.8429097881084152E-2</v>
      </c>
      <c r="CF75" s="13">
        <f t="shared" si="212"/>
        <v>9.609068847167189E-3</v>
      </c>
      <c r="CG75" s="13">
        <f t="shared" si="212"/>
        <v>6.7194598656164672E-2</v>
      </c>
      <c r="CH75" s="13">
        <f t="shared" si="212"/>
        <v>0.21266571564691991</v>
      </c>
      <c r="CI75" s="13">
        <f t="shared" si="212"/>
        <v>-4.7296328326973468E-2</v>
      </c>
      <c r="CJ75" s="13">
        <f t="shared" si="212"/>
        <v>0.1047165523866764</v>
      </c>
      <c r="CK75" s="13">
        <f t="shared" si="212"/>
        <v>0.19008260431977791</v>
      </c>
      <c r="CL75" s="13">
        <f t="shared" si="212"/>
        <v>4.6862324325821096E-2</v>
      </c>
      <c r="CM75" s="13">
        <f t="shared" si="212"/>
        <v>0.13116255583621741</v>
      </c>
      <c r="CN75" s="13">
        <f t="shared" ref="CN75:DS75" si="213">CM16/CM$7*CN46</f>
        <v>7.424717214998347E-2</v>
      </c>
      <c r="CO75" s="13">
        <f t="shared" si="213"/>
        <v>-0.17205112865519059</v>
      </c>
      <c r="CP75" s="13">
        <f t="shared" si="213"/>
        <v>5.4861955150351159E-2</v>
      </c>
      <c r="CQ75" s="13">
        <f t="shared" si="213"/>
        <v>0.10911603117211395</v>
      </c>
      <c r="CR75" s="13">
        <f t="shared" si="213"/>
        <v>0.15396303959777569</v>
      </c>
      <c r="CS75" s="13">
        <f t="shared" si="213"/>
        <v>0.18027510794329779</v>
      </c>
      <c r="CT75" s="13">
        <f t="shared" si="213"/>
        <v>0.2518231129074347</v>
      </c>
      <c r="CU75" s="13">
        <f t="shared" si="213"/>
        <v>0.20458632939848395</v>
      </c>
      <c r="CV75" s="13">
        <f t="shared" si="213"/>
        <v>0.24808588057923345</v>
      </c>
      <c r="CW75" s="13">
        <f t="shared" si="213"/>
        <v>0.4836557359121133</v>
      </c>
      <c r="CX75" s="13">
        <f t="shared" si="213"/>
        <v>-5.9945869059375427E-2</v>
      </c>
      <c r="CY75" s="13">
        <f t="shared" si="213"/>
        <v>-9.3442180145305975E-2</v>
      </c>
      <c r="CZ75" s="13">
        <f t="shared" si="213"/>
        <v>0.29372025369684596</v>
      </c>
      <c r="DA75" s="13">
        <f t="shared" si="213"/>
        <v>0.5841274145123182</v>
      </c>
      <c r="DB75" s="13">
        <f t="shared" si="213"/>
        <v>0.46250333724039305</v>
      </c>
      <c r="DC75" s="13">
        <f t="shared" si="213"/>
        <v>0.346628890656972</v>
      </c>
      <c r="DD75" s="13">
        <f t="shared" si="213"/>
        <v>0.60403813230527781</v>
      </c>
      <c r="DE75" s="13">
        <f t="shared" si="213"/>
        <v>0.62375592281241965</v>
      </c>
      <c r="DF75" s="13">
        <f t="shared" si="213"/>
        <v>0.38794382539327693</v>
      </c>
      <c r="DG75" s="13">
        <f t="shared" si="213"/>
        <v>0.30274943919374803</v>
      </c>
      <c r="DH75" s="13">
        <f t="shared" si="213"/>
        <v>0.36714121382983178</v>
      </c>
      <c r="DI75" s="13">
        <f t="shared" si="213"/>
        <v>0.40531054024973467</v>
      </c>
      <c r="DJ75" s="13">
        <f t="shared" si="213"/>
        <v>0.20748895289261443</v>
      </c>
      <c r="DK75" s="13">
        <f t="shared" si="213"/>
        <v>0.25518054524707212</v>
      </c>
      <c r="DL75" s="13">
        <f t="shared" si="213"/>
        <v>0.87494449891919701</v>
      </c>
      <c r="DM75" s="13">
        <f t="shared" si="213"/>
        <v>0.85279154169922655</v>
      </c>
      <c r="DN75" s="13">
        <f t="shared" si="213"/>
        <v>0.32201904369393342</v>
      </c>
      <c r="DO75" s="13">
        <f t="shared" si="213"/>
        <v>0.52894278196247535</v>
      </c>
      <c r="DP75" s="13">
        <f t="shared" si="213"/>
        <v>0.65640210367396967</v>
      </c>
      <c r="DQ75" s="13">
        <f t="shared" si="213"/>
        <v>0.90463238914180388</v>
      </c>
      <c r="DR75" s="13">
        <f t="shared" si="213"/>
        <v>2.2576746034802191E-2</v>
      </c>
      <c r="DS75" s="13">
        <f t="shared" si="213"/>
        <v>0.39018398177273711</v>
      </c>
      <c r="DT75" s="13">
        <f t="shared" ref="DT75:EY75" si="214">DS16/DS$7*DT46</f>
        <v>0.11280609535289016</v>
      </c>
      <c r="DU75" s="13">
        <f t="shared" si="214"/>
        <v>0.14374122073785173</v>
      </c>
      <c r="DV75" s="13">
        <f t="shared" si="214"/>
        <v>0.63857976166459152</v>
      </c>
      <c r="DW75" s="13">
        <f t="shared" si="214"/>
        <v>0.32055933234222961</v>
      </c>
      <c r="DX75" s="14">
        <f t="shared" si="214"/>
        <v>7.274296690505247E-2</v>
      </c>
      <c r="DY75" s="14">
        <f t="shared" si="214"/>
        <v>0.5226402338043562</v>
      </c>
      <c r="DZ75" s="14">
        <f t="shared" si="214"/>
        <v>0.14817480690918183</v>
      </c>
      <c r="EA75" s="14">
        <f t="shared" si="214"/>
        <v>0.22185934626123707</v>
      </c>
      <c r="EB75" s="14">
        <f t="shared" si="214"/>
        <v>6.4848113185681034E-3</v>
      </c>
      <c r="EC75" s="14">
        <f t="shared" si="214"/>
        <v>0.20395460667833079</v>
      </c>
      <c r="ED75" s="14">
        <f t="shared" si="214"/>
        <v>9.651891042553816E-2</v>
      </c>
      <c r="EE75" s="14">
        <f t="shared" si="214"/>
        <v>0.13488539502032462</v>
      </c>
      <c r="EF75" s="14">
        <f t="shared" si="214"/>
        <v>9.7440667473915249E-2</v>
      </c>
      <c r="EG75" s="14">
        <f t="shared" si="214"/>
        <v>5.3531738470036241E-2</v>
      </c>
      <c r="EH75" s="14">
        <f t="shared" si="214"/>
        <v>2.6369712381406403E-2</v>
      </c>
      <c r="EI75" s="14">
        <f t="shared" si="214"/>
        <v>1.7401880467623847E-2</v>
      </c>
      <c r="EJ75" s="14">
        <f t="shared" si="214"/>
        <v>2.5308852925145887E-2</v>
      </c>
      <c r="EK75" s="14">
        <f t="shared" si="214"/>
        <v>6.9919644854774296E-2</v>
      </c>
      <c r="EL75" s="14">
        <f t="shared" si="214"/>
        <v>6.2764243660487523E-2</v>
      </c>
      <c r="EM75" s="14">
        <f t="shared" si="214"/>
        <v>7.1236005944260924E-2</v>
      </c>
      <c r="EN75" s="14">
        <f t="shared" si="214"/>
        <v>6.4755091018594266E-2</v>
      </c>
      <c r="EO75" s="14">
        <f t="shared" si="214"/>
        <v>7.254263236796149E-2</v>
      </c>
      <c r="EP75" s="14">
        <f t="shared" si="214"/>
        <v>6.7491675971470447E-2</v>
      </c>
      <c r="EQ75" s="14">
        <f t="shared" si="214"/>
        <v>7.3780493808512385E-2</v>
      </c>
      <c r="ER75" s="14">
        <f t="shared" si="214"/>
        <v>7.5911088159020701E-2</v>
      </c>
      <c r="ES75" s="14">
        <f t="shared" si="214"/>
        <v>7.9807808914368422E-2</v>
      </c>
      <c r="ET75" s="14">
        <f t="shared" si="214"/>
        <v>8.1443948934130275E-2</v>
      </c>
      <c r="EU75" s="14">
        <f t="shared" si="214"/>
        <v>8.4403520828455494E-2</v>
      </c>
      <c r="EV75" s="14">
        <f t="shared" si="214"/>
        <v>9.5163457907243204E-2</v>
      </c>
      <c r="EW75" s="14">
        <f t="shared" si="214"/>
        <v>9.7604620044213053E-2</v>
      </c>
      <c r="EX75" s="14">
        <f t="shared" si="214"/>
        <v>9.5411956359185812E-2</v>
      </c>
      <c r="EY75" s="14">
        <f t="shared" si="214"/>
        <v>9.5682805471055815E-2</v>
      </c>
      <c r="EZ75" s="14">
        <f t="shared" ref="EZ75:FF75" si="215">EY16/EY$7*EZ46</f>
        <v>9.8304710526342903E-2</v>
      </c>
      <c r="FA75" s="14">
        <f t="shared" si="215"/>
        <v>0.10048616015904932</v>
      </c>
      <c r="FB75" s="14">
        <f t="shared" si="215"/>
        <v>0.1060306354318603</v>
      </c>
      <c r="FC75" s="14">
        <f t="shared" si="215"/>
        <v>0.11081227225029</v>
      </c>
      <c r="FD75" s="14">
        <f t="shared" si="215"/>
        <v>0.11974059298410279</v>
      </c>
      <c r="FE75" s="14">
        <f t="shared" si="215"/>
        <v>0.11641279320966889</v>
      </c>
      <c r="FF75" s="14">
        <f t="shared" si="215"/>
        <v>0.11912687270929512</v>
      </c>
    </row>
    <row r="76" spans="2:162" x14ac:dyDescent="0.2">
      <c r="B76" t="str">
        <f t="shared" si="155"/>
        <v xml:space="preserve">  Financial activities</v>
      </c>
      <c r="C76" s="13"/>
      <c r="D76" s="13">
        <f t="shared" ref="D76:AA76" si="216">C17/C$7*D47</f>
        <v>0.15925584689390104</v>
      </c>
      <c r="E76" s="13">
        <f t="shared" si="216"/>
        <v>2.4102048676655882E-2</v>
      </c>
      <c r="F76" s="13">
        <f t="shared" si="216"/>
        <v>-0.16535130294752198</v>
      </c>
      <c r="G76" s="13">
        <f t="shared" si="216"/>
        <v>2.4007623431847237E-2</v>
      </c>
      <c r="H76" s="13">
        <f t="shared" si="216"/>
        <v>0.19449092868795809</v>
      </c>
      <c r="I76" s="13">
        <f t="shared" si="216"/>
        <v>-0.15436946450356237</v>
      </c>
      <c r="J76" s="13">
        <f t="shared" si="216"/>
        <v>-5.9471286874091506E-2</v>
      </c>
      <c r="K76" s="13">
        <f t="shared" si="216"/>
        <v>0.27868564178337962</v>
      </c>
      <c r="L76" s="13">
        <f t="shared" si="216"/>
        <v>4.7426667078373487E-2</v>
      </c>
      <c r="M76" s="13">
        <f t="shared" si="216"/>
        <v>0.25165240836708425</v>
      </c>
      <c r="N76" s="13">
        <f t="shared" si="216"/>
        <v>0.49943092476640694</v>
      </c>
      <c r="O76" s="13">
        <f t="shared" si="216"/>
        <v>8.2916460497897193E-2</v>
      </c>
      <c r="P76" s="13">
        <f t="shared" si="216"/>
        <v>4.7174078401887025E-2</v>
      </c>
      <c r="Q76" s="13">
        <f t="shared" si="216"/>
        <v>0.75797567156009049</v>
      </c>
      <c r="R76" s="13">
        <f t="shared" si="216"/>
        <v>-0.16055933280385359</v>
      </c>
      <c r="S76" s="13">
        <f t="shared" si="216"/>
        <v>0.88479795482172308</v>
      </c>
      <c r="T76" s="13">
        <f t="shared" si="216"/>
        <v>-0.5534162833046764</v>
      </c>
      <c r="U76" s="13">
        <f t="shared" si="216"/>
        <v>-0.28550301942653128</v>
      </c>
      <c r="V76" s="13">
        <f t="shared" si="216"/>
        <v>-0.52732910327887716</v>
      </c>
      <c r="W76" s="13">
        <f t="shared" si="216"/>
        <v>-0.10241657591762364</v>
      </c>
      <c r="X76" s="13">
        <f t="shared" si="216"/>
        <v>-0.17972289627175314</v>
      </c>
      <c r="Y76" s="13">
        <f t="shared" si="216"/>
        <v>0.3714590801548513</v>
      </c>
      <c r="Z76" s="13">
        <f t="shared" si="216"/>
        <v>0.26480848552810221</v>
      </c>
      <c r="AA76" s="13">
        <f t="shared" si="216"/>
        <v>0.21930601305463232</v>
      </c>
      <c r="AB76" s="13">
        <f t="shared" ref="AB76:BG76" si="217">AA17/AA$7*AB47</f>
        <v>0.11196418879331141</v>
      </c>
      <c r="AC76" s="13">
        <f t="shared" si="217"/>
        <v>9.9967400047104513E-2</v>
      </c>
      <c r="AD76" s="13">
        <f t="shared" si="217"/>
        <v>4.3790141995713842E-2</v>
      </c>
      <c r="AE76" s="13">
        <f t="shared" si="217"/>
        <v>2.1476435359105806E-2</v>
      </c>
      <c r="AF76" s="13">
        <f t="shared" si="217"/>
        <v>0.346475946804985</v>
      </c>
      <c r="AG76" s="13">
        <f t="shared" si="217"/>
        <v>0.27500805020373315</v>
      </c>
      <c r="AH76" s="13">
        <f t="shared" si="217"/>
        <v>0.64151540331397094</v>
      </c>
      <c r="AI76" s="13">
        <f t="shared" si="217"/>
        <v>-0.19008686341334685</v>
      </c>
      <c r="AJ76" s="13">
        <f t="shared" si="217"/>
        <v>1.1259185412353434</v>
      </c>
      <c r="AK76" s="13">
        <f t="shared" si="217"/>
        <v>0.47902263023482422</v>
      </c>
      <c r="AL76" s="13">
        <f t="shared" si="217"/>
        <v>0.84533779294153477</v>
      </c>
      <c r="AM76" s="13">
        <f t="shared" si="217"/>
        <v>0.12756059104404421</v>
      </c>
      <c r="AN76" s="13">
        <f t="shared" si="217"/>
        <v>0.16659948964864874</v>
      </c>
      <c r="AO76" s="13">
        <f t="shared" si="217"/>
        <v>0.20556864574116365</v>
      </c>
      <c r="AP76" s="13">
        <f t="shared" si="217"/>
        <v>-0.12382053769259999</v>
      </c>
      <c r="AQ76" s="13">
        <f t="shared" si="217"/>
        <v>0.10542333179318508</v>
      </c>
      <c r="AR76" s="13">
        <f t="shared" si="217"/>
        <v>-0.14105751367218144</v>
      </c>
      <c r="AS76" s="13">
        <f t="shared" si="217"/>
        <v>-0.11242171101436578</v>
      </c>
      <c r="AT76" s="13">
        <f t="shared" si="217"/>
        <v>7.5458855735055771E-2</v>
      </c>
      <c r="AU76" s="13">
        <f t="shared" si="217"/>
        <v>0.44085696895126464</v>
      </c>
      <c r="AV76" s="13">
        <f t="shared" si="217"/>
        <v>-9.3833529010215553E-3</v>
      </c>
      <c r="AW76" s="13">
        <f t="shared" si="217"/>
        <v>0.4960115395378456</v>
      </c>
      <c r="AX76" s="13">
        <f t="shared" si="217"/>
        <v>-0.198158686503805</v>
      </c>
      <c r="AY76" s="13">
        <f t="shared" si="217"/>
        <v>-0.36980832581490958</v>
      </c>
      <c r="AZ76" s="13">
        <f t="shared" si="217"/>
        <v>6.8787989904219471E-2</v>
      </c>
      <c r="BA76" s="13">
        <f t="shared" si="217"/>
        <v>3.9415110467376509E-2</v>
      </c>
      <c r="BB76" s="13">
        <f t="shared" si="217"/>
        <v>0.16918450784523767</v>
      </c>
      <c r="BC76" s="13">
        <f t="shared" si="217"/>
        <v>0.4046211872913773</v>
      </c>
      <c r="BD76" s="13">
        <f t="shared" si="217"/>
        <v>0.16008154412842535</v>
      </c>
      <c r="BE76" s="13">
        <f t="shared" si="217"/>
        <v>0.25225970547309434</v>
      </c>
      <c r="BF76" s="13">
        <f t="shared" si="217"/>
        <v>-0.17756024149907615</v>
      </c>
      <c r="BG76" s="13">
        <f t="shared" si="217"/>
        <v>-5.9440475807297097E-2</v>
      </c>
      <c r="BH76" s="13">
        <f t="shared" ref="BH76:CM76" si="218">BG17/BG$7*BH47</f>
        <v>-0.22567710334195074</v>
      </c>
      <c r="BI76" s="13">
        <f t="shared" si="218"/>
        <v>-3.9485413926818119E-2</v>
      </c>
      <c r="BJ76" s="13">
        <f t="shared" si="218"/>
        <v>-4.9193393035829668E-2</v>
      </c>
      <c r="BK76" s="13">
        <f t="shared" si="218"/>
        <v>-8.7743759358679965E-2</v>
      </c>
      <c r="BL76" s="13">
        <f t="shared" si="218"/>
        <v>0.13757805778780413</v>
      </c>
      <c r="BM76" s="13">
        <f t="shared" si="218"/>
        <v>0.4864483196945833</v>
      </c>
      <c r="BN76" s="13">
        <f t="shared" si="218"/>
        <v>0.19416623382357642</v>
      </c>
      <c r="BO76" s="13">
        <f t="shared" si="218"/>
        <v>9.5494224911339368E-2</v>
      </c>
      <c r="BP76" s="13">
        <f t="shared" si="218"/>
        <v>-2.8233545986464513E-2</v>
      </c>
      <c r="BQ76" s="13">
        <f t="shared" si="218"/>
        <v>-8.3802793562327921E-2</v>
      </c>
      <c r="BR76" s="13">
        <f t="shared" si="218"/>
        <v>-6.4834508305088412E-2</v>
      </c>
      <c r="BS76" s="13">
        <f t="shared" si="218"/>
        <v>3.7052809344483961E-2</v>
      </c>
      <c r="BT76" s="13">
        <f t="shared" si="218"/>
        <v>9.14961929992264E-3</v>
      </c>
      <c r="BU76" s="13">
        <f t="shared" si="218"/>
        <v>-0.15294801981389233</v>
      </c>
      <c r="BV76" s="13">
        <f t="shared" si="218"/>
        <v>-9.0139200520121272E-3</v>
      </c>
      <c r="BW76" s="13">
        <f t="shared" si="218"/>
        <v>2.6941342137971683E-2</v>
      </c>
      <c r="BX76" s="13">
        <f t="shared" si="218"/>
        <v>-0.20239525349810922</v>
      </c>
      <c r="BY76" s="13">
        <f t="shared" si="218"/>
        <v>-0.29752436132977078</v>
      </c>
      <c r="BZ76" s="13">
        <f t="shared" si="218"/>
        <v>-0.4997709057810073</v>
      </c>
      <c r="CA76" s="13">
        <f t="shared" si="218"/>
        <v>-0.60135997688981679</v>
      </c>
      <c r="CB76" s="13">
        <f t="shared" si="218"/>
        <v>-0.50767914954732196</v>
      </c>
      <c r="CC76" s="13">
        <f t="shared" si="218"/>
        <v>-0.53622276326936003</v>
      </c>
      <c r="CD76" s="13">
        <f t="shared" si="218"/>
        <v>-0.47069894443042415</v>
      </c>
      <c r="CE76" s="13">
        <f t="shared" si="218"/>
        <v>-0.34666123854165792</v>
      </c>
      <c r="CF76" s="13">
        <f t="shared" si="218"/>
        <v>-2.8756368635702512E-2</v>
      </c>
      <c r="CG76" s="13">
        <f t="shared" si="218"/>
        <v>-6.6625343120284466E-2</v>
      </c>
      <c r="CH76" s="13">
        <f t="shared" si="218"/>
        <v>-3.8072585375351749E-2</v>
      </c>
      <c r="CI76" s="13">
        <f t="shared" si="218"/>
        <v>-0.11299113426580873</v>
      </c>
      <c r="CJ76" s="13">
        <f t="shared" si="218"/>
        <v>-0.16833370017129046</v>
      </c>
      <c r="CK76" s="13">
        <f t="shared" si="218"/>
        <v>-0.21292738123667809</v>
      </c>
      <c r="CL76" s="13">
        <f t="shared" si="218"/>
        <v>-7.4380661278128313E-2</v>
      </c>
      <c r="CM76" s="13">
        <f t="shared" si="218"/>
        <v>-0.11980661598764479</v>
      </c>
      <c r="CN76" s="13">
        <f t="shared" ref="CN76:DS76" si="219">CM17/CM$7*CN47</f>
        <v>7.4289404655350791E-2</v>
      </c>
      <c r="CO76" s="13">
        <f t="shared" si="219"/>
        <v>6.4371509964869233E-2</v>
      </c>
      <c r="CP76" s="13">
        <f t="shared" si="219"/>
        <v>0.16592208067280806</v>
      </c>
      <c r="CQ76" s="13">
        <f t="shared" si="219"/>
        <v>0.30432719941299613</v>
      </c>
      <c r="CR76" s="13">
        <f t="shared" si="219"/>
        <v>0.18164325245912341</v>
      </c>
      <c r="CS76" s="13">
        <f t="shared" si="219"/>
        <v>8.0655931542546036E-2</v>
      </c>
      <c r="CT76" s="13">
        <f t="shared" si="219"/>
        <v>4.4400070369936789E-2</v>
      </c>
      <c r="CU76" s="13">
        <f t="shared" si="219"/>
        <v>-4.377099820744481E-2</v>
      </c>
      <c r="CV76" s="13">
        <f t="shared" si="219"/>
        <v>3.4981634334849687E-2</v>
      </c>
      <c r="CW76" s="13">
        <f t="shared" si="219"/>
        <v>0.13164679792649359</v>
      </c>
      <c r="CX76" s="13">
        <f t="shared" si="219"/>
        <v>0.11264674796984984</v>
      </c>
      <c r="CY76" s="13">
        <f t="shared" si="219"/>
        <v>3.4265330219267032E-2</v>
      </c>
      <c r="CZ76" s="13">
        <f t="shared" si="219"/>
        <v>4.2536008643590299E-2</v>
      </c>
      <c r="DA76" s="13">
        <f t="shared" si="219"/>
        <v>7.61219811023299E-2</v>
      </c>
      <c r="DB76" s="13">
        <f t="shared" si="219"/>
        <v>4.1760501089754161E-2</v>
      </c>
      <c r="DC76" s="13">
        <f t="shared" si="219"/>
        <v>0.150648937421996</v>
      </c>
      <c r="DD76" s="13">
        <f t="shared" si="219"/>
        <v>2.4668020064737037E-2</v>
      </c>
      <c r="DE76" s="13">
        <f t="shared" si="219"/>
        <v>0.12300922552123161</v>
      </c>
      <c r="DF76" s="13">
        <f t="shared" si="219"/>
        <v>-5.6248505182550528E-2</v>
      </c>
      <c r="DG76" s="13">
        <f t="shared" si="219"/>
        <v>3.2236776363531484E-2</v>
      </c>
      <c r="DH76" s="13">
        <f t="shared" si="219"/>
        <v>0.15351160287072776</v>
      </c>
      <c r="DI76" s="13">
        <f t="shared" si="219"/>
        <v>0.11987564601772945</v>
      </c>
      <c r="DJ76" s="13">
        <f t="shared" si="219"/>
        <v>0.10331202701869244</v>
      </c>
      <c r="DK76" s="13">
        <f t="shared" si="219"/>
        <v>0.26444924383808988</v>
      </c>
      <c r="DL76" s="13">
        <f t="shared" si="219"/>
        <v>0.14974637405039487</v>
      </c>
      <c r="DM76" s="13">
        <f t="shared" si="219"/>
        <v>2.3321811376931349E-2</v>
      </c>
      <c r="DN76" s="13">
        <f t="shared" si="219"/>
        <v>7.7240677940728754E-3</v>
      </c>
      <c r="DO76" s="13">
        <f t="shared" si="219"/>
        <v>0.13180043869442987</v>
      </c>
      <c r="DP76" s="13">
        <f t="shared" si="219"/>
        <v>0.16247878563725654</v>
      </c>
      <c r="DQ76" s="13">
        <f t="shared" si="219"/>
        <v>0.13014821643249111</v>
      </c>
      <c r="DR76" s="13">
        <f t="shared" si="219"/>
        <v>7.55928128769143E-2</v>
      </c>
      <c r="DS76" s="13">
        <f t="shared" si="219"/>
        <v>-0.20674665271639409</v>
      </c>
      <c r="DT76" s="13">
        <f t="shared" ref="DT76:EY76" si="220">DS17/DS$7*DT47</f>
        <v>-0.66626710372719478</v>
      </c>
      <c r="DU76" s="13">
        <f t="shared" si="220"/>
        <v>-8.3957737559820639E-3</v>
      </c>
      <c r="DV76" s="13">
        <f t="shared" si="220"/>
        <v>0.32576204299514516</v>
      </c>
      <c r="DW76" s="13">
        <f t="shared" si="220"/>
        <v>0.11433672747009729</v>
      </c>
      <c r="DX76" s="14">
        <f t="shared" si="220"/>
        <v>0.44874042750824006</v>
      </c>
      <c r="DY76" s="14">
        <f t="shared" si="220"/>
        <v>0.29303526631992516</v>
      </c>
      <c r="DZ76" s="14">
        <f t="shared" si="220"/>
        <v>0.25714197541213607</v>
      </c>
      <c r="EA76" s="14">
        <f t="shared" si="220"/>
        <v>0.27464001964385615</v>
      </c>
      <c r="EB76" s="14">
        <f t="shared" si="220"/>
        <v>0.56569912056995331</v>
      </c>
      <c r="EC76" s="14">
        <f t="shared" si="220"/>
        <v>0.41710563102738313</v>
      </c>
      <c r="ED76" s="14">
        <f t="shared" si="220"/>
        <v>-3.0692912009270126E-2</v>
      </c>
      <c r="EE76" s="14">
        <f t="shared" si="220"/>
        <v>0.11831404582008892</v>
      </c>
      <c r="EF76" s="14">
        <f t="shared" si="220"/>
        <v>-0.36440883093714765</v>
      </c>
      <c r="EG76" s="14">
        <f t="shared" si="220"/>
        <v>-9.4383709167048885E-2</v>
      </c>
      <c r="EH76" s="14">
        <f t="shared" si="220"/>
        <v>-0.1387656745733315</v>
      </c>
      <c r="EI76" s="14">
        <f t="shared" si="220"/>
        <v>3.4702120406904929E-2</v>
      </c>
      <c r="EJ76" s="14">
        <f t="shared" si="220"/>
        <v>6.6504870998639956E-2</v>
      </c>
      <c r="EK76" s="14">
        <f t="shared" si="220"/>
        <v>6.1731077481107295E-2</v>
      </c>
      <c r="EL76" s="14">
        <f t="shared" si="220"/>
        <v>0.11035563742629452</v>
      </c>
      <c r="EM76" s="14">
        <f t="shared" si="220"/>
        <v>7.3381595316532808E-2</v>
      </c>
      <c r="EN76" s="14">
        <f t="shared" si="220"/>
        <v>7.4556723012313364E-2</v>
      </c>
      <c r="EO76" s="14">
        <f t="shared" si="220"/>
        <v>5.9100484521589038E-2</v>
      </c>
      <c r="EP76" s="14">
        <f t="shared" si="220"/>
        <v>3.9276991658080809E-2</v>
      </c>
      <c r="EQ76" s="14">
        <f t="shared" si="220"/>
        <v>2.7976569304427431E-2</v>
      </c>
      <c r="ER76" s="14">
        <f t="shared" si="220"/>
        <v>-3.8079146389584172E-2</v>
      </c>
      <c r="ES76" s="14">
        <f t="shared" si="220"/>
        <v>-1.063484170959811E-2</v>
      </c>
      <c r="ET76" s="14">
        <f t="shared" si="220"/>
        <v>-2.5230432409332489E-2</v>
      </c>
      <c r="EU76" s="14">
        <f t="shared" si="220"/>
        <v>-7.6461262693783179E-3</v>
      </c>
      <c r="EV76" s="14">
        <f t="shared" si="220"/>
        <v>-2.9909861550674679E-2</v>
      </c>
      <c r="EW76" s="14">
        <f t="shared" si="220"/>
        <v>-2.6865300036012875E-2</v>
      </c>
      <c r="EX76" s="14">
        <f t="shared" si="220"/>
        <v>-4.0841752479921216E-2</v>
      </c>
      <c r="EY76" s="14">
        <f t="shared" si="220"/>
        <v>-1.997691129936377E-2</v>
      </c>
      <c r="EZ76" s="14">
        <f t="shared" ref="EZ76:FF76" si="221">EY17/EY$7*EZ47</f>
        <v>-4.8241439281295366E-2</v>
      </c>
      <c r="FA76" s="14">
        <f t="shared" si="221"/>
        <v>-5.4049469584659733E-2</v>
      </c>
      <c r="FB76" s="14">
        <f t="shared" si="221"/>
        <v>-5.4981707279933831E-2</v>
      </c>
      <c r="FC76" s="14">
        <f t="shared" si="221"/>
        <v>-5.2312090453969208E-2</v>
      </c>
      <c r="FD76" s="14">
        <f t="shared" si="221"/>
        <v>-6.6495896713417282E-2</v>
      </c>
      <c r="FE76" s="14">
        <f t="shared" si="221"/>
        <v>-6.6018414682300033E-2</v>
      </c>
      <c r="FF76" s="14">
        <f t="shared" si="221"/>
        <v>-6.4785197228182545E-2</v>
      </c>
    </row>
    <row r="77" spans="2:162" x14ac:dyDescent="0.2">
      <c r="B77" t="str">
        <f t="shared" si="155"/>
        <v xml:space="preserve">  Professional and business services</v>
      </c>
      <c r="C77" s="13"/>
      <c r="D77" s="13">
        <f t="shared" ref="D77:AA77" si="222">C18/C$7*D48</f>
        <v>0.8615144594347004</v>
      </c>
      <c r="E77" s="13">
        <f t="shared" si="222"/>
        <v>0.66409138100017506</v>
      </c>
      <c r="F77" s="13">
        <f t="shared" si="222"/>
        <v>-0.20141048242812137</v>
      </c>
      <c r="G77" s="13">
        <f t="shared" si="222"/>
        <v>-0.23783330036202277</v>
      </c>
      <c r="H77" s="13">
        <f t="shared" si="222"/>
        <v>-0.40311169513358197</v>
      </c>
      <c r="I77" s="13">
        <f t="shared" si="222"/>
        <v>8.4122658573862516E-2</v>
      </c>
      <c r="J77" s="13">
        <f t="shared" si="222"/>
        <v>0.27709402716255715</v>
      </c>
      <c r="K77" s="13">
        <f t="shared" si="222"/>
        <v>1.4223773578307843</v>
      </c>
      <c r="L77" s="13">
        <f t="shared" si="222"/>
        <v>-0.69302185187583776</v>
      </c>
      <c r="M77" s="13">
        <f t="shared" si="222"/>
        <v>-0.88198460073019724</v>
      </c>
      <c r="N77" s="13">
        <f t="shared" si="222"/>
        <v>0.20267502475688479</v>
      </c>
      <c r="O77" s="13">
        <f t="shared" si="222"/>
        <v>1.9441859860867723</v>
      </c>
      <c r="P77" s="13">
        <f t="shared" si="222"/>
        <v>0.40516622684494596</v>
      </c>
      <c r="Q77" s="13">
        <f t="shared" si="222"/>
        <v>1.1297344022310394</v>
      </c>
      <c r="R77" s="13">
        <f t="shared" si="222"/>
        <v>-0.17265133217492601</v>
      </c>
      <c r="S77" s="13">
        <f t="shared" si="222"/>
        <v>1.0157457100077039</v>
      </c>
      <c r="T77" s="13">
        <f t="shared" si="222"/>
        <v>1.0468860327629113</v>
      </c>
      <c r="U77" s="13">
        <f t="shared" si="222"/>
        <v>0.9066753853947116</v>
      </c>
      <c r="V77" s="13">
        <f t="shared" si="222"/>
        <v>1.261206879103745</v>
      </c>
      <c r="W77" s="13">
        <f t="shared" si="222"/>
        <v>4.5859853819552453E-2</v>
      </c>
      <c r="X77" s="13">
        <f t="shared" si="222"/>
        <v>-0.33716638161828022</v>
      </c>
      <c r="Y77" s="13">
        <f t="shared" si="222"/>
        <v>0.43727640846726429</v>
      </c>
      <c r="Z77" s="13">
        <f t="shared" si="222"/>
        <v>1.1246955623478558</v>
      </c>
      <c r="AA77" s="13">
        <f t="shared" si="222"/>
        <v>1.572470285945593</v>
      </c>
      <c r="AB77" s="13">
        <f t="shared" ref="AB77:BG77" si="223">AA18/AA$7*AB48</f>
        <v>5.5703550498684085E-2</v>
      </c>
      <c r="AC77" s="13">
        <f t="shared" si="223"/>
        <v>0.98823408047065653</v>
      </c>
      <c r="AD77" s="13">
        <f t="shared" si="223"/>
        <v>1.5033215960846256</v>
      </c>
      <c r="AE77" s="13">
        <f t="shared" si="223"/>
        <v>1.3473180267725811</v>
      </c>
      <c r="AF77" s="13">
        <f t="shared" si="223"/>
        <v>1.5256836068691768</v>
      </c>
      <c r="AG77" s="13">
        <f t="shared" si="223"/>
        <v>0.24085846203220385</v>
      </c>
      <c r="AH77" s="13">
        <f t="shared" si="223"/>
        <v>1.1691232744056512</v>
      </c>
      <c r="AI77" s="13">
        <f t="shared" si="223"/>
        <v>1.2466269482059606</v>
      </c>
      <c r="AJ77" s="13">
        <f t="shared" si="223"/>
        <v>8.0512406540175593E-2</v>
      </c>
      <c r="AK77" s="13">
        <f t="shared" si="223"/>
        <v>0.52281180849640774</v>
      </c>
      <c r="AL77" s="13">
        <f t="shared" si="223"/>
        <v>0.41742106322084066</v>
      </c>
      <c r="AM77" s="13">
        <f t="shared" si="223"/>
        <v>0.73560038292785268</v>
      </c>
      <c r="AN77" s="13">
        <f t="shared" si="223"/>
        <v>1.2967241792550361</v>
      </c>
      <c r="AO77" s="13">
        <f t="shared" si="223"/>
        <v>1.1366998201896215</v>
      </c>
      <c r="AP77" s="13">
        <f t="shared" si="223"/>
        <v>1.2594623856547895</v>
      </c>
      <c r="AQ77" s="13">
        <f t="shared" si="223"/>
        <v>0.90705084196240948</v>
      </c>
      <c r="AR77" s="13">
        <f t="shared" si="223"/>
        <v>0.43160285108740076</v>
      </c>
      <c r="AS77" s="13">
        <f t="shared" si="223"/>
        <v>1.1962380563269557</v>
      </c>
      <c r="AT77" s="13">
        <f t="shared" si="223"/>
        <v>0.1981975110324504</v>
      </c>
      <c r="AU77" s="13">
        <f t="shared" si="223"/>
        <v>-1.7870554169975486</v>
      </c>
      <c r="AV77" s="13">
        <f t="shared" si="223"/>
        <v>-1.1195175891188547</v>
      </c>
      <c r="AW77" s="13">
        <f t="shared" si="223"/>
        <v>-2.2573263457860375</v>
      </c>
      <c r="AX77" s="13">
        <f t="shared" si="223"/>
        <v>-1.4101712802929285</v>
      </c>
      <c r="AY77" s="13">
        <f t="shared" si="223"/>
        <v>-0.44001386521891561</v>
      </c>
      <c r="AZ77" s="13">
        <f t="shared" si="223"/>
        <v>-0.22369716071258777</v>
      </c>
      <c r="BA77" s="13">
        <f t="shared" si="223"/>
        <v>9.8346287937003795E-3</v>
      </c>
      <c r="BB77" s="13">
        <f t="shared" si="223"/>
        <v>-0.12769512741145655</v>
      </c>
      <c r="BC77" s="13">
        <f t="shared" si="223"/>
        <v>-0.24564122297202859</v>
      </c>
      <c r="BD77" s="13">
        <f t="shared" si="223"/>
        <v>-0.46967843458298492</v>
      </c>
      <c r="BE77" s="13">
        <f t="shared" si="223"/>
        <v>-8.9365377396529361E-2</v>
      </c>
      <c r="BF77" s="13">
        <f t="shared" si="223"/>
        <v>0.31150421096682085</v>
      </c>
      <c r="BG77" s="13">
        <f t="shared" si="223"/>
        <v>0.75104483030961333</v>
      </c>
      <c r="BH77" s="13">
        <f t="shared" ref="BH77:CM77" si="224">BG18/BG$7*BH48</f>
        <v>0.53440223257538311</v>
      </c>
      <c r="BI77" s="13">
        <f t="shared" si="224"/>
        <v>0.55244829767291681</v>
      </c>
      <c r="BJ77" s="13">
        <f t="shared" si="224"/>
        <v>0.81702137304105826</v>
      </c>
      <c r="BK77" s="13">
        <f t="shared" si="224"/>
        <v>0.76002316531493808</v>
      </c>
      <c r="BL77" s="13">
        <f t="shared" si="224"/>
        <v>0.64492612277616612</v>
      </c>
      <c r="BM77" s="13">
        <f t="shared" si="224"/>
        <v>1.0229044061149353</v>
      </c>
      <c r="BN77" s="13">
        <f t="shared" si="224"/>
        <v>0.70452691208492013</v>
      </c>
      <c r="BO77" s="13">
        <f t="shared" si="224"/>
        <v>0.63756358012882175</v>
      </c>
      <c r="BP77" s="13">
        <f t="shared" si="224"/>
        <v>1.115910107096749</v>
      </c>
      <c r="BQ77" s="13">
        <f t="shared" si="224"/>
        <v>0.93940326280144437</v>
      </c>
      <c r="BR77" s="13">
        <f t="shared" si="224"/>
        <v>0.70047074032455603</v>
      </c>
      <c r="BS77" s="13">
        <f t="shared" si="224"/>
        <v>0.85012421154560069</v>
      </c>
      <c r="BT77" s="13">
        <f t="shared" si="224"/>
        <v>0.47206188940433635</v>
      </c>
      <c r="BU77" s="13">
        <f t="shared" si="224"/>
        <v>0.49653621501428785</v>
      </c>
      <c r="BV77" s="13">
        <f t="shared" si="224"/>
        <v>0.50244246904484069</v>
      </c>
      <c r="BW77" s="13">
        <f t="shared" si="224"/>
        <v>0.66566984751152147</v>
      </c>
      <c r="BX77" s="13">
        <f t="shared" si="224"/>
        <v>0.24203712498986302</v>
      </c>
      <c r="BY77" s="13">
        <f t="shared" si="224"/>
        <v>-0.33577857515992304</v>
      </c>
      <c r="BZ77" s="13">
        <f t="shared" si="224"/>
        <v>-1.3553053655325027</v>
      </c>
      <c r="CA77" s="13">
        <f t="shared" si="224"/>
        <v>-1.6375496608702542</v>
      </c>
      <c r="CB77" s="13">
        <f t="shared" si="224"/>
        <v>-2.4233386211500378</v>
      </c>
      <c r="CC77" s="13">
        <f t="shared" si="224"/>
        <v>-0.89047221596984516</v>
      </c>
      <c r="CD77" s="13">
        <f t="shared" si="224"/>
        <v>-7.59790127511797E-2</v>
      </c>
      <c r="CE77" s="13">
        <f t="shared" si="224"/>
        <v>0.32874854873938791</v>
      </c>
      <c r="CF77" s="13">
        <f t="shared" si="224"/>
        <v>0.49622885194010968</v>
      </c>
      <c r="CG77" s="13">
        <f t="shared" si="224"/>
        <v>0.47429742988369444</v>
      </c>
      <c r="CH77" s="13">
        <f t="shared" si="224"/>
        <v>0.62063285567297788</v>
      </c>
      <c r="CI77" s="13">
        <f t="shared" si="224"/>
        <v>0.7348242552187173</v>
      </c>
      <c r="CJ77" s="13">
        <f t="shared" si="224"/>
        <v>0.60521604039205046</v>
      </c>
      <c r="CK77" s="13">
        <f t="shared" si="224"/>
        <v>0.79564311441420676</v>
      </c>
      <c r="CL77" s="13">
        <f t="shared" si="224"/>
        <v>0.58812889429991866</v>
      </c>
      <c r="CM77" s="13">
        <f t="shared" si="224"/>
        <v>0.60391449168774203</v>
      </c>
      <c r="CN77" s="13">
        <f t="shared" ref="CN77:DS77" si="225">CM18/CM$7*CN48</f>
        <v>1.101371727879032</v>
      </c>
      <c r="CO77" s="13">
        <f t="shared" si="225"/>
        <v>0.23945864866391534</v>
      </c>
      <c r="CP77" s="13">
        <f t="shared" si="225"/>
        <v>0.9038777245985119</v>
      </c>
      <c r="CQ77" s="13">
        <f t="shared" si="225"/>
        <v>0.70762392115722161</v>
      </c>
      <c r="CR77" s="13">
        <f t="shared" si="225"/>
        <v>0.34374060623340474</v>
      </c>
      <c r="CS77" s="13">
        <f t="shared" si="225"/>
        <v>0.37782243654171771</v>
      </c>
      <c r="CT77" s="13">
        <f t="shared" si="225"/>
        <v>0.67509328654771128</v>
      </c>
      <c r="CU77" s="13">
        <f t="shared" si="225"/>
        <v>0.3543569550883926</v>
      </c>
      <c r="CV77" s="13">
        <f t="shared" si="225"/>
        <v>6.1159570585401744E-2</v>
      </c>
      <c r="CW77" s="13">
        <f t="shared" si="225"/>
        <v>1.071103717541332</v>
      </c>
      <c r="CX77" s="13">
        <f t="shared" si="225"/>
        <v>0.57542877814183258</v>
      </c>
      <c r="CY77" s="13">
        <f t="shared" si="225"/>
        <v>0.42310669257102179</v>
      </c>
      <c r="CZ77" s="13">
        <f t="shared" si="225"/>
        <v>0.72516226889416491</v>
      </c>
      <c r="DA77" s="13">
        <f t="shared" si="225"/>
        <v>0.90277248175844071</v>
      </c>
      <c r="DB77" s="13">
        <f t="shared" si="225"/>
        <v>0.36122984598108943</v>
      </c>
      <c r="DC77" s="13">
        <f t="shared" si="225"/>
        <v>0.64755287673277939</v>
      </c>
      <c r="DD77" s="13">
        <f t="shared" si="225"/>
        <v>0.55742660407269873</v>
      </c>
      <c r="DE77" s="13">
        <f t="shared" si="225"/>
        <v>0.30293595915376514</v>
      </c>
      <c r="DF77" s="13">
        <f t="shared" si="225"/>
        <v>0.16203007458912597</v>
      </c>
      <c r="DG77" s="13">
        <f t="shared" si="225"/>
        <v>0.57068261136568343</v>
      </c>
      <c r="DH77" s="13">
        <f t="shared" si="225"/>
        <v>0.51773320781716115</v>
      </c>
      <c r="DI77" s="13">
        <f t="shared" si="225"/>
        <v>0.15105525259485339</v>
      </c>
      <c r="DJ77" s="13">
        <f t="shared" si="225"/>
        <v>0.20608577495977012</v>
      </c>
      <c r="DK77" s="13">
        <f t="shared" si="225"/>
        <v>0.76874149724924823</v>
      </c>
      <c r="DL77" s="13">
        <f t="shared" si="225"/>
        <v>-3.1156021169314322E-2</v>
      </c>
      <c r="DM77" s="13">
        <f t="shared" si="225"/>
        <v>0.36805143358499287</v>
      </c>
      <c r="DN77" s="13">
        <f t="shared" si="225"/>
        <v>0.55557123074787651</v>
      </c>
      <c r="DO77" s="13">
        <f t="shared" si="225"/>
        <v>8.4628992733280797E-2</v>
      </c>
      <c r="DP77" s="13">
        <f t="shared" si="225"/>
        <v>0.62877684042823256</v>
      </c>
      <c r="DQ77" s="13">
        <f t="shared" si="225"/>
        <v>0.49111388614272417</v>
      </c>
      <c r="DR77" s="13">
        <f t="shared" si="225"/>
        <v>0.49452068241333264</v>
      </c>
      <c r="DS77" s="13">
        <f t="shared" si="225"/>
        <v>0.61669561725591737</v>
      </c>
      <c r="DT77" s="13">
        <f t="shared" ref="DT77:EY77" si="226">DS18/DS$7*DT48</f>
        <v>-3.7424412713846911</v>
      </c>
      <c r="DU77" s="13">
        <f t="shared" si="226"/>
        <v>0.14328751601041542</v>
      </c>
      <c r="DV77" s="13">
        <f t="shared" si="226"/>
        <v>1.4956211922052181</v>
      </c>
      <c r="DW77" s="13">
        <f t="shared" si="226"/>
        <v>0.63299124668693763</v>
      </c>
      <c r="DX77" s="14">
        <f t="shared" si="226"/>
        <v>0.28382016423429146</v>
      </c>
      <c r="DY77" s="14">
        <f t="shared" si="226"/>
        <v>1.3574723811947318</v>
      </c>
      <c r="DZ77" s="14">
        <f t="shared" si="226"/>
        <v>0.61514731657187416</v>
      </c>
      <c r="EA77" s="14">
        <f t="shared" si="226"/>
        <v>-5.4784158788201705E-2</v>
      </c>
      <c r="EB77" s="14">
        <f t="shared" si="226"/>
        <v>0.54548982159064041</v>
      </c>
      <c r="EC77" s="14">
        <f t="shared" si="226"/>
        <v>0.28274320894274368</v>
      </c>
      <c r="ED77" s="14">
        <f t="shared" si="226"/>
        <v>0.30980030691135579</v>
      </c>
      <c r="EE77" s="14">
        <f t="shared" si="226"/>
        <v>0.71020338587267606</v>
      </c>
      <c r="EF77" s="14">
        <f t="shared" si="226"/>
        <v>0.1350172125102608</v>
      </c>
      <c r="EG77" s="14">
        <f t="shared" si="226"/>
        <v>0.15377524659148237</v>
      </c>
      <c r="EH77" s="14">
        <f t="shared" si="226"/>
        <v>0.46809360918678472</v>
      </c>
      <c r="EI77" s="14">
        <f t="shared" si="226"/>
        <v>0.69078137607109247</v>
      </c>
      <c r="EJ77" s="14">
        <f t="shared" si="226"/>
        <v>0.59838272340968301</v>
      </c>
      <c r="EK77" s="14">
        <f t="shared" si="226"/>
        <v>0.34502793596542508</v>
      </c>
      <c r="EL77" s="14">
        <f t="shared" si="226"/>
        <v>0.24157995242528418</v>
      </c>
      <c r="EM77" s="14">
        <f t="shared" si="226"/>
        <v>0.26466196003236303</v>
      </c>
      <c r="EN77" s="14">
        <f t="shared" si="226"/>
        <v>0.17200574225446191</v>
      </c>
      <c r="EO77" s="14">
        <f t="shared" si="226"/>
        <v>0.1790314583991949</v>
      </c>
      <c r="EP77" s="14">
        <f t="shared" si="226"/>
        <v>0.21299355342073076</v>
      </c>
      <c r="EQ77" s="14">
        <f t="shared" si="226"/>
        <v>0.33616604196219729</v>
      </c>
      <c r="ER77" s="14">
        <f t="shared" si="226"/>
        <v>0.39209322659956475</v>
      </c>
      <c r="ES77" s="14">
        <f t="shared" si="226"/>
        <v>0.41194349785358791</v>
      </c>
      <c r="ET77" s="14">
        <f t="shared" si="226"/>
        <v>0.4288574017017</v>
      </c>
      <c r="EU77" s="14">
        <f t="shared" si="226"/>
        <v>0.42855595918376554</v>
      </c>
      <c r="EV77" s="14">
        <f t="shared" si="226"/>
        <v>0.40183045065664152</v>
      </c>
      <c r="EW77" s="14">
        <f t="shared" si="226"/>
        <v>0.39220215427912608</v>
      </c>
      <c r="EX77" s="14">
        <f t="shared" si="226"/>
        <v>0.5323742228040711</v>
      </c>
      <c r="EY77" s="14">
        <f t="shared" si="226"/>
        <v>0.57433657303976893</v>
      </c>
      <c r="EZ77" s="14">
        <f t="shared" ref="EZ77:FF77" si="227">EY18/EY$7*EZ48</f>
        <v>0.52848447180972047</v>
      </c>
      <c r="FA77" s="14">
        <f t="shared" si="227"/>
        <v>0.50194214839495344</v>
      </c>
      <c r="FB77" s="14">
        <f t="shared" si="227"/>
        <v>0.47369580188518667</v>
      </c>
      <c r="FC77" s="14">
        <f t="shared" si="227"/>
        <v>0.47590326929876575</v>
      </c>
      <c r="FD77" s="14">
        <f t="shared" si="227"/>
        <v>0.44590662431784639</v>
      </c>
      <c r="FE77" s="14">
        <f t="shared" si="227"/>
        <v>0.40872073377865664</v>
      </c>
      <c r="FF77" s="14">
        <f t="shared" si="227"/>
        <v>0.40413065463309356</v>
      </c>
    </row>
    <row r="78" spans="2:162" x14ac:dyDescent="0.2">
      <c r="B78" t="str">
        <f t="shared" si="155"/>
        <v xml:space="preserve">  Other services</v>
      </c>
      <c r="C78" s="13"/>
      <c r="D78" s="13">
        <f t="shared" ref="D78:AA78" si="228">C19/C$7*D49</f>
        <v>0.90053591618946749</v>
      </c>
      <c r="E78" s="13">
        <f t="shared" si="228"/>
        <v>0.92995596544780013</v>
      </c>
      <c r="F78" s="13">
        <f t="shared" si="228"/>
        <v>0.56635312959772077</v>
      </c>
      <c r="G78" s="13">
        <f t="shared" si="228"/>
        <v>0.5080229464557583</v>
      </c>
      <c r="H78" s="13">
        <f t="shared" si="228"/>
        <v>0.42382591981910234</v>
      </c>
      <c r="I78" s="13">
        <f t="shared" si="228"/>
        <v>4.7975227624573027E-2</v>
      </c>
      <c r="J78" s="13">
        <f t="shared" si="228"/>
        <v>0.87269558971988404</v>
      </c>
      <c r="K78" s="13">
        <f t="shared" si="228"/>
        <v>0.42032844268622005</v>
      </c>
      <c r="L78" s="13">
        <f t="shared" si="228"/>
        <v>0.52505751409290125</v>
      </c>
      <c r="M78" s="13">
        <f t="shared" si="228"/>
        <v>1.1074412871317929</v>
      </c>
      <c r="N78" s="13">
        <f t="shared" si="228"/>
        <v>0.92629129372690933</v>
      </c>
      <c r="O78" s="13">
        <f t="shared" si="228"/>
        <v>0.52338572537869976</v>
      </c>
      <c r="P78" s="13">
        <f t="shared" si="228"/>
        <v>1.6441974707088858</v>
      </c>
      <c r="Q78" s="13">
        <f t="shared" si="228"/>
        <v>0.71190413345684267</v>
      </c>
      <c r="R78" s="13">
        <f t="shared" si="228"/>
        <v>-0.1961113265096758</v>
      </c>
      <c r="S78" s="13">
        <f t="shared" si="228"/>
        <v>0.47244943829610103</v>
      </c>
      <c r="T78" s="13">
        <f t="shared" si="228"/>
        <v>0.60043313356696359</v>
      </c>
      <c r="U78" s="13">
        <f t="shared" si="228"/>
        <v>0.59798848508282498</v>
      </c>
      <c r="V78" s="13">
        <f t="shared" si="228"/>
        <v>0.94051954506042446</v>
      </c>
      <c r="W78" s="13">
        <f t="shared" si="228"/>
        <v>1.6706979190073337</v>
      </c>
      <c r="X78" s="13">
        <f t="shared" si="228"/>
        <v>0.22797032192906577</v>
      </c>
      <c r="Y78" s="13">
        <f t="shared" si="228"/>
        <v>0.42314053807188579</v>
      </c>
      <c r="Z78" s="13">
        <f t="shared" si="228"/>
        <v>0.27329659079032548</v>
      </c>
      <c r="AA78" s="13">
        <f t="shared" si="228"/>
        <v>-0.30616950158823797</v>
      </c>
      <c r="AB78" s="13">
        <f t="shared" ref="AB78:BG78" si="229">AA19/AA$7*AB49</f>
        <v>1.2257792668033651</v>
      </c>
      <c r="AC78" s="13">
        <f t="shared" si="229"/>
        <v>0.82834706171097494</v>
      </c>
      <c r="AD78" s="13">
        <f t="shared" si="229"/>
        <v>1.5568312684807923</v>
      </c>
      <c r="AE78" s="13">
        <f t="shared" si="229"/>
        <v>0.56290490734638776</v>
      </c>
      <c r="AF78" s="13">
        <f t="shared" si="229"/>
        <v>0.66472681606316542</v>
      </c>
      <c r="AG78" s="13">
        <f t="shared" si="229"/>
        <v>0.99418068358738376</v>
      </c>
      <c r="AH78" s="13">
        <f t="shared" si="229"/>
        <v>1.401013036229338</v>
      </c>
      <c r="AI78" s="13">
        <f t="shared" si="229"/>
        <v>0.27462229345260736</v>
      </c>
      <c r="AJ78" s="13">
        <f t="shared" si="229"/>
        <v>1.5562393330251918</v>
      </c>
      <c r="AK78" s="13">
        <f t="shared" si="229"/>
        <v>0.69172230865313522</v>
      </c>
      <c r="AL78" s="13">
        <f t="shared" si="229"/>
        <v>0.54529878039718671</v>
      </c>
      <c r="AM78" s="13">
        <f t="shared" si="229"/>
        <v>0.7796682992229188</v>
      </c>
      <c r="AN78" s="13">
        <f t="shared" si="229"/>
        <v>-3.8796950438276169E-2</v>
      </c>
      <c r="AO78" s="13">
        <f t="shared" si="229"/>
        <v>0.66525946514192758</v>
      </c>
      <c r="AP78" s="13">
        <f t="shared" si="229"/>
        <v>0.95553705933635458</v>
      </c>
      <c r="AQ78" s="13">
        <f t="shared" si="229"/>
        <v>0.88949865109126547</v>
      </c>
      <c r="AR78" s="13">
        <f t="shared" si="229"/>
        <v>-0.26433781137894796</v>
      </c>
      <c r="AS78" s="13">
        <f t="shared" si="229"/>
        <v>0.58106786276396871</v>
      </c>
      <c r="AT78" s="13">
        <f t="shared" si="229"/>
        <v>0.81874545768626683</v>
      </c>
      <c r="AU78" s="13">
        <f t="shared" si="229"/>
        <v>-0.5274612737091442</v>
      </c>
      <c r="AV78" s="13">
        <f t="shared" si="229"/>
        <v>0.39698222559349211</v>
      </c>
      <c r="AW78" s="13">
        <f t="shared" si="229"/>
        <v>-8.496616880196757E-2</v>
      </c>
      <c r="AX78" s="13">
        <f t="shared" si="229"/>
        <v>-0.31332696141243577</v>
      </c>
      <c r="AY78" s="13">
        <f t="shared" si="229"/>
        <v>0.26271133775589295</v>
      </c>
      <c r="AZ78" s="13">
        <f t="shared" si="229"/>
        <v>0.48340883880140867</v>
      </c>
      <c r="BA78" s="13">
        <f t="shared" si="229"/>
        <v>0.33609503199445118</v>
      </c>
      <c r="BB78" s="13">
        <f t="shared" si="229"/>
        <v>0.28721345121631708</v>
      </c>
      <c r="BC78" s="13">
        <f t="shared" si="229"/>
        <v>0.46852210483754048</v>
      </c>
      <c r="BD78" s="13">
        <f t="shared" si="229"/>
        <v>0.36912093359536668</v>
      </c>
      <c r="BE78" s="13">
        <f t="shared" si="229"/>
        <v>0.50165722118602596</v>
      </c>
      <c r="BF78" s="13">
        <f t="shared" si="229"/>
        <v>0.67432593100947813</v>
      </c>
      <c r="BG78" s="13">
        <f t="shared" si="229"/>
        <v>-0.2967857395949885</v>
      </c>
      <c r="BH78" s="13">
        <f t="shared" ref="BH78:CM78" si="230">BG19/BG$7*BH49</f>
        <v>0.69288279475785119</v>
      </c>
      <c r="BI78" s="13">
        <f t="shared" si="230"/>
        <v>0.25824760592870838</v>
      </c>
      <c r="BJ78" s="13">
        <f t="shared" si="230"/>
        <v>0.54720892771587593</v>
      </c>
      <c r="BK78" s="13">
        <f t="shared" si="230"/>
        <v>0.51352817512989468</v>
      </c>
      <c r="BL78" s="13">
        <f t="shared" si="230"/>
        <v>0.99010085279339466</v>
      </c>
      <c r="BM78" s="13">
        <f t="shared" si="230"/>
        <v>0.44771334409199143</v>
      </c>
      <c r="BN78" s="13">
        <f t="shared" si="230"/>
        <v>0.33793272654607764</v>
      </c>
      <c r="BO78" s="13">
        <f t="shared" si="230"/>
        <v>0.50742699687262605</v>
      </c>
      <c r="BP78" s="13">
        <f t="shared" si="230"/>
        <v>0.3697547854760046</v>
      </c>
      <c r="BQ78" s="13">
        <f t="shared" si="230"/>
        <v>0.45228891560539741</v>
      </c>
      <c r="BR78" s="13">
        <f t="shared" si="230"/>
        <v>0.55328679012345339</v>
      </c>
      <c r="BS78" s="13">
        <f t="shared" si="230"/>
        <v>0.89040791974698064</v>
      </c>
      <c r="BT78" s="13">
        <f t="shared" si="230"/>
        <v>0.57209068572907718</v>
      </c>
      <c r="BU78" s="13">
        <f t="shared" si="230"/>
        <v>0.7161579235028096</v>
      </c>
      <c r="BV78" s="13">
        <f t="shared" si="230"/>
        <v>0.95199730586138009</v>
      </c>
      <c r="BW78" s="13">
        <f t="shared" si="230"/>
        <v>0.68878624245868536</v>
      </c>
      <c r="BX78" s="13">
        <f t="shared" si="230"/>
        <v>0.45763246384524869</v>
      </c>
      <c r="BY78" s="13">
        <f t="shared" si="230"/>
        <v>0.75756187283471288</v>
      </c>
      <c r="BZ78" s="13">
        <f t="shared" si="230"/>
        <v>-0.14200749718390795</v>
      </c>
      <c r="CA78" s="13">
        <f t="shared" si="230"/>
        <v>-0.18968401669246795</v>
      </c>
      <c r="CB78" s="13">
        <f t="shared" si="230"/>
        <v>-0.51138467146073052</v>
      </c>
      <c r="CC78" s="13">
        <f t="shared" si="230"/>
        <v>0.35946232882928164</v>
      </c>
      <c r="CD78" s="13">
        <f t="shared" si="230"/>
        <v>0.37318891946445182</v>
      </c>
      <c r="CE78" s="13">
        <f t="shared" si="230"/>
        <v>-1.9163691383913363E-2</v>
      </c>
      <c r="CF78" s="13">
        <f t="shared" si="230"/>
        <v>0.66902066973928842</v>
      </c>
      <c r="CG78" s="13">
        <f t="shared" si="230"/>
        <v>0.75372213119480747</v>
      </c>
      <c r="CH78" s="13">
        <f t="shared" si="230"/>
        <v>1.3221322173943038</v>
      </c>
      <c r="CI78" s="13">
        <f t="shared" si="230"/>
        <v>0.42952573892997964</v>
      </c>
      <c r="CJ78" s="13">
        <f t="shared" si="230"/>
        <v>0.96841346268221729</v>
      </c>
      <c r="CK78" s="13">
        <f t="shared" si="230"/>
        <v>0.472844306562057</v>
      </c>
      <c r="CL78" s="13">
        <f t="shared" si="230"/>
        <v>0.57471516958943036</v>
      </c>
      <c r="CM78" s="13">
        <f t="shared" si="230"/>
        <v>0.68499597217630459</v>
      </c>
      <c r="CN78" s="13">
        <f t="shared" ref="CN78:DS78" si="231">CM19/CM$7*CN49</f>
        <v>0.67148804342526325</v>
      </c>
      <c r="CO78" s="13">
        <f t="shared" si="231"/>
        <v>0.29417482716941373</v>
      </c>
      <c r="CP78" s="13">
        <f t="shared" si="231"/>
        <v>0.8577541102165045</v>
      </c>
      <c r="CQ78" s="13">
        <f t="shared" si="231"/>
        <v>0.27196433555013272</v>
      </c>
      <c r="CR78" s="13">
        <f t="shared" si="231"/>
        <v>0.8166169449319568</v>
      </c>
      <c r="CS78" s="13">
        <f t="shared" si="231"/>
        <v>0.62035963166425867</v>
      </c>
      <c r="CT78" s="13">
        <f t="shared" si="231"/>
        <v>0.82401855864150675</v>
      </c>
      <c r="CU78" s="13">
        <f t="shared" si="231"/>
        <v>1.0246227752680479</v>
      </c>
      <c r="CV78" s="13">
        <f t="shared" si="231"/>
        <v>8.7346405194882362E-2</v>
      </c>
      <c r="CW78" s="13">
        <f t="shared" si="231"/>
        <v>0.80921270377823118</v>
      </c>
      <c r="CX78" s="13">
        <f t="shared" si="231"/>
        <v>0.12055388117579018</v>
      </c>
      <c r="CY78" s="13">
        <f t="shared" si="231"/>
        <v>0.71659351286937578</v>
      </c>
      <c r="CZ78" s="13">
        <f t="shared" si="231"/>
        <v>1.041611863604053</v>
      </c>
      <c r="DA78" s="13">
        <f t="shared" si="231"/>
        <v>0.96368768953920125</v>
      </c>
      <c r="DB78" s="13">
        <f t="shared" si="231"/>
        <v>0.70657299883838998</v>
      </c>
      <c r="DC78" s="13">
        <f t="shared" si="231"/>
        <v>1.4104470627703658</v>
      </c>
      <c r="DD78" s="13">
        <f t="shared" si="231"/>
        <v>1.0497114892510537</v>
      </c>
      <c r="DE78" s="13">
        <f t="shared" si="231"/>
        <v>0.7806980503602825</v>
      </c>
      <c r="DF78" s="13">
        <f t="shared" si="231"/>
        <v>0.50391252923725582</v>
      </c>
      <c r="DG78" s="13">
        <f t="shared" si="231"/>
        <v>0.69014431280504496</v>
      </c>
      <c r="DH78" s="13">
        <f t="shared" si="231"/>
        <v>0.98831878784833227</v>
      </c>
      <c r="DI78" s="13">
        <f t="shared" si="231"/>
        <v>0.51867762497268843</v>
      </c>
      <c r="DJ78" s="13">
        <f t="shared" si="231"/>
        <v>0.58048155705194715</v>
      </c>
      <c r="DK78" s="13">
        <f t="shared" si="231"/>
        <v>1.2804387546526204</v>
      </c>
      <c r="DL78" s="13">
        <f t="shared" si="231"/>
        <v>0.67682100406306733</v>
      </c>
      <c r="DM78" s="13">
        <f t="shared" si="231"/>
        <v>0.57900040409668618</v>
      </c>
      <c r="DN78" s="13">
        <f t="shared" si="231"/>
        <v>0.56023543020729527</v>
      </c>
      <c r="DO78" s="13">
        <f t="shared" si="231"/>
        <v>0.82331832872483823</v>
      </c>
      <c r="DP78" s="13">
        <f t="shared" si="231"/>
        <v>0.6714159414614419</v>
      </c>
      <c r="DQ78" s="13">
        <f t="shared" si="231"/>
        <v>0.68907585268142646</v>
      </c>
      <c r="DR78" s="13">
        <f t="shared" si="231"/>
        <v>0.27165283275319324</v>
      </c>
      <c r="DS78" s="13">
        <f t="shared" si="231"/>
        <v>-0.5875777879841434</v>
      </c>
      <c r="DT78" s="13">
        <f t="shared" ref="DT78:EY78" si="232">DS19/DS$7*DT49</f>
        <v>-16.863728834549246</v>
      </c>
      <c r="DU78" s="13">
        <f t="shared" si="232"/>
        <v>6.0067543100874232</v>
      </c>
      <c r="DV78" s="13">
        <f t="shared" si="232"/>
        <v>1.3254480449044155</v>
      </c>
      <c r="DW78" s="13">
        <f t="shared" si="232"/>
        <v>0.60525617613925065</v>
      </c>
      <c r="DX78" s="14">
        <f t="shared" si="232"/>
        <v>3.6520182412628133</v>
      </c>
      <c r="DY78" s="14">
        <f t="shared" si="232"/>
        <v>4.6691468255441233</v>
      </c>
      <c r="DZ78" s="14">
        <f t="shared" si="232"/>
        <v>2.5385285297702547</v>
      </c>
      <c r="EA78" s="14">
        <f t="shared" si="232"/>
        <v>1.6436046976496776</v>
      </c>
      <c r="EB78" s="14">
        <f t="shared" si="232"/>
        <v>2.0498491499506288</v>
      </c>
      <c r="EC78" s="14">
        <f t="shared" si="232"/>
        <v>1.8169181868430793</v>
      </c>
      <c r="ED78" s="14">
        <f t="shared" si="232"/>
        <v>2.4780512052397738</v>
      </c>
      <c r="EE78" s="14">
        <f t="shared" si="232"/>
        <v>1.6291939130289825</v>
      </c>
      <c r="EF78" s="14">
        <f t="shared" si="232"/>
        <v>1.2289716992524646</v>
      </c>
      <c r="EG78" s="14">
        <f t="shared" si="232"/>
        <v>1.2830688909732135</v>
      </c>
      <c r="EH78" s="14">
        <f t="shared" si="232"/>
        <v>0.30231896666010671</v>
      </c>
      <c r="EI78" s="14">
        <f t="shared" si="232"/>
        <v>0.30514468834940345</v>
      </c>
      <c r="EJ78" s="14">
        <f t="shared" si="232"/>
        <v>0.63928505249119627</v>
      </c>
      <c r="EK78" s="14">
        <f t="shared" si="232"/>
        <v>0.48492091115550273</v>
      </c>
      <c r="EL78" s="14">
        <f t="shared" si="232"/>
        <v>0.42721652548777606</v>
      </c>
      <c r="EM78" s="14">
        <f t="shared" si="232"/>
        <v>0.19556739651845706</v>
      </c>
      <c r="EN78" s="14">
        <f t="shared" si="232"/>
        <v>0.19922003049761583</v>
      </c>
      <c r="EO78" s="14">
        <f t="shared" si="232"/>
        <v>0.13949554721665164</v>
      </c>
      <c r="EP78" s="14">
        <f t="shared" si="232"/>
        <v>0.1978688863027562</v>
      </c>
      <c r="EQ78" s="14">
        <f t="shared" si="232"/>
        <v>0.1582122043075479</v>
      </c>
      <c r="ER78" s="14">
        <f t="shared" si="232"/>
        <v>0.23096025576867515</v>
      </c>
      <c r="ES78" s="14">
        <f t="shared" si="232"/>
        <v>0.25874598857920422</v>
      </c>
      <c r="ET78" s="14">
        <f t="shared" si="232"/>
        <v>0.26081481579418286</v>
      </c>
      <c r="EU78" s="14">
        <f t="shared" si="232"/>
        <v>0.30639637686131826</v>
      </c>
      <c r="EV78" s="14">
        <f t="shared" si="232"/>
        <v>0.36310384945510238</v>
      </c>
      <c r="EW78" s="14">
        <f t="shared" si="232"/>
        <v>0.38255571916797665</v>
      </c>
      <c r="EX78" s="14">
        <f t="shared" si="232"/>
        <v>0.28388152567121433</v>
      </c>
      <c r="EY78" s="14">
        <f t="shared" si="232"/>
        <v>0.24696992964511419</v>
      </c>
      <c r="EZ78" s="14">
        <f t="shared" ref="EZ78:FF78" si="233">EY19/EY$7*EZ49</f>
        <v>0.26215884971670494</v>
      </c>
      <c r="FA78" s="14">
        <f t="shared" si="233"/>
        <v>0.24121295533165707</v>
      </c>
      <c r="FB78" s="14">
        <f t="shared" si="233"/>
        <v>0.23761764147503592</v>
      </c>
      <c r="FC78" s="14">
        <f t="shared" si="233"/>
        <v>0.21580799607360029</v>
      </c>
      <c r="FD78" s="14">
        <f t="shared" si="233"/>
        <v>0.25377434890615169</v>
      </c>
      <c r="FE78" s="14">
        <f t="shared" si="233"/>
        <v>0.23395044147162669</v>
      </c>
      <c r="FF78" s="14">
        <f t="shared" si="233"/>
        <v>0.23178826356345891</v>
      </c>
    </row>
    <row r="79" spans="2:162" x14ac:dyDescent="0.2">
      <c r="B79" t="str">
        <f t="shared" si="155"/>
        <v xml:space="preserve">  Government</v>
      </c>
      <c r="C79" s="13"/>
      <c r="D79" s="13">
        <f t="shared" ref="D79:AA79" si="234">C20/C$7*D50</f>
        <v>0.6174533606130046</v>
      </c>
      <c r="E79" s="13">
        <f t="shared" si="234"/>
        <v>1.0401850401841202</v>
      </c>
      <c r="F79" s="13">
        <f t="shared" si="234"/>
        <v>-0.21341142507738367</v>
      </c>
      <c r="G79" s="13">
        <f t="shared" si="234"/>
        <v>0.19282238991722339</v>
      </c>
      <c r="H79" s="13">
        <f t="shared" si="234"/>
        <v>1.4233300913296494</v>
      </c>
      <c r="I79" s="13">
        <f t="shared" si="234"/>
        <v>0.52257245897782256</v>
      </c>
      <c r="J79" s="13">
        <f t="shared" si="234"/>
        <v>9.5738383085722037E-2</v>
      </c>
      <c r="K79" s="13">
        <f t="shared" si="234"/>
        <v>0.89096507552377624</v>
      </c>
      <c r="L79" s="13">
        <f t="shared" si="234"/>
        <v>0.46686341320655833</v>
      </c>
      <c r="M79" s="13">
        <f t="shared" si="234"/>
        <v>-0.22302712311619344</v>
      </c>
      <c r="N79" s="13">
        <f t="shared" si="234"/>
        <v>1.1465746214035697</v>
      </c>
      <c r="O79" s="13">
        <f t="shared" si="234"/>
        <v>-0.30404885211101762</v>
      </c>
      <c r="P79" s="13">
        <f t="shared" si="234"/>
        <v>0.47636857714791342</v>
      </c>
      <c r="Q79" s="13">
        <f t="shared" si="234"/>
        <v>0.22407610081958931</v>
      </c>
      <c r="R79" s="13">
        <f t="shared" si="234"/>
        <v>0.46872998136265587</v>
      </c>
      <c r="S79" s="13">
        <f t="shared" si="234"/>
        <v>-7.0180190903489717E-2</v>
      </c>
      <c r="T79" s="13">
        <f t="shared" si="234"/>
        <v>0.47196767777021364</v>
      </c>
      <c r="U79" s="13">
        <f t="shared" si="234"/>
        <v>-0.51531050654726374</v>
      </c>
      <c r="V79" s="13">
        <f t="shared" si="234"/>
        <v>1.3912364888681485</v>
      </c>
      <c r="W79" s="13">
        <f t="shared" si="234"/>
        <v>0.19562876609678687</v>
      </c>
      <c r="X79" s="13">
        <f t="shared" si="234"/>
        <v>0.19402596661876784</v>
      </c>
      <c r="Y79" s="13">
        <f t="shared" si="234"/>
        <v>-0.41560375704792446</v>
      </c>
      <c r="Z79" s="13">
        <f t="shared" si="234"/>
        <v>0.66901391469010008</v>
      </c>
      <c r="AA79" s="13">
        <f t="shared" si="234"/>
        <v>0.74334601520222121</v>
      </c>
      <c r="AB79" s="13">
        <f t="shared" ref="AB79:BG79" si="235">AA20/AA$7*AB50</f>
        <v>-9.9839762846878552E-2</v>
      </c>
      <c r="AC79" s="13">
        <f t="shared" si="235"/>
        <v>-0.18677784742607456</v>
      </c>
      <c r="AD79" s="13">
        <f t="shared" si="235"/>
        <v>0.26390577360744433</v>
      </c>
      <c r="AE79" s="13">
        <f t="shared" si="235"/>
        <v>1.0727285447115103E-2</v>
      </c>
      <c r="AF79" s="13">
        <f t="shared" si="235"/>
        <v>1.1705248424768493</v>
      </c>
      <c r="AG79" s="13">
        <f t="shared" si="235"/>
        <v>-3.1176874749953131E-2</v>
      </c>
      <c r="AH79" s="13">
        <f t="shared" si="235"/>
        <v>0.22782736502229736</v>
      </c>
      <c r="AI79" s="13">
        <f t="shared" si="235"/>
        <v>0.4614545603082551</v>
      </c>
      <c r="AJ79" s="13">
        <f t="shared" si="235"/>
        <v>0.44735497286826914</v>
      </c>
      <c r="AK79" s="13">
        <f t="shared" si="235"/>
        <v>0.26955969380600486</v>
      </c>
      <c r="AL79" s="13">
        <f t="shared" si="235"/>
        <v>0.34718667721386165</v>
      </c>
      <c r="AM79" s="13">
        <f t="shared" si="235"/>
        <v>0.1663576607353143</v>
      </c>
      <c r="AN79" s="13">
        <f t="shared" si="235"/>
        <v>0.42233413383227547</v>
      </c>
      <c r="AO79" s="13">
        <f t="shared" si="235"/>
        <v>0.47048108258107191</v>
      </c>
      <c r="AP79" s="13">
        <f t="shared" si="235"/>
        <v>8.6561212800786394E-2</v>
      </c>
      <c r="AQ79" s="13">
        <f t="shared" si="235"/>
        <v>0.30745009539343354</v>
      </c>
      <c r="AR79" s="13">
        <f t="shared" si="235"/>
        <v>0.46113690560476356</v>
      </c>
      <c r="AS79" s="13">
        <f t="shared" si="235"/>
        <v>-0.30852294653481194</v>
      </c>
      <c r="AT79" s="13">
        <f t="shared" si="235"/>
        <v>5.6429124484134618E-2</v>
      </c>
      <c r="AU79" s="13">
        <f t="shared" si="235"/>
        <v>1.1174998304633543</v>
      </c>
      <c r="AV79" s="13">
        <f t="shared" si="235"/>
        <v>0.46601449812822332</v>
      </c>
      <c r="AW79" s="13">
        <f t="shared" si="235"/>
        <v>0.26666202663304928</v>
      </c>
      <c r="AX79" s="13">
        <f t="shared" si="235"/>
        <v>0.53252719040241792</v>
      </c>
      <c r="AY79" s="13">
        <f t="shared" si="235"/>
        <v>0.21434771182365062</v>
      </c>
      <c r="AZ79" s="13">
        <f t="shared" si="235"/>
        <v>0.2165671430892909</v>
      </c>
      <c r="BA79" s="13">
        <f t="shared" si="235"/>
        <v>6.8946372299635475E-2</v>
      </c>
      <c r="BB79" s="13">
        <f t="shared" si="235"/>
        <v>0.37827449297094684</v>
      </c>
      <c r="BC79" s="13">
        <f t="shared" si="235"/>
        <v>0.16893955381823944</v>
      </c>
      <c r="BD79" s="13">
        <f t="shared" si="235"/>
        <v>0.31996781490072718</v>
      </c>
      <c r="BE79" s="13">
        <f t="shared" si="235"/>
        <v>-0.3942086858169172</v>
      </c>
      <c r="BF79" s="13">
        <f t="shared" si="235"/>
        <v>0.24050090874530441</v>
      </c>
      <c r="BG79" s="13">
        <f t="shared" si="235"/>
        <v>-0.20761328282200595</v>
      </c>
      <c r="BH79" s="13">
        <f t="shared" ref="BH79:CM79" si="236">BG20/BG$7*BH50</f>
        <v>9.9601062571941831E-2</v>
      </c>
      <c r="BI79" s="13">
        <f t="shared" si="236"/>
        <v>0.10912491382180496</v>
      </c>
      <c r="BJ79" s="13">
        <f t="shared" si="236"/>
        <v>7.9084077389184618E-2</v>
      </c>
      <c r="BK79" s="13">
        <f t="shared" si="236"/>
        <v>-0.3398985143374389</v>
      </c>
      <c r="BL79" s="13">
        <f t="shared" si="236"/>
        <v>7.8172837046979166E-2</v>
      </c>
      <c r="BM79" s="13">
        <f t="shared" si="236"/>
        <v>0.11634238802599943</v>
      </c>
      <c r="BN79" s="13">
        <f t="shared" si="236"/>
        <v>7.6993505817579772E-2</v>
      </c>
      <c r="BO79" s="13">
        <f t="shared" si="236"/>
        <v>0.11432993486785102</v>
      </c>
      <c r="BP79" s="13">
        <f t="shared" si="236"/>
        <v>-9.4024801609928516E-2</v>
      </c>
      <c r="BQ79" s="13">
        <f t="shared" si="236"/>
        <v>0</v>
      </c>
      <c r="BR79" s="13">
        <f t="shared" si="236"/>
        <v>0.14934843562873729</v>
      </c>
      <c r="BS79" s="13">
        <f t="shared" si="236"/>
        <v>2.7751203595078742E-2</v>
      </c>
      <c r="BT79" s="13">
        <f t="shared" si="236"/>
        <v>0.13768909193825643</v>
      </c>
      <c r="BU79" s="13">
        <f t="shared" si="236"/>
        <v>0.42247244526019451</v>
      </c>
      <c r="BV79" s="13">
        <f t="shared" si="236"/>
        <v>9.9478184785721777E-2</v>
      </c>
      <c r="BW79" s="13">
        <f t="shared" si="236"/>
        <v>0.28009303648380696</v>
      </c>
      <c r="BX79" s="13">
        <f t="shared" si="236"/>
        <v>2.674706596309781E-2</v>
      </c>
      <c r="BY79" s="13">
        <f t="shared" si="236"/>
        <v>1.0356543466862649</v>
      </c>
      <c r="BZ79" s="13">
        <f t="shared" si="236"/>
        <v>0.17876878397508561</v>
      </c>
      <c r="CA79" s="13">
        <f t="shared" si="236"/>
        <v>-0.24300159230970139</v>
      </c>
      <c r="CB79" s="13">
        <f t="shared" si="236"/>
        <v>0.30615491777491483</v>
      </c>
      <c r="CC79" s="13">
        <f t="shared" si="236"/>
        <v>-0.28951337091550799</v>
      </c>
      <c r="CD79" s="13">
        <f t="shared" si="236"/>
        <v>-0.16112305999522308</v>
      </c>
      <c r="CE79" s="13">
        <f t="shared" si="236"/>
        <v>-0.1717671080243221</v>
      </c>
      <c r="CF79" s="13">
        <f t="shared" si="236"/>
        <v>0.95381011543028282</v>
      </c>
      <c r="CG79" s="13">
        <f t="shared" si="236"/>
        <v>-0.57464244461426439</v>
      </c>
      <c r="CH79" s="13">
        <f t="shared" si="236"/>
        <v>-0.57350386980842216</v>
      </c>
      <c r="CI79" s="13">
        <f t="shared" si="236"/>
        <v>-0.29187042288993514</v>
      </c>
      <c r="CJ79" s="13">
        <f t="shared" si="236"/>
        <v>-9.4352333362959298E-2</v>
      </c>
      <c r="CK79" s="13">
        <f t="shared" si="236"/>
        <v>-0.43641913808383931</v>
      </c>
      <c r="CL79" s="13">
        <f t="shared" si="236"/>
        <v>0.21617531235671139</v>
      </c>
      <c r="CM79" s="13">
        <f t="shared" si="236"/>
        <v>0.1212017315076233</v>
      </c>
      <c r="CN79" s="13">
        <f t="shared" ref="CN79:DS79" si="237">CM20/CM$7*CN50</f>
        <v>0</v>
      </c>
      <c r="CO79" s="13">
        <f t="shared" si="237"/>
        <v>3.6654511912815817E-2</v>
      </c>
      <c r="CP79" s="13">
        <f t="shared" si="237"/>
        <v>0.29389740289961952</v>
      </c>
      <c r="CQ79" s="13">
        <f t="shared" si="237"/>
        <v>0.16326673784035306</v>
      </c>
      <c r="CR79" s="13">
        <f t="shared" si="237"/>
        <v>3.5910407982016092E-2</v>
      </c>
      <c r="CS79" s="13">
        <f t="shared" si="237"/>
        <v>9.8292557477486275E-2</v>
      </c>
      <c r="CT79" s="13">
        <f t="shared" si="237"/>
        <v>0.41181462768482019</v>
      </c>
      <c r="CU79" s="13">
        <f t="shared" si="237"/>
        <v>0.14104799309412361</v>
      </c>
      <c r="CV79" s="13">
        <f t="shared" si="237"/>
        <v>6.9924929716722789E-2</v>
      </c>
      <c r="CW79" s="13">
        <f t="shared" si="237"/>
        <v>0.31576284396141591</v>
      </c>
      <c r="CX79" s="13">
        <f t="shared" si="237"/>
        <v>0.24231297488555753</v>
      </c>
      <c r="CY79" s="13">
        <f t="shared" si="237"/>
        <v>0.39743174259911768</v>
      </c>
      <c r="CZ79" s="13">
        <f t="shared" si="237"/>
        <v>0.39441712175849564</v>
      </c>
      <c r="DA79" s="13">
        <f t="shared" si="237"/>
        <v>0.48594413012632892</v>
      </c>
      <c r="DB79" s="13">
        <f t="shared" si="237"/>
        <v>0.15051266803048013</v>
      </c>
      <c r="DC79" s="13">
        <f t="shared" si="237"/>
        <v>0.17470045011811988</v>
      </c>
      <c r="DD79" s="13">
        <f t="shared" si="237"/>
        <v>0.46564843198447858</v>
      </c>
      <c r="DE79" s="13">
        <f t="shared" si="237"/>
        <v>0.33636227046137823</v>
      </c>
      <c r="DF79" s="13">
        <f t="shared" si="237"/>
        <v>0.33395410435520451</v>
      </c>
      <c r="DG79" s="13">
        <f t="shared" si="237"/>
        <v>7.250706405296109E-2</v>
      </c>
      <c r="DH79" s="13">
        <f t="shared" si="237"/>
        <v>0.23318659676499962</v>
      </c>
      <c r="DI79" s="13">
        <f t="shared" si="237"/>
        <v>0.13517170106152537</v>
      </c>
      <c r="DJ79" s="13">
        <f t="shared" si="237"/>
        <v>-1.5765449951044026E-2</v>
      </c>
      <c r="DK79" s="13">
        <f t="shared" si="237"/>
        <v>-0.37320562604406204</v>
      </c>
      <c r="DL79" s="13">
        <f t="shared" si="237"/>
        <v>-0.25531304983477077</v>
      </c>
      <c r="DM79" s="13">
        <f t="shared" si="237"/>
        <v>-0.231225783696938</v>
      </c>
      <c r="DN79" s="13">
        <f t="shared" si="237"/>
        <v>-0.24522107816701438</v>
      </c>
      <c r="DO79" s="13">
        <f t="shared" si="237"/>
        <v>-0.61776143030543496</v>
      </c>
      <c r="DP79" s="13">
        <f t="shared" si="237"/>
        <v>0.19997475552956603</v>
      </c>
      <c r="DQ79" s="13">
        <f t="shared" si="237"/>
        <v>0.75223961918974624</v>
      </c>
      <c r="DR79" s="13">
        <f t="shared" si="237"/>
        <v>-0.43021878493034227</v>
      </c>
      <c r="DS79" s="13">
        <f t="shared" si="237"/>
        <v>0.68924853175899814</v>
      </c>
      <c r="DT79" s="13">
        <f t="shared" ref="DT79:EY79" si="238">DS20/DS$7*DT50</f>
        <v>-2.8401941556665795</v>
      </c>
      <c r="DU79" s="13">
        <f t="shared" si="238"/>
        <v>1.5065343278831795</v>
      </c>
      <c r="DV79" s="13">
        <f t="shared" si="238"/>
        <v>-1.9521648451151588</v>
      </c>
      <c r="DW79" s="13">
        <f t="shared" si="238"/>
        <v>0.10565032135045858</v>
      </c>
      <c r="DX79" s="14">
        <f t="shared" si="238"/>
        <v>0.60706974819817805</v>
      </c>
      <c r="DY79" s="14">
        <f t="shared" si="238"/>
        <v>1.4476942647806545</v>
      </c>
      <c r="DZ79" s="14">
        <f t="shared" si="238"/>
        <v>-0.18237585175901991</v>
      </c>
      <c r="EA79" s="14">
        <f t="shared" si="238"/>
        <v>0.62808887617059728</v>
      </c>
      <c r="EB79" s="14">
        <f t="shared" si="238"/>
        <v>0.58560638888209304</v>
      </c>
      <c r="EC79" s="14">
        <f t="shared" si="238"/>
        <v>0.60137053240718552</v>
      </c>
      <c r="ED79" s="14">
        <f t="shared" si="238"/>
        <v>0.54450109971722616</v>
      </c>
      <c r="EE79" s="14">
        <f t="shared" si="238"/>
        <v>0.24735420000857369</v>
      </c>
      <c r="EF79" s="14">
        <f t="shared" si="238"/>
        <v>0.20963914457047597</v>
      </c>
      <c r="EG79" s="14">
        <f t="shared" si="238"/>
        <v>0.15090272038691457</v>
      </c>
      <c r="EH79" s="14">
        <f t="shared" si="238"/>
        <v>0.1220320752267734</v>
      </c>
      <c r="EI79" s="14">
        <f t="shared" si="238"/>
        <v>0.11013861088888116</v>
      </c>
      <c r="EJ79" s="14">
        <f t="shared" si="238"/>
        <v>0.10819939961099069</v>
      </c>
      <c r="EK79" s="14">
        <f t="shared" si="238"/>
        <v>0.11949409236226431</v>
      </c>
      <c r="EL79" s="14">
        <f t="shared" si="238"/>
        <v>0.11432880799456742</v>
      </c>
      <c r="EM79" s="14">
        <f t="shared" si="238"/>
        <v>0.11098865089365018</v>
      </c>
      <c r="EN79" s="14">
        <f t="shared" si="238"/>
        <v>0.10978306921914385</v>
      </c>
      <c r="EO79" s="14">
        <f t="shared" si="238"/>
        <v>0.10358818233001472</v>
      </c>
      <c r="EP79" s="14">
        <f t="shared" si="238"/>
        <v>0.10253714334741507</v>
      </c>
      <c r="EQ79" s="14">
        <f t="shared" si="238"/>
        <v>0.10092957757563201</v>
      </c>
      <c r="ER79" s="14">
        <f t="shared" si="238"/>
        <v>0.10113547193547304</v>
      </c>
      <c r="ES79" s="14">
        <f t="shared" si="238"/>
        <v>0.10089232121697295</v>
      </c>
      <c r="ET79" s="14">
        <f t="shared" si="238"/>
        <v>0.10153384033443519</v>
      </c>
      <c r="EU79" s="14">
        <f t="shared" si="238"/>
        <v>0.10172542896014457</v>
      </c>
      <c r="EV79" s="14">
        <f t="shared" si="238"/>
        <v>0.10301004505962068</v>
      </c>
      <c r="EW79" s="14">
        <f t="shared" si="238"/>
        <v>0.10326828447046288</v>
      </c>
      <c r="EX79" s="14">
        <f t="shared" si="238"/>
        <v>0.10337589539363874</v>
      </c>
      <c r="EY79" s="14">
        <f t="shared" si="238"/>
        <v>0.10374758347374491</v>
      </c>
      <c r="EZ79" s="14">
        <f t="shared" ref="EZ79:FF79" si="239">EY20/EY$7*EZ50</f>
        <v>0.1045234048840821</v>
      </c>
      <c r="FA79" s="14">
        <f t="shared" si="239"/>
        <v>0.10251661962885993</v>
      </c>
      <c r="FB79" s="14">
        <f t="shared" si="239"/>
        <v>0.10252366496560474</v>
      </c>
      <c r="FC79" s="14">
        <f t="shared" si="239"/>
        <v>0.10115354280739333</v>
      </c>
      <c r="FD79" s="14">
        <f t="shared" si="239"/>
        <v>0.10183868271467912</v>
      </c>
      <c r="FE79" s="14">
        <f t="shared" si="239"/>
        <v>9.895578785621012E-2</v>
      </c>
      <c r="FF79" s="14">
        <f t="shared" si="239"/>
        <v>9.9612901686063238E-2</v>
      </c>
    </row>
    <row r="80" spans="2:162" x14ac:dyDescent="0.2">
      <c r="B80" t="str">
        <f t="shared" si="155"/>
        <v xml:space="preserve">   State and local</v>
      </c>
      <c r="C80" s="13"/>
      <c r="D80" s="13">
        <f t="shared" ref="D80:AA80" si="240">C21/C$7*D51</f>
        <v>0.3934938200320714</v>
      </c>
      <c r="E80" s="13">
        <f t="shared" si="240"/>
        <v>1.3048940463085965</v>
      </c>
      <c r="F80" s="13">
        <f t="shared" si="240"/>
        <v>-1.1923168362538792E-2</v>
      </c>
      <c r="G80" s="13">
        <f t="shared" si="240"/>
        <v>0.18086098035581338</v>
      </c>
      <c r="H80" s="13">
        <f t="shared" si="240"/>
        <v>1.3668092501877624</v>
      </c>
      <c r="I80" s="13">
        <f t="shared" si="240"/>
        <v>0.38815384834548866</v>
      </c>
      <c r="J80" s="13">
        <f t="shared" si="240"/>
        <v>0.14388451385475268</v>
      </c>
      <c r="K80" s="13">
        <f t="shared" si="240"/>
        <v>0.85664304192743435</v>
      </c>
      <c r="L80" s="13">
        <f t="shared" si="240"/>
        <v>0.4434717952311743</v>
      </c>
      <c r="M80" s="13">
        <f t="shared" si="240"/>
        <v>-0.23445630822656852</v>
      </c>
      <c r="N80" s="13">
        <f t="shared" si="240"/>
        <v>1.1013850388843784</v>
      </c>
      <c r="O80" s="13">
        <f t="shared" si="240"/>
        <v>-0.41894668292539011</v>
      </c>
      <c r="P80" s="13">
        <f t="shared" si="240"/>
        <v>0.46522457043543469</v>
      </c>
      <c r="Q80" s="13">
        <f t="shared" si="240"/>
        <v>0.15312936476562702</v>
      </c>
      <c r="R80" s="13">
        <f t="shared" si="240"/>
        <v>0.51736336924033532</v>
      </c>
      <c r="S80" s="13">
        <f t="shared" si="240"/>
        <v>-7.0159826079237333E-2</v>
      </c>
      <c r="T80" s="13">
        <f t="shared" si="240"/>
        <v>0.46089730834194464</v>
      </c>
      <c r="U80" s="13">
        <f t="shared" si="240"/>
        <v>-0.46915624770197917</v>
      </c>
      <c r="V80" s="13">
        <f t="shared" si="240"/>
        <v>1.4241518512706155</v>
      </c>
      <c r="W80" s="13">
        <f t="shared" si="240"/>
        <v>0.27706484714990998</v>
      </c>
      <c r="X80" s="13">
        <f t="shared" si="240"/>
        <v>0.19417409909730673</v>
      </c>
      <c r="Y80" s="13">
        <f t="shared" si="240"/>
        <v>-0.37056884961450998</v>
      </c>
      <c r="Z80" s="13">
        <f t="shared" si="240"/>
        <v>0.68255760280054623</v>
      </c>
      <c r="AA80" s="13">
        <f t="shared" si="240"/>
        <v>0.7573325531362004</v>
      </c>
      <c r="AB80" s="13">
        <f t="shared" ref="AB80:BG80" si="241">AA21/AA$7*AB51</f>
        <v>-5.5519639158832498E-2</v>
      </c>
      <c r="AC80" s="13">
        <f t="shared" si="241"/>
        <v>-9.9076612816472384E-2</v>
      </c>
      <c r="AD80" s="13">
        <f t="shared" si="241"/>
        <v>0.18668293930256522</v>
      </c>
      <c r="AE80" s="13">
        <f t="shared" si="241"/>
        <v>0</v>
      </c>
      <c r="AF80" s="13">
        <f t="shared" si="241"/>
        <v>1.1530663769221166</v>
      </c>
      <c r="AG80" s="13">
        <f t="shared" si="241"/>
        <v>-0.10367256186976889</v>
      </c>
      <c r="AH80" s="13">
        <f t="shared" si="241"/>
        <v>0.26984750667215396</v>
      </c>
      <c r="AI80" s="13">
        <f t="shared" si="241"/>
        <v>0.29637592933324608</v>
      </c>
      <c r="AJ80" s="13">
        <f t="shared" si="241"/>
        <v>0.45849293521902662</v>
      </c>
      <c r="AK80" s="13">
        <f t="shared" si="241"/>
        <v>0.18940914662146141</v>
      </c>
      <c r="AL80" s="13">
        <f t="shared" si="241"/>
        <v>0.22759884309082035</v>
      </c>
      <c r="AM80" s="13">
        <f t="shared" si="241"/>
        <v>2.9246999879216602E-2</v>
      </c>
      <c r="AN80" s="13">
        <f t="shared" si="241"/>
        <v>0.55326525016377182</v>
      </c>
      <c r="AO80" s="13">
        <f t="shared" si="241"/>
        <v>0.51129622159173682</v>
      </c>
      <c r="AP80" s="13">
        <f t="shared" si="241"/>
        <v>-9.5914170402569849E-3</v>
      </c>
      <c r="AQ80" s="13">
        <f t="shared" si="241"/>
        <v>0.29812221112806858</v>
      </c>
      <c r="AR80" s="13">
        <f t="shared" si="241"/>
        <v>-0.20722195431434581</v>
      </c>
      <c r="AS80" s="13">
        <f t="shared" si="241"/>
        <v>0.22806276836715209</v>
      </c>
      <c r="AT80" s="13">
        <f t="shared" si="241"/>
        <v>0.18895558970306894</v>
      </c>
      <c r="AU80" s="13">
        <f t="shared" si="241"/>
        <v>0.97283418374633146</v>
      </c>
      <c r="AV80" s="13">
        <f t="shared" si="241"/>
        <v>0.50559097592027535</v>
      </c>
      <c r="AW80" s="13">
        <f t="shared" si="241"/>
        <v>0.22852957769972193</v>
      </c>
      <c r="AX80" s="13">
        <f t="shared" si="241"/>
        <v>0.48436919212595952</v>
      </c>
      <c r="AY80" s="13">
        <f t="shared" si="241"/>
        <v>0.2341565933772809</v>
      </c>
      <c r="AZ80" s="13">
        <f t="shared" si="241"/>
        <v>0.21673690605758908</v>
      </c>
      <c r="BA80" s="13">
        <f t="shared" si="241"/>
        <v>4.9230942835200402E-2</v>
      </c>
      <c r="BB80" s="13">
        <f t="shared" si="241"/>
        <v>3.9479997702545788E-2</v>
      </c>
      <c r="BC80" s="13">
        <f t="shared" si="241"/>
        <v>0.13909249800110043</v>
      </c>
      <c r="BD80" s="13">
        <f t="shared" si="241"/>
        <v>0.36080416268346416</v>
      </c>
      <c r="BE80" s="13">
        <f t="shared" si="241"/>
        <v>-0.32540781635779936</v>
      </c>
      <c r="BF80" s="13">
        <f t="shared" si="241"/>
        <v>0.21043848021168246</v>
      </c>
      <c r="BG80" s="13">
        <f t="shared" si="241"/>
        <v>-0.16813445383333711</v>
      </c>
      <c r="BH80" s="13">
        <f t="shared" ref="BH80:CM80" si="242">BG21/BG$7*BH51</f>
        <v>8.9647410538863923E-2</v>
      </c>
      <c r="BI80" s="13">
        <f t="shared" si="242"/>
        <v>0.13906171252198615</v>
      </c>
      <c r="BJ80" s="13">
        <f t="shared" si="242"/>
        <v>4.9398989473680384E-2</v>
      </c>
      <c r="BK80" s="13">
        <f t="shared" si="242"/>
        <v>-0.2238541319515108</v>
      </c>
      <c r="BL80" s="13">
        <f t="shared" si="242"/>
        <v>0.10761149288301371</v>
      </c>
      <c r="BM80" s="13">
        <f t="shared" si="242"/>
        <v>8.7218305618127726E-2</v>
      </c>
      <c r="BN80" s="13">
        <f t="shared" si="242"/>
        <v>0.19320422757512448</v>
      </c>
      <c r="BO80" s="13">
        <f t="shared" si="242"/>
        <v>0.152678135623773</v>
      </c>
      <c r="BP80" s="13">
        <f t="shared" si="242"/>
        <v>-6.5851318812037762E-2</v>
      </c>
      <c r="BQ80" s="13">
        <f t="shared" si="242"/>
        <v>9.3587476959918758E-3</v>
      </c>
      <c r="BR80" s="13">
        <f t="shared" si="242"/>
        <v>0.12130765515269275</v>
      </c>
      <c r="BS80" s="13">
        <f t="shared" si="242"/>
        <v>4.6283156711996967E-2</v>
      </c>
      <c r="BT80" s="13">
        <f t="shared" si="242"/>
        <v>0.14698502402314798</v>
      </c>
      <c r="BU80" s="13">
        <f t="shared" si="242"/>
        <v>0.42312703507179239</v>
      </c>
      <c r="BV80" s="13">
        <f t="shared" si="242"/>
        <v>7.2312979887451501E-2</v>
      </c>
      <c r="BW80" s="13">
        <f t="shared" si="242"/>
        <v>0.25303382451308959</v>
      </c>
      <c r="BX80" s="13">
        <f t="shared" si="242"/>
        <v>2.6749712495416009E-2</v>
      </c>
      <c r="BY80" s="13">
        <f t="shared" si="242"/>
        <v>1.020536598865627</v>
      </c>
      <c r="BZ80" s="13">
        <f t="shared" si="242"/>
        <v>0.12501191497919034</v>
      </c>
      <c r="CA80" s="13">
        <f t="shared" si="242"/>
        <v>-0.25171588252095489</v>
      </c>
      <c r="CB80" s="13">
        <f t="shared" si="242"/>
        <v>9.2287757371551357E-2</v>
      </c>
      <c r="CC80" s="13">
        <f t="shared" si="242"/>
        <v>-0.15921390567060437</v>
      </c>
      <c r="CD80" s="13">
        <f t="shared" si="242"/>
        <v>-9.4908452793897508E-2</v>
      </c>
      <c r="CE80" s="13">
        <f t="shared" si="242"/>
        <v>0</v>
      </c>
      <c r="CF80" s="13">
        <f t="shared" si="242"/>
        <v>0.16402447284719235</v>
      </c>
      <c r="CG80" s="13">
        <f t="shared" si="242"/>
        <v>3.8280247375550733E-2</v>
      </c>
      <c r="CH80" s="13">
        <f t="shared" si="242"/>
        <v>-0.44271571575453061</v>
      </c>
      <c r="CI80" s="13">
        <f t="shared" si="242"/>
        <v>-0.29157993442999841</v>
      </c>
      <c r="CJ80" s="13">
        <f t="shared" si="242"/>
        <v>-7.5499460242565944E-2</v>
      </c>
      <c r="CK80" s="13">
        <f t="shared" si="242"/>
        <v>-0.37157997451447616</v>
      </c>
      <c r="CL80" s="13">
        <f t="shared" si="242"/>
        <v>0.25424698198461276</v>
      </c>
      <c r="CM80" s="13">
        <f t="shared" si="242"/>
        <v>0.13998487231649553</v>
      </c>
      <c r="CN80" s="13">
        <f t="shared" ref="CN80:DS80" si="243">CM21/CM$7*CN51</f>
        <v>2.7738113493053523E-2</v>
      </c>
      <c r="CO80" s="13">
        <f t="shared" si="243"/>
        <v>4.5836736186064632E-2</v>
      </c>
      <c r="CP80" s="13">
        <f t="shared" si="243"/>
        <v>0.31275614758180559</v>
      </c>
      <c r="CQ80" s="13">
        <f t="shared" si="243"/>
        <v>0.19988134903596672</v>
      </c>
      <c r="CR80" s="13">
        <f t="shared" si="243"/>
        <v>0.10798237005812601</v>
      </c>
      <c r="CS80" s="13">
        <f t="shared" si="243"/>
        <v>0.14321551315108888</v>
      </c>
      <c r="CT80" s="13">
        <f t="shared" si="243"/>
        <v>0.43963788002327081</v>
      </c>
      <c r="CU80" s="13">
        <f t="shared" si="243"/>
        <v>0.13225865961653691</v>
      </c>
      <c r="CV80" s="13">
        <f t="shared" si="243"/>
        <v>8.7474026509097941E-2</v>
      </c>
      <c r="CW80" s="13">
        <f t="shared" si="243"/>
        <v>0.36937404238387467</v>
      </c>
      <c r="CX80" s="13">
        <f t="shared" si="243"/>
        <v>0.27744717970738153</v>
      </c>
      <c r="CY80" s="13">
        <f t="shared" si="243"/>
        <v>0.38918806563282959</v>
      </c>
      <c r="CZ80" s="13">
        <f t="shared" si="243"/>
        <v>0.37754720301331973</v>
      </c>
      <c r="DA80" s="13">
        <f t="shared" si="243"/>
        <v>0.47803460459203262</v>
      </c>
      <c r="DB80" s="13">
        <f t="shared" si="243"/>
        <v>0.14218240136999208</v>
      </c>
      <c r="DC80" s="13">
        <f t="shared" si="243"/>
        <v>0.17479832469082082</v>
      </c>
      <c r="DD80" s="13">
        <f t="shared" si="243"/>
        <v>0.45789323001942189</v>
      </c>
      <c r="DE80" s="13">
        <f t="shared" si="243"/>
        <v>0.32842476957960681</v>
      </c>
      <c r="DF80" s="13">
        <f t="shared" si="243"/>
        <v>0.30138480593933015</v>
      </c>
      <c r="DG80" s="13">
        <f t="shared" si="243"/>
        <v>5.6378857272427398E-2</v>
      </c>
      <c r="DH80" s="13">
        <f t="shared" si="243"/>
        <v>0.2658154990178776</v>
      </c>
      <c r="DI80" s="13">
        <f t="shared" si="243"/>
        <v>0.15121489792427964</v>
      </c>
      <c r="DJ80" s="13">
        <f t="shared" si="243"/>
        <v>0</v>
      </c>
      <c r="DK80" s="13">
        <f t="shared" si="243"/>
        <v>-0.31125609495472362</v>
      </c>
      <c r="DL80" s="13">
        <f t="shared" si="243"/>
        <v>-0.2320870773876493</v>
      </c>
      <c r="DM80" s="13">
        <f t="shared" si="243"/>
        <v>-0.21575753821333665</v>
      </c>
      <c r="DN80" s="13">
        <f t="shared" si="243"/>
        <v>-0.21461354730400201</v>
      </c>
      <c r="DO80" s="13">
        <f t="shared" si="243"/>
        <v>-0.57224748414959792</v>
      </c>
      <c r="DP80" s="13">
        <f t="shared" si="243"/>
        <v>0.22337159455076408</v>
      </c>
      <c r="DQ80" s="13">
        <f t="shared" si="243"/>
        <v>0.70635581346240295</v>
      </c>
      <c r="DR80" s="13">
        <f t="shared" si="243"/>
        <v>-0.39306250380779117</v>
      </c>
      <c r="DS80" s="13">
        <f t="shared" si="243"/>
        <v>0.65942890528570819</v>
      </c>
      <c r="DT80" s="13">
        <f t="shared" ref="DT80:EY80" si="244">DS21/DS$7*DT51</f>
        <v>-2.8408615813280589</v>
      </c>
      <c r="DU80" s="13">
        <f t="shared" si="244"/>
        <v>1.1403068498672544</v>
      </c>
      <c r="DV80" s="13">
        <f t="shared" si="244"/>
        <v>-1.7299542717925538</v>
      </c>
      <c r="DW80" s="13">
        <f t="shared" si="244"/>
        <v>0.18751004112488998</v>
      </c>
      <c r="DX80" s="14">
        <f t="shared" si="244"/>
        <v>0.63356970328081297</v>
      </c>
      <c r="DY80" s="14">
        <f t="shared" si="244"/>
        <v>1.507433059010614</v>
      </c>
      <c r="DZ80" s="14">
        <f t="shared" si="244"/>
        <v>-0.17790018003857883</v>
      </c>
      <c r="EA80" s="14">
        <f t="shared" si="244"/>
        <v>0.62983047663842162</v>
      </c>
      <c r="EB80" s="14">
        <f t="shared" si="244"/>
        <v>0.58678756043116931</v>
      </c>
      <c r="EC80" s="14">
        <f t="shared" si="244"/>
        <v>0.60254324660626168</v>
      </c>
      <c r="ED80" s="14">
        <f t="shared" si="244"/>
        <v>0.54544782644687928</v>
      </c>
      <c r="EE80" s="14">
        <f t="shared" si="244"/>
        <v>0.24752534359930189</v>
      </c>
      <c r="EF80" s="14">
        <f t="shared" si="244"/>
        <v>0.2098011798688508</v>
      </c>
      <c r="EG80" s="14">
        <f t="shared" si="244"/>
        <v>0.15097486380186362</v>
      </c>
      <c r="EH80" s="14">
        <f t="shared" si="244"/>
        <v>0.12207922482864654</v>
      </c>
      <c r="EI80" s="14">
        <f t="shared" si="244"/>
        <v>0.11017699757720761</v>
      </c>
      <c r="EJ80" s="14">
        <f t="shared" si="244"/>
        <v>0.10823639772683519</v>
      </c>
      <c r="EK80" s="14">
        <f t="shared" si="244"/>
        <v>0.11953914464531551</v>
      </c>
      <c r="EL80" s="14">
        <f t="shared" si="244"/>
        <v>0.11437002342361671</v>
      </c>
      <c r="EM80" s="14">
        <f t="shared" si="244"/>
        <v>0.11102745052801428</v>
      </c>
      <c r="EN80" s="14">
        <f t="shared" si="244"/>
        <v>0.1098209805874199</v>
      </c>
      <c r="EO80" s="14">
        <f t="shared" si="244"/>
        <v>0.10362189084496919</v>
      </c>
      <c r="EP80" s="14">
        <f t="shared" si="244"/>
        <v>0.10257012593448198</v>
      </c>
      <c r="EQ80" s="14">
        <f t="shared" si="244"/>
        <v>0.10093978512233073</v>
      </c>
      <c r="ER80" s="14">
        <f t="shared" si="244"/>
        <v>0.10116747751158006</v>
      </c>
      <c r="ES80" s="14">
        <f t="shared" si="244"/>
        <v>0.10094570850800005</v>
      </c>
      <c r="ET80" s="14">
        <f t="shared" si="244"/>
        <v>0.10156602863394334</v>
      </c>
      <c r="EU80" s="14">
        <f t="shared" si="244"/>
        <v>0.10175770087710873</v>
      </c>
      <c r="EV80" s="14">
        <f t="shared" si="244"/>
        <v>0.10304309471218731</v>
      </c>
      <c r="EW80" s="14">
        <f t="shared" si="244"/>
        <v>0.10330146196353825</v>
      </c>
      <c r="EX80" s="14">
        <f t="shared" si="244"/>
        <v>0.10340910338517717</v>
      </c>
      <c r="EY80" s="14">
        <f t="shared" si="244"/>
        <v>0.10378098729228522</v>
      </c>
      <c r="EZ80" s="14">
        <f t="shared" ref="EZ80:FF80" si="245">EY21/EY$7*EZ51</f>
        <v>0.10455726281036264</v>
      </c>
      <c r="FA80" s="14">
        <f t="shared" si="245"/>
        <v>0.10254914691594694</v>
      </c>
      <c r="FB80" s="14">
        <f t="shared" si="245"/>
        <v>0.10255615056721214</v>
      </c>
      <c r="FC80" s="14">
        <f t="shared" si="245"/>
        <v>0.10118512155773322</v>
      </c>
      <c r="FD80" s="14">
        <f t="shared" si="245"/>
        <v>0.10187064330004565</v>
      </c>
      <c r="FE80" s="14">
        <f t="shared" si="245"/>
        <v>9.8985925924837001E-2</v>
      </c>
      <c r="FF80" s="14">
        <f t="shared" si="245"/>
        <v>9.9643394896419324E-2</v>
      </c>
    </row>
    <row r="81" spans="2:162" x14ac:dyDescent="0.2">
      <c r="B81" t="str">
        <f t="shared" si="155"/>
        <v xml:space="preserve">   Federal</v>
      </c>
      <c r="C81" s="13"/>
      <c r="D81" s="13">
        <f t="shared" ref="D81:AA81" si="246">C22/C$7*D52</f>
        <v>0.22768742532902511</v>
      </c>
      <c r="E81" s="13">
        <f t="shared" si="246"/>
        <v>-0.23013265237940289</v>
      </c>
      <c r="F81" s="13">
        <f t="shared" si="246"/>
        <v>-0.19496786528144194</v>
      </c>
      <c r="G81" s="13">
        <f t="shared" si="246"/>
        <v>1.201520430823907E-2</v>
      </c>
      <c r="H81" s="13">
        <f t="shared" si="246"/>
        <v>6.0807857083232227E-2</v>
      </c>
      <c r="I81" s="13">
        <f t="shared" si="246"/>
        <v>0.13525698462463848</v>
      </c>
      <c r="J81" s="13">
        <f t="shared" si="246"/>
        <v>-4.7307265349926804E-2</v>
      </c>
      <c r="K81" s="13">
        <f t="shared" si="246"/>
        <v>3.601275683766765E-2</v>
      </c>
      <c r="L81" s="13">
        <f t="shared" si="246"/>
        <v>2.3756314843868101E-2</v>
      </c>
      <c r="M81" s="13">
        <f t="shared" si="246"/>
        <v>1.1836010589724704E-2</v>
      </c>
      <c r="N81" s="13">
        <f t="shared" si="246"/>
        <v>4.7799464402629582E-2</v>
      </c>
      <c r="O81" s="13">
        <f t="shared" si="246"/>
        <v>0.12060873580728008</v>
      </c>
      <c r="P81" s="13">
        <f t="shared" si="246"/>
        <v>1.1788069324665492E-2</v>
      </c>
      <c r="Q81" s="13">
        <f t="shared" si="246"/>
        <v>7.1299627424859846E-2</v>
      </c>
      <c r="R81" s="13">
        <f t="shared" si="246"/>
        <v>-4.5888446853225351E-2</v>
      </c>
      <c r="S81" s="13">
        <f t="shared" si="246"/>
        <v>0</v>
      </c>
      <c r="T81" s="13">
        <f t="shared" si="246"/>
        <v>1.1681811696124816E-2</v>
      </c>
      <c r="U81" s="13">
        <f t="shared" si="246"/>
        <v>-4.6022456734102275E-2</v>
      </c>
      <c r="V81" s="13">
        <f t="shared" si="246"/>
        <v>-2.3046908974242962E-2</v>
      </c>
      <c r="W81" s="13">
        <f t="shared" si="246"/>
        <v>-7.8887680869740337E-2</v>
      </c>
      <c r="X81" s="13">
        <f t="shared" si="246"/>
        <v>0</v>
      </c>
      <c r="Y81" s="13">
        <f t="shared" si="246"/>
        <v>-4.5014888044210721E-2</v>
      </c>
      <c r="Z81" s="13">
        <f t="shared" si="246"/>
        <v>-1.1310287761084302E-2</v>
      </c>
      <c r="AA81" s="13">
        <f t="shared" si="246"/>
        <v>-1.1370832309498074E-2</v>
      </c>
      <c r="AB81" s="13">
        <f t="shared" ref="AB81:BG81" si="247">AA22/AA$7*AB52</f>
        <v>-4.4082423652492826E-2</v>
      </c>
      <c r="AC81" s="13">
        <f t="shared" si="247"/>
        <v>-8.6711946279703037E-2</v>
      </c>
      <c r="AD81" s="13">
        <f t="shared" si="247"/>
        <v>7.7694856604418161E-2</v>
      </c>
      <c r="AE81" s="13">
        <f t="shared" si="247"/>
        <v>1.0749036514313486E-2</v>
      </c>
      <c r="AF81" s="13">
        <f t="shared" si="247"/>
        <v>2.1304475291542863E-2</v>
      </c>
      <c r="AG81" s="13">
        <f t="shared" si="247"/>
        <v>7.399319700552999E-2</v>
      </c>
      <c r="AH81" s="13">
        <f t="shared" si="247"/>
        <v>-4.078845755159112E-2</v>
      </c>
      <c r="AI81" s="13">
        <f t="shared" si="247"/>
        <v>0.16803138135931031</v>
      </c>
      <c r="AJ81" s="13">
        <f t="shared" si="247"/>
        <v>-1.0018928891989859E-2</v>
      </c>
      <c r="AK81" s="13">
        <f t="shared" si="247"/>
        <v>8.0702139370663895E-2</v>
      </c>
      <c r="AL81" s="13">
        <f t="shared" si="247"/>
        <v>0.12105427100879984</v>
      </c>
      <c r="AM81" s="13">
        <f t="shared" si="247"/>
        <v>0.14057466336823574</v>
      </c>
      <c r="AN81" s="13">
        <f t="shared" si="247"/>
        <v>-0.12271202204271627</v>
      </c>
      <c r="AO81" s="13">
        <f t="shared" si="247"/>
        <v>-3.8358418659470553E-2</v>
      </c>
      <c r="AP81" s="13">
        <f t="shared" si="247"/>
        <v>9.8065453492986496E-2</v>
      </c>
      <c r="AQ81" s="13">
        <f t="shared" si="247"/>
        <v>9.5452933080499795E-3</v>
      </c>
      <c r="AR81" s="13">
        <f t="shared" si="247"/>
        <v>0.77086908069634652</v>
      </c>
      <c r="AS81" s="13">
        <f t="shared" si="247"/>
        <v>-0.48054592275461994</v>
      </c>
      <c r="AT81" s="13">
        <f t="shared" si="247"/>
        <v>-0.12761280033662825</v>
      </c>
      <c r="AU81" s="13">
        <f t="shared" si="247"/>
        <v>0.1446726875459762</v>
      </c>
      <c r="AV81" s="13">
        <f t="shared" si="247"/>
        <v>-3.7238107857950127E-2</v>
      </c>
      <c r="AW81" s="13">
        <f t="shared" si="247"/>
        <v>3.8139619634497302E-2</v>
      </c>
      <c r="AX81" s="13">
        <f t="shared" si="247"/>
        <v>4.8231229194576342E-2</v>
      </c>
      <c r="AY81" s="13">
        <f t="shared" si="247"/>
        <v>-1.9294943124900179E-2</v>
      </c>
      <c r="AZ81" s="13">
        <f t="shared" si="247"/>
        <v>0</v>
      </c>
      <c r="BA81" s="13">
        <f t="shared" si="247"/>
        <v>1.9746641381391986E-2</v>
      </c>
      <c r="BB81" s="13">
        <f t="shared" si="247"/>
        <v>0.35986563618181455</v>
      </c>
      <c r="BC81" s="13">
        <f t="shared" si="247"/>
        <v>2.9863423213274946E-2</v>
      </c>
      <c r="BD81" s="13">
        <f t="shared" si="247"/>
        <v>-3.9358259607407936E-2</v>
      </c>
      <c r="BE81" s="13">
        <f t="shared" si="247"/>
        <v>-6.8712571380873236E-2</v>
      </c>
      <c r="BF81" s="13">
        <f t="shared" si="247"/>
        <v>3.0062428748257569E-2</v>
      </c>
      <c r="BG81" s="13">
        <f t="shared" si="247"/>
        <v>-3.94360423434197E-2</v>
      </c>
      <c r="BH81" s="13">
        <f t="shared" ref="BH81:CM81" si="248">BG22/BG$7*BH52</f>
        <v>9.955082745957777E-3</v>
      </c>
      <c r="BI81" s="13">
        <f t="shared" si="248"/>
        <v>-2.9498978555345133E-2</v>
      </c>
      <c r="BJ81" s="13">
        <f t="shared" si="248"/>
        <v>2.9777701881592619E-2</v>
      </c>
      <c r="BK81" s="13">
        <f t="shared" si="248"/>
        <v>-0.11474403076151783</v>
      </c>
      <c r="BL81" s="13">
        <f t="shared" si="248"/>
        <v>-2.907535457093156E-2</v>
      </c>
      <c r="BM81" s="13">
        <f t="shared" si="248"/>
        <v>2.917764608898319E-2</v>
      </c>
      <c r="BN81" s="13">
        <f t="shared" si="248"/>
        <v>-0.11244241329061934</v>
      </c>
      <c r="BO81" s="13">
        <f t="shared" si="248"/>
        <v>-3.7678055758222438E-2</v>
      </c>
      <c r="BP81" s="13">
        <f t="shared" si="248"/>
        <v>-2.8100567680583836E-2</v>
      </c>
      <c r="BQ81" s="13">
        <f t="shared" si="248"/>
        <v>-9.3363207913235071E-3</v>
      </c>
      <c r="BR81" s="13">
        <f t="shared" si="248"/>
        <v>2.8067630469893991E-2</v>
      </c>
      <c r="BS81" s="13">
        <f t="shared" si="248"/>
        <v>-1.8409102957540727E-2</v>
      </c>
      <c r="BT81" s="13">
        <f t="shared" si="248"/>
        <v>-9.1254366107645906E-3</v>
      </c>
      <c r="BU81" s="13">
        <f t="shared" si="248"/>
        <v>0</v>
      </c>
      <c r="BV81" s="13">
        <f t="shared" si="248"/>
        <v>2.722848729702514E-2</v>
      </c>
      <c r="BW81" s="13">
        <f t="shared" si="248"/>
        <v>2.7068468747502454E-2</v>
      </c>
      <c r="BX81" s="13">
        <f t="shared" si="248"/>
        <v>0</v>
      </c>
      <c r="BY81" s="13">
        <f t="shared" si="248"/>
        <v>1.7901439650793917E-2</v>
      </c>
      <c r="BZ81" s="13">
        <f t="shared" si="248"/>
        <v>5.4044963949833248E-2</v>
      </c>
      <c r="CA81" s="13">
        <f t="shared" si="248"/>
        <v>9.0778086512994099E-3</v>
      </c>
      <c r="CB81" s="13">
        <f t="shared" si="248"/>
        <v>0.22198141356884371</v>
      </c>
      <c r="CC81" s="13">
        <f t="shared" si="248"/>
        <v>-0.12807339414084135</v>
      </c>
      <c r="CD81" s="13">
        <f t="shared" si="248"/>
        <v>-6.5670844774879028E-2</v>
      </c>
      <c r="CE81" s="13">
        <f t="shared" si="248"/>
        <v>-0.16621052136666548</v>
      </c>
      <c r="CF81" s="13">
        <f t="shared" si="248"/>
        <v>0.90857191492654221</v>
      </c>
      <c r="CG81" s="13">
        <f t="shared" si="248"/>
        <v>-0.54862832060050282</v>
      </c>
      <c r="CH81" s="13">
        <f t="shared" si="248"/>
        <v>-0.1297574900563179</v>
      </c>
      <c r="CI81" s="13">
        <f t="shared" si="248"/>
        <v>0</v>
      </c>
      <c r="CJ81" s="13">
        <f t="shared" si="248"/>
        <v>-1.8837108347402001E-2</v>
      </c>
      <c r="CK81" s="13">
        <f t="shared" si="248"/>
        <v>-6.478686844049858E-2</v>
      </c>
      <c r="CL81" s="13">
        <f t="shared" si="248"/>
        <v>-3.706223738489077E-2</v>
      </c>
      <c r="CM81" s="13">
        <f t="shared" si="248"/>
        <v>-1.8506536064420358E-2</v>
      </c>
      <c r="CN81" s="13">
        <f t="shared" ref="CN81:DS81" si="249">CM22/CM$7*CN52</f>
        <v>-2.7535715726198891E-2</v>
      </c>
      <c r="CO81" s="13">
        <f t="shared" si="249"/>
        <v>-9.1347217152200882E-3</v>
      </c>
      <c r="CP81" s="13">
        <f t="shared" si="249"/>
        <v>-1.8144982813270299E-2</v>
      </c>
      <c r="CQ81" s="13">
        <f t="shared" si="249"/>
        <v>-3.5807664890095257E-2</v>
      </c>
      <c r="CR81" s="13">
        <f t="shared" si="249"/>
        <v>-7.050149354703307E-2</v>
      </c>
      <c r="CS81" s="13">
        <f t="shared" si="249"/>
        <v>-4.4066388849360247E-2</v>
      </c>
      <c r="CT81" s="13">
        <f t="shared" si="249"/>
        <v>-2.6379910818355123E-2</v>
      </c>
      <c r="CU81" s="13">
        <f t="shared" si="249"/>
        <v>8.8011042642108395E-3</v>
      </c>
      <c r="CV81" s="13">
        <f t="shared" si="249"/>
        <v>-1.7369355765800072E-2</v>
      </c>
      <c r="CW81" s="13">
        <f t="shared" si="249"/>
        <v>-5.1471891676561958E-2</v>
      </c>
      <c r="CX81" s="13">
        <f t="shared" si="249"/>
        <v>-3.407334695522448E-2</v>
      </c>
      <c r="CY81" s="13">
        <f t="shared" si="249"/>
        <v>8.5648949783305988E-3</v>
      </c>
      <c r="CZ81" s="13">
        <f t="shared" si="249"/>
        <v>1.7039942602130032E-2</v>
      </c>
      <c r="DA81" s="13">
        <f t="shared" si="249"/>
        <v>8.4308037249094872E-3</v>
      </c>
      <c r="DB81" s="13">
        <f t="shared" si="249"/>
        <v>8.3456561769009938E-3</v>
      </c>
      <c r="DC81" s="13">
        <f t="shared" si="249"/>
        <v>0</v>
      </c>
      <c r="DD81" s="13">
        <f t="shared" si="249"/>
        <v>8.2264385744898368E-3</v>
      </c>
      <c r="DE81" s="13">
        <f t="shared" si="249"/>
        <v>8.1453480912037947E-3</v>
      </c>
      <c r="DF81" s="13">
        <f t="shared" si="249"/>
        <v>3.2569768258661341E-2</v>
      </c>
      <c r="DG81" s="13">
        <f t="shared" si="249"/>
        <v>1.6152114307468084E-2</v>
      </c>
      <c r="DH81" s="13">
        <f t="shared" si="249"/>
        <v>-3.1667703498133824E-2</v>
      </c>
      <c r="DI81" s="13">
        <f t="shared" si="249"/>
        <v>-1.5770368423798118E-2</v>
      </c>
      <c r="DJ81" s="13">
        <f t="shared" si="249"/>
        <v>-1.570144111217928E-2</v>
      </c>
      <c r="DK81" s="13">
        <f t="shared" si="249"/>
        <v>-6.1747619772020264E-2</v>
      </c>
      <c r="DL81" s="13">
        <f t="shared" si="249"/>
        <v>-2.3224560863470679E-2</v>
      </c>
      <c r="DM81" s="13">
        <f t="shared" si="249"/>
        <v>-1.5449642220468775E-2</v>
      </c>
      <c r="DN81" s="13">
        <f t="shared" si="249"/>
        <v>-3.0594192860510124E-2</v>
      </c>
      <c r="DO81" s="13">
        <f t="shared" si="249"/>
        <v>-4.5426464966555814E-2</v>
      </c>
      <c r="DP81" s="13">
        <f t="shared" si="249"/>
        <v>-2.2773459367941458E-2</v>
      </c>
      <c r="DQ81" s="13">
        <f t="shared" si="249"/>
        <v>4.6142024625015994E-2</v>
      </c>
      <c r="DR81" s="13">
        <f t="shared" si="249"/>
        <v>-3.714730312992557E-2</v>
      </c>
      <c r="DS81" s="13">
        <f t="shared" si="249"/>
        <v>3.0287355987921039E-2</v>
      </c>
      <c r="DT81" s="13">
        <f t="shared" ref="DT81:EY81" si="250">DS22/DS$7*DT52</f>
        <v>3.7826392430637006E-2</v>
      </c>
      <c r="DU81" s="13">
        <f t="shared" si="250"/>
        <v>0.37862878724444848</v>
      </c>
      <c r="DV81" s="13">
        <f t="shared" si="250"/>
        <v>-0.22217139580865577</v>
      </c>
      <c r="DW81" s="13">
        <f t="shared" si="250"/>
        <v>-7.9181297848847892E-2</v>
      </c>
      <c r="DX81" s="14">
        <f t="shared" si="250"/>
        <v>-2.3999926633555616E-2</v>
      </c>
      <c r="DY81" s="14">
        <f t="shared" si="250"/>
        <v>-4.719373915247678E-2</v>
      </c>
      <c r="DZ81" s="14">
        <f t="shared" si="250"/>
        <v>-4.3984395099100886E-3</v>
      </c>
      <c r="EA81" s="14">
        <f t="shared" si="250"/>
        <v>-4.0973084305541624E-4</v>
      </c>
      <c r="EB81" s="14">
        <f t="shared" si="250"/>
        <v>-3.9359739675816481E-5</v>
      </c>
      <c r="EC81" s="14">
        <f t="shared" si="250"/>
        <v>-2.3011223045546748E-6</v>
      </c>
      <c r="ED81" s="14">
        <f t="shared" si="250"/>
        <v>0</v>
      </c>
      <c r="EE81" s="14">
        <f t="shared" si="250"/>
        <v>0</v>
      </c>
      <c r="EF81" s="14">
        <f t="shared" si="250"/>
        <v>0</v>
      </c>
      <c r="EG81" s="14">
        <f t="shared" si="250"/>
        <v>0</v>
      </c>
      <c r="EH81" s="14">
        <f t="shared" si="250"/>
        <v>0</v>
      </c>
      <c r="EI81" s="14">
        <f t="shared" si="250"/>
        <v>0</v>
      </c>
      <c r="EJ81" s="14">
        <f t="shared" si="250"/>
        <v>0</v>
      </c>
      <c r="EK81" s="14">
        <f t="shared" si="250"/>
        <v>0</v>
      </c>
      <c r="EL81" s="14">
        <f t="shared" si="250"/>
        <v>0</v>
      </c>
      <c r="EM81" s="14">
        <f t="shared" si="250"/>
        <v>0</v>
      </c>
      <c r="EN81" s="14">
        <f t="shared" si="250"/>
        <v>0</v>
      </c>
      <c r="EO81" s="14">
        <f t="shared" si="250"/>
        <v>0</v>
      </c>
      <c r="EP81" s="14">
        <f t="shared" si="250"/>
        <v>0</v>
      </c>
      <c r="EQ81" s="14">
        <f t="shared" si="250"/>
        <v>0</v>
      </c>
      <c r="ER81" s="14">
        <f t="shared" si="250"/>
        <v>0</v>
      </c>
      <c r="ES81" s="14">
        <f t="shared" si="250"/>
        <v>0</v>
      </c>
      <c r="ET81" s="14">
        <f t="shared" si="250"/>
        <v>0</v>
      </c>
      <c r="EU81" s="14">
        <f t="shared" si="250"/>
        <v>0</v>
      </c>
      <c r="EV81" s="14">
        <f t="shared" si="250"/>
        <v>0</v>
      </c>
      <c r="EW81" s="14">
        <f t="shared" si="250"/>
        <v>0</v>
      </c>
      <c r="EX81" s="14">
        <f t="shared" si="250"/>
        <v>0</v>
      </c>
      <c r="EY81" s="14">
        <f t="shared" si="250"/>
        <v>0</v>
      </c>
      <c r="EZ81" s="14">
        <f t="shared" ref="EZ81:FF81" si="251">EY22/EY$7*EZ52</f>
        <v>0</v>
      </c>
      <c r="FA81" s="14">
        <f t="shared" si="251"/>
        <v>0</v>
      </c>
      <c r="FB81" s="14">
        <f t="shared" si="251"/>
        <v>0</v>
      </c>
      <c r="FC81" s="14">
        <f t="shared" si="251"/>
        <v>0</v>
      </c>
      <c r="FD81" s="14">
        <f t="shared" si="251"/>
        <v>0</v>
      </c>
      <c r="FE81" s="14">
        <f t="shared" si="251"/>
        <v>0</v>
      </c>
      <c r="FF81" s="14">
        <f t="shared" si="251"/>
        <v>0</v>
      </c>
    </row>
    <row r="82" spans="2:162" x14ac:dyDescent="0.2">
      <c r="B82" s="25"/>
    </row>
    <row r="84" spans="2:162" x14ac:dyDescent="0.2">
      <c r="B84" s="24" t="s">
        <v>225</v>
      </c>
    </row>
    <row r="85" spans="2:162" x14ac:dyDescent="0.2">
      <c r="C85" s="16" t="str">
        <f t="shared" ref="C85:Z85" si="252">C4</f>
        <v>1990Q1</v>
      </c>
      <c r="D85" s="16" t="str">
        <f t="shared" si="252"/>
        <v>1990Q2</v>
      </c>
      <c r="E85" s="16" t="str">
        <f t="shared" si="252"/>
        <v>1990Q3</v>
      </c>
      <c r="F85" s="16" t="str">
        <f t="shared" si="252"/>
        <v>1990Q4</v>
      </c>
      <c r="G85" s="16" t="str">
        <f t="shared" si="252"/>
        <v>1991Q1</v>
      </c>
      <c r="H85" s="16" t="str">
        <f t="shared" si="252"/>
        <v>1991Q2</v>
      </c>
      <c r="I85" s="16" t="str">
        <f t="shared" si="252"/>
        <v>1991Q3</v>
      </c>
      <c r="J85" s="16" t="str">
        <f t="shared" si="252"/>
        <v>1991Q4</v>
      </c>
      <c r="K85" s="16" t="str">
        <f t="shared" si="252"/>
        <v>1992Q1</v>
      </c>
      <c r="L85" s="16" t="str">
        <f t="shared" si="252"/>
        <v>1992Q2</v>
      </c>
      <c r="M85" s="16" t="str">
        <f t="shared" si="252"/>
        <v>1992Q3</v>
      </c>
      <c r="N85" s="16" t="str">
        <f t="shared" si="252"/>
        <v>1992Q4</v>
      </c>
      <c r="O85" s="16" t="str">
        <f t="shared" si="252"/>
        <v>1993Q1</v>
      </c>
      <c r="P85" s="16" t="str">
        <f t="shared" si="252"/>
        <v>1993Q2</v>
      </c>
      <c r="Q85" s="16" t="str">
        <f t="shared" si="252"/>
        <v>1993Q3</v>
      </c>
      <c r="R85" s="16" t="str">
        <f t="shared" si="252"/>
        <v>1993Q4</v>
      </c>
      <c r="S85" s="16" t="str">
        <f t="shared" si="252"/>
        <v>1994Q1</v>
      </c>
      <c r="T85" s="16" t="str">
        <f t="shared" si="252"/>
        <v>1994Q2</v>
      </c>
      <c r="U85" s="16" t="str">
        <f t="shared" si="252"/>
        <v>1994Q3</v>
      </c>
      <c r="V85" s="16" t="str">
        <f t="shared" si="252"/>
        <v>1994Q4</v>
      </c>
      <c r="W85" s="16" t="str">
        <f t="shared" si="252"/>
        <v>1995Q1</v>
      </c>
      <c r="X85" s="16" t="str">
        <f t="shared" si="252"/>
        <v>1995Q2</v>
      </c>
      <c r="Y85" s="16" t="str">
        <f t="shared" si="252"/>
        <v>1995Q3</v>
      </c>
      <c r="Z85" s="16" t="str">
        <f t="shared" si="252"/>
        <v>1995Q4</v>
      </c>
      <c r="AA85" s="16" t="str">
        <f t="shared" ref="AA85:BF85" si="253">AA4</f>
        <v>1996Q1</v>
      </c>
      <c r="AB85" s="16" t="str">
        <f t="shared" si="253"/>
        <v>1996Q2</v>
      </c>
      <c r="AC85" s="16" t="str">
        <f t="shared" si="253"/>
        <v>1996Q3</v>
      </c>
      <c r="AD85" s="16" t="str">
        <f t="shared" si="253"/>
        <v>1996Q4</v>
      </c>
      <c r="AE85" s="16" t="str">
        <f t="shared" si="253"/>
        <v>1997Q1</v>
      </c>
      <c r="AF85" s="16" t="str">
        <f t="shared" si="253"/>
        <v>1997Q2</v>
      </c>
      <c r="AG85" s="16" t="str">
        <f t="shared" si="253"/>
        <v>1997Q3</v>
      </c>
      <c r="AH85" s="16" t="str">
        <f t="shared" si="253"/>
        <v>1997Q4</v>
      </c>
      <c r="AI85" s="16" t="str">
        <f t="shared" si="253"/>
        <v>1998Q1</v>
      </c>
      <c r="AJ85" s="16" t="str">
        <f t="shared" si="253"/>
        <v>1998Q2</v>
      </c>
      <c r="AK85" s="16" t="str">
        <f t="shared" si="253"/>
        <v>1998Q3</v>
      </c>
      <c r="AL85" s="16" t="str">
        <f t="shared" si="253"/>
        <v>1998Q4</v>
      </c>
      <c r="AM85" s="16" t="str">
        <f t="shared" si="253"/>
        <v>1999Q1</v>
      </c>
      <c r="AN85" s="16" t="str">
        <f t="shared" si="253"/>
        <v>1999Q2</v>
      </c>
      <c r="AO85" s="16" t="str">
        <f t="shared" si="253"/>
        <v>1999Q3</v>
      </c>
      <c r="AP85" s="16" t="str">
        <f t="shared" si="253"/>
        <v>1999Q4</v>
      </c>
      <c r="AQ85" s="16" t="str">
        <f t="shared" si="253"/>
        <v>2000Q1</v>
      </c>
      <c r="AR85" s="16" t="str">
        <f t="shared" si="253"/>
        <v>2000Q2</v>
      </c>
      <c r="AS85" s="16" t="str">
        <f t="shared" si="253"/>
        <v>2000Q3</v>
      </c>
      <c r="AT85" s="16" t="str">
        <f t="shared" si="253"/>
        <v>2000Q4</v>
      </c>
      <c r="AU85" s="16" t="str">
        <f t="shared" si="253"/>
        <v>2001Q1</v>
      </c>
      <c r="AV85" s="16" t="str">
        <f t="shared" si="253"/>
        <v>2001Q2</v>
      </c>
      <c r="AW85" s="16" t="str">
        <f t="shared" si="253"/>
        <v>2001Q3</v>
      </c>
      <c r="AX85" s="16" t="str">
        <f t="shared" si="253"/>
        <v>2001Q4</v>
      </c>
      <c r="AY85" s="16" t="str">
        <f t="shared" si="253"/>
        <v>2002Q1</v>
      </c>
      <c r="AZ85" s="16" t="str">
        <f t="shared" si="253"/>
        <v>2002Q2</v>
      </c>
      <c r="BA85" s="16" t="str">
        <f t="shared" si="253"/>
        <v>2002Q3</v>
      </c>
      <c r="BB85" s="16" t="str">
        <f t="shared" si="253"/>
        <v>2002Q4</v>
      </c>
      <c r="BC85" s="16" t="str">
        <f t="shared" si="253"/>
        <v>2003Q1</v>
      </c>
      <c r="BD85" s="16" t="str">
        <f t="shared" si="253"/>
        <v>2003Q2</v>
      </c>
      <c r="BE85" s="16" t="str">
        <f t="shared" si="253"/>
        <v>2003Q3</v>
      </c>
      <c r="BF85" s="16" t="str">
        <f t="shared" si="253"/>
        <v>2003Q4</v>
      </c>
      <c r="BG85" s="16" t="str">
        <f t="shared" ref="BG85:CL85" si="254">BG4</f>
        <v>2004Q1</v>
      </c>
      <c r="BH85" s="16" t="str">
        <f t="shared" si="254"/>
        <v>2004Q2</v>
      </c>
      <c r="BI85" s="16" t="str">
        <f t="shared" si="254"/>
        <v>2004Q3</v>
      </c>
      <c r="BJ85" s="16" t="str">
        <f t="shared" si="254"/>
        <v>2004Q4</v>
      </c>
      <c r="BK85" s="16" t="str">
        <f t="shared" si="254"/>
        <v>2005Q1</v>
      </c>
      <c r="BL85" s="16" t="str">
        <f t="shared" si="254"/>
        <v>2005Q2</v>
      </c>
      <c r="BM85" s="16" t="str">
        <f t="shared" si="254"/>
        <v>2005Q3</v>
      </c>
      <c r="BN85" s="16" t="str">
        <f t="shared" si="254"/>
        <v>2005Q4</v>
      </c>
      <c r="BO85" s="16" t="str">
        <f t="shared" si="254"/>
        <v>2006Q1</v>
      </c>
      <c r="BP85" s="16" t="str">
        <f t="shared" si="254"/>
        <v>2006Q2</v>
      </c>
      <c r="BQ85" s="16" t="str">
        <f t="shared" si="254"/>
        <v>2006Q3</v>
      </c>
      <c r="BR85" s="16" t="str">
        <f t="shared" si="254"/>
        <v>2006Q4</v>
      </c>
      <c r="BS85" s="16" t="str">
        <f t="shared" si="254"/>
        <v>2007Q1</v>
      </c>
      <c r="BT85" s="16" t="str">
        <f t="shared" si="254"/>
        <v>2007Q2</v>
      </c>
      <c r="BU85" s="16" t="str">
        <f t="shared" si="254"/>
        <v>2007Q3</v>
      </c>
      <c r="BV85" s="16" t="str">
        <f t="shared" si="254"/>
        <v>2007Q4</v>
      </c>
      <c r="BW85" s="16" t="str">
        <f t="shared" si="254"/>
        <v>2008Q1</v>
      </c>
      <c r="BX85" s="16" t="str">
        <f t="shared" si="254"/>
        <v>2008Q2</v>
      </c>
      <c r="BY85" s="16" t="str">
        <f t="shared" si="254"/>
        <v>2008Q3</v>
      </c>
      <c r="BZ85" s="16" t="str">
        <f t="shared" si="254"/>
        <v>2008Q4</v>
      </c>
      <c r="CA85" s="16" t="str">
        <f t="shared" si="254"/>
        <v>2009Q1</v>
      </c>
      <c r="CB85" s="16" t="str">
        <f t="shared" si="254"/>
        <v>2009Q2</v>
      </c>
      <c r="CC85" s="16" t="str">
        <f t="shared" si="254"/>
        <v>2009Q3</v>
      </c>
      <c r="CD85" s="16" t="str">
        <f t="shared" si="254"/>
        <v>2009Q4</v>
      </c>
      <c r="CE85" s="16" t="str">
        <f t="shared" si="254"/>
        <v>2010Q1</v>
      </c>
      <c r="CF85" s="16" t="str">
        <f t="shared" si="254"/>
        <v>2010Q2</v>
      </c>
      <c r="CG85" s="16" t="str">
        <f t="shared" si="254"/>
        <v>2010Q3</v>
      </c>
      <c r="CH85" s="16" t="str">
        <f t="shared" si="254"/>
        <v>2010Q4</v>
      </c>
      <c r="CI85" s="16" t="str">
        <f t="shared" si="254"/>
        <v>2011Q1</v>
      </c>
      <c r="CJ85" s="16" t="str">
        <f t="shared" si="254"/>
        <v>2011Q2</v>
      </c>
      <c r="CK85" s="16" t="str">
        <f t="shared" si="254"/>
        <v>2011Q3</v>
      </c>
      <c r="CL85" s="16" t="str">
        <f t="shared" si="254"/>
        <v>2011Q4</v>
      </c>
      <c r="CM85" s="16" t="str">
        <f t="shared" ref="CM85:DR85" si="255">CM4</f>
        <v>2012Q1</v>
      </c>
      <c r="CN85" s="16" t="str">
        <f t="shared" si="255"/>
        <v>2012Q2</v>
      </c>
      <c r="CO85" s="16" t="str">
        <f t="shared" si="255"/>
        <v>2012Q3</v>
      </c>
      <c r="CP85" s="16" t="str">
        <f t="shared" si="255"/>
        <v>2012Q4</v>
      </c>
      <c r="CQ85" s="16" t="str">
        <f t="shared" si="255"/>
        <v>2013Q1</v>
      </c>
      <c r="CR85" s="16" t="str">
        <f t="shared" si="255"/>
        <v>2013Q2</v>
      </c>
      <c r="CS85" s="16" t="str">
        <f t="shared" si="255"/>
        <v>2013Q3</v>
      </c>
      <c r="CT85" s="16" t="str">
        <f t="shared" si="255"/>
        <v>2013Q4</v>
      </c>
      <c r="CU85" s="16" t="str">
        <f t="shared" si="255"/>
        <v>2014Q1</v>
      </c>
      <c r="CV85" s="16" t="str">
        <f t="shared" si="255"/>
        <v>2014Q2</v>
      </c>
      <c r="CW85" s="16" t="str">
        <f t="shared" si="255"/>
        <v>2014Q3</v>
      </c>
      <c r="CX85" s="16" t="str">
        <f t="shared" si="255"/>
        <v>2014Q4</v>
      </c>
      <c r="CY85" s="16" t="str">
        <f t="shared" si="255"/>
        <v>2015Q1</v>
      </c>
      <c r="CZ85" s="16" t="str">
        <f t="shared" si="255"/>
        <v>2015Q2</v>
      </c>
      <c r="DA85" s="16" t="str">
        <f t="shared" si="255"/>
        <v>2015Q3</v>
      </c>
      <c r="DB85" s="16" t="str">
        <f t="shared" si="255"/>
        <v>2015Q4</v>
      </c>
      <c r="DC85" s="16" t="str">
        <f t="shared" si="255"/>
        <v>2016Q1</v>
      </c>
      <c r="DD85" s="16" t="str">
        <f t="shared" si="255"/>
        <v>2016Q2</v>
      </c>
      <c r="DE85" s="16" t="str">
        <f t="shared" si="255"/>
        <v>2016Q3</v>
      </c>
      <c r="DF85" s="16" t="str">
        <f t="shared" si="255"/>
        <v>2016Q4</v>
      </c>
      <c r="DG85" s="16" t="str">
        <f t="shared" si="255"/>
        <v>2017Q1</v>
      </c>
      <c r="DH85" s="16" t="str">
        <f t="shared" si="255"/>
        <v>2017Q2</v>
      </c>
      <c r="DI85" s="16" t="str">
        <f t="shared" si="255"/>
        <v>2017Q3</v>
      </c>
      <c r="DJ85" s="16" t="str">
        <f t="shared" si="255"/>
        <v>2017Q4</v>
      </c>
      <c r="DK85" s="16" t="str">
        <f t="shared" si="255"/>
        <v>2018Q1</v>
      </c>
      <c r="DL85" s="16" t="str">
        <f t="shared" si="255"/>
        <v>2018Q2</v>
      </c>
      <c r="DM85" s="16" t="str">
        <f t="shared" si="255"/>
        <v>2018Q3</v>
      </c>
      <c r="DN85" s="16" t="str">
        <f t="shared" si="255"/>
        <v>2018Q4</v>
      </c>
      <c r="DO85" s="16" t="str">
        <f t="shared" si="255"/>
        <v>2019Q1</v>
      </c>
      <c r="DP85" s="16" t="str">
        <f t="shared" si="255"/>
        <v>2019Q2</v>
      </c>
      <c r="DQ85" s="16" t="str">
        <f t="shared" si="255"/>
        <v>2019Q3</v>
      </c>
      <c r="DR85" s="16" t="str">
        <f t="shared" si="255"/>
        <v>2019Q4</v>
      </c>
      <c r="DS85" s="16" t="str">
        <f t="shared" ref="DS85:EX85" si="256">DS4</f>
        <v>2020Q1</v>
      </c>
      <c r="DT85" s="16" t="str">
        <f t="shared" si="256"/>
        <v>2020Q2</v>
      </c>
      <c r="DU85" s="16" t="str">
        <f t="shared" si="256"/>
        <v>2020Q3</v>
      </c>
      <c r="DV85" s="16" t="str">
        <f t="shared" si="256"/>
        <v>2020Q4</v>
      </c>
      <c r="DW85" s="16" t="str">
        <f t="shared" si="256"/>
        <v>2021Q1</v>
      </c>
      <c r="DX85" s="16" t="str">
        <f t="shared" si="256"/>
        <v>2021Q2</v>
      </c>
      <c r="DY85" s="16" t="str">
        <f t="shared" si="256"/>
        <v>2021Q3</v>
      </c>
      <c r="DZ85" s="16" t="str">
        <f t="shared" si="256"/>
        <v>2021Q4</v>
      </c>
      <c r="EA85" s="16" t="str">
        <f t="shared" si="256"/>
        <v>2022Q1</v>
      </c>
      <c r="EB85" s="16" t="str">
        <f t="shared" si="256"/>
        <v>2022Q2</v>
      </c>
      <c r="EC85" s="16" t="str">
        <f t="shared" si="256"/>
        <v>2022Q3</v>
      </c>
      <c r="ED85" s="16" t="str">
        <f t="shared" si="256"/>
        <v>2022Q4</v>
      </c>
      <c r="EE85" s="16" t="str">
        <f t="shared" si="256"/>
        <v>2023Q1</v>
      </c>
      <c r="EF85" s="16" t="str">
        <f t="shared" si="256"/>
        <v>2023Q2</v>
      </c>
      <c r="EG85" s="16" t="str">
        <f t="shared" si="256"/>
        <v>2023Q3</v>
      </c>
      <c r="EH85" s="16" t="str">
        <f t="shared" si="256"/>
        <v>2023Q4</v>
      </c>
      <c r="EI85" s="16" t="str">
        <f t="shared" si="256"/>
        <v>2024Q1</v>
      </c>
      <c r="EJ85" s="16" t="str">
        <f t="shared" si="256"/>
        <v>2024Q2</v>
      </c>
      <c r="EK85" s="16" t="str">
        <f t="shared" si="256"/>
        <v>2024Q3</v>
      </c>
      <c r="EL85" s="16" t="str">
        <f t="shared" si="256"/>
        <v>2024Q4</v>
      </c>
      <c r="EM85" s="16" t="str">
        <f t="shared" si="256"/>
        <v>2025Q1</v>
      </c>
      <c r="EN85" s="16" t="str">
        <f t="shared" si="256"/>
        <v>2025Q2</v>
      </c>
      <c r="EO85" s="16" t="str">
        <f t="shared" si="256"/>
        <v>2025Q3</v>
      </c>
      <c r="EP85" s="16" t="str">
        <f t="shared" si="256"/>
        <v>2025Q4</v>
      </c>
      <c r="EQ85" s="16" t="str">
        <f t="shared" si="256"/>
        <v>2026Q1</v>
      </c>
      <c r="ER85" s="16" t="str">
        <f t="shared" si="256"/>
        <v>2026Q2</v>
      </c>
      <c r="ES85" s="16" t="str">
        <f t="shared" si="256"/>
        <v>2026Q3</v>
      </c>
      <c r="ET85" s="16" t="str">
        <f t="shared" si="256"/>
        <v>2026Q4</v>
      </c>
      <c r="EU85" s="16" t="str">
        <f t="shared" si="256"/>
        <v>2027Q1</v>
      </c>
      <c r="EV85" s="16" t="str">
        <f t="shared" si="256"/>
        <v>2027Q2</v>
      </c>
      <c r="EW85" s="16" t="str">
        <f t="shared" si="256"/>
        <v>2027Q3</v>
      </c>
      <c r="EX85" s="16" t="str">
        <f t="shared" si="256"/>
        <v>2027Q4</v>
      </c>
      <c r="EY85" s="16" t="str">
        <f t="shared" ref="EY85:FF85" si="257">EY4</f>
        <v>2028Q1</v>
      </c>
      <c r="EZ85" s="16" t="str">
        <f t="shared" si="257"/>
        <v>2028Q2</v>
      </c>
      <c r="FA85" s="16" t="str">
        <f t="shared" si="257"/>
        <v>2028Q3</v>
      </c>
      <c r="FB85" s="16" t="str">
        <f t="shared" si="257"/>
        <v>2028Q4</v>
      </c>
      <c r="FC85" s="16" t="str">
        <f t="shared" si="257"/>
        <v>2029Q1</v>
      </c>
      <c r="FD85" s="16" t="str">
        <f t="shared" si="257"/>
        <v>2029Q2</v>
      </c>
      <c r="FE85" s="16" t="str">
        <f t="shared" si="257"/>
        <v>2029Q3</v>
      </c>
      <c r="FF85" s="16" t="str">
        <f t="shared" si="257"/>
        <v>2029Q4</v>
      </c>
    </row>
    <row r="86" spans="2:162" x14ac:dyDescent="0.2">
      <c r="B86" t="str">
        <f t="shared" ref="B86:B101" si="258">B7</f>
        <v>Employment (thous.)</v>
      </c>
      <c r="C86" s="4"/>
      <c r="D86" s="4"/>
      <c r="E86" s="4"/>
      <c r="F86" s="4"/>
      <c r="G86" s="4">
        <f t="shared" ref="G86:G101" si="259">100*(G7/C7-1)</f>
        <v>0.9922922862171335</v>
      </c>
      <c r="H86" s="4">
        <f t="shared" ref="H86:H101" si="260">100*(H7/D7-1)</f>
        <v>0.42119197328440716</v>
      </c>
      <c r="I86" s="4">
        <f t="shared" ref="I86:I101" si="261">100*(I7/E7-1)</f>
        <v>-7.1567019531826315E-2</v>
      </c>
      <c r="J86" s="4">
        <f t="shared" ref="J86:J101" si="262">100*(J7/F7-1)</f>
        <v>0.55139346718608984</v>
      </c>
      <c r="K86" s="4">
        <f t="shared" ref="K86:K101" si="263">100*(K7/G7-1)</f>
        <v>1.6525945734803482</v>
      </c>
      <c r="L86" s="4">
        <f t="shared" ref="L86:L101" si="264">100*(L7/H7-1)</f>
        <v>1.4799724377602574</v>
      </c>
      <c r="M86" s="4">
        <f t="shared" ref="M86:M101" si="265">100*(M7/I7-1)</f>
        <v>0.80868968398437602</v>
      </c>
      <c r="N86" s="4">
        <f t="shared" ref="N86:N101" si="266">100*(N7/J7-1)</f>
        <v>1.1205817488227909</v>
      </c>
      <c r="O86" s="4">
        <f t="shared" ref="O86:O101" si="267">100*(O7/K7-1)</f>
        <v>0.52614466022287143</v>
      </c>
      <c r="P86" s="4">
        <f t="shared" ref="P86:P101" si="268">100*(P7/L7-1)</f>
        <v>0.72033773211701568</v>
      </c>
      <c r="Q86" s="4">
        <f t="shared" ref="Q86:Q101" si="269">100*(Q7/M7-1)</f>
        <v>2.2970812858918777</v>
      </c>
      <c r="R86" s="4">
        <f t="shared" ref="R86:R101" si="270">100*(R7/N7-1)</f>
        <v>0.60418508694373152</v>
      </c>
      <c r="S86" s="4">
        <f t="shared" ref="S86:S101" si="271">100*(S7/O7-1)</f>
        <v>0.90858302214120723</v>
      </c>
      <c r="T86" s="4">
        <f t="shared" ref="T86:T101" si="272">100*(T7/P7-1)</f>
        <v>0.99363953454292275</v>
      </c>
      <c r="U86" s="4">
        <f t="shared" ref="U86:U101" si="273">100*(U7/Q7-1)</f>
        <v>-5.7873719544132562E-3</v>
      </c>
      <c r="V86" s="4">
        <f t="shared" ref="V86:V101" si="274">100*(V7/R7-1)</f>
        <v>2.349494653581341</v>
      </c>
      <c r="W86" s="4">
        <f t="shared" ref="W86:W101" si="275">100*(W7/S7-1)</f>
        <v>2.642927909551851</v>
      </c>
      <c r="X86" s="4">
        <f t="shared" ref="X86:X101" si="276">100*(X7/T7-1)</f>
        <v>2.2202228929649515</v>
      </c>
      <c r="Y86" s="4">
        <f t="shared" ref="Y86:Y101" si="277">100*(Y7/U7-1)</f>
        <v>2.1096191688852794</v>
      </c>
      <c r="Z86" s="4">
        <f t="shared" ref="Z86:Z101" si="278">100*(Z7/V7-1)</f>
        <v>0.45796719809942932</v>
      </c>
      <c r="AA86" s="4">
        <f t="shared" ref="AA86:AA101" si="279">100*(AA7/W7-1)</f>
        <v>2.095102909865143</v>
      </c>
      <c r="AB86" s="4">
        <f t="shared" ref="AB86:AB101" si="280">100*(AB7/X7-1)</f>
        <v>2.8534113171119424</v>
      </c>
      <c r="AC86" s="4">
        <f t="shared" ref="AC86:AC101" si="281">100*(AC7/Y7-1)</f>
        <v>3.8231543148646852</v>
      </c>
      <c r="AD86" s="4">
        <f t="shared" ref="AD86:AD101" si="282">100*(AD7/Z7-1)</f>
        <v>6.2740405162834412</v>
      </c>
      <c r="AE86" s="4">
        <f t="shared" ref="AE86:AE101" si="283">100*(AE7/AA7-1)</f>
        <v>4.8994800211328293</v>
      </c>
      <c r="AF86" s="4">
        <f t="shared" ref="AF86:AF101" si="284">100*(AF7/AB7-1)</f>
        <v>6.1585601501684017</v>
      </c>
      <c r="AG86" s="4">
        <f t="shared" ref="AG86:AG101" si="285">100*(AG7/AC7-1)</f>
        <v>6.1036195883605204</v>
      </c>
      <c r="AH86" s="4">
        <f t="shared" ref="AH86:AH101" si="286">100*(AH7/AD7-1)</f>
        <v>5.9304538995683442</v>
      </c>
      <c r="AI86" s="4">
        <f t="shared" ref="AI86:AI101" si="287">100*(AI7/AE7-1)</f>
        <v>5.5931080185553261</v>
      </c>
      <c r="AJ86" s="4">
        <f t="shared" ref="AJ86:AJ101" si="288">100*(AJ7/AF7-1)</f>
        <v>4.9743869776633698</v>
      </c>
      <c r="AK86" s="4">
        <f t="shared" ref="AK86:AK101" si="289">100*(AK7/AG7-1)</f>
        <v>4.7594545922305276</v>
      </c>
      <c r="AL86" s="4">
        <f t="shared" ref="AL86:AL101" si="290">100*(AL7/AH7-1)</f>
        <v>3.9432056895548184</v>
      </c>
      <c r="AM86" s="4">
        <f t="shared" ref="AM86:AM101" si="291">100*(AM7/AI7-1)</f>
        <v>3.4592694866323548</v>
      </c>
      <c r="AN86" s="4">
        <f t="shared" ref="AN86:AN101" si="292">100*(AN7/AJ7-1)</f>
        <v>2.4275452068367454</v>
      </c>
      <c r="AO86" s="4">
        <f t="shared" ref="AO86:AO101" si="293">100*(AO7/AK7-1)</f>
        <v>2.384577603143434</v>
      </c>
      <c r="AP86" s="4">
        <f t="shared" ref="AP86:AP101" si="294">100*(AP7/AL7-1)</f>
        <v>2.2571769461150692</v>
      </c>
      <c r="AQ86" s="4">
        <f t="shared" ref="AQ86:AQ101" si="295">100*(AQ7/AM7-1)</f>
        <v>2.3439206075752894</v>
      </c>
      <c r="AR86" s="4">
        <f t="shared" ref="AR86:AR101" si="296">100*(AR7/AN7-1)</f>
        <v>2.5586457073760505</v>
      </c>
      <c r="AS86" s="4">
        <f t="shared" ref="AS86:AS101" si="297">100*(AS7/AO7-1)</f>
        <v>2.1803266892134854</v>
      </c>
      <c r="AT86" s="4">
        <f t="shared" ref="AT86:AT101" si="298">100*(AT7/AP7-1)</f>
        <v>1.9978093151728826</v>
      </c>
      <c r="AU86" s="4">
        <f t="shared" ref="AU86:AU101" si="299">100*(AU7/AQ7-1)</f>
        <v>1.0099812703003641</v>
      </c>
      <c r="AV86" s="4">
        <f t="shared" ref="AV86:AV101" si="300">100*(AV7/AR7-1)</f>
        <v>-0.23344651952462714</v>
      </c>
      <c r="AW86" s="4">
        <f t="shared" ref="AW86:AW101" si="301">100*(AW7/AS7-1)</f>
        <v>-1.6267605633802806</v>
      </c>
      <c r="AX86" s="4">
        <f t="shared" ref="AX86:AX101" si="302">100*(AX7/AT7-1)</f>
        <v>-3.6115326251896729</v>
      </c>
      <c r="AY86" s="4">
        <f t="shared" ref="AY86:AY101" si="303">100*(AY7/AU7-1)</f>
        <v>-4.086374838633966</v>
      </c>
      <c r="AZ86" s="4">
        <f t="shared" ref="AZ86:AZ101" si="304">100*(AZ7/AV7-1)</f>
        <v>-3.8407903755702022</v>
      </c>
      <c r="BA86" s="4">
        <f t="shared" ref="BA86:BA101" si="305">100*(BA7/AW7-1)</f>
        <v>-3.1808528408141856</v>
      </c>
      <c r="BB86" s="4">
        <f t="shared" ref="BB86:BB101" si="306">100*(BB7/AX7-1)</f>
        <v>-2.0901956985080572</v>
      </c>
      <c r="BC86" s="4">
        <f t="shared" ref="BC86:BC101" si="307">100*(BC7/AY7-1)</f>
        <v>-1.3092208300704566</v>
      </c>
      <c r="BD86" s="4">
        <f t="shared" ref="BD86:BD101" si="308">100*(BD7/AZ7-1)</f>
        <v>-1.2363582735227641</v>
      </c>
      <c r="BE86" s="4">
        <f t="shared" ref="BE86:BE101" si="309">100*(BE7/BA7-1)</f>
        <v>-1.0203578646423739</v>
      </c>
      <c r="BF86" s="4">
        <f t="shared" ref="BF86:BF101" si="310">100*(BF7/BB7-1)</f>
        <v>-0.44279529993815903</v>
      </c>
      <c r="BG86" s="4">
        <f t="shared" ref="BG86:BG101" si="311">100*(BG7/BC7-1)</f>
        <v>-0.16613355153861642</v>
      </c>
      <c r="BH86" s="4">
        <f t="shared" ref="BH86:BH101" si="312">100*(BH7/BD7-1)</f>
        <v>0.62716209153581559</v>
      </c>
      <c r="BI86" s="4">
        <f t="shared" ref="BI86:BI101" si="313">100*(BI7/BE7-1)</f>
        <v>0.9586653386454147</v>
      </c>
      <c r="BJ86" s="4">
        <f t="shared" ref="BJ86:BJ101" si="314">100*(BJ7/BF7-1)</f>
        <v>1.4436217263827489</v>
      </c>
      <c r="BK86" s="4">
        <f t="shared" ref="BK86:BK101" si="315">100*(BK7/BG7-1)</f>
        <v>1.8777010580696363</v>
      </c>
      <c r="BL86" s="4">
        <f t="shared" ref="BL86:BL101" si="316">100*(BL7/BH7-1)</f>
        <v>2.3495659486063358</v>
      </c>
      <c r="BM86" s="4">
        <f t="shared" ref="BM86:BM101" si="317">100*(BM7/BI7-1)</f>
        <v>2.7155012948575585</v>
      </c>
      <c r="BN86" s="4">
        <f t="shared" ref="BN86:BN101" si="318">100*(BN7/BJ7-1)</f>
        <v>3.1449775883606312</v>
      </c>
      <c r="BO86" s="4">
        <f t="shared" ref="BO86:BO101" si="319">100*(BO7/BK7-1)</f>
        <v>3.4545809156955487</v>
      </c>
      <c r="BP86" s="4">
        <f t="shared" ref="BP86:BP101" si="320">100*(BP7/BL7-1)</f>
        <v>3.3105381436821846</v>
      </c>
      <c r="BQ86" s="4">
        <f t="shared" ref="BQ86:BQ101" si="321">100*(BQ7/BM7-1)</f>
        <v>3.3136435672093567</v>
      </c>
      <c r="BR86" s="4">
        <f t="shared" ref="BR86:BR101" si="322">100*(BR7/BN7-1)</f>
        <v>2.7617487117380213</v>
      </c>
      <c r="BS86" s="4">
        <f t="shared" ref="BS86:BS101" si="323">100*(BS7/BO7-1)</f>
        <v>3.0776481677860179</v>
      </c>
      <c r="BT86" s="4">
        <f t="shared" ref="BT86:BT101" si="324">100*(BT7/BP7-1)</f>
        <v>3.0524173742193517</v>
      </c>
      <c r="BU86" s="4">
        <f t="shared" ref="BU86:BU101" si="325">100*(BU7/BQ7-1)</f>
        <v>3.0818574815228095</v>
      </c>
      <c r="BV86" s="4">
        <f t="shared" ref="BV86:BV101" si="326">100*(BV7/BR7-1)</f>
        <v>3.0942367241299618</v>
      </c>
      <c r="BW86" s="4">
        <f t="shared" ref="BW86:BW101" si="327">100*(BW7/BS7-1)</f>
        <v>2.6451155666308512</v>
      </c>
      <c r="BX86" s="4">
        <f t="shared" ref="BX86:BX101" si="328">100*(BX7/BT7-1)</f>
        <v>1.8589132507149664</v>
      </c>
      <c r="BY86" s="4">
        <f t="shared" ref="BY86:BY101" si="329">100*(BY7/BU7-1)</f>
        <v>1.388888888888884</v>
      </c>
      <c r="BZ86" s="4">
        <f t="shared" ref="BZ86:BZ101" si="330">100*(BZ7/BV7-1)</f>
        <v>-1.0266065944903757</v>
      </c>
      <c r="CA86" s="4">
        <f t="shared" ref="CA86:CA101" si="331">100*(CA7/BW7-1)</f>
        <v>-3.1983607287629723</v>
      </c>
      <c r="CB86" s="4">
        <f t="shared" ref="CB86:CB101" si="332">100*(CB7/BX7-1)</f>
        <v>-5.2721884261425771</v>
      </c>
      <c r="CC86" s="4">
        <f t="shared" ref="CC86:CC101" si="333">100*(CC7/BY7-1)</f>
        <v>-6.5335349581925106</v>
      </c>
      <c r="CD86" s="4">
        <f t="shared" ref="CD86:CD101" si="334">100*(CD7/BZ7-1)</f>
        <v>-5.4829577624278087</v>
      </c>
      <c r="CE86" s="4">
        <f t="shared" ref="CE86:CE101" si="335">100*(CE7/CA7-1)</f>
        <v>-4.1645575445216405</v>
      </c>
      <c r="CF86" s="4">
        <f t="shared" ref="CF86:CF101" si="336">100*(CF7/CB7-1)</f>
        <v>-1.571358001458445</v>
      </c>
      <c r="CG86" s="4">
        <f t="shared" ref="CG86:CG101" si="337">100*(CG7/CC7-1)</f>
        <v>-0.26171782060433468</v>
      </c>
      <c r="CH86" s="4">
        <f t="shared" ref="CH86:CH101" si="338">100*(CH7/CD7-1)</f>
        <v>1.0279388508170673</v>
      </c>
      <c r="CI86" s="4">
        <f t="shared" ref="CI86:CI101" si="339">100*(CI7/CE7-1)</f>
        <v>1.5317391721886064</v>
      </c>
      <c r="CJ86" s="4">
        <f t="shared" ref="CJ86:CJ101" si="340">100*(CJ7/CF7-1)</f>
        <v>1.7637358697990102</v>
      </c>
      <c r="CK86" s="4">
        <f t="shared" ref="CK86:CK101" si="341">100*(CK7/CG7-1)</f>
        <v>2.1040076335878011</v>
      </c>
      <c r="CL86" s="4">
        <f t="shared" ref="CL86:CL101" si="342">100*(CL7/CH7-1)</f>
        <v>2.0847662642601517</v>
      </c>
      <c r="CM86" s="4">
        <f t="shared" ref="CM86:CM101" si="343">100*(CM7/CI7-1)</f>
        <v>2.3835422085599633</v>
      </c>
      <c r="CN86" s="4">
        <f t="shared" ref="CN86:CN101" si="344">100*(CN7/CJ7-1)</f>
        <v>2.6138418543481867</v>
      </c>
      <c r="CO86" s="4">
        <f t="shared" ref="CO86:CO101" si="345">100*(CO7/CK7-1)</f>
        <v>2.5606280080370247</v>
      </c>
      <c r="CP86" s="4">
        <f t="shared" ref="CP86:CP101" si="346">100*(CP7/CL7-1)</f>
        <v>2.9111100785279342</v>
      </c>
      <c r="CQ86" s="4">
        <f t="shared" ref="CQ86:CQ101" si="347">100*(CQ7/CM7-1)</f>
        <v>3.0047577255300162</v>
      </c>
      <c r="CR86" s="4">
        <f t="shared" ref="CR86:CR101" si="348">100*(CR7/CN7-1)</f>
        <v>2.7257747059092896</v>
      </c>
      <c r="CS86" s="4">
        <f t="shared" ref="CS86:CS101" si="349">100*(CS7/CO7-1)</f>
        <v>2.931796437195322</v>
      </c>
      <c r="CT86" s="4">
        <f t="shared" ref="CT86:CT101" si="350">100*(CT7/CP7-1)</f>
        <v>2.8355344847048158</v>
      </c>
      <c r="CU86" s="4">
        <f t="shared" ref="CU86:CU101" si="351">100*(CU7/CQ7-1)</f>
        <v>2.8094800331846193</v>
      </c>
      <c r="CV86" s="4">
        <f t="shared" ref="CV86:CV101" si="352">100*(CV7/CR7-1)</f>
        <v>2.4885819316029956</v>
      </c>
      <c r="CW86" s="4">
        <f t="shared" ref="CW86:CW101" si="353">100*(CW7/CS7-1)</f>
        <v>2.983290915126724</v>
      </c>
      <c r="CX86" s="4">
        <f t="shared" ref="CX86:CX101" si="354">100*(CX7/CT7-1)</f>
        <v>2.7617395885930041</v>
      </c>
      <c r="CY86" s="4">
        <f t="shared" ref="CY86:CY101" si="355">100*(CY7/CU7-1)</f>
        <v>2.8591991625229074</v>
      </c>
      <c r="CZ86" s="4">
        <f t="shared" ref="CZ86:CZ101" si="356">100*(CZ7/CV7-1)</f>
        <v>3.3715925394548041</v>
      </c>
      <c r="DA86" s="4">
        <f t="shared" ref="DA86:DA101" si="357">100*(DA7/CW7-1)</f>
        <v>3.2342638557582459</v>
      </c>
      <c r="DB86" s="4">
        <f t="shared" ref="DB86:DB101" si="358">100*(DB7/CX7-1)</f>
        <v>3.2237390245465791</v>
      </c>
      <c r="DC86" s="4">
        <f t="shared" ref="DC86:DC101" si="359">100*(DC7/CY7-1)</f>
        <v>3.3310009965438869</v>
      </c>
      <c r="DD86" s="4">
        <f t="shared" ref="DD86:DD101" si="360">100*(DD7/CZ7-1)</f>
        <v>3.5034592980463852</v>
      </c>
      <c r="DE86" s="4">
        <f t="shared" ref="DE86:DE101" si="361">100*(DE7/DA7-1)</f>
        <v>3.1912236146383943</v>
      </c>
      <c r="DF86" s="4">
        <f t="shared" ref="DF86:DF101" si="362">100*(DF7/DB7-1)</f>
        <v>2.967838072767881</v>
      </c>
      <c r="DG86" s="4">
        <f t="shared" ref="DG86:DG101" si="363">100*(DG7/DC7-1)</f>
        <v>2.7496203882299675</v>
      </c>
      <c r="DH86" s="4">
        <f t="shared" ref="DH86:DH101" si="364">100*(DH7/DD7-1)</f>
        <v>2.6026534468396534</v>
      </c>
      <c r="DI86" s="4">
        <f t="shared" ref="DI86:DI101" si="365">100*(DI7/DE7-1)</f>
        <v>2.3199047830384734</v>
      </c>
      <c r="DJ86" s="4">
        <f t="shared" ref="DJ86:DJ101" si="366">100*(DJ7/DF7-1)</f>
        <v>2.2913651712494154</v>
      </c>
      <c r="DK86" s="4">
        <f t="shared" ref="DK86:DK101" si="367">100*(DK7/DG7-1)</f>
        <v>2.4783320685385801</v>
      </c>
      <c r="DL86" s="4">
        <f t="shared" ref="DL86:DL101" si="368">100*(DL7/DH7-1)</f>
        <v>2.065346534653445</v>
      </c>
      <c r="DM86" s="4">
        <f t="shared" ref="DM86:DM101" si="369">100*(DM7/DI7-1)</f>
        <v>2.1588691074702737</v>
      </c>
      <c r="DN86" s="4">
        <f t="shared" ref="DN86:DN101" si="370">100*(DN7/DJ7-1)</f>
        <v>2.3736540124184469</v>
      </c>
      <c r="DO86" s="4">
        <f t="shared" ref="DO86:DO101" si="371">100*(DO7/DK7-1)</f>
        <v>1.9643379128909677</v>
      </c>
      <c r="DP86" s="4">
        <f t="shared" ref="DP86:DP101" si="372">100*(DP7/DL7-1)</f>
        <v>2.3494945967444725</v>
      </c>
      <c r="DQ86" s="4">
        <f t="shared" ref="DQ86:DQ101" si="373">100*(DQ7/DM7-1)</f>
        <v>2.6980083371931585</v>
      </c>
      <c r="DR86" s="4">
        <f t="shared" ref="DR86:DR101" si="374">100*(DR7/DN7-1)</f>
        <v>2.3550863723608595</v>
      </c>
      <c r="DS86" s="4">
        <f t="shared" ref="DS86:DS101" si="375">100*(DS7/DO7-1)</f>
        <v>2.2399327255700152</v>
      </c>
      <c r="DT86" s="4">
        <f t="shared" ref="DT86:DT101" si="376">100*(DT7/DP7-1)</f>
        <v>-9.7414414072866666</v>
      </c>
      <c r="DU86" s="4">
        <f t="shared" ref="DU86:DU101" si="377">100*(DU7/DQ7-1)</f>
        <v>-7.922727101890481</v>
      </c>
      <c r="DV86" s="4">
        <f t="shared" ref="DV86:DV101" si="378">100*(DV7/DR7-1)</f>
        <v>-7.407129596639594</v>
      </c>
      <c r="DW86" s="4">
        <f t="shared" ref="DW86:DW101" si="379">100*(DW7/DS7-1)</f>
        <v>-7.1801102906813741</v>
      </c>
      <c r="DX86" s="12">
        <f t="shared" ref="DX86:DX101" si="380">100*(DX7/DT7-1)</f>
        <v>5.3218523574503962</v>
      </c>
      <c r="DY86" s="12">
        <f t="shared" ref="DY86:DY101" si="381">100*(DY7/DU7-1)</f>
        <v>4.2634393240540414</v>
      </c>
      <c r="DZ86" s="12">
        <f t="shared" ref="DZ86:DZ101" si="382">100*(DZ7/DV7-1)</f>
        <v>4.3798529679810461</v>
      </c>
      <c r="EA86" s="12">
        <f t="shared" ref="EA86:EA101" si="383">100*(EA7/DW7-1)</f>
        <v>4.3802916179965568</v>
      </c>
      <c r="EB86" s="12">
        <f t="shared" ref="EB86:EB101" si="384">100*(EB7/DX7-1)</f>
        <v>3.9869788031665632</v>
      </c>
      <c r="EC86" s="12">
        <f t="shared" ref="EC86:EC101" si="385">100*(EC7/DY7-1)</f>
        <v>2.8695754301485632</v>
      </c>
      <c r="ED86" s="12">
        <f t="shared" ref="ED86:ED101" si="386">100*(ED7/DZ7-1)</f>
        <v>2.6938488510979131</v>
      </c>
      <c r="EE86" s="12">
        <f t="shared" ref="EE86:EE101" si="387">100*(EE7/EA7-1)</f>
        <v>2.8561042767763833</v>
      </c>
      <c r="EF86" s="12">
        <f t="shared" ref="EF86:EF101" si="388">100*(EF7/EB7-1)</f>
        <v>2.9537802000942248</v>
      </c>
      <c r="EG86" s="12">
        <f t="shared" ref="EG86:EG101" si="389">100*(EG7/EC7-1)</f>
        <v>2.6533795038835128</v>
      </c>
      <c r="EH86" s="12">
        <f t="shared" ref="EH86:EH101" si="390">100*(EH7/ED7-1)</f>
        <v>2.3596188334198631</v>
      </c>
      <c r="EI86" s="12">
        <f t="shared" ref="EI86:EI101" si="391">100*(EI7/EE7-1)</f>
        <v>1.9614221013677158</v>
      </c>
      <c r="EJ86" s="12">
        <f t="shared" ref="EJ86:EJ101" si="392">100*(EJ7/EF7-1)</f>
        <v>1.5770892912820855</v>
      </c>
      <c r="EK86" s="12">
        <f t="shared" ref="EK86:EK101" si="393">100*(EK7/EG7-1)</f>
        <v>1.5220934610206349</v>
      </c>
      <c r="EL86" s="12">
        <f t="shared" ref="EL86:EL101" si="394">100*(EL7/EH7-1)</f>
        <v>1.4611013468091905</v>
      </c>
      <c r="EM86" s="12">
        <f t="shared" ref="EM86:EM101" si="395">100*(EM7/EI7-1)</f>
        <v>1.4693983431116608</v>
      </c>
      <c r="EN86" s="12">
        <f t="shared" ref="EN86:EN101" si="396">100*(EN7/EJ7-1)</f>
        <v>1.4509447974255352</v>
      </c>
      <c r="EO86" s="12">
        <f t="shared" ref="EO86:EO101" si="397">100*(EO7/EK7-1)</f>
        <v>1.3230040457532732</v>
      </c>
      <c r="EP86" s="12">
        <f t="shared" ref="EP86:EP101" si="398">100*(EP7/EL7-1)</f>
        <v>1.2558642655832841</v>
      </c>
      <c r="EQ86" s="12">
        <f t="shared" ref="EQ86:EQ101" si="399">100*(EQ7/EM7-1)</f>
        <v>1.2295119864364157</v>
      </c>
      <c r="ER86" s="12">
        <f t="shared" ref="ER86:ER101" si="400">100*(ER7/EN7-1)</f>
        <v>1.2417133258071367</v>
      </c>
      <c r="ES86" s="12">
        <f t="shared" ref="ES86:ES101" si="401">100*(ES7/EO7-1)</f>
        <v>1.2641564820726536</v>
      </c>
      <c r="ET86" s="12">
        <f t="shared" ref="ET86:ET101" si="402">100*(ET7/EP7-1)</f>
        <v>1.2836772588725731</v>
      </c>
      <c r="EU86" s="12">
        <f t="shared" ref="EU86:EU101" si="403">100*(EU7/EQ7-1)</f>
        <v>1.2849687032691737</v>
      </c>
      <c r="EV86" s="12">
        <f t="shared" ref="EV86:EV101" si="404">100*(EV7/ER7-1)</f>
        <v>1.2871654082263317</v>
      </c>
      <c r="EW86" s="12">
        <f t="shared" ref="EW86:EW101" si="405">100*(EW7/ES7-1)</f>
        <v>1.2919379335933234</v>
      </c>
      <c r="EX86" s="12">
        <f t="shared" ref="EX86:EX101" si="406">100*(EX7/ET7-1)</f>
        <v>1.2898652607536087</v>
      </c>
      <c r="EY86" s="12">
        <f t="shared" ref="EY86:EY101" si="407">100*(EY7/EU7-1)</f>
        <v>1.2872877089355805</v>
      </c>
      <c r="EZ86" s="12">
        <f t="shared" ref="EZ86:EZ101" si="408">100*(EZ7/EV7-1)</f>
        <v>1.2703321085112407</v>
      </c>
      <c r="FA86" s="12">
        <f t="shared" ref="FA86:FA101" si="409">100*(FA7/EW7-1)</f>
        <v>1.2424137812902858</v>
      </c>
      <c r="FB86" s="12">
        <f t="shared" ref="FB86:FB101" si="410">100*(FB7/EX7-1)</f>
        <v>1.2236851990885533</v>
      </c>
      <c r="FC86" s="12">
        <f t="shared" ref="FC86:FC101" si="411">100*(FC7/EY7-1)</f>
        <v>1.2049846116456875</v>
      </c>
      <c r="FD86" s="12">
        <f t="shared" ref="FD86:FD101" si="412">100*(FD7/EZ7-1)</f>
        <v>1.1959170481358639</v>
      </c>
      <c r="FE86" s="12">
        <f t="shared" ref="FE86:FE101" si="413">100*(FE7/FA7-1)</f>
        <v>1.1735473687717546</v>
      </c>
      <c r="FF86" s="12">
        <f t="shared" ref="FF86:FF101" si="414">100*(FF7/FB7-1)</f>
        <v>1.1557426400365278</v>
      </c>
    </row>
    <row r="87" spans="2:162" x14ac:dyDescent="0.2">
      <c r="B87" t="str">
        <f t="shared" si="258"/>
        <v xml:space="preserve">  Goods producing</v>
      </c>
      <c r="C87" s="4"/>
      <c r="D87" s="4"/>
      <c r="E87" s="4"/>
      <c r="F87" s="4"/>
      <c r="G87" s="4">
        <f t="shared" si="259"/>
        <v>-2.3308903039769402</v>
      </c>
      <c r="H87" s="4">
        <f t="shared" si="260"/>
        <v>-3.0579206139825121</v>
      </c>
      <c r="I87" s="4">
        <f t="shared" si="261"/>
        <v>-2.7568922305764132</v>
      </c>
      <c r="J87" s="4">
        <f t="shared" si="262"/>
        <v>-1.2055528494885781</v>
      </c>
      <c r="K87" s="4">
        <f t="shared" si="263"/>
        <v>-0.31984253905767979</v>
      </c>
      <c r="L87" s="4">
        <f t="shared" si="264"/>
        <v>0.25977238990599893</v>
      </c>
      <c r="M87" s="4">
        <f t="shared" si="265"/>
        <v>-1.3991163475699619</v>
      </c>
      <c r="N87" s="4">
        <f t="shared" si="266"/>
        <v>-2.2556390977443441</v>
      </c>
      <c r="O87" s="4">
        <f t="shared" si="267"/>
        <v>-4.1219301493274241</v>
      </c>
      <c r="P87" s="4">
        <f t="shared" si="268"/>
        <v>-5.5768044417026541</v>
      </c>
      <c r="Q87" s="4">
        <f t="shared" si="269"/>
        <v>-4.2569081404033042</v>
      </c>
      <c r="R87" s="4">
        <f t="shared" si="270"/>
        <v>-5.9016393442622768</v>
      </c>
      <c r="S87" s="4">
        <f t="shared" si="271"/>
        <v>-5.4318445102329633</v>
      </c>
      <c r="T87" s="4">
        <f t="shared" si="272"/>
        <v>-4.5472363778910179</v>
      </c>
      <c r="U87" s="4">
        <f t="shared" si="273"/>
        <v>-5.2782111284451432</v>
      </c>
      <c r="V87" s="4">
        <f t="shared" si="274"/>
        <v>-2.063789868667909</v>
      </c>
      <c r="W87" s="4">
        <f t="shared" si="275"/>
        <v>0.59888389818973931</v>
      </c>
      <c r="X87" s="4">
        <f t="shared" si="276"/>
        <v>0.15058179329223709</v>
      </c>
      <c r="Y87" s="4">
        <f t="shared" si="277"/>
        <v>-1.4273950041174821</v>
      </c>
      <c r="Z87" s="4">
        <f t="shared" si="278"/>
        <v>-8.4838533114395265</v>
      </c>
      <c r="AA87" s="4">
        <f t="shared" si="279"/>
        <v>-2.3000947097821745</v>
      </c>
      <c r="AB87" s="4">
        <f t="shared" si="280"/>
        <v>0.45106615636960612</v>
      </c>
      <c r="AC87" s="4">
        <f t="shared" si="281"/>
        <v>4.5530492898914199</v>
      </c>
      <c r="AD87" s="4">
        <f t="shared" si="282"/>
        <v>16.0586124401914</v>
      </c>
      <c r="AE87" s="4">
        <f t="shared" si="283"/>
        <v>10.829524996537909</v>
      </c>
      <c r="AF87" s="4">
        <f t="shared" si="284"/>
        <v>11.498163015376228</v>
      </c>
      <c r="AG87" s="4">
        <f t="shared" si="285"/>
        <v>11.839126381675303</v>
      </c>
      <c r="AH87" s="4">
        <f t="shared" si="286"/>
        <v>11.749549085287292</v>
      </c>
      <c r="AI87" s="4">
        <f t="shared" si="287"/>
        <v>8.4468324378357718</v>
      </c>
      <c r="AJ87" s="4">
        <f t="shared" si="288"/>
        <v>7.4322675128142501</v>
      </c>
      <c r="AK87" s="4">
        <f t="shared" si="289"/>
        <v>5.3941414622529438</v>
      </c>
      <c r="AL87" s="4">
        <f t="shared" si="290"/>
        <v>1.9598801014526268</v>
      </c>
      <c r="AM87" s="4">
        <f t="shared" si="291"/>
        <v>-0.161308906556068</v>
      </c>
      <c r="AN87" s="4">
        <f t="shared" si="292"/>
        <v>-2.5445870725888997</v>
      </c>
      <c r="AO87" s="4">
        <f t="shared" si="293"/>
        <v>-4.2594057168681481</v>
      </c>
      <c r="AP87" s="4">
        <f t="shared" si="294"/>
        <v>-4.7602894617820084</v>
      </c>
      <c r="AQ87" s="4">
        <f t="shared" si="295"/>
        <v>-4.9047893825735596</v>
      </c>
      <c r="AR87" s="4">
        <f t="shared" si="296"/>
        <v>-3.1472199557057712</v>
      </c>
      <c r="AS87" s="4">
        <f t="shared" si="297"/>
        <v>-2.4899693179136317</v>
      </c>
      <c r="AT87" s="4">
        <f t="shared" si="298"/>
        <v>-1.8876884720408271</v>
      </c>
      <c r="AU87" s="4">
        <f t="shared" si="299"/>
        <v>-0.66747572815533118</v>
      </c>
      <c r="AV87" s="4">
        <f t="shared" si="300"/>
        <v>-2.8162233722469843</v>
      </c>
      <c r="AW87" s="4">
        <f t="shared" si="301"/>
        <v>-3.2675783613699605</v>
      </c>
      <c r="AX87" s="4">
        <f t="shared" si="302"/>
        <v>-6.5585672797676908</v>
      </c>
      <c r="AY87" s="4">
        <f t="shared" si="303"/>
        <v>-8.9065363469761678</v>
      </c>
      <c r="AZ87" s="4">
        <f t="shared" si="304"/>
        <v>-9.708978328173357</v>
      </c>
      <c r="BA87" s="4">
        <f t="shared" si="305"/>
        <v>-10.246465657450276</v>
      </c>
      <c r="BB87" s="4">
        <f t="shared" si="306"/>
        <v>-9.0909090909090828</v>
      </c>
      <c r="BC87" s="4">
        <f t="shared" si="307"/>
        <v>-8.0606223175965663</v>
      </c>
      <c r="BD87" s="4">
        <f t="shared" si="308"/>
        <v>-7.3926759017967525</v>
      </c>
      <c r="BE87" s="4">
        <f t="shared" si="309"/>
        <v>-6.8441594647337674</v>
      </c>
      <c r="BF87" s="4">
        <f t="shared" si="310"/>
        <v>-5.2279202279202348</v>
      </c>
      <c r="BG87" s="4">
        <f t="shared" si="311"/>
        <v>-2.9321663019693633</v>
      </c>
      <c r="BH87" s="4">
        <f t="shared" si="312"/>
        <v>-1.4366113744075926</v>
      </c>
      <c r="BI87" s="4">
        <f t="shared" si="313"/>
        <v>0.1197067185396028</v>
      </c>
      <c r="BJ87" s="4">
        <f t="shared" si="314"/>
        <v>2.1343754697129125</v>
      </c>
      <c r="BK87" s="4">
        <f t="shared" si="315"/>
        <v>3.3363390441839336</v>
      </c>
      <c r="BL87" s="4">
        <f t="shared" si="316"/>
        <v>5.4395191585274283</v>
      </c>
      <c r="BM87" s="4">
        <f t="shared" si="317"/>
        <v>5.0216709012105731</v>
      </c>
      <c r="BN87" s="4">
        <f t="shared" si="318"/>
        <v>7.3730684326710705</v>
      </c>
      <c r="BO87" s="4">
        <f t="shared" si="319"/>
        <v>8.216986620127976</v>
      </c>
      <c r="BP87" s="4">
        <f t="shared" si="320"/>
        <v>7.7098475131822664</v>
      </c>
      <c r="BQ87" s="4">
        <f t="shared" si="321"/>
        <v>8.5384943788245238</v>
      </c>
      <c r="BR87" s="4">
        <f t="shared" si="322"/>
        <v>5.6195175438596534</v>
      </c>
      <c r="BS87" s="4">
        <f t="shared" si="323"/>
        <v>5.6578416879452087</v>
      </c>
      <c r="BT87" s="4">
        <f t="shared" si="324"/>
        <v>5.795183911087598</v>
      </c>
      <c r="BU87" s="4">
        <f t="shared" si="325"/>
        <v>6.0574275599842853</v>
      </c>
      <c r="BV87" s="4">
        <f t="shared" si="326"/>
        <v>5.3854139631456022</v>
      </c>
      <c r="BW87" s="4">
        <f t="shared" si="327"/>
        <v>3.357924192317463</v>
      </c>
      <c r="BX87" s="4">
        <f t="shared" si="328"/>
        <v>1.0005002501250804</v>
      </c>
      <c r="BY87" s="4">
        <f t="shared" si="329"/>
        <v>-0.93954753368771238</v>
      </c>
      <c r="BZ87" s="4">
        <f t="shared" si="330"/>
        <v>-7.1542913434305966</v>
      </c>
      <c r="CA87" s="4">
        <f t="shared" si="331"/>
        <v>-9.4511444745262185</v>
      </c>
      <c r="CB87" s="4">
        <f t="shared" si="332"/>
        <v>-13.174839029222374</v>
      </c>
      <c r="CC87" s="4">
        <f t="shared" si="333"/>
        <v>-15.437414201921895</v>
      </c>
      <c r="CD87" s="4">
        <f t="shared" si="334"/>
        <v>-12.387267904509303</v>
      </c>
      <c r="CE87" s="4">
        <f t="shared" si="335"/>
        <v>-11.293829845066593</v>
      </c>
      <c r="CF87" s="4">
        <f t="shared" si="336"/>
        <v>-7.5014261266400428</v>
      </c>
      <c r="CG87" s="4">
        <f t="shared" si="337"/>
        <v>-4.1912632821723754</v>
      </c>
      <c r="CH87" s="4">
        <f t="shared" si="338"/>
        <v>-1.4380865879503268</v>
      </c>
      <c r="CI87" s="4">
        <f t="shared" si="339"/>
        <v>-4.5962923241915643E-2</v>
      </c>
      <c r="CJ87" s="4">
        <f t="shared" si="340"/>
        <v>2.096823928461311</v>
      </c>
      <c r="CK87" s="4">
        <f t="shared" si="341"/>
        <v>3.558225508317947</v>
      </c>
      <c r="CL87" s="4">
        <f t="shared" si="342"/>
        <v>4.4693595453847212</v>
      </c>
      <c r="CM87" s="4">
        <f t="shared" si="343"/>
        <v>5.1348865726548176</v>
      </c>
      <c r="CN87" s="4">
        <f t="shared" si="344"/>
        <v>5.2552099063726931</v>
      </c>
      <c r="CO87" s="4">
        <f t="shared" si="345"/>
        <v>5.0870147255689391</v>
      </c>
      <c r="CP87" s="4">
        <f t="shared" si="346"/>
        <v>5.2778594531020184</v>
      </c>
      <c r="CQ87" s="4">
        <f t="shared" si="347"/>
        <v>5.467269281236331</v>
      </c>
      <c r="CR87" s="4">
        <f t="shared" si="348"/>
        <v>4.3185078909612651</v>
      </c>
      <c r="CS87" s="4">
        <f t="shared" si="349"/>
        <v>3.6376503892427525</v>
      </c>
      <c r="CT87" s="4">
        <f t="shared" si="350"/>
        <v>2.4717218265605245</v>
      </c>
      <c r="CU87" s="4">
        <f t="shared" si="351"/>
        <v>1.7694221730716331</v>
      </c>
      <c r="CV87" s="4">
        <f t="shared" si="352"/>
        <v>1.7054050336954951</v>
      </c>
      <c r="CW87" s="4">
        <f t="shared" si="353"/>
        <v>2.4720021851953211</v>
      </c>
      <c r="CX87" s="4">
        <f t="shared" si="354"/>
        <v>3.57045516489507</v>
      </c>
      <c r="CY87" s="4">
        <f t="shared" si="355"/>
        <v>4.4009779951100114</v>
      </c>
      <c r="CZ87" s="4">
        <f t="shared" si="356"/>
        <v>4.3272481406355423</v>
      </c>
      <c r="DA87" s="4">
        <f t="shared" si="357"/>
        <v>3.5585765693722404</v>
      </c>
      <c r="DB87" s="4">
        <f t="shared" si="358"/>
        <v>2.473684210526339</v>
      </c>
      <c r="DC87" s="4">
        <f t="shared" si="359"/>
        <v>2.0556856622430564</v>
      </c>
      <c r="DD87" s="4">
        <f t="shared" si="360"/>
        <v>2.1257290991574918</v>
      </c>
      <c r="DE87" s="4">
        <f t="shared" si="361"/>
        <v>1.2226512226512165</v>
      </c>
      <c r="DF87" s="4">
        <f t="shared" si="362"/>
        <v>0.43656908063687272</v>
      </c>
      <c r="DG87" s="4">
        <f t="shared" si="363"/>
        <v>-0.43345232024478708</v>
      </c>
      <c r="DH87" s="4">
        <f t="shared" si="364"/>
        <v>-0.93920548292929507</v>
      </c>
      <c r="DI87" s="4">
        <f t="shared" si="365"/>
        <v>-1.6656071201525569</v>
      </c>
      <c r="DJ87" s="4">
        <f t="shared" si="366"/>
        <v>-0.933265149578133</v>
      </c>
      <c r="DK87" s="4">
        <f t="shared" si="367"/>
        <v>0.19206145966710331</v>
      </c>
      <c r="DL87" s="4">
        <f t="shared" si="368"/>
        <v>1.01217168481742</v>
      </c>
      <c r="DM87" s="4">
        <f t="shared" si="369"/>
        <v>2.6377036462373882</v>
      </c>
      <c r="DN87" s="4">
        <f t="shared" si="370"/>
        <v>4.1037553232675217</v>
      </c>
      <c r="DO87" s="4">
        <f t="shared" si="371"/>
        <v>3.0670926517571973</v>
      </c>
      <c r="DP87" s="4">
        <f t="shared" si="372"/>
        <v>3.3105022831050102</v>
      </c>
      <c r="DQ87" s="4">
        <f t="shared" si="373"/>
        <v>2.6329050138573784</v>
      </c>
      <c r="DR87" s="4">
        <f t="shared" si="374"/>
        <v>1.1528449237634852</v>
      </c>
      <c r="DS87" s="4">
        <f t="shared" si="375"/>
        <v>0.86794792312461233</v>
      </c>
      <c r="DT87" s="4">
        <f t="shared" si="376"/>
        <v>-9.3799877225291475</v>
      </c>
      <c r="DU87" s="4">
        <f t="shared" si="377"/>
        <v>-8.9849024180680086</v>
      </c>
      <c r="DV87" s="4">
        <f t="shared" si="378"/>
        <v>-9.5588235294117645</v>
      </c>
      <c r="DW87" s="4">
        <f t="shared" si="379"/>
        <v>-10.178242163491081</v>
      </c>
      <c r="DX87" s="12">
        <f t="shared" si="380"/>
        <v>-2.2490177482725859</v>
      </c>
      <c r="DY87" s="12">
        <f t="shared" si="381"/>
        <v>-2.8860418071476546</v>
      </c>
      <c r="DZ87" s="12">
        <f t="shared" si="382"/>
        <v>-2.4019512195121995</v>
      </c>
      <c r="EA87" s="12">
        <f t="shared" si="383"/>
        <v>-1.7855344190502165</v>
      </c>
      <c r="EB87" s="12">
        <f t="shared" si="384"/>
        <v>-0.64058212058213382</v>
      </c>
      <c r="EC87" s="12">
        <f t="shared" si="385"/>
        <v>2.7482294125813489E-2</v>
      </c>
      <c r="ED87" s="12">
        <f t="shared" si="386"/>
        <v>0.38231305437266272</v>
      </c>
      <c r="EE87" s="12">
        <f t="shared" si="387"/>
        <v>1.426817497200239</v>
      </c>
      <c r="EF87" s="12">
        <f t="shared" si="388"/>
        <v>2.3455867398394892</v>
      </c>
      <c r="EG87" s="12">
        <f t="shared" si="389"/>
        <v>2.6023399485129772</v>
      </c>
      <c r="EH87" s="12">
        <f t="shared" si="390"/>
        <v>2.9825014906076142</v>
      </c>
      <c r="EI87" s="12">
        <f t="shared" si="391"/>
        <v>2.9291405175515539</v>
      </c>
      <c r="EJ87" s="12">
        <f t="shared" si="392"/>
        <v>2.710083724368717</v>
      </c>
      <c r="EK87" s="12">
        <f t="shared" si="393"/>
        <v>2.5717330194136245</v>
      </c>
      <c r="EL87" s="12">
        <f t="shared" si="394"/>
        <v>2.3467629771810383</v>
      </c>
      <c r="EM87" s="12">
        <f t="shared" si="395"/>
        <v>2.2319800078402174</v>
      </c>
      <c r="EN87" s="12">
        <f t="shared" si="396"/>
        <v>2.1605757819805893</v>
      </c>
      <c r="EO87" s="12">
        <f t="shared" si="397"/>
        <v>2.0723998339420735</v>
      </c>
      <c r="EP87" s="12">
        <f t="shared" si="398"/>
        <v>2.05439060742032</v>
      </c>
      <c r="EQ87" s="12">
        <f t="shared" si="399"/>
        <v>2.0592451588644423</v>
      </c>
      <c r="ER87" s="12">
        <f t="shared" si="400"/>
        <v>2.0505456522204923</v>
      </c>
      <c r="ES87" s="12">
        <f t="shared" si="401"/>
        <v>2.0351311164917618</v>
      </c>
      <c r="ET87" s="12">
        <f t="shared" si="402"/>
        <v>1.9790896789234846</v>
      </c>
      <c r="EU87" s="12">
        <f t="shared" si="403"/>
        <v>1.8803044869027286</v>
      </c>
      <c r="EV87" s="12">
        <f t="shared" si="404"/>
        <v>1.783859576235991</v>
      </c>
      <c r="EW87" s="12">
        <f t="shared" si="405"/>
        <v>1.6710966548048267</v>
      </c>
      <c r="EX87" s="12">
        <f t="shared" si="406"/>
        <v>1.5730167075814094</v>
      </c>
      <c r="EY87" s="12">
        <f t="shared" si="407"/>
        <v>1.5022469666891469</v>
      </c>
      <c r="EZ87" s="12">
        <f t="shared" si="408"/>
        <v>1.4386621507451292</v>
      </c>
      <c r="FA87" s="12">
        <f t="shared" si="409"/>
        <v>1.4004753214436727</v>
      </c>
      <c r="FB87" s="12">
        <f t="shared" si="410"/>
        <v>1.3748205039593397</v>
      </c>
      <c r="FC87" s="12">
        <f t="shared" si="411"/>
        <v>1.3544647197883064</v>
      </c>
      <c r="FD87" s="12">
        <f t="shared" si="412"/>
        <v>1.3226918354364958</v>
      </c>
      <c r="FE87" s="12">
        <f t="shared" si="413"/>
        <v>1.2592812373877438</v>
      </c>
      <c r="FF87" s="12">
        <f t="shared" si="414"/>
        <v>1.188811753962038</v>
      </c>
    </row>
    <row r="88" spans="2:162" x14ac:dyDescent="0.2">
      <c r="B88" t="str">
        <f t="shared" si="258"/>
        <v xml:space="preserve">    Natural resources</v>
      </c>
      <c r="C88" s="4"/>
      <c r="D88" s="4"/>
      <c r="E88" s="4"/>
      <c r="F88" s="4"/>
      <c r="G88" s="4">
        <f t="shared" si="259"/>
        <v>-3.5087719298245612</v>
      </c>
      <c r="H88" s="4">
        <f t="shared" si="260"/>
        <v>-8.3333333333333375</v>
      </c>
      <c r="I88" s="4">
        <f t="shared" si="261"/>
        <v>-11.66666666666667</v>
      </c>
      <c r="J88" s="4">
        <f t="shared" si="262"/>
        <v>-11.475409836065564</v>
      </c>
      <c r="K88" s="4">
        <f t="shared" si="263"/>
        <v>-10.909090909090901</v>
      </c>
      <c r="L88" s="4">
        <f t="shared" si="264"/>
        <v>-16.36363636363636</v>
      </c>
      <c r="M88" s="4">
        <f t="shared" si="265"/>
        <v>-15.094339622641506</v>
      </c>
      <c r="N88" s="4">
        <f t="shared" si="266"/>
        <v>-11.111111111111105</v>
      </c>
      <c r="O88" s="4">
        <f t="shared" si="267"/>
        <v>-2.0408163265306034</v>
      </c>
      <c r="P88" s="4">
        <f t="shared" si="268"/>
        <v>6.5217391304347672</v>
      </c>
      <c r="Q88" s="4">
        <f t="shared" si="269"/>
        <v>6.6666666666666652</v>
      </c>
      <c r="R88" s="4">
        <f t="shared" si="270"/>
        <v>2.0833333333333259</v>
      </c>
      <c r="S88" s="4">
        <f t="shared" si="271"/>
        <v>-2.0833333333333259</v>
      </c>
      <c r="T88" s="4">
        <f t="shared" si="272"/>
        <v>-4.0816326530612068</v>
      </c>
      <c r="U88" s="4">
        <f t="shared" si="273"/>
        <v>-6.25</v>
      </c>
      <c r="V88" s="4">
        <f t="shared" si="274"/>
        <v>-2.0408163265306034</v>
      </c>
      <c r="W88" s="4">
        <f t="shared" si="275"/>
        <v>4.2553191489361541</v>
      </c>
      <c r="X88" s="4">
        <f t="shared" si="276"/>
        <v>2.1276595744680771</v>
      </c>
      <c r="Y88" s="4">
        <f t="shared" si="277"/>
        <v>6.6666666666666652</v>
      </c>
      <c r="Z88" s="4">
        <f t="shared" si="278"/>
        <v>0</v>
      </c>
      <c r="AA88" s="4">
        <f t="shared" si="279"/>
        <v>0</v>
      </c>
      <c r="AB88" s="4">
        <f t="shared" si="280"/>
        <v>-2.0833333333333259</v>
      </c>
      <c r="AC88" s="4">
        <f t="shared" si="281"/>
        <v>0</v>
      </c>
      <c r="AD88" s="4">
        <f t="shared" si="282"/>
        <v>6.25</v>
      </c>
      <c r="AE88" s="4">
        <f t="shared" si="283"/>
        <v>10.204081632653072</v>
      </c>
      <c r="AF88" s="4">
        <f t="shared" si="284"/>
        <v>14.893617021276583</v>
      </c>
      <c r="AG88" s="4">
        <f t="shared" si="285"/>
        <v>16.66666666666665</v>
      </c>
      <c r="AH88" s="4">
        <f t="shared" si="286"/>
        <v>15.68627450980391</v>
      </c>
      <c r="AI88" s="4">
        <f t="shared" si="287"/>
        <v>-3.7037037037036979</v>
      </c>
      <c r="AJ88" s="4">
        <f t="shared" si="288"/>
        <v>-1.8518518518518601</v>
      </c>
      <c r="AK88" s="4">
        <f t="shared" si="289"/>
        <v>1.7857142857142794</v>
      </c>
      <c r="AL88" s="4">
        <f t="shared" si="290"/>
        <v>15.25423728813562</v>
      </c>
      <c r="AM88" s="4">
        <f t="shared" si="291"/>
        <v>19.23076923076923</v>
      </c>
      <c r="AN88" s="4">
        <f t="shared" si="292"/>
        <v>18.867924528301906</v>
      </c>
      <c r="AO88" s="4">
        <f t="shared" si="293"/>
        <v>12.280701754385959</v>
      </c>
      <c r="AP88" s="4">
        <f t="shared" si="294"/>
        <v>-7.3529411764705843</v>
      </c>
      <c r="AQ88" s="4">
        <f t="shared" si="295"/>
        <v>1.6129032258064502</v>
      </c>
      <c r="AR88" s="4">
        <f t="shared" si="296"/>
        <v>1.5873015873015817</v>
      </c>
      <c r="AS88" s="4">
        <f t="shared" si="297"/>
        <v>-1.5625</v>
      </c>
      <c r="AT88" s="4">
        <f t="shared" si="298"/>
        <v>-1.5873015873015817</v>
      </c>
      <c r="AU88" s="4">
        <f t="shared" si="299"/>
        <v>4.7619047619047672</v>
      </c>
      <c r="AV88" s="4">
        <f t="shared" si="300"/>
        <v>-4.6875</v>
      </c>
      <c r="AW88" s="4">
        <f t="shared" si="301"/>
        <v>-9.5238095238095344</v>
      </c>
      <c r="AX88" s="4">
        <f t="shared" si="302"/>
        <v>-16.129032258064523</v>
      </c>
      <c r="AY88" s="4">
        <f t="shared" si="303"/>
        <v>-22.727272727272741</v>
      </c>
      <c r="AZ88" s="4">
        <f t="shared" si="304"/>
        <v>-21.311475409836056</v>
      </c>
      <c r="BA88" s="4">
        <f t="shared" si="305"/>
        <v>-15.78947368421052</v>
      </c>
      <c r="BB88" s="4">
        <f t="shared" si="306"/>
        <v>-11.538461538461531</v>
      </c>
      <c r="BC88" s="4">
        <f t="shared" si="307"/>
        <v>-9.8039215686274375</v>
      </c>
      <c r="BD88" s="4">
        <f t="shared" si="308"/>
        <v>-16.666666666666675</v>
      </c>
      <c r="BE88" s="4">
        <f t="shared" si="309"/>
        <v>-22.916666666666664</v>
      </c>
      <c r="BF88" s="4">
        <f t="shared" si="310"/>
        <v>-15.217391304347828</v>
      </c>
      <c r="BG88" s="4">
        <f t="shared" si="311"/>
        <v>-19.565217391304344</v>
      </c>
      <c r="BH88" s="4">
        <f t="shared" si="312"/>
        <v>-5.0000000000000044</v>
      </c>
      <c r="BI88" s="4">
        <f t="shared" si="313"/>
        <v>-2.7027027027027084</v>
      </c>
      <c r="BJ88" s="4">
        <f t="shared" si="314"/>
        <v>-7.6923076923076987</v>
      </c>
      <c r="BK88" s="4">
        <f t="shared" si="315"/>
        <v>-8.1081081081081141</v>
      </c>
      <c r="BL88" s="4">
        <f t="shared" si="316"/>
        <v>-13.15789473684209</v>
      </c>
      <c r="BM88" s="4">
        <f t="shared" si="317"/>
        <v>-8.333333333333325</v>
      </c>
      <c r="BN88" s="4">
        <f t="shared" si="318"/>
        <v>-8.333333333333325</v>
      </c>
      <c r="BO88" s="4">
        <f t="shared" si="319"/>
        <v>-2.9411764705882248</v>
      </c>
      <c r="BP88" s="4">
        <f t="shared" si="320"/>
        <v>0</v>
      </c>
      <c r="BQ88" s="4">
        <f t="shared" si="321"/>
        <v>0</v>
      </c>
      <c r="BR88" s="4">
        <f t="shared" si="322"/>
        <v>0</v>
      </c>
      <c r="BS88" s="4">
        <f t="shared" si="323"/>
        <v>-3.0303030303030165</v>
      </c>
      <c r="BT88" s="4">
        <f t="shared" si="324"/>
        <v>0</v>
      </c>
      <c r="BU88" s="4">
        <f t="shared" si="325"/>
        <v>3.0303030303030276</v>
      </c>
      <c r="BV88" s="4">
        <f t="shared" si="326"/>
        <v>0</v>
      </c>
      <c r="BW88" s="4">
        <f t="shared" si="327"/>
        <v>-6.2500000000000222</v>
      </c>
      <c r="BX88" s="4">
        <f t="shared" si="328"/>
        <v>-9.0909090909090935</v>
      </c>
      <c r="BY88" s="4">
        <f t="shared" si="329"/>
        <v>-11.764705882352944</v>
      </c>
      <c r="BZ88" s="4">
        <f t="shared" si="330"/>
        <v>-15.151515151515172</v>
      </c>
      <c r="CA88" s="4">
        <f t="shared" si="331"/>
        <v>-13.33333333333333</v>
      </c>
      <c r="CB88" s="4">
        <f t="shared" si="332"/>
        <v>-19.999999999999996</v>
      </c>
      <c r="CC88" s="4">
        <f t="shared" si="333"/>
        <v>-19.999999999999996</v>
      </c>
      <c r="CD88" s="4">
        <f t="shared" si="334"/>
        <v>-21.428571428571431</v>
      </c>
      <c r="CE88" s="4">
        <f t="shared" si="335"/>
        <v>-7.6923076923076872</v>
      </c>
      <c r="CF88" s="4">
        <f t="shared" si="336"/>
        <v>-4.1666666666666625</v>
      </c>
      <c r="CG88" s="4">
        <f t="shared" si="337"/>
        <v>0</v>
      </c>
      <c r="CH88" s="4">
        <f t="shared" si="338"/>
        <v>0</v>
      </c>
      <c r="CI88" s="4">
        <f t="shared" si="339"/>
        <v>-12.500000000000011</v>
      </c>
      <c r="CJ88" s="4">
        <f t="shared" si="340"/>
        <v>-8.6956521739130608</v>
      </c>
      <c r="CK88" s="4">
        <f t="shared" si="341"/>
        <v>-12.500000000000011</v>
      </c>
      <c r="CL88" s="4">
        <f t="shared" si="342"/>
        <v>4.5454545454545636</v>
      </c>
      <c r="CM88" s="4">
        <f t="shared" si="343"/>
        <v>4.7619047619047672</v>
      </c>
      <c r="CN88" s="4">
        <f t="shared" si="344"/>
        <v>0</v>
      </c>
      <c r="CO88" s="4">
        <f t="shared" si="345"/>
        <v>0</v>
      </c>
      <c r="CP88" s="4">
        <f t="shared" si="346"/>
        <v>-8.6956521739130608</v>
      </c>
      <c r="CQ88" s="4">
        <f t="shared" si="347"/>
        <v>0</v>
      </c>
      <c r="CR88" s="4">
        <f t="shared" si="348"/>
        <v>9.5238095238095344</v>
      </c>
      <c r="CS88" s="4">
        <f t="shared" si="349"/>
        <v>9.5238095238095344</v>
      </c>
      <c r="CT88" s="4">
        <f t="shared" si="350"/>
        <v>0</v>
      </c>
      <c r="CU88" s="4">
        <f t="shared" si="351"/>
        <v>-4.5454545454545414</v>
      </c>
      <c r="CV88" s="4">
        <f t="shared" si="352"/>
        <v>-8.6956521739130608</v>
      </c>
      <c r="CW88" s="4">
        <f t="shared" si="353"/>
        <v>-8.6956521739130608</v>
      </c>
      <c r="CX88" s="4">
        <f t="shared" si="354"/>
        <v>9.5238095238095344</v>
      </c>
      <c r="CY88" s="4">
        <f t="shared" si="355"/>
        <v>14.285714285714302</v>
      </c>
      <c r="CZ88" s="4">
        <f t="shared" si="356"/>
        <v>14.285714285714302</v>
      </c>
      <c r="DA88" s="4">
        <f t="shared" si="357"/>
        <v>9.5238095238095344</v>
      </c>
      <c r="DB88" s="4">
        <f t="shared" si="358"/>
        <v>4.3478260869565188</v>
      </c>
      <c r="DC88" s="4">
        <f t="shared" si="359"/>
        <v>-8.3333333333333481</v>
      </c>
      <c r="DD88" s="4">
        <f t="shared" si="360"/>
        <v>0</v>
      </c>
      <c r="DE88" s="4">
        <f t="shared" si="361"/>
        <v>4.3478260869565188</v>
      </c>
      <c r="DF88" s="4">
        <f t="shared" si="362"/>
        <v>0</v>
      </c>
      <c r="DG88" s="4">
        <f t="shared" si="363"/>
        <v>9.0909090909091042</v>
      </c>
      <c r="DH88" s="4">
        <f t="shared" si="364"/>
        <v>0</v>
      </c>
      <c r="DI88" s="4">
        <f t="shared" si="365"/>
        <v>0</v>
      </c>
      <c r="DJ88" s="4">
        <f t="shared" si="366"/>
        <v>0</v>
      </c>
      <c r="DK88" s="4">
        <f t="shared" si="367"/>
        <v>0</v>
      </c>
      <c r="DL88" s="4">
        <f t="shared" si="368"/>
        <v>0</v>
      </c>
      <c r="DM88" s="4">
        <f t="shared" si="369"/>
        <v>0</v>
      </c>
      <c r="DN88" s="4">
        <f t="shared" si="370"/>
        <v>0</v>
      </c>
      <c r="DO88" s="4">
        <f t="shared" si="371"/>
        <v>0</v>
      </c>
      <c r="DP88" s="4">
        <f t="shared" si="372"/>
        <v>0</v>
      </c>
      <c r="DQ88" s="4">
        <f t="shared" si="373"/>
        <v>0</v>
      </c>
      <c r="DR88" s="4">
        <f t="shared" si="374"/>
        <v>0</v>
      </c>
      <c r="DS88" s="4">
        <f t="shared" si="375"/>
        <v>0</v>
      </c>
      <c r="DT88" s="4">
        <f t="shared" si="376"/>
        <v>-12.500000000000011</v>
      </c>
      <c r="DU88" s="4">
        <f t="shared" si="377"/>
        <v>-4.1666666666666625</v>
      </c>
      <c r="DV88" s="4">
        <f t="shared" si="378"/>
        <v>-8.3333333333333481</v>
      </c>
      <c r="DW88" s="4">
        <f t="shared" si="379"/>
        <v>-12.500000000000011</v>
      </c>
      <c r="DX88" s="12">
        <f t="shared" si="380"/>
        <v>0</v>
      </c>
      <c r="DY88" s="12">
        <f t="shared" si="381"/>
        <v>-8.6956521739130608</v>
      </c>
      <c r="DZ88" s="12">
        <f t="shared" si="382"/>
        <v>-2.1148272727272599</v>
      </c>
      <c r="EA88" s="12">
        <f t="shared" si="383"/>
        <v>4.2881142857142951</v>
      </c>
      <c r="EB88" s="12">
        <f t="shared" si="384"/>
        <v>5.4712714285714226</v>
      </c>
      <c r="EC88" s="12">
        <f t="shared" si="385"/>
        <v>6.2712571428571451</v>
      </c>
      <c r="ED88" s="12">
        <f t="shared" si="386"/>
        <v>4.1582302974849217</v>
      </c>
      <c r="EE88" s="12">
        <f t="shared" si="387"/>
        <v>2.7664568815402468</v>
      </c>
      <c r="EF88" s="12">
        <f t="shared" si="388"/>
        <v>1.8446323027164091</v>
      </c>
      <c r="EG88" s="12">
        <f t="shared" si="389"/>
        <v>1.2318207799232983</v>
      </c>
      <c r="EH88" s="12">
        <f t="shared" si="390"/>
        <v>0.8234210284864929</v>
      </c>
      <c r="EI88" s="12">
        <f t="shared" si="391"/>
        <v>0.55079068274530574</v>
      </c>
      <c r="EJ88" s="12">
        <f t="shared" si="392"/>
        <v>0.36859082202869153</v>
      </c>
      <c r="EK88" s="12">
        <f t="shared" si="393"/>
        <v>0.24673921400659715</v>
      </c>
      <c r="EL88" s="12">
        <f t="shared" si="394"/>
        <v>0.16519641897991821</v>
      </c>
      <c r="EM88" s="12">
        <f t="shared" si="395"/>
        <v>0.11062584800447528</v>
      </c>
      <c r="EN88" s="12">
        <f t="shared" si="396"/>
        <v>7.4083467196373043E-2</v>
      </c>
      <c r="EO88" s="12">
        <f t="shared" si="397"/>
        <v>4.9621125618015682E-2</v>
      </c>
      <c r="EP88" s="12">
        <f t="shared" si="398"/>
        <v>3.3228478435010089E-2</v>
      </c>
      <c r="EQ88" s="12">
        <f t="shared" si="399"/>
        <v>2.2246381321511244E-2</v>
      </c>
      <c r="ER88" s="12">
        <f t="shared" si="400"/>
        <v>1.4909002124330328E-2</v>
      </c>
      <c r="ES88" s="12">
        <f t="shared" si="401"/>
        <v>9.9828543813851311E-3</v>
      </c>
      <c r="ET88" s="12">
        <f t="shared" si="402"/>
        <v>6.6990932790611524E-3</v>
      </c>
      <c r="EU88" s="12">
        <f t="shared" si="403"/>
        <v>4.4880035268590746E-3</v>
      </c>
      <c r="EV88" s="12">
        <f t="shared" si="404"/>
        <v>3.0051856000135047E-3</v>
      </c>
      <c r="EW88" s="12">
        <f t="shared" si="405"/>
        <v>2.0122578274106573E-3</v>
      </c>
      <c r="EX88" s="12">
        <f t="shared" si="406"/>
        <v>1.3370812205426574E-3</v>
      </c>
      <c r="EY88" s="12">
        <f t="shared" si="407"/>
        <v>9.0020809369040222E-4</v>
      </c>
      <c r="EZ88" s="12">
        <f t="shared" si="408"/>
        <v>5.9572373616312291E-4</v>
      </c>
      <c r="FA88" s="12">
        <f t="shared" si="409"/>
        <v>3.9714815849301033E-4</v>
      </c>
      <c r="FB88" s="12">
        <f t="shared" si="410"/>
        <v>2.780032693161516E-4</v>
      </c>
      <c r="FC88" s="12">
        <f t="shared" si="411"/>
        <v>1.7209705691634269E-4</v>
      </c>
      <c r="FD88" s="12">
        <f t="shared" si="412"/>
        <v>1.323822638621408E-4</v>
      </c>
      <c r="FE88" s="12">
        <f t="shared" si="413"/>
        <v>7.9429316257595417E-5</v>
      </c>
      <c r="FF88" s="12">
        <f t="shared" si="414"/>
        <v>5.2952856477439525E-5</v>
      </c>
    </row>
    <row r="89" spans="2:162" x14ac:dyDescent="0.2">
      <c r="B89" t="str">
        <f t="shared" si="258"/>
        <v xml:space="preserve">    Construction</v>
      </c>
      <c r="C89" s="4"/>
      <c r="D89" s="4"/>
      <c r="E89" s="4"/>
      <c r="F89" s="4"/>
      <c r="G89" s="4">
        <f t="shared" si="259"/>
        <v>-2.6415094339622636</v>
      </c>
      <c r="H89" s="4">
        <f t="shared" si="260"/>
        <v>-6.6492146596858648</v>
      </c>
      <c r="I89" s="4">
        <f t="shared" si="261"/>
        <v>-5.392670157068058</v>
      </c>
      <c r="J89" s="4">
        <f t="shared" si="262"/>
        <v>0.33076074972437919</v>
      </c>
      <c r="K89" s="4">
        <f t="shared" si="263"/>
        <v>1.9379844961240345</v>
      </c>
      <c r="L89" s="4">
        <f t="shared" si="264"/>
        <v>5.4402692091979787</v>
      </c>
      <c r="M89" s="4">
        <f t="shared" si="265"/>
        <v>2.9883785279468666</v>
      </c>
      <c r="N89" s="4">
        <f t="shared" si="266"/>
        <v>1.0439560439560402</v>
      </c>
      <c r="O89" s="4">
        <f t="shared" si="267"/>
        <v>-2.172732210755024</v>
      </c>
      <c r="P89" s="4">
        <f t="shared" si="268"/>
        <v>-7.2340425531914887</v>
      </c>
      <c r="Q89" s="4">
        <f t="shared" si="269"/>
        <v>-6.0720042987640994</v>
      </c>
      <c r="R89" s="4">
        <f t="shared" si="270"/>
        <v>-4.9483414899401783</v>
      </c>
      <c r="S89" s="4">
        <f t="shared" si="271"/>
        <v>-3.331482509716821</v>
      </c>
      <c r="T89" s="4">
        <f t="shared" si="272"/>
        <v>-0.74541284403669694</v>
      </c>
      <c r="U89" s="4">
        <f t="shared" si="273"/>
        <v>-1.1441647597253968</v>
      </c>
      <c r="V89" s="4">
        <f t="shared" si="274"/>
        <v>-5.7208237986261512E-2</v>
      </c>
      <c r="W89" s="4">
        <f t="shared" si="275"/>
        <v>0.97645031591040432</v>
      </c>
      <c r="X89" s="4">
        <f t="shared" si="276"/>
        <v>1.3287117273252491</v>
      </c>
      <c r="Y89" s="4">
        <f t="shared" si="277"/>
        <v>1.736111111111116</v>
      </c>
      <c r="Z89" s="4">
        <f t="shared" si="278"/>
        <v>-1.0303377218088161</v>
      </c>
      <c r="AA89" s="4">
        <f t="shared" si="279"/>
        <v>0.4550625711035261</v>
      </c>
      <c r="AB89" s="4">
        <f t="shared" si="280"/>
        <v>2.109464082098067</v>
      </c>
      <c r="AC89" s="4">
        <f t="shared" si="281"/>
        <v>3.5267349260523329</v>
      </c>
      <c r="AD89" s="4">
        <f t="shared" si="282"/>
        <v>8.5598611914401435</v>
      </c>
      <c r="AE89" s="4">
        <f t="shared" si="283"/>
        <v>10.305775764439407</v>
      </c>
      <c r="AF89" s="4">
        <f t="shared" si="284"/>
        <v>9.8827470686767107</v>
      </c>
      <c r="AG89" s="4">
        <f t="shared" si="285"/>
        <v>9.285714285714274</v>
      </c>
      <c r="AH89" s="4">
        <f t="shared" si="286"/>
        <v>10.122535961640921</v>
      </c>
      <c r="AI89" s="4">
        <f t="shared" si="287"/>
        <v>6.4168377823408784</v>
      </c>
      <c r="AJ89" s="4">
        <f t="shared" si="288"/>
        <v>8.1808943089431096</v>
      </c>
      <c r="AK89" s="4">
        <f t="shared" si="289"/>
        <v>9.5525389643036807</v>
      </c>
      <c r="AL89" s="4">
        <f t="shared" si="290"/>
        <v>8.0309627479438817</v>
      </c>
      <c r="AM89" s="4">
        <f t="shared" si="291"/>
        <v>9.213699951760713</v>
      </c>
      <c r="AN89" s="4">
        <f t="shared" si="292"/>
        <v>8.642555190230139</v>
      </c>
      <c r="AO89" s="4">
        <f t="shared" si="293"/>
        <v>8.6278109224414923</v>
      </c>
      <c r="AP89" s="4">
        <f t="shared" si="294"/>
        <v>7.9713390058217426</v>
      </c>
      <c r="AQ89" s="4">
        <f t="shared" si="295"/>
        <v>8.657243816254411</v>
      </c>
      <c r="AR89" s="4">
        <f t="shared" si="296"/>
        <v>7.7821011673151697</v>
      </c>
      <c r="AS89" s="4">
        <f t="shared" si="297"/>
        <v>5.4921841994085341</v>
      </c>
      <c r="AT89" s="4">
        <f t="shared" si="298"/>
        <v>5.3919535462463752</v>
      </c>
      <c r="AU89" s="4">
        <f t="shared" si="299"/>
        <v>3.170731707317076</v>
      </c>
      <c r="AV89" s="4">
        <f t="shared" si="300"/>
        <v>-1.1231448054552784</v>
      </c>
      <c r="AW89" s="4">
        <f t="shared" si="301"/>
        <v>-2.9635562675210281</v>
      </c>
      <c r="AX89" s="4">
        <f t="shared" si="302"/>
        <v>-8.6186540731995382</v>
      </c>
      <c r="AY89" s="4">
        <f t="shared" si="303"/>
        <v>-8.7076438140267882</v>
      </c>
      <c r="AZ89" s="4">
        <f t="shared" si="304"/>
        <v>-8.0324543610547412</v>
      </c>
      <c r="BA89" s="4">
        <f t="shared" si="305"/>
        <v>-6.2732150226991301</v>
      </c>
      <c r="BB89" s="4">
        <f t="shared" si="306"/>
        <v>-3.3591731266149782</v>
      </c>
      <c r="BC89" s="4">
        <f t="shared" si="307"/>
        <v>-4.3590850237375971</v>
      </c>
      <c r="BD89" s="4">
        <f t="shared" si="308"/>
        <v>-2.0291133656815341</v>
      </c>
      <c r="BE89" s="4">
        <f t="shared" si="309"/>
        <v>-1.9815059445178362</v>
      </c>
      <c r="BF89" s="4">
        <f t="shared" si="310"/>
        <v>0.35650623885918886</v>
      </c>
      <c r="BG89" s="4">
        <f t="shared" si="311"/>
        <v>2.8880866425992968</v>
      </c>
      <c r="BH89" s="4">
        <f t="shared" si="312"/>
        <v>2.611436289959479</v>
      </c>
      <c r="BI89" s="4">
        <f t="shared" si="313"/>
        <v>3.0098831985624352</v>
      </c>
      <c r="BJ89" s="4">
        <f t="shared" si="314"/>
        <v>4.2628774422735383</v>
      </c>
      <c r="BK89" s="4">
        <f t="shared" si="315"/>
        <v>4.3421052631578805</v>
      </c>
      <c r="BL89" s="4">
        <f t="shared" si="316"/>
        <v>6.7573497147871864</v>
      </c>
      <c r="BM89" s="4">
        <f t="shared" si="317"/>
        <v>9.2891408634975914</v>
      </c>
      <c r="BN89" s="4">
        <f t="shared" si="318"/>
        <v>10.008517887563873</v>
      </c>
      <c r="BO89" s="4">
        <f t="shared" si="319"/>
        <v>11.433375367801602</v>
      </c>
      <c r="BP89" s="4">
        <f t="shared" si="320"/>
        <v>12.124948623099074</v>
      </c>
      <c r="BQ89" s="4">
        <f t="shared" si="321"/>
        <v>9.8962490023942529</v>
      </c>
      <c r="BR89" s="4">
        <f t="shared" si="322"/>
        <v>7.7042198993418465</v>
      </c>
      <c r="BS89" s="4">
        <f t="shared" si="323"/>
        <v>8.9400226329687129</v>
      </c>
      <c r="BT89" s="4">
        <f t="shared" si="324"/>
        <v>9.5674486803519088</v>
      </c>
      <c r="BU89" s="4">
        <f t="shared" si="325"/>
        <v>9.3681917211329022</v>
      </c>
      <c r="BV89" s="4">
        <f t="shared" si="326"/>
        <v>8.2314881380302083</v>
      </c>
      <c r="BW89" s="4">
        <f t="shared" si="327"/>
        <v>3.5318559556786866</v>
      </c>
      <c r="BX89" s="4">
        <f t="shared" si="328"/>
        <v>-1.5055202408832513</v>
      </c>
      <c r="BY89" s="4">
        <f t="shared" si="329"/>
        <v>-4.116865869853914</v>
      </c>
      <c r="BZ89" s="4">
        <f t="shared" si="330"/>
        <v>-9.6645632680172451</v>
      </c>
      <c r="CA89" s="4">
        <f t="shared" si="331"/>
        <v>-17.357859531772579</v>
      </c>
      <c r="CB89" s="4">
        <f t="shared" si="332"/>
        <v>-22.180706521739111</v>
      </c>
      <c r="CC89" s="4">
        <f t="shared" si="333"/>
        <v>-25.380886426592809</v>
      </c>
      <c r="CD89" s="4">
        <f t="shared" si="334"/>
        <v>-24.448529411764717</v>
      </c>
      <c r="CE89" s="4">
        <f t="shared" si="335"/>
        <v>-19.182517199514383</v>
      </c>
      <c r="CF89" s="4">
        <f t="shared" si="336"/>
        <v>-14.535137494543882</v>
      </c>
      <c r="CG89" s="4">
        <f t="shared" si="337"/>
        <v>-9.4663573085846835</v>
      </c>
      <c r="CH89" s="4">
        <f t="shared" si="338"/>
        <v>-5.9367396593673956</v>
      </c>
      <c r="CI89" s="4">
        <f t="shared" si="339"/>
        <v>-5.5583375062593809</v>
      </c>
      <c r="CJ89" s="4">
        <f t="shared" si="340"/>
        <v>-3.5240040858018351</v>
      </c>
      <c r="CK89" s="4">
        <f t="shared" si="341"/>
        <v>-2.7678113787801051</v>
      </c>
      <c r="CL89" s="4">
        <f t="shared" si="342"/>
        <v>-1.8623900672529836</v>
      </c>
      <c r="CM89" s="4">
        <f t="shared" si="343"/>
        <v>0.90137857900316476</v>
      </c>
      <c r="CN89" s="4">
        <f t="shared" si="344"/>
        <v>3.5468501852832235</v>
      </c>
      <c r="CO89" s="4">
        <f t="shared" si="345"/>
        <v>5.0079072219293419</v>
      </c>
      <c r="CP89" s="4">
        <f t="shared" si="346"/>
        <v>8.0126515550869684</v>
      </c>
      <c r="CQ89" s="4">
        <f t="shared" si="347"/>
        <v>10.089332632685233</v>
      </c>
      <c r="CR89" s="4">
        <f t="shared" si="348"/>
        <v>8.7423312883435642</v>
      </c>
      <c r="CS89" s="4">
        <f t="shared" si="349"/>
        <v>9.7389558232931819</v>
      </c>
      <c r="CT89" s="4">
        <f t="shared" si="350"/>
        <v>7.7598828696925359</v>
      </c>
      <c r="CU89" s="4">
        <f t="shared" si="351"/>
        <v>7.3031026252983411</v>
      </c>
      <c r="CV89" s="4">
        <f t="shared" si="352"/>
        <v>7.0992007522331813</v>
      </c>
      <c r="CW89" s="4">
        <f t="shared" si="353"/>
        <v>8.3257090576395409</v>
      </c>
      <c r="CX89" s="4">
        <f t="shared" si="354"/>
        <v>11.458333333333348</v>
      </c>
      <c r="CY89" s="4">
        <f t="shared" si="355"/>
        <v>12.677935943060504</v>
      </c>
      <c r="CZ89" s="4">
        <f t="shared" si="356"/>
        <v>12.993854258121139</v>
      </c>
      <c r="DA89" s="4">
        <f t="shared" si="357"/>
        <v>9.6706081081081141</v>
      </c>
      <c r="DB89" s="4">
        <f t="shared" si="358"/>
        <v>7.0702966273872292</v>
      </c>
      <c r="DC89" s="4">
        <f t="shared" si="359"/>
        <v>6.9088037899723842</v>
      </c>
      <c r="DD89" s="4">
        <f t="shared" si="360"/>
        <v>7.1484071484071654</v>
      </c>
      <c r="DE89" s="4">
        <f t="shared" si="361"/>
        <v>7.6626877165960616</v>
      </c>
      <c r="DF89" s="4">
        <f t="shared" si="362"/>
        <v>7.3244781783681434</v>
      </c>
      <c r="DG89" s="4">
        <f t="shared" si="363"/>
        <v>6.0192023633677927</v>
      </c>
      <c r="DH89" s="4">
        <f t="shared" si="364"/>
        <v>5.0761421319796884</v>
      </c>
      <c r="DI89" s="4">
        <f t="shared" si="365"/>
        <v>3.9699570815450613</v>
      </c>
      <c r="DJ89" s="4">
        <f t="shared" si="366"/>
        <v>3.925035360678919</v>
      </c>
      <c r="DK89" s="4">
        <f t="shared" si="367"/>
        <v>4.8415186346220551</v>
      </c>
      <c r="DL89" s="4">
        <f t="shared" si="368"/>
        <v>5.1414768806073097</v>
      </c>
      <c r="DM89" s="4">
        <f t="shared" si="369"/>
        <v>5.6759545923632526</v>
      </c>
      <c r="DN89" s="4">
        <f t="shared" si="370"/>
        <v>6.0224566178972205</v>
      </c>
      <c r="DO89" s="4">
        <f t="shared" si="371"/>
        <v>1.8936877076412006</v>
      </c>
      <c r="DP89" s="4">
        <f t="shared" si="372"/>
        <v>2.3629799803085216</v>
      </c>
      <c r="DQ89" s="4">
        <f t="shared" si="373"/>
        <v>1.4973958333333259</v>
      </c>
      <c r="DR89" s="4">
        <f t="shared" si="374"/>
        <v>0.38510911424904926</v>
      </c>
      <c r="DS89" s="4">
        <f t="shared" si="375"/>
        <v>2.2171503097489609</v>
      </c>
      <c r="DT89" s="4">
        <f t="shared" si="376"/>
        <v>-11.34979159987175</v>
      </c>
      <c r="DU89" s="4">
        <f t="shared" si="377"/>
        <v>-4.2334830019243324</v>
      </c>
      <c r="DV89" s="4">
        <f t="shared" si="378"/>
        <v>-1.8861892583120321</v>
      </c>
      <c r="DW89" s="4">
        <f t="shared" si="379"/>
        <v>-1.1802232854864259</v>
      </c>
      <c r="DX89" s="12">
        <f t="shared" si="380"/>
        <v>12.513562386980093</v>
      </c>
      <c r="DY89" s="12">
        <f t="shared" si="381"/>
        <v>1.9758874748827981</v>
      </c>
      <c r="DZ89" s="12">
        <f t="shared" si="382"/>
        <v>-1.6011730205278463</v>
      </c>
      <c r="EA89" s="12">
        <f t="shared" si="383"/>
        <v>-3.6320593931568834</v>
      </c>
      <c r="EB89" s="12">
        <f t="shared" si="384"/>
        <v>-4.8479845708775287</v>
      </c>
      <c r="EC89" s="12">
        <f t="shared" si="385"/>
        <v>-2.6192118226601058</v>
      </c>
      <c r="ED89" s="12">
        <f t="shared" si="386"/>
        <v>-1.922910333591632</v>
      </c>
      <c r="EE89" s="12">
        <f t="shared" si="387"/>
        <v>-0.33554416799075337</v>
      </c>
      <c r="EF89" s="12">
        <f t="shared" si="388"/>
        <v>1.1276276787567596</v>
      </c>
      <c r="EG89" s="12">
        <f t="shared" si="389"/>
        <v>1.3871703687216463</v>
      </c>
      <c r="EH89" s="12">
        <f t="shared" si="390"/>
        <v>1.9940368509484108</v>
      </c>
      <c r="EI89" s="12">
        <f t="shared" si="391"/>
        <v>1.7480584186411185</v>
      </c>
      <c r="EJ89" s="12">
        <f t="shared" si="392"/>
        <v>1.2620095344705096</v>
      </c>
      <c r="EK89" s="12">
        <f t="shared" si="393"/>
        <v>0.97921818214476986</v>
      </c>
      <c r="EL89" s="12">
        <f t="shared" si="394"/>
        <v>0.58215402949501893</v>
      </c>
      <c r="EM89" s="12">
        <f t="shared" si="395"/>
        <v>0.45701465974603561</v>
      </c>
      <c r="EN89" s="12">
        <f t="shared" si="396"/>
        <v>0.49582065741264891</v>
      </c>
      <c r="EO89" s="12">
        <f t="shared" si="397"/>
        <v>0.55616000569203017</v>
      </c>
      <c r="EP89" s="12">
        <f t="shared" si="398"/>
        <v>0.78375848627385558</v>
      </c>
      <c r="EQ89" s="12">
        <f t="shared" si="399"/>
        <v>1.0537893210491589</v>
      </c>
      <c r="ER89" s="12">
        <f t="shared" si="400"/>
        <v>1.2747967415624339</v>
      </c>
      <c r="ES89" s="12">
        <f t="shared" si="401"/>
        <v>1.4852093277396117</v>
      </c>
      <c r="ET89" s="12">
        <f t="shared" si="402"/>
        <v>1.5562086700955158</v>
      </c>
      <c r="EU89" s="12">
        <f t="shared" si="403"/>
        <v>1.5390652377414993</v>
      </c>
      <c r="EV89" s="12">
        <f t="shared" si="404"/>
        <v>1.5233357416027271</v>
      </c>
      <c r="EW89" s="12">
        <f t="shared" si="405"/>
        <v>1.448948367354852</v>
      </c>
      <c r="EX89" s="12">
        <f t="shared" si="406"/>
        <v>1.4135158469470888</v>
      </c>
      <c r="EY89" s="12">
        <f t="shared" si="407"/>
        <v>1.4175847416892484</v>
      </c>
      <c r="EZ89" s="12">
        <f t="shared" si="408"/>
        <v>1.4194491349692973</v>
      </c>
      <c r="FA89" s="12">
        <f t="shared" si="409"/>
        <v>1.4697754864968271</v>
      </c>
      <c r="FB89" s="12">
        <f t="shared" si="410"/>
        <v>1.5344986340565248</v>
      </c>
      <c r="FC89" s="12">
        <f t="shared" si="411"/>
        <v>1.5913309054509828</v>
      </c>
      <c r="FD89" s="12">
        <f t="shared" si="412"/>
        <v>1.6392684016330428</v>
      </c>
      <c r="FE89" s="12">
        <f t="shared" si="413"/>
        <v>1.6424578167728132</v>
      </c>
      <c r="FF89" s="12">
        <f t="shared" si="414"/>
        <v>1.6317850518071664</v>
      </c>
    </row>
    <row r="90" spans="2:162" x14ac:dyDescent="0.2">
      <c r="B90" t="str">
        <f t="shared" si="258"/>
        <v xml:space="preserve">    Manufacturing</v>
      </c>
      <c r="C90" s="4"/>
      <c r="D90" s="4"/>
      <c r="E90" s="4"/>
      <c r="F90" s="4"/>
      <c r="G90" s="4">
        <f t="shared" si="259"/>
        <v>-2.2305412572141803</v>
      </c>
      <c r="H90" s="4">
        <f t="shared" si="260"/>
        <v>-1.9312293923693047</v>
      </c>
      <c r="I90" s="4">
        <f t="shared" si="261"/>
        <v>-1.8879700421282397</v>
      </c>
      <c r="J90" s="4">
        <f t="shared" si="262"/>
        <v>-1.5464730945242255</v>
      </c>
      <c r="K90" s="4">
        <f t="shared" si="263"/>
        <v>-0.8774728781110297</v>
      </c>
      <c r="L90" s="4">
        <f t="shared" si="264"/>
        <v>-1.07268651937239</v>
      </c>
      <c r="M90" s="4">
        <f t="shared" si="265"/>
        <v>-2.5445292620865145</v>
      </c>
      <c r="N90" s="4">
        <f t="shared" si="266"/>
        <v>-3.1415290912005012</v>
      </c>
      <c r="O90" s="4">
        <f t="shared" si="267"/>
        <v>-4.715918235956873</v>
      </c>
      <c r="P90" s="4">
        <f t="shared" si="268"/>
        <v>-5.1626476776177155</v>
      </c>
      <c r="Q90" s="4">
        <f t="shared" si="269"/>
        <v>-3.7859007832898195</v>
      </c>
      <c r="R90" s="4">
        <f t="shared" si="270"/>
        <v>-6.255171272546745</v>
      </c>
      <c r="S90" s="4">
        <f t="shared" si="271"/>
        <v>-6.0979729729729542</v>
      </c>
      <c r="T90" s="4">
        <f t="shared" si="272"/>
        <v>-5.6825938566553047</v>
      </c>
      <c r="U90" s="4">
        <f t="shared" si="273"/>
        <v>-6.4959294436906401</v>
      </c>
      <c r="V90" s="4">
        <f t="shared" si="274"/>
        <v>-2.6831421006178302</v>
      </c>
      <c r="W90" s="4">
        <f t="shared" si="275"/>
        <v>0.44972117287280788</v>
      </c>
      <c r="X90" s="4">
        <f t="shared" si="276"/>
        <v>-0.23520897412703246</v>
      </c>
      <c r="Y90" s="4">
        <f t="shared" si="277"/>
        <v>-2.485035370941413</v>
      </c>
      <c r="Z90" s="4">
        <f t="shared" si="278"/>
        <v>-10.91964447669147</v>
      </c>
      <c r="AA90" s="4">
        <f t="shared" si="279"/>
        <v>-3.1876790830945634</v>
      </c>
      <c r="AB90" s="4">
        <f t="shared" si="280"/>
        <v>-5.4406964091402443E-2</v>
      </c>
      <c r="AC90" s="4">
        <f t="shared" si="281"/>
        <v>4.9293154761904878</v>
      </c>
      <c r="AD90" s="4">
        <f t="shared" si="282"/>
        <v>18.794542862960718</v>
      </c>
      <c r="AE90" s="4">
        <f t="shared" si="283"/>
        <v>11.006289308176132</v>
      </c>
      <c r="AF90" s="4">
        <f t="shared" si="284"/>
        <v>11.9941934313192</v>
      </c>
      <c r="AG90" s="4">
        <f t="shared" si="285"/>
        <v>12.621875553979777</v>
      </c>
      <c r="AH90" s="4">
        <f t="shared" si="286"/>
        <v>12.238601302708263</v>
      </c>
      <c r="AI90" s="4">
        <f t="shared" si="287"/>
        <v>9.215130811531381</v>
      </c>
      <c r="AJ90" s="4">
        <f t="shared" si="288"/>
        <v>7.2747893713544842</v>
      </c>
      <c r="AK90" s="4">
        <f t="shared" si="289"/>
        <v>4.1240358885565875</v>
      </c>
      <c r="AL90" s="4">
        <f t="shared" si="290"/>
        <v>-7.6359193646902135E-2</v>
      </c>
      <c r="AM90" s="4">
        <f t="shared" si="291"/>
        <v>-3.28043942630456</v>
      </c>
      <c r="AN90" s="4">
        <f t="shared" si="292"/>
        <v>-6.3132457332729208</v>
      </c>
      <c r="AO90" s="4">
        <f t="shared" si="293"/>
        <v>-8.6470143613000765</v>
      </c>
      <c r="AP90" s="4">
        <f t="shared" si="294"/>
        <v>-9.0784044016506407</v>
      </c>
      <c r="AQ90" s="4">
        <f t="shared" si="295"/>
        <v>-9.8122732292159505</v>
      </c>
      <c r="AR90" s="4">
        <f t="shared" si="296"/>
        <v>-7.2706754796066253</v>
      </c>
      <c r="AS90" s="4">
        <f t="shared" si="297"/>
        <v>-5.6263445308621591</v>
      </c>
      <c r="AT90" s="4">
        <f t="shared" si="298"/>
        <v>-4.8411497730710851</v>
      </c>
      <c r="AU90" s="4">
        <f t="shared" si="299"/>
        <v>-2.3788700367325499</v>
      </c>
      <c r="AV90" s="4">
        <f t="shared" si="300"/>
        <v>-3.5292072322670398</v>
      </c>
      <c r="AW90" s="4">
        <f t="shared" si="301"/>
        <v>-3.3315798702437172</v>
      </c>
      <c r="AX90" s="4">
        <f t="shared" si="302"/>
        <v>-5.5290584702349594</v>
      </c>
      <c r="AY90" s="4">
        <f t="shared" si="303"/>
        <v>-8.8335423759183023</v>
      </c>
      <c r="AZ90" s="4">
        <f t="shared" si="304"/>
        <v>-10.326184898179847</v>
      </c>
      <c r="BA90" s="4">
        <f t="shared" si="305"/>
        <v>-11.935425358244157</v>
      </c>
      <c r="BB90" s="4">
        <f t="shared" si="306"/>
        <v>-11.555721765145844</v>
      </c>
      <c r="BC90" s="4">
        <f t="shared" si="307"/>
        <v>-9.7287735849056585</v>
      </c>
      <c r="BD90" s="4">
        <f t="shared" si="308"/>
        <v>-9.7467845659163892</v>
      </c>
      <c r="BE90" s="4">
        <f t="shared" si="309"/>
        <v>-8.9598352214212298</v>
      </c>
      <c r="BF90" s="4">
        <f t="shared" si="310"/>
        <v>-7.7801268498942866</v>
      </c>
      <c r="BG90" s="4">
        <f t="shared" si="311"/>
        <v>-5.5736991073372488</v>
      </c>
      <c r="BH90" s="4">
        <f t="shared" si="312"/>
        <v>-3.4068136272545235</v>
      </c>
      <c r="BI90" s="4">
        <f t="shared" si="313"/>
        <v>-1.31221719457012</v>
      </c>
      <c r="BJ90" s="4">
        <f t="shared" si="314"/>
        <v>1.1233379183860581</v>
      </c>
      <c r="BK90" s="4">
        <f t="shared" si="315"/>
        <v>2.9052340327415216</v>
      </c>
      <c r="BL90" s="4">
        <f t="shared" si="316"/>
        <v>4.9100968188105165</v>
      </c>
      <c r="BM90" s="4">
        <f t="shared" si="317"/>
        <v>2.8885832187069971</v>
      </c>
      <c r="BN90" s="4">
        <f t="shared" si="318"/>
        <v>6.0983903876671963</v>
      </c>
      <c r="BO90" s="4">
        <f t="shared" si="319"/>
        <v>6.5874971991933817</v>
      </c>
      <c r="BP90" s="4">
        <f t="shared" si="320"/>
        <v>5.4054054054053946</v>
      </c>
      <c r="BQ90" s="4">
        <f t="shared" si="321"/>
        <v>7.8431372549019551</v>
      </c>
      <c r="BR90" s="4">
        <f t="shared" si="322"/>
        <v>4.5085470085470147</v>
      </c>
      <c r="BS90" s="4">
        <f t="shared" si="323"/>
        <v>3.8890056758461355</v>
      </c>
      <c r="BT90" s="4">
        <f t="shared" si="324"/>
        <v>3.6898061288305195</v>
      </c>
      <c r="BU90" s="4">
        <f t="shared" si="325"/>
        <v>4.1942148760330644</v>
      </c>
      <c r="BV90" s="4">
        <f t="shared" si="326"/>
        <v>3.8029032917603622</v>
      </c>
      <c r="BW90" s="4">
        <f t="shared" si="327"/>
        <v>3.3184945366248497</v>
      </c>
      <c r="BX90" s="4">
        <f t="shared" si="328"/>
        <v>2.5733815842380547</v>
      </c>
      <c r="BY90" s="4">
        <f t="shared" si="329"/>
        <v>1.0311322625421449</v>
      </c>
      <c r="BZ90" s="4">
        <f t="shared" si="330"/>
        <v>-5.6135513098286349</v>
      </c>
      <c r="CA90" s="4">
        <f t="shared" si="331"/>
        <v>-4.7982765374069869</v>
      </c>
      <c r="CB90" s="4">
        <f t="shared" si="332"/>
        <v>-7.9380635045080421</v>
      </c>
      <c r="CC90" s="4">
        <f t="shared" si="333"/>
        <v>-9.7742885181550712</v>
      </c>
      <c r="CD90" s="4">
        <f t="shared" si="334"/>
        <v>-5.4883138564273848</v>
      </c>
      <c r="CE90" s="4">
        <f t="shared" si="335"/>
        <v>-7.3030240691215891</v>
      </c>
      <c r="CF90" s="4">
        <f t="shared" si="336"/>
        <v>-4.0877155631253821</v>
      </c>
      <c r="CG90" s="4">
        <f t="shared" si="337"/>
        <v>-1.74026539047204</v>
      </c>
      <c r="CH90" s="4">
        <f t="shared" si="338"/>
        <v>0.59615809229411898</v>
      </c>
      <c r="CI90" s="4">
        <f t="shared" si="339"/>
        <v>2.4633821571238501</v>
      </c>
      <c r="CJ90" s="4">
        <f t="shared" si="340"/>
        <v>4.5948945615982062</v>
      </c>
      <c r="CK90" s="4">
        <f t="shared" si="341"/>
        <v>6.3759132167367616</v>
      </c>
      <c r="CL90" s="4">
        <f t="shared" si="342"/>
        <v>7.1553994732221238</v>
      </c>
      <c r="CM90" s="4">
        <f t="shared" si="343"/>
        <v>6.8659302577431136</v>
      </c>
      <c r="CN90" s="4">
        <f t="shared" si="344"/>
        <v>5.9634974533107066</v>
      </c>
      <c r="CO90" s="4">
        <f t="shared" si="345"/>
        <v>5.1404786680541159</v>
      </c>
      <c r="CP90" s="4">
        <f t="shared" si="346"/>
        <v>4.281032363785342</v>
      </c>
      <c r="CQ90" s="4">
        <f t="shared" si="347"/>
        <v>3.7089582488852857</v>
      </c>
      <c r="CR90" s="4">
        <f t="shared" si="348"/>
        <v>2.5635890246344939</v>
      </c>
      <c r="CS90" s="4">
        <f t="shared" si="349"/>
        <v>1.2074425969912816</v>
      </c>
      <c r="CT90" s="4">
        <f t="shared" si="350"/>
        <v>0.35356511490864939</v>
      </c>
      <c r="CU90" s="4">
        <f t="shared" si="351"/>
        <v>-0.46902481923001282</v>
      </c>
      <c r="CV90" s="4">
        <f t="shared" si="352"/>
        <v>-0.48818590119117378</v>
      </c>
      <c r="CW90" s="4">
        <f t="shared" si="353"/>
        <v>1.9557989438689916E-2</v>
      </c>
      <c r="CX90" s="4">
        <f t="shared" si="354"/>
        <v>0.13701311411236095</v>
      </c>
      <c r="CY90" s="4">
        <f t="shared" si="355"/>
        <v>0.70685254270566045</v>
      </c>
      <c r="CZ90" s="4">
        <f t="shared" si="356"/>
        <v>0.41208791208791062</v>
      </c>
      <c r="DA90" s="4">
        <f t="shared" si="357"/>
        <v>0.70394994133748945</v>
      </c>
      <c r="DB90" s="4">
        <f t="shared" si="358"/>
        <v>0.25410476935106008</v>
      </c>
      <c r="DC90" s="4">
        <f t="shared" si="359"/>
        <v>-0.2924546695262209</v>
      </c>
      <c r="DD90" s="4">
        <f t="shared" si="360"/>
        <v>-0.39085401602501069</v>
      </c>
      <c r="DE90" s="4">
        <f t="shared" si="361"/>
        <v>-2.0388349514563142</v>
      </c>
      <c r="DF90" s="4">
        <f t="shared" si="362"/>
        <v>-3.1000194969779793</v>
      </c>
      <c r="DG90" s="4">
        <f t="shared" si="363"/>
        <v>-3.8912788423934419</v>
      </c>
      <c r="DH90" s="4">
        <f t="shared" si="364"/>
        <v>-4.1985481655876011</v>
      </c>
      <c r="DI90" s="4">
        <f t="shared" si="365"/>
        <v>-4.7968285431119861</v>
      </c>
      <c r="DJ90" s="4">
        <f t="shared" si="366"/>
        <v>-3.7022132796780793</v>
      </c>
      <c r="DK90" s="4">
        <f t="shared" si="367"/>
        <v>-2.5228891149542187</v>
      </c>
      <c r="DL90" s="4">
        <f t="shared" si="368"/>
        <v>-1.4335449518738552</v>
      </c>
      <c r="DM90" s="4">
        <f t="shared" si="369"/>
        <v>0.81199250468457773</v>
      </c>
      <c r="DN90" s="4">
        <f t="shared" si="370"/>
        <v>2.9460927705808881</v>
      </c>
      <c r="DO90" s="4">
        <f t="shared" si="371"/>
        <v>3.819661865998758</v>
      </c>
      <c r="DP90" s="4">
        <f t="shared" si="372"/>
        <v>3.9268647413255753</v>
      </c>
      <c r="DQ90" s="4">
        <f t="shared" si="373"/>
        <v>3.3663775299463072</v>
      </c>
      <c r="DR90" s="4">
        <f t="shared" si="374"/>
        <v>1.6440024355591554</v>
      </c>
      <c r="DS90" s="4">
        <f t="shared" si="375"/>
        <v>4.0209087253706421E-2</v>
      </c>
      <c r="DT90" s="4">
        <f t="shared" si="376"/>
        <v>-8.1367453018792659</v>
      </c>
      <c r="DU90" s="4">
        <f t="shared" si="377"/>
        <v>-11.968031968031967</v>
      </c>
      <c r="DV90" s="4">
        <f t="shared" si="378"/>
        <v>-14.357028753993607</v>
      </c>
      <c r="DW90" s="4">
        <f t="shared" si="379"/>
        <v>-15.836012861736325</v>
      </c>
      <c r="DX90" s="12">
        <f t="shared" si="380"/>
        <v>-11.14254624591946</v>
      </c>
      <c r="DY90" s="12">
        <f t="shared" si="381"/>
        <v>-6.150703586019068</v>
      </c>
      <c r="DZ90" s="12">
        <f t="shared" si="382"/>
        <v>-2.9764047563534679</v>
      </c>
      <c r="EA90" s="12">
        <f t="shared" si="383"/>
        <v>-0.45007163323781407</v>
      </c>
      <c r="EB90" s="12">
        <f t="shared" si="384"/>
        <v>2.5337252020572798</v>
      </c>
      <c r="EC90" s="12">
        <f t="shared" si="385"/>
        <v>1.9447883917774966</v>
      </c>
      <c r="ED90" s="12">
        <f t="shared" si="386"/>
        <v>2.0355933254224245</v>
      </c>
      <c r="EE90" s="12">
        <f t="shared" si="387"/>
        <v>2.6818409791345976</v>
      </c>
      <c r="EF90" s="12">
        <f t="shared" si="388"/>
        <v>3.2094957735094187</v>
      </c>
      <c r="EG90" s="12">
        <f t="shared" si="389"/>
        <v>3.4644259393554533</v>
      </c>
      <c r="EH90" s="12">
        <f t="shared" si="390"/>
        <v>3.6833998657575862</v>
      </c>
      <c r="EI90" s="12">
        <f t="shared" si="391"/>
        <v>3.762543036481758</v>
      </c>
      <c r="EJ90" s="12">
        <f t="shared" si="392"/>
        <v>3.7256157170312276</v>
      </c>
      <c r="EK90" s="12">
        <f t="shared" si="393"/>
        <v>3.6814761672532947</v>
      </c>
      <c r="EL90" s="12">
        <f t="shared" si="394"/>
        <v>3.5688999463707516</v>
      </c>
      <c r="EM90" s="12">
        <f t="shared" si="395"/>
        <v>3.4524724484324087</v>
      </c>
      <c r="EN90" s="12">
        <f t="shared" si="396"/>
        <v>3.2970063543764638</v>
      </c>
      <c r="EO90" s="12">
        <f t="shared" si="397"/>
        <v>3.1004265126471031</v>
      </c>
      <c r="EP90" s="12">
        <f t="shared" si="398"/>
        <v>2.9111310545209435</v>
      </c>
      <c r="EQ90" s="12">
        <f t="shared" si="399"/>
        <v>2.7347600662750438</v>
      </c>
      <c r="ER90" s="12">
        <f t="shared" si="400"/>
        <v>2.5709797781991339</v>
      </c>
      <c r="ES90" s="12">
        <f t="shared" si="401"/>
        <v>2.4050319321783142</v>
      </c>
      <c r="ET90" s="12">
        <f t="shared" si="402"/>
        <v>2.2645596416088321</v>
      </c>
      <c r="EU90" s="12">
        <f t="shared" si="403"/>
        <v>2.111408289693828</v>
      </c>
      <c r="EV90" s="12">
        <f t="shared" si="404"/>
        <v>1.9616378191136041</v>
      </c>
      <c r="EW90" s="12">
        <f t="shared" si="405"/>
        <v>1.8231789731509185</v>
      </c>
      <c r="EX90" s="12">
        <f t="shared" si="406"/>
        <v>1.683816592592402</v>
      </c>
      <c r="EY90" s="12">
        <f t="shared" si="407"/>
        <v>1.5641141167304529</v>
      </c>
      <c r="EZ90" s="12">
        <f t="shared" si="408"/>
        <v>1.4578251217074456</v>
      </c>
      <c r="FA90" s="12">
        <f t="shared" si="409"/>
        <v>1.3622007496608912</v>
      </c>
      <c r="FB90" s="12">
        <f t="shared" si="410"/>
        <v>1.2779949509792443</v>
      </c>
      <c r="FC90" s="12">
        <f t="shared" si="411"/>
        <v>1.2075610428601946</v>
      </c>
      <c r="FD90" s="12">
        <f t="shared" si="412"/>
        <v>1.1240113372162241</v>
      </c>
      <c r="FE90" s="12">
        <f t="shared" si="413"/>
        <v>1.0170832978192434</v>
      </c>
      <c r="FF90" s="12">
        <f t="shared" si="414"/>
        <v>0.90721449212016747</v>
      </c>
    </row>
    <row r="91" spans="2:162" x14ac:dyDescent="0.2">
      <c r="B91" t="str">
        <f t="shared" si="258"/>
        <v xml:space="preserve">      Aerospace</v>
      </c>
      <c r="C91" s="4"/>
      <c r="D91" s="4"/>
      <c r="E91" s="4"/>
      <c r="F91" s="4"/>
      <c r="G91" s="4">
        <f t="shared" si="259"/>
        <v>-1.4022787028921901</v>
      </c>
      <c r="H91" s="4">
        <f t="shared" si="260"/>
        <v>0.20814748736246447</v>
      </c>
      <c r="I91" s="4">
        <f t="shared" si="261"/>
        <v>1.4934289127837674</v>
      </c>
      <c r="J91" s="4">
        <f t="shared" si="262"/>
        <v>1.0460251046025215</v>
      </c>
      <c r="K91" s="4">
        <f t="shared" si="263"/>
        <v>-0.23703703703704671</v>
      </c>
      <c r="L91" s="4">
        <f t="shared" si="264"/>
        <v>-2.0474777448071246</v>
      </c>
      <c r="M91" s="4">
        <f t="shared" si="265"/>
        <v>-4.4143613890523792</v>
      </c>
      <c r="N91" s="4">
        <f t="shared" si="266"/>
        <v>-5.3238686779059403</v>
      </c>
      <c r="O91" s="4">
        <f t="shared" si="267"/>
        <v>-6.6825066825066841</v>
      </c>
      <c r="P91" s="4">
        <f t="shared" si="268"/>
        <v>-7.9672826416237292</v>
      </c>
      <c r="Q91" s="4">
        <f t="shared" si="269"/>
        <v>-8.497536945812822</v>
      </c>
      <c r="R91" s="4">
        <f t="shared" si="270"/>
        <v>-11.715089034676662</v>
      </c>
      <c r="S91" s="4">
        <f t="shared" si="271"/>
        <v>-13.01718650541056</v>
      </c>
      <c r="T91" s="4">
        <f t="shared" si="272"/>
        <v>-12.310730743910481</v>
      </c>
      <c r="U91" s="4">
        <f t="shared" si="273"/>
        <v>-11.170928667563928</v>
      </c>
      <c r="V91" s="4">
        <f t="shared" si="274"/>
        <v>-6.12172682236376</v>
      </c>
      <c r="W91" s="4">
        <f t="shared" si="275"/>
        <v>-3.768752286864252</v>
      </c>
      <c r="X91" s="4">
        <f t="shared" si="276"/>
        <v>-3.6411411411411465</v>
      </c>
      <c r="Y91" s="4">
        <f t="shared" si="277"/>
        <v>-10.757575757575754</v>
      </c>
      <c r="Z91" s="4">
        <f t="shared" si="278"/>
        <v>-28.75989445910291</v>
      </c>
      <c r="AA91" s="4">
        <f t="shared" si="279"/>
        <v>-10.380228136882119</v>
      </c>
      <c r="AB91" s="4">
        <f t="shared" si="280"/>
        <v>-5.9602649006622492</v>
      </c>
      <c r="AC91" s="4">
        <f t="shared" si="281"/>
        <v>7.6400679117147652</v>
      </c>
      <c r="AD91" s="4">
        <f t="shared" si="282"/>
        <v>43.650793650793652</v>
      </c>
      <c r="AE91" s="4">
        <f t="shared" si="283"/>
        <v>21.552821383114139</v>
      </c>
      <c r="AF91" s="4">
        <f t="shared" si="284"/>
        <v>22.618061309030679</v>
      </c>
      <c r="AG91" s="4">
        <f t="shared" si="285"/>
        <v>22.436908517350162</v>
      </c>
      <c r="AH91" s="4">
        <f t="shared" si="286"/>
        <v>19.373848987108634</v>
      </c>
      <c r="AI91" s="4">
        <f t="shared" si="287"/>
        <v>13.123909249563681</v>
      </c>
      <c r="AJ91" s="4">
        <f t="shared" si="288"/>
        <v>10.067567567567547</v>
      </c>
      <c r="AK91" s="4">
        <f t="shared" si="289"/>
        <v>4.4444444444444287</v>
      </c>
      <c r="AL91" s="4">
        <f t="shared" si="290"/>
        <v>-1.4501697007096248</v>
      </c>
      <c r="AM91" s="4">
        <f t="shared" si="291"/>
        <v>-5.7389694538722669</v>
      </c>
      <c r="AN91" s="4">
        <f t="shared" si="292"/>
        <v>-11.141804788213626</v>
      </c>
      <c r="AO91" s="4">
        <f t="shared" si="293"/>
        <v>-15.448658649398695</v>
      </c>
      <c r="AP91" s="4">
        <f t="shared" si="294"/>
        <v>-17.094552285535393</v>
      </c>
      <c r="AQ91" s="4">
        <f t="shared" si="295"/>
        <v>-20.458265139116182</v>
      </c>
      <c r="AR91" s="4">
        <f t="shared" si="296"/>
        <v>-13.298791018998269</v>
      </c>
      <c r="AS91" s="4">
        <f t="shared" si="297"/>
        <v>-9.6280087527352407</v>
      </c>
      <c r="AT91" s="4">
        <f t="shared" si="298"/>
        <v>-6.3066465256797493</v>
      </c>
      <c r="AU91" s="4">
        <f t="shared" si="299"/>
        <v>2.9218106995884785</v>
      </c>
      <c r="AV91" s="4">
        <f t="shared" si="300"/>
        <v>-3.9840637450216931E-2</v>
      </c>
      <c r="AW91" s="4">
        <f t="shared" si="301"/>
        <v>1.9774011299435124</v>
      </c>
      <c r="AX91" s="4">
        <f t="shared" si="302"/>
        <v>0.12091898428052694</v>
      </c>
      <c r="AY91" s="4">
        <f t="shared" si="303"/>
        <v>-7.7968812475009859</v>
      </c>
      <c r="AZ91" s="4">
        <f t="shared" si="304"/>
        <v>-11.717815862893577</v>
      </c>
      <c r="BA91" s="4">
        <f t="shared" si="305"/>
        <v>-16.026909378709931</v>
      </c>
      <c r="BB91" s="4">
        <f t="shared" si="306"/>
        <v>-16.586151368760071</v>
      </c>
      <c r="BC91" s="4">
        <f t="shared" si="307"/>
        <v>-14.310494362532522</v>
      </c>
      <c r="BD91" s="4">
        <f t="shared" si="308"/>
        <v>-14.040632054176061</v>
      </c>
      <c r="BE91" s="4">
        <f t="shared" si="309"/>
        <v>-13.524976437323277</v>
      </c>
      <c r="BF91" s="4">
        <f t="shared" si="310"/>
        <v>-13.513513513513509</v>
      </c>
      <c r="BG91" s="4">
        <f t="shared" si="311"/>
        <v>-10.779352226720661</v>
      </c>
      <c r="BH91" s="4">
        <f t="shared" si="312"/>
        <v>-8.0882352941176627</v>
      </c>
      <c r="BI91" s="4">
        <f t="shared" si="313"/>
        <v>-4.4141689373297099</v>
      </c>
      <c r="BJ91" s="4">
        <f t="shared" si="314"/>
        <v>0</v>
      </c>
      <c r="BK91" s="4">
        <f t="shared" si="315"/>
        <v>4.254112308564939</v>
      </c>
      <c r="BL91" s="4">
        <f t="shared" si="316"/>
        <v>7.4857142857142955</v>
      </c>
      <c r="BM91" s="4">
        <f t="shared" si="317"/>
        <v>2.4515393386544959</v>
      </c>
      <c r="BN91" s="4">
        <f t="shared" si="318"/>
        <v>10.9375</v>
      </c>
      <c r="BO91" s="4">
        <f t="shared" si="319"/>
        <v>10.881392818280755</v>
      </c>
      <c r="BP91" s="4">
        <f t="shared" si="320"/>
        <v>9.5162147793726568</v>
      </c>
      <c r="BQ91" s="4">
        <f t="shared" si="321"/>
        <v>17.36227045075125</v>
      </c>
      <c r="BR91" s="4">
        <f t="shared" si="322"/>
        <v>8.9034205231388377</v>
      </c>
      <c r="BS91" s="4">
        <f t="shared" si="323"/>
        <v>8.5377821393523021</v>
      </c>
      <c r="BT91" s="4">
        <f t="shared" si="324"/>
        <v>8.8834951456310698</v>
      </c>
      <c r="BU91" s="4">
        <f t="shared" si="325"/>
        <v>9.1512565196775864</v>
      </c>
      <c r="BV91" s="4">
        <f t="shared" si="326"/>
        <v>8.5912240184757405</v>
      </c>
      <c r="BW91" s="4">
        <f t="shared" si="327"/>
        <v>8.0470162748643723</v>
      </c>
      <c r="BX91" s="4">
        <f t="shared" si="328"/>
        <v>7.0441373160945231</v>
      </c>
      <c r="BY91" s="4">
        <f t="shared" si="329"/>
        <v>5.8644656820156404</v>
      </c>
      <c r="BZ91" s="4">
        <f t="shared" si="330"/>
        <v>-6.3377286261165349</v>
      </c>
      <c r="CA91" s="4">
        <f t="shared" si="331"/>
        <v>1.464435146443499</v>
      </c>
      <c r="CB91" s="4">
        <f t="shared" si="332"/>
        <v>-1.2494793835901685</v>
      </c>
      <c r="CC91" s="4">
        <f t="shared" si="333"/>
        <v>-3.8572014772261021</v>
      </c>
      <c r="CD91" s="4">
        <f t="shared" si="334"/>
        <v>5.3587647593096976</v>
      </c>
      <c r="CE91" s="4">
        <f t="shared" si="335"/>
        <v>-4.9072164948453452</v>
      </c>
      <c r="CF91" s="4">
        <f t="shared" si="336"/>
        <v>-3.5006326444538161</v>
      </c>
      <c r="CG91" s="4">
        <f t="shared" si="337"/>
        <v>-1.9206145966709331</v>
      </c>
      <c r="CH91" s="4">
        <f t="shared" si="338"/>
        <v>-8.6206896551721535E-2</v>
      </c>
      <c r="CI91" s="4">
        <f t="shared" si="339"/>
        <v>2.0815264527319854</v>
      </c>
      <c r="CJ91" s="4">
        <f t="shared" si="340"/>
        <v>5.6381118881118741</v>
      </c>
      <c r="CK91" s="4">
        <f t="shared" si="341"/>
        <v>9.2689295039164676</v>
      </c>
      <c r="CL91" s="4">
        <f t="shared" si="342"/>
        <v>10.785159620362395</v>
      </c>
      <c r="CM91" s="4">
        <f t="shared" si="343"/>
        <v>10.577740016992344</v>
      </c>
      <c r="CN91" s="4">
        <f t="shared" si="344"/>
        <v>9.3090608191973558</v>
      </c>
      <c r="CO91" s="4">
        <f t="shared" si="345"/>
        <v>8.0047789725209206</v>
      </c>
      <c r="CP91" s="4">
        <f t="shared" si="346"/>
        <v>6.7757009345794428</v>
      </c>
      <c r="CQ91" s="4">
        <f t="shared" si="347"/>
        <v>5.608912792931231</v>
      </c>
      <c r="CR91" s="4">
        <f t="shared" si="348"/>
        <v>3.6336109008327178</v>
      </c>
      <c r="CS91" s="4">
        <f t="shared" si="349"/>
        <v>0.58997050147493457</v>
      </c>
      <c r="CT91" s="4">
        <f t="shared" si="350"/>
        <v>-2.0058351568198463</v>
      </c>
      <c r="CU91" s="4">
        <f t="shared" si="351"/>
        <v>-3.1284103310294631</v>
      </c>
      <c r="CV91" s="4">
        <f t="shared" si="352"/>
        <v>-2.8853177501826255</v>
      </c>
      <c r="CW91" s="4">
        <f t="shared" si="353"/>
        <v>-1.9061583577712593</v>
      </c>
      <c r="CX91" s="4">
        <f t="shared" si="354"/>
        <v>-1.0420543356903456</v>
      </c>
      <c r="CY91" s="4">
        <f t="shared" si="355"/>
        <v>-0.48817123544874219</v>
      </c>
      <c r="CZ91" s="4">
        <f t="shared" si="356"/>
        <v>-0.52651372696502774</v>
      </c>
      <c r="DA91" s="4">
        <f t="shared" si="357"/>
        <v>-0.78475336322870737</v>
      </c>
      <c r="DB91" s="4">
        <f t="shared" si="358"/>
        <v>-1.1658518239940019</v>
      </c>
      <c r="DC91" s="4">
        <f t="shared" si="359"/>
        <v>-1.4716981132075424</v>
      </c>
      <c r="DD91" s="4">
        <f t="shared" si="360"/>
        <v>-2.3818525519848865</v>
      </c>
      <c r="DE91" s="4">
        <f t="shared" si="361"/>
        <v>-4.3314500941619478</v>
      </c>
      <c r="DF91" s="4">
        <f t="shared" si="362"/>
        <v>-6.354642313546421</v>
      </c>
      <c r="DG91" s="4">
        <f t="shared" si="363"/>
        <v>-7.2386058981233177</v>
      </c>
      <c r="DH91" s="4">
        <f t="shared" si="364"/>
        <v>-8.2106893880712573</v>
      </c>
      <c r="DI91" s="4">
        <f t="shared" si="365"/>
        <v>-8.858267716535428</v>
      </c>
      <c r="DJ91" s="4">
        <f t="shared" si="366"/>
        <v>-7.5579032913449806</v>
      </c>
      <c r="DK91" s="4">
        <f t="shared" si="367"/>
        <v>-5.6151940545004049</v>
      </c>
      <c r="DL91" s="4">
        <f t="shared" si="368"/>
        <v>-2.7848101265822822</v>
      </c>
      <c r="DM91" s="4">
        <f t="shared" si="369"/>
        <v>1.4686825053995545</v>
      </c>
      <c r="DN91" s="4">
        <f t="shared" si="370"/>
        <v>5.0989010989010985</v>
      </c>
      <c r="DO91" s="4">
        <f t="shared" si="371"/>
        <v>6.0804899387576494</v>
      </c>
      <c r="DP91" s="4">
        <f t="shared" si="372"/>
        <v>6.6840277777777901</v>
      </c>
      <c r="DQ91" s="4">
        <f t="shared" si="373"/>
        <v>5.7045551298424924</v>
      </c>
      <c r="DR91" s="4">
        <f t="shared" si="374"/>
        <v>3.178586365537428</v>
      </c>
      <c r="DS91" s="4">
        <f t="shared" si="375"/>
        <v>1.7731958762886579</v>
      </c>
      <c r="DT91" s="4">
        <f t="shared" si="376"/>
        <v>-5.6550040683482568</v>
      </c>
      <c r="DU91" s="4">
        <f t="shared" si="377"/>
        <v>-13.894482480869918</v>
      </c>
      <c r="DV91" s="4">
        <f t="shared" si="378"/>
        <v>-19.335224969598709</v>
      </c>
      <c r="DW91" s="4">
        <f t="shared" si="379"/>
        <v>-22.690437601296598</v>
      </c>
      <c r="DX91" s="12">
        <f t="shared" si="380"/>
        <v>-19.577404053471327</v>
      </c>
      <c r="DY91" s="12">
        <f t="shared" si="381"/>
        <v>-13.049579045837223</v>
      </c>
      <c r="DZ91" s="12">
        <f t="shared" si="382"/>
        <v>-7.4691608040200919</v>
      </c>
      <c r="EA91" s="12">
        <f t="shared" si="383"/>
        <v>-3.2254402515723313</v>
      </c>
      <c r="EB91" s="12">
        <f t="shared" si="384"/>
        <v>-0.27210187667560115</v>
      </c>
      <c r="EC91" s="12">
        <f t="shared" si="385"/>
        <v>1.2499354491662285</v>
      </c>
      <c r="ED91" s="12">
        <f t="shared" si="386"/>
        <v>3.7089196447176453</v>
      </c>
      <c r="EE91" s="12">
        <f t="shared" si="387"/>
        <v>5.1443557954670593</v>
      </c>
      <c r="EF91" s="12">
        <f t="shared" si="388"/>
        <v>6.2609288663367346</v>
      </c>
      <c r="EG91" s="12">
        <f t="shared" si="389"/>
        <v>7.0003112786635846</v>
      </c>
      <c r="EH91" s="12">
        <f t="shared" si="390"/>
        <v>7.5222982288350559</v>
      </c>
      <c r="EI91" s="12">
        <f t="shared" si="391"/>
        <v>7.842614297480166</v>
      </c>
      <c r="EJ91" s="12">
        <f t="shared" si="392"/>
        <v>7.9965233299225336</v>
      </c>
      <c r="EK91" s="12">
        <f t="shared" si="393"/>
        <v>7.9530140709624053</v>
      </c>
      <c r="EL91" s="12">
        <f t="shared" si="394"/>
        <v>7.7724848568792915</v>
      </c>
      <c r="EM91" s="12">
        <f t="shared" si="395"/>
        <v>7.4884826302359819</v>
      </c>
      <c r="EN91" s="12">
        <f t="shared" si="396"/>
        <v>7.1557589711579661</v>
      </c>
      <c r="EO91" s="12">
        <f t="shared" si="397"/>
        <v>6.8125373504206665</v>
      </c>
      <c r="EP91" s="12">
        <f t="shared" si="398"/>
        <v>6.4676121853944002</v>
      </c>
      <c r="EQ91" s="12">
        <f t="shared" si="399"/>
        <v>6.1289474164806679</v>
      </c>
      <c r="ER91" s="12">
        <f t="shared" si="400"/>
        <v>5.7925485999226867</v>
      </c>
      <c r="ES91" s="12">
        <f t="shared" si="401"/>
        <v>5.4896536115278449</v>
      </c>
      <c r="ET91" s="12">
        <f t="shared" si="402"/>
        <v>5.220075045088679</v>
      </c>
      <c r="EU91" s="12">
        <f t="shared" si="403"/>
        <v>4.9386422194334978</v>
      </c>
      <c r="EV91" s="12">
        <f t="shared" si="404"/>
        <v>4.66527381075037</v>
      </c>
      <c r="EW91" s="12">
        <f t="shared" si="405"/>
        <v>4.3858164560635959</v>
      </c>
      <c r="EX91" s="12">
        <f t="shared" si="406"/>
        <v>4.1002540611174698</v>
      </c>
      <c r="EY91" s="12">
        <f t="shared" si="407"/>
        <v>3.8498528655753317</v>
      </c>
      <c r="EZ91" s="12">
        <f t="shared" si="408"/>
        <v>3.6164913350576144</v>
      </c>
      <c r="FA91" s="12">
        <f t="shared" si="409"/>
        <v>3.3982062060596396</v>
      </c>
      <c r="FB91" s="12">
        <f t="shared" si="410"/>
        <v>3.1851674894227466</v>
      </c>
      <c r="FC91" s="12">
        <f t="shared" si="411"/>
        <v>2.9900146895344815</v>
      </c>
      <c r="FD91" s="12">
        <f t="shared" si="412"/>
        <v>2.7952974112759987</v>
      </c>
      <c r="FE91" s="12">
        <f t="shared" si="413"/>
        <v>2.5739639364577016</v>
      </c>
      <c r="FF91" s="12">
        <f t="shared" si="414"/>
        <v>2.3647900746481154</v>
      </c>
    </row>
    <row r="92" spans="2:162" x14ac:dyDescent="0.2">
      <c r="B92" t="str">
        <f t="shared" si="258"/>
        <v xml:space="preserve"> Services providing</v>
      </c>
      <c r="C92" s="4"/>
      <c r="D92" s="4"/>
      <c r="E92" s="4"/>
      <c r="F92" s="4"/>
      <c r="G92" s="4">
        <f t="shared" si="259"/>
        <v>2.1152206568957777</v>
      </c>
      <c r="H92" s="4">
        <f t="shared" si="260"/>
        <v>1.5863453815260886</v>
      </c>
      <c r="I92" s="4">
        <f t="shared" si="261"/>
        <v>0.82286532040070082</v>
      </c>
      <c r="J92" s="4">
        <f t="shared" si="262"/>
        <v>1.124890690833924</v>
      </c>
      <c r="K92" s="4">
        <f t="shared" si="263"/>
        <v>2.2900763358778553</v>
      </c>
      <c r="L92" s="4">
        <f t="shared" si="264"/>
        <v>1.8699347697173296</v>
      </c>
      <c r="M92" s="4">
        <f t="shared" si="265"/>
        <v>1.5179592319520596</v>
      </c>
      <c r="N92" s="4">
        <f t="shared" si="266"/>
        <v>2.197240674501777</v>
      </c>
      <c r="O92" s="4">
        <f t="shared" si="267"/>
        <v>1.9900497512437942</v>
      </c>
      <c r="P92" s="4">
        <f t="shared" si="268"/>
        <v>2.7010245265445487</v>
      </c>
      <c r="Q92" s="4">
        <f t="shared" si="269"/>
        <v>4.3420848221221053</v>
      </c>
      <c r="R92" s="4">
        <f t="shared" si="270"/>
        <v>2.5884615384615506</v>
      </c>
      <c r="S92" s="4">
        <f t="shared" si="271"/>
        <v>2.7858231707317049</v>
      </c>
      <c r="T92" s="4">
        <f t="shared" si="272"/>
        <v>2.595979443772678</v>
      </c>
      <c r="U92" s="4">
        <f t="shared" si="273"/>
        <v>1.5037593984962294</v>
      </c>
      <c r="V92" s="4">
        <f t="shared" si="274"/>
        <v>3.5841487646683934</v>
      </c>
      <c r="W92" s="4">
        <f t="shared" si="275"/>
        <v>3.1997330466056351</v>
      </c>
      <c r="X92" s="4">
        <f t="shared" si="276"/>
        <v>2.7770616183566021</v>
      </c>
      <c r="Y92" s="4">
        <f t="shared" si="277"/>
        <v>3.0546387972130606</v>
      </c>
      <c r="Z92" s="4">
        <f t="shared" si="278"/>
        <v>2.8231206341163162</v>
      </c>
      <c r="AA92" s="4">
        <f t="shared" si="279"/>
        <v>3.2621973126392145</v>
      </c>
      <c r="AB92" s="4">
        <f t="shared" si="280"/>
        <v>3.4832467299767078</v>
      </c>
      <c r="AC92" s="4">
        <f t="shared" si="281"/>
        <v>3.6366224246521694</v>
      </c>
      <c r="AD92" s="4">
        <f t="shared" si="282"/>
        <v>3.9705727058326534</v>
      </c>
      <c r="AE92" s="4">
        <f t="shared" si="283"/>
        <v>3.4096444227959211</v>
      </c>
      <c r="AF92" s="4">
        <f t="shared" si="284"/>
        <v>4.7996675554939916</v>
      </c>
      <c r="AG92" s="4">
        <f t="shared" si="285"/>
        <v>4.6248927038626597</v>
      </c>
      <c r="AH92" s="4">
        <f t="shared" si="286"/>
        <v>4.4012594373159297</v>
      </c>
      <c r="AI92" s="4">
        <f t="shared" si="287"/>
        <v>4.8247089697866841</v>
      </c>
      <c r="AJ92" s="4">
        <f t="shared" si="288"/>
        <v>4.3088920463933089</v>
      </c>
      <c r="AK92" s="4">
        <f t="shared" si="289"/>
        <v>4.5845366237857732</v>
      </c>
      <c r="AL92" s="4">
        <f t="shared" si="290"/>
        <v>4.5010863572980453</v>
      </c>
      <c r="AM92" s="4">
        <f t="shared" si="291"/>
        <v>4.4678392604955874</v>
      </c>
      <c r="AN92" s="4">
        <f t="shared" si="292"/>
        <v>3.8141096714923606</v>
      </c>
      <c r="AO92" s="4">
        <f t="shared" si="293"/>
        <v>4.2298158084659088</v>
      </c>
      <c r="AP92" s="4">
        <f t="shared" si="294"/>
        <v>4.1830876648564663</v>
      </c>
      <c r="AQ92" s="4">
        <f t="shared" si="295"/>
        <v>4.2736880914341802</v>
      </c>
      <c r="AR92" s="4">
        <f t="shared" si="296"/>
        <v>4.0523633700527695</v>
      </c>
      <c r="AS92" s="4">
        <f t="shared" si="297"/>
        <v>3.3717674684649257</v>
      </c>
      <c r="AT92" s="4">
        <f t="shared" si="298"/>
        <v>2.9726268132130196</v>
      </c>
      <c r="AU92" s="4">
        <f t="shared" si="299"/>
        <v>1.4172485930640244</v>
      </c>
      <c r="AV92" s="4">
        <f t="shared" si="300"/>
        <v>0.39590603830024218</v>
      </c>
      <c r="AW92" s="4">
        <f t="shared" si="301"/>
        <v>-1.2319072720389013</v>
      </c>
      <c r="AX92" s="4">
        <f t="shared" si="302"/>
        <v>-2.9070608313326196</v>
      </c>
      <c r="AY92" s="4">
        <f t="shared" si="303"/>
        <v>-2.9401510749564208</v>
      </c>
      <c r="AZ92" s="4">
        <f t="shared" si="304"/>
        <v>-2.4566220716247034</v>
      </c>
      <c r="BA92" s="4">
        <f t="shared" si="305"/>
        <v>-1.5155982779972987</v>
      </c>
      <c r="BB92" s="4">
        <f t="shared" si="306"/>
        <v>-0.47965202883871738</v>
      </c>
      <c r="BC92" s="4">
        <f t="shared" si="307"/>
        <v>0.19755747126439793</v>
      </c>
      <c r="BD92" s="4">
        <f t="shared" si="308"/>
        <v>0.10780702542450005</v>
      </c>
      <c r="BE92" s="4">
        <f t="shared" si="309"/>
        <v>0.2305389221556986</v>
      </c>
      <c r="BF92" s="4">
        <f t="shared" si="310"/>
        <v>0.56279000149677127</v>
      </c>
      <c r="BG92" s="4">
        <f t="shared" si="311"/>
        <v>0.40031068889285759</v>
      </c>
      <c r="BH92" s="4">
        <f t="shared" si="312"/>
        <v>1.0440037093541576</v>
      </c>
      <c r="BI92" s="4">
        <f t="shared" si="313"/>
        <v>1.1261463094064617</v>
      </c>
      <c r="BJ92" s="4">
        <f t="shared" si="314"/>
        <v>1.3068198731878811</v>
      </c>
      <c r="BK92" s="4">
        <f t="shared" si="315"/>
        <v>1.5889074029992845</v>
      </c>
      <c r="BL92" s="4">
        <f t="shared" si="316"/>
        <v>1.7407780211972312</v>
      </c>
      <c r="BM92" s="4">
        <f t="shared" si="317"/>
        <v>2.2597034323861065</v>
      </c>
      <c r="BN92" s="4">
        <f t="shared" si="318"/>
        <v>2.3007757404795326</v>
      </c>
      <c r="BO92" s="4">
        <f t="shared" si="319"/>
        <v>2.4954601370745788</v>
      </c>
      <c r="BP92" s="4">
        <f t="shared" si="320"/>
        <v>2.4122679392422741</v>
      </c>
      <c r="BQ92" s="4">
        <f t="shared" si="321"/>
        <v>2.2530980097634545</v>
      </c>
      <c r="BR92" s="4">
        <f t="shared" si="322"/>
        <v>2.1628608358466028</v>
      </c>
      <c r="BS92" s="4">
        <f t="shared" si="323"/>
        <v>2.5290049722809682</v>
      </c>
      <c r="BT92" s="4">
        <f t="shared" si="324"/>
        <v>2.4634180991618182</v>
      </c>
      <c r="BU92" s="4">
        <f t="shared" si="325"/>
        <v>2.4407469137546212</v>
      </c>
      <c r="BV92" s="4">
        <f t="shared" si="326"/>
        <v>2.597840755735481</v>
      </c>
      <c r="BW92" s="4">
        <f t="shared" si="327"/>
        <v>2.4889210959056607</v>
      </c>
      <c r="BX92" s="4">
        <f t="shared" si="328"/>
        <v>2.0492485164439023</v>
      </c>
      <c r="BY92" s="4">
        <f t="shared" si="329"/>
        <v>1.9082811681328193</v>
      </c>
      <c r="BZ92" s="4">
        <f t="shared" si="330"/>
        <v>0.33706017757317852</v>
      </c>
      <c r="CA92" s="4">
        <f t="shared" si="331"/>
        <v>-1.8165995866419871</v>
      </c>
      <c r="CB92" s="4">
        <f t="shared" si="332"/>
        <v>-3.5379473383875482</v>
      </c>
      <c r="CC92" s="4">
        <f t="shared" si="333"/>
        <v>-4.6028954133405691</v>
      </c>
      <c r="CD92" s="4">
        <f t="shared" si="334"/>
        <v>-4.0611771132049608</v>
      </c>
      <c r="CE92" s="4">
        <f t="shared" si="335"/>
        <v>-2.7116109018391232</v>
      </c>
      <c r="CF92" s="4">
        <f t="shared" si="336"/>
        <v>-0.40001126792303943</v>
      </c>
      <c r="CG92" s="4">
        <f t="shared" si="337"/>
        <v>0.49356101435298338</v>
      </c>
      <c r="CH92" s="4">
        <f t="shared" si="338"/>
        <v>1.4916875427009924</v>
      </c>
      <c r="CI92" s="4">
        <f t="shared" si="339"/>
        <v>1.8249110320284645</v>
      </c>
      <c r="CJ92" s="4">
        <f t="shared" si="340"/>
        <v>1.7026331419520924</v>
      </c>
      <c r="CK92" s="4">
        <f t="shared" si="341"/>
        <v>1.8375296375747974</v>
      </c>
      <c r="CL92" s="4">
        <f t="shared" si="342"/>
        <v>1.6492763379333697</v>
      </c>
      <c r="CM92" s="4">
        <f t="shared" si="343"/>
        <v>1.8816753341162062</v>
      </c>
      <c r="CN92" s="4">
        <f t="shared" si="344"/>
        <v>2.1274228983008348</v>
      </c>
      <c r="CO92" s="4">
        <f t="shared" si="345"/>
        <v>2.0898583663627068</v>
      </c>
      <c r="CP92" s="4">
        <f t="shared" si="346"/>
        <v>2.4668874172185218</v>
      </c>
      <c r="CQ92" s="4">
        <f t="shared" si="347"/>
        <v>2.5412332939981797</v>
      </c>
      <c r="CR92" s="4">
        <f t="shared" si="348"/>
        <v>2.4234832806883766</v>
      </c>
      <c r="CS92" s="4">
        <f t="shared" si="349"/>
        <v>2.7964053973339231</v>
      </c>
      <c r="CT92" s="4">
        <f t="shared" si="350"/>
        <v>2.9056928959982686</v>
      </c>
      <c r="CU92" s="4">
        <f t="shared" si="351"/>
        <v>3.010839020473699</v>
      </c>
      <c r="CV92" s="4">
        <f t="shared" si="352"/>
        <v>2.6399744775881251</v>
      </c>
      <c r="CW92" s="4">
        <f t="shared" si="353"/>
        <v>3.08216464622455</v>
      </c>
      <c r="CX92" s="4">
        <f t="shared" si="354"/>
        <v>2.6064428335906609</v>
      </c>
      <c r="CY92" s="4">
        <f t="shared" si="355"/>
        <v>2.5643024162120165</v>
      </c>
      <c r="CZ92" s="4">
        <f t="shared" si="356"/>
        <v>3.1885409381718466</v>
      </c>
      <c r="DA92" s="4">
        <f t="shared" si="357"/>
        <v>3.1719190366384709</v>
      </c>
      <c r="DB92" s="4">
        <f t="shared" si="358"/>
        <v>3.3691244357163086</v>
      </c>
      <c r="DC92" s="4">
        <f t="shared" si="359"/>
        <v>3.5792993388555239</v>
      </c>
      <c r="DD92" s="4">
        <f t="shared" si="360"/>
        <v>3.7702695918469864</v>
      </c>
      <c r="DE92" s="4">
        <f t="shared" si="361"/>
        <v>3.5710738055031221</v>
      </c>
      <c r="DF92" s="4">
        <f t="shared" si="362"/>
        <v>3.4542314335060054</v>
      </c>
      <c r="DG92" s="4">
        <f t="shared" si="363"/>
        <v>3.3602347762289098</v>
      </c>
      <c r="DH92" s="4">
        <f t="shared" si="364"/>
        <v>3.2776971456216719</v>
      </c>
      <c r="DI92" s="4">
        <f t="shared" si="365"/>
        <v>3.0715005035246712</v>
      </c>
      <c r="DJ92" s="4">
        <f t="shared" si="366"/>
        <v>2.8929167660386668</v>
      </c>
      <c r="DK92" s="4">
        <f t="shared" si="367"/>
        <v>2.900813931478341</v>
      </c>
      <c r="DL92" s="4">
        <f t="shared" si="368"/>
        <v>2.2578756294648006</v>
      </c>
      <c r="DM92" s="4">
        <f t="shared" si="369"/>
        <v>2.0727196594319208</v>
      </c>
      <c r="DN92" s="4">
        <f t="shared" si="370"/>
        <v>2.0629070764666135</v>
      </c>
      <c r="DO92" s="4">
        <f t="shared" si="371"/>
        <v>1.7659232007357861</v>
      </c>
      <c r="DP92" s="4">
        <f t="shared" si="372"/>
        <v>2.1759545569069338</v>
      </c>
      <c r="DQ92" s="4">
        <f t="shared" si="373"/>
        <v>2.7097862254432892</v>
      </c>
      <c r="DR92" s="4">
        <f t="shared" si="374"/>
        <v>2.5753412213566973</v>
      </c>
      <c r="DS92" s="4">
        <f t="shared" si="375"/>
        <v>2.4899453206200128</v>
      </c>
      <c r="DT92" s="4">
        <f t="shared" si="376"/>
        <v>-9.8074379609495939</v>
      </c>
      <c r="DU92" s="4">
        <f t="shared" si="377"/>
        <v>-7.7307120509463756</v>
      </c>
      <c r="DV92" s="4">
        <f t="shared" si="378"/>
        <v>-7.0183983882037726</v>
      </c>
      <c r="DW92" s="4">
        <f t="shared" si="379"/>
        <v>-6.6424162257495585</v>
      </c>
      <c r="DX92" s="12">
        <f t="shared" si="380"/>
        <v>6.7107421583735061</v>
      </c>
      <c r="DY92" s="12">
        <f t="shared" si="381"/>
        <v>5.5383209484645146</v>
      </c>
      <c r="DZ92" s="12">
        <f t="shared" si="382"/>
        <v>5.5716122580184102</v>
      </c>
      <c r="EA92" s="12">
        <f t="shared" si="383"/>
        <v>5.4441873096087168</v>
      </c>
      <c r="EB92" s="12">
        <f t="shared" si="384"/>
        <v>4.7646620394093286</v>
      </c>
      <c r="EC92" s="12">
        <f t="shared" si="385"/>
        <v>3.3359385681082765</v>
      </c>
      <c r="ED92" s="12">
        <f t="shared" si="386"/>
        <v>3.0693613966331856</v>
      </c>
      <c r="EE92" s="12">
        <f t="shared" si="387"/>
        <v>3.0858329162229747</v>
      </c>
      <c r="EF92" s="12">
        <f t="shared" si="388"/>
        <v>3.0506455584590864</v>
      </c>
      <c r="EG92" s="12">
        <f t="shared" si="389"/>
        <v>2.6614988618525182</v>
      </c>
      <c r="EH92" s="12">
        <f t="shared" si="390"/>
        <v>2.261073133327951</v>
      </c>
      <c r="EI92" s="12">
        <f t="shared" si="391"/>
        <v>1.8084589841267817</v>
      </c>
      <c r="EJ92" s="12">
        <f t="shared" si="392"/>
        <v>1.3978088890988838</v>
      </c>
      <c r="EK92" s="12">
        <f t="shared" si="393"/>
        <v>1.3554352728912811</v>
      </c>
      <c r="EL92" s="12">
        <f t="shared" si="394"/>
        <v>1.3199580664068344</v>
      </c>
      <c r="EM92" s="12">
        <f t="shared" si="395"/>
        <v>1.3474229767369783</v>
      </c>
      <c r="EN92" s="12">
        <f t="shared" si="396"/>
        <v>1.3371776099186938</v>
      </c>
      <c r="EO92" s="12">
        <f t="shared" si="397"/>
        <v>1.2025926055431624</v>
      </c>
      <c r="EP92" s="12">
        <f t="shared" si="398"/>
        <v>1.1273159969637625</v>
      </c>
      <c r="EQ92" s="12">
        <f t="shared" si="399"/>
        <v>1.0957331027368955</v>
      </c>
      <c r="ER92" s="12">
        <f t="shared" si="400"/>
        <v>1.1109172484122354</v>
      </c>
      <c r="ES92" s="12">
        <f t="shared" si="401"/>
        <v>1.1393026106086612</v>
      </c>
      <c r="ET92" s="12">
        <f t="shared" si="402"/>
        <v>1.1707623927511124</v>
      </c>
      <c r="EU92" s="12">
        <f t="shared" si="403"/>
        <v>1.1880126561398807</v>
      </c>
      <c r="EV92" s="12">
        <f t="shared" si="404"/>
        <v>1.2061717720172282</v>
      </c>
      <c r="EW92" s="12">
        <f t="shared" si="405"/>
        <v>1.2299478194544466</v>
      </c>
      <c r="EX92" s="12">
        <f t="shared" si="406"/>
        <v>1.243543852261042</v>
      </c>
      <c r="EY92" s="12">
        <f t="shared" si="407"/>
        <v>1.2520515565896284</v>
      </c>
      <c r="EZ92" s="12">
        <f t="shared" si="408"/>
        <v>1.2427013072708215</v>
      </c>
      <c r="FA92" s="12">
        <f t="shared" si="409"/>
        <v>1.2164764886743118</v>
      </c>
      <c r="FB92" s="12">
        <f t="shared" si="410"/>
        <v>1.1987864107363411</v>
      </c>
      <c r="FC92" s="12">
        <f t="shared" si="411"/>
        <v>1.1804639527643657</v>
      </c>
      <c r="FD92" s="12">
        <f t="shared" si="412"/>
        <v>1.1751008484339964</v>
      </c>
      <c r="FE92" s="12">
        <f t="shared" si="413"/>
        <v>1.1594220469624661</v>
      </c>
      <c r="FF92" s="12">
        <f t="shared" si="414"/>
        <v>1.1503743310336434</v>
      </c>
    </row>
    <row r="93" spans="2:162" x14ac:dyDescent="0.2">
      <c r="B93" t="str">
        <f t="shared" si="258"/>
        <v xml:space="preserve">  Wholesale and retail trade</v>
      </c>
      <c r="C93" s="4"/>
      <c r="D93" s="4"/>
      <c r="E93" s="4"/>
      <c r="F93" s="4"/>
      <c r="G93" s="4">
        <f t="shared" si="259"/>
        <v>-0.49130763416478374</v>
      </c>
      <c r="H93" s="4">
        <f t="shared" si="260"/>
        <v>-0.62228927022439651</v>
      </c>
      <c r="I93" s="4">
        <f t="shared" si="261"/>
        <v>-1.2218045112782017</v>
      </c>
      <c r="J93" s="4">
        <f t="shared" si="262"/>
        <v>-2.6589810338415787</v>
      </c>
      <c r="K93" s="4">
        <f t="shared" si="263"/>
        <v>0.41777440182302339</v>
      </c>
      <c r="L93" s="4">
        <f t="shared" si="264"/>
        <v>0.43643263757116024</v>
      </c>
      <c r="M93" s="4">
        <f t="shared" si="265"/>
        <v>7.6117982873458168E-2</v>
      </c>
      <c r="N93" s="4">
        <f t="shared" si="266"/>
        <v>0.68767908309455006</v>
      </c>
      <c r="O93" s="4">
        <f t="shared" si="267"/>
        <v>0.1323751891074032</v>
      </c>
      <c r="P93" s="4">
        <f t="shared" si="268"/>
        <v>0.3400717929340713</v>
      </c>
      <c r="Q93" s="4">
        <f t="shared" si="269"/>
        <v>2.9092983456930899</v>
      </c>
      <c r="R93" s="4">
        <f t="shared" si="270"/>
        <v>0.98653007019542382</v>
      </c>
      <c r="S93" s="4">
        <f t="shared" si="271"/>
        <v>0.88762983947119345</v>
      </c>
      <c r="T93" s="4">
        <f t="shared" si="272"/>
        <v>1.0920730559216718</v>
      </c>
      <c r="U93" s="4">
        <f t="shared" si="273"/>
        <v>0.20325203252031798</v>
      </c>
      <c r="V93" s="4">
        <f t="shared" si="274"/>
        <v>2.2543678376855336</v>
      </c>
      <c r="W93" s="4">
        <f t="shared" si="275"/>
        <v>2.6207412953949794</v>
      </c>
      <c r="X93" s="4">
        <f t="shared" si="276"/>
        <v>2.7006891413671186</v>
      </c>
      <c r="Y93" s="4">
        <f t="shared" si="277"/>
        <v>2.7291167250599324</v>
      </c>
      <c r="Z93" s="4">
        <f t="shared" si="278"/>
        <v>3.2886275950762212</v>
      </c>
      <c r="AA93" s="4">
        <f t="shared" si="279"/>
        <v>4.1408245165998059</v>
      </c>
      <c r="AB93" s="4">
        <f t="shared" si="280"/>
        <v>4.3706927820094554</v>
      </c>
      <c r="AC93" s="4">
        <f t="shared" si="281"/>
        <v>3.7874708310895899</v>
      </c>
      <c r="AD93" s="4">
        <f t="shared" si="282"/>
        <v>3.6819637139807959</v>
      </c>
      <c r="AE93" s="4">
        <f t="shared" si="283"/>
        <v>1.5764582238570579</v>
      </c>
      <c r="AF93" s="4">
        <f t="shared" si="284"/>
        <v>3.4231103388357775</v>
      </c>
      <c r="AG93" s="4">
        <f t="shared" si="285"/>
        <v>3.7357315807678981</v>
      </c>
      <c r="AH93" s="4">
        <f t="shared" si="286"/>
        <v>4.6834791559444033</v>
      </c>
      <c r="AI93" s="4">
        <f t="shared" si="287"/>
        <v>4.8801517503017866</v>
      </c>
      <c r="AJ93" s="4">
        <f t="shared" si="288"/>
        <v>3.5114247311827995</v>
      </c>
      <c r="AK93" s="4">
        <f t="shared" si="289"/>
        <v>3.5178392797599045</v>
      </c>
      <c r="AL93" s="4">
        <f t="shared" si="290"/>
        <v>3.6873156342182911</v>
      </c>
      <c r="AM93" s="4">
        <f t="shared" si="291"/>
        <v>4.5050970075632968</v>
      </c>
      <c r="AN93" s="4">
        <f t="shared" si="292"/>
        <v>3.7656224638857205</v>
      </c>
      <c r="AO93" s="4">
        <f t="shared" si="293"/>
        <v>4.3163150265743244</v>
      </c>
      <c r="AP93" s="4">
        <f t="shared" si="294"/>
        <v>3.8722933459775399</v>
      </c>
      <c r="AQ93" s="4">
        <f t="shared" si="295"/>
        <v>3.8388923851478962</v>
      </c>
      <c r="AR93" s="4">
        <f t="shared" si="296"/>
        <v>3.8323165962771855</v>
      </c>
      <c r="AS93" s="4">
        <f t="shared" si="297"/>
        <v>2.3622047244094446</v>
      </c>
      <c r="AT93" s="4">
        <f t="shared" si="298"/>
        <v>1.7041996348143851</v>
      </c>
      <c r="AU93" s="4">
        <f t="shared" si="299"/>
        <v>0.42424242424243808</v>
      </c>
      <c r="AV93" s="4">
        <f t="shared" si="300"/>
        <v>-1.1298583910816618</v>
      </c>
      <c r="AW93" s="4">
        <f t="shared" si="301"/>
        <v>-1.6138763197586559</v>
      </c>
      <c r="AX93" s="4">
        <f t="shared" si="302"/>
        <v>-4.0544584081388502</v>
      </c>
      <c r="AY93" s="4">
        <f t="shared" si="303"/>
        <v>-4.2848521424260877</v>
      </c>
      <c r="AZ93" s="4">
        <f t="shared" si="304"/>
        <v>-3.8397074508608742</v>
      </c>
      <c r="BA93" s="4">
        <f t="shared" si="305"/>
        <v>-3.9399049517093498</v>
      </c>
      <c r="BB93" s="4">
        <f t="shared" si="306"/>
        <v>-2.9159519725557415</v>
      </c>
      <c r="BC93" s="4">
        <f t="shared" si="307"/>
        <v>-1.7181588902900224</v>
      </c>
      <c r="BD93" s="4">
        <f t="shared" si="308"/>
        <v>-1.7905244810648147</v>
      </c>
      <c r="BE93" s="4">
        <f t="shared" si="309"/>
        <v>-0.94158953080114571</v>
      </c>
      <c r="BF93" s="4">
        <f t="shared" si="310"/>
        <v>-0.19274012206874636</v>
      </c>
      <c r="BG93" s="4">
        <f t="shared" si="311"/>
        <v>-0.44907778668806797</v>
      </c>
      <c r="BH93" s="4">
        <f t="shared" si="312"/>
        <v>0.70990642142625404</v>
      </c>
      <c r="BI93" s="4">
        <f t="shared" si="313"/>
        <v>0.38666022232962671</v>
      </c>
      <c r="BJ93" s="4">
        <f t="shared" si="314"/>
        <v>0.40231734792404161</v>
      </c>
      <c r="BK93" s="4">
        <f t="shared" si="315"/>
        <v>0.91831802803286067</v>
      </c>
      <c r="BL93" s="4">
        <f t="shared" si="316"/>
        <v>1.0573534123678563</v>
      </c>
      <c r="BM93" s="4">
        <f t="shared" si="317"/>
        <v>1.9258545979778496</v>
      </c>
      <c r="BN93" s="4">
        <f t="shared" si="318"/>
        <v>2.468344285943247</v>
      </c>
      <c r="BO93" s="4">
        <f t="shared" si="319"/>
        <v>2.2190293742017975</v>
      </c>
      <c r="BP93" s="4">
        <f t="shared" si="320"/>
        <v>1.553582752060878</v>
      </c>
      <c r="BQ93" s="4">
        <f t="shared" si="321"/>
        <v>1.0077153204220091</v>
      </c>
      <c r="BR93" s="4">
        <f t="shared" si="322"/>
        <v>0.34412638823715369</v>
      </c>
      <c r="BS93" s="4">
        <f t="shared" si="323"/>
        <v>1.3275027330938327</v>
      </c>
      <c r="BT93" s="4">
        <f t="shared" si="324"/>
        <v>1.4985950671245751</v>
      </c>
      <c r="BU93" s="4">
        <f t="shared" si="325"/>
        <v>1.8706157443491911</v>
      </c>
      <c r="BV93" s="4">
        <f t="shared" si="326"/>
        <v>2.4785658612626493</v>
      </c>
      <c r="BW93" s="4">
        <f t="shared" si="327"/>
        <v>2.3427866831072786</v>
      </c>
      <c r="BX93" s="4">
        <f t="shared" si="328"/>
        <v>1.1688711165795063</v>
      </c>
      <c r="BY93" s="4">
        <f t="shared" si="329"/>
        <v>0.67329762815606653</v>
      </c>
      <c r="BZ93" s="4">
        <f t="shared" si="330"/>
        <v>-1.6884697292363637</v>
      </c>
      <c r="CA93" s="4">
        <f t="shared" si="331"/>
        <v>-5.2409638554216764</v>
      </c>
      <c r="CB93" s="4">
        <f t="shared" si="332"/>
        <v>-6.7953785345089663</v>
      </c>
      <c r="CC93" s="4">
        <f t="shared" si="333"/>
        <v>-7.5239398084815274</v>
      </c>
      <c r="CD93" s="4">
        <f t="shared" si="334"/>
        <v>-6.9008200526071821</v>
      </c>
      <c r="CE93" s="4">
        <f t="shared" si="335"/>
        <v>-3.9574062301334978</v>
      </c>
      <c r="CF93" s="4">
        <f t="shared" si="336"/>
        <v>-1.060185940303382</v>
      </c>
      <c r="CG93" s="4">
        <f t="shared" si="337"/>
        <v>-0.32873109796187627</v>
      </c>
      <c r="CH93" s="4">
        <f t="shared" si="338"/>
        <v>1.6785773641349921</v>
      </c>
      <c r="CI93" s="4">
        <f t="shared" si="339"/>
        <v>1.8037398643057756</v>
      </c>
      <c r="CJ93" s="4">
        <f t="shared" si="340"/>
        <v>1.9617540389053723</v>
      </c>
      <c r="CK93" s="4">
        <f t="shared" si="341"/>
        <v>2.3911609498680875</v>
      </c>
      <c r="CL93" s="4">
        <f t="shared" si="342"/>
        <v>1.9287348806799498</v>
      </c>
      <c r="CM93" s="4">
        <f t="shared" si="343"/>
        <v>2.064369310793257</v>
      </c>
      <c r="CN93" s="4">
        <f t="shared" si="344"/>
        <v>2.6839126919967704</v>
      </c>
      <c r="CO93" s="4">
        <f t="shared" si="345"/>
        <v>3.2694475760991937</v>
      </c>
      <c r="CP93" s="4">
        <f t="shared" si="346"/>
        <v>3.8486209108402836</v>
      </c>
      <c r="CQ93" s="4">
        <f t="shared" si="347"/>
        <v>4.1567128523650299</v>
      </c>
      <c r="CR93" s="4">
        <f t="shared" si="348"/>
        <v>3.9993701779247326</v>
      </c>
      <c r="CS93" s="4">
        <f t="shared" si="349"/>
        <v>4.3356207111665768</v>
      </c>
      <c r="CT93" s="4">
        <f t="shared" si="350"/>
        <v>4.6324891908585464</v>
      </c>
      <c r="CU93" s="4">
        <f t="shared" si="351"/>
        <v>4.4954128440366947</v>
      </c>
      <c r="CV93" s="4">
        <f t="shared" si="352"/>
        <v>3.906131718395156</v>
      </c>
      <c r="CW93" s="4">
        <f t="shared" si="353"/>
        <v>3.9611360239163007</v>
      </c>
      <c r="CX93" s="4">
        <f t="shared" si="354"/>
        <v>3.3353010625737811</v>
      </c>
      <c r="CY93" s="4">
        <f t="shared" si="355"/>
        <v>3.5411179397131898</v>
      </c>
      <c r="CZ93" s="4">
        <f t="shared" si="356"/>
        <v>4.0944193501384341</v>
      </c>
      <c r="DA93" s="4">
        <f t="shared" si="357"/>
        <v>3.5514018691588545</v>
      </c>
      <c r="DB93" s="4">
        <f t="shared" si="358"/>
        <v>3.2276492430734161</v>
      </c>
      <c r="DC93" s="4">
        <f t="shared" si="359"/>
        <v>2.671000565291104</v>
      </c>
      <c r="DD93" s="4">
        <f t="shared" si="360"/>
        <v>3.14949608062709</v>
      </c>
      <c r="DE93" s="4">
        <f t="shared" si="361"/>
        <v>3.4296028880866691</v>
      </c>
      <c r="DF93" s="4">
        <f t="shared" si="362"/>
        <v>3.7216380741560418</v>
      </c>
      <c r="DG93" s="4">
        <f t="shared" si="363"/>
        <v>4.7900894700619423</v>
      </c>
      <c r="DH93" s="4">
        <f t="shared" si="364"/>
        <v>5.2653005835255895</v>
      </c>
      <c r="DI93" s="4">
        <f t="shared" si="365"/>
        <v>5.7188884414015151</v>
      </c>
      <c r="DJ93" s="4">
        <f t="shared" si="366"/>
        <v>4.9619847939175621</v>
      </c>
      <c r="DK93" s="4">
        <f t="shared" si="367"/>
        <v>4.1639301195323775</v>
      </c>
      <c r="DL93" s="4">
        <f t="shared" si="368"/>
        <v>2.140002578316369</v>
      </c>
      <c r="DM93" s="4">
        <f t="shared" si="369"/>
        <v>0.87619047619047485</v>
      </c>
      <c r="DN93" s="4">
        <f t="shared" si="370"/>
        <v>0.71165332316684982</v>
      </c>
      <c r="DO93" s="4">
        <f t="shared" si="371"/>
        <v>1.1979823455233296</v>
      </c>
      <c r="DP93" s="4">
        <f t="shared" si="372"/>
        <v>1.8553578190079412</v>
      </c>
      <c r="DQ93" s="4">
        <f t="shared" si="373"/>
        <v>2.4672708962738987</v>
      </c>
      <c r="DR93" s="4">
        <f t="shared" si="374"/>
        <v>3.1419558359621291</v>
      </c>
      <c r="DS93" s="4">
        <f t="shared" si="375"/>
        <v>2.8161993769470373</v>
      </c>
      <c r="DT93" s="4">
        <f t="shared" si="376"/>
        <v>-6.1957868649318515</v>
      </c>
      <c r="DU93" s="4">
        <f t="shared" si="377"/>
        <v>-0.90909090909090384</v>
      </c>
      <c r="DV93" s="4">
        <f t="shared" si="378"/>
        <v>0.88084169317348415</v>
      </c>
      <c r="DW93" s="4">
        <f t="shared" si="379"/>
        <v>1.2483335353290492</v>
      </c>
      <c r="DX93" s="12">
        <f t="shared" si="380"/>
        <v>10.581241743725256</v>
      </c>
      <c r="DY93" s="12">
        <f t="shared" si="381"/>
        <v>2.987850235556655</v>
      </c>
      <c r="DZ93" s="12">
        <f t="shared" si="382"/>
        <v>0.45768857627941362</v>
      </c>
      <c r="EA93" s="12">
        <f t="shared" si="383"/>
        <v>-1.6183504907828494</v>
      </c>
      <c r="EB93" s="12">
        <f t="shared" si="384"/>
        <v>-3.6382869430175657</v>
      </c>
      <c r="EC93" s="12">
        <f t="shared" si="385"/>
        <v>-3.5533044420368309</v>
      </c>
      <c r="ED93" s="12">
        <f t="shared" si="386"/>
        <v>-4.6742287089854724</v>
      </c>
      <c r="EE93" s="12">
        <f t="shared" si="387"/>
        <v>-3.8190597827931771</v>
      </c>
      <c r="EF93" s="12">
        <f t="shared" si="388"/>
        <v>-0.17736450991571173</v>
      </c>
      <c r="EG93" s="12">
        <f t="shared" si="389"/>
        <v>0.9931442603540841</v>
      </c>
      <c r="EH93" s="12">
        <f t="shared" si="390"/>
        <v>3.230364184820167</v>
      </c>
      <c r="EI93" s="12">
        <f t="shared" si="391"/>
        <v>2.7588887025071118</v>
      </c>
      <c r="EJ93" s="12">
        <f t="shared" si="392"/>
        <v>-1.8479577831065352E-2</v>
      </c>
      <c r="EK93" s="12">
        <f t="shared" si="393"/>
        <v>-0.11426952777987553</v>
      </c>
      <c r="EL93" s="12">
        <f t="shared" si="394"/>
        <v>-0.48148670197984966</v>
      </c>
      <c r="EM93" s="12">
        <f t="shared" si="395"/>
        <v>0.33560219672263969</v>
      </c>
      <c r="EN93" s="12">
        <f t="shared" si="396"/>
        <v>1.7025967115177343</v>
      </c>
      <c r="EO93" s="12">
        <f t="shared" si="397"/>
        <v>1.9363040775041584</v>
      </c>
      <c r="EP93" s="12">
        <f t="shared" si="398"/>
        <v>2.0016079132407327</v>
      </c>
      <c r="EQ93" s="12">
        <f t="shared" si="399"/>
        <v>1.9193104131138616</v>
      </c>
      <c r="ER93" s="12">
        <f t="shared" si="400"/>
        <v>1.8397809205353166</v>
      </c>
      <c r="ES93" s="12">
        <f t="shared" si="401"/>
        <v>1.4969330514908563</v>
      </c>
      <c r="ET93" s="12">
        <f t="shared" si="402"/>
        <v>1.3048118881088477</v>
      </c>
      <c r="EU93" s="12">
        <f t="shared" si="403"/>
        <v>1.087543789952683</v>
      </c>
      <c r="EV93" s="12">
        <f t="shared" si="404"/>
        <v>1.0056306103725543</v>
      </c>
      <c r="EW93" s="12">
        <f t="shared" si="405"/>
        <v>0.99123747364855408</v>
      </c>
      <c r="EX93" s="12">
        <f t="shared" si="406"/>
        <v>0.9191759339384431</v>
      </c>
      <c r="EY93" s="12">
        <f t="shared" si="407"/>
        <v>0.86023180313918868</v>
      </c>
      <c r="EZ93" s="12">
        <f t="shared" si="408"/>
        <v>0.75799645294707396</v>
      </c>
      <c r="FA93" s="12">
        <f t="shared" si="409"/>
        <v>0.74566076236441958</v>
      </c>
      <c r="FB93" s="12">
        <f t="shared" si="410"/>
        <v>0.83601484577964236</v>
      </c>
      <c r="FC93" s="12">
        <f t="shared" si="411"/>
        <v>0.96780443846833375</v>
      </c>
      <c r="FD93" s="12">
        <f t="shared" si="412"/>
        <v>1.0923112220854847</v>
      </c>
      <c r="FE93" s="12">
        <f t="shared" si="413"/>
        <v>1.160425297687584</v>
      </c>
      <c r="FF93" s="12">
        <f t="shared" si="414"/>
        <v>1.2306308314996128</v>
      </c>
    </row>
    <row r="94" spans="2:162" x14ac:dyDescent="0.2">
      <c r="B94" t="str">
        <f t="shared" si="258"/>
        <v xml:space="preserve">  Transportation and public utilities</v>
      </c>
      <c r="C94" s="4"/>
      <c r="D94" s="4"/>
      <c r="E94" s="4"/>
      <c r="F94" s="4"/>
      <c r="G94" s="4">
        <f t="shared" si="259"/>
        <v>4.7968021319120702</v>
      </c>
      <c r="H94" s="4">
        <f t="shared" si="260"/>
        <v>0.32113037893384266</v>
      </c>
      <c r="I94" s="4">
        <f t="shared" si="261"/>
        <v>1.211734693877542</v>
      </c>
      <c r="J94" s="4">
        <f t="shared" si="262"/>
        <v>2.5573770491803316</v>
      </c>
      <c r="K94" s="4">
        <f t="shared" si="263"/>
        <v>-2.2250476795931395</v>
      </c>
      <c r="L94" s="4">
        <f t="shared" si="264"/>
        <v>-1.2804097311139517</v>
      </c>
      <c r="M94" s="4">
        <f t="shared" si="265"/>
        <v>-3.9067422810333929</v>
      </c>
      <c r="N94" s="4">
        <f t="shared" si="266"/>
        <v>-3.3248081841432242</v>
      </c>
      <c r="O94" s="4">
        <f t="shared" si="267"/>
        <v>-0.78023407022106417</v>
      </c>
      <c r="P94" s="4">
        <f t="shared" si="268"/>
        <v>-2.983138780804151</v>
      </c>
      <c r="Q94" s="4">
        <f t="shared" si="269"/>
        <v>-6.5573770491811345E-2</v>
      </c>
      <c r="R94" s="4">
        <f t="shared" si="270"/>
        <v>-5.0264550264550234</v>
      </c>
      <c r="S94" s="4">
        <f t="shared" si="271"/>
        <v>-1.3106159895150626</v>
      </c>
      <c r="T94" s="4">
        <f t="shared" si="272"/>
        <v>0.93582887700536244</v>
      </c>
      <c r="U94" s="4">
        <f t="shared" si="273"/>
        <v>-0.78740157480314821</v>
      </c>
      <c r="V94" s="4">
        <f t="shared" si="274"/>
        <v>5.5013927576601729</v>
      </c>
      <c r="W94" s="4">
        <f t="shared" si="275"/>
        <v>6.6401062416998613E-2</v>
      </c>
      <c r="X94" s="4">
        <f t="shared" si="276"/>
        <v>-0.33112582781458233</v>
      </c>
      <c r="Y94" s="4">
        <f t="shared" si="277"/>
        <v>1.5211640211640232</v>
      </c>
      <c r="Z94" s="4">
        <f t="shared" si="278"/>
        <v>1.1881188118811892</v>
      </c>
      <c r="AA94" s="4">
        <f t="shared" si="279"/>
        <v>4.2468480424684873</v>
      </c>
      <c r="AB94" s="4">
        <f t="shared" si="280"/>
        <v>0.26578073089700283</v>
      </c>
      <c r="AC94" s="4">
        <f t="shared" si="281"/>
        <v>3.5830618892508159</v>
      </c>
      <c r="AD94" s="4">
        <f t="shared" si="282"/>
        <v>6.262230919765166</v>
      </c>
      <c r="AE94" s="4">
        <f t="shared" si="283"/>
        <v>4.0738383195416894</v>
      </c>
      <c r="AF94" s="4">
        <f t="shared" si="284"/>
        <v>9.3439363817097387</v>
      </c>
      <c r="AG94" s="4">
        <f t="shared" si="285"/>
        <v>2.0125786163522008</v>
      </c>
      <c r="AH94" s="4">
        <f t="shared" si="286"/>
        <v>-5.0337630448127673</v>
      </c>
      <c r="AI94" s="4">
        <f t="shared" si="287"/>
        <v>3.1192660550458662</v>
      </c>
      <c r="AJ94" s="4">
        <f t="shared" si="288"/>
        <v>3.0303030303030276</v>
      </c>
      <c r="AK94" s="4">
        <f t="shared" si="289"/>
        <v>5.5487053020961685</v>
      </c>
      <c r="AL94" s="4">
        <f t="shared" si="290"/>
        <v>10.213316095669045</v>
      </c>
      <c r="AM94" s="4">
        <f t="shared" si="291"/>
        <v>2.6690391459074814</v>
      </c>
      <c r="AN94" s="4">
        <f t="shared" si="292"/>
        <v>0.47058823529413374</v>
      </c>
      <c r="AO94" s="4">
        <f t="shared" si="293"/>
        <v>-0.40887850467288267</v>
      </c>
      <c r="AP94" s="4">
        <f t="shared" si="294"/>
        <v>1.3489736070381397</v>
      </c>
      <c r="AQ94" s="4">
        <f t="shared" si="295"/>
        <v>-1.675332177931832</v>
      </c>
      <c r="AR94" s="4">
        <f t="shared" si="296"/>
        <v>-1.0538641686182681</v>
      </c>
      <c r="AS94" s="4">
        <f t="shared" si="297"/>
        <v>-0.99706744868035546</v>
      </c>
      <c r="AT94" s="4">
        <f t="shared" si="298"/>
        <v>-0.98379629629630205</v>
      </c>
      <c r="AU94" s="4">
        <f t="shared" si="299"/>
        <v>0.58754406580492358</v>
      </c>
      <c r="AV94" s="4">
        <f t="shared" si="300"/>
        <v>-1.0059171597633143</v>
      </c>
      <c r="AW94" s="4">
        <f t="shared" si="301"/>
        <v>-3.7914691943127909</v>
      </c>
      <c r="AX94" s="4">
        <f t="shared" si="302"/>
        <v>-8.6499123319696007</v>
      </c>
      <c r="AY94" s="4">
        <f t="shared" si="303"/>
        <v>-9.1705607476635365</v>
      </c>
      <c r="AZ94" s="4">
        <f t="shared" si="304"/>
        <v>-8.1888822474596505</v>
      </c>
      <c r="BA94" s="4">
        <f t="shared" si="305"/>
        <v>-4.3719211822660142</v>
      </c>
      <c r="BB94" s="4">
        <f t="shared" si="306"/>
        <v>-2.0473448496481139</v>
      </c>
      <c r="BC94" s="4">
        <f t="shared" si="307"/>
        <v>-1.4790996784565857</v>
      </c>
      <c r="BD94" s="4">
        <f t="shared" si="308"/>
        <v>-1.888020833333337</v>
      </c>
      <c r="BE94" s="4">
        <f t="shared" si="309"/>
        <v>-2.9620090148100409</v>
      </c>
      <c r="BF94" s="4">
        <f t="shared" si="310"/>
        <v>-2.1554539516655757</v>
      </c>
      <c r="BG94" s="4">
        <f t="shared" si="311"/>
        <v>-2.4804177545691974</v>
      </c>
      <c r="BH94" s="4">
        <f t="shared" si="312"/>
        <v>0.33178500331785266</v>
      </c>
      <c r="BI94" s="4">
        <f t="shared" si="313"/>
        <v>0.4644990046450026</v>
      </c>
      <c r="BJ94" s="4">
        <f t="shared" si="314"/>
        <v>1.9359145527369837</v>
      </c>
      <c r="BK94" s="4">
        <f t="shared" si="315"/>
        <v>0.93708165997323789</v>
      </c>
      <c r="BL94" s="4">
        <f t="shared" si="316"/>
        <v>-1.0582010582010581</v>
      </c>
      <c r="BM94" s="4">
        <f t="shared" si="317"/>
        <v>-2.0475561426684274</v>
      </c>
      <c r="BN94" s="4">
        <f t="shared" si="318"/>
        <v>-2.2265880812049721</v>
      </c>
      <c r="BO94" s="4">
        <f t="shared" si="319"/>
        <v>-0.19893899204243004</v>
      </c>
      <c r="BP94" s="4">
        <f t="shared" si="320"/>
        <v>0.73529411764705621</v>
      </c>
      <c r="BQ94" s="4">
        <f t="shared" si="321"/>
        <v>1.8880647336479983</v>
      </c>
      <c r="BR94" s="4">
        <f t="shared" si="322"/>
        <v>1.1386470194239884</v>
      </c>
      <c r="BS94" s="4">
        <f t="shared" si="323"/>
        <v>1.7275747508305406</v>
      </c>
      <c r="BT94" s="4">
        <f t="shared" si="324"/>
        <v>2.4552090245520963</v>
      </c>
      <c r="BU94" s="4">
        <f t="shared" si="325"/>
        <v>2.1178027796161514</v>
      </c>
      <c r="BV94" s="4">
        <f t="shared" si="326"/>
        <v>2.4503311258278204</v>
      </c>
      <c r="BW94" s="4">
        <f t="shared" si="327"/>
        <v>0.78380143696930027</v>
      </c>
      <c r="BX94" s="4">
        <f t="shared" si="328"/>
        <v>-0.12953367875648825</v>
      </c>
      <c r="BY94" s="4">
        <f t="shared" si="329"/>
        <v>-1.2313674659753748</v>
      </c>
      <c r="BZ94" s="4">
        <f t="shared" si="330"/>
        <v>-3.5552682611506237</v>
      </c>
      <c r="CA94" s="4">
        <f t="shared" si="331"/>
        <v>-4.7958522359040856</v>
      </c>
      <c r="CB94" s="4">
        <f t="shared" si="332"/>
        <v>-7.8469520103761292</v>
      </c>
      <c r="CC94" s="4">
        <f t="shared" si="333"/>
        <v>-8.0708661417322691</v>
      </c>
      <c r="CD94" s="4">
        <f t="shared" si="334"/>
        <v>-7.3056300268096503</v>
      </c>
      <c r="CE94" s="4">
        <f t="shared" si="335"/>
        <v>-6.5350578624914775</v>
      </c>
      <c r="CF94" s="4">
        <f t="shared" si="336"/>
        <v>-3.8001407459535508</v>
      </c>
      <c r="CG94" s="4">
        <f t="shared" si="337"/>
        <v>-1.927194860813719</v>
      </c>
      <c r="CH94" s="4">
        <f t="shared" si="338"/>
        <v>0.28922631959509282</v>
      </c>
      <c r="CI94" s="4">
        <f t="shared" si="339"/>
        <v>1.5294974508375914</v>
      </c>
      <c r="CJ94" s="4">
        <f t="shared" si="340"/>
        <v>2.9261155815654583</v>
      </c>
      <c r="CK94" s="4">
        <f t="shared" si="341"/>
        <v>3.3478893740902516</v>
      </c>
      <c r="CL94" s="4">
        <f t="shared" si="342"/>
        <v>1.7303532804614274</v>
      </c>
      <c r="CM94" s="4">
        <f t="shared" si="343"/>
        <v>1.5781922525107683</v>
      </c>
      <c r="CN94" s="4">
        <f t="shared" si="344"/>
        <v>1.279317697228155</v>
      </c>
      <c r="CO94" s="4">
        <f t="shared" si="345"/>
        <v>0.21126760563381364</v>
      </c>
      <c r="CP94" s="4">
        <f t="shared" si="346"/>
        <v>0.21261516654855761</v>
      </c>
      <c r="CQ94" s="4">
        <f t="shared" si="347"/>
        <v>-0.35310734463277482</v>
      </c>
      <c r="CR94" s="4">
        <f t="shared" si="348"/>
        <v>7.0175438596487005E-2</v>
      </c>
      <c r="CS94" s="4">
        <f t="shared" si="349"/>
        <v>1.1243851018974071</v>
      </c>
      <c r="CT94" s="4">
        <f t="shared" si="350"/>
        <v>3.0410183875530405</v>
      </c>
      <c r="CU94" s="4">
        <f t="shared" si="351"/>
        <v>5.3862508858965485</v>
      </c>
      <c r="CV94" s="4">
        <f t="shared" si="352"/>
        <v>6.4516129032258229</v>
      </c>
      <c r="CW94" s="4">
        <f t="shared" si="353"/>
        <v>6.4628214037525833</v>
      </c>
      <c r="CX94" s="4">
        <f t="shared" si="354"/>
        <v>6.3829787234042534</v>
      </c>
      <c r="CY94" s="4">
        <f t="shared" si="355"/>
        <v>5.7834566240753116</v>
      </c>
      <c r="CZ94" s="4">
        <f t="shared" si="356"/>
        <v>3.8208168642951179</v>
      </c>
      <c r="DA94" s="4">
        <f t="shared" si="357"/>
        <v>4.2428198433420494</v>
      </c>
      <c r="DB94" s="4">
        <f t="shared" si="358"/>
        <v>5.0967741935483923</v>
      </c>
      <c r="DC94" s="4">
        <f t="shared" si="359"/>
        <v>3.4965034965035002</v>
      </c>
      <c r="DD94" s="4">
        <f t="shared" si="360"/>
        <v>4.7588832487309718</v>
      </c>
      <c r="DE94" s="4">
        <f t="shared" si="361"/>
        <v>4.8841577958672611</v>
      </c>
      <c r="DF94" s="4">
        <f t="shared" si="362"/>
        <v>3.6218538980969939</v>
      </c>
      <c r="DG94" s="4">
        <f t="shared" si="363"/>
        <v>4.4840294840294836</v>
      </c>
      <c r="DH94" s="4">
        <f t="shared" si="364"/>
        <v>3.5130224106602048</v>
      </c>
      <c r="DI94" s="4">
        <f t="shared" si="365"/>
        <v>2.5074626865671634</v>
      </c>
      <c r="DJ94" s="4">
        <f t="shared" si="366"/>
        <v>3.2582938388625582</v>
      </c>
      <c r="DK94" s="4">
        <f t="shared" si="367"/>
        <v>3.233392122280998</v>
      </c>
      <c r="DL94" s="4">
        <f t="shared" si="368"/>
        <v>2.8086600351082458</v>
      </c>
      <c r="DM94" s="4">
        <f t="shared" si="369"/>
        <v>2.2714036109493296</v>
      </c>
      <c r="DN94" s="4">
        <f t="shared" si="370"/>
        <v>1.9506597819850757</v>
      </c>
      <c r="DO94" s="4">
        <f t="shared" si="371"/>
        <v>1.5375854214122908</v>
      </c>
      <c r="DP94" s="4">
        <f t="shared" si="372"/>
        <v>1.9351166761525374</v>
      </c>
      <c r="DQ94" s="4">
        <f t="shared" si="373"/>
        <v>2.3348519362186737</v>
      </c>
      <c r="DR94" s="4">
        <f t="shared" si="374"/>
        <v>1.6882386043894249</v>
      </c>
      <c r="DS94" s="4">
        <f t="shared" si="375"/>
        <v>1.402131239484028</v>
      </c>
      <c r="DT94" s="4">
        <f t="shared" si="376"/>
        <v>-10.050251256281406</v>
      </c>
      <c r="DU94" s="4">
        <f t="shared" si="377"/>
        <v>-10.628825820812471</v>
      </c>
      <c r="DV94" s="4">
        <f t="shared" si="378"/>
        <v>-9.0758162700608764</v>
      </c>
      <c r="DW94" s="4">
        <f t="shared" si="379"/>
        <v>-7.743362831858402</v>
      </c>
      <c r="DX94" s="12">
        <f t="shared" si="380"/>
        <v>1.6139044072004838</v>
      </c>
      <c r="DY94" s="12">
        <f t="shared" si="381"/>
        <v>3.7982565379825584</v>
      </c>
      <c r="DZ94" s="12">
        <f t="shared" si="382"/>
        <v>4.9101825928180132</v>
      </c>
      <c r="EA94" s="12">
        <f t="shared" si="383"/>
        <v>5.6381294964028772</v>
      </c>
      <c r="EB94" s="12">
        <f t="shared" si="384"/>
        <v>8.0010629199755776</v>
      </c>
      <c r="EC94" s="12">
        <f t="shared" si="385"/>
        <v>6.1344571085782951</v>
      </c>
      <c r="ED94" s="12">
        <f t="shared" si="386"/>
        <v>4.3368808132719705</v>
      </c>
      <c r="EE94" s="12">
        <f t="shared" si="387"/>
        <v>-0.47336502380190826</v>
      </c>
      <c r="EF94" s="12">
        <f t="shared" si="388"/>
        <v>-0.55475256640724613</v>
      </c>
      <c r="EG94" s="12">
        <f t="shared" si="389"/>
        <v>-2.7995580528688335</v>
      </c>
      <c r="EH94" s="12">
        <f t="shared" si="390"/>
        <v>-3.8358666568803379</v>
      </c>
      <c r="EI94" s="12">
        <f t="shared" si="391"/>
        <v>-1.0847674272800201</v>
      </c>
      <c r="EJ94" s="12">
        <f t="shared" si="392"/>
        <v>-0.42915657449409395</v>
      </c>
      <c r="EK94" s="12">
        <f t="shared" si="393"/>
        <v>2.3994349345208166</v>
      </c>
      <c r="EL94" s="12">
        <f t="shared" si="394"/>
        <v>1.7884373966249312</v>
      </c>
      <c r="EM94" s="12">
        <f t="shared" si="395"/>
        <v>2.0879015403133527</v>
      </c>
      <c r="EN94" s="12">
        <f t="shared" si="396"/>
        <v>1.8047219957315619</v>
      </c>
      <c r="EO94" s="12">
        <f t="shared" si="397"/>
        <v>1.2083348168707264</v>
      </c>
      <c r="EP94" s="12">
        <f t="shared" si="398"/>
        <v>1.4863727436809304</v>
      </c>
      <c r="EQ94" s="12">
        <f t="shared" si="399"/>
        <v>1.1401843098916009</v>
      </c>
      <c r="ER94" s="12">
        <f t="shared" si="400"/>
        <v>0.80012092796049039</v>
      </c>
      <c r="ES94" s="12">
        <f t="shared" si="401"/>
        <v>0.89085708783909201</v>
      </c>
      <c r="ET94" s="12">
        <f t="shared" si="402"/>
        <v>0.85207236519517782</v>
      </c>
      <c r="EU94" s="12">
        <f t="shared" si="403"/>
        <v>0.63402195334303357</v>
      </c>
      <c r="EV94" s="12">
        <f t="shared" si="404"/>
        <v>0.16071446463581385</v>
      </c>
      <c r="EW94" s="12">
        <f t="shared" si="405"/>
        <v>2.2056003228643206E-2</v>
      </c>
      <c r="EX94" s="12">
        <f t="shared" si="406"/>
        <v>-0.25824734801119797</v>
      </c>
      <c r="EY94" s="12">
        <f t="shared" si="407"/>
        <v>-0.42327498093840399</v>
      </c>
      <c r="EZ94" s="12">
        <f t="shared" si="408"/>
        <v>-0.27914844635207325</v>
      </c>
      <c r="FA94" s="12">
        <f t="shared" si="409"/>
        <v>-0.47009626940420768</v>
      </c>
      <c r="FB94" s="12">
        <f t="shared" si="410"/>
        <v>-0.51232313249954808</v>
      </c>
      <c r="FC94" s="12">
        <f t="shared" si="411"/>
        <v>-0.4551608632862636</v>
      </c>
      <c r="FD94" s="12">
        <f t="shared" si="412"/>
        <v>-0.47276932612021483</v>
      </c>
      <c r="FE94" s="12">
        <f t="shared" si="413"/>
        <v>-0.43620114188570591</v>
      </c>
      <c r="FF94" s="12">
        <f t="shared" si="414"/>
        <v>-0.42445303179539096</v>
      </c>
    </row>
    <row r="95" spans="2:162" x14ac:dyDescent="0.2">
      <c r="B95" t="str">
        <f t="shared" si="258"/>
        <v xml:space="preserve">  Information</v>
      </c>
      <c r="C95" s="4"/>
      <c r="D95" s="4"/>
      <c r="E95" s="4"/>
      <c r="F95" s="4"/>
      <c r="G95" s="4">
        <f t="shared" si="259"/>
        <v>1.682439537329139</v>
      </c>
      <c r="H95" s="4">
        <f t="shared" si="260"/>
        <v>4.0084388185654074</v>
      </c>
      <c r="I95" s="4">
        <f t="shared" si="261"/>
        <v>4.4791666666666563</v>
      </c>
      <c r="J95" s="4">
        <f t="shared" si="262"/>
        <v>8.1138040042149751</v>
      </c>
      <c r="K95" s="4">
        <f t="shared" si="263"/>
        <v>7.6525336091003204</v>
      </c>
      <c r="L95" s="4">
        <f t="shared" si="264"/>
        <v>5.9837728194726214</v>
      </c>
      <c r="M95" s="4">
        <f t="shared" si="265"/>
        <v>5.5832502492522362</v>
      </c>
      <c r="N95" s="4">
        <f t="shared" si="266"/>
        <v>5.555555555555558</v>
      </c>
      <c r="O95" s="4">
        <f t="shared" si="267"/>
        <v>6.1479346781940336</v>
      </c>
      <c r="P95" s="4">
        <f t="shared" si="268"/>
        <v>8.0382775119617111</v>
      </c>
      <c r="Q95" s="4">
        <f t="shared" si="269"/>
        <v>10.292728989612865</v>
      </c>
      <c r="R95" s="4">
        <f t="shared" si="270"/>
        <v>6.9252077562326875</v>
      </c>
      <c r="S95" s="4">
        <f t="shared" si="271"/>
        <v>6.5158371040723972</v>
      </c>
      <c r="T95" s="4">
        <f t="shared" si="272"/>
        <v>6.0230292294065624</v>
      </c>
      <c r="U95" s="4">
        <f t="shared" si="273"/>
        <v>2.9965753424657571</v>
      </c>
      <c r="V95" s="4">
        <f t="shared" si="274"/>
        <v>10.967184801381702</v>
      </c>
      <c r="W95" s="4">
        <f t="shared" si="275"/>
        <v>10.875106202208995</v>
      </c>
      <c r="X95" s="4">
        <f t="shared" si="276"/>
        <v>13.199665831244767</v>
      </c>
      <c r="Y95" s="4">
        <f t="shared" si="277"/>
        <v>16.043225270157933</v>
      </c>
      <c r="Z95" s="4">
        <f t="shared" si="278"/>
        <v>12.996108949416341</v>
      </c>
      <c r="AA95" s="4">
        <f t="shared" si="279"/>
        <v>12.79693486590039</v>
      </c>
      <c r="AB95" s="4">
        <f t="shared" si="280"/>
        <v>11.365313653136532</v>
      </c>
      <c r="AC95" s="4">
        <f t="shared" si="281"/>
        <v>7.1633237822349649</v>
      </c>
      <c r="AD95" s="4">
        <f t="shared" si="282"/>
        <v>4.889807162534443</v>
      </c>
      <c r="AE95" s="4">
        <f t="shared" si="283"/>
        <v>5.7065217391304213</v>
      </c>
      <c r="AF95" s="4">
        <f t="shared" si="284"/>
        <v>5.3677932405566731</v>
      </c>
      <c r="AG95" s="4">
        <f t="shared" si="285"/>
        <v>9.6925133689839562</v>
      </c>
      <c r="AH95" s="4">
        <f t="shared" si="286"/>
        <v>8.470124753775444</v>
      </c>
      <c r="AI95" s="4">
        <f t="shared" si="287"/>
        <v>7.9691516709511578</v>
      </c>
      <c r="AJ95" s="4">
        <f t="shared" si="288"/>
        <v>6.2893081761006275</v>
      </c>
      <c r="AK95" s="4">
        <f t="shared" si="289"/>
        <v>5.8500914076782262</v>
      </c>
      <c r="AL95" s="4">
        <f t="shared" si="290"/>
        <v>7.0217917675544639</v>
      </c>
      <c r="AM95" s="4">
        <f t="shared" si="291"/>
        <v>10.297619047619055</v>
      </c>
      <c r="AN95" s="4">
        <f t="shared" si="292"/>
        <v>11.065088757396445</v>
      </c>
      <c r="AO95" s="4">
        <f t="shared" si="293"/>
        <v>14.622913068508915</v>
      </c>
      <c r="AP95" s="4">
        <f t="shared" si="294"/>
        <v>13.574660633484182</v>
      </c>
      <c r="AQ95" s="4">
        <f t="shared" si="295"/>
        <v>15.70426335671884</v>
      </c>
      <c r="AR95" s="4">
        <f t="shared" si="296"/>
        <v>18.700053276505059</v>
      </c>
      <c r="AS95" s="4">
        <f t="shared" si="297"/>
        <v>17.378201908588675</v>
      </c>
      <c r="AT95" s="4">
        <f t="shared" si="298"/>
        <v>18.177290836653381</v>
      </c>
      <c r="AU95" s="4">
        <f t="shared" si="299"/>
        <v>10.68097014925371</v>
      </c>
      <c r="AV95" s="4">
        <f t="shared" si="300"/>
        <v>4.3087971274685888</v>
      </c>
      <c r="AW95" s="4">
        <f t="shared" si="301"/>
        <v>-2.5246041934103625</v>
      </c>
      <c r="AX95" s="4">
        <f t="shared" si="302"/>
        <v>-5.0147492625368777</v>
      </c>
      <c r="AY95" s="4">
        <f t="shared" si="303"/>
        <v>-6.9110830172776971</v>
      </c>
      <c r="AZ95" s="4">
        <f t="shared" si="304"/>
        <v>-5.7228915662650648</v>
      </c>
      <c r="BA95" s="4">
        <f t="shared" si="305"/>
        <v>-4.302019315188776</v>
      </c>
      <c r="BB95" s="4">
        <f t="shared" si="306"/>
        <v>-3.4605146406388565</v>
      </c>
      <c r="BC95" s="4">
        <f t="shared" si="307"/>
        <v>-2.3992756903576495</v>
      </c>
      <c r="BD95" s="4">
        <f t="shared" si="308"/>
        <v>-2.5102692834322204</v>
      </c>
      <c r="BE95" s="4">
        <f t="shared" si="309"/>
        <v>-1.4220183486238325</v>
      </c>
      <c r="BF95" s="4">
        <f t="shared" si="310"/>
        <v>-0.59742647058823595</v>
      </c>
      <c r="BG95" s="4">
        <f t="shared" si="311"/>
        <v>0.74211502782932648</v>
      </c>
      <c r="BH95" s="4">
        <f t="shared" si="312"/>
        <v>2.0599250936329527</v>
      </c>
      <c r="BI95" s="4">
        <f t="shared" si="313"/>
        <v>1.3029315960911836</v>
      </c>
      <c r="BJ95" s="4">
        <f t="shared" si="314"/>
        <v>1.4794267221451829</v>
      </c>
      <c r="BK95" s="4">
        <f t="shared" si="315"/>
        <v>1.9797421731123199</v>
      </c>
      <c r="BL95" s="4">
        <f t="shared" si="316"/>
        <v>1.8348623853210899</v>
      </c>
      <c r="BM95" s="4">
        <f t="shared" si="317"/>
        <v>2.5723472668810476</v>
      </c>
      <c r="BN95" s="4">
        <f t="shared" si="318"/>
        <v>2.1412300683371299</v>
      </c>
      <c r="BO95" s="4">
        <f t="shared" si="319"/>
        <v>1.9413092550790045</v>
      </c>
      <c r="BP95" s="4">
        <f t="shared" si="320"/>
        <v>4.1891891891891797</v>
      </c>
      <c r="BQ95" s="4">
        <f t="shared" si="321"/>
        <v>6.0008956560680726</v>
      </c>
      <c r="BR95" s="4">
        <f t="shared" si="322"/>
        <v>6.8242640499553975</v>
      </c>
      <c r="BS95" s="4">
        <f t="shared" si="323"/>
        <v>7.1744906997342817</v>
      </c>
      <c r="BT95" s="4">
        <f t="shared" si="324"/>
        <v>5.7933419801124098</v>
      </c>
      <c r="BU95" s="4">
        <f t="shared" si="325"/>
        <v>3.7177862272919082</v>
      </c>
      <c r="BV95" s="4">
        <f t="shared" si="326"/>
        <v>3.2150313152400578</v>
      </c>
      <c r="BW95" s="4">
        <f t="shared" si="327"/>
        <v>3.5950413223140298</v>
      </c>
      <c r="BX95" s="4">
        <f t="shared" si="328"/>
        <v>3.8414384961177106</v>
      </c>
      <c r="BY95" s="4">
        <f t="shared" si="329"/>
        <v>5.3767820773930719</v>
      </c>
      <c r="BZ95" s="4">
        <f t="shared" si="330"/>
        <v>5.4611650485437035</v>
      </c>
      <c r="CA95" s="4">
        <f t="shared" si="331"/>
        <v>3.5500598324690991</v>
      </c>
      <c r="CB95" s="4">
        <f t="shared" si="332"/>
        <v>0.82644628099173278</v>
      </c>
      <c r="CC95" s="4">
        <f t="shared" si="333"/>
        <v>-2.0873598763045953</v>
      </c>
      <c r="CD95" s="4">
        <f t="shared" si="334"/>
        <v>-2.9919447640966768</v>
      </c>
      <c r="CE95" s="4">
        <f t="shared" si="335"/>
        <v>-2.4268104776579258</v>
      </c>
      <c r="CF95" s="4">
        <f t="shared" si="336"/>
        <v>-1.0928961748633781</v>
      </c>
      <c r="CG95" s="4">
        <f t="shared" si="337"/>
        <v>0.31583103039873883</v>
      </c>
      <c r="CH95" s="4">
        <f t="shared" si="338"/>
        <v>1.3444049031237748</v>
      </c>
      <c r="CI95" s="4">
        <f t="shared" si="339"/>
        <v>0.9869719699960422</v>
      </c>
      <c r="CJ95" s="4">
        <f t="shared" si="340"/>
        <v>1.3812154696132728</v>
      </c>
      <c r="CK95" s="4">
        <f t="shared" si="341"/>
        <v>1.8890200708382432</v>
      </c>
      <c r="CL95" s="4">
        <f t="shared" si="342"/>
        <v>1.2095200936402595</v>
      </c>
      <c r="CM95" s="4">
        <f t="shared" si="343"/>
        <v>1.9546520719311955</v>
      </c>
      <c r="CN95" s="4">
        <f t="shared" si="344"/>
        <v>1.8295056442195312</v>
      </c>
      <c r="CO95" s="4">
        <f t="shared" si="345"/>
        <v>0.30899961375048246</v>
      </c>
      <c r="CP95" s="4">
        <f t="shared" si="346"/>
        <v>0.34695451040862579</v>
      </c>
      <c r="CQ95" s="4">
        <f t="shared" si="347"/>
        <v>0.26840490797546135</v>
      </c>
      <c r="CR95" s="4">
        <f t="shared" si="348"/>
        <v>0.61162079510703737</v>
      </c>
      <c r="CS95" s="4">
        <f t="shared" si="349"/>
        <v>2.1178282633808276</v>
      </c>
      <c r="CT95" s="4">
        <f t="shared" si="350"/>
        <v>2.9581252401075897</v>
      </c>
      <c r="CU95" s="4">
        <f t="shared" si="351"/>
        <v>3.3652007648183435</v>
      </c>
      <c r="CV95" s="4">
        <f t="shared" si="352"/>
        <v>3.7613981762917748</v>
      </c>
      <c r="CW95" s="4">
        <f t="shared" si="353"/>
        <v>5.015082956259409</v>
      </c>
      <c r="CX95" s="4">
        <f t="shared" si="354"/>
        <v>3.6567164179104328</v>
      </c>
      <c r="CY95" s="4">
        <f t="shared" si="355"/>
        <v>2.3677395486496389</v>
      </c>
      <c r="CZ95" s="4">
        <f t="shared" si="356"/>
        <v>2.5631636763090659</v>
      </c>
      <c r="DA95" s="4">
        <f t="shared" si="357"/>
        <v>2.9802513464991076</v>
      </c>
      <c r="DB95" s="4">
        <f t="shared" si="358"/>
        <v>5.1835853131749543</v>
      </c>
      <c r="DC95" s="4">
        <f t="shared" si="359"/>
        <v>7.0834839176003195</v>
      </c>
      <c r="DD95" s="4">
        <f t="shared" si="360"/>
        <v>8.3184576936808252</v>
      </c>
      <c r="DE95" s="4">
        <f t="shared" si="361"/>
        <v>8.3682008368200833</v>
      </c>
      <c r="DF95" s="4">
        <f t="shared" si="362"/>
        <v>7.9739904175222476</v>
      </c>
      <c r="DG95" s="4">
        <f t="shared" si="363"/>
        <v>7.7286533918325961</v>
      </c>
      <c r="DH95" s="4">
        <f t="shared" si="364"/>
        <v>6.6908371786420506</v>
      </c>
      <c r="DI95" s="4">
        <f t="shared" si="365"/>
        <v>5.7593307593307719</v>
      </c>
      <c r="DJ95" s="4">
        <f t="shared" si="366"/>
        <v>5.007923930269409</v>
      </c>
      <c r="DK95" s="4">
        <f t="shared" si="367"/>
        <v>4.7932330827067604</v>
      </c>
      <c r="DL95" s="4">
        <f t="shared" si="368"/>
        <v>6.6419524250849404</v>
      </c>
      <c r="DM95" s="4">
        <f t="shared" si="369"/>
        <v>8.2141770611499751</v>
      </c>
      <c r="DN95" s="4">
        <f t="shared" si="370"/>
        <v>8.6024750980983953</v>
      </c>
      <c r="DO95" s="4">
        <f t="shared" si="371"/>
        <v>9.5665171898355883</v>
      </c>
      <c r="DP95" s="4">
        <f t="shared" si="372"/>
        <v>8.5747392815759049</v>
      </c>
      <c r="DQ95" s="4">
        <f t="shared" si="373"/>
        <v>8.5746415518695773</v>
      </c>
      <c r="DR95" s="4">
        <f t="shared" si="374"/>
        <v>7.4207893274041092</v>
      </c>
      <c r="DS95" s="4">
        <f t="shared" si="375"/>
        <v>6.8485675306957594</v>
      </c>
      <c r="DT95" s="4">
        <f t="shared" si="376"/>
        <v>4.8826040554962535</v>
      </c>
      <c r="DU95" s="4">
        <f t="shared" si="377"/>
        <v>2.2268254790263953</v>
      </c>
      <c r="DV95" s="4">
        <f t="shared" si="378"/>
        <v>4.1138421733505792</v>
      </c>
      <c r="DW95" s="4">
        <f t="shared" si="379"/>
        <v>3.7538304392237043</v>
      </c>
      <c r="DX95" s="12">
        <f t="shared" si="380"/>
        <v>3.5868735690663955</v>
      </c>
      <c r="DY95" s="12">
        <f t="shared" si="381"/>
        <v>4.761904761904745</v>
      </c>
      <c r="DZ95" s="12">
        <f t="shared" si="382"/>
        <v>3.2503976143141156</v>
      </c>
      <c r="EA95" s="12">
        <f t="shared" si="383"/>
        <v>2.9557469849864626</v>
      </c>
      <c r="EB95" s="12">
        <f t="shared" si="384"/>
        <v>2.7488212180746707</v>
      </c>
      <c r="EC95" s="12">
        <f t="shared" si="385"/>
        <v>1.7957446808510857</v>
      </c>
      <c r="ED95" s="12">
        <f t="shared" si="386"/>
        <v>1.6390696438525643</v>
      </c>
      <c r="EE95" s="12">
        <f t="shared" si="387"/>
        <v>1.3755375210490195</v>
      </c>
      <c r="EF95" s="12">
        <f t="shared" si="388"/>
        <v>1.6641522854577984</v>
      </c>
      <c r="EG95" s="12">
        <f t="shared" si="389"/>
        <v>1.1983548806347999</v>
      </c>
      <c r="EH95" s="12">
        <f t="shared" si="390"/>
        <v>0.97994362162836524</v>
      </c>
      <c r="EI95" s="12">
        <f t="shared" si="391"/>
        <v>0.61313973954826295</v>
      </c>
      <c r="EJ95" s="12">
        <f t="shared" si="392"/>
        <v>0.38812204086036139</v>
      </c>
      <c r="EK95" s="12">
        <f t="shared" si="393"/>
        <v>0.44224857453869504</v>
      </c>
      <c r="EL95" s="12">
        <f t="shared" si="394"/>
        <v>0.55950854986472898</v>
      </c>
      <c r="EM95" s="12">
        <f t="shared" si="395"/>
        <v>0.73266203116133521</v>
      </c>
      <c r="EN95" s="12">
        <f t="shared" si="396"/>
        <v>0.86007997999095753</v>
      </c>
      <c r="EO95" s="12">
        <f t="shared" si="397"/>
        <v>0.86980721656784166</v>
      </c>
      <c r="EP95" s="12">
        <f t="shared" si="398"/>
        <v>0.88590919553175329</v>
      </c>
      <c r="EQ95" s="12">
        <f t="shared" si="399"/>
        <v>0.89492688626728878</v>
      </c>
      <c r="ER95" s="12">
        <f t="shared" si="400"/>
        <v>0.93152818546695659</v>
      </c>
      <c r="ES95" s="12">
        <f t="shared" si="401"/>
        <v>0.95563998551702056</v>
      </c>
      <c r="ET95" s="12">
        <f t="shared" si="402"/>
        <v>1.0012884506831465</v>
      </c>
      <c r="EU95" s="12">
        <f t="shared" si="403"/>
        <v>1.0362156612602869</v>
      </c>
      <c r="EV95" s="12">
        <f t="shared" si="404"/>
        <v>1.0989177837237518</v>
      </c>
      <c r="EW95" s="12">
        <f t="shared" si="405"/>
        <v>1.1568257884382094</v>
      </c>
      <c r="EX95" s="12">
        <f t="shared" si="406"/>
        <v>1.2022813891839457</v>
      </c>
      <c r="EY95" s="12">
        <f t="shared" si="407"/>
        <v>1.2389501722095408</v>
      </c>
      <c r="EZ95" s="12">
        <f t="shared" si="408"/>
        <v>1.2492371461689356</v>
      </c>
      <c r="FA95" s="12">
        <f t="shared" si="409"/>
        <v>1.2586024918900263</v>
      </c>
      <c r="FB95" s="12">
        <f t="shared" si="410"/>
        <v>1.2928157004922669</v>
      </c>
      <c r="FC95" s="12">
        <f t="shared" si="411"/>
        <v>1.3414053474952059</v>
      </c>
      <c r="FD95" s="12">
        <f t="shared" si="412"/>
        <v>1.4100650353224164</v>
      </c>
      <c r="FE95" s="12">
        <f t="shared" si="413"/>
        <v>1.4607031536671755</v>
      </c>
      <c r="FF95" s="12">
        <f t="shared" si="414"/>
        <v>1.5018941119106621</v>
      </c>
    </row>
    <row r="96" spans="2:162" x14ac:dyDescent="0.2">
      <c r="B96" t="str">
        <f t="shared" si="258"/>
        <v xml:space="preserve">  Financial activities</v>
      </c>
      <c r="C96" s="4"/>
      <c r="D96" s="4"/>
      <c r="E96" s="4"/>
      <c r="F96" s="4"/>
      <c r="G96" s="4">
        <f t="shared" si="259"/>
        <v>0.14177693761816546</v>
      </c>
      <c r="H96" s="4">
        <f t="shared" si="260"/>
        <v>0.28182245185532917</v>
      </c>
      <c r="I96" s="4">
        <f t="shared" si="261"/>
        <v>-0.42233693101829672</v>
      </c>
      <c r="J96" s="4">
        <f t="shared" si="262"/>
        <v>0</v>
      </c>
      <c r="K96" s="4">
        <f t="shared" si="263"/>
        <v>0.99103350637090859</v>
      </c>
      <c r="L96" s="4">
        <f t="shared" si="264"/>
        <v>0.42154566744729838</v>
      </c>
      <c r="M96" s="4">
        <f t="shared" si="265"/>
        <v>2.0263901979264975</v>
      </c>
      <c r="N96" s="4">
        <f t="shared" si="266"/>
        <v>4.2040623523854626</v>
      </c>
      <c r="O96" s="4">
        <f t="shared" si="267"/>
        <v>3.4112149532710356</v>
      </c>
      <c r="P96" s="4">
        <f t="shared" si="268"/>
        <v>3.4048507462686395</v>
      </c>
      <c r="Q96" s="4">
        <f t="shared" si="269"/>
        <v>5.2655889145496459</v>
      </c>
      <c r="R96" s="4">
        <f t="shared" si="270"/>
        <v>2.6745240253853053</v>
      </c>
      <c r="S96" s="4">
        <f t="shared" si="271"/>
        <v>5.6032535020334562</v>
      </c>
      <c r="T96" s="4">
        <f t="shared" si="272"/>
        <v>3.2025259359494962</v>
      </c>
      <c r="U96" s="4">
        <f t="shared" si="273"/>
        <v>-0.70206230802983827</v>
      </c>
      <c r="V96" s="4">
        <f t="shared" si="274"/>
        <v>-2.1633554083885342</v>
      </c>
      <c r="W96" s="4">
        <f t="shared" si="275"/>
        <v>-5.5626872058194383</v>
      </c>
      <c r="X96" s="4">
        <f t="shared" si="276"/>
        <v>-4.23951048951049</v>
      </c>
      <c r="Y96" s="4">
        <f t="shared" si="277"/>
        <v>-1.7675651789659907</v>
      </c>
      <c r="Z96" s="4">
        <f t="shared" si="278"/>
        <v>1.3537906137184086</v>
      </c>
      <c r="AA96" s="4">
        <f t="shared" si="279"/>
        <v>2.6280018124150484</v>
      </c>
      <c r="AB96" s="4">
        <f t="shared" si="280"/>
        <v>3.833865814696491</v>
      </c>
      <c r="AC96" s="4">
        <f t="shared" si="281"/>
        <v>2.7440395861448641</v>
      </c>
      <c r="AD96" s="4">
        <f t="shared" si="282"/>
        <v>1.8699910952804988</v>
      </c>
      <c r="AE96" s="4">
        <f t="shared" si="283"/>
        <v>1.1037527593818819</v>
      </c>
      <c r="AF96" s="4">
        <f t="shared" si="284"/>
        <v>2.0659340659340719</v>
      </c>
      <c r="AG96" s="4">
        <f t="shared" si="285"/>
        <v>2.8021015761821255</v>
      </c>
      <c r="AH96" s="4">
        <f t="shared" si="286"/>
        <v>5.2447552447552503</v>
      </c>
      <c r="AI96" s="4">
        <f t="shared" si="287"/>
        <v>4.3231441048035002</v>
      </c>
      <c r="AJ96" s="4">
        <f t="shared" si="288"/>
        <v>7.4074074074074181</v>
      </c>
      <c r="AK96" s="4">
        <f t="shared" si="289"/>
        <v>8.2197614991482268</v>
      </c>
      <c r="AL96" s="4">
        <f t="shared" si="290"/>
        <v>8.9285714285714413</v>
      </c>
      <c r="AM96" s="4">
        <f t="shared" si="291"/>
        <v>10.339053997488513</v>
      </c>
      <c r="AN96" s="4">
        <f t="shared" si="292"/>
        <v>6.3753007217321578</v>
      </c>
      <c r="AO96" s="4">
        <f t="shared" si="293"/>
        <v>5.2341597796143224</v>
      </c>
      <c r="AP96" s="4">
        <f t="shared" si="294"/>
        <v>1.4487228364468141</v>
      </c>
      <c r="AQ96" s="4">
        <f t="shared" si="295"/>
        <v>1.3657056145675028</v>
      </c>
      <c r="AR96" s="4">
        <f t="shared" si="296"/>
        <v>0.15077271013945737</v>
      </c>
      <c r="AS96" s="4">
        <f t="shared" si="297"/>
        <v>-1.0845175766641568</v>
      </c>
      <c r="AT96" s="4">
        <f t="shared" si="298"/>
        <v>-0.30063885757234399</v>
      </c>
      <c r="AU96" s="4">
        <f t="shared" si="299"/>
        <v>1.0104790419161791</v>
      </c>
      <c r="AV96" s="4">
        <f t="shared" si="300"/>
        <v>1.5430937147158597</v>
      </c>
      <c r="AW96" s="4">
        <f t="shared" si="301"/>
        <v>3.9319470699432868</v>
      </c>
      <c r="AX96" s="4">
        <f t="shared" si="302"/>
        <v>2.8269883151149644</v>
      </c>
      <c r="AY96" s="4">
        <f t="shared" si="303"/>
        <v>-0.37050759540570022</v>
      </c>
      <c r="AZ96" s="4">
        <f t="shared" si="304"/>
        <v>-7.4128984432908496E-2</v>
      </c>
      <c r="BA96" s="4">
        <f t="shared" si="305"/>
        <v>-1.7824663514005135</v>
      </c>
      <c r="BB96" s="4">
        <f t="shared" si="306"/>
        <v>-0.40322580645162365</v>
      </c>
      <c r="BC96" s="4">
        <f t="shared" si="307"/>
        <v>2.5288211230940938</v>
      </c>
      <c r="BD96" s="4">
        <f t="shared" si="308"/>
        <v>2.8560830860533848</v>
      </c>
      <c r="BE96" s="4">
        <f t="shared" si="309"/>
        <v>3.6296296296296493</v>
      </c>
      <c r="BF96" s="4">
        <f t="shared" si="310"/>
        <v>2.3187338976812688</v>
      </c>
      <c r="BG96" s="4">
        <f t="shared" si="311"/>
        <v>0.61661225970257583</v>
      </c>
      <c r="BH96" s="4">
        <f t="shared" si="312"/>
        <v>-0.7933645870897843</v>
      </c>
      <c r="BI96" s="4">
        <f t="shared" si="313"/>
        <v>-1.8227305218013079</v>
      </c>
      <c r="BJ96" s="4">
        <f t="shared" si="314"/>
        <v>-1.3669064748201287</v>
      </c>
      <c r="BK96" s="4">
        <f t="shared" si="315"/>
        <v>-1.4780100937274887</v>
      </c>
      <c r="BL96" s="4">
        <f t="shared" si="316"/>
        <v>-0.1454016721192386</v>
      </c>
      <c r="BM96" s="4">
        <f t="shared" si="317"/>
        <v>1.7837641062977916</v>
      </c>
      <c r="BN96" s="4">
        <f t="shared" si="318"/>
        <v>2.6987600291757952</v>
      </c>
      <c r="BO96" s="4">
        <f t="shared" si="319"/>
        <v>3.4028540065861757</v>
      </c>
      <c r="BP96" s="4">
        <f t="shared" si="320"/>
        <v>2.7666545322169611</v>
      </c>
      <c r="BQ96" s="4">
        <f t="shared" si="321"/>
        <v>0.64377682403433667</v>
      </c>
      <c r="BR96" s="4">
        <f t="shared" si="322"/>
        <v>-0.31960227272728181</v>
      </c>
      <c r="BS96" s="4">
        <f t="shared" si="323"/>
        <v>-0.53078556263269627</v>
      </c>
      <c r="BT96" s="4">
        <f t="shared" si="324"/>
        <v>-0.38965639390720064</v>
      </c>
      <c r="BU96" s="4">
        <f t="shared" si="325"/>
        <v>-0.67519545131483616</v>
      </c>
      <c r="BV96" s="4">
        <f t="shared" si="326"/>
        <v>-0.46312789454933112</v>
      </c>
      <c r="BW96" s="4">
        <f t="shared" si="327"/>
        <v>-0.49804340092495236</v>
      </c>
      <c r="BX96" s="4">
        <f t="shared" si="328"/>
        <v>-1.3513513513513153</v>
      </c>
      <c r="BY96" s="4">
        <f t="shared" si="329"/>
        <v>-1.967799642218282</v>
      </c>
      <c r="BZ96" s="4">
        <f t="shared" si="330"/>
        <v>-4.0085898353614873</v>
      </c>
      <c r="CA96" s="4">
        <f t="shared" si="331"/>
        <v>-6.5784769395781151</v>
      </c>
      <c r="CB96" s="4">
        <f t="shared" si="332"/>
        <v>-7.8586878154289996</v>
      </c>
      <c r="CC96" s="4">
        <f t="shared" si="333"/>
        <v>-8.8686131386861096</v>
      </c>
      <c r="CD96" s="4">
        <f t="shared" si="334"/>
        <v>-8.7994034302759196</v>
      </c>
      <c r="CE96" s="4">
        <f t="shared" si="335"/>
        <v>-7.8071182548794411</v>
      </c>
      <c r="CF96" s="4">
        <f t="shared" si="336"/>
        <v>-5.8685446009389626</v>
      </c>
      <c r="CG96" s="4">
        <f t="shared" si="337"/>
        <v>-3.9247096515818924</v>
      </c>
      <c r="CH96" s="4">
        <f t="shared" si="338"/>
        <v>-2.0850367947669479</v>
      </c>
      <c r="CI96" s="4">
        <f t="shared" si="339"/>
        <v>-1.079286010792857</v>
      </c>
      <c r="CJ96" s="4">
        <f t="shared" si="340"/>
        <v>-1.7040731504571971</v>
      </c>
      <c r="CK96" s="4">
        <f t="shared" si="341"/>
        <v>-2.3759899958316066</v>
      </c>
      <c r="CL96" s="4">
        <f t="shared" si="342"/>
        <v>-2.5469728601252739</v>
      </c>
      <c r="CM96" s="4">
        <f t="shared" si="343"/>
        <v>-2.6017624842635478</v>
      </c>
      <c r="CN96" s="4">
        <f t="shared" si="344"/>
        <v>-1.5221987315010455</v>
      </c>
      <c r="CO96" s="4">
        <f t="shared" si="345"/>
        <v>-0.25619128949614378</v>
      </c>
      <c r="CP96" s="4">
        <f t="shared" si="346"/>
        <v>0.85689802913453406</v>
      </c>
      <c r="CQ96" s="4">
        <f t="shared" si="347"/>
        <v>2.8436018957346265</v>
      </c>
      <c r="CR96" s="4">
        <f t="shared" si="348"/>
        <v>3.3490768570201723</v>
      </c>
      <c r="CS96" s="4">
        <f t="shared" si="349"/>
        <v>3.4246575342465668</v>
      </c>
      <c r="CT96" s="4">
        <f t="shared" si="350"/>
        <v>2.8462192013593901</v>
      </c>
      <c r="CU96" s="4">
        <f t="shared" si="351"/>
        <v>1.2149141181398981</v>
      </c>
      <c r="CV96" s="4">
        <f t="shared" si="352"/>
        <v>0.54009140008308698</v>
      </c>
      <c r="CW96" s="4">
        <f t="shared" si="353"/>
        <v>0.7864238410596025</v>
      </c>
      <c r="CX96" s="4">
        <f t="shared" si="354"/>
        <v>1.1152416356877248</v>
      </c>
      <c r="CY96" s="4">
        <f t="shared" si="355"/>
        <v>1.490066225165565</v>
      </c>
      <c r="CZ96" s="4">
        <f t="shared" si="356"/>
        <v>1.5289256198347312</v>
      </c>
      <c r="DA96" s="4">
        <f t="shared" si="357"/>
        <v>1.2731006160164204</v>
      </c>
      <c r="DB96" s="4">
        <f t="shared" si="358"/>
        <v>0.93954248366014959</v>
      </c>
      <c r="DC96" s="4">
        <f t="shared" si="359"/>
        <v>1.5089722675367012</v>
      </c>
      <c r="DD96" s="4">
        <f t="shared" si="360"/>
        <v>1.424501424501412</v>
      </c>
      <c r="DE96" s="4">
        <f t="shared" si="361"/>
        <v>1.6626115166261002</v>
      </c>
      <c r="DF96" s="4">
        <f t="shared" si="362"/>
        <v>1.1736139214892694</v>
      </c>
      <c r="DG96" s="4">
        <f t="shared" si="363"/>
        <v>0.60265166733628472</v>
      </c>
      <c r="DH96" s="4">
        <f t="shared" si="364"/>
        <v>1.2439807383627599</v>
      </c>
      <c r="DI96" s="4">
        <f t="shared" si="365"/>
        <v>1.2365376944555306</v>
      </c>
      <c r="DJ96" s="4">
        <f t="shared" si="366"/>
        <v>2.0399999999999974</v>
      </c>
      <c r="DK96" s="4">
        <f t="shared" si="367"/>
        <v>3.1948881789137351</v>
      </c>
      <c r="DL96" s="4">
        <f t="shared" si="368"/>
        <v>3.1708283789140035</v>
      </c>
      <c r="DM96" s="4">
        <f t="shared" si="369"/>
        <v>2.6792750197005777</v>
      </c>
      <c r="DN96" s="4">
        <f t="shared" si="370"/>
        <v>2.1952175617405034</v>
      </c>
      <c r="DO96" s="4">
        <f t="shared" si="371"/>
        <v>1.5479876160990669</v>
      </c>
      <c r="DP96" s="4">
        <f t="shared" si="372"/>
        <v>1.6135228582405015</v>
      </c>
      <c r="DQ96" s="4">
        <f t="shared" si="373"/>
        <v>2.148887183422854</v>
      </c>
      <c r="DR96" s="4">
        <f t="shared" si="374"/>
        <v>2.4932873034138714</v>
      </c>
      <c r="DS96" s="4">
        <f t="shared" si="375"/>
        <v>0.76219512195121464</v>
      </c>
      <c r="DT96" s="4">
        <f t="shared" si="376"/>
        <v>-3.5916824196597363</v>
      </c>
      <c r="DU96" s="4">
        <f t="shared" si="377"/>
        <v>-4.2449286250939133</v>
      </c>
      <c r="DV96" s="4">
        <f t="shared" si="378"/>
        <v>-3.1437125748502992</v>
      </c>
      <c r="DW96" s="4">
        <f t="shared" si="379"/>
        <v>-1.5885022692889494</v>
      </c>
      <c r="DX96" s="12">
        <f t="shared" si="380"/>
        <v>4.1568627450980333</v>
      </c>
      <c r="DY96" s="12">
        <f t="shared" si="381"/>
        <v>5.6100431541781015</v>
      </c>
      <c r="DZ96" s="12">
        <f t="shared" si="382"/>
        <v>5.2649574961360246</v>
      </c>
      <c r="EA96" s="12">
        <f t="shared" si="383"/>
        <v>6.0328554957724823</v>
      </c>
      <c r="EB96" s="12">
        <f t="shared" si="384"/>
        <v>6.5331965361445921</v>
      </c>
      <c r="EC96" s="12">
        <f t="shared" si="385"/>
        <v>7.0727860326894598</v>
      </c>
      <c r="ED96" s="12">
        <f t="shared" si="386"/>
        <v>5.6566357118056132</v>
      </c>
      <c r="EE96" s="12">
        <f t="shared" si="387"/>
        <v>4.8899574983447769</v>
      </c>
      <c r="EF96" s="12">
        <f t="shared" si="388"/>
        <v>0.5134153945523634</v>
      </c>
      <c r="EG96" s="12">
        <f t="shared" si="389"/>
        <v>-1.7729812183558069</v>
      </c>
      <c r="EH96" s="12">
        <f t="shared" si="390"/>
        <v>-2.2918271748229802</v>
      </c>
      <c r="EI96" s="12">
        <f t="shared" si="391"/>
        <v>-2.6541390204650628</v>
      </c>
      <c r="EJ96" s="12">
        <f t="shared" si="392"/>
        <v>-0.63202499788241884</v>
      </c>
      <c r="EK96" s="12">
        <f t="shared" si="393"/>
        <v>0.11153200214035763</v>
      </c>
      <c r="EL96" s="12">
        <f t="shared" si="394"/>
        <v>1.3174588714785607</v>
      </c>
      <c r="EM96" s="12">
        <f t="shared" si="395"/>
        <v>1.5049200949153185</v>
      </c>
      <c r="EN96" s="12">
        <f t="shared" si="396"/>
        <v>1.5436964172697909</v>
      </c>
      <c r="EO96" s="12">
        <f t="shared" si="397"/>
        <v>1.53069756532902</v>
      </c>
      <c r="EP96" s="12">
        <f t="shared" si="398"/>
        <v>1.1872423510064456</v>
      </c>
      <c r="EQ96" s="12">
        <f t="shared" si="399"/>
        <v>0.96813939176099151</v>
      </c>
      <c r="ER96" s="12">
        <f t="shared" si="400"/>
        <v>0.42264699603771216</v>
      </c>
      <c r="ES96" s="12">
        <f t="shared" si="401"/>
        <v>8.6815120383532118E-2</v>
      </c>
      <c r="ET96" s="12">
        <f t="shared" si="402"/>
        <v>-0.22496306541596178</v>
      </c>
      <c r="EU96" s="12">
        <f t="shared" si="403"/>
        <v>-0.39656640926131193</v>
      </c>
      <c r="EV96" s="12">
        <f t="shared" si="404"/>
        <v>-0.35940723051355317</v>
      </c>
      <c r="EW96" s="12">
        <f t="shared" si="405"/>
        <v>-0.44040663142982384</v>
      </c>
      <c r="EX96" s="12">
        <f t="shared" si="406"/>
        <v>-0.52015321259446523</v>
      </c>
      <c r="EY96" s="12">
        <f t="shared" si="407"/>
        <v>-0.58216951591203436</v>
      </c>
      <c r="EZ96" s="12">
        <f t="shared" si="408"/>
        <v>-0.67688999819256468</v>
      </c>
      <c r="FA96" s="12">
        <f t="shared" si="409"/>
        <v>-0.81649002918031677</v>
      </c>
      <c r="FB96" s="12">
        <f t="shared" si="410"/>
        <v>-0.89240310539088208</v>
      </c>
      <c r="FC96" s="12">
        <f t="shared" si="411"/>
        <v>-1.0588578610185695</v>
      </c>
      <c r="FD96" s="12">
        <f t="shared" si="412"/>
        <v>-1.1579629319324769</v>
      </c>
      <c r="FE96" s="12">
        <f t="shared" si="413"/>
        <v>-1.2261839617686121</v>
      </c>
      <c r="FF96" s="12">
        <f t="shared" si="414"/>
        <v>-1.2837993708881723</v>
      </c>
    </row>
    <row r="97" spans="2:162" x14ac:dyDescent="0.2">
      <c r="B97" t="str">
        <f t="shared" si="258"/>
        <v xml:space="preserve">  Professional and business services</v>
      </c>
      <c r="C97" s="4"/>
      <c r="D97" s="4"/>
      <c r="E97" s="4"/>
      <c r="F97" s="4"/>
      <c r="G97" s="4">
        <f t="shared" si="259"/>
        <v>2.3497267759562845</v>
      </c>
      <c r="H97" s="4">
        <f t="shared" si="260"/>
        <v>-0.45588629659426561</v>
      </c>
      <c r="I97" s="4">
        <f t="shared" si="261"/>
        <v>-1.6917790113666231</v>
      </c>
      <c r="J97" s="4">
        <f t="shared" si="262"/>
        <v>-0.63728093467869673</v>
      </c>
      <c r="K97" s="4">
        <f t="shared" si="263"/>
        <v>2.9364655632674985</v>
      </c>
      <c r="L97" s="4">
        <f t="shared" si="264"/>
        <v>2.2629310344827624</v>
      </c>
      <c r="M97" s="4">
        <f t="shared" si="265"/>
        <v>0</v>
      </c>
      <c r="N97" s="4">
        <f t="shared" si="266"/>
        <v>-0.16034206306787535</v>
      </c>
      <c r="O97" s="4">
        <f t="shared" si="267"/>
        <v>0.90767634854771462</v>
      </c>
      <c r="P97" s="4">
        <f t="shared" si="268"/>
        <v>3.3983140147523905</v>
      </c>
      <c r="Q97" s="4">
        <f t="shared" si="269"/>
        <v>8.0397956439903098</v>
      </c>
      <c r="R97" s="4">
        <f t="shared" si="270"/>
        <v>7.1466809421841804</v>
      </c>
      <c r="S97" s="4">
        <f t="shared" si="271"/>
        <v>5.0372654844513143</v>
      </c>
      <c r="T97" s="4">
        <f t="shared" si="272"/>
        <v>6.3439490445859725</v>
      </c>
      <c r="U97" s="4">
        <f t="shared" si="273"/>
        <v>5.7740169238426953</v>
      </c>
      <c r="V97" s="4">
        <f t="shared" si="274"/>
        <v>8.7934049462902628</v>
      </c>
      <c r="W97" s="4">
        <f t="shared" si="275"/>
        <v>6.6552483484218161</v>
      </c>
      <c r="X97" s="4">
        <f t="shared" si="276"/>
        <v>3.7134643028270409</v>
      </c>
      <c r="Y97" s="4">
        <f t="shared" si="277"/>
        <v>2.7529411764706024</v>
      </c>
      <c r="Z97" s="4">
        <f t="shared" si="278"/>
        <v>2.4799081515499477</v>
      </c>
      <c r="AA97" s="4">
        <f t="shared" si="279"/>
        <v>5.4140857994952718</v>
      </c>
      <c r="AB97" s="4">
        <f t="shared" si="280"/>
        <v>6.2601062601062685</v>
      </c>
      <c r="AC97" s="4">
        <f t="shared" si="281"/>
        <v>7.3276849095488927</v>
      </c>
      <c r="AD97" s="4">
        <f t="shared" si="282"/>
        <v>7.9766972888191789</v>
      </c>
      <c r="AE97" s="4">
        <f t="shared" si="283"/>
        <v>7.5081610446137148</v>
      </c>
      <c r="AF97" s="4">
        <f t="shared" si="284"/>
        <v>10.391304347826068</v>
      </c>
      <c r="AG97" s="4">
        <f t="shared" si="285"/>
        <v>8.8329421804992378</v>
      </c>
      <c r="AH97" s="4">
        <f t="shared" si="286"/>
        <v>8.1344677318945902</v>
      </c>
      <c r="AI97" s="4">
        <f t="shared" si="287"/>
        <v>7.8947368421052655</v>
      </c>
      <c r="AJ97" s="4">
        <f t="shared" si="288"/>
        <v>5.1201260338716192</v>
      </c>
      <c r="AK97" s="4">
        <f t="shared" si="289"/>
        <v>5.6655557733777728</v>
      </c>
      <c r="AL97" s="4">
        <f t="shared" si="290"/>
        <v>4.2410285933601966</v>
      </c>
      <c r="AM97" s="4">
        <f t="shared" si="291"/>
        <v>3.3020637898686811</v>
      </c>
      <c r="AN97" s="4">
        <f t="shared" si="292"/>
        <v>5.5638816035968652</v>
      </c>
      <c r="AO97" s="4">
        <f t="shared" si="293"/>
        <v>6.6604823747680841</v>
      </c>
      <c r="AP97" s="4">
        <f t="shared" si="294"/>
        <v>8.1737849779087046</v>
      </c>
      <c r="AQ97" s="4">
        <f t="shared" si="295"/>
        <v>8.4090083545223404</v>
      </c>
      <c r="AR97" s="4">
        <f t="shared" si="296"/>
        <v>6.7258207630878308</v>
      </c>
      <c r="AS97" s="4">
        <f t="shared" si="297"/>
        <v>6.7489998260567008</v>
      </c>
      <c r="AT97" s="4">
        <f t="shared" si="298"/>
        <v>4.7991831177671918</v>
      </c>
      <c r="AU97" s="4">
        <f t="shared" si="299"/>
        <v>-0.20103869994976264</v>
      </c>
      <c r="AV97" s="4">
        <f t="shared" si="300"/>
        <v>-2.9930162953109463</v>
      </c>
      <c r="AW97" s="4">
        <f t="shared" si="301"/>
        <v>-9.0923904187713678</v>
      </c>
      <c r="AX97" s="4">
        <f t="shared" si="302"/>
        <v>-11.903215329652472</v>
      </c>
      <c r="AY97" s="4">
        <f t="shared" si="303"/>
        <v>-9.7028705724357849</v>
      </c>
      <c r="AZ97" s="4">
        <f t="shared" si="304"/>
        <v>-8.1933493315049724</v>
      </c>
      <c r="BA97" s="4">
        <f t="shared" si="305"/>
        <v>-3.9792077433231765</v>
      </c>
      <c r="BB97" s="4">
        <f t="shared" si="306"/>
        <v>-1.4930875576037117</v>
      </c>
      <c r="BC97" s="4">
        <f t="shared" si="307"/>
        <v>-1.1154489682097091</v>
      </c>
      <c r="BD97" s="4">
        <f t="shared" si="308"/>
        <v>-1.5870052277819346</v>
      </c>
      <c r="BE97" s="4">
        <f t="shared" si="309"/>
        <v>-1.7733806234832894</v>
      </c>
      <c r="BF97" s="4">
        <f t="shared" si="310"/>
        <v>-0.95434131736525929</v>
      </c>
      <c r="BG97" s="4">
        <f t="shared" si="311"/>
        <v>0.90242526790751398</v>
      </c>
      <c r="BH97" s="4">
        <f t="shared" si="312"/>
        <v>2.826788085752252</v>
      </c>
      <c r="BI97" s="4">
        <f t="shared" si="313"/>
        <v>4.0478905359178974</v>
      </c>
      <c r="BJ97" s="4">
        <f t="shared" si="314"/>
        <v>4.9688267523143592</v>
      </c>
      <c r="BK97" s="4">
        <f t="shared" si="315"/>
        <v>4.9375815166759818</v>
      </c>
      <c r="BL97" s="4">
        <f t="shared" si="316"/>
        <v>5.1107011070110619</v>
      </c>
      <c r="BM97" s="4">
        <f t="shared" si="317"/>
        <v>5.9360730593607247</v>
      </c>
      <c r="BN97" s="4">
        <f t="shared" si="318"/>
        <v>5.6875449964002955</v>
      </c>
      <c r="BO97" s="4">
        <f t="shared" si="319"/>
        <v>5.4332386363636465</v>
      </c>
      <c r="BP97" s="4">
        <f t="shared" si="320"/>
        <v>6.2489029313673949</v>
      </c>
      <c r="BQ97" s="4">
        <f t="shared" si="321"/>
        <v>6.0517241379310471</v>
      </c>
      <c r="BR97" s="4">
        <f t="shared" si="322"/>
        <v>6.011580381471382</v>
      </c>
      <c r="BS97" s="4">
        <f t="shared" si="323"/>
        <v>6.3489390367126752</v>
      </c>
      <c r="BT97" s="4">
        <f t="shared" si="324"/>
        <v>5.170989591937869</v>
      </c>
      <c r="BU97" s="4">
        <f t="shared" si="325"/>
        <v>4.3732726385953491</v>
      </c>
      <c r="BV97" s="4">
        <f t="shared" si="326"/>
        <v>4.0160642570281402</v>
      </c>
      <c r="BW97" s="4">
        <f t="shared" si="327"/>
        <v>3.6896278701504359</v>
      </c>
      <c r="BX97" s="4">
        <f t="shared" si="328"/>
        <v>3.2830662896638163</v>
      </c>
      <c r="BY97" s="4">
        <f t="shared" si="329"/>
        <v>1.8224299065420668</v>
      </c>
      <c r="BZ97" s="4">
        <f t="shared" si="330"/>
        <v>-1.4826254826254992</v>
      </c>
      <c r="CA97" s="4">
        <f t="shared" si="331"/>
        <v>-5.4673182651190917</v>
      </c>
      <c r="CB97" s="4">
        <f t="shared" si="332"/>
        <v>-10.144486692015175</v>
      </c>
      <c r="CC97" s="4">
        <f t="shared" si="333"/>
        <v>-11.106011932078941</v>
      </c>
      <c r="CD97" s="4">
        <f t="shared" si="334"/>
        <v>-9.0296284684119534</v>
      </c>
      <c r="CE97" s="4">
        <f t="shared" si="335"/>
        <v>-5.7027463651050381</v>
      </c>
      <c r="CF97" s="4">
        <f t="shared" si="336"/>
        <v>-0.33852403520652219</v>
      </c>
      <c r="CG97" s="4">
        <f t="shared" si="337"/>
        <v>2.168301497160563</v>
      </c>
      <c r="CH97" s="4">
        <f t="shared" si="338"/>
        <v>3.4120282612441599</v>
      </c>
      <c r="CI97" s="4">
        <f t="shared" si="339"/>
        <v>4.1117012163782718</v>
      </c>
      <c r="CJ97" s="4">
        <f t="shared" si="340"/>
        <v>4.2798913043478048</v>
      </c>
      <c r="CK97" s="4">
        <f t="shared" si="341"/>
        <v>4.8172477682331349</v>
      </c>
      <c r="CL97" s="4">
        <f t="shared" si="342"/>
        <v>4.7325445759040186</v>
      </c>
      <c r="CM97" s="4">
        <f t="shared" si="343"/>
        <v>4.475892710218865</v>
      </c>
      <c r="CN97" s="4">
        <f t="shared" si="344"/>
        <v>5.2931596091205346</v>
      </c>
      <c r="CO97" s="4">
        <f t="shared" si="345"/>
        <v>4.3066045315764079</v>
      </c>
      <c r="CP97" s="4">
        <f t="shared" si="346"/>
        <v>4.8210023866348317</v>
      </c>
      <c r="CQ97" s="4">
        <f t="shared" si="347"/>
        <v>4.9771617577571092</v>
      </c>
      <c r="CR97" s="4">
        <f t="shared" si="348"/>
        <v>3.6813611755607267</v>
      </c>
      <c r="CS97" s="4">
        <f t="shared" si="349"/>
        <v>3.9131104606378253</v>
      </c>
      <c r="CT97" s="4">
        <f t="shared" si="350"/>
        <v>3.5215543412264738</v>
      </c>
      <c r="CU97" s="4">
        <f t="shared" si="351"/>
        <v>2.925731432858214</v>
      </c>
      <c r="CV97" s="4">
        <f t="shared" si="352"/>
        <v>2.4466656720871116</v>
      </c>
      <c r="CW97" s="4">
        <f t="shared" si="353"/>
        <v>3.5878428465529799</v>
      </c>
      <c r="CX97" s="4">
        <f t="shared" si="354"/>
        <v>3.4164222873900307</v>
      </c>
      <c r="CY97" s="4">
        <f t="shared" si="355"/>
        <v>3.5276967930029324</v>
      </c>
      <c r="CZ97" s="4">
        <f t="shared" si="356"/>
        <v>4.6454055628367463</v>
      </c>
      <c r="DA97" s="4">
        <f t="shared" si="357"/>
        <v>4.3509374552740843</v>
      </c>
      <c r="DB97" s="4">
        <f t="shared" si="358"/>
        <v>3.9841202325251679</v>
      </c>
      <c r="DC97" s="4">
        <f t="shared" si="359"/>
        <v>4.3508870740636585</v>
      </c>
      <c r="DD97" s="4">
        <f t="shared" si="360"/>
        <v>4.0634567214027362</v>
      </c>
      <c r="DE97" s="4">
        <f t="shared" si="361"/>
        <v>3.0722808942531987</v>
      </c>
      <c r="DF97" s="4">
        <f t="shared" si="362"/>
        <v>2.7406599400054299</v>
      </c>
      <c r="DG97" s="4">
        <f t="shared" si="363"/>
        <v>2.6177304007556357</v>
      </c>
      <c r="DH97" s="4">
        <f t="shared" si="364"/>
        <v>2.5541588660069392</v>
      </c>
      <c r="DI97" s="4">
        <f t="shared" si="365"/>
        <v>2.3020625415834939</v>
      </c>
      <c r="DJ97" s="4">
        <f t="shared" si="366"/>
        <v>2.3755806237558241</v>
      </c>
      <c r="DK97" s="4">
        <f t="shared" si="367"/>
        <v>2.6955950032873099</v>
      </c>
      <c r="DL97" s="4">
        <f t="shared" si="368"/>
        <v>1.7864128308775484</v>
      </c>
      <c r="DM97" s="4">
        <f t="shared" si="369"/>
        <v>2.146201873048903</v>
      </c>
      <c r="DN97" s="4">
        <f t="shared" si="370"/>
        <v>2.722323049001818</v>
      </c>
      <c r="DO97" s="4">
        <f t="shared" si="371"/>
        <v>1.6005121638924535</v>
      </c>
      <c r="DP97" s="4">
        <f t="shared" si="372"/>
        <v>2.6902382782475032</v>
      </c>
      <c r="DQ97" s="4">
        <f t="shared" si="373"/>
        <v>2.8906150515726425</v>
      </c>
      <c r="DR97" s="4">
        <f t="shared" si="374"/>
        <v>2.7889954568399933</v>
      </c>
      <c r="DS97" s="4">
        <f t="shared" si="375"/>
        <v>3.6672967863894179</v>
      </c>
      <c r="DT97" s="4">
        <f t="shared" si="376"/>
        <v>-4.2914171656686655</v>
      </c>
      <c r="DU97" s="4">
        <f t="shared" si="377"/>
        <v>-4.8391089108910768</v>
      </c>
      <c r="DV97" s="4">
        <f t="shared" si="378"/>
        <v>-3.4254143646408886</v>
      </c>
      <c r="DW97" s="4">
        <f t="shared" si="379"/>
        <v>-3.4403112083637222</v>
      </c>
      <c r="DX97" s="12">
        <f t="shared" si="380"/>
        <v>3.9885297184567348</v>
      </c>
      <c r="DY97" s="12">
        <f t="shared" si="381"/>
        <v>5.9045389517492497</v>
      </c>
      <c r="DZ97" s="12">
        <f t="shared" si="382"/>
        <v>4.5061403508771969</v>
      </c>
      <c r="EA97" s="12">
        <f t="shared" si="383"/>
        <v>3.4040664736245674</v>
      </c>
      <c r="EB97" s="12">
        <f t="shared" si="384"/>
        <v>3.8251566808723991</v>
      </c>
      <c r="EC97" s="12">
        <f t="shared" si="385"/>
        <v>2.1710548937737828</v>
      </c>
      <c r="ED97" s="12">
        <f t="shared" si="386"/>
        <v>1.6999428133704919</v>
      </c>
      <c r="EE97" s="12">
        <f t="shared" si="387"/>
        <v>2.9128185273185281</v>
      </c>
      <c r="EF97" s="12">
        <f t="shared" si="388"/>
        <v>2.2623220020448587</v>
      </c>
      <c r="EG97" s="12">
        <f t="shared" si="389"/>
        <v>2.0594152087270556</v>
      </c>
      <c r="EH97" s="12">
        <f t="shared" si="390"/>
        <v>2.3129960110982895</v>
      </c>
      <c r="EI97" s="12">
        <f t="shared" si="391"/>
        <v>2.2833732380919125</v>
      </c>
      <c r="EJ97" s="12">
        <f t="shared" si="392"/>
        <v>3.0134714776337779</v>
      </c>
      <c r="EK97" s="12">
        <f t="shared" si="393"/>
        <v>3.3135526869928267</v>
      </c>
      <c r="EL97" s="12">
        <f t="shared" si="394"/>
        <v>2.9439297079218552</v>
      </c>
      <c r="EM97" s="12">
        <f t="shared" si="395"/>
        <v>2.2658149532405414</v>
      </c>
      <c r="EN97" s="12">
        <f t="shared" si="396"/>
        <v>1.5967093526213727</v>
      </c>
      <c r="EO97" s="12">
        <f t="shared" si="397"/>
        <v>1.3373746051005497</v>
      </c>
      <c r="EP97" s="12">
        <f t="shared" si="398"/>
        <v>1.2927554047083456</v>
      </c>
      <c r="EQ97" s="12">
        <f t="shared" si="399"/>
        <v>1.4035813957433918</v>
      </c>
      <c r="ER97" s="12">
        <f t="shared" si="400"/>
        <v>1.7451487268062227</v>
      </c>
      <c r="ES97" s="12">
        <f t="shared" si="401"/>
        <v>2.105681259446901</v>
      </c>
      <c r="ET97" s="12">
        <f t="shared" si="402"/>
        <v>2.4379513432243538</v>
      </c>
      <c r="EU97" s="12">
        <f t="shared" si="403"/>
        <v>2.5747346280342143</v>
      </c>
      <c r="EV97" s="12">
        <f t="shared" si="404"/>
        <v>2.5820365001351986</v>
      </c>
      <c r="EW97" s="12">
        <f t="shared" si="405"/>
        <v>2.5436713768142383</v>
      </c>
      <c r="EX97" s="12">
        <f t="shared" si="406"/>
        <v>2.6933376937908093</v>
      </c>
      <c r="EY97" s="12">
        <f t="shared" si="407"/>
        <v>2.9055406512763948</v>
      </c>
      <c r="EZ97" s="12">
        <f t="shared" si="408"/>
        <v>3.0877512887245606</v>
      </c>
      <c r="FA97" s="12">
        <f t="shared" si="409"/>
        <v>3.243088361515345</v>
      </c>
      <c r="FB97" s="12">
        <f t="shared" si="410"/>
        <v>3.1392012799676738</v>
      </c>
      <c r="FC97" s="12">
        <f t="shared" si="411"/>
        <v>2.9761706635828888</v>
      </c>
      <c r="FD97" s="12">
        <f t="shared" si="412"/>
        <v>2.8396422691096213</v>
      </c>
      <c r="FE97" s="12">
        <f t="shared" si="413"/>
        <v>2.6893623663466926</v>
      </c>
      <c r="FF97" s="12">
        <f t="shared" si="414"/>
        <v>2.5761060959277771</v>
      </c>
    </row>
    <row r="98" spans="2:162" x14ac:dyDescent="0.2">
      <c r="B98" t="str">
        <f t="shared" si="258"/>
        <v xml:space="preserve">  Other services</v>
      </c>
      <c r="C98" s="4"/>
      <c r="D98" s="4"/>
      <c r="E98" s="4"/>
      <c r="F98" s="4"/>
      <c r="G98" s="4">
        <f t="shared" si="259"/>
        <v>3.5196687370600666</v>
      </c>
      <c r="H98" s="4">
        <f t="shared" si="260"/>
        <v>2.9261155815654583</v>
      </c>
      <c r="I98" s="4">
        <f t="shared" si="261"/>
        <v>1.8521198090001301</v>
      </c>
      <c r="J98" s="4">
        <f t="shared" si="262"/>
        <v>2.1989077321069139</v>
      </c>
      <c r="K98" s="4">
        <f t="shared" si="263"/>
        <v>2.0857142857142685</v>
      </c>
      <c r="L98" s="4">
        <f t="shared" si="264"/>
        <v>2.2032693674484571</v>
      </c>
      <c r="M98" s="4">
        <f t="shared" si="265"/>
        <v>3.4521949140502883</v>
      </c>
      <c r="N98" s="4">
        <f t="shared" si="266"/>
        <v>3.487554493038969</v>
      </c>
      <c r="O98" s="4">
        <f t="shared" si="267"/>
        <v>3.596417576266453</v>
      </c>
      <c r="P98" s="4">
        <f t="shared" si="268"/>
        <v>4.8539638386648321</v>
      </c>
      <c r="Q98" s="4">
        <f t="shared" si="269"/>
        <v>4.3531996704202269</v>
      </c>
      <c r="R98" s="4">
        <f t="shared" si="270"/>
        <v>3.0303030303030276</v>
      </c>
      <c r="S98" s="4">
        <f t="shared" si="271"/>
        <v>2.9582601647980322</v>
      </c>
      <c r="T98" s="4">
        <f t="shared" si="272"/>
        <v>1.7774240615466175</v>
      </c>
      <c r="U98" s="4">
        <f t="shared" si="273"/>
        <v>1.6449532833267444</v>
      </c>
      <c r="V98" s="4">
        <f t="shared" si="274"/>
        <v>2.9279873384331356</v>
      </c>
      <c r="W98" s="4">
        <f t="shared" si="275"/>
        <v>4.250852794542137</v>
      </c>
      <c r="X98" s="4">
        <f t="shared" si="276"/>
        <v>3.8185846474651175</v>
      </c>
      <c r="Y98" s="4">
        <f t="shared" si="277"/>
        <v>3.6121180735370295</v>
      </c>
      <c r="Z98" s="4">
        <f t="shared" si="278"/>
        <v>2.8575089697590927</v>
      </c>
      <c r="AA98" s="4">
        <f t="shared" si="279"/>
        <v>0.67958721369243413</v>
      </c>
      <c r="AB98" s="4">
        <f t="shared" si="280"/>
        <v>1.7825759477780645</v>
      </c>
      <c r="AC98" s="4">
        <f t="shared" si="281"/>
        <v>2.2366612520305029</v>
      </c>
      <c r="AD98" s="4">
        <f t="shared" si="282"/>
        <v>3.6626385947427398</v>
      </c>
      <c r="AE98" s="4">
        <f t="shared" si="283"/>
        <v>4.6624999999999917</v>
      </c>
      <c r="AF98" s="4">
        <f t="shared" si="284"/>
        <v>4.0330537740503436</v>
      </c>
      <c r="AG98" s="4">
        <f t="shared" si="285"/>
        <v>4.2410168662918579</v>
      </c>
      <c r="AH98" s="4">
        <f t="shared" si="286"/>
        <v>4.0980651364018739</v>
      </c>
      <c r="AI98" s="4">
        <f t="shared" si="287"/>
        <v>3.7740355905887757</v>
      </c>
      <c r="AJ98" s="4">
        <f t="shared" si="288"/>
        <v>4.8014226437463003</v>
      </c>
      <c r="AK98" s="4">
        <f t="shared" si="289"/>
        <v>4.4553875014655686</v>
      </c>
      <c r="AL98" s="4">
        <f t="shared" si="290"/>
        <v>3.48649272685293</v>
      </c>
      <c r="AM98" s="4">
        <f t="shared" si="291"/>
        <v>4.0741166992749545</v>
      </c>
      <c r="AN98" s="4">
        <f t="shared" si="292"/>
        <v>2.251131221719449</v>
      </c>
      <c r="AO98" s="4">
        <f t="shared" si="293"/>
        <v>2.2224716578740589</v>
      </c>
      <c r="AP98" s="4">
        <f t="shared" si="294"/>
        <v>2.6885319053993939</v>
      </c>
      <c r="AQ98" s="4">
        <f t="shared" si="295"/>
        <v>2.8088023885878499</v>
      </c>
      <c r="AR98" s="4">
        <f t="shared" si="296"/>
        <v>2.5445292620865256</v>
      </c>
      <c r="AS98" s="4">
        <f t="shared" si="297"/>
        <v>2.4486658614252699</v>
      </c>
      <c r="AT98" s="4">
        <f t="shared" si="298"/>
        <v>2.2922324823465345</v>
      </c>
      <c r="AU98" s="4">
        <f t="shared" si="299"/>
        <v>0.66688178982468038</v>
      </c>
      <c r="AV98" s="4">
        <f t="shared" si="300"/>
        <v>1.4241018448591936</v>
      </c>
      <c r="AW98" s="4">
        <f t="shared" si="301"/>
        <v>0.66452304394426509</v>
      </c>
      <c r="AX98" s="4">
        <f t="shared" si="302"/>
        <v>-0.60535259133389641</v>
      </c>
      <c r="AY98" s="4">
        <f t="shared" si="303"/>
        <v>0.28849236029491188</v>
      </c>
      <c r="AZ98" s="4">
        <f t="shared" si="304"/>
        <v>0.36166365280290158</v>
      </c>
      <c r="BA98" s="4">
        <f t="shared" si="305"/>
        <v>0.81984667802383893</v>
      </c>
      <c r="BB98" s="4">
        <f t="shared" si="306"/>
        <v>1.4852014104070888</v>
      </c>
      <c r="BC98" s="4">
        <f t="shared" si="307"/>
        <v>1.6940123588323086</v>
      </c>
      <c r="BD98" s="4">
        <f t="shared" si="308"/>
        <v>1.5580286168521473</v>
      </c>
      <c r="BE98" s="4">
        <f t="shared" si="309"/>
        <v>1.7214066955328011</v>
      </c>
      <c r="BF98" s="4">
        <f t="shared" si="310"/>
        <v>2.1162349968414373</v>
      </c>
      <c r="BG98" s="4">
        <f t="shared" si="311"/>
        <v>1.2991094814038817</v>
      </c>
      <c r="BH98" s="4">
        <f t="shared" si="312"/>
        <v>1.6280525986224204</v>
      </c>
      <c r="BI98" s="4">
        <f t="shared" si="313"/>
        <v>1.3704318936877291</v>
      </c>
      <c r="BJ98" s="4">
        <f t="shared" si="314"/>
        <v>1.2372409526755446</v>
      </c>
      <c r="BK98" s="4">
        <f t="shared" si="315"/>
        <v>2.0891508946116355</v>
      </c>
      <c r="BL98" s="4">
        <f t="shared" si="316"/>
        <v>2.3926884370507162</v>
      </c>
      <c r="BM98" s="4">
        <f t="shared" si="317"/>
        <v>2.591151167554262</v>
      </c>
      <c r="BN98" s="4">
        <f t="shared" si="318"/>
        <v>2.3729504022812931</v>
      </c>
      <c r="BO98" s="4">
        <f t="shared" si="319"/>
        <v>2.3705804882990567</v>
      </c>
      <c r="BP98" s="4">
        <f t="shared" si="320"/>
        <v>1.7350315916156767</v>
      </c>
      <c r="BQ98" s="4">
        <f t="shared" si="321"/>
        <v>1.7470300489168533</v>
      </c>
      <c r="BR98" s="4">
        <f t="shared" si="322"/>
        <v>1.9797055312375633</v>
      </c>
      <c r="BS98" s="4">
        <f t="shared" si="323"/>
        <v>2.384957941613064</v>
      </c>
      <c r="BT98" s="4">
        <f t="shared" si="324"/>
        <v>2.6025236593059997</v>
      </c>
      <c r="BU98" s="4">
        <f t="shared" si="325"/>
        <v>2.8846153846153744</v>
      </c>
      <c r="BV98" s="4">
        <f t="shared" si="326"/>
        <v>3.3069944395668793</v>
      </c>
      <c r="BW98" s="4">
        <f t="shared" si="327"/>
        <v>3.0929827952831834</v>
      </c>
      <c r="BX98" s="4">
        <f t="shared" si="328"/>
        <v>2.9688700999231488</v>
      </c>
      <c r="BY98" s="4">
        <f t="shared" si="329"/>
        <v>3.0040053404539524</v>
      </c>
      <c r="BZ98" s="4">
        <f t="shared" si="330"/>
        <v>1.8413597733710985</v>
      </c>
      <c r="CA98" s="4">
        <f t="shared" si="331"/>
        <v>0.91880742546410765</v>
      </c>
      <c r="CB98" s="4">
        <f t="shared" si="332"/>
        <v>-8.39787253895663E-2</v>
      </c>
      <c r="CC98" s="4">
        <f t="shared" si="333"/>
        <v>-0.50921210998983168</v>
      </c>
      <c r="CD98" s="4">
        <f t="shared" si="334"/>
        <v>0</v>
      </c>
      <c r="CE98" s="4">
        <f t="shared" si="335"/>
        <v>0.17651430694909376</v>
      </c>
      <c r="CF98" s="4">
        <f t="shared" si="336"/>
        <v>1.3447889428464643</v>
      </c>
      <c r="CG98" s="4">
        <f t="shared" si="337"/>
        <v>1.7122650288479369</v>
      </c>
      <c r="CH98" s="4">
        <f t="shared" si="338"/>
        <v>2.6054705609642959</v>
      </c>
      <c r="CI98" s="4">
        <f t="shared" si="339"/>
        <v>3.041825095057038</v>
      </c>
      <c r="CJ98" s="4">
        <f t="shared" si="340"/>
        <v>3.3173608551419154</v>
      </c>
      <c r="CK98" s="4">
        <f t="shared" si="341"/>
        <v>3.0375114364135314</v>
      </c>
      <c r="CL98" s="4">
        <f t="shared" si="342"/>
        <v>2.3224290619916932</v>
      </c>
      <c r="CM98" s="4">
        <f t="shared" si="343"/>
        <v>2.5650256502564917</v>
      </c>
      <c r="CN98" s="4">
        <f t="shared" si="344"/>
        <v>2.2832679272208223</v>
      </c>
      <c r="CO98" s="4">
        <f t="shared" si="345"/>
        <v>2.113301367430287</v>
      </c>
      <c r="CP98" s="4">
        <f t="shared" si="346"/>
        <v>2.3845270687980147</v>
      </c>
      <c r="CQ98" s="4">
        <f t="shared" si="347"/>
        <v>1.9919269919269844</v>
      </c>
      <c r="CR98" s="4">
        <f t="shared" si="348"/>
        <v>2.13637949075689</v>
      </c>
      <c r="CS98" s="4">
        <f t="shared" si="349"/>
        <v>2.4521739130434872</v>
      </c>
      <c r="CT98" s="4">
        <f t="shared" si="350"/>
        <v>2.4238764771845167</v>
      </c>
      <c r="CU98" s="4">
        <f t="shared" si="351"/>
        <v>3.148928847973842</v>
      </c>
      <c r="CV98" s="4">
        <f t="shared" si="352"/>
        <v>2.4417314095449338</v>
      </c>
      <c r="CW98" s="4">
        <f t="shared" si="353"/>
        <v>2.622644712272959</v>
      </c>
      <c r="CX98" s="4">
        <f t="shared" si="354"/>
        <v>1.945426983324916</v>
      </c>
      <c r="CY98" s="4">
        <f t="shared" si="355"/>
        <v>1.6598548669613855</v>
      </c>
      <c r="CZ98" s="4">
        <f t="shared" si="356"/>
        <v>2.5835486290524345</v>
      </c>
      <c r="DA98" s="4">
        <f t="shared" si="357"/>
        <v>2.7375734017037301</v>
      </c>
      <c r="DB98" s="4">
        <f t="shared" si="358"/>
        <v>3.3126807104502332</v>
      </c>
      <c r="DC98" s="4">
        <f t="shared" si="359"/>
        <v>3.9793239251723067</v>
      </c>
      <c r="DD98" s="4">
        <f t="shared" si="360"/>
        <v>3.9808270371272991</v>
      </c>
      <c r="DE98" s="4">
        <f t="shared" si="361"/>
        <v>3.7997101915955511</v>
      </c>
      <c r="DF98" s="4">
        <f t="shared" si="362"/>
        <v>3.5982728290420596</v>
      </c>
      <c r="DG98" s="4">
        <f t="shared" si="363"/>
        <v>2.9038112522685955</v>
      </c>
      <c r="DH98" s="4">
        <f t="shared" si="364"/>
        <v>2.8439721853269706</v>
      </c>
      <c r="DI98" s="4">
        <f t="shared" si="365"/>
        <v>2.5903521017527575</v>
      </c>
      <c r="DJ98" s="4">
        <f t="shared" si="366"/>
        <v>2.6628589070700759</v>
      </c>
      <c r="DK98" s="4">
        <f t="shared" si="367"/>
        <v>3.2206119162640823</v>
      </c>
      <c r="DL98" s="4">
        <f t="shared" si="368"/>
        <v>2.9172680999772105</v>
      </c>
      <c r="DM98" s="4">
        <f t="shared" si="369"/>
        <v>2.9709706682794046</v>
      </c>
      <c r="DN98" s="4">
        <f t="shared" si="370"/>
        <v>2.9471468310653393</v>
      </c>
      <c r="DO98" s="4">
        <f t="shared" si="371"/>
        <v>2.5109575811604001</v>
      </c>
      <c r="DP98" s="4">
        <f t="shared" si="372"/>
        <v>2.5023990551413577</v>
      </c>
      <c r="DQ98" s="4">
        <f t="shared" si="373"/>
        <v>2.6062697305631044</v>
      </c>
      <c r="DR98" s="4">
        <f t="shared" si="374"/>
        <v>2.3296574892280653</v>
      </c>
      <c r="DS98" s="4">
        <f t="shared" si="375"/>
        <v>0.97108486122181592</v>
      </c>
      <c r="DT98" s="4">
        <f t="shared" si="376"/>
        <v>-22.684718421431661</v>
      </c>
      <c r="DU98" s="4">
        <f t="shared" si="377"/>
        <v>-18.510303377218097</v>
      </c>
      <c r="DV98" s="4">
        <f t="shared" si="378"/>
        <v>-17.584927205252644</v>
      </c>
      <c r="DW98" s="4">
        <f t="shared" si="379"/>
        <v>-16.586521208641358</v>
      </c>
      <c r="DX98" s="12">
        <f t="shared" si="380"/>
        <v>12.248509687034282</v>
      </c>
      <c r="DY98" s="12">
        <f t="shared" si="381"/>
        <v>10.61550619018352</v>
      </c>
      <c r="DZ98" s="12">
        <f t="shared" si="382"/>
        <v>11.797722549359202</v>
      </c>
      <c r="EA98" s="12">
        <f t="shared" si="383"/>
        <v>12.864894166236462</v>
      </c>
      <c r="EB98" s="12">
        <f t="shared" si="384"/>
        <v>10.98710480458054</v>
      </c>
      <c r="EC98" s="12">
        <f t="shared" si="385"/>
        <v>8.0003571995554736</v>
      </c>
      <c r="ED98" s="12">
        <f t="shared" si="386"/>
        <v>7.8230180456827059</v>
      </c>
      <c r="EE98" s="12">
        <f t="shared" si="387"/>
        <v>7.730081470391692</v>
      </c>
      <c r="EF98" s="12">
        <f t="shared" si="388"/>
        <v>6.8566815720248142</v>
      </c>
      <c r="EG98" s="12">
        <f t="shared" si="389"/>
        <v>6.2873087638180225</v>
      </c>
      <c r="EH98" s="12">
        <f t="shared" si="390"/>
        <v>4.1776649264847698</v>
      </c>
      <c r="EI98" s="12">
        <f t="shared" si="391"/>
        <v>2.9152668311970942</v>
      </c>
      <c r="EJ98" s="12">
        <f t="shared" si="392"/>
        <v>2.3582680859361771</v>
      </c>
      <c r="EK98" s="12">
        <f t="shared" si="393"/>
        <v>1.6148515810683772</v>
      </c>
      <c r="EL98" s="12">
        <f t="shared" si="394"/>
        <v>1.7313280555534272</v>
      </c>
      <c r="EM98" s="12">
        <f t="shared" si="395"/>
        <v>1.6277426694542463</v>
      </c>
      <c r="EN98" s="12">
        <f t="shared" si="396"/>
        <v>1.2168412901659487</v>
      </c>
      <c r="EO98" s="12">
        <f t="shared" si="397"/>
        <v>0.8955581605484042</v>
      </c>
      <c r="EP98" s="12">
        <f t="shared" si="398"/>
        <v>0.68343355357995961</v>
      </c>
      <c r="EQ98" s="12">
        <f t="shared" si="399"/>
        <v>0.64947388697649266</v>
      </c>
      <c r="ER98" s="12">
        <f t="shared" si="400"/>
        <v>0.6802838240472564</v>
      </c>
      <c r="ES98" s="12">
        <f t="shared" si="401"/>
        <v>0.79301470432016075</v>
      </c>
      <c r="ET98" s="12">
        <f t="shared" si="402"/>
        <v>0.85303228782549478</v>
      </c>
      <c r="EU98" s="12">
        <f t="shared" si="403"/>
        <v>0.99314322591053106</v>
      </c>
      <c r="EV98" s="12">
        <f t="shared" si="404"/>
        <v>1.1180423201526235</v>
      </c>
      <c r="EW98" s="12">
        <f t="shared" si="405"/>
        <v>1.2349074396573512</v>
      </c>
      <c r="EX98" s="12">
        <f t="shared" si="406"/>
        <v>1.2567903083880338</v>
      </c>
      <c r="EY98" s="12">
        <f t="shared" si="407"/>
        <v>1.2008556173652263</v>
      </c>
      <c r="EZ98" s="12">
        <f t="shared" si="408"/>
        <v>1.106098267218858</v>
      </c>
      <c r="FA98" s="12">
        <f t="shared" si="409"/>
        <v>0.97365383928962324</v>
      </c>
      <c r="FB98" s="12">
        <f t="shared" si="410"/>
        <v>0.93074502321077723</v>
      </c>
      <c r="FC98" s="12">
        <f t="shared" si="411"/>
        <v>0.90199592224362579</v>
      </c>
      <c r="FD98" s="12">
        <f t="shared" si="412"/>
        <v>0.89482230904742721</v>
      </c>
      <c r="FE98" s="12">
        <f t="shared" si="413"/>
        <v>0.88863620295525081</v>
      </c>
      <c r="FF98" s="12">
        <f t="shared" si="414"/>
        <v>0.88375577294288465</v>
      </c>
    </row>
    <row r="99" spans="2:162" x14ac:dyDescent="0.2">
      <c r="B99" t="str">
        <f t="shared" si="258"/>
        <v xml:space="preserve">  Government</v>
      </c>
      <c r="C99" s="4"/>
      <c r="D99" s="4"/>
      <c r="E99" s="4"/>
      <c r="F99" s="4"/>
      <c r="G99" s="4">
        <f t="shared" si="259"/>
        <v>3.0351805012646338</v>
      </c>
      <c r="H99" s="4">
        <f t="shared" si="260"/>
        <v>4.4555580813821383</v>
      </c>
      <c r="I99" s="4">
        <f t="shared" si="261"/>
        <v>3.4575061342850821</v>
      </c>
      <c r="J99" s="4">
        <f t="shared" si="262"/>
        <v>4.0537513997760399</v>
      </c>
      <c r="K99" s="4">
        <f t="shared" si="263"/>
        <v>5.3113144387413547</v>
      </c>
      <c r="L99" s="4">
        <f t="shared" si="264"/>
        <v>3.5473340587595326</v>
      </c>
      <c r="M99" s="4">
        <f t="shared" si="265"/>
        <v>2.1776627856834985</v>
      </c>
      <c r="N99" s="4">
        <f t="shared" si="266"/>
        <v>4.0249677141627194</v>
      </c>
      <c r="O99" s="4">
        <f t="shared" si="267"/>
        <v>1.8648018648018905</v>
      </c>
      <c r="P99" s="4">
        <f t="shared" si="268"/>
        <v>1.8705338377469349</v>
      </c>
      <c r="Q99" s="4">
        <f t="shared" si="269"/>
        <v>2.6798902722093176</v>
      </c>
      <c r="R99" s="4">
        <f t="shared" si="270"/>
        <v>1.5104489964825163</v>
      </c>
      <c r="S99" s="4">
        <f t="shared" si="271"/>
        <v>1.9346785937174982</v>
      </c>
      <c r="T99" s="4">
        <f t="shared" si="272"/>
        <v>1.9187126057355064</v>
      </c>
      <c r="U99" s="4">
        <f t="shared" si="273"/>
        <v>0.59597205096588723</v>
      </c>
      <c r="V99" s="4">
        <f t="shared" si="274"/>
        <v>2.1402364451691858</v>
      </c>
      <c r="W99" s="4">
        <f t="shared" si="275"/>
        <v>2.6122448979591706</v>
      </c>
      <c r="X99" s="4">
        <f t="shared" si="276"/>
        <v>2.1255060728744946</v>
      </c>
      <c r="Y99" s="4">
        <f t="shared" si="277"/>
        <v>2.3084780388151094</v>
      </c>
      <c r="Z99" s="4">
        <f t="shared" si="278"/>
        <v>1.0975853123129209</v>
      </c>
      <c r="AA99" s="4">
        <f t="shared" si="279"/>
        <v>2.0286396181384392</v>
      </c>
      <c r="AB99" s="4">
        <f t="shared" si="280"/>
        <v>1.5064420218037666</v>
      </c>
      <c r="AC99" s="4">
        <f t="shared" si="281"/>
        <v>1.9169329073482455</v>
      </c>
      <c r="AD99" s="4">
        <f t="shared" si="282"/>
        <v>1.2238452427951074</v>
      </c>
      <c r="AE99" s="4">
        <f t="shared" si="283"/>
        <v>-1.9493177387908123E-2</v>
      </c>
      <c r="AF99" s="4">
        <f t="shared" si="284"/>
        <v>2.2456551454794083</v>
      </c>
      <c r="AG99" s="4">
        <f t="shared" si="285"/>
        <v>2.5274294670846187</v>
      </c>
      <c r="AH99" s="4">
        <f t="shared" si="286"/>
        <v>2.476599063962559</v>
      </c>
      <c r="AI99" s="4">
        <f t="shared" si="287"/>
        <v>3.3339832325989471</v>
      </c>
      <c r="AJ99" s="4">
        <f t="shared" si="288"/>
        <v>2.0626432391138261</v>
      </c>
      <c r="AK99" s="4">
        <f t="shared" si="289"/>
        <v>2.6371106439900593</v>
      </c>
      <c r="AL99" s="4">
        <f t="shared" si="290"/>
        <v>2.8734538534728626</v>
      </c>
      <c r="AM99" s="4">
        <f t="shared" si="291"/>
        <v>2.3207547169811216</v>
      </c>
      <c r="AN99" s="4">
        <f t="shared" si="292"/>
        <v>2.2829341317365248</v>
      </c>
      <c r="AO99" s="4">
        <f t="shared" si="293"/>
        <v>2.6624464717929675</v>
      </c>
      <c r="AP99" s="4">
        <f t="shared" si="294"/>
        <v>2.1642619311875722</v>
      </c>
      <c r="AQ99" s="4">
        <f t="shared" si="295"/>
        <v>2.4340770791074995</v>
      </c>
      <c r="AR99" s="4">
        <f t="shared" si="296"/>
        <v>2.5064032199048736</v>
      </c>
      <c r="AS99" s="4">
        <f t="shared" si="297"/>
        <v>1.0155966630395197</v>
      </c>
      <c r="AT99" s="4">
        <f t="shared" si="298"/>
        <v>0.95962339308346412</v>
      </c>
      <c r="AU99" s="4">
        <f t="shared" si="299"/>
        <v>2.4662466246624604</v>
      </c>
      <c r="AV99" s="4">
        <f t="shared" si="300"/>
        <v>2.4629662680706987</v>
      </c>
      <c r="AW99" s="4">
        <f t="shared" si="301"/>
        <v>3.5727109515260258</v>
      </c>
      <c r="AX99" s="4">
        <f t="shared" si="302"/>
        <v>4.4476327116212522</v>
      </c>
      <c r="AY99" s="4">
        <f t="shared" si="303"/>
        <v>2.7055516514406186</v>
      </c>
      <c r="AZ99" s="4">
        <f t="shared" si="304"/>
        <v>2.2121581605991869</v>
      </c>
      <c r="BA99" s="4">
        <f t="shared" si="305"/>
        <v>1.837406829606536</v>
      </c>
      <c r="BB99" s="4">
        <f t="shared" si="306"/>
        <v>1.5281593406593297</v>
      </c>
      <c r="BC99" s="4">
        <f t="shared" si="307"/>
        <v>1.436879917892564</v>
      </c>
      <c r="BD99" s="4">
        <f t="shared" si="308"/>
        <v>1.6019086571233965</v>
      </c>
      <c r="BE99" s="4">
        <f t="shared" si="309"/>
        <v>0.79999999999997851</v>
      </c>
      <c r="BF99" s="4">
        <f t="shared" si="310"/>
        <v>0.55809233891426224</v>
      </c>
      <c r="BG99" s="4">
        <f t="shared" si="311"/>
        <v>-8.4317032040470696E-2</v>
      </c>
      <c r="BH99" s="4">
        <f t="shared" si="312"/>
        <v>-0.45286816504530591</v>
      </c>
      <c r="BI99" s="4">
        <f t="shared" si="313"/>
        <v>0.40526849037487711</v>
      </c>
      <c r="BJ99" s="4">
        <f t="shared" si="314"/>
        <v>0.1345442314160783</v>
      </c>
      <c r="BK99" s="4">
        <f t="shared" si="315"/>
        <v>-0.10126582278480178</v>
      </c>
      <c r="BL99" s="4">
        <f t="shared" si="316"/>
        <v>-0.134793597304117</v>
      </c>
      <c r="BM99" s="4">
        <f t="shared" si="317"/>
        <v>-0.11772620248906573</v>
      </c>
      <c r="BN99" s="4">
        <f t="shared" si="318"/>
        <v>-0.11756802149814893</v>
      </c>
      <c r="BO99" s="4">
        <f t="shared" si="319"/>
        <v>0.67578982936304932</v>
      </c>
      <c r="BP99" s="4">
        <f t="shared" si="320"/>
        <v>0.37118272313143574</v>
      </c>
      <c r="BQ99" s="4">
        <f t="shared" si="321"/>
        <v>0.16837851490147937</v>
      </c>
      <c r="BR99" s="4">
        <f t="shared" si="322"/>
        <v>0.30267361694971129</v>
      </c>
      <c r="BS99" s="4">
        <f t="shared" si="323"/>
        <v>0.15103205235778017</v>
      </c>
      <c r="BT99" s="4">
        <f t="shared" si="324"/>
        <v>0.57152462598755172</v>
      </c>
      <c r="BU99" s="4">
        <f t="shared" si="325"/>
        <v>1.3447638258530903</v>
      </c>
      <c r="BV99" s="4">
        <f t="shared" si="326"/>
        <v>1.257334450963965</v>
      </c>
      <c r="BW99" s="4">
        <f t="shared" si="327"/>
        <v>1.7258713136729442</v>
      </c>
      <c r="BX99" s="4">
        <f t="shared" si="328"/>
        <v>1.5209760989470356</v>
      </c>
      <c r="BY99" s="4">
        <f t="shared" si="329"/>
        <v>2.6206667772433079</v>
      </c>
      <c r="BZ99" s="4">
        <f t="shared" si="330"/>
        <v>2.7649006622516792</v>
      </c>
      <c r="CA99" s="4">
        <f t="shared" si="331"/>
        <v>1.7954208532366955</v>
      </c>
      <c r="CB99" s="4">
        <f t="shared" si="332"/>
        <v>2.2884425419822163</v>
      </c>
      <c r="CC99" s="4">
        <f t="shared" si="333"/>
        <v>-8.0814611281709858E-2</v>
      </c>
      <c r="CD99" s="4">
        <f t="shared" si="334"/>
        <v>-0.6766553890768523</v>
      </c>
      <c r="CE99" s="4">
        <f t="shared" si="335"/>
        <v>-0.53398058252427383</v>
      </c>
      <c r="CF99" s="4">
        <f t="shared" si="336"/>
        <v>0.49895380653468546</v>
      </c>
      <c r="CG99" s="4">
        <f t="shared" si="337"/>
        <v>1.6175994823686146E-2</v>
      </c>
      <c r="CH99" s="4">
        <f t="shared" si="338"/>
        <v>-0.6974858069748513</v>
      </c>
      <c r="CI99" s="4">
        <f t="shared" si="339"/>
        <v>-0.91101350252156266</v>
      </c>
      <c r="CJ99" s="4">
        <f t="shared" si="340"/>
        <v>-2.6105060858424123</v>
      </c>
      <c r="CK99" s="4">
        <f t="shared" si="341"/>
        <v>-2.4098334142002242</v>
      </c>
      <c r="CL99" s="4">
        <f t="shared" si="342"/>
        <v>-1.0617445279320625</v>
      </c>
      <c r="CM99" s="4">
        <f t="shared" si="343"/>
        <v>-0.34477097356755415</v>
      </c>
      <c r="CN99" s="4">
        <f t="shared" si="344"/>
        <v>-0.18089130077288962</v>
      </c>
      <c r="CO99" s="4">
        <f t="shared" si="345"/>
        <v>0.66291017567119415</v>
      </c>
      <c r="CP99" s="4">
        <f t="shared" si="346"/>
        <v>0.8089813438996174</v>
      </c>
      <c r="CQ99" s="4">
        <f t="shared" si="347"/>
        <v>0.88962108731467371</v>
      </c>
      <c r="CR99" s="4">
        <f t="shared" si="348"/>
        <v>0.95551894563425943</v>
      </c>
      <c r="CS99" s="4">
        <f t="shared" si="349"/>
        <v>1.0701350016463662</v>
      </c>
      <c r="CT99" s="4">
        <f t="shared" si="350"/>
        <v>1.2938093678349194</v>
      </c>
      <c r="CU99" s="4">
        <f t="shared" si="351"/>
        <v>1.2573481384715812</v>
      </c>
      <c r="CV99" s="4">
        <f t="shared" si="352"/>
        <v>1.3218015665796168</v>
      </c>
      <c r="CW99" s="4">
        <f t="shared" si="353"/>
        <v>1.7266655807134601</v>
      </c>
      <c r="CX99" s="4">
        <f t="shared" si="354"/>
        <v>1.4227970897332076</v>
      </c>
      <c r="CY99" s="4">
        <f t="shared" si="355"/>
        <v>1.9029188840509415</v>
      </c>
      <c r="CZ99" s="4">
        <f t="shared" si="356"/>
        <v>2.5124818811403049</v>
      </c>
      <c r="DA99" s="4">
        <f t="shared" si="357"/>
        <v>2.8342674139311574</v>
      </c>
      <c r="DB99" s="4">
        <f t="shared" si="358"/>
        <v>2.6622030926191531</v>
      </c>
      <c r="DC99" s="4">
        <f t="shared" si="359"/>
        <v>2.2471910112359605</v>
      </c>
      <c r="DD99" s="4">
        <f t="shared" si="360"/>
        <v>2.3880597014925176</v>
      </c>
      <c r="DE99" s="4">
        <f t="shared" si="361"/>
        <v>2.1177203363438091</v>
      </c>
      <c r="DF99" s="4">
        <f t="shared" si="362"/>
        <v>2.468944099378878</v>
      </c>
      <c r="DG99" s="4">
        <f t="shared" si="363"/>
        <v>2.2751895991332871</v>
      </c>
      <c r="DH99" s="4">
        <f t="shared" si="364"/>
        <v>1.8413380389749934</v>
      </c>
      <c r="DI99" s="4">
        <f t="shared" si="365"/>
        <v>1.4638609332113361</v>
      </c>
      <c r="DJ99" s="4">
        <f t="shared" si="366"/>
        <v>0.80315199272615878</v>
      </c>
      <c r="DK99" s="4">
        <f t="shared" si="367"/>
        <v>-6.05326876513268E-2</v>
      </c>
      <c r="DL99" s="4">
        <f t="shared" si="368"/>
        <v>-0.99442519210485303</v>
      </c>
      <c r="DM99" s="4">
        <f t="shared" si="369"/>
        <v>-1.6982266305981208</v>
      </c>
      <c r="DN99" s="4">
        <f t="shared" si="370"/>
        <v>-2.1497294046903037</v>
      </c>
      <c r="DO99" s="4">
        <f t="shared" si="371"/>
        <v>-2.6801938219261023</v>
      </c>
      <c r="DP99" s="4">
        <f t="shared" si="372"/>
        <v>-1.7957692893014854</v>
      </c>
      <c r="DQ99" s="4">
        <f t="shared" si="373"/>
        <v>0.13759364011620701</v>
      </c>
      <c r="DR99" s="4">
        <f t="shared" si="374"/>
        <v>-0.26117683207866893</v>
      </c>
      <c r="DS99" s="4">
        <f t="shared" si="375"/>
        <v>2.4117006379337003</v>
      </c>
      <c r="DT99" s="4">
        <f t="shared" si="376"/>
        <v>-4.4785371145203641</v>
      </c>
      <c r="DU99" s="4">
        <f t="shared" si="377"/>
        <v>-3.2671755725190876</v>
      </c>
      <c r="DV99" s="4">
        <f t="shared" si="378"/>
        <v>-6.3154651879235857</v>
      </c>
      <c r="DW99" s="4">
        <f t="shared" si="379"/>
        <v>-7.3989668793679968</v>
      </c>
      <c r="DX99" s="12">
        <f t="shared" si="380"/>
        <v>8.111615833872321E-2</v>
      </c>
      <c r="DY99" s="12">
        <f t="shared" si="381"/>
        <v>0.11047979797980112</v>
      </c>
      <c r="DZ99" s="12">
        <f t="shared" si="382"/>
        <v>3.9062479447550036</v>
      </c>
      <c r="EA99" s="12">
        <f t="shared" si="383"/>
        <v>4.9876456111566991</v>
      </c>
      <c r="EB99" s="12">
        <f t="shared" si="384"/>
        <v>4.9369751985735233</v>
      </c>
      <c r="EC99" s="12">
        <f t="shared" si="385"/>
        <v>3.2725524199905376</v>
      </c>
      <c r="ED99" s="12">
        <f t="shared" si="386"/>
        <v>4.7692266793763594</v>
      </c>
      <c r="EE99" s="12">
        <f t="shared" si="387"/>
        <v>3.9766544663171421</v>
      </c>
      <c r="EF99" s="12">
        <f t="shared" si="388"/>
        <v>3.2079093395567915</v>
      </c>
      <c r="EG99" s="12">
        <f t="shared" si="389"/>
        <v>2.3022853861140335</v>
      </c>
      <c r="EH99" s="12">
        <f t="shared" si="390"/>
        <v>1.4622624197380141</v>
      </c>
      <c r="EI99" s="12">
        <f t="shared" si="391"/>
        <v>1.1902673840675115</v>
      </c>
      <c r="EJ99" s="12">
        <f t="shared" si="392"/>
        <v>0.98909960863482471</v>
      </c>
      <c r="EK99" s="12">
        <f t="shared" si="393"/>
        <v>0.92747908605839147</v>
      </c>
      <c r="EL99" s="12">
        <f t="shared" si="394"/>
        <v>0.91333621821108046</v>
      </c>
      <c r="EM99" s="12">
        <f t="shared" si="395"/>
        <v>0.91626530209394375</v>
      </c>
      <c r="EN99" s="12">
        <f t="shared" si="396"/>
        <v>0.92067774544883907</v>
      </c>
      <c r="EO99" s="12">
        <f t="shared" si="397"/>
        <v>0.88963701727422517</v>
      </c>
      <c r="EP99" s="12">
        <f t="shared" si="398"/>
        <v>0.86665796350424706</v>
      </c>
      <c r="EQ99" s="12">
        <f t="shared" si="399"/>
        <v>0.84705724436171526</v>
      </c>
      <c r="ER99" s="12">
        <f t="shared" si="400"/>
        <v>0.83028939413898328</v>
      </c>
      <c r="ES99" s="12">
        <f t="shared" si="401"/>
        <v>0.82564983654067614</v>
      </c>
      <c r="ET99" s="12">
        <f t="shared" si="402"/>
        <v>0.82450788597723257</v>
      </c>
      <c r="EU99" s="12">
        <f t="shared" si="403"/>
        <v>0.82707010524674107</v>
      </c>
      <c r="EV99" s="12">
        <f t="shared" si="404"/>
        <v>0.83184155598676757</v>
      </c>
      <c r="EW99" s="12">
        <f t="shared" si="405"/>
        <v>0.83763853084917184</v>
      </c>
      <c r="EX99" s="12">
        <f t="shared" si="406"/>
        <v>0.84235095896945111</v>
      </c>
      <c r="EY99" s="12">
        <f t="shared" si="407"/>
        <v>0.84742597887146331</v>
      </c>
      <c r="EZ99" s="12">
        <f t="shared" si="408"/>
        <v>0.85145567330171534</v>
      </c>
      <c r="FA99" s="12">
        <f t="shared" si="409"/>
        <v>0.8507880004946955</v>
      </c>
      <c r="FB99" s="12">
        <f t="shared" si="410"/>
        <v>0.84985652333382511</v>
      </c>
      <c r="FC99" s="12">
        <f t="shared" si="411"/>
        <v>0.84529991116837344</v>
      </c>
      <c r="FD99" s="12">
        <f t="shared" si="412"/>
        <v>0.84052894630102237</v>
      </c>
      <c r="FE99" s="12">
        <f t="shared" si="413"/>
        <v>0.83392039488268122</v>
      </c>
      <c r="FF99" s="12">
        <f t="shared" si="414"/>
        <v>0.8286178221719398</v>
      </c>
    </row>
    <row r="100" spans="2:162" x14ac:dyDescent="0.2">
      <c r="B100" t="str">
        <f t="shared" si="258"/>
        <v xml:space="preserve">   State and local</v>
      </c>
      <c r="C100" s="4"/>
      <c r="D100" s="4"/>
      <c r="E100" s="4"/>
      <c r="F100" s="4"/>
      <c r="G100" s="4">
        <f t="shared" si="259"/>
        <v>4.0584415584415501</v>
      </c>
      <c r="H100" s="4">
        <f t="shared" si="260"/>
        <v>6.0890557939914158</v>
      </c>
      <c r="I100" s="4">
        <f t="shared" si="261"/>
        <v>4.0448851774530503</v>
      </c>
      <c r="J100" s="4">
        <f t="shared" si="262"/>
        <v>4.3852779953014842</v>
      </c>
      <c r="K100" s="4">
        <f t="shared" si="263"/>
        <v>5.7982319292771756</v>
      </c>
      <c r="L100" s="4">
        <f t="shared" si="264"/>
        <v>3.8179519595448852</v>
      </c>
      <c r="M100" s="4">
        <f t="shared" si="265"/>
        <v>2.483069977426644</v>
      </c>
      <c r="N100" s="4">
        <f t="shared" si="266"/>
        <v>4.4261065266316457</v>
      </c>
      <c r="O100" s="4">
        <f t="shared" si="267"/>
        <v>1.7449004669451984</v>
      </c>
      <c r="P100" s="4">
        <f t="shared" si="268"/>
        <v>1.777886020457875</v>
      </c>
      <c r="Q100" s="4">
        <f t="shared" si="269"/>
        <v>2.5942241801272692</v>
      </c>
      <c r="R100" s="4">
        <f t="shared" si="270"/>
        <v>1.4367816091954033</v>
      </c>
      <c r="S100" s="4">
        <f t="shared" si="271"/>
        <v>2.1739130434782705</v>
      </c>
      <c r="T100" s="4">
        <f t="shared" si="272"/>
        <v>2.1536252692031299</v>
      </c>
      <c r="U100" s="4">
        <f t="shared" si="273"/>
        <v>0.85877862595418186</v>
      </c>
      <c r="V100" s="4">
        <f t="shared" si="274"/>
        <v>2.5967894239849132</v>
      </c>
      <c r="W100" s="4">
        <f t="shared" si="275"/>
        <v>3.3096926713947816</v>
      </c>
      <c r="X100" s="4">
        <f t="shared" si="276"/>
        <v>2.7641133754977787</v>
      </c>
      <c r="Y100" s="4">
        <f t="shared" si="277"/>
        <v>2.9801324503311077</v>
      </c>
      <c r="Z100" s="4">
        <f t="shared" si="278"/>
        <v>1.5416474919466072</v>
      </c>
      <c r="AA100" s="4">
        <f t="shared" si="279"/>
        <v>2.4713958810068881</v>
      </c>
      <c r="AB100" s="4">
        <f t="shared" si="280"/>
        <v>1.9603373603829466</v>
      </c>
      <c r="AC100" s="4">
        <f t="shared" si="281"/>
        <v>2.5264124942581567</v>
      </c>
      <c r="AD100" s="4">
        <f t="shared" si="282"/>
        <v>1.540901880806711</v>
      </c>
      <c r="AE100" s="4">
        <f t="shared" si="283"/>
        <v>6.6994193836533711E-2</v>
      </c>
      <c r="AF100" s="4">
        <f t="shared" si="284"/>
        <v>2.52626872345183</v>
      </c>
      <c r="AG100" s="4">
        <f t="shared" si="285"/>
        <v>2.5089605734766929</v>
      </c>
      <c r="AH100" s="4">
        <f t="shared" si="286"/>
        <v>2.7002901138138746</v>
      </c>
      <c r="AI100" s="4">
        <f t="shared" si="287"/>
        <v>3.3474670832403408</v>
      </c>
      <c r="AJ100" s="4">
        <f t="shared" si="288"/>
        <v>1.9624945486262479</v>
      </c>
      <c r="AK100" s="4">
        <f t="shared" si="289"/>
        <v>2.6005244755244794</v>
      </c>
      <c r="AL100" s="4">
        <f t="shared" si="290"/>
        <v>2.5206431986092959</v>
      </c>
      <c r="AM100" s="4">
        <f t="shared" si="291"/>
        <v>1.9434247462751131</v>
      </c>
      <c r="AN100" s="4">
        <f t="shared" si="292"/>
        <v>2.1599657827202634</v>
      </c>
      <c r="AO100" s="4">
        <f t="shared" si="293"/>
        <v>2.8541001064962712</v>
      </c>
      <c r="AP100" s="4">
        <f t="shared" si="294"/>
        <v>2.3314963967782987</v>
      </c>
      <c r="AQ100" s="4">
        <f t="shared" si="295"/>
        <v>2.9231095106968752</v>
      </c>
      <c r="AR100" s="4">
        <f t="shared" si="296"/>
        <v>1.256018421603522</v>
      </c>
      <c r="AS100" s="4">
        <f t="shared" si="297"/>
        <v>0.66266307724165419</v>
      </c>
      <c r="AT100" s="4">
        <f t="shared" si="298"/>
        <v>1.0977630488815171</v>
      </c>
      <c r="AU100" s="4">
        <f t="shared" si="299"/>
        <v>2.5313850586540454</v>
      </c>
      <c r="AV100" s="4">
        <f t="shared" si="300"/>
        <v>4.09344635104405</v>
      </c>
      <c r="AW100" s="4">
        <f t="shared" si="301"/>
        <v>4.0732359596790779</v>
      </c>
      <c r="AX100" s="4">
        <f t="shared" si="302"/>
        <v>4.6711739397664598</v>
      </c>
      <c r="AY100" s="4">
        <f t="shared" si="303"/>
        <v>3.0309112806101934</v>
      </c>
      <c r="AZ100" s="4">
        <f t="shared" si="304"/>
        <v>2.3833167825223267</v>
      </c>
      <c r="BA100" s="4">
        <f t="shared" si="305"/>
        <v>1.9964419845819315</v>
      </c>
      <c r="BB100" s="4">
        <f t="shared" si="306"/>
        <v>1.0765316108827472</v>
      </c>
      <c r="BC100" s="4">
        <f t="shared" si="307"/>
        <v>0.87668030391583329</v>
      </c>
      <c r="BD100" s="4">
        <f t="shared" si="308"/>
        <v>1.1445198836081749</v>
      </c>
      <c r="BE100" s="4">
        <f t="shared" si="309"/>
        <v>0.40697674418603835</v>
      </c>
      <c r="BF100" s="4">
        <f t="shared" si="310"/>
        <v>0.73586367157243426</v>
      </c>
      <c r="BG100" s="4">
        <f t="shared" si="311"/>
        <v>0.13518733101585134</v>
      </c>
      <c r="BH100" s="4">
        <f t="shared" si="312"/>
        <v>-0.38358266206368619</v>
      </c>
      <c r="BI100" s="4">
        <f t="shared" si="313"/>
        <v>0.52113491603937856</v>
      </c>
      <c r="BJ100" s="4">
        <f t="shared" si="314"/>
        <v>0.21145713187236126</v>
      </c>
      <c r="BK100" s="4">
        <f t="shared" si="315"/>
        <v>9.6432015429126494E-2</v>
      </c>
      <c r="BL100" s="4">
        <f t="shared" si="316"/>
        <v>0.13477088948787852</v>
      </c>
      <c r="BM100" s="4">
        <f t="shared" si="317"/>
        <v>3.8402457757302777E-2</v>
      </c>
      <c r="BN100" s="4">
        <f t="shared" si="318"/>
        <v>0.32610780740456313</v>
      </c>
      <c r="BO100" s="4">
        <f t="shared" si="319"/>
        <v>1.0789980732177407</v>
      </c>
      <c r="BP100" s="4">
        <f t="shared" si="320"/>
        <v>0.73062872524514155</v>
      </c>
      <c r="BQ100" s="4">
        <f t="shared" si="321"/>
        <v>0.57581573896352545</v>
      </c>
      <c r="BR100" s="4">
        <f t="shared" si="322"/>
        <v>0.43977055449329061</v>
      </c>
      <c r="BS100" s="4">
        <f t="shared" si="323"/>
        <v>0.22874571101789698</v>
      </c>
      <c r="BT100" s="4">
        <f t="shared" si="324"/>
        <v>0.6680664248902346</v>
      </c>
      <c r="BU100" s="4">
        <f t="shared" si="325"/>
        <v>1.5267175572519109</v>
      </c>
      <c r="BV100" s="4">
        <f t="shared" si="326"/>
        <v>1.4277555682467247</v>
      </c>
      <c r="BW100" s="4">
        <f t="shared" si="327"/>
        <v>1.863826550019021</v>
      </c>
      <c r="BX100" s="4">
        <f t="shared" si="328"/>
        <v>1.6116799393250059</v>
      </c>
      <c r="BY100" s="4">
        <f t="shared" si="329"/>
        <v>2.8195488721804329</v>
      </c>
      <c r="BZ100" s="4">
        <f t="shared" si="330"/>
        <v>2.9279279279279313</v>
      </c>
      <c r="CA100" s="4">
        <f t="shared" si="331"/>
        <v>1.8670649738610878</v>
      </c>
      <c r="CB100" s="4">
        <f t="shared" si="332"/>
        <v>1.9966411643963511</v>
      </c>
      <c r="CC100" s="4">
        <f t="shared" si="333"/>
        <v>-0.38391224862888151</v>
      </c>
      <c r="CD100" s="4">
        <f t="shared" si="334"/>
        <v>-0.82056892778993307</v>
      </c>
      <c r="CE100" s="4">
        <f t="shared" si="335"/>
        <v>-0.31158357771260414</v>
      </c>
      <c r="CF100" s="4">
        <f t="shared" si="336"/>
        <v>-0.18294914013903263</v>
      </c>
      <c r="CG100" s="4">
        <f t="shared" si="337"/>
        <v>0.2018719031014804</v>
      </c>
      <c r="CH100" s="4">
        <f t="shared" si="338"/>
        <v>-0.47802904945760671</v>
      </c>
      <c r="CI100" s="4">
        <f t="shared" si="339"/>
        <v>-1.0479867622724792</v>
      </c>
      <c r="CJ100" s="4">
        <f t="shared" si="340"/>
        <v>-1.5029325513196579</v>
      </c>
      <c r="CK100" s="4">
        <f t="shared" si="341"/>
        <v>-2.3076923076923217</v>
      </c>
      <c r="CL100" s="4">
        <f t="shared" si="342"/>
        <v>-0.96065028634768623</v>
      </c>
      <c r="CM100" s="4">
        <f t="shared" si="343"/>
        <v>-0.11148272017836858</v>
      </c>
      <c r="CN100" s="4">
        <f t="shared" si="344"/>
        <v>9.3040565686641763E-2</v>
      </c>
      <c r="CO100" s="4">
        <f t="shared" si="345"/>
        <v>0.93738282714661558</v>
      </c>
      <c r="CP100" s="4">
        <f t="shared" si="346"/>
        <v>1.0632344711807296</v>
      </c>
      <c r="CQ100" s="4">
        <f t="shared" si="347"/>
        <v>1.1904761904762085</v>
      </c>
      <c r="CR100" s="4">
        <f t="shared" si="348"/>
        <v>1.3571295779884807</v>
      </c>
      <c r="CS100" s="4">
        <f t="shared" si="349"/>
        <v>1.5601783060921415</v>
      </c>
      <c r="CT100" s="4">
        <f t="shared" si="350"/>
        <v>1.8272425249169499</v>
      </c>
      <c r="CU100" s="4">
        <f t="shared" si="351"/>
        <v>1.6911764705882071</v>
      </c>
      <c r="CV100" s="4">
        <f t="shared" si="352"/>
        <v>1.6507703595010748</v>
      </c>
      <c r="CW100" s="4">
        <f t="shared" si="353"/>
        <v>2.1214337966349639</v>
      </c>
      <c r="CX100" s="4">
        <f t="shared" si="354"/>
        <v>1.7944535073409318</v>
      </c>
      <c r="CY100" s="4">
        <f t="shared" si="355"/>
        <v>2.3318872017353387</v>
      </c>
      <c r="CZ100" s="4">
        <f t="shared" si="356"/>
        <v>2.941176470588247</v>
      </c>
      <c r="DA100" s="4">
        <f t="shared" si="357"/>
        <v>3.1697707736389802</v>
      </c>
      <c r="DB100" s="4">
        <f t="shared" si="358"/>
        <v>2.8846153846153966</v>
      </c>
      <c r="DC100" s="4">
        <f t="shared" si="359"/>
        <v>2.4377318494965605</v>
      </c>
      <c r="DD100" s="4">
        <f t="shared" si="360"/>
        <v>2.6117440841367134</v>
      </c>
      <c r="DE100" s="4">
        <f t="shared" si="361"/>
        <v>2.3086269744835963</v>
      </c>
      <c r="DF100" s="4">
        <f t="shared" si="362"/>
        <v>2.6479750778816147</v>
      </c>
      <c r="DG100" s="4">
        <f t="shared" si="363"/>
        <v>2.3969649939644899</v>
      </c>
      <c r="DH100" s="4">
        <f t="shared" si="364"/>
        <v>1.9986334130509098</v>
      </c>
      <c r="DI100" s="4">
        <f t="shared" si="365"/>
        <v>1.6287750254495803</v>
      </c>
      <c r="DJ100" s="4">
        <f t="shared" si="366"/>
        <v>0.99477322542571578</v>
      </c>
      <c r="DK100" s="4">
        <f t="shared" si="367"/>
        <v>0.20208824520040469</v>
      </c>
      <c r="DL100" s="4">
        <f t="shared" si="368"/>
        <v>-0.85412828671912466</v>
      </c>
      <c r="DM100" s="4">
        <f t="shared" si="369"/>
        <v>-1.636060100166925</v>
      </c>
      <c r="DN100" s="4">
        <f t="shared" si="370"/>
        <v>-2.1035058430717624</v>
      </c>
      <c r="DO100" s="4">
        <f t="shared" si="371"/>
        <v>-2.722689075630258</v>
      </c>
      <c r="DP100" s="4">
        <f t="shared" si="372"/>
        <v>-1.7398648648648818</v>
      </c>
      <c r="DQ100" s="4">
        <f t="shared" si="373"/>
        <v>0.27155465037340676</v>
      </c>
      <c r="DR100" s="4">
        <f t="shared" si="374"/>
        <v>-0.15347885402458017</v>
      </c>
      <c r="DS100" s="4">
        <f t="shared" si="375"/>
        <v>2.6434001382169781</v>
      </c>
      <c r="DT100" s="4">
        <f t="shared" si="376"/>
        <v>-5.140106584149895</v>
      </c>
      <c r="DU100" s="4">
        <f t="shared" si="377"/>
        <v>-4.3838862559241853</v>
      </c>
      <c r="DV100" s="4">
        <f t="shared" si="378"/>
        <v>-7.3612297181895547</v>
      </c>
      <c r="DW100" s="4">
        <f t="shared" si="379"/>
        <v>-8.3150984682713531</v>
      </c>
      <c r="DX100" s="12">
        <f t="shared" si="380"/>
        <v>0.10873504893074148</v>
      </c>
      <c r="DY100" s="12">
        <f t="shared" si="381"/>
        <v>0.97362365020357</v>
      </c>
      <c r="DZ100" s="12">
        <f t="shared" si="382"/>
        <v>4.7408185840707828</v>
      </c>
      <c r="EA100" s="12">
        <f t="shared" si="383"/>
        <v>5.7575178997613552</v>
      </c>
      <c r="EB100" s="12">
        <f t="shared" si="384"/>
        <v>5.6332910934105751</v>
      </c>
      <c r="EC100" s="12">
        <f t="shared" si="385"/>
        <v>3.6500525946703943</v>
      </c>
      <c r="ED100" s="12">
        <f t="shared" si="386"/>
        <v>5.3061866786642709</v>
      </c>
      <c r="EE100" s="12">
        <f t="shared" si="387"/>
        <v>4.4173952350896162</v>
      </c>
      <c r="EF100" s="12">
        <f t="shared" si="388"/>
        <v>3.5588601077292781</v>
      </c>
      <c r="EG100" s="12">
        <f t="shared" si="389"/>
        <v>2.5508782772704519</v>
      </c>
      <c r="EH100" s="12">
        <f t="shared" si="390"/>
        <v>1.6182946728459102</v>
      </c>
      <c r="EI100" s="12">
        <f t="shared" si="391"/>
        <v>1.3166406237920869</v>
      </c>
      <c r="EJ100" s="12">
        <f t="shared" si="392"/>
        <v>1.0935901261143632</v>
      </c>
      <c r="EK100" s="12">
        <f t="shared" si="393"/>
        <v>1.0251340422879007</v>
      </c>
      <c r="EL100" s="12">
        <f t="shared" si="394"/>
        <v>1.0092426732199344</v>
      </c>
      <c r="EM100" s="12">
        <f t="shared" si="395"/>
        <v>1.012244600590928</v>
      </c>
      <c r="EN100" s="12">
        <f t="shared" si="396"/>
        <v>1.0168878918789925</v>
      </c>
      <c r="EO100" s="12">
        <f t="shared" si="397"/>
        <v>0.98235704958853365</v>
      </c>
      <c r="EP100" s="12">
        <f t="shared" si="398"/>
        <v>0.95675360370350848</v>
      </c>
      <c r="EQ100" s="12">
        <f t="shared" si="399"/>
        <v>0.93484906595502348</v>
      </c>
      <c r="ER100" s="12">
        <f t="shared" si="400"/>
        <v>0.91613199301123771</v>
      </c>
      <c r="ES100" s="12">
        <f t="shared" si="401"/>
        <v>0.91086387047303319</v>
      </c>
      <c r="ET100" s="12">
        <f t="shared" si="402"/>
        <v>0.90940940892501043</v>
      </c>
      <c r="EU100" s="12">
        <f t="shared" si="403"/>
        <v>0.9120922839822132</v>
      </c>
      <c r="EV100" s="12">
        <f t="shared" si="404"/>
        <v>0.91716071821694722</v>
      </c>
      <c r="EW100" s="12">
        <f t="shared" si="405"/>
        <v>0.92330955286534788</v>
      </c>
      <c r="EX100" s="12">
        <f t="shared" si="406"/>
        <v>0.92830812272004515</v>
      </c>
      <c r="EY100" s="12">
        <f t="shared" si="407"/>
        <v>0.93370391227440841</v>
      </c>
      <c r="EZ100" s="12">
        <f t="shared" si="408"/>
        <v>0.93794363650423485</v>
      </c>
      <c r="FA100" s="12">
        <f t="shared" si="409"/>
        <v>0.93700783276635669</v>
      </c>
      <c r="FB100" s="12">
        <f t="shared" si="410"/>
        <v>0.93578193501364648</v>
      </c>
      <c r="FC100" s="12">
        <f t="shared" si="411"/>
        <v>0.93056525997141648</v>
      </c>
      <c r="FD100" s="12">
        <f t="shared" si="412"/>
        <v>0.9251136529693671</v>
      </c>
      <c r="FE100" s="12">
        <f t="shared" si="413"/>
        <v>0.91764632611193164</v>
      </c>
      <c r="FF100" s="12">
        <f t="shared" si="414"/>
        <v>0.91161916669177945</v>
      </c>
    </row>
    <row r="101" spans="2:162" x14ac:dyDescent="0.2">
      <c r="B101" t="str">
        <f t="shared" si="258"/>
        <v xml:space="preserve">   Federal</v>
      </c>
      <c r="C101" s="4"/>
      <c r="D101" s="4"/>
      <c r="E101" s="4"/>
      <c r="F101" s="4"/>
      <c r="G101" s="4">
        <f t="shared" si="259"/>
        <v>-2.7565084226646164</v>
      </c>
      <c r="H101" s="4">
        <f t="shared" si="260"/>
        <v>-4.6199701937406967</v>
      </c>
      <c r="I101" s="4">
        <f t="shared" si="261"/>
        <v>0</v>
      </c>
      <c r="J101" s="4">
        <f t="shared" si="262"/>
        <v>2.0504731861198611</v>
      </c>
      <c r="K101" s="4">
        <f t="shared" si="263"/>
        <v>2.3622047244094446</v>
      </c>
      <c r="L101" s="4">
        <f t="shared" si="264"/>
        <v>1.8750000000000044</v>
      </c>
      <c r="M101" s="4">
        <f t="shared" si="265"/>
        <v>0.30721966205837781</v>
      </c>
      <c r="N101" s="4">
        <f t="shared" si="266"/>
        <v>1.5455950540958385</v>
      </c>
      <c r="O101" s="4">
        <f t="shared" si="267"/>
        <v>2.6153846153846194</v>
      </c>
      <c r="P101" s="4">
        <f t="shared" si="268"/>
        <v>2.4539877300613355</v>
      </c>
      <c r="Q101" s="4">
        <f t="shared" si="269"/>
        <v>3.2159264931087339</v>
      </c>
      <c r="R101" s="4">
        <f t="shared" si="270"/>
        <v>1.9786910197869156</v>
      </c>
      <c r="S101" s="4">
        <f t="shared" si="271"/>
        <v>0.44977511244377322</v>
      </c>
      <c r="T101" s="4">
        <f t="shared" si="272"/>
        <v>0.44910179640720305</v>
      </c>
      <c r="U101" s="4">
        <f t="shared" si="273"/>
        <v>-1.0385756676557722</v>
      </c>
      <c r="V101" s="4">
        <f t="shared" si="274"/>
        <v>-0.74626865671640896</v>
      </c>
      <c r="W101" s="4">
        <f t="shared" si="275"/>
        <v>-1.7910447761193771</v>
      </c>
      <c r="X101" s="4">
        <f t="shared" si="276"/>
        <v>-1.9374068554396273</v>
      </c>
      <c r="Y101" s="4">
        <f t="shared" si="277"/>
        <v>-1.9490254872563728</v>
      </c>
      <c r="Z101" s="4">
        <f t="shared" si="278"/>
        <v>-1.8045112781954975</v>
      </c>
      <c r="AA101" s="4">
        <f t="shared" si="279"/>
        <v>-0.91185410334347905</v>
      </c>
      <c r="AB101" s="4">
        <f t="shared" si="280"/>
        <v>-1.5197568389057836</v>
      </c>
      <c r="AC101" s="4">
        <f t="shared" si="281"/>
        <v>-2.1406727828746308</v>
      </c>
      <c r="AD101" s="4">
        <f t="shared" si="282"/>
        <v>-0.91883614088822396</v>
      </c>
      <c r="AE101" s="4">
        <f t="shared" si="283"/>
        <v>-0.61349693251533388</v>
      </c>
      <c r="AF101" s="4">
        <f t="shared" si="284"/>
        <v>0.30864197530864335</v>
      </c>
      <c r="AG101" s="4">
        <f t="shared" si="285"/>
        <v>2.6562500000000044</v>
      </c>
      <c r="AH101" s="4">
        <f t="shared" si="286"/>
        <v>0.92735703245749868</v>
      </c>
      <c r="AI101" s="4">
        <f t="shared" si="287"/>
        <v>3.240740740740744</v>
      </c>
      <c r="AJ101" s="4">
        <f t="shared" si="288"/>
        <v>2.7692307692307683</v>
      </c>
      <c r="AK101" s="4">
        <f t="shared" si="289"/>
        <v>2.8919330289193468</v>
      </c>
      <c r="AL101" s="4">
        <f t="shared" si="290"/>
        <v>5.3598774885145639</v>
      </c>
      <c r="AM101" s="4">
        <f t="shared" si="291"/>
        <v>4.9327354260089606</v>
      </c>
      <c r="AN101" s="4">
        <f t="shared" si="292"/>
        <v>3.1437125748502881</v>
      </c>
      <c r="AO101" s="4">
        <f t="shared" si="293"/>
        <v>1.3313609467455523</v>
      </c>
      <c r="AP101" s="4">
        <f t="shared" si="294"/>
        <v>1.017441860465107</v>
      </c>
      <c r="AQ101" s="4">
        <f t="shared" si="295"/>
        <v>-0.85470085470085166</v>
      </c>
      <c r="AR101" s="4">
        <f t="shared" si="296"/>
        <v>11.175616835994218</v>
      </c>
      <c r="AS101" s="4">
        <f t="shared" si="297"/>
        <v>3.5036496350365098</v>
      </c>
      <c r="AT101" s="4">
        <f t="shared" si="298"/>
        <v>0</v>
      </c>
      <c r="AU101" s="4">
        <f t="shared" si="299"/>
        <v>2.0114942528735691</v>
      </c>
      <c r="AV101" s="4">
        <f t="shared" si="300"/>
        <v>-7.8328981723237545</v>
      </c>
      <c r="AW101" s="4">
        <f t="shared" si="301"/>
        <v>0.14104372355430161</v>
      </c>
      <c r="AX101" s="4">
        <f t="shared" si="302"/>
        <v>2.8776978417266008</v>
      </c>
      <c r="AY101" s="4">
        <f t="shared" si="303"/>
        <v>0.42253521126760507</v>
      </c>
      <c r="AZ101" s="4">
        <f t="shared" si="304"/>
        <v>0.99150141643058465</v>
      </c>
      <c r="BA101" s="4">
        <f t="shared" si="305"/>
        <v>0.70422535211267512</v>
      </c>
      <c r="BB101" s="4">
        <f t="shared" si="306"/>
        <v>4.7552447552447585</v>
      </c>
      <c r="BC101" s="4">
        <f t="shared" si="307"/>
        <v>5.4698457223001373</v>
      </c>
      <c r="BD101" s="4">
        <f t="shared" si="308"/>
        <v>4.9088359046283614</v>
      </c>
      <c r="BE101" s="4">
        <f t="shared" si="309"/>
        <v>3.6363636363636376</v>
      </c>
      <c r="BF101" s="4">
        <f t="shared" si="310"/>
        <v>-0.66755674232310547</v>
      </c>
      <c r="BG101" s="4">
        <f t="shared" si="311"/>
        <v>-1.5957446808510412</v>
      </c>
      <c r="BH101" s="4">
        <f t="shared" si="312"/>
        <v>-0.93582887700536244</v>
      </c>
      <c r="BI101" s="4">
        <f t="shared" si="313"/>
        <v>-0.40485829959513442</v>
      </c>
      <c r="BJ101" s="4">
        <f t="shared" si="314"/>
        <v>-0.40322580645162365</v>
      </c>
      <c r="BK101" s="4">
        <f t="shared" si="315"/>
        <v>-1.4864864864864935</v>
      </c>
      <c r="BL101" s="4">
        <f t="shared" si="316"/>
        <v>-2.0242914979757054</v>
      </c>
      <c r="BM101" s="4">
        <f t="shared" si="317"/>
        <v>-1.2195121951219523</v>
      </c>
      <c r="BN101" s="4">
        <f t="shared" si="318"/>
        <v>-3.238866396761142</v>
      </c>
      <c r="BO101" s="4">
        <f t="shared" si="319"/>
        <v>-2.1947873799725737</v>
      </c>
      <c r="BP101" s="4">
        <f t="shared" si="320"/>
        <v>-2.2038567493112837</v>
      </c>
      <c r="BQ101" s="4">
        <f t="shared" si="321"/>
        <v>-2.7434842249657088</v>
      </c>
      <c r="BR101" s="4">
        <f t="shared" si="322"/>
        <v>-0.69735006973499214</v>
      </c>
      <c r="BS101" s="4">
        <f t="shared" si="323"/>
        <v>-0.42075736325384305</v>
      </c>
      <c r="BT101" s="4">
        <f t="shared" si="324"/>
        <v>-0.14084507042254613</v>
      </c>
      <c r="BU101" s="4">
        <f t="shared" si="325"/>
        <v>0</v>
      </c>
      <c r="BV101" s="4">
        <f t="shared" si="326"/>
        <v>0</v>
      </c>
      <c r="BW101" s="4">
        <f t="shared" si="327"/>
        <v>0.70422535211267512</v>
      </c>
      <c r="BX101" s="4">
        <f t="shared" si="328"/>
        <v>0.84626234132580969</v>
      </c>
      <c r="BY101" s="4">
        <f t="shared" si="329"/>
        <v>1.1283497884344129</v>
      </c>
      <c r="BZ101" s="4">
        <f t="shared" si="330"/>
        <v>1.5449438202247201</v>
      </c>
      <c r="CA101" s="4">
        <f t="shared" si="331"/>
        <v>1.2587412587412583</v>
      </c>
      <c r="CB101" s="4">
        <f t="shared" si="332"/>
        <v>4.4755244755244838</v>
      </c>
      <c r="CC101" s="4">
        <f t="shared" si="333"/>
        <v>2.2315202231520503</v>
      </c>
      <c r="CD101" s="4">
        <f t="shared" si="334"/>
        <v>0.41493775933609811</v>
      </c>
      <c r="CE101" s="4">
        <f t="shared" si="335"/>
        <v>-2.2099447513812098</v>
      </c>
      <c r="CF101" s="4">
        <f t="shared" si="336"/>
        <v>5.4886211512717553</v>
      </c>
      <c r="CG101" s="4">
        <f t="shared" si="337"/>
        <v>-1.3642564802182955</v>
      </c>
      <c r="CH101" s="4">
        <f t="shared" si="338"/>
        <v>-2.3415977961432466</v>
      </c>
      <c r="CI101" s="4">
        <f t="shared" si="339"/>
        <v>0.14124293785309217</v>
      </c>
      <c r="CJ101" s="4">
        <f t="shared" si="340"/>
        <v>-10.279187817258894</v>
      </c>
      <c r="CK101" s="4">
        <f t="shared" si="341"/>
        <v>-3.1811894882434411</v>
      </c>
      <c r="CL101" s="4">
        <f t="shared" si="342"/>
        <v>-1.833568406205921</v>
      </c>
      <c r="CM101" s="4">
        <f t="shared" si="343"/>
        <v>-2.1156558533145242</v>
      </c>
      <c r="CN101" s="4">
        <f t="shared" si="344"/>
        <v>-2.2630834512022524</v>
      </c>
      <c r="CO101" s="4">
        <f t="shared" si="345"/>
        <v>-1.4285714285714235</v>
      </c>
      <c r="CP101" s="4">
        <f t="shared" si="346"/>
        <v>-1.1494252873562982</v>
      </c>
      <c r="CQ101" s="4">
        <f t="shared" si="347"/>
        <v>-1.4409221902017211</v>
      </c>
      <c r="CR101" s="4">
        <f t="shared" si="348"/>
        <v>-2.1707670043415228</v>
      </c>
      <c r="CS101" s="4">
        <f t="shared" si="349"/>
        <v>-2.753623188405796</v>
      </c>
      <c r="CT101" s="4">
        <f t="shared" si="350"/>
        <v>-2.9069767441860628</v>
      </c>
      <c r="CU101" s="4">
        <f t="shared" si="351"/>
        <v>-2.1929824561403466</v>
      </c>
      <c r="CV101" s="4">
        <f t="shared" si="352"/>
        <v>-1.3313609467455634</v>
      </c>
      <c r="CW101" s="4">
        <f t="shared" si="353"/>
        <v>-1.4903129657227954</v>
      </c>
      <c r="CX101" s="4">
        <f t="shared" si="354"/>
        <v>-1.646706586826352</v>
      </c>
      <c r="CY101" s="4">
        <f t="shared" si="355"/>
        <v>-1.6442451420029758</v>
      </c>
      <c r="CZ101" s="4">
        <f t="shared" si="356"/>
        <v>-1.0494752623688153</v>
      </c>
      <c r="DA101" s="4">
        <f t="shared" si="357"/>
        <v>0</v>
      </c>
      <c r="DB101" s="4">
        <f t="shared" si="358"/>
        <v>0.76103500761033338</v>
      </c>
      <c r="DC101" s="4">
        <f t="shared" si="359"/>
        <v>0.60790273556228236</v>
      </c>
      <c r="DD101" s="4">
        <f t="shared" si="360"/>
        <v>0.45454545454546302</v>
      </c>
      <c r="DE101" s="4">
        <f t="shared" si="361"/>
        <v>0.45385779122539827</v>
      </c>
      <c r="DF101" s="4">
        <f t="shared" si="362"/>
        <v>0.90634441087613649</v>
      </c>
      <c r="DG101" s="4">
        <f t="shared" si="363"/>
        <v>1.2084592145015227</v>
      </c>
      <c r="DH101" s="4">
        <f t="shared" si="364"/>
        <v>0.45248868778280382</v>
      </c>
      <c r="DI101" s="4">
        <f t="shared" si="365"/>
        <v>0</v>
      </c>
      <c r="DJ101" s="4">
        <f t="shared" si="366"/>
        <v>-0.89820359281438389</v>
      </c>
      <c r="DK101" s="4">
        <f t="shared" si="367"/>
        <v>-2.3880597014925287</v>
      </c>
      <c r="DL101" s="4">
        <f t="shared" si="368"/>
        <v>-2.2522522522522515</v>
      </c>
      <c r="DM101" s="4">
        <f t="shared" si="369"/>
        <v>-2.259036144578308</v>
      </c>
      <c r="DN101" s="4">
        <f t="shared" si="370"/>
        <v>-2.5679758308156941</v>
      </c>
      <c r="DO101" s="4">
        <f t="shared" si="371"/>
        <v>-2.2935779816513735</v>
      </c>
      <c r="DP101" s="4">
        <f t="shared" si="372"/>
        <v>-2.3041474654377891</v>
      </c>
      <c r="DQ101" s="4">
        <f t="shared" si="373"/>
        <v>-1.0785824345146411</v>
      </c>
      <c r="DR101" s="4">
        <f t="shared" si="374"/>
        <v>-1.2403100775193798</v>
      </c>
      <c r="DS101" s="4">
        <f t="shared" si="375"/>
        <v>0.3129890453834161</v>
      </c>
      <c r="DT101" s="4">
        <f t="shared" si="376"/>
        <v>1.572327044025168</v>
      </c>
      <c r="DU101" s="4">
        <f t="shared" si="377"/>
        <v>7.0093457943925186</v>
      </c>
      <c r="DV101" s="4">
        <f t="shared" si="378"/>
        <v>3.2967032967033072</v>
      </c>
      <c r="DW101" s="4">
        <f t="shared" si="379"/>
        <v>1.0920436817472678</v>
      </c>
      <c r="DX101" s="12">
        <f t="shared" si="380"/>
        <v>-0.15479876160992001</v>
      </c>
      <c r="DY101" s="12">
        <f t="shared" si="381"/>
        <v>-6.9868995633187714</v>
      </c>
      <c r="DZ101" s="12">
        <f t="shared" si="382"/>
        <v>-2.9730243161094405</v>
      </c>
      <c r="EA101" s="12">
        <f t="shared" si="383"/>
        <v>-1.4838425925925991</v>
      </c>
      <c r="EB101" s="12">
        <f t="shared" si="384"/>
        <v>-1.0264186046511692</v>
      </c>
      <c r="EC101" s="12">
        <f t="shared" si="385"/>
        <v>-9.7136150234755636E-2</v>
      </c>
      <c r="ED101" s="12">
        <f t="shared" si="386"/>
        <v>-9.1160058737216332E-3</v>
      </c>
      <c r="EE101" s="12">
        <f t="shared" si="387"/>
        <v>-8.4588493427517619E-4</v>
      </c>
      <c r="EF101" s="12">
        <f t="shared" si="388"/>
        <v>-4.6993982893983599E-5</v>
      </c>
      <c r="EG101" s="12">
        <f t="shared" si="389"/>
        <v>0</v>
      </c>
      <c r="EH101" s="12">
        <f t="shared" si="390"/>
        <v>0</v>
      </c>
      <c r="EI101" s="12">
        <f t="shared" si="391"/>
        <v>0</v>
      </c>
      <c r="EJ101" s="12">
        <f t="shared" si="392"/>
        <v>0</v>
      </c>
      <c r="EK101" s="12">
        <f t="shared" si="393"/>
        <v>0</v>
      </c>
      <c r="EL101" s="12">
        <f t="shared" si="394"/>
        <v>0</v>
      </c>
      <c r="EM101" s="12">
        <f t="shared" si="395"/>
        <v>0</v>
      </c>
      <c r="EN101" s="12">
        <f t="shared" si="396"/>
        <v>0</v>
      </c>
      <c r="EO101" s="12">
        <f t="shared" si="397"/>
        <v>0</v>
      </c>
      <c r="EP101" s="12">
        <f t="shared" si="398"/>
        <v>0</v>
      </c>
      <c r="EQ101" s="12">
        <f t="shared" si="399"/>
        <v>0</v>
      </c>
      <c r="ER101" s="12">
        <f t="shared" si="400"/>
        <v>0</v>
      </c>
      <c r="ES101" s="12">
        <f t="shared" si="401"/>
        <v>0</v>
      </c>
      <c r="ET101" s="12">
        <f t="shared" si="402"/>
        <v>0</v>
      </c>
      <c r="EU101" s="12">
        <f t="shared" si="403"/>
        <v>0</v>
      </c>
      <c r="EV101" s="12">
        <f t="shared" si="404"/>
        <v>0</v>
      </c>
      <c r="EW101" s="12">
        <f t="shared" si="405"/>
        <v>0</v>
      </c>
      <c r="EX101" s="12">
        <f t="shared" si="406"/>
        <v>0</v>
      </c>
      <c r="EY101" s="12">
        <f t="shared" si="407"/>
        <v>0</v>
      </c>
      <c r="EZ101" s="12">
        <f t="shared" si="408"/>
        <v>0</v>
      </c>
      <c r="FA101" s="12">
        <f t="shared" si="409"/>
        <v>0</v>
      </c>
      <c r="FB101" s="12">
        <f t="shared" si="410"/>
        <v>0</v>
      </c>
      <c r="FC101" s="12">
        <f t="shared" si="411"/>
        <v>0</v>
      </c>
      <c r="FD101" s="12">
        <f t="shared" si="412"/>
        <v>0</v>
      </c>
      <c r="FE101" s="12">
        <f t="shared" si="413"/>
        <v>0</v>
      </c>
      <c r="FF101" s="12">
        <f t="shared" si="414"/>
        <v>0</v>
      </c>
    </row>
    <row r="102" spans="2:162" x14ac:dyDescent="0.2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</row>
    <row r="103" spans="2:162" x14ac:dyDescent="0.2">
      <c r="B103" t="str">
        <f>B24</f>
        <v>Personal income (mil. $2012)</v>
      </c>
      <c r="C103" s="4"/>
      <c r="D103" s="4"/>
      <c r="E103" s="4"/>
      <c r="F103" s="4"/>
      <c r="G103" s="4">
        <f t="shared" ref="G103:P106" si="415">100*(G24/C24-1)</f>
        <v>2.9962350637580126</v>
      </c>
      <c r="H103" s="4">
        <f t="shared" si="415"/>
        <v>2.4247106325242962</v>
      </c>
      <c r="I103" s="4">
        <f t="shared" si="415"/>
        <v>2.5115365861564154</v>
      </c>
      <c r="J103" s="4">
        <f t="shared" si="415"/>
        <v>3.2826420096109477</v>
      </c>
      <c r="K103" s="4">
        <f t="shared" si="415"/>
        <v>4.2172689394661456</v>
      </c>
      <c r="L103" s="4">
        <f t="shared" si="415"/>
        <v>4.3682839297147558</v>
      </c>
      <c r="M103" s="4">
        <f t="shared" si="415"/>
        <v>4.7998306484492215</v>
      </c>
      <c r="N103" s="4">
        <f t="shared" si="415"/>
        <v>6.1881526982976442</v>
      </c>
      <c r="O103" s="4">
        <f t="shared" si="415"/>
        <v>2.7052781849873808</v>
      </c>
      <c r="P103" s="4">
        <f t="shared" si="415"/>
        <v>2.5094886457018628</v>
      </c>
      <c r="Q103" s="4">
        <f t="shared" ref="Q103:Z106" si="416">100*(Q24/M24-1)</f>
        <v>0.65488576434264978</v>
      </c>
      <c r="R103" s="4">
        <f t="shared" si="416"/>
        <v>-1.3466515223217956</v>
      </c>
      <c r="S103" s="4">
        <f t="shared" si="416"/>
        <v>1.1302481912585538</v>
      </c>
      <c r="T103" s="4">
        <f t="shared" si="416"/>
        <v>2.1258473515211262</v>
      </c>
      <c r="U103" s="4">
        <f t="shared" si="416"/>
        <v>3.4075678331717985</v>
      </c>
      <c r="V103" s="4">
        <f t="shared" si="416"/>
        <v>5.2185019202932059</v>
      </c>
      <c r="W103" s="4">
        <f t="shared" si="416"/>
        <v>4.6760149991402322</v>
      </c>
      <c r="X103" s="4">
        <f t="shared" si="416"/>
        <v>3.8199542311231349</v>
      </c>
      <c r="Y103" s="4">
        <f t="shared" si="416"/>
        <v>4.4247256817592895</v>
      </c>
      <c r="Z103" s="4">
        <f t="shared" si="416"/>
        <v>2.8943160779408839</v>
      </c>
      <c r="AA103" s="4">
        <f t="shared" ref="AA103:AJ106" si="417">100*(AA24/W24-1)</f>
        <v>4.975907603818075</v>
      </c>
      <c r="AB103" s="4">
        <f t="shared" si="417"/>
        <v>5.9108976047610895</v>
      </c>
      <c r="AC103" s="4">
        <f t="shared" si="417"/>
        <v>6.4523094135821912</v>
      </c>
      <c r="AD103" s="4">
        <f t="shared" si="417"/>
        <v>7.0579109095994186</v>
      </c>
      <c r="AE103" s="4">
        <f t="shared" si="417"/>
        <v>7.2038929050888267</v>
      </c>
      <c r="AF103" s="4">
        <f t="shared" si="417"/>
        <v>7.1316257266193395</v>
      </c>
      <c r="AG103" s="4">
        <f t="shared" si="417"/>
        <v>6.8634286261738398</v>
      </c>
      <c r="AH103" s="4">
        <f t="shared" si="417"/>
        <v>7.9341438469178405</v>
      </c>
      <c r="AI103" s="4">
        <f t="shared" si="417"/>
        <v>10.820767623937421</v>
      </c>
      <c r="AJ103" s="4">
        <f t="shared" si="417"/>
        <v>11.813981919010509</v>
      </c>
      <c r="AK103" s="4">
        <f t="shared" ref="AK103:AT106" si="418">100*(AK24/AG24-1)</f>
        <v>13.084338281494045</v>
      </c>
      <c r="AL103" s="4">
        <f t="shared" si="418"/>
        <v>12.713508072252377</v>
      </c>
      <c r="AM103" s="4">
        <f t="shared" si="418"/>
        <v>9.3948612406606014</v>
      </c>
      <c r="AN103" s="4">
        <f t="shared" si="418"/>
        <v>6.268951750906715</v>
      </c>
      <c r="AO103" s="4">
        <f t="shared" si="418"/>
        <v>6.581784625357856</v>
      </c>
      <c r="AP103" s="4">
        <f t="shared" si="418"/>
        <v>7.9019224573395608</v>
      </c>
      <c r="AQ103" s="4">
        <f t="shared" si="418"/>
        <v>7.0908805663615571</v>
      </c>
      <c r="AR103" s="4">
        <f t="shared" si="418"/>
        <v>6.0765580018004028</v>
      </c>
      <c r="AS103" s="4">
        <f t="shared" si="418"/>
        <v>2.4993618490924518</v>
      </c>
      <c r="AT103" s="4">
        <f t="shared" si="418"/>
        <v>-0.21446260237235615</v>
      </c>
      <c r="AU103" s="4">
        <f t="shared" ref="AU103:BD106" si="419">100*(AU24/AQ24-1)</f>
        <v>-1.5780186347278735</v>
      </c>
      <c r="AV103" s="4">
        <f t="shared" si="419"/>
        <v>0.58286383997625535</v>
      </c>
      <c r="AW103" s="4">
        <f t="shared" si="419"/>
        <v>-1.0526848126455657</v>
      </c>
      <c r="AX103" s="4">
        <f t="shared" si="419"/>
        <v>-1.3558264220138616</v>
      </c>
      <c r="AY103" s="4">
        <f t="shared" si="419"/>
        <v>-0.74749651814732809</v>
      </c>
      <c r="AZ103" s="4">
        <f t="shared" si="419"/>
        <v>-2.3286552151811413</v>
      </c>
      <c r="BA103" s="4">
        <f t="shared" si="419"/>
        <v>-0.29381304899008809</v>
      </c>
      <c r="BB103" s="4">
        <f t="shared" si="419"/>
        <v>0.42569425137779504</v>
      </c>
      <c r="BC103" s="4">
        <f t="shared" si="419"/>
        <v>-1.201918412440206</v>
      </c>
      <c r="BD103" s="4">
        <f t="shared" si="419"/>
        <v>0.96081102863672108</v>
      </c>
      <c r="BE103" s="4">
        <f t="shared" ref="BE103:BN106" si="420">100*(BE24/BA24-1)</f>
        <v>1.8412321901901452</v>
      </c>
      <c r="BF103" s="4">
        <f t="shared" si="420"/>
        <v>0.75765820480031554</v>
      </c>
      <c r="BG103" s="4">
        <f t="shared" si="420"/>
        <v>2.2780895811034263</v>
      </c>
      <c r="BH103" s="4">
        <f t="shared" si="420"/>
        <v>3.3483649383240444</v>
      </c>
      <c r="BI103" s="4">
        <f t="shared" si="420"/>
        <v>3.5046226497500443</v>
      </c>
      <c r="BJ103" s="4">
        <f t="shared" si="420"/>
        <v>16.585601340758082</v>
      </c>
      <c r="BK103" s="4">
        <f t="shared" si="420"/>
        <v>5.5549066181819873</v>
      </c>
      <c r="BL103" s="4">
        <f t="shared" si="420"/>
        <v>2.9889219880262274</v>
      </c>
      <c r="BM103" s="4">
        <f t="shared" si="420"/>
        <v>1.453661578048937</v>
      </c>
      <c r="BN103" s="4">
        <f t="shared" si="420"/>
        <v>-8.5764057837431356</v>
      </c>
      <c r="BO103" s="4">
        <f t="shared" ref="BO103:BX106" si="421">100*(BO24/BK24-1)</f>
        <v>4.3288825724125957</v>
      </c>
      <c r="BP103" s="4">
        <f t="shared" si="421"/>
        <v>6.4381754414088999</v>
      </c>
      <c r="BQ103" s="4">
        <f t="shared" si="421"/>
        <v>8.9312139714014194</v>
      </c>
      <c r="BR103" s="4">
        <f t="shared" si="421"/>
        <v>11.258850617597925</v>
      </c>
      <c r="BS103" s="4">
        <f t="shared" si="421"/>
        <v>7.8341623172225594</v>
      </c>
      <c r="BT103" s="4">
        <f t="shared" si="421"/>
        <v>7.3429772942110505</v>
      </c>
      <c r="BU103" s="4">
        <f t="shared" si="421"/>
        <v>6.1837503772683045</v>
      </c>
      <c r="BV103" s="4">
        <f t="shared" si="421"/>
        <v>2.8293275026292308</v>
      </c>
      <c r="BW103" s="4">
        <f t="shared" si="421"/>
        <v>1.6040433383022634</v>
      </c>
      <c r="BX103" s="4">
        <f t="shared" si="421"/>
        <v>1.6421162698264213</v>
      </c>
      <c r="BY103" s="4">
        <f t="shared" ref="BY103:CH106" si="422">100*(BY24/BU24-1)</f>
        <v>-1.0081280745029786</v>
      </c>
      <c r="BZ103" s="4">
        <f t="shared" si="422"/>
        <v>-1.5192901394253</v>
      </c>
      <c r="CA103" s="4">
        <f t="shared" si="422"/>
        <v>-4.7748745885921817</v>
      </c>
      <c r="CB103" s="4">
        <f t="shared" si="422"/>
        <v>-7.4330202758910673</v>
      </c>
      <c r="CC103" s="4">
        <f t="shared" si="422"/>
        <v>-7.7042091411133935</v>
      </c>
      <c r="CD103" s="4">
        <f t="shared" si="422"/>
        <v>-8.2012695462582172</v>
      </c>
      <c r="CE103" s="4">
        <f t="shared" si="422"/>
        <v>-3.6985028682422927</v>
      </c>
      <c r="CF103" s="4">
        <f t="shared" si="422"/>
        <v>-0.9048370159940089</v>
      </c>
      <c r="CG103" s="4">
        <f t="shared" si="422"/>
        <v>2.932491633865375</v>
      </c>
      <c r="CH103" s="4">
        <f t="shared" si="422"/>
        <v>4.7065198410717102</v>
      </c>
      <c r="CI103" s="4">
        <f t="shared" ref="CI103:CR106" si="423">100*(CI24/CE24-1)</f>
        <v>5.8660235145175044</v>
      </c>
      <c r="CJ103" s="4">
        <f t="shared" si="423"/>
        <v>3.9982019594921869</v>
      </c>
      <c r="CK103" s="4">
        <f t="shared" si="423"/>
        <v>3.6031770605791102</v>
      </c>
      <c r="CL103" s="4">
        <f t="shared" si="423"/>
        <v>4.5824940738854458</v>
      </c>
      <c r="CM103" s="4">
        <f t="shared" si="423"/>
        <v>6.6989267071624559</v>
      </c>
      <c r="CN103" s="4">
        <f t="shared" si="423"/>
        <v>9.7133498402645735</v>
      </c>
      <c r="CO103" s="4">
        <f t="shared" si="423"/>
        <v>9.9150948780871495</v>
      </c>
      <c r="CP103" s="4">
        <f t="shared" si="423"/>
        <v>12.73520488419102</v>
      </c>
      <c r="CQ103" s="4">
        <f t="shared" si="423"/>
        <v>4.6006455807983127</v>
      </c>
      <c r="CR103" s="4">
        <f t="shared" si="423"/>
        <v>2.4269317757593223</v>
      </c>
      <c r="CS103" s="4">
        <f t="shared" ref="CS103:DB106" si="424">100*(CS24/CO24-1)</f>
        <v>2.0502483537232274</v>
      </c>
      <c r="CT103" s="4">
        <f t="shared" si="424"/>
        <v>-2.1202062067851024</v>
      </c>
      <c r="CU103" s="4">
        <f t="shared" si="424"/>
        <v>4.6477006208218707</v>
      </c>
      <c r="CV103" s="4">
        <f t="shared" si="424"/>
        <v>6.7820911171611042</v>
      </c>
      <c r="CW103" s="4">
        <f t="shared" si="424"/>
        <v>9.116313506489405</v>
      </c>
      <c r="CX103" s="4">
        <f t="shared" si="424"/>
        <v>11.99418587575809</v>
      </c>
      <c r="CY103" s="4">
        <f t="shared" si="424"/>
        <v>9.9740843251078015</v>
      </c>
      <c r="CZ103" s="4">
        <f t="shared" si="424"/>
        <v>7.6846584822471087</v>
      </c>
      <c r="DA103" s="4">
        <f t="shared" si="424"/>
        <v>5.2564658646836016</v>
      </c>
      <c r="DB103" s="4">
        <f t="shared" si="424"/>
        <v>3.0442919235031285</v>
      </c>
      <c r="DC103" s="4">
        <f t="shared" ref="DC103:DL106" si="425">100*(DC24/CY24-1)</f>
        <v>4.431008256319835</v>
      </c>
      <c r="DD103" s="4">
        <f t="shared" si="425"/>
        <v>4.8442000577706867</v>
      </c>
      <c r="DE103" s="4">
        <f t="shared" si="425"/>
        <v>5.594177660971833</v>
      </c>
      <c r="DF103" s="4">
        <f t="shared" si="425"/>
        <v>6.4434974428043912</v>
      </c>
      <c r="DG103" s="4">
        <f t="shared" si="425"/>
        <v>5.5956878576106428</v>
      </c>
      <c r="DH103" s="4">
        <f t="shared" si="425"/>
        <v>5.4845751005709653</v>
      </c>
      <c r="DI103" s="4">
        <f t="shared" si="425"/>
        <v>4.8675235019155494</v>
      </c>
      <c r="DJ103" s="4">
        <f t="shared" si="425"/>
        <v>4.422067774971028</v>
      </c>
      <c r="DK103" s="4">
        <f t="shared" si="425"/>
        <v>4.7321685346531028</v>
      </c>
      <c r="DL103" s="4">
        <f t="shared" si="425"/>
        <v>4.9099166474360079</v>
      </c>
      <c r="DM103" s="4">
        <f t="shared" ref="DM103:DV106" si="426">100*(DM24/DI24-1)</f>
        <v>5.5215160547807507</v>
      </c>
      <c r="DN103" s="4">
        <f t="shared" si="426"/>
        <v>5.4489899112486695</v>
      </c>
      <c r="DO103" s="4">
        <f t="shared" si="426"/>
        <v>5.4633799231402991</v>
      </c>
      <c r="DP103" s="4">
        <f t="shared" si="426"/>
        <v>4.3798433580159113</v>
      </c>
      <c r="DQ103" s="4">
        <f t="shared" si="426"/>
        <v>3.1050117906837205</v>
      </c>
      <c r="DR103" s="4">
        <f t="shared" si="426"/>
        <v>2.7092223342046751</v>
      </c>
      <c r="DS103" s="12">
        <f t="shared" si="426"/>
        <v>2.3194585020416492</v>
      </c>
      <c r="DT103" s="12">
        <f t="shared" si="426"/>
        <v>9.7714105798724979</v>
      </c>
      <c r="DU103" s="12">
        <f t="shared" si="426"/>
        <v>5.3600074662416786</v>
      </c>
      <c r="DV103" s="12">
        <f t="shared" si="426"/>
        <v>4.0907947912644405</v>
      </c>
      <c r="DW103" s="12">
        <f t="shared" ref="DW103:EF106" si="427">100*(DW24/DS24-1)</f>
        <v>12.634071654474788</v>
      </c>
      <c r="DX103" s="12">
        <f t="shared" si="427"/>
        <v>0.35643169968178068</v>
      </c>
      <c r="DY103" s="12">
        <f t="shared" si="427"/>
        <v>4.5055311068744386</v>
      </c>
      <c r="DZ103" s="12">
        <f t="shared" si="427"/>
        <v>3.7738220633880548</v>
      </c>
      <c r="EA103" s="12">
        <f t="shared" si="427"/>
        <v>-6.6440223353572687</v>
      </c>
      <c r="EB103" s="12">
        <f t="shared" si="427"/>
        <v>-1.6467928165294299</v>
      </c>
      <c r="EC103" s="12">
        <f t="shared" si="427"/>
        <v>-0.75624983298148152</v>
      </c>
      <c r="ED103" s="12">
        <f t="shared" si="427"/>
        <v>1.6555333127647343</v>
      </c>
      <c r="EE103" s="12">
        <f t="shared" si="427"/>
        <v>3.4847477366845903</v>
      </c>
      <c r="EF103" s="12">
        <f t="shared" si="427"/>
        <v>4.253589650887446</v>
      </c>
      <c r="EG103" s="12">
        <f t="shared" ref="EG103:EP106" si="428">100*(EG24/EC24-1)</f>
        <v>4.5618741638706606</v>
      </c>
      <c r="EH103" s="12">
        <f t="shared" si="428"/>
        <v>4.7719599562388915</v>
      </c>
      <c r="EI103" s="12">
        <f t="shared" si="428"/>
        <v>4.6475352053998664</v>
      </c>
      <c r="EJ103" s="12">
        <f t="shared" si="428"/>
        <v>4.4125904720565767</v>
      </c>
      <c r="EK103" s="12">
        <f t="shared" si="428"/>
        <v>4.2954697895808636</v>
      </c>
      <c r="EL103" s="12">
        <f t="shared" si="428"/>
        <v>4.2230169111551419</v>
      </c>
      <c r="EM103" s="12">
        <f t="shared" si="428"/>
        <v>4.2310427066822642</v>
      </c>
      <c r="EN103" s="12">
        <f t="shared" si="428"/>
        <v>4.2172746962051866</v>
      </c>
      <c r="EO103" s="12">
        <f t="shared" si="428"/>
        <v>4.1559918850500477</v>
      </c>
      <c r="EP103" s="12">
        <f t="shared" si="428"/>
        <v>4.1432234248080624</v>
      </c>
      <c r="EQ103" s="12">
        <f t="shared" ref="EQ103:EZ106" si="429">100*(EQ24/EM24-1)</f>
        <v>4.1469090754051141</v>
      </c>
      <c r="ER103" s="12">
        <f t="shared" si="429"/>
        <v>4.1284013186683399</v>
      </c>
      <c r="ES103" s="12">
        <f t="shared" si="429"/>
        <v>4.117065064045744</v>
      </c>
      <c r="ET103" s="12">
        <f t="shared" si="429"/>
        <v>4.109212107921123</v>
      </c>
      <c r="EU103" s="12">
        <f t="shared" si="429"/>
        <v>4.0948456731369598</v>
      </c>
      <c r="EV103" s="12">
        <f t="shared" si="429"/>
        <v>4.0696120879673892</v>
      </c>
      <c r="EW103" s="12">
        <f t="shared" si="429"/>
        <v>4.0295576487540785</v>
      </c>
      <c r="EX103" s="12">
        <f t="shared" si="429"/>
        <v>3.9716622119769784</v>
      </c>
      <c r="EY103" s="12">
        <f t="shared" si="429"/>
        <v>3.9578851601756337</v>
      </c>
      <c r="EZ103" s="12">
        <f t="shared" si="429"/>
        <v>3.8974870346151436</v>
      </c>
      <c r="FA103" s="12">
        <f t="shared" ref="FA103:FF106" si="430">100*(FA24/EW24-1)</f>
        <v>3.8466583969796853</v>
      </c>
      <c r="FB103" s="12">
        <f t="shared" si="430"/>
        <v>3.8151366938009135</v>
      </c>
      <c r="FC103" s="12">
        <f t="shared" si="430"/>
        <v>3.7834303581100182</v>
      </c>
      <c r="FD103" s="12">
        <f t="shared" si="430"/>
        <v>3.767433679301857</v>
      </c>
      <c r="FE103" s="12">
        <f t="shared" si="430"/>
        <v>3.7045121495477673</v>
      </c>
      <c r="FF103" s="12">
        <f t="shared" si="430"/>
        <v>3.6644695518923021</v>
      </c>
    </row>
    <row r="104" spans="2:162" x14ac:dyDescent="0.2">
      <c r="B104" t="str">
        <f>B25</f>
        <v>Personal income (mil. $)</v>
      </c>
      <c r="C104" s="4"/>
      <c r="D104" s="4"/>
      <c r="E104" s="4"/>
      <c r="F104" s="4"/>
      <c r="G104" s="4">
        <f t="shared" si="415"/>
        <v>7.2039141791297778</v>
      </c>
      <c r="H104" s="4">
        <f t="shared" si="415"/>
        <v>6.2270427938553086</v>
      </c>
      <c r="I104" s="4">
        <f t="shared" si="415"/>
        <v>5.6968276413263741</v>
      </c>
      <c r="J104" s="4">
        <f t="shared" si="415"/>
        <v>5.8646278739548308</v>
      </c>
      <c r="K104" s="4">
        <f t="shared" si="415"/>
        <v>6.9297511477299789</v>
      </c>
      <c r="L104" s="4">
        <f t="shared" si="415"/>
        <v>7.2110185505305902</v>
      </c>
      <c r="M104" s="4">
        <f t="shared" si="415"/>
        <v>7.6110809884146313</v>
      </c>
      <c r="N104" s="4">
        <f t="shared" si="415"/>
        <v>9.0048444418400209</v>
      </c>
      <c r="O104" s="4">
        <f t="shared" si="415"/>
        <v>5.3987308699440462</v>
      </c>
      <c r="P104" s="4">
        <f t="shared" si="415"/>
        <v>5.2030321208166086</v>
      </c>
      <c r="Q104" s="4">
        <f t="shared" si="416"/>
        <v>3.0914597369124719</v>
      </c>
      <c r="R104" s="4">
        <f t="shared" si="416"/>
        <v>0.92012036764386185</v>
      </c>
      <c r="S104" s="4">
        <f t="shared" si="416"/>
        <v>3.2087242532233384</v>
      </c>
      <c r="T104" s="4">
        <f t="shared" si="416"/>
        <v>4.1081221922798505</v>
      </c>
      <c r="U104" s="4">
        <f t="shared" si="416"/>
        <v>5.7120819168848147</v>
      </c>
      <c r="V104" s="4">
        <f t="shared" si="416"/>
        <v>7.4482477269999459</v>
      </c>
      <c r="W104" s="4">
        <f t="shared" si="416"/>
        <v>7.0353180051005992</v>
      </c>
      <c r="X104" s="4">
        <f t="shared" si="416"/>
        <v>6.1840857865319565</v>
      </c>
      <c r="Y104" s="4">
        <f t="shared" si="416"/>
        <v>6.4744197679352578</v>
      </c>
      <c r="Z104" s="4">
        <f t="shared" si="416"/>
        <v>4.8842060143815758</v>
      </c>
      <c r="AA104" s="4">
        <f t="shared" si="417"/>
        <v>7.0758389539113065</v>
      </c>
      <c r="AB104" s="4">
        <f t="shared" si="417"/>
        <v>8.1238816006117034</v>
      </c>
      <c r="AC104" s="4">
        <f t="shared" si="417"/>
        <v>8.6956878892950442</v>
      </c>
      <c r="AD104" s="4">
        <f t="shared" si="417"/>
        <v>9.5771649455275174</v>
      </c>
      <c r="AE104" s="4">
        <f t="shared" si="417"/>
        <v>9.6018300071017961</v>
      </c>
      <c r="AF104" s="4">
        <f t="shared" si="417"/>
        <v>9.0735001100326951</v>
      </c>
      <c r="AG104" s="4">
        <f t="shared" si="417"/>
        <v>8.6232168068328008</v>
      </c>
      <c r="AH104" s="4">
        <f t="shared" si="417"/>
        <v>9.3107952158492324</v>
      </c>
      <c r="AI104" s="4">
        <f t="shared" si="417"/>
        <v>11.749975753430974</v>
      </c>
      <c r="AJ104" s="4">
        <f t="shared" si="417"/>
        <v>12.672493424977516</v>
      </c>
      <c r="AK104" s="4">
        <f t="shared" si="418"/>
        <v>14.00340256182484</v>
      </c>
      <c r="AL104" s="4">
        <f t="shared" si="418"/>
        <v>13.573951040102529</v>
      </c>
      <c r="AM104" s="4">
        <f t="shared" si="418"/>
        <v>10.437566658346697</v>
      </c>
      <c r="AN104" s="4">
        <f t="shared" si="418"/>
        <v>7.6983690551797324</v>
      </c>
      <c r="AO104" s="4">
        <f t="shared" si="418"/>
        <v>8.2761471719496207</v>
      </c>
      <c r="AP104" s="4">
        <f t="shared" si="418"/>
        <v>9.9906977477806969</v>
      </c>
      <c r="AQ104" s="4">
        <f t="shared" si="418"/>
        <v>9.8349097769486971</v>
      </c>
      <c r="AR104" s="4">
        <f t="shared" si="418"/>
        <v>8.6940079299789197</v>
      </c>
      <c r="AS104" s="4">
        <f t="shared" si="418"/>
        <v>5.1274473660245956</v>
      </c>
      <c r="AT104" s="4">
        <f t="shared" si="418"/>
        <v>2.3026453722801543</v>
      </c>
      <c r="AU104" s="4">
        <f t="shared" si="419"/>
        <v>0.83259049931543316</v>
      </c>
      <c r="AV104" s="4">
        <f t="shared" si="419"/>
        <v>3.0385948289889386</v>
      </c>
      <c r="AW104" s="4">
        <f t="shared" si="419"/>
        <v>0.76397490722490691</v>
      </c>
      <c r="AX104" s="4">
        <f t="shared" si="419"/>
        <v>-6.8390086054581634E-2</v>
      </c>
      <c r="AY104" s="4">
        <f t="shared" si="419"/>
        <v>9.258634488751305E-3</v>
      </c>
      <c r="AZ104" s="4">
        <f t="shared" si="419"/>
        <v>-1.3166692793266099</v>
      </c>
      <c r="BA104" s="4">
        <f t="shared" si="419"/>
        <v>1.2100114128655193</v>
      </c>
      <c r="BB104" s="4">
        <f t="shared" si="419"/>
        <v>2.3739481890314051</v>
      </c>
      <c r="BC104" s="4">
        <f t="shared" si="419"/>
        <v>1.2818115321653778</v>
      </c>
      <c r="BD104" s="4">
        <f t="shared" si="419"/>
        <v>2.8397172043096441</v>
      </c>
      <c r="BE104" s="4">
        <f t="shared" si="420"/>
        <v>3.8827360665386612</v>
      </c>
      <c r="BF104" s="4">
        <f t="shared" si="420"/>
        <v>2.8027381597574896</v>
      </c>
      <c r="BG104" s="4">
        <f t="shared" si="420"/>
        <v>4.3607372253235965</v>
      </c>
      <c r="BH104" s="4">
        <f t="shared" si="420"/>
        <v>6.0565894052986291</v>
      </c>
      <c r="BI104" s="4">
        <f t="shared" si="420"/>
        <v>6.04000777840763</v>
      </c>
      <c r="BJ104" s="4">
        <f t="shared" si="420"/>
        <v>19.872749740470997</v>
      </c>
      <c r="BK104" s="4">
        <f t="shared" si="420"/>
        <v>8.3265227856461408</v>
      </c>
      <c r="BL104" s="4">
        <f t="shared" si="420"/>
        <v>5.6493916697683</v>
      </c>
      <c r="BM104" s="4">
        <f t="shared" si="420"/>
        <v>4.6839672663985921</v>
      </c>
      <c r="BN104" s="4">
        <f t="shared" si="420"/>
        <v>-5.7201215539546491</v>
      </c>
      <c r="BO104" s="4">
        <f t="shared" si="421"/>
        <v>7.5221153319428913</v>
      </c>
      <c r="BP104" s="4">
        <f t="shared" si="421"/>
        <v>9.963891479637855</v>
      </c>
      <c r="BQ104" s="4">
        <f t="shared" si="421"/>
        <v>12.137862233869345</v>
      </c>
      <c r="BR104" s="4">
        <f t="shared" si="421"/>
        <v>13.442330373238232</v>
      </c>
      <c r="BS104" s="4">
        <f t="shared" si="421"/>
        <v>10.382021131130003</v>
      </c>
      <c r="BT104" s="4">
        <f t="shared" si="421"/>
        <v>9.8487534922547795</v>
      </c>
      <c r="BU104" s="4">
        <f t="shared" si="421"/>
        <v>8.4958940393765623</v>
      </c>
      <c r="BV104" s="4">
        <f t="shared" si="421"/>
        <v>6.3121343398947927</v>
      </c>
      <c r="BW104" s="4">
        <f t="shared" si="421"/>
        <v>4.9412468027083101</v>
      </c>
      <c r="BX104" s="4">
        <f t="shared" si="421"/>
        <v>5.1094019532356372</v>
      </c>
      <c r="BY104" s="4">
        <f t="shared" si="422"/>
        <v>2.880141486269161</v>
      </c>
      <c r="BZ104" s="4">
        <f t="shared" si="422"/>
        <v>-0.29949457396633017</v>
      </c>
      <c r="CA104" s="4">
        <f t="shared" si="422"/>
        <v>-5.0192504450799591</v>
      </c>
      <c r="CB104" s="4">
        <f t="shared" si="422"/>
        <v>-8.1966512957479036</v>
      </c>
      <c r="CC104" s="4">
        <f t="shared" si="422"/>
        <v>-8.8086098322515909</v>
      </c>
      <c r="CD104" s="4">
        <f t="shared" si="422"/>
        <v>-7.1162706025048594</v>
      </c>
      <c r="CE104" s="4">
        <f t="shared" si="422"/>
        <v>-1.5191240041220078</v>
      </c>
      <c r="CF104" s="4">
        <f t="shared" si="422"/>
        <v>1.0929170679325306</v>
      </c>
      <c r="CG104" s="4">
        <f t="shared" si="422"/>
        <v>4.4901893682499194</v>
      </c>
      <c r="CH104" s="4">
        <f t="shared" si="422"/>
        <v>6.1522067626019084</v>
      </c>
      <c r="CI104" s="4">
        <f t="shared" si="423"/>
        <v>7.8126327883951463</v>
      </c>
      <c r="CJ104" s="4">
        <f t="shared" si="423"/>
        <v>6.78595769503747</v>
      </c>
      <c r="CK104" s="4">
        <f t="shared" si="423"/>
        <v>6.667232661202771</v>
      </c>
      <c r="CL104" s="4">
        <f t="shared" si="423"/>
        <v>7.3431783708241882</v>
      </c>
      <c r="CM104" s="4">
        <f t="shared" si="423"/>
        <v>9.3228778719513183</v>
      </c>
      <c r="CN104" s="4">
        <f t="shared" si="423"/>
        <v>11.586640981777752</v>
      </c>
      <c r="CO104" s="4">
        <f t="shared" si="423"/>
        <v>11.600279734721974</v>
      </c>
      <c r="CP104" s="4">
        <f t="shared" si="423"/>
        <v>14.727017128779686</v>
      </c>
      <c r="CQ104" s="4">
        <f t="shared" si="423"/>
        <v>6.1297104161315952</v>
      </c>
      <c r="CR104" s="4">
        <f t="shared" si="423"/>
        <v>3.7471125250815751</v>
      </c>
      <c r="CS104" s="4">
        <f t="shared" si="424"/>
        <v>3.4841428141772823</v>
      </c>
      <c r="CT104" s="4">
        <f t="shared" si="424"/>
        <v>-0.88486605496169712</v>
      </c>
      <c r="CU104" s="4">
        <f t="shared" si="424"/>
        <v>6.0953121207603544</v>
      </c>
      <c r="CV104" s="4">
        <f t="shared" si="424"/>
        <v>8.7241408047096236</v>
      </c>
      <c r="CW104" s="4">
        <f t="shared" si="424"/>
        <v>10.964831239808825</v>
      </c>
      <c r="CX104" s="4">
        <f t="shared" si="424"/>
        <v>13.285631746096627</v>
      </c>
      <c r="CY104" s="4">
        <f t="shared" si="424"/>
        <v>10.250131242377281</v>
      </c>
      <c r="CZ104" s="4">
        <f t="shared" si="424"/>
        <v>7.9379134930120943</v>
      </c>
      <c r="DA104" s="4">
        <f t="shared" si="424"/>
        <v>5.4604710315887095</v>
      </c>
      <c r="DB104" s="4">
        <f t="shared" si="424"/>
        <v>3.2612356937915532</v>
      </c>
      <c r="DC104" s="4">
        <f t="shared" si="425"/>
        <v>5.1432020326067862</v>
      </c>
      <c r="DD104" s="4">
        <f t="shared" si="425"/>
        <v>5.7092528907775719</v>
      </c>
      <c r="DE104" s="4">
        <f t="shared" si="425"/>
        <v>6.6073261689482798</v>
      </c>
      <c r="DF104" s="4">
        <f t="shared" si="425"/>
        <v>8.0800115968123531</v>
      </c>
      <c r="DG104" s="4">
        <f t="shared" si="425"/>
        <v>7.7516819876393805</v>
      </c>
      <c r="DH104" s="4">
        <f t="shared" si="425"/>
        <v>7.2688216541703099</v>
      </c>
      <c r="DI104" s="4">
        <f t="shared" si="425"/>
        <v>6.6397285895491986</v>
      </c>
      <c r="DJ104" s="4">
        <f t="shared" si="425"/>
        <v>6.3934977894113398</v>
      </c>
      <c r="DK104" s="4">
        <f t="shared" si="425"/>
        <v>6.821786493335269</v>
      </c>
      <c r="DL104" s="4">
        <f t="shared" si="425"/>
        <v>7.3235659481822202</v>
      </c>
      <c r="DM104" s="4">
        <f t="shared" si="426"/>
        <v>7.9073962436854384</v>
      </c>
      <c r="DN104" s="4">
        <f t="shared" si="426"/>
        <v>7.5509434609881243</v>
      </c>
      <c r="DO104" s="4">
        <f t="shared" si="426"/>
        <v>6.9763450971541019</v>
      </c>
      <c r="DP104" s="4">
        <f t="shared" si="426"/>
        <v>5.9727879836914521</v>
      </c>
      <c r="DQ104" s="4">
        <f t="shared" si="426"/>
        <v>4.6200606529738009</v>
      </c>
      <c r="DR104" s="4">
        <f t="shared" si="426"/>
        <v>4.2415769074105381</v>
      </c>
      <c r="DS104" s="12">
        <f t="shared" si="426"/>
        <v>4.0619842022872499</v>
      </c>
      <c r="DT104" s="12">
        <f t="shared" si="426"/>
        <v>10.441022680646483</v>
      </c>
      <c r="DU104" s="12">
        <f t="shared" si="426"/>
        <v>6.6667122373885279</v>
      </c>
      <c r="DV104" s="12">
        <f t="shared" si="426"/>
        <v>5.4962163603026859</v>
      </c>
      <c r="DW104" s="12">
        <f t="shared" si="427"/>
        <v>14.695750844170341</v>
      </c>
      <c r="DX104" s="12">
        <f t="shared" si="427"/>
        <v>4.2315585632856534</v>
      </c>
      <c r="DY104" s="12">
        <f t="shared" si="427"/>
        <v>8.9591553979042828</v>
      </c>
      <c r="DZ104" s="12">
        <f t="shared" si="427"/>
        <v>8.9103551928008997</v>
      </c>
      <c r="EA104" s="12">
        <f t="shared" si="427"/>
        <v>-2.5963477394786105</v>
      </c>
      <c r="EB104" s="12">
        <f t="shared" si="427"/>
        <v>1.3309029420988105</v>
      </c>
      <c r="EC104" s="12">
        <f t="shared" si="427"/>
        <v>1.282605061612796</v>
      </c>
      <c r="ED104" s="12">
        <f t="shared" si="427"/>
        <v>2.6988348573809828</v>
      </c>
      <c r="EE104" s="12">
        <f t="shared" si="427"/>
        <v>4.5482302232186189</v>
      </c>
      <c r="EF104" s="12">
        <f t="shared" si="427"/>
        <v>5.211881709362487</v>
      </c>
      <c r="EG104" s="12">
        <f t="shared" si="428"/>
        <v>5.3408183160255973</v>
      </c>
      <c r="EH104" s="12">
        <f t="shared" si="428"/>
        <v>5.5749682966771186</v>
      </c>
      <c r="EI104" s="12">
        <f t="shared" si="428"/>
        <v>5.5137820961281392</v>
      </c>
      <c r="EJ104" s="12">
        <f t="shared" si="428"/>
        <v>5.3468815764699418</v>
      </c>
      <c r="EK104" s="12">
        <f t="shared" si="428"/>
        <v>5.3524757075371632</v>
      </c>
      <c r="EL104" s="12">
        <f t="shared" si="428"/>
        <v>5.3978197735279343</v>
      </c>
      <c r="EM104" s="12">
        <f t="shared" si="428"/>
        <v>5.4842367590101748</v>
      </c>
      <c r="EN104" s="12">
        <f t="shared" si="428"/>
        <v>5.5567531557272121</v>
      </c>
      <c r="EO104" s="12">
        <f t="shared" si="428"/>
        <v>5.5951200754639885</v>
      </c>
      <c r="EP104" s="12">
        <f t="shared" si="428"/>
        <v>5.6725250225321489</v>
      </c>
      <c r="EQ104" s="12">
        <f t="shared" si="429"/>
        <v>5.7663954663580208</v>
      </c>
      <c r="ER104" s="12">
        <f t="shared" si="429"/>
        <v>5.8574803805992115</v>
      </c>
      <c r="ES104" s="12">
        <f t="shared" si="429"/>
        <v>5.9479594092382237</v>
      </c>
      <c r="ET104" s="12">
        <f t="shared" si="429"/>
        <v>6.0351677135318749</v>
      </c>
      <c r="EU104" s="12">
        <f t="shared" si="429"/>
        <v>6.1281843685136783</v>
      </c>
      <c r="EV104" s="12">
        <f t="shared" si="429"/>
        <v>6.1767848282209936</v>
      </c>
      <c r="EW104" s="12">
        <f t="shared" si="429"/>
        <v>6.193594781175471</v>
      </c>
      <c r="EX104" s="12">
        <f t="shared" si="429"/>
        <v>6.1792298942451973</v>
      </c>
      <c r="EY104" s="12">
        <f t="shared" si="429"/>
        <v>6.1848809622101042</v>
      </c>
      <c r="EZ104" s="12">
        <f t="shared" si="429"/>
        <v>6.1499224195850521</v>
      </c>
      <c r="FA104" s="12">
        <f t="shared" si="430"/>
        <v>6.1116744337764484</v>
      </c>
      <c r="FB104" s="12">
        <f t="shared" si="430"/>
        <v>6.0876050756789146</v>
      </c>
      <c r="FC104" s="12">
        <f t="shared" si="430"/>
        <v>6.0606484281829687</v>
      </c>
      <c r="FD104" s="12">
        <f t="shared" si="430"/>
        <v>6.051486374098225</v>
      </c>
      <c r="FE104" s="12">
        <f t="shared" si="430"/>
        <v>6.0083514261836779</v>
      </c>
      <c r="FF104" s="12">
        <f t="shared" si="430"/>
        <v>5.9895476709872497</v>
      </c>
    </row>
    <row r="105" spans="2:162" x14ac:dyDescent="0.2">
      <c r="B105" t="str">
        <f>B26</f>
        <v xml:space="preserve">  Wage and salary disbursements (mil. $)</v>
      </c>
      <c r="C105" s="4"/>
      <c r="D105" s="4"/>
      <c r="E105" s="4"/>
      <c r="F105" s="4"/>
      <c r="G105" s="4">
        <f t="shared" si="415"/>
        <v>6.9898887587453329</v>
      </c>
      <c r="H105" s="4">
        <f t="shared" si="415"/>
        <v>5.6075435285667163</v>
      </c>
      <c r="I105" s="4">
        <f t="shared" si="415"/>
        <v>5.7961466441675213</v>
      </c>
      <c r="J105" s="4">
        <f t="shared" si="415"/>
        <v>6.4005113639587163</v>
      </c>
      <c r="K105" s="4">
        <f t="shared" si="415"/>
        <v>9.2881928739861017</v>
      </c>
      <c r="L105" s="4">
        <f t="shared" si="415"/>
        <v>8.8749495662434832</v>
      </c>
      <c r="M105" s="4">
        <f t="shared" si="415"/>
        <v>8.1652465629397764</v>
      </c>
      <c r="N105" s="4">
        <f t="shared" si="415"/>
        <v>10.153760172584359</v>
      </c>
      <c r="O105" s="4">
        <f t="shared" si="415"/>
        <v>3.4337525874340802</v>
      </c>
      <c r="P105" s="4">
        <f t="shared" si="415"/>
        <v>3.3565256307474201</v>
      </c>
      <c r="Q105" s="4">
        <f t="shared" si="416"/>
        <v>1.3492808224368824</v>
      </c>
      <c r="R105" s="4">
        <f t="shared" si="416"/>
        <v>-3.6475626481773715</v>
      </c>
      <c r="S105" s="4">
        <f t="shared" si="416"/>
        <v>1.3361335930756946</v>
      </c>
      <c r="T105" s="4">
        <f t="shared" si="416"/>
        <v>2.4866095839665592</v>
      </c>
      <c r="U105" s="4">
        <f t="shared" si="416"/>
        <v>3.2950195037362739</v>
      </c>
      <c r="V105" s="4">
        <f t="shared" si="416"/>
        <v>7.4394198822582469</v>
      </c>
      <c r="W105" s="4">
        <f t="shared" si="416"/>
        <v>7.0254794749326166</v>
      </c>
      <c r="X105" s="4">
        <f t="shared" si="416"/>
        <v>5.9397920539044025</v>
      </c>
      <c r="Y105" s="4">
        <f t="shared" si="416"/>
        <v>7.4466414959261762</v>
      </c>
      <c r="Z105" s="4">
        <f t="shared" si="416"/>
        <v>4.5254917351959856</v>
      </c>
      <c r="AA105" s="4">
        <f t="shared" si="417"/>
        <v>7.6147300149463026</v>
      </c>
      <c r="AB105" s="4">
        <f t="shared" si="417"/>
        <v>9.0464228834123297</v>
      </c>
      <c r="AC105" s="4">
        <f t="shared" si="417"/>
        <v>10.714064623784235</v>
      </c>
      <c r="AD105" s="4">
        <f t="shared" si="417"/>
        <v>13.813163090386848</v>
      </c>
      <c r="AE105" s="4">
        <f t="shared" si="417"/>
        <v>14.163221153777528</v>
      </c>
      <c r="AF105" s="4">
        <f t="shared" si="417"/>
        <v>15.214991653740029</v>
      </c>
      <c r="AG105" s="4">
        <f t="shared" si="417"/>
        <v>13.475148991504749</v>
      </c>
      <c r="AH105" s="4">
        <f t="shared" si="417"/>
        <v>13.900122528006564</v>
      </c>
      <c r="AI105" s="4">
        <f t="shared" si="417"/>
        <v>14.640808190522336</v>
      </c>
      <c r="AJ105" s="4">
        <f t="shared" si="417"/>
        <v>13.939947947340725</v>
      </c>
      <c r="AK105" s="4">
        <f t="shared" si="418"/>
        <v>15.556531070223144</v>
      </c>
      <c r="AL105" s="4">
        <f t="shared" si="418"/>
        <v>14.487102385734785</v>
      </c>
      <c r="AM105" s="4">
        <f t="shared" si="418"/>
        <v>13.957287834197341</v>
      </c>
      <c r="AN105" s="4">
        <f t="shared" si="418"/>
        <v>10.433408282789181</v>
      </c>
      <c r="AO105" s="4">
        <f t="shared" si="418"/>
        <v>12.118407689580589</v>
      </c>
      <c r="AP105" s="4">
        <f t="shared" si="418"/>
        <v>15.209048964353311</v>
      </c>
      <c r="AQ105" s="4">
        <f t="shared" si="418"/>
        <v>12.274626017569211</v>
      </c>
      <c r="AR105" s="4">
        <f t="shared" si="418"/>
        <v>8.7852869831735791</v>
      </c>
      <c r="AS105" s="4">
        <f t="shared" si="418"/>
        <v>2.6741368978641322</v>
      </c>
      <c r="AT105" s="4">
        <f t="shared" si="418"/>
        <v>-1.5473927000554055</v>
      </c>
      <c r="AU105" s="4">
        <f t="shared" si="419"/>
        <v>-3.6826267929544465</v>
      </c>
      <c r="AV105" s="4">
        <f t="shared" si="419"/>
        <v>1.5153150264836768</v>
      </c>
      <c r="AW105" s="4">
        <f t="shared" si="419"/>
        <v>-1.3659603367975559</v>
      </c>
      <c r="AX105" s="4">
        <f t="shared" si="419"/>
        <v>-2.160482997514368</v>
      </c>
      <c r="AY105" s="4">
        <f t="shared" si="419"/>
        <v>-1.8665658123345641</v>
      </c>
      <c r="AZ105" s="4">
        <f t="shared" si="419"/>
        <v>-4.1769253671809947</v>
      </c>
      <c r="BA105" s="4">
        <f t="shared" si="419"/>
        <v>-0.74903302496569513</v>
      </c>
      <c r="BB105" s="4">
        <f t="shared" si="419"/>
        <v>0.13918753231427772</v>
      </c>
      <c r="BC105" s="4">
        <f t="shared" si="419"/>
        <v>-1.3885549080979609</v>
      </c>
      <c r="BD105" s="4">
        <f t="shared" si="419"/>
        <v>0.78629647016292825</v>
      </c>
      <c r="BE105" s="4">
        <f t="shared" si="420"/>
        <v>2.6016057658904801</v>
      </c>
      <c r="BF105" s="4">
        <f t="shared" si="420"/>
        <v>1.3359032151421868</v>
      </c>
      <c r="BG105" s="4">
        <f t="shared" si="420"/>
        <v>1.9930376302829567</v>
      </c>
      <c r="BH105" s="4">
        <f t="shared" si="420"/>
        <v>3.3171870223182465</v>
      </c>
      <c r="BI105" s="4">
        <f t="shared" si="420"/>
        <v>2.0863493240165232</v>
      </c>
      <c r="BJ105" s="4">
        <f t="shared" si="420"/>
        <v>4.3342645541373681</v>
      </c>
      <c r="BK105" s="4">
        <f t="shared" si="420"/>
        <v>5.2957865179088959</v>
      </c>
      <c r="BL105" s="4">
        <f t="shared" si="420"/>
        <v>3.7393312182062211</v>
      </c>
      <c r="BM105" s="4">
        <f t="shared" si="420"/>
        <v>4.993286547833975</v>
      </c>
      <c r="BN105" s="4">
        <f t="shared" si="420"/>
        <v>6.6956841747521478</v>
      </c>
      <c r="BO105" s="4">
        <f t="shared" si="421"/>
        <v>9.3823402134699982</v>
      </c>
      <c r="BP105" s="4">
        <f t="shared" si="421"/>
        <v>9.7151644217062803</v>
      </c>
      <c r="BQ105" s="4">
        <f t="shared" si="421"/>
        <v>10.033578618022432</v>
      </c>
      <c r="BR105" s="4">
        <f t="shared" si="421"/>
        <v>9.4947218308274905</v>
      </c>
      <c r="BS105" s="4">
        <f t="shared" si="421"/>
        <v>8.4343025534287399</v>
      </c>
      <c r="BT105" s="4">
        <f t="shared" si="421"/>
        <v>9.0810954525081691</v>
      </c>
      <c r="BU105" s="4">
        <f t="shared" si="421"/>
        <v>9.2494064180385749</v>
      </c>
      <c r="BV105" s="4">
        <f t="shared" si="421"/>
        <v>7.832974461551423</v>
      </c>
      <c r="BW105" s="4">
        <f t="shared" si="421"/>
        <v>5.6577657656767366</v>
      </c>
      <c r="BX105" s="4">
        <f t="shared" si="421"/>
        <v>3.3779772881200598</v>
      </c>
      <c r="BY105" s="4">
        <f t="shared" si="422"/>
        <v>2.7536503764956644</v>
      </c>
      <c r="BZ105" s="4">
        <f t="shared" si="422"/>
        <v>-0.66909918023771997</v>
      </c>
      <c r="CA105" s="4">
        <f t="shared" si="422"/>
        <v>-3.6189699500528527</v>
      </c>
      <c r="CB105" s="4">
        <f t="shared" si="422"/>
        <v>-3.1172949372853753</v>
      </c>
      <c r="CC105" s="4">
        <f t="shared" si="422"/>
        <v>-5.0904815441545237</v>
      </c>
      <c r="CD105" s="4">
        <f t="shared" si="422"/>
        <v>-3.0110325229074308</v>
      </c>
      <c r="CE105" s="4">
        <f t="shared" si="422"/>
        <v>-1.1583988611229001</v>
      </c>
      <c r="CF105" s="4">
        <f t="shared" si="422"/>
        <v>0.17244485276086685</v>
      </c>
      <c r="CG105" s="4">
        <f t="shared" si="422"/>
        <v>2.6844649412626875</v>
      </c>
      <c r="CH105" s="4">
        <f t="shared" si="422"/>
        <v>3.6069182309620862</v>
      </c>
      <c r="CI105" s="4">
        <f t="shared" si="423"/>
        <v>6.6381742724931581</v>
      </c>
      <c r="CJ105" s="4">
        <f t="shared" si="423"/>
        <v>5.9425098675131904</v>
      </c>
      <c r="CK105" s="4">
        <f t="shared" si="423"/>
        <v>6.6066521299856351</v>
      </c>
      <c r="CL105" s="4">
        <f t="shared" si="423"/>
        <v>6.7860784141577701</v>
      </c>
      <c r="CM105" s="4">
        <f t="shared" si="423"/>
        <v>7.894829824117866</v>
      </c>
      <c r="CN105" s="4">
        <f t="shared" si="423"/>
        <v>7.897382747743209</v>
      </c>
      <c r="CO105" s="4">
        <f t="shared" si="423"/>
        <v>7.1893879230542135</v>
      </c>
      <c r="CP105" s="4">
        <f t="shared" si="423"/>
        <v>7.3633393966152649</v>
      </c>
      <c r="CQ105" s="4">
        <f t="shared" si="423"/>
        <v>5.251566094364879</v>
      </c>
      <c r="CR105" s="4">
        <f t="shared" si="423"/>
        <v>4.9417972132830279</v>
      </c>
      <c r="CS105" s="4">
        <f t="shared" si="424"/>
        <v>4.7285634946861776</v>
      </c>
      <c r="CT105" s="4">
        <f t="shared" si="424"/>
        <v>3.9394962618521712</v>
      </c>
      <c r="CU105" s="4">
        <f t="shared" si="424"/>
        <v>6.562364714030533</v>
      </c>
      <c r="CV105" s="4">
        <f t="shared" si="424"/>
        <v>6.7759677136084662</v>
      </c>
      <c r="CW105" s="4">
        <f t="shared" si="424"/>
        <v>8.5820253748748456</v>
      </c>
      <c r="CX105" s="4">
        <f t="shared" si="424"/>
        <v>10.004796254549863</v>
      </c>
      <c r="CY105" s="4">
        <f t="shared" si="424"/>
        <v>6.4919302943310608</v>
      </c>
      <c r="CZ105" s="4">
        <f t="shared" si="424"/>
        <v>7.3927754651348376</v>
      </c>
      <c r="DA105" s="4">
        <f t="shared" si="424"/>
        <v>5.901674937961543</v>
      </c>
      <c r="DB105" s="4">
        <f t="shared" si="424"/>
        <v>3.7482180666494225</v>
      </c>
      <c r="DC105" s="4">
        <f t="shared" si="425"/>
        <v>7.1554188214530745</v>
      </c>
      <c r="DD105" s="4">
        <f t="shared" si="425"/>
        <v>6.5327530884599305</v>
      </c>
      <c r="DE105" s="4">
        <f t="shared" si="425"/>
        <v>6.622670149584331</v>
      </c>
      <c r="DF105" s="4">
        <f t="shared" si="425"/>
        <v>8.3722126776899728</v>
      </c>
      <c r="DG105" s="4">
        <f t="shared" si="425"/>
        <v>8.469485986113634</v>
      </c>
      <c r="DH105" s="4">
        <f t="shared" si="425"/>
        <v>8.2773466442066521</v>
      </c>
      <c r="DI105" s="4">
        <f t="shared" si="425"/>
        <v>8.0177019972713879</v>
      </c>
      <c r="DJ105" s="4">
        <f t="shared" si="425"/>
        <v>8.2011615252168824</v>
      </c>
      <c r="DK105" s="4">
        <f t="shared" si="425"/>
        <v>9.410523624277122</v>
      </c>
      <c r="DL105" s="4">
        <f t="shared" si="425"/>
        <v>10.12187677743035</v>
      </c>
      <c r="DM105" s="4">
        <f t="shared" si="426"/>
        <v>11.071110536044149</v>
      </c>
      <c r="DN105" s="4">
        <f t="shared" si="426"/>
        <v>10.39521513493451</v>
      </c>
      <c r="DO105" s="4">
        <f t="shared" si="426"/>
        <v>9.7032500263853017</v>
      </c>
      <c r="DP105" s="4">
        <f t="shared" si="426"/>
        <v>8.3446667174866143</v>
      </c>
      <c r="DQ105" s="4">
        <f t="shared" si="426"/>
        <v>6.5812065940893394</v>
      </c>
      <c r="DR105" s="4">
        <f t="shared" si="426"/>
        <v>6.6965781697452709</v>
      </c>
      <c r="DS105" s="12">
        <f t="shared" si="426"/>
        <v>6.5343391335027201</v>
      </c>
      <c r="DT105" s="12">
        <f t="shared" si="426"/>
        <v>0.27020999537923363</v>
      </c>
      <c r="DU105" s="12">
        <f t="shared" si="426"/>
        <v>4.9918040244639084</v>
      </c>
      <c r="DV105" s="12">
        <f t="shared" si="426"/>
        <v>8.6619200146655917</v>
      </c>
      <c r="DW105" s="12">
        <f t="shared" si="427"/>
        <v>5.582307834142175</v>
      </c>
      <c r="DX105" s="12">
        <f t="shared" si="427"/>
        <v>15.626014237539287</v>
      </c>
      <c r="DY105" s="12">
        <f t="shared" si="427"/>
        <v>12.852552579298182</v>
      </c>
      <c r="DZ105" s="12">
        <f t="shared" si="427"/>
        <v>9.2236966130883289</v>
      </c>
      <c r="EA105" s="12">
        <f t="shared" si="427"/>
        <v>8.6573885291648658</v>
      </c>
      <c r="EB105" s="12">
        <f t="shared" si="427"/>
        <v>5.8850240769468654</v>
      </c>
      <c r="EC105" s="12">
        <f t="shared" si="427"/>
        <v>4.3141192857063526</v>
      </c>
      <c r="ED105" s="12">
        <f t="shared" si="427"/>
        <v>3.954596150724754</v>
      </c>
      <c r="EE105" s="12">
        <f t="shared" si="427"/>
        <v>4.52985764696614</v>
      </c>
      <c r="EF105" s="12">
        <f t="shared" si="427"/>
        <v>4.9431183122667921</v>
      </c>
      <c r="EG105" s="12">
        <f t="shared" si="428"/>
        <v>4.9384521633150547</v>
      </c>
      <c r="EH105" s="12">
        <f t="shared" si="428"/>
        <v>4.912891268843933</v>
      </c>
      <c r="EI105" s="12">
        <f t="shared" si="428"/>
        <v>4.7616828037340575</v>
      </c>
      <c r="EJ105" s="12">
        <f t="shared" si="428"/>
        <v>4.606812351725309</v>
      </c>
      <c r="EK105" s="12">
        <f t="shared" si="428"/>
        <v>4.7591809714060185</v>
      </c>
      <c r="EL105" s="12">
        <f t="shared" si="428"/>
        <v>4.9007573897784207</v>
      </c>
      <c r="EM105" s="12">
        <f t="shared" si="428"/>
        <v>5.1079892649724901</v>
      </c>
      <c r="EN105" s="12">
        <f t="shared" si="428"/>
        <v>5.2323035143112318</v>
      </c>
      <c r="EO105" s="12">
        <f t="shared" si="428"/>
        <v>5.2551882534781491</v>
      </c>
      <c r="EP105" s="12">
        <f t="shared" si="428"/>
        <v>5.3309015563707041</v>
      </c>
      <c r="EQ105" s="12">
        <f t="shared" si="429"/>
        <v>5.421441781983205</v>
      </c>
      <c r="ER105" s="12">
        <f t="shared" si="429"/>
        <v>5.5584876851298981</v>
      </c>
      <c r="ES105" s="12">
        <f t="shared" si="429"/>
        <v>5.6767481889862026</v>
      </c>
      <c r="ET105" s="12">
        <f t="shared" si="429"/>
        <v>5.7921258410226439</v>
      </c>
      <c r="EU105" s="12">
        <f t="shared" si="429"/>
        <v>5.8715079813602244</v>
      </c>
      <c r="EV105" s="12">
        <f t="shared" si="429"/>
        <v>5.9335116790316667</v>
      </c>
      <c r="EW105" s="12">
        <f t="shared" si="429"/>
        <v>5.9765206781327906</v>
      </c>
      <c r="EX105" s="12">
        <f t="shared" si="429"/>
        <v>5.9822768579782304</v>
      </c>
      <c r="EY105" s="12">
        <f t="shared" si="429"/>
        <v>5.9838529415324748</v>
      </c>
      <c r="EZ105" s="12">
        <f t="shared" si="429"/>
        <v>5.9655136078698767</v>
      </c>
      <c r="FA105" s="12">
        <f t="shared" si="430"/>
        <v>5.9490597868576023</v>
      </c>
      <c r="FB105" s="12">
        <f t="shared" si="430"/>
        <v>5.9441596718183165</v>
      </c>
      <c r="FC105" s="12">
        <f t="shared" si="430"/>
        <v>5.9466388099793654</v>
      </c>
      <c r="FD105" s="12">
        <f t="shared" si="430"/>
        <v>5.9637168978420307</v>
      </c>
      <c r="FE105" s="12">
        <f t="shared" si="430"/>
        <v>5.9623305607584332</v>
      </c>
      <c r="FF105" s="12">
        <f t="shared" si="430"/>
        <v>5.9887490141988131</v>
      </c>
    </row>
    <row r="106" spans="2:162" x14ac:dyDescent="0.2">
      <c r="B106" t="str">
        <f>B27</f>
        <v>Per capita personal income ($)</v>
      </c>
      <c r="C106" s="4"/>
      <c r="D106" s="4"/>
      <c r="E106" s="4"/>
      <c r="F106" s="4"/>
      <c r="G106" s="4">
        <f t="shared" si="415"/>
        <v>3.7778658851936431</v>
      </c>
      <c r="H106" s="4">
        <f t="shared" si="415"/>
        <v>3.2579215101534276</v>
      </c>
      <c r="I106" s="4">
        <f t="shared" si="415"/>
        <v>3.2772913678690285</v>
      </c>
      <c r="J106" s="4">
        <f t="shared" si="415"/>
        <v>3.966378783792246</v>
      </c>
      <c r="K106" s="4">
        <f t="shared" si="415"/>
        <v>5.4095852020449309</v>
      </c>
      <c r="L106" s="4">
        <f t="shared" si="415"/>
        <v>5.8626493825343129</v>
      </c>
      <c r="M106" s="4">
        <f t="shared" si="415"/>
        <v>6.2576512494151082</v>
      </c>
      <c r="N106" s="4">
        <f t="shared" si="415"/>
        <v>7.5362521385847758</v>
      </c>
      <c r="O106" s="4">
        <f t="shared" si="415"/>
        <v>3.867390485096478</v>
      </c>
      <c r="P106" s="4">
        <f t="shared" si="415"/>
        <v>3.6080442543131808</v>
      </c>
      <c r="Q106" s="4">
        <f t="shared" si="416"/>
        <v>1.509583971116224</v>
      </c>
      <c r="R106" s="4">
        <f t="shared" si="416"/>
        <v>-0.61307907563663555</v>
      </c>
      <c r="S106" s="4">
        <f t="shared" si="416"/>
        <v>1.6796084652623611</v>
      </c>
      <c r="T106" s="4">
        <f t="shared" si="416"/>
        <v>2.6176518444422259</v>
      </c>
      <c r="U106" s="4">
        <f t="shared" si="416"/>
        <v>4.2571807641523129</v>
      </c>
      <c r="V106" s="4">
        <f t="shared" si="416"/>
        <v>6.0284128903298928</v>
      </c>
      <c r="W106" s="4">
        <f t="shared" si="416"/>
        <v>5.6728531804768778</v>
      </c>
      <c r="X106" s="4">
        <f t="shared" si="416"/>
        <v>4.8721060453101872</v>
      </c>
      <c r="Y106" s="4">
        <f t="shared" si="416"/>
        <v>5.186033142211488</v>
      </c>
      <c r="Z106" s="4">
        <f t="shared" si="416"/>
        <v>3.6298342577045783</v>
      </c>
      <c r="AA106" s="4">
        <f t="shared" si="417"/>
        <v>5.7984749576814654</v>
      </c>
      <c r="AB106" s="4">
        <f t="shared" si="417"/>
        <v>6.8239250633372661</v>
      </c>
      <c r="AC106" s="4">
        <f t="shared" si="417"/>
        <v>7.3569343678212107</v>
      </c>
      <c r="AD106" s="4">
        <f t="shared" si="417"/>
        <v>8.1633619530112611</v>
      </c>
      <c r="AE106" s="4">
        <f t="shared" si="417"/>
        <v>8.0816473851649473</v>
      </c>
      <c r="AF106" s="4">
        <f t="shared" si="417"/>
        <v>7.4108803012027824</v>
      </c>
      <c r="AG106" s="4">
        <f t="shared" si="417"/>
        <v>6.7993650148400198</v>
      </c>
      <c r="AH106" s="4">
        <f t="shared" si="417"/>
        <v>7.3187760186181006</v>
      </c>
      <c r="AI106" s="4">
        <f t="shared" si="417"/>
        <v>9.5977672739432798</v>
      </c>
      <c r="AJ106" s="4">
        <f t="shared" si="417"/>
        <v>10.452326770609123</v>
      </c>
      <c r="AK106" s="4">
        <f t="shared" si="418"/>
        <v>11.757494591152739</v>
      </c>
      <c r="AL106" s="4">
        <f t="shared" si="418"/>
        <v>11.363114415584995</v>
      </c>
      <c r="AM106" s="4">
        <f t="shared" si="418"/>
        <v>8.3152770561448541</v>
      </c>
      <c r="AN106" s="4">
        <f t="shared" si="418"/>
        <v>5.6419443855979301</v>
      </c>
      <c r="AO106" s="4">
        <f t="shared" si="418"/>
        <v>6.223780692794012</v>
      </c>
      <c r="AP106" s="4">
        <f t="shared" si="418"/>
        <v>7.9460881167491726</v>
      </c>
      <c r="AQ106" s="4">
        <f t="shared" si="418"/>
        <v>7.8810037010214717</v>
      </c>
      <c r="AR106" s="4">
        <f t="shared" si="418"/>
        <v>6.9054149527363773</v>
      </c>
      <c r="AS106" s="4">
        <f t="shared" si="418"/>
        <v>3.561221346179666</v>
      </c>
      <c r="AT106" s="4">
        <f t="shared" si="418"/>
        <v>0.91846892608500319</v>
      </c>
      <c r="AU106" s="4">
        <f t="shared" si="419"/>
        <v>-0.45390765157323765</v>
      </c>
      <c r="AV106" s="4">
        <f t="shared" si="419"/>
        <v>1.7162259365696153</v>
      </c>
      <c r="AW106" s="4">
        <f t="shared" si="419"/>
        <v>-0.58518771957930538</v>
      </c>
      <c r="AX106" s="4">
        <f t="shared" si="419"/>
        <v>-1.4586963097326544</v>
      </c>
      <c r="AY106" s="4">
        <f t="shared" si="419"/>
        <v>-1.380681664407446</v>
      </c>
      <c r="AZ106" s="4">
        <f t="shared" si="419"/>
        <v>-2.6002525096137541</v>
      </c>
      <c r="BA106" s="4">
        <f t="shared" si="419"/>
        <v>4.1662122202179575E-2</v>
      </c>
      <c r="BB106" s="4">
        <f t="shared" si="419"/>
        <v>1.3533713500460287</v>
      </c>
      <c r="BC106" s="4">
        <f t="shared" si="419"/>
        <v>0.39652214204932701</v>
      </c>
      <c r="BD106" s="4">
        <f t="shared" si="419"/>
        <v>1.9968810924445579</v>
      </c>
      <c r="BE106" s="4">
        <f t="shared" si="420"/>
        <v>3.0315659021515451</v>
      </c>
      <c r="BF106" s="4">
        <f t="shared" si="420"/>
        <v>1.9312343724486203</v>
      </c>
      <c r="BG106" s="4">
        <f t="shared" si="420"/>
        <v>3.443178039158501</v>
      </c>
      <c r="BH106" s="4">
        <f t="shared" si="420"/>
        <v>5.1051232943272629</v>
      </c>
      <c r="BI106" s="4">
        <f t="shared" si="420"/>
        <v>5.065101298525021</v>
      </c>
      <c r="BJ106" s="4">
        <f t="shared" si="420"/>
        <v>18.707307421822094</v>
      </c>
      <c r="BK106" s="4">
        <f t="shared" si="420"/>
        <v>7.1548695683881558</v>
      </c>
      <c r="BL106" s="4">
        <f t="shared" si="420"/>
        <v>4.3180649121428161</v>
      </c>
      <c r="BM106" s="4">
        <f t="shared" si="420"/>
        <v>3.1453158170591689</v>
      </c>
      <c r="BN106" s="4">
        <f t="shared" si="420"/>
        <v>-7.2859015232521251</v>
      </c>
      <c r="BO106" s="4">
        <f t="shared" si="421"/>
        <v>5.6035206316019437</v>
      </c>
      <c r="BP106" s="4">
        <f t="shared" si="421"/>
        <v>7.9772885376363734</v>
      </c>
      <c r="BQ106" s="4">
        <f t="shared" si="421"/>
        <v>10.177251872838955</v>
      </c>
      <c r="BR106" s="4">
        <f t="shared" si="421"/>
        <v>11.577586629251835</v>
      </c>
      <c r="BS106" s="4">
        <f t="shared" si="421"/>
        <v>8.6973710671007787</v>
      </c>
      <c r="BT106" s="4">
        <f t="shared" si="421"/>
        <v>8.2867084621087717</v>
      </c>
      <c r="BU106" s="4">
        <f t="shared" si="421"/>
        <v>7.0520313856051287</v>
      </c>
      <c r="BV106" s="4">
        <f t="shared" si="421"/>
        <v>4.9878338588707827</v>
      </c>
      <c r="BW106" s="4">
        <f t="shared" si="421"/>
        <v>3.7241826662173239</v>
      </c>
      <c r="BX106" s="4">
        <f t="shared" si="421"/>
        <v>3.984214192905422</v>
      </c>
      <c r="BY106" s="4">
        <f t="shared" si="422"/>
        <v>1.8593471799871253</v>
      </c>
      <c r="BZ106" s="4">
        <f t="shared" si="422"/>
        <v>-1.2400719157286133</v>
      </c>
      <c r="CA106" s="4">
        <f t="shared" si="422"/>
        <v>-5.9143238599034254</v>
      </c>
      <c r="CB106" s="4">
        <f t="shared" si="422"/>
        <v>-9.111771425938354</v>
      </c>
      <c r="CC106" s="4">
        <f t="shared" si="422"/>
        <v>-9.7869580987655418</v>
      </c>
      <c r="CD106" s="4">
        <f t="shared" si="422"/>
        <v>-8.1627349978458881</v>
      </c>
      <c r="CE106" s="4">
        <f t="shared" si="422"/>
        <v>-2.6171071382324773</v>
      </c>
      <c r="CF106" s="4">
        <f t="shared" si="422"/>
        <v>7.1304877244826592E-2</v>
      </c>
      <c r="CG106" s="4">
        <f t="shared" si="422"/>
        <v>3.6023640721007277</v>
      </c>
      <c r="CH106" s="4">
        <f t="shared" si="422"/>
        <v>5.426278614944624</v>
      </c>
      <c r="CI106" s="4">
        <f t="shared" si="423"/>
        <v>7.203926782247394</v>
      </c>
      <c r="CJ106" s="4">
        <f t="shared" si="423"/>
        <v>6.2195608962544169</v>
      </c>
      <c r="CK106" s="4">
        <f t="shared" si="423"/>
        <v>6.0610272641241192</v>
      </c>
      <c r="CL106" s="4">
        <f t="shared" si="423"/>
        <v>6.6427005559536845</v>
      </c>
      <c r="CM106" s="4">
        <f t="shared" si="423"/>
        <v>8.4947669645291555</v>
      </c>
      <c r="CN106" s="4">
        <f t="shared" si="423"/>
        <v>10.623996509573708</v>
      </c>
      <c r="CO106" s="4">
        <f t="shared" si="423"/>
        <v>10.519993444158038</v>
      </c>
      <c r="CP106" s="4">
        <f t="shared" si="423"/>
        <v>13.489972774847958</v>
      </c>
      <c r="CQ106" s="4">
        <f t="shared" si="423"/>
        <v>4.8580633181650956</v>
      </c>
      <c r="CR106" s="4">
        <f t="shared" si="423"/>
        <v>2.3680444032410763</v>
      </c>
      <c r="CS106" s="4">
        <f t="shared" si="424"/>
        <v>1.9733717070196111</v>
      </c>
      <c r="CT106" s="4">
        <f t="shared" si="424"/>
        <v>-2.4465674704853724</v>
      </c>
      <c r="CU106" s="4">
        <f t="shared" si="424"/>
        <v>4.3317047390013297</v>
      </c>
      <c r="CV106" s="4">
        <f t="shared" si="424"/>
        <v>6.8622787141875419</v>
      </c>
      <c r="CW106" s="4">
        <f t="shared" si="424"/>
        <v>9.0285839590559256</v>
      </c>
      <c r="CX106" s="4">
        <f t="shared" si="424"/>
        <v>11.264035981449982</v>
      </c>
      <c r="CY106" s="4">
        <f t="shared" si="424"/>
        <v>8.2043212707398006</v>
      </c>
      <c r="CZ106" s="4">
        <f t="shared" si="424"/>
        <v>5.8084518829899512</v>
      </c>
      <c r="DA106" s="4">
        <f t="shared" si="424"/>
        <v>3.2308495425624306</v>
      </c>
      <c r="DB106" s="4">
        <f t="shared" si="424"/>
        <v>0.93891078474357403</v>
      </c>
      <c r="DC106" s="4">
        <f t="shared" si="425"/>
        <v>2.6749694201580798</v>
      </c>
      <c r="DD106" s="4">
        <f t="shared" si="425"/>
        <v>3.1857857576456761</v>
      </c>
      <c r="DE106" s="4">
        <f t="shared" si="425"/>
        <v>4.0790523170351589</v>
      </c>
      <c r="DF106" s="4">
        <f t="shared" si="425"/>
        <v>5.5828626750450638</v>
      </c>
      <c r="DG106" s="4">
        <f t="shared" si="425"/>
        <v>5.3668005481114056</v>
      </c>
      <c r="DH106" s="4">
        <f t="shared" si="425"/>
        <v>5.0259750180997598</v>
      </c>
      <c r="DI106" s="4">
        <f t="shared" si="425"/>
        <v>4.5498012463174087</v>
      </c>
      <c r="DJ106" s="4">
        <f t="shared" si="425"/>
        <v>4.4379065225859549</v>
      </c>
      <c r="DK106" s="4">
        <f t="shared" si="425"/>
        <v>4.9594700494554722</v>
      </c>
      <c r="DL106" s="4">
        <f t="shared" si="425"/>
        <v>5.5122809689536201</v>
      </c>
      <c r="DM106" s="4">
        <f t="shared" si="426"/>
        <v>6.1153000716048123</v>
      </c>
      <c r="DN106" s="4">
        <f t="shared" si="426"/>
        <v>5.7794314855544426</v>
      </c>
      <c r="DO106" s="4">
        <f t="shared" si="426"/>
        <v>5.2309970431552166</v>
      </c>
      <c r="DP106" s="4">
        <f t="shared" si="426"/>
        <v>4.2742516441196754</v>
      </c>
      <c r="DQ106" s="4">
        <f t="shared" si="426"/>
        <v>2.9822881629829379</v>
      </c>
      <c r="DR106" s="4">
        <f t="shared" si="426"/>
        <v>2.6490609036871948</v>
      </c>
      <c r="DS106" s="12">
        <f t="shared" si="426"/>
        <v>2.503394007687576</v>
      </c>
      <c r="DT106" s="12">
        <f t="shared" si="426"/>
        <v>8.804907721036038</v>
      </c>
      <c r="DU106" s="12">
        <f t="shared" si="426"/>
        <v>5.0922678297339985</v>
      </c>
      <c r="DV106" s="12">
        <f t="shared" si="426"/>
        <v>3.7737688417520232</v>
      </c>
      <c r="DW106" s="12">
        <f t="shared" si="427"/>
        <v>13.001846386942105</v>
      </c>
      <c r="DX106" s="12">
        <f t="shared" si="427"/>
        <v>2.7001701039067072</v>
      </c>
      <c r="DY106" s="12">
        <f t="shared" si="427"/>
        <v>7.3784126269083261</v>
      </c>
      <c r="DZ106" s="12">
        <f t="shared" si="427"/>
        <v>7.5342610610837912</v>
      </c>
      <c r="EA106" s="12">
        <f t="shared" si="427"/>
        <v>-3.9377918386933053</v>
      </c>
      <c r="EB106" s="12">
        <f t="shared" si="427"/>
        <v>-1.277974277348326E-2</v>
      </c>
      <c r="EC106" s="12">
        <f t="shared" si="427"/>
        <v>-2.1966570912468342E-3</v>
      </c>
      <c r="ED106" s="12">
        <f t="shared" si="427"/>
        <v>1.4592859352975607</v>
      </c>
      <c r="EE106" s="12">
        <f t="shared" si="427"/>
        <v>3.3526486527204913</v>
      </c>
      <c r="EF106" s="12">
        <f t="shared" si="427"/>
        <v>4.0756915373514779</v>
      </c>
      <c r="EG106" s="12">
        <f t="shared" si="428"/>
        <v>4.2678416157883925</v>
      </c>
      <c r="EH106" s="12">
        <f t="shared" si="428"/>
        <v>4.5589806842002645</v>
      </c>
      <c r="EI106" s="12">
        <f t="shared" si="428"/>
        <v>4.5500698589772348</v>
      </c>
      <c r="EJ106" s="12">
        <f t="shared" si="428"/>
        <v>4.4266998805496449</v>
      </c>
      <c r="EK106" s="12">
        <f t="shared" si="428"/>
        <v>4.4642838866565837</v>
      </c>
      <c r="EL106" s="12">
        <f t="shared" si="428"/>
        <v>4.5321835088867335</v>
      </c>
      <c r="EM106" s="12">
        <f t="shared" si="428"/>
        <v>4.6328853880837073</v>
      </c>
      <c r="EN106" s="12">
        <f t="shared" si="428"/>
        <v>4.7137109560805524</v>
      </c>
      <c r="EO106" s="12">
        <f t="shared" si="428"/>
        <v>4.7557277710557289</v>
      </c>
      <c r="EP106" s="12">
        <f t="shared" si="428"/>
        <v>4.8324310289370453</v>
      </c>
      <c r="EQ106" s="12">
        <f t="shared" si="429"/>
        <v>4.9222354007698588</v>
      </c>
      <c r="ER106" s="12">
        <f t="shared" si="429"/>
        <v>5.0065913558130282</v>
      </c>
      <c r="ES106" s="12">
        <f t="shared" si="429"/>
        <v>5.0889147850875283</v>
      </c>
      <c r="ET106" s="12">
        <f t="shared" si="429"/>
        <v>5.1674089298933135</v>
      </c>
      <c r="EU106" s="12">
        <f t="shared" si="429"/>
        <v>5.2520605886979155</v>
      </c>
      <c r="EV106" s="12">
        <f t="shared" si="429"/>
        <v>5.2933017661462634</v>
      </c>
      <c r="EW106" s="12">
        <f t="shared" si="429"/>
        <v>5.3033094288374105</v>
      </c>
      <c r="EX106" s="12">
        <f t="shared" si="429"/>
        <v>5.2822362726445915</v>
      </c>
      <c r="EY106" s="12">
        <f t="shared" si="429"/>
        <v>5.2802894563245273</v>
      </c>
      <c r="EZ106" s="12">
        <f t="shared" si="429"/>
        <v>5.2370701645518158</v>
      </c>
      <c r="FA106" s="12">
        <f t="shared" si="430"/>
        <v>5.1898704222685721</v>
      </c>
      <c r="FB106" s="12">
        <f t="shared" si="430"/>
        <v>5.1561880516662217</v>
      </c>
      <c r="FC106" s="12">
        <f t="shared" si="430"/>
        <v>5.1194499907371238</v>
      </c>
      <c r="FD106" s="12">
        <f t="shared" si="430"/>
        <v>5.1003203712695511</v>
      </c>
      <c r="FE106" s="12">
        <f t="shared" si="430"/>
        <v>5.0471784521739727</v>
      </c>
      <c r="FF106" s="12">
        <f t="shared" si="430"/>
        <v>5.01750208358136</v>
      </c>
    </row>
    <row r="107" spans="2:162" x14ac:dyDescent="0.2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</row>
    <row r="108" spans="2:162" x14ac:dyDescent="0.2">
      <c r="B108" t="str">
        <f>B29</f>
        <v>CPI-U (1982-1984=100)</v>
      </c>
      <c r="C108" s="4"/>
      <c r="D108" s="4"/>
      <c r="E108" s="4"/>
      <c r="F108" s="4"/>
      <c r="G108" s="4">
        <f t="shared" ref="G108:AD108" si="431">100*(G29/C29-1)</f>
        <v>7.2874520631381889</v>
      </c>
      <c r="H108" s="4">
        <f t="shared" si="431"/>
        <v>6.8855154712724076</v>
      </c>
      <c r="I108" s="4">
        <f t="shared" si="431"/>
        <v>5.3208105758704383</v>
      </c>
      <c r="J108" s="4">
        <f t="shared" si="431"/>
        <v>3.664129701416341</v>
      </c>
      <c r="K108" s="4">
        <f t="shared" si="431"/>
        <v>3.4716982138554675</v>
      </c>
      <c r="L108" s="4">
        <f t="shared" si="431"/>
        <v>3.7453146499460965</v>
      </c>
      <c r="M108" s="4">
        <f t="shared" si="431"/>
        <v>3.7147157232150674</v>
      </c>
      <c r="N108" s="4">
        <f t="shared" si="431"/>
        <v>3.6818814821242496</v>
      </c>
      <c r="O108" s="4">
        <f t="shared" si="431"/>
        <v>3.2093296399155147</v>
      </c>
      <c r="P108" s="4">
        <f t="shared" si="431"/>
        <v>2.7436814638532869</v>
      </c>
      <c r="Q108" s="4">
        <f t="shared" si="431"/>
        <v>2.5787974411129566</v>
      </c>
      <c r="R108" s="4">
        <f t="shared" si="431"/>
        <v>2.69886279942535</v>
      </c>
      <c r="S108" s="4">
        <f t="shared" si="431"/>
        <v>3.038868138146289</v>
      </c>
      <c r="T108" s="4">
        <f t="shared" si="431"/>
        <v>3.3028848718646975</v>
      </c>
      <c r="U108" s="4">
        <f t="shared" si="431"/>
        <v>3.7011153269931985</v>
      </c>
      <c r="V108" s="4">
        <f t="shared" si="431"/>
        <v>3.665281724277758</v>
      </c>
      <c r="W108" s="4">
        <f t="shared" si="431"/>
        <v>3.3607699484515363</v>
      </c>
      <c r="X108" s="4">
        <f t="shared" si="431"/>
        <v>3.1972741546115957</v>
      </c>
      <c r="Y108" s="4">
        <f t="shared" si="431"/>
        <v>2.8956217235429627</v>
      </c>
      <c r="Z108" s="4">
        <f t="shared" si="431"/>
        <v>2.6017369061251738</v>
      </c>
      <c r="AA108" s="4">
        <f t="shared" si="431"/>
        <v>2.7869978011923813</v>
      </c>
      <c r="AB108" s="4">
        <f t="shared" si="431"/>
        <v>3.0323009369097154</v>
      </c>
      <c r="AC108" s="4">
        <f t="shared" si="431"/>
        <v>3.5994730437162392</v>
      </c>
      <c r="AD108" s="4">
        <f t="shared" si="431"/>
        <v>4.3563089416617018</v>
      </c>
      <c r="AE108" s="4">
        <f t="shared" ref="AE108:BJ108" si="432">100*(AE29/AA29-1)</f>
        <v>4.3253731387125072</v>
      </c>
      <c r="AF108" s="4">
        <f t="shared" si="432"/>
        <v>3.7747931131750123</v>
      </c>
      <c r="AG108" s="4">
        <f t="shared" si="432"/>
        <v>3.2849050414843761</v>
      </c>
      <c r="AH108" s="4">
        <f t="shared" si="432"/>
        <v>2.6168184113896986</v>
      </c>
      <c r="AI108" s="4">
        <f t="shared" si="432"/>
        <v>3.0321746473998878</v>
      </c>
      <c r="AJ108" s="4">
        <f t="shared" si="432"/>
        <v>2.9284846864970238</v>
      </c>
      <c r="AK108" s="4">
        <f t="shared" si="432"/>
        <v>3.058104605859957</v>
      </c>
      <c r="AL108" s="4">
        <f t="shared" si="432"/>
        <v>2.8233179277773468</v>
      </c>
      <c r="AM108" s="4">
        <f t="shared" si="432"/>
        <v>2.4624624624624669</v>
      </c>
      <c r="AN108" s="4">
        <f t="shared" si="432"/>
        <v>3.294399520814606</v>
      </c>
      <c r="AO108" s="4">
        <f t="shared" si="432"/>
        <v>2.9080118694362111</v>
      </c>
      <c r="AP108" s="4">
        <f t="shared" si="432"/>
        <v>3.0705639208739477</v>
      </c>
      <c r="AQ108" s="4">
        <f t="shared" si="432"/>
        <v>3.2239155920281259</v>
      </c>
      <c r="AR108" s="4">
        <f t="shared" si="432"/>
        <v>3.5082632647144063</v>
      </c>
      <c r="AS108" s="4">
        <f t="shared" si="432"/>
        <v>3.979238754325265</v>
      </c>
      <c r="AT108" s="4">
        <f t="shared" si="432"/>
        <v>4.1535376682898972</v>
      </c>
      <c r="AU108" s="4">
        <f t="shared" si="432"/>
        <v>4.4860874503123149</v>
      </c>
      <c r="AV108" s="4">
        <f t="shared" si="432"/>
        <v>3.7815126050420256</v>
      </c>
      <c r="AW108" s="4">
        <f t="shared" si="432"/>
        <v>3.6051026067664971</v>
      </c>
      <c r="AX108" s="4">
        <f t="shared" si="432"/>
        <v>2.8602860286028431</v>
      </c>
      <c r="AY108" s="4">
        <f t="shared" si="432"/>
        <v>1.9565217391304346</v>
      </c>
      <c r="AZ108" s="4">
        <f t="shared" si="432"/>
        <v>2.0782726045883937</v>
      </c>
      <c r="BA108" s="4">
        <f t="shared" si="432"/>
        <v>1.8736616702355491</v>
      </c>
      <c r="BB108" s="4">
        <f t="shared" si="432"/>
        <v>1.8449197860962441</v>
      </c>
      <c r="BC108" s="4">
        <f t="shared" si="432"/>
        <v>1.9722814498934094</v>
      </c>
      <c r="BD108" s="4">
        <f t="shared" si="432"/>
        <v>1.5335801163405716</v>
      </c>
      <c r="BE108" s="4">
        <f t="shared" si="432"/>
        <v>2.154492905937988</v>
      </c>
      <c r="BF108" s="4">
        <f t="shared" si="432"/>
        <v>0.99763717511158756</v>
      </c>
      <c r="BG108" s="4">
        <f t="shared" si="432"/>
        <v>1.1500261369576492</v>
      </c>
      <c r="BH108" s="4">
        <f t="shared" si="432"/>
        <v>1.4583333333333393</v>
      </c>
      <c r="BI108" s="4">
        <f t="shared" si="432"/>
        <v>0.10288065843619965</v>
      </c>
      <c r="BJ108" s="4">
        <f t="shared" si="432"/>
        <v>1.7936054068105056</v>
      </c>
      <c r="BK108" s="4">
        <f t="shared" ref="BK108:CP108" si="433">100*(BK29/BG29-1)</f>
        <v>2.1188630490956095</v>
      </c>
      <c r="BL108" s="4">
        <f t="shared" si="433"/>
        <v>2.9517453798767912</v>
      </c>
      <c r="BM108" s="4">
        <f t="shared" si="433"/>
        <v>2.7235354573484027</v>
      </c>
      <c r="BN108" s="4">
        <f t="shared" si="433"/>
        <v>3.2175689479060132</v>
      </c>
      <c r="BO108" s="4">
        <f t="shared" si="433"/>
        <v>3.0364372469635637</v>
      </c>
      <c r="BP108" s="4">
        <f t="shared" si="433"/>
        <v>3.615058588880582</v>
      </c>
      <c r="BQ108" s="4">
        <f t="shared" si="433"/>
        <v>4.8524262131065532</v>
      </c>
      <c r="BR108" s="4">
        <f t="shared" si="433"/>
        <v>3.6862939139040263</v>
      </c>
      <c r="BS108" s="4">
        <f t="shared" si="433"/>
        <v>3.9803536345776047</v>
      </c>
      <c r="BT108" s="4">
        <f t="shared" si="433"/>
        <v>3.7721366698748815</v>
      </c>
      <c r="BU108" s="4">
        <f t="shared" si="433"/>
        <v>3.0429389312977229</v>
      </c>
      <c r="BV108" s="4">
        <f t="shared" si="433"/>
        <v>4.3648293963254536</v>
      </c>
      <c r="BW108" s="4">
        <f t="shared" si="433"/>
        <v>4.7349128972527632</v>
      </c>
      <c r="BX108" s="4">
        <f t="shared" si="433"/>
        <v>4.6343765143979532</v>
      </c>
      <c r="BY108" s="4">
        <f t="shared" si="433"/>
        <v>5.4482400985285562</v>
      </c>
      <c r="BZ108" s="4">
        <f t="shared" si="433"/>
        <v>2.5382207762812969</v>
      </c>
      <c r="CA108" s="4">
        <f t="shared" si="433"/>
        <v>1.3570681194977618</v>
      </c>
      <c r="CB108" s="4">
        <f t="shared" si="433"/>
        <v>0.42347716635937616</v>
      </c>
      <c r="CC108" s="4">
        <f t="shared" si="433"/>
        <v>-0.26652615864234397</v>
      </c>
      <c r="CD108" s="4">
        <f t="shared" si="433"/>
        <v>0.7531856542436266</v>
      </c>
      <c r="CE108" s="4">
        <f t="shared" si="433"/>
        <v>0.5998122249562865</v>
      </c>
      <c r="CF108" s="4">
        <f t="shared" si="433"/>
        <v>-0.12004192640813205</v>
      </c>
      <c r="CG108" s="4">
        <f t="shared" si="433"/>
        <v>0.22321232026345506</v>
      </c>
      <c r="CH108" s="4">
        <f t="shared" si="433"/>
        <v>0.49571450385395011</v>
      </c>
      <c r="CI108" s="4">
        <f t="shared" si="433"/>
        <v>1.5025322334520252</v>
      </c>
      <c r="CJ108" s="4">
        <f t="shared" si="433"/>
        <v>2.6363638372095766</v>
      </c>
      <c r="CK108" s="4">
        <f t="shared" si="433"/>
        <v>2.7081640273232344</v>
      </c>
      <c r="CL108" s="4">
        <f t="shared" si="433"/>
        <v>3.6587809642093516</v>
      </c>
      <c r="CM108" s="4">
        <f t="shared" si="433"/>
        <v>2.7287543249579382</v>
      </c>
      <c r="CN108" s="4">
        <f t="shared" si="433"/>
        <v>2.7783039581198654</v>
      </c>
      <c r="CO108" s="4">
        <f t="shared" si="433"/>
        <v>2.7385483939951216</v>
      </c>
      <c r="CP108" s="4">
        <f t="shared" si="433"/>
        <v>1.831206131778873</v>
      </c>
      <c r="CQ108" s="4">
        <f t="shared" ref="CQ108:DV108" si="434">100*(CQ29/CM29-1)</f>
        <v>1.7620809013166872</v>
      </c>
      <c r="CR108" s="4">
        <f t="shared" si="434"/>
        <v>1.2926439511509624</v>
      </c>
      <c r="CS108" s="4">
        <f t="shared" si="434"/>
        <v>1.0632230562042766</v>
      </c>
      <c r="CT108" s="4">
        <f t="shared" si="434"/>
        <v>0.93752346937923114</v>
      </c>
      <c r="CU108" s="4">
        <f t="shared" si="434"/>
        <v>1.1971754662398304</v>
      </c>
      <c r="CV108" s="4">
        <f t="shared" si="434"/>
        <v>2.1948007104413803</v>
      </c>
      <c r="CW108" s="4">
        <f t="shared" si="434"/>
        <v>1.8198519568145555</v>
      </c>
      <c r="CX108" s="4">
        <f t="shared" si="434"/>
        <v>1.8729254591374866</v>
      </c>
      <c r="CY108" s="4">
        <f t="shared" si="434"/>
        <v>1.1228735016682423</v>
      </c>
      <c r="CZ108" s="4">
        <f t="shared" si="434"/>
        <v>1.0065593273148821</v>
      </c>
      <c r="DA108" s="4">
        <f t="shared" si="434"/>
        <v>1.7929890567793372</v>
      </c>
      <c r="DB108" s="4">
        <f t="shared" si="434"/>
        <v>1.6863324298443505</v>
      </c>
      <c r="DC108" s="4">
        <f t="shared" si="434"/>
        <v>2.2183660833577701</v>
      </c>
      <c r="DD108" s="4">
        <f t="shared" si="434"/>
        <v>2.1392816580634744</v>
      </c>
      <c r="DE108" s="4">
        <f t="shared" si="434"/>
        <v>2.1024016660241562</v>
      </c>
      <c r="DF108" s="4">
        <f t="shared" si="434"/>
        <v>2.5031124305688435</v>
      </c>
      <c r="DG108" s="4">
        <f t="shared" si="434"/>
        <v>3.4115452973196847</v>
      </c>
      <c r="DH108" s="4">
        <f t="shared" si="434"/>
        <v>3.0207113762543925</v>
      </c>
      <c r="DI108" s="4">
        <f t="shared" si="434"/>
        <v>2.5012942426636986</v>
      </c>
      <c r="DJ108" s="4">
        <f t="shared" si="434"/>
        <v>3.2585126965404498</v>
      </c>
      <c r="DK108" s="4">
        <f t="shared" si="434"/>
        <v>3.2862818541596894</v>
      </c>
      <c r="DL108" s="4">
        <f t="shared" si="434"/>
        <v>3.3100076906090736</v>
      </c>
      <c r="DM108" s="4">
        <f t="shared" si="434"/>
        <v>3.1488647453983942</v>
      </c>
      <c r="DN108" s="4">
        <f t="shared" si="434"/>
        <v>2.939662923678088</v>
      </c>
      <c r="DO108" s="4">
        <f t="shared" si="434"/>
        <v>2.7134920960635078</v>
      </c>
      <c r="DP108" s="4">
        <f t="shared" si="434"/>
        <v>2.3386597482237148</v>
      </c>
      <c r="DQ108" s="4">
        <f t="shared" si="434"/>
        <v>3.1885872066267806</v>
      </c>
      <c r="DR108" s="4">
        <f t="shared" si="434"/>
        <v>2.1983233778552602</v>
      </c>
      <c r="DS108" s="4">
        <f t="shared" si="434"/>
        <v>2.4739923865981117</v>
      </c>
      <c r="DT108" s="4">
        <f t="shared" si="434"/>
        <v>1.1060576597598848</v>
      </c>
      <c r="DU108" s="4">
        <f t="shared" si="434"/>
        <v>1.6479595841390582</v>
      </c>
      <c r="DV108" s="4">
        <f t="shared" si="434"/>
        <v>1.7579192371300678</v>
      </c>
      <c r="DW108" s="4">
        <f t="shared" ref="DW108:FB108" si="435">100*(DW29/DS29-1)</f>
        <v>1.7138401006681514</v>
      </c>
      <c r="DX108" s="12">
        <f t="shared" si="435"/>
        <v>4.470214891574753</v>
      </c>
      <c r="DY108" s="12">
        <f t="shared" si="435"/>
        <v>5.1943630332918156</v>
      </c>
      <c r="DZ108" s="12">
        <f t="shared" si="435"/>
        <v>6.8277239159450387</v>
      </c>
      <c r="EA108" s="12">
        <f t="shared" si="435"/>
        <v>6.1195678689667243</v>
      </c>
      <c r="EB108" s="12">
        <f t="shared" si="435"/>
        <v>5.4400902766768899</v>
      </c>
      <c r="EC108" s="12">
        <f t="shared" si="435"/>
        <v>4.1059512051891289</v>
      </c>
      <c r="ED108" s="12">
        <f t="shared" si="435"/>
        <v>3.0048973972851778</v>
      </c>
      <c r="EE108" s="12">
        <f t="shared" si="435"/>
        <v>2.8196765887239739</v>
      </c>
      <c r="EF108" s="12">
        <f t="shared" si="435"/>
        <v>2.0230058840380982</v>
      </c>
      <c r="EG108" s="12">
        <f t="shared" si="435"/>
        <v>1.5375163015765025</v>
      </c>
      <c r="EH108" s="12">
        <f t="shared" si="435"/>
        <v>1.268994431287207</v>
      </c>
      <c r="EI108" s="12">
        <f t="shared" si="435"/>
        <v>1.2991530081958969</v>
      </c>
      <c r="EJ108" s="12">
        <f t="shared" si="435"/>
        <v>1.1894435498413625</v>
      </c>
      <c r="EK108" s="12">
        <f t="shared" si="435"/>
        <v>1.0605198308496488</v>
      </c>
      <c r="EL108" s="12">
        <f t="shared" si="435"/>
        <v>1.1619495419295189</v>
      </c>
      <c r="EM108" s="12">
        <f t="shared" si="435"/>
        <v>1.2979409068938796</v>
      </c>
      <c r="EN108" s="12">
        <f t="shared" si="435"/>
        <v>1.3763783828478093</v>
      </c>
      <c r="EO108" s="12">
        <f t="shared" si="435"/>
        <v>1.4390940719319012</v>
      </c>
      <c r="EP108" s="12">
        <f t="shared" si="435"/>
        <v>1.6129556284906865</v>
      </c>
      <c r="EQ108" s="12">
        <f t="shared" si="435"/>
        <v>1.776547285004848</v>
      </c>
      <c r="ER108" s="12">
        <f t="shared" si="435"/>
        <v>1.8963994886336044</v>
      </c>
      <c r="ES108" s="12">
        <f t="shared" si="435"/>
        <v>2.0061014698827595</v>
      </c>
      <c r="ET108" s="12">
        <f t="shared" si="435"/>
        <v>2.1442215252860164</v>
      </c>
      <c r="EU108" s="12">
        <f t="shared" si="435"/>
        <v>2.305098471443312</v>
      </c>
      <c r="EV108" s="12">
        <f t="shared" si="435"/>
        <v>2.3890902949819992</v>
      </c>
      <c r="EW108" s="12">
        <f t="shared" si="435"/>
        <v>2.4697130455387351</v>
      </c>
      <c r="EX108" s="12">
        <f t="shared" si="435"/>
        <v>2.5530092315990238</v>
      </c>
      <c r="EY108" s="12">
        <f t="shared" si="435"/>
        <v>2.6106522191425618</v>
      </c>
      <c r="EZ108" s="12">
        <f t="shared" si="435"/>
        <v>2.6582485390870936</v>
      </c>
      <c r="FA108" s="12">
        <f t="shared" si="435"/>
        <v>2.6849095387711408</v>
      </c>
      <c r="FB108" s="12">
        <f t="shared" si="435"/>
        <v>2.7214022952476657</v>
      </c>
      <c r="FC108" s="12">
        <f t="shared" ref="FC108:FF108" si="436">100*(FC29/EY29-1)</f>
        <v>2.7340004876785562</v>
      </c>
      <c r="FD108" s="12">
        <f t="shared" si="436"/>
        <v>2.7371323195357622</v>
      </c>
      <c r="FE108" s="12">
        <f t="shared" si="436"/>
        <v>2.7551602058488278</v>
      </c>
      <c r="FF108" s="12">
        <f t="shared" si="436"/>
        <v>2.7787063656556255</v>
      </c>
    </row>
    <row r="109" spans="2:162" x14ac:dyDescent="0.2">
      <c r="B109" t="str">
        <f>B30</f>
        <v>CPI-W (1982-1984=100)</v>
      </c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>
        <f t="shared" ref="AM109:AV111" si="437">100*(AM30/AI30-1)</f>
        <v>2.3427866831072786</v>
      </c>
      <c r="AN109" s="4">
        <f t="shared" si="437"/>
        <v>3.418540190945496</v>
      </c>
      <c r="AO109" s="4">
        <f t="shared" si="437"/>
        <v>3.0525030525030417</v>
      </c>
      <c r="AP109" s="4">
        <f t="shared" si="437"/>
        <v>3.1837477258944924</v>
      </c>
      <c r="AQ109" s="4">
        <f t="shared" si="437"/>
        <v>3.3734939759036076</v>
      </c>
      <c r="AR109" s="4">
        <f t="shared" si="437"/>
        <v>3.5735556879094688</v>
      </c>
      <c r="AS109" s="4">
        <f t="shared" si="437"/>
        <v>3.9099526066350698</v>
      </c>
      <c r="AT109" s="4">
        <f t="shared" si="437"/>
        <v>4.1727887158389709</v>
      </c>
      <c r="AU109" s="4">
        <f t="shared" si="437"/>
        <v>4.4289044289044233</v>
      </c>
      <c r="AV109" s="4">
        <f t="shared" si="437"/>
        <v>3.7090281771132716</v>
      </c>
      <c r="AW109" s="4">
        <f t="shared" ref="AW109:BF111" si="438">100*(AW30/AS30-1)</f>
        <v>3.477765108323827</v>
      </c>
      <c r="AX109" s="4">
        <f t="shared" si="438"/>
        <v>2.7362482369534424</v>
      </c>
      <c r="AY109" s="4">
        <f t="shared" si="438"/>
        <v>1.8415178571428603</v>
      </c>
      <c r="AZ109" s="4">
        <f t="shared" si="438"/>
        <v>1.9406709176601034</v>
      </c>
      <c r="BA109" s="4">
        <f t="shared" si="438"/>
        <v>1.8181818181818299</v>
      </c>
      <c r="BB109" s="4">
        <f t="shared" si="438"/>
        <v>1.6199890170236264</v>
      </c>
      <c r="BC109" s="4">
        <f t="shared" si="438"/>
        <v>2.0273972602739665</v>
      </c>
      <c r="BD109" s="4">
        <f t="shared" si="438"/>
        <v>1.3598041881969003</v>
      </c>
      <c r="BE109" s="4">
        <f t="shared" si="438"/>
        <v>1.8398268398268192</v>
      </c>
      <c r="BF109" s="4">
        <f t="shared" si="438"/>
        <v>0.81059173196433854</v>
      </c>
      <c r="BG109" s="4">
        <f t="shared" ref="BG109:BP111" si="439">100*(BG30/BC30-1)</f>
        <v>0.85929108485500727</v>
      </c>
      <c r="BH109" s="4">
        <f t="shared" si="439"/>
        <v>1.8245237456399277</v>
      </c>
      <c r="BI109" s="4">
        <f t="shared" si="439"/>
        <v>0.74388947927737092</v>
      </c>
      <c r="BJ109" s="4">
        <f t="shared" si="439"/>
        <v>2.3586169927633183</v>
      </c>
      <c r="BK109" s="4">
        <f t="shared" si="439"/>
        <v>2.4494142705005384</v>
      </c>
      <c r="BL109" s="4">
        <f t="shared" si="439"/>
        <v>3.0303030303030276</v>
      </c>
      <c r="BM109" s="4">
        <f t="shared" si="439"/>
        <v>3.0063291139240667</v>
      </c>
      <c r="BN109" s="4">
        <f t="shared" si="439"/>
        <v>3.3516627389369003</v>
      </c>
      <c r="BO109" s="4">
        <f t="shared" si="439"/>
        <v>2.9106029106028997</v>
      </c>
      <c r="BP109" s="4">
        <f t="shared" si="439"/>
        <v>3.9130434782608692</v>
      </c>
      <c r="BQ109" s="4">
        <f t="shared" ref="BQ109:BZ111" si="440">100*(BQ30/BM30-1)</f>
        <v>5.0179211469533858</v>
      </c>
      <c r="BR109" s="4">
        <f t="shared" si="440"/>
        <v>3.4203192297947771</v>
      </c>
      <c r="BS109" s="4">
        <f t="shared" si="440"/>
        <v>3.9121212121212112</v>
      </c>
      <c r="BT109" s="4">
        <f t="shared" si="440"/>
        <v>3.6027565838050668</v>
      </c>
      <c r="BU109" s="4">
        <f t="shared" si="440"/>
        <v>2.4963432471964975</v>
      </c>
      <c r="BV109" s="4">
        <f t="shared" si="440"/>
        <v>4.6376776090151894</v>
      </c>
      <c r="BW109" s="4">
        <f t="shared" si="440"/>
        <v>5.1451790071252779</v>
      </c>
      <c r="BX109" s="4">
        <f t="shared" si="440"/>
        <v>5.0168908485335173</v>
      </c>
      <c r="BY109" s="4">
        <f t="shared" si="440"/>
        <v>6.2092093996765296</v>
      </c>
      <c r="BZ109" s="4">
        <f t="shared" si="440"/>
        <v>2.336519709410001</v>
      </c>
      <c r="CA109" s="4">
        <f t="shared" ref="CA109:CJ111" si="441">100*(CA30/BW30-1)</f>
        <v>1.1186509624096397</v>
      </c>
      <c r="CB109" s="4">
        <f t="shared" si="441"/>
        <v>3.2801274046745377E-2</v>
      </c>
      <c r="CC109" s="4">
        <f t="shared" si="441"/>
        <v>-0.62703506469657944</v>
      </c>
      <c r="CD109" s="4">
        <f t="shared" si="441"/>
        <v>1.1743012644385598</v>
      </c>
      <c r="CE109" s="4">
        <f t="shared" si="441"/>
        <v>1.1259325629022765</v>
      </c>
      <c r="CF109" s="4">
        <f t="shared" si="441"/>
        <v>0.44436805886916009</v>
      </c>
      <c r="CG109" s="4">
        <f t="shared" si="441"/>
        <v>0.70806272056536113</v>
      </c>
      <c r="CH109" s="4">
        <f t="shared" si="441"/>
        <v>0.84139072548183869</v>
      </c>
      <c r="CI109" s="4">
        <f t="shared" si="441"/>
        <v>2.0681237709920142</v>
      </c>
      <c r="CJ109" s="4">
        <f t="shared" si="441"/>
        <v>3.2012806022973406</v>
      </c>
      <c r="CK109" s="4">
        <f t="shared" ref="CK109:CT111" si="442">100*(CK30/CG30-1)</f>
        <v>3.1837954923828793</v>
      </c>
      <c r="CL109" s="4">
        <f t="shared" si="442"/>
        <v>4.0426939333804368</v>
      </c>
      <c r="CM109" s="4">
        <f t="shared" si="442"/>
        <v>2.7862172815448005</v>
      </c>
      <c r="CN109" s="4">
        <f t="shared" si="442"/>
        <v>2.758598121666278</v>
      </c>
      <c r="CO109" s="4">
        <f t="shared" si="442"/>
        <v>2.6856582725387934</v>
      </c>
      <c r="CP109" s="4">
        <f t="shared" si="442"/>
        <v>1.8407565615072619</v>
      </c>
      <c r="CQ109" s="4">
        <f t="shared" si="442"/>
        <v>1.9221737238291903</v>
      </c>
      <c r="CR109" s="4">
        <f t="shared" si="442"/>
        <v>1.1332611510944224</v>
      </c>
      <c r="CS109" s="4">
        <f t="shared" si="442"/>
        <v>1.0952481520591251</v>
      </c>
      <c r="CT109" s="4">
        <f t="shared" si="442"/>
        <v>1.0261673738453103</v>
      </c>
      <c r="CU109" s="4">
        <f t="shared" ref="CU109:DD111" si="443">100*(CU30/CQ30-1)</f>
        <v>1.2957529741018492</v>
      </c>
      <c r="CV109" s="4">
        <f t="shared" si="443"/>
        <v>2.4382410237463459</v>
      </c>
      <c r="CW109" s="4">
        <f t="shared" si="443"/>
        <v>2.1425318475994715</v>
      </c>
      <c r="CX109" s="4">
        <f t="shared" si="443"/>
        <v>1.5985035108005308</v>
      </c>
      <c r="CY109" s="4">
        <f t="shared" si="443"/>
        <v>0.4707708873280092</v>
      </c>
      <c r="CZ109" s="4">
        <f t="shared" si="443"/>
        <v>0.43177733650556771</v>
      </c>
      <c r="DA109" s="4">
        <f t="shared" si="443"/>
        <v>1.2390017629902994</v>
      </c>
      <c r="DB109" s="4">
        <f t="shared" si="443"/>
        <v>1.5335608177066584</v>
      </c>
      <c r="DC109" s="4">
        <f t="shared" si="443"/>
        <v>2.3797952105011566</v>
      </c>
      <c r="DD109" s="4">
        <f t="shared" si="443"/>
        <v>2.2759085066008433</v>
      </c>
      <c r="DE109" s="4">
        <f t="shared" ref="DE109:DN111" si="444">100*(DE30/DA30-1)</f>
        <v>1.9769696969696993</v>
      </c>
      <c r="DF109" s="4">
        <f t="shared" si="444"/>
        <v>2.5326274791706016</v>
      </c>
      <c r="DG109" s="4">
        <f t="shared" si="444"/>
        <v>3.6544890937418861</v>
      </c>
      <c r="DH109" s="4">
        <f t="shared" si="444"/>
        <v>3.1703122630894365</v>
      </c>
      <c r="DI109" s="4">
        <f t="shared" si="444"/>
        <v>2.82694052529191</v>
      </c>
      <c r="DJ109" s="4">
        <f t="shared" si="444"/>
        <v>3.718968163588654</v>
      </c>
      <c r="DK109" s="4">
        <f t="shared" si="444"/>
        <v>3.5252533555667709</v>
      </c>
      <c r="DL109" s="4">
        <f t="shared" si="444"/>
        <v>3.585524089454406</v>
      </c>
      <c r="DM109" s="4">
        <f t="shared" si="444"/>
        <v>3.1707561419191732</v>
      </c>
      <c r="DN109" s="4">
        <f t="shared" si="444"/>
        <v>2.957019532063021</v>
      </c>
      <c r="DO109" s="4">
        <f t="shared" ref="DO109:DX111" si="445">100*(DO30/DK30-1)</f>
        <v>2.4811231222374719</v>
      </c>
      <c r="DP109" s="4">
        <f t="shared" si="445"/>
        <v>1.9048792462621922</v>
      </c>
      <c r="DQ109" s="4">
        <f t="shared" si="445"/>
        <v>2.5257976448794794</v>
      </c>
      <c r="DR109" s="4">
        <f t="shared" si="445"/>
        <v>1.8774492803080189</v>
      </c>
      <c r="DS109" s="4">
        <f t="shared" si="445"/>
        <v>2.5981500817225722</v>
      </c>
      <c r="DT109" s="4">
        <f t="shared" si="445"/>
        <v>1.2438608414654606</v>
      </c>
      <c r="DU109" s="4">
        <f t="shared" si="445"/>
        <v>2.4082034095876503</v>
      </c>
      <c r="DV109" s="4">
        <f t="shared" si="445"/>
        <v>1.8474018408481951</v>
      </c>
      <c r="DW109" s="4">
        <f t="shared" si="445"/>
        <v>1.6951895311078324</v>
      </c>
      <c r="DX109" s="12">
        <f t="shared" si="445"/>
        <v>5.0004433017111438</v>
      </c>
      <c r="DY109" s="12">
        <f t="shared" ref="DY109:EH111" si="446">100*(DY30/DU30-1)</f>
        <v>5.0791268127670319</v>
      </c>
      <c r="DZ109" s="12">
        <f t="shared" si="446"/>
        <v>7.0738569334715562</v>
      </c>
      <c r="EA109" s="12">
        <f t="shared" si="446"/>
        <v>6.3209391962375516</v>
      </c>
      <c r="EB109" s="12">
        <f t="shared" si="446"/>
        <v>5.3627821136053688</v>
      </c>
      <c r="EC109" s="12">
        <f t="shared" si="446"/>
        <v>4.443756135540422</v>
      </c>
      <c r="ED109" s="12">
        <f t="shared" si="446"/>
        <v>3.0254305505150514</v>
      </c>
      <c r="EE109" s="12">
        <f t="shared" si="446"/>
        <v>2.9689663395420229</v>
      </c>
      <c r="EF109" s="12">
        <f t="shared" si="446"/>
        <v>2.2637185498332046</v>
      </c>
      <c r="EG109" s="12">
        <f t="shared" si="446"/>
        <v>1.6470942087066787</v>
      </c>
      <c r="EH109" s="12">
        <f t="shared" si="446"/>
        <v>1.4161671193864578</v>
      </c>
      <c r="EI109" s="12">
        <f t="shared" ref="EI109:ER111" si="447">100*(EI30/EE30-1)</f>
        <v>1.3203289048896005</v>
      </c>
      <c r="EJ109" s="12">
        <f t="shared" si="447"/>
        <v>1.1374631638307209</v>
      </c>
      <c r="EK109" s="12">
        <f t="shared" si="447"/>
        <v>1.0184325449462239</v>
      </c>
      <c r="EL109" s="12">
        <f t="shared" si="447"/>
        <v>1.0778100229621668</v>
      </c>
      <c r="EM109" s="12">
        <f t="shared" si="447"/>
        <v>1.1710800140778188</v>
      </c>
      <c r="EN109" s="12">
        <f t="shared" si="447"/>
        <v>1.2658828351524765</v>
      </c>
      <c r="EO109" s="12">
        <f t="shared" si="447"/>
        <v>1.3538261663339934</v>
      </c>
      <c r="EP109" s="12">
        <f t="shared" si="447"/>
        <v>1.5154475307471049</v>
      </c>
      <c r="EQ109" s="12">
        <f t="shared" si="447"/>
        <v>1.6703202657690097</v>
      </c>
      <c r="ER109" s="12">
        <f t="shared" si="447"/>
        <v>1.7923252538312839</v>
      </c>
      <c r="ES109" s="12">
        <f t="shared" ref="ES109:FB111" si="448">100*(ES30/EO30-1)</f>
        <v>1.9029138065968398</v>
      </c>
      <c r="ET109" s="12">
        <f t="shared" si="448"/>
        <v>2.032971875281242</v>
      </c>
      <c r="EU109" s="12">
        <f t="shared" si="448"/>
        <v>2.1876022750939583</v>
      </c>
      <c r="EV109" s="12">
        <f t="shared" si="448"/>
        <v>2.275076480700422</v>
      </c>
      <c r="EW109" s="12">
        <f t="shared" si="448"/>
        <v>2.3656485110903347</v>
      </c>
      <c r="EX109" s="12">
        <f t="shared" si="448"/>
        <v>2.4561696937807298</v>
      </c>
      <c r="EY109" s="12">
        <f t="shared" si="448"/>
        <v>2.5147876501625532</v>
      </c>
      <c r="EZ109" s="12">
        <f t="shared" si="448"/>
        <v>2.5769835705785393</v>
      </c>
      <c r="FA109" s="12">
        <f t="shared" si="448"/>
        <v>2.6129015597099681</v>
      </c>
      <c r="FB109" s="12">
        <f t="shared" si="448"/>
        <v>2.6531777064557449</v>
      </c>
      <c r="FC109" s="12">
        <f t="shared" ref="FC109:FF111" si="449">100*(FC30/EY30-1)</f>
        <v>2.6717304311655088</v>
      </c>
      <c r="FD109" s="12">
        <f t="shared" si="449"/>
        <v>2.6787944226048355</v>
      </c>
      <c r="FE109" s="12">
        <f t="shared" si="449"/>
        <v>2.7028387400485077</v>
      </c>
      <c r="FF109" s="12">
        <f t="shared" si="449"/>
        <v>2.7288294805865254</v>
      </c>
    </row>
    <row r="110" spans="2:162" x14ac:dyDescent="0.2">
      <c r="B110" t="str">
        <f>B31</f>
        <v>Housing permits (thous.)</v>
      </c>
      <c r="C110" s="4"/>
      <c r="D110" s="4"/>
      <c r="E110" s="4"/>
      <c r="F110" s="4"/>
      <c r="G110" s="4">
        <f t="shared" ref="G110:P111" si="450">100*(G31/C31-1)</f>
        <v>-71.461787322912841</v>
      </c>
      <c r="H110" s="4">
        <f t="shared" si="450"/>
        <v>-55.721137095768626</v>
      </c>
      <c r="I110" s="4">
        <f t="shared" si="450"/>
        <v>-38.100998682537146</v>
      </c>
      <c r="J110" s="4">
        <f t="shared" si="450"/>
        <v>-41.697586747293371</v>
      </c>
      <c r="K110" s="4">
        <f t="shared" si="450"/>
        <v>38.766738768374111</v>
      </c>
      <c r="L110" s="4">
        <f t="shared" si="450"/>
        <v>36.991299322601456</v>
      </c>
      <c r="M110" s="4">
        <f t="shared" si="450"/>
        <v>3.5370809138798309</v>
      </c>
      <c r="N110" s="4">
        <f t="shared" si="450"/>
        <v>43.197591946426385</v>
      </c>
      <c r="O110" s="4">
        <f t="shared" si="450"/>
        <v>-24.151872383937899</v>
      </c>
      <c r="P110" s="4">
        <f t="shared" si="450"/>
        <v>-17.699201540040566</v>
      </c>
      <c r="Q110" s="4">
        <f t="shared" ref="Q110:Z111" si="451">100*(Q31/M31-1)</f>
        <v>9.280396444554162</v>
      </c>
      <c r="R110" s="4">
        <f t="shared" si="451"/>
        <v>26.973960025301036</v>
      </c>
      <c r="S110" s="4">
        <f t="shared" si="451"/>
        <v>20.601587717314509</v>
      </c>
      <c r="T110" s="4">
        <f t="shared" si="451"/>
        <v>18.22187039958083</v>
      </c>
      <c r="U110" s="4">
        <f t="shared" si="451"/>
        <v>26.271127865954824</v>
      </c>
      <c r="V110" s="4">
        <f t="shared" si="451"/>
        <v>-4.5289725621386339</v>
      </c>
      <c r="W110" s="4">
        <f t="shared" si="451"/>
        <v>6.6534906101900493</v>
      </c>
      <c r="X110" s="4">
        <f t="shared" si="451"/>
        <v>2.7421651384296419</v>
      </c>
      <c r="Y110" s="4">
        <f t="shared" si="451"/>
        <v>-22.869044873036216</v>
      </c>
      <c r="Z110" s="4">
        <f t="shared" si="451"/>
        <v>-5.1384022897642767</v>
      </c>
      <c r="AA110" s="4">
        <f t="shared" ref="AA110:AJ111" si="452">100*(AA31/W31-1)</f>
        <v>11.620701612921746</v>
      </c>
      <c r="AB110" s="4">
        <f t="shared" si="452"/>
        <v>7.2116140650837712</v>
      </c>
      <c r="AC110" s="4">
        <f t="shared" si="452"/>
        <v>21.484603779920587</v>
      </c>
      <c r="AD110" s="4">
        <f t="shared" si="452"/>
        <v>17.724983207368705</v>
      </c>
      <c r="AE110" s="4">
        <f t="shared" si="452"/>
        <v>13.807096433848741</v>
      </c>
      <c r="AF110" s="4">
        <f t="shared" si="452"/>
        <v>-3.3594892825484446</v>
      </c>
      <c r="AG110" s="4">
        <f t="shared" si="452"/>
        <v>37.818314734492354</v>
      </c>
      <c r="AH110" s="4">
        <f t="shared" si="452"/>
        <v>-2.750207596646681</v>
      </c>
      <c r="AI110" s="4">
        <f t="shared" si="452"/>
        <v>12.422033040416158</v>
      </c>
      <c r="AJ110" s="4">
        <f t="shared" si="452"/>
        <v>23.026505620899563</v>
      </c>
      <c r="AK110" s="4">
        <f t="shared" ref="AK110:AL111" si="453">100*(AK31/AG31-1)</f>
        <v>-0.39073978665317144</v>
      </c>
      <c r="AL110" s="4">
        <f t="shared" si="453"/>
        <v>44.114618778355627</v>
      </c>
      <c r="AM110" s="4">
        <f t="shared" si="437"/>
        <v>-17.188713575834914</v>
      </c>
      <c r="AN110" s="4">
        <f t="shared" si="437"/>
        <v>24.873865851305375</v>
      </c>
      <c r="AO110" s="4">
        <f t="shared" si="437"/>
        <v>-13.425896710589825</v>
      </c>
      <c r="AP110" s="4">
        <f t="shared" si="437"/>
        <v>-17.599571628462829</v>
      </c>
      <c r="AQ110" s="4">
        <f t="shared" si="437"/>
        <v>23.620536031669779</v>
      </c>
      <c r="AR110" s="4">
        <f t="shared" si="437"/>
        <v>-24.028264116432517</v>
      </c>
      <c r="AS110" s="4">
        <f t="shared" si="437"/>
        <v>1.2480541453502525</v>
      </c>
      <c r="AT110" s="4">
        <f t="shared" si="437"/>
        <v>-7.0025332154956432</v>
      </c>
      <c r="AU110" s="4">
        <f t="shared" si="437"/>
        <v>-10.542249279712578</v>
      </c>
      <c r="AV110" s="4">
        <f t="shared" si="437"/>
        <v>-4.7225844832118558</v>
      </c>
      <c r="AW110" s="4">
        <f t="shared" si="438"/>
        <v>-22.86055736165298</v>
      </c>
      <c r="AX110" s="4">
        <f t="shared" si="438"/>
        <v>-31.78158221039169</v>
      </c>
      <c r="AY110" s="4">
        <f t="shared" si="438"/>
        <v>-30.062398790800849</v>
      </c>
      <c r="AZ110" s="4">
        <f t="shared" si="438"/>
        <v>5.3674107820748107</v>
      </c>
      <c r="BA110" s="4">
        <f t="shared" si="438"/>
        <v>-10.28186351550524</v>
      </c>
      <c r="BB110" s="4">
        <f t="shared" si="438"/>
        <v>23.702840119315958</v>
      </c>
      <c r="BC110" s="4">
        <f t="shared" si="438"/>
        <v>12.97737021204215</v>
      </c>
      <c r="BD110" s="4">
        <f t="shared" si="438"/>
        <v>-10.042381820502611</v>
      </c>
      <c r="BE110" s="4">
        <f t="shared" si="438"/>
        <v>33.861908092748692</v>
      </c>
      <c r="BF110" s="4">
        <f t="shared" si="438"/>
        <v>-9.7278423529347577</v>
      </c>
      <c r="BG110" s="4">
        <f t="shared" si="439"/>
        <v>12.61233849411636</v>
      </c>
      <c r="BH110" s="4">
        <f t="shared" si="439"/>
        <v>-0.10241954691937449</v>
      </c>
      <c r="BI110" s="4">
        <f t="shared" si="439"/>
        <v>5.5106901460673763</v>
      </c>
      <c r="BJ110" s="4">
        <f t="shared" si="439"/>
        <v>36.466835742432899</v>
      </c>
      <c r="BK110" s="4">
        <f t="shared" si="439"/>
        <v>11.366704796982763</v>
      </c>
      <c r="BL110" s="4">
        <f t="shared" si="439"/>
        <v>6.5781375945463738</v>
      </c>
      <c r="BM110" s="4">
        <f t="shared" si="439"/>
        <v>-1.0982700747556917</v>
      </c>
      <c r="BN110" s="4">
        <f t="shared" si="439"/>
        <v>18.125906207083432</v>
      </c>
      <c r="BO110" s="4">
        <f t="shared" si="439"/>
        <v>-9.3414261614832128</v>
      </c>
      <c r="BP110" s="4">
        <f t="shared" si="439"/>
        <v>28.471143709771376</v>
      </c>
      <c r="BQ110" s="4">
        <f t="shared" si="440"/>
        <v>21.432880687383694</v>
      </c>
      <c r="BR110" s="4">
        <f t="shared" si="440"/>
        <v>-25.006564021387113</v>
      </c>
      <c r="BS110" s="4">
        <f t="shared" si="440"/>
        <v>70.477566540053061</v>
      </c>
      <c r="BT110" s="4">
        <f t="shared" si="440"/>
        <v>-13.877948737118029</v>
      </c>
      <c r="BU110" s="4">
        <f t="shared" si="440"/>
        <v>-11.143538224346706</v>
      </c>
      <c r="BV110" s="4">
        <f t="shared" si="440"/>
        <v>10.883975693526459</v>
      </c>
      <c r="BW110" s="4">
        <f t="shared" si="440"/>
        <v>-46.028053827839784</v>
      </c>
      <c r="BX110" s="4">
        <f t="shared" si="440"/>
        <v>-14.847736012088253</v>
      </c>
      <c r="BY110" s="4">
        <f t="shared" si="440"/>
        <v>-41.84367976778821</v>
      </c>
      <c r="BZ110" s="4">
        <f t="shared" si="440"/>
        <v>-55.743232934018394</v>
      </c>
      <c r="CA110" s="4">
        <f t="shared" si="441"/>
        <v>-63.415981227002341</v>
      </c>
      <c r="CB110" s="4">
        <f t="shared" si="441"/>
        <v>-69.07295231696952</v>
      </c>
      <c r="CC110" s="4">
        <f t="shared" si="441"/>
        <v>-55.265133991198311</v>
      </c>
      <c r="CD110" s="4">
        <f t="shared" si="441"/>
        <v>-23.639635256426704</v>
      </c>
      <c r="CE110" s="4">
        <f t="shared" si="441"/>
        <v>59.019153147174187</v>
      </c>
      <c r="CF110" s="4">
        <f t="shared" si="441"/>
        <v>12.446575891858069</v>
      </c>
      <c r="CG110" s="4">
        <f t="shared" si="441"/>
        <v>66.360018230005167</v>
      </c>
      <c r="CH110" s="4">
        <f t="shared" si="441"/>
        <v>45.071834303501944</v>
      </c>
      <c r="CI110" s="4">
        <f t="shared" si="441"/>
        <v>-41.19897836765</v>
      </c>
      <c r="CJ110" s="4">
        <f t="shared" si="441"/>
        <v>107.65438085422741</v>
      </c>
      <c r="CK110" s="4">
        <f t="shared" si="442"/>
        <v>2.8619011179028764</v>
      </c>
      <c r="CL110" s="4">
        <f t="shared" si="442"/>
        <v>-5.1882903088330101</v>
      </c>
      <c r="CM110" s="4">
        <f t="shared" si="442"/>
        <v>135.72272635734507</v>
      </c>
      <c r="CN110" s="4">
        <f t="shared" si="442"/>
        <v>30.675405838767645</v>
      </c>
      <c r="CO110" s="4">
        <f t="shared" si="442"/>
        <v>75.97347004636093</v>
      </c>
      <c r="CP110" s="4">
        <f t="shared" si="442"/>
        <v>66.773637484335197</v>
      </c>
      <c r="CQ110" s="4">
        <f t="shared" si="442"/>
        <v>16.971122668594308</v>
      </c>
      <c r="CR110" s="4">
        <f t="shared" si="442"/>
        <v>-10.20904363942684</v>
      </c>
      <c r="CS110" s="4">
        <f t="shared" si="442"/>
        <v>1.8199537145473066</v>
      </c>
      <c r="CT110" s="4">
        <f t="shared" si="442"/>
        <v>23.913674054857271</v>
      </c>
      <c r="CU110" s="4">
        <f t="shared" si="443"/>
        <v>-1.1905842936178024</v>
      </c>
      <c r="CV110" s="4">
        <f t="shared" si="443"/>
        <v>41.761346402901324</v>
      </c>
      <c r="CW110" s="4">
        <f t="shared" si="443"/>
        <v>19.873989405040192</v>
      </c>
      <c r="CX110" s="4">
        <f t="shared" si="443"/>
        <v>-0.78711049746181816</v>
      </c>
      <c r="CY110" s="4">
        <f t="shared" si="443"/>
        <v>134.99770716932278</v>
      </c>
      <c r="CZ110" s="4">
        <f t="shared" si="443"/>
        <v>-7.3034085742051058</v>
      </c>
      <c r="DA110" s="4">
        <f t="shared" si="443"/>
        <v>18.684014680214499</v>
      </c>
      <c r="DB110" s="4">
        <f t="shared" si="443"/>
        <v>1.5710445778660764</v>
      </c>
      <c r="DC110" s="4">
        <f t="shared" si="443"/>
        <v>-49.347061030948211</v>
      </c>
      <c r="DD110" s="4">
        <f t="shared" si="443"/>
        <v>27.674364000606676</v>
      </c>
      <c r="DE110" s="4">
        <f t="shared" si="444"/>
        <v>-6.0210079933551981</v>
      </c>
      <c r="DF110" s="4">
        <f t="shared" si="444"/>
        <v>26.435512959555751</v>
      </c>
      <c r="DG110" s="4">
        <f t="shared" si="444"/>
        <v>22.976740693237453</v>
      </c>
      <c r="DH110" s="4">
        <f t="shared" si="444"/>
        <v>-18.551761817758639</v>
      </c>
      <c r="DI110" s="4">
        <f t="shared" si="444"/>
        <v>8.0934347211272453</v>
      </c>
      <c r="DJ110" s="4">
        <f t="shared" si="444"/>
        <v>6.9203762105848554</v>
      </c>
      <c r="DK110" s="4">
        <f t="shared" si="444"/>
        <v>16.09847279764265</v>
      </c>
      <c r="DL110" s="4">
        <f t="shared" si="444"/>
        <v>-3.0434809285686759</v>
      </c>
      <c r="DM110" s="4">
        <f t="shared" si="444"/>
        <v>-27.414576149655488</v>
      </c>
      <c r="DN110" s="4">
        <f t="shared" si="444"/>
        <v>-21.6660115441234</v>
      </c>
      <c r="DO110" s="4">
        <f t="shared" si="445"/>
        <v>-17.961506007864603</v>
      </c>
      <c r="DP110" s="4">
        <f t="shared" si="445"/>
        <v>33.253892415203381</v>
      </c>
      <c r="DQ110" s="4">
        <f t="shared" si="445"/>
        <v>42.133817054817555</v>
      </c>
      <c r="DR110" s="4">
        <f t="shared" si="445"/>
        <v>16.667947034478601</v>
      </c>
      <c r="DS110" s="4">
        <f t="shared" si="445"/>
        <v>-2.2462225166445027</v>
      </c>
      <c r="DT110" s="4">
        <f t="shared" si="445"/>
        <v>-17.664116042632973</v>
      </c>
      <c r="DU110" s="4">
        <f t="shared" si="445"/>
        <v>-10.392506380248944</v>
      </c>
      <c r="DV110" s="4">
        <f t="shared" si="445"/>
        <v>-26.378879875724838</v>
      </c>
      <c r="DW110" s="4">
        <f t="shared" si="445"/>
        <v>42.29096961608969</v>
      </c>
      <c r="DX110" s="12">
        <f t="shared" si="445"/>
        <v>-16.150395032383969</v>
      </c>
      <c r="DY110" s="12">
        <f t="shared" si="446"/>
        <v>20.63997703064253</v>
      </c>
      <c r="DZ110" s="12">
        <f t="shared" si="446"/>
        <v>46.711343694708106</v>
      </c>
      <c r="EA110" s="12">
        <f t="shared" si="446"/>
        <v>-17.075917094324499</v>
      </c>
      <c r="EB110" s="12">
        <f t="shared" si="446"/>
        <v>41.474481034837687</v>
      </c>
      <c r="EC110" s="12">
        <f t="shared" si="446"/>
        <v>-19.924534629019576</v>
      </c>
      <c r="ED110" s="12">
        <f t="shared" si="446"/>
        <v>-17.964580493225057</v>
      </c>
      <c r="EE110" s="12">
        <f t="shared" si="446"/>
        <v>-15.663166129182581</v>
      </c>
      <c r="EF110" s="12">
        <f t="shared" si="446"/>
        <v>-21.449383465237215</v>
      </c>
      <c r="EG110" s="12">
        <f t="shared" si="446"/>
        <v>-5.3258407409709658</v>
      </c>
      <c r="EH110" s="12">
        <f t="shared" si="446"/>
        <v>-0.74714161345750263</v>
      </c>
      <c r="EI110" s="12">
        <f t="shared" si="447"/>
        <v>1.7027521679314317</v>
      </c>
      <c r="EJ110" s="12">
        <f t="shared" si="447"/>
        <v>6.7327661177096765</v>
      </c>
      <c r="EK110" s="12">
        <f t="shared" si="447"/>
        <v>4.8284491004470631</v>
      </c>
      <c r="EL110" s="12">
        <f t="shared" si="447"/>
        <v>2.3843053141146875</v>
      </c>
      <c r="EM110" s="12">
        <f t="shared" si="447"/>
        <v>2.1120477926942938</v>
      </c>
      <c r="EN110" s="12">
        <f t="shared" si="447"/>
        <v>1.4318494260991077</v>
      </c>
      <c r="EO110" s="12">
        <f t="shared" si="447"/>
        <v>0.40942986477940924</v>
      </c>
      <c r="EP110" s="12">
        <f t="shared" si="447"/>
        <v>1.3416396995167501</v>
      </c>
      <c r="EQ110" s="12">
        <f t="shared" si="447"/>
        <v>0.85904550388562484</v>
      </c>
      <c r="ER110" s="12">
        <f t="shared" si="447"/>
        <v>-0.45655447805461602</v>
      </c>
      <c r="ES110" s="12">
        <f t="shared" si="448"/>
        <v>1.3148038822819563</v>
      </c>
      <c r="ET110" s="12">
        <f t="shared" si="448"/>
        <v>0.15751159350547717</v>
      </c>
      <c r="EU110" s="12">
        <f t="shared" si="448"/>
        <v>1.2056540882683597</v>
      </c>
      <c r="EV110" s="12">
        <f t="shared" si="448"/>
        <v>2.0891330234855232</v>
      </c>
      <c r="EW110" s="12">
        <f t="shared" si="448"/>
        <v>1.8764468875294149</v>
      </c>
      <c r="EX110" s="12">
        <f t="shared" si="448"/>
        <v>2.952940213085653</v>
      </c>
      <c r="EY110" s="12">
        <f t="shared" si="448"/>
        <v>3.0686405538185246</v>
      </c>
      <c r="EZ110" s="12">
        <f t="shared" si="448"/>
        <v>3.6041962400027661</v>
      </c>
      <c r="FA110" s="12">
        <f t="shared" si="448"/>
        <v>3.6650589174961556</v>
      </c>
      <c r="FB110" s="12">
        <f t="shared" si="448"/>
        <v>3.4678037227117819</v>
      </c>
      <c r="FC110" s="12">
        <f t="shared" si="449"/>
        <v>3.171237319086595</v>
      </c>
      <c r="FD110" s="12">
        <f t="shared" si="449"/>
        <v>2.6846414673040053</v>
      </c>
      <c r="FE110" s="12">
        <f t="shared" si="449"/>
        <v>2.1211023071925572</v>
      </c>
      <c r="FF110" s="12">
        <f t="shared" si="449"/>
        <v>1.7104280307363107</v>
      </c>
    </row>
    <row r="111" spans="2:162" x14ac:dyDescent="0.2">
      <c r="B111" t="str">
        <f>B32</f>
        <v>Population (thous.)</v>
      </c>
      <c r="C111" s="4"/>
      <c r="D111" s="4"/>
      <c r="E111" s="4"/>
      <c r="F111" s="4"/>
      <c r="G111" s="4">
        <f t="shared" si="450"/>
        <v>3.3013285296561001</v>
      </c>
      <c r="H111" s="4">
        <f t="shared" si="450"/>
        <v>2.8754416516218129</v>
      </c>
      <c r="I111" s="4">
        <f t="shared" si="450"/>
        <v>2.3427572909896055</v>
      </c>
      <c r="J111" s="4">
        <f t="shared" si="450"/>
        <v>1.8258297657073985</v>
      </c>
      <c r="K111" s="4">
        <f t="shared" si="450"/>
        <v>1.4421515299308352</v>
      </c>
      <c r="L111" s="4">
        <f t="shared" si="450"/>
        <v>1.2736967909464658</v>
      </c>
      <c r="M111" s="4">
        <f t="shared" si="450"/>
        <v>1.2737245017986343</v>
      </c>
      <c r="N111" s="4">
        <f t="shared" si="450"/>
        <v>1.3656718307075044</v>
      </c>
      <c r="O111" s="4">
        <f t="shared" si="450"/>
        <v>1.4743225739047627</v>
      </c>
      <c r="P111" s="4">
        <f t="shared" si="450"/>
        <v>1.5394440441211632</v>
      </c>
      <c r="Q111" s="4">
        <f t="shared" si="451"/>
        <v>1.5583511466723765</v>
      </c>
      <c r="R111" s="4">
        <f t="shared" si="451"/>
        <v>1.542657151485094</v>
      </c>
      <c r="S111" s="4">
        <f t="shared" si="451"/>
        <v>1.503856880490817</v>
      </c>
      <c r="T111" s="4">
        <f t="shared" si="451"/>
        <v>1.45245025689833</v>
      </c>
      <c r="U111" s="4">
        <f t="shared" si="451"/>
        <v>1.3954925138669694</v>
      </c>
      <c r="V111" s="4">
        <f t="shared" si="451"/>
        <v>1.3391078843542292</v>
      </c>
      <c r="W111" s="4">
        <f t="shared" si="451"/>
        <v>1.2893234010600718</v>
      </c>
      <c r="X111" s="4">
        <f t="shared" si="451"/>
        <v>1.2510283150554136</v>
      </c>
      <c r="Y111" s="4">
        <f t="shared" si="451"/>
        <v>1.2248647346381869</v>
      </c>
      <c r="Z111" s="4">
        <f t="shared" si="451"/>
        <v>1.2104349733472075</v>
      </c>
      <c r="AA111" s="4">
        <f t="shared" si="452"/>
        <v>1.2073557740229779</v>
      </c>
      <c r="AB111" s="4">
        <f t="shared" si="452"/>
        <v>1.2169151587565041</v>
      </c>
      <c r="AC111" s="4">
        <f t="shared" si="452"/>
        <v>1.24701168988961</v>
      </c>
      <c r="AD111" s="4">
        <f t="shared" si="452"/>
        <v>1.3070997119435379</v>
      </c>
      <c r="AE111" s="4">
        <f t="shared" si="452"/>
        <v>1.4065131858320701</v>
      </c>
      <c r="AF111" s="4">
        <f t="shared" si="452"/>
        <v>1.5479063239846491</v>
      </c>
      <c r="AG111" s="4">
        <f t="shared" si="452"/>
        <v>1.7077365504367448</v>
      </c>
      <c r="AH111" s="4">
        <f t="shared" si="452"/>
        <v>1.8561702538291369</v>
      </c>
      <c r="AI111" s="4">
        <f t="shared" si="452"/>
        <v>1.96373387252331</v>
      </c>
      <c r="AJ111" s="4">
        <f t="shared" si="452"/>
        <v>2.0100677996393035</v>
      </c>
      <c r="AK111" s="4">
        <f t="shared" si="453"/>
        <v>2.009626270603504</v>
      </c>
      <c r="AL111" s="4">
        <f t="shared" si="453"/>
        <v>1.9852503552182821</v>
      </c>
      <c r="AM111" s="4">
        <f t="shared" si="437"/>
        <v>1.959363129451952</v>
      </c>
      <c r="AN111" s="4">
        <f t="shared" si="437"/>
        <v>1.9465986559995319</v>
      </c>
      <c r="AO111" s="4">
        <f t="shared" si="437"/>
        <v>1.9321158273317263</v>
      </c>
      <c r="AP111" s="4">
        <f t="shared" si="437"/>
        <v>1.8941025716654014</v>
      </c>
      <c r="AQ111" s="4">
        <f t="shared" si="437"/>
        <v>1.8111678691294264</v>
      </c>
      <c r="AR111" s="4">
        <f t="shared" si="437"/>
        <v>1.6730611616196267</v>
      </c>
      <c r="AS111" s="4">
        <f t="shared" si="437"/>
        <v>1.5123672736626181</v>
      </c>
      <c r="AT111" s="4">
        <f t="shared" si="437"/>
        <v>1.3715789200180462</v>
      </c>
      <c r="AU111" s="4">
        <f t="shared" si="437"/>
        <v>1.2923642912930466</v>
      </c>
      <c r="AV111" s="4">
        <f t="shared" si="437"/>
        <v>1.3000569773832904</v>
      </c>
      <c r="AW111" s="4">
        <f t="shared" si="438"/>
        <v>1.3571042341242068</v>
      </c>
      <c r="AX111" s="4">
        <f t="shared" si="438"/>
        <v>1.4108867770290967</v>
      </c>
      <c r="AY111" s="4">
        <f t="shared" si="438"/>
        <v>1.40939962104214</v>
      </c>
      <c r="AZ111" s="4">
        <f t="shared" si="438"/>
        <v>1.3178506755511243</v>
      </c>
      <c r="BA111" s="4">
        <f t="shared" si="438"/>
        <v>1.1678627342638359</v>
      </c>
      <c r="BB111" s="4">
        <f t="shared" si="438"/>
        <v>1.0069490786454471</v>
      </c>
      <c r="BC111" s="4">
        <f t="shared" si="438"/>
        <v>0.88179288607574957</v>
      </c>
      <c r="BD111" s="4">
        <f t="shared" si="438"/>
        <v>0.82633518087793512</v>
      </c>
      <c r="BE111" s="4">
        <f t="shared" si="438"/>
        <v>0.82612562172983406</v>
      </c>
      <c r="BF111" s="4">
        <f t="shared" si="438"/>
        <v>0.85499189004665244</v>
      </c>
      <c r="BG111" s="4">
        <f t="shared" si="439"/>
        <v>0.88701759125939805</v>
      </c>
      <c r="BH111" s="4">
        <f t="shared" si="439"/>
        <v>0.90525188606358498</v>
      </c>
      <c r="BI111" s="4">
        <f t="shared" si="439"/>
        <v>0.9279070479479179</v>
      </c>
      <c r="BJ111" s="4">
        <f t="shared" si="439"/>
        <v>0.98177807580754894</v>
      </c>
      <c r="BK111" s="4">
        <f t="shared" si="439"/>
        <v>1.0934204128821401</v>
      </c>
      <c r="BL111" s="4">
        <f t="shared" si="439"/>
        <v>1.276218801361706</v>
      </c>
      <c r="BM111" s="4">
        <f t="shared" si="439"/>
        <v>1.4917317739066238</v>
      </c>
      <c r="BN111" s="4">
        <f t="shared" si="439"/>
        <v>1.6888261818025052</v>
      </c>
      <c r="BO111" s="4">
        <f t="shared" si="439"/>
        <v>1.8167904714407879</v>
      </c>
      <c r="BP111" s="4">
        <f t="shared" si="439"/>
        <v>1.8398340696516247</v>
      </c>
      <c r="BQ111" s="4">
        <f t="shared" si="440"/>
        <v>1.7795055945788452</v>
      </c>
      <c r="BR111" s="4">
        <f t="shared" si="440"/>
        <v>1.6712529821804933</v>
      </c>
      <c r="BS111" s="4">
        <f t="shared" si="440"/>
        <v>1.5498535498059463</v>
      </c>
      <c r="BT111" s="4">
        <f t="shared" si="440"/>
        <v>1.4425085519083947</v>
      </c>
      <c r="BU111" s="4">
        <f t="shared" si="440"/>
        <v>1.3487484871450794</v>
      </c>
      <c r="BV111" s="4">
        <f t="shared" si="440"/>
        <v>1.2613847074930629</v>
      </c>
      <c r="BW111" s="4">
        <f t="shared" si="440"/>
        <v>1.1733658489336829</v>
      </c>
      <c r="BX111" s="4">
        <f t="shared" si="440"/>
        <v>1.0820755525861037</v>
      </c>
      <c r="BY111" s="4">
        <f t="shared" si="440"/>
        <v>1.0021606603057176</v>
      </c>
      <c r="BZ111" s="4">
        <f t="shared" si="440"/>
        <v>0.95238763333209686</v>
      </c>
      <c r="CA111" s="4">
        <f t="shared" si="441"/>
        <v>0.95133866444312432</v>
      </c>
      <c r="CB111" s="4">
        <f t="shared" si="441"/>
        <v>1.0068632039018865</v>
      </c>
      <c r="CC111" s="4">
        <f t="shared" si="441"/>
        <v>1.0844865064909781</v>
      </c>
      <c r="CD111" s="4">
        <f t="shared" si="441"/>
        <v>1.1394768728320459</v>
      </c>
      <c r="CE111" s="4">
        <f t="shared" si="441"/>
        <v>1.1274907756838148</v>
      </c>
      <c r="CF111" s="4">
        <f t="shared" si="441"/>
        <v>1.020884250426124</v>
      </c>
      <c r="CG111" s="4">
        <f t="shared" si="441"/>
        <v>0.85695466903759066</v>
      </c>
      <c r="CH111" s="4">
        <f t="shared" si="441"/>
        <v>0.68856470814895321</v>
      </c>
      <c r="CI111" s="4">
        <f t="shared" si="441"/>
        <v>0.56780196809782524</v>
      </c>
      <c r="CJ111" s="4">
        <f t="shared" si="441"/>
        <v>0.53323210339406568</v>
      </c>
      <c r="CK111" s="4">
        <f t="shared" si="442"/>
        <v>0.57156281879962023</v>
      </c>
      <c r="CL111" s="4">
        <f t="shared" si="442"/>
        <v>0.65684553299825144</v>
      </c>
      <c r="CM111" s="4">
        <f t="shared" si="442"/>
        <v>0.7632726725823602</v>
      </c>
      <c r="CN111" s="4">
        <f t="shared" si="442"/>
        <v>0.87019498714344667</v>
      </c>
      <c r="CO111" s="4">
        <f t="shared" si="442"/>
        <v>0.97745779464761817</v>
      </c>
      <c r="CP111" s="4">
        <f t="shared" si="442"/>
        <v>1.090003216747526</v>
      </c>
      <c r="CQ111" s="4">
        <f t="shared" si="442"/>
        <v>1.2127318183514202</v>
      </c>
      <c r="CR111" s="4">
        <f t="shared" si="442"/>
        <v>1.3471666181373632</v>
      </c>
      <c r="CS111" s="4">
        <f t="shared" si="442"/>
        <v>1.4815349162899949</v>
      </c>
      <c r="CT111" s="4">
        <f t="shared" si="442"/>
        <v>1.6008677245172187</v>
      </c>
      <c r="CU111" s="4">
        <f t="shared" si="443"/>
        <v>1.6903848989824555</v>
      </c>
      <c r="CV111" s="4">
        <f t="shared" si="443"/>
        <v>1.7423005694102711</v>
      </c>
      <c r="CW111" s="4">
        <f t="shared" si="443"/>
        <v>1.775907941242294</v>
      </c>
      <c r="CX111" s="4">
        <f t="shared" si="443"/>
        <v>1.8169354965549722</v>
      </c>
      <c r="CY111" s="4">
        <f t="shared" si="443"/>
        <v>1.8906915616786035</v>
      </c>
      <c r="CZ111" s="4">
        <f t="shared" si="443"/>
        <v>2.0125628644269922</v>
      </c>
      <c r="DA111" s="4">
        <f t="shared" si="443"/>
        <v>2.1598402986183096</v>
      </c>
      <c r="DB111" s="4">
        <f t="shared" si="443"/>
        <v>2.3007231710677312</v>
      </c>
      <c r="DC111" s="4">
        <f t="shared" si="443"/>
        <v>2.4039282664389372</v>
      </c>
      <c r="DD111" s="4">
        <f t="shared" si="443"/>
        <v>2.4455569287990864</v>
      </c>
      <c r="DE111" s="4">
        <f t="shared" si="444"/>
        <v>2.4291860807992061</v>
      </c>
      <c r="DF111" s="4">
        <f t="shared" si="444"/>
        <v>2.3651081799636708</v>
      </c>
      <c r="DG111" s="4">
        <f t="shared" si="444"/>
        <v>2.2634088034580113</v>
      </c>
      <c r="DH111" s="4">
        <f t="shared" si="444"/>
        <v>2.1355161289233759</v>
      </c>
      <c r="DI111" s="4">
        <f t="shared" si="444"/>
        <v>1.9989778252260226</v>
      </c>
      <c r="DJ111" s="4">
        <f t="shared" si="444"/>
        <v>1.8724918297768012</v>
      </c>
      <c r="DK111" s="4">
        <f t="shared" si="444"/>
        <v>1.7743195949848856</v>
      </c>
      <c r="DL111" s="4">
        <f t="shared" si="444"/>
        <v>1.7166579687169836</v>
      </c>
      <c r="DM111" s="4">
        <f t="shared" si="444"/>
        <v>1.6888197751609324</v>
      </c>
      <c r="DN111" s="4">
        <f t="shared" si="444"/>
        <v>1.6747225340076</v>
      </c>
      <c r="DO111" s="4">
        <f t="shared" si="445"/>
        <v>1.6585873963382847</v>
      </c>
      <c r="DP111" s="4">
        <f t="shared" si="445"/>
        <v>1.628912519428849</v>
      </c>
      <c r="DQ111" s="4">
        <f t="shared" si="445"/>
        <v>1.5903438534972558</v>
      </c>
      <c r="DR111" s="4">
        <f t="shared" si="445"/>
        <v>1.5514179961349406</v>
      </c>
      <c r="DS111" s="4">
        <f t="shared" si="445"/>
        <v>1.5205254515599398</v>
      </c>
      <c r="DT111" s="4">
        <f t="shared" si="445"/>
        <v>1.503714302855963</v>
      </c>
      <c r="DU111" s="4">
        <f t="shared" si="445"/>
        <v>1.4981543744068793</v>
      </c>
      <c r="DV111" s="4">
        <f t="shared" si="445"/>
        <v>1.4988761587386712</v>
      </c>
      <c r="DW111" s="4">
        <f t="shared" si="445"/>
        <v>1.4990059998028382</v>
      </c>
      <c r="DX111" s="12">
        <f t="shared" si="445"/>
        <v>1.4911255335113394</v>
      </c>
      <c r="DY111" s="12">
        <f t="shared" si="446"/>
        <v>1.4721234299563735</v>
      </c>
      <c r="DZ111" s="12">
        <f t="shared" si="446"/>
        <v>1.4402753753131492</v>
      </c>
      <c r="EA111" s="12">
        <f t="shared" si="446"/>
        <v>1.3964417767612813</v>
      </c>
      <c r="EB111" s="12">
        <f t="shared" si="446"/>
        <v>1.3438518969295155</v>
      </c>
      <c r="EC111" s="12">
        <f t="shared" si="446"/>
        <v>1.284815497795444</v>
      </c>
      <c r="ED111" s="12">
        <f t="shared" si="446"/>
        <v>1.2217128015852952</v>
      </c>
      <c r="EE111" s="12">
        <f t="shared" si="446"/>
        <v>1.1567840057725265</v>
      </c>
      <c r="EF111" s="12">
        <f t="shared" si="446"/>
        <v>1.0916926649213732</v>
      </c>
      <c r="EG111" s="12">
        <f t="shared" si="446"/>
        <v>1.0290804537869791</v>
      </c>
      <c r="EH111" s="12">
        <f t="shared" si="446"/>
        <v>0.97168529914350987</v>
      </c>
      <c r="EI111" s="12">
        <f t="shared" si="447"/>
        <v>0.92178449017190633</v>
      </c>
      <c r="EJ111" s="12">
        <f t="shared" si="447"/>
        <v>0.88120282601176214</v>
      </c>
      <c r="EK111" s="12">
        <f t="shared" si="447"/>
        <v>0.85024775628437244</v>
      </c>
      <c r="EL111" s="12">
        <f t="shared" si="447"/>
        <v>0.82813871795490712</v>
      </c>
      <c r="EM111" s="12">
        <f t="shared" si="447"/>
        <v>0.81360265167360613</v>
      </c>
      <c r="EN111" s="12">
        <f t="shared" si="447"/>
        <v>0.8050243049329886</v>
      </c>
      <c r="EO111" s="12">
        <f t="shared" si="447"/>
        <v>0.80122000443643149</v>
      </c>
      <c r="EP111" s="12">
        <f t="shared" si="447"/>
        <v>0.80136446546403839</v>
      </c>
      <c r="EQ111" s="12">
        <f t="shared" si="447"/>
        <v>0.80465977177011094</v>
      </c>
      <c r="ER111" s="12">
        <f t="shared" si="447"/>
        <v>0.81036516281143278</v>
      </c>
      <c r="ES111" s="12">
        <f t="shared" si="448"/>
        <v>0.81750719169664254</v>
      </c>
      <c r="ET111" s="12">
        <f t="shared" si="448"/>
        <v>0.82506145633405303</v>
      </c>
      <c r="EU111" s="12">
        <f t="shared" si="448"/>
        <v>0.8323397952223921</v>
      </c>
      <c r="EV111" s="12">
        <f t="shared" si="448"/>
        <v>0.83904738610744989</v>
      </c>
      <c r="EW111" s="12">
        <f t="shared" si="448"/>
        <v>0.84541372822612981</v>
      </c>
      <c r="EX111" s="12">
        <f t="shared" si="448"/>
        <v>0.85199123177643887</v>
      </c>
      <c r="EY111" s="12">
        <f t="shared" si="448"/>
        <v>0.85924969660597927</v>
      </c>
      <c r="EZ111" s="12">
        <f t="shared" si="448"/>
        <v>0.86742100227239494</v>
      </c>
      <c r="FA111" s="12">
        <f t="shared" si="448"/>
        <v>0.8763826904298222</v>
      </c>
      <c r="FB111" s="12">
        <f t="shared" si="448"/>
        <v>0.88578219897410548</v>
      </c>
      <c r="FC111" s="12">
        <f t="shared" si="449"/>
        <v>0.89534288444930166</v>
      </c>
      <c r="FD111" s="12">
        <f t="shared" si="449"/>
        <v>0.90499835983557375</v>
      </c>
      <c r="FE111" s="12">
        <f t="shared" si="449"/>
        <v>0.91495011803808257</v>
      </c>
      <c r="FF111" s="12">
        <f t="shared" si="449"/>
        <v>0.92555367897193541</v>
      </c>
    </row>
    <row r="114" spans="2:162" x14ac:dyDescent="0.2">
      <c r="B114" s="1" t="s">
        <v>221</v>
      </c>
    </row>
    <row r="115" spans="2:162" x14ac:dyDescent="0.2">
      <c r="B115" s="1"/>
      <c r="C115" s="16" t="str">
        <f t="shared" ref="C115:Z115" si="454">C4</f>
        <v>1990Q1</v>
      </c>
      <c r="D115" s="16" t="str">
        <f t="shared" si="454"/>
        <v>1990Q2</v>
      </c>
      <c r="E115" s="16" t="str">
        <f t="shared" si="454"/>
        <v>1990Q3</v>
      </c>
      <c r="F115" s="16" t="str">
        <f t="shared" si="454"/>
        <v>1990Q4</v>
      </c>
      <c r="G115" s="16" t="str">
        <f t="shared" si="454"/>
        <v>1991Q1</v>
      </c>
      <c r="H115" s="16" t="str">
        <f t="shared" si="454"/>
        <v>1991Q2</v>
      </c>
      <c r="I115" s="16" t="str">
        <f t="shared" si="454"/>
        <v>1991Q3</v>
      </c>
      <c r="J115" s="16" t="str">
        <f t="shared" si="454"/>
        <v>1991Q4</v>
      </c>
      <c r="K115" s="16" t="str">
        <f t="shared" si="454"/>
        <v>1992Q1</v>
      </c>
      <c r="L115" s="16" t="str">
        <f t="shared" si="454"/>
        <v>1992Q2</v>
      </c>
      <c r="M115" s="16" t="str">
        <f t="shared" si="454"/>
        <v>1992Q3</v>
      </c>
      <c r="N115" s="16" t="str">
        <f t="shared" si="454"/>
        <v>1992Q4</v>
      </c>
      <c r="O115" s="16" t="str">
        <f t="shared" si="454"/>
        <v>1993Q1</v>
      </c>
      <c r="P115" s="16" t="str">
        <f t="shared" si="454"/>
        <v>1993Q2</v>
      </c>
      <c r="Q115" s="16" t="str">
        <f t="shared" si="454"/>
        <v>1993Q3</v>
      </c>
      <c r="R115" s="16" t="str">
        <f t="shared" si="454"/>
        <v>1993Q4</v>
      </c>
      <c r="S115" s="16" t="str">
        <f t="shared" si="454"/>
        <v>1994Q1</v>
      </c>
      <c r="T115" s="16" t="str">
        <f t="shared" si="454"/>
        <v>1994Q2</v>
      </c>
      <c r="U115" s="16" t="str">
        <f t="shared" si="454"/>
        <v>1994Q3</v>
      </c>
      <c r="V115" s="16" t="str">
        <f t="shared" si="454"/>
        <v>1994Q4</v>
      </c>
      <c r="W115" s="16" t="str">
        <f t="shared" si="454"/>
        <v>1995Q1</v>
      </c>
      <c r="X115" s="16" t="str">
        <f t="shared" si="454"/>
        <v>1995Q2</v>
      </c>
      <c r="Y115" s="16" t="str">
        <f t="shared" si="454"/>
        <v>1995Q3</v>
      </c>
      <c r="Z115" s="16" t="str">
        <f t="shared" si="454"/>
        <v>1995Q4</v>
      </c>
      <c r="AA115" s="16" t="str">
        <f t="shared" ref="AA115:BF115" si="455">AA4</f>
        <v>1996Q1</v>
      </c>
      <c r="AB115" s="16" t="str">
        <f t="shared" si="455"/>
        <v>1996Q2</v>
      </c>
      <c r="AC115" s="16" t="str">
        <f t="shared" si="455"/>
        <v>1996Q3</v>
      </c>
      <c r="AD115" s="16" t="str">
        <f t="shared" si="455"/>
        <v>1996Q4</v>
      </c>
      <c r="AE115" s="16" t="str">
        <f t="shared" si="455"/>
        <v>1997Q1</v>
      </c>
      <c r="AF115" s="16" t="str">
        <f t="shared" si="455"/>
        <v>1997Q2</v>
      </c>
      <c r="AG115" s="16" t="str">
        <f t="shared" si="455"/>
        <v>1997Q3</v>
      </c>
      <c r="AH115" s="16" t="str">
        <f t="shared" si="455"/>
        <v>1997Q4</v>
      </c>
      <c r="AI115" s="16" t="str">
        <f t="shared" si="455"/>
        <v>1998Q1</v>
      </c>
      <c r="AJ115" s="16" t="str">
        <f t="shared" si="455"/>
        <v>1998Q2</v>
      </c>
      <c r="AK115" s="16" t="str">
        <f t="shared" si="455"/>
        <v>1998Q3</v>
      </c>
      <c r="AL115" s="16" t="str">
        <f t="shared" si="455"/>
        <v>1998Q4</v>
      </c>
      <c r="AM115" s="16" t="str">
        <f t="shared" si="455"/>
        <v>1999Q1</v>
      </c>
      <c r="AN115" s="16" t="str">
        <f t="shared" si="455"/>
        <v>1999Q2</v>
      </c>
      <c r="AO115" s="16" t="str">
        <f t="shared" si="455"/>
        <v>1999Q3</v>
      </c>
      <c r="AP115" s="16" t="str">
        <f t="shared" si="455"/>
        <v>1999Q4</v>
      </c>
      <c r="AQ115" s="16" t="str">
        <f t="shared" si="455"/>
        <v>2000Q1</v>
      </c>
      <c r="AR115" s="16" t="str">
        <f t="shared" si="455"/>
        <v>2000Q2</v>
      </c>
      <c r="AS115" s="16" t="str">
        <f t="shared" si="455"/>
        <v>2000Q3</v>
      </c>
      <c r="AT115" s="16" t="str">
        <f t="shared" si="455"/>
        <v>2000Q4</v>
      </c>
      <c r="AU115" s="16" t="str">
        <f t="shared" si="455"/>
        <v>2001Q1</v>
      </c>
      <c r="AV115" s="16" t="str">
        <f t="shared" si="455"/>
        <v>2001Q2</v>
      </c>
      <c r="AW115" s="16" t="str">
        <f t="shared" si="455"/>
        <v>2001Q3</v>
      </c>
      <c r="AX115" s="16" t="str">
        <f t="shared" si="455"/>
        <v>2001Q4</v>
      </c>
      <c r="AY115" s="16" t="str">
        <f t="shared" si="455"/>
        <v>2002Q1</v>
      </c>
      <c r="AZ115" s="16" t="str">
        <f t="shared" si="455"/>
        <v>2002Q2</v>
      </c>
      <c r="BA115" s="16" t="str">
        <f t="shared" si="455"/>
        <v>2002Q3</v>
      </c>
      <c r="BB115" s="16" t="str">
        <f t="shared" si="455"/>
        <v>2002Q4</v>
      </c>
      <c r="BC115" s="16" t="str">
        <f t="shared" si="455"/>
        <v>2003Q1</v>
      </c>
      <c r="BD115" s="16" t="str">
        <f t="shared" si="455"/>
        <v>2003Q2</v>
      </c>
      <c r="BE115" s="16" t="str">
        <f t="shared" si="455"/>
        <v>2003Q3</v>
      </c>
      <c r="BF115" s="16" t="str">
        <f t="shared" si="455"/>
        <v>2003Q4</v>
      </c>
      <c r="BG115" s="16" t="str">
        <f t="shared" ref="BG115:CL115" si="456">BG4</f>
        <v>2004Q1</v>
      </c>
      <c r="BH115" s="16" t="str">
        <f t="shared" si="456"/>
        <v>2004Q2</v>
      </c>
      <c r="BI115" s="16" t="str">
        <f t="shared" si="456"/>
        <v>2004Q3</v>
      </c>
      <c r="BJ115" s="16" t="str">
        <f t="shared" si="456"/>
        <v>2004Q4</v>
      </c>
      <c r="BK115" s="16" t="str">
        <f t="shared" si="456"/>
        <v>2005Q1</v>
      </c>
      <c r="BL115" s="16" t="str">
        <f t="shared" si="456"/>
        <v>2005Q2</v>
      </c>
      <c r="BM115" s="16" t="str">
        <f t="shared" si="456"/>
        <v>2005Q3</v>
      </c>
      <c r="BN115" s="16" t="str">
        <f t="shared" si="456"/>
        <v>2005Q4</v>
      </c>
      <c r="BO115" s="16" t="str">
        <f t="shared" si="456"/>
        <v>2006Q1</v>
      </c>
      <c r="BP115" s="16" t="str">
        <f t="shared" si="456"/>
        <v>2006Q2</v>
      </c>
      <c r="BQ115" s="16" t="str">
        <f t="shared" si="456"/>
        <v>2006Q3</v>
      </c>
      <c r="BR115" s="16" t="str">
        <f t="shared" si="456"/>
        <v>2006Q4</v>
      </c>
      <c r="BS115" s="16" t="str">
        <f t="shared" si="456"/>
        <v>2007Q1</v>
      </c>
      <c r="BT115" s="16" t="str">
        <f t="shared" si="456"/>
        <v>2007Q2</v>
      </c>
      <c r="BU115" s="16" t="str">
        <f t="shared" si="456"/>
        <v>2007Q3</v>
      </c>
      <c r="BV115" s="16" t="str">
        <f t="shared" si="456"/>
        <v>2007Q4</v>
      </c>
      <c r="BW115" s="16" t="str">
        <f t="shared" si="456"/>
        <v>2008Q1</v>
      </c>
      <c r="BX115" s="16" t="str">
        <f t="shared" si="456"/>
        <v>2008Q2</v>
      </c>
      <c r="BY115" s="16" t="str">
        <f t="shared" si="456"/>
        <v>2008Q3</v>
      </c>
      <c r="BZ115" s="16" t="str">
        <f t="shared" si="456"/>
        <v>2008Q4</v>
      </c>
      <c r="CA115" s="16" t="str">
        <f t="shared" si="456"/>
        <v>2009Q1</v>
      </c>
      <c r="CB115" s="16" t="str">
        <f t="shared" si="456"/>
        <v>2009Q2</v>
      </c>
      <c r="CC115" s="16" t="str">
        <f t="shared" si="456"/>
        <v>2009Q3</v>
      </c>
      <c r="CD115" s="16" t="str">
        <f t="shared" si="456"/>
        <v>2009Q4</v>
      </c>
      <c r="CE115" s="16" t="str">
        <f t="shared" si="456"/>
        <v>2010Q1</v>
      </c>
      <c r="CF115" s="16" t="str">
        <f t="shared" si="456"/>
        <v>2010Q2</v>
      </c>
      <c r="CG115" s="16" t="str">
        <f t="shared" si="456"/>
        <v>2010Q3</v>
      </c>
      <c r="CH115" s="16" t="str">
        <f t="shared" si="456"/>
        <v>2010Q4</v>
      </c>
      <c r="CI115" s="16" t="str">
        <f t="shared" si="456"/>
        <v>2011Q1</v>
      </c>
      <c r="CJ115" s="16" t="str">
        <f t="shared" si="456"/>
        <v>2011Q2</v>
      </c>
      <c r="CK115" s="16" t="str">
        <f t="shared" si="456"/>
        <v>2011Q3</v>
      </c>
      <c r="CL115" s="16" t="str">
        <f t="shared" si="456"/>
        <v>2011Q4</v>
      </c>
      <c r="CM115" s="16" t="str">
        <f t="shared" ref="CM115:DR115" si="457">CM4</f>
        <v>2012Q1</v>
      </c>
      <c r="CN115" s="16" t="str">
        <f t="shared" si="457"/>
        <v>2012Q2</v>
      </c>
      <c r="CO115" s="16" t="str">
        <f t="shared" si="457"/>
        <v>2012Q3</v>
      </c>
      <c r="CP115" s="16" t="str">
        <f t="shared" si="457"/>
        <v>2012Q4</v>
      </c>
      <c r="CQ115" s="16" t="str">
        <f t="shared" si="457"/>
        <v>2013Q1</v>
      </c>
      <c r="CR115" s="16" t="str">
        <f t="shared" si="457"/>
        <v>2013Q2</v>
      </c>
      <c r="CS115" s="16" t="str">
        <f t="shared" si="457"/>
        <v>2013Q3</v>
      </c>
      <c r="CT115" s="16" t="str">
        <f t="shared" si="457"/>
        <v>2013Q4</v>
      </c>
      <c r="CU115" s="16" t="str">
        <f t="shared" si="457"/>
        <v>2014Q1</v>
      </c>
      <c r="CV115" s="16" t="str">
        <f t="shared" si="457"/>
        <v>2014Q2</v>
      </c>
      <c r="CW115" s="16" t="str">
        <f t="shared" si="457"/>
        <v>2014Q3</v>
      </c>
      <c r="CX115" s="16" t="str">
        <f t="shared" si="457"/>
        <v>2014Q4</v>
      </c>
      <c r="CY115" s="16" t="str">
        <f t="shared" si="457"/>
        <v>2015Q1</v>
      </c>
      <c r="CZ115" s="16" t="str">
        <f t="shared" si="457"/>
        <v>2015Q2</v>
      </c>
      <c r="DA115" s="16" t="str">
        <f t="shared" si="457"/>
        <v>2015Q3</v>
      </c>
      <c r="DB115" s="16" t="str">
        <f t="shared" si="457"/>
        <v>2015Q4</v>
      </c>
      <c r="DC115" s="16" t="str">
        <f t="shared" si="457"/>
        <v>2016Q1</v>
      </c>
      <c r="DD115" s="16" t="str">
        <f t="shared" si="457"/>
        <v>2016Q2</v>
      </c>
      <c r="DE115" s="16" t="str">
        <f t="shared" si="457"/>
        <v>2016Q3</v>
      </c>
      <c r="DF115" s="16" t="str">
        <f t="shared" si="457"/>
        <v>2016Q4</v>
      </c>
      <c r="DG115" s="16" t="str">
        <f t="shared" si="457"/>
        <v>2017Q1</v>
      </c>
      <c r="DH115" s="16" t="str">
        <f t="shared" si="457"/>
        <v>2017Q2</v>
      </c>
      <c r="DI115" s="16" t="str">
        <f t="shared" si="457"/>
        <v>2017Q3</v>
      </c>
      <c r="DJ115" s="16" t="str">
        <f t="shared" si="457"/>
        <v>2017Q4</v>
      </c>
      <c r="DK115" s="16" t="str">
        <f t="shared" si="457"/>
        <v>2018Q1</v>
      </c>
      <c r="DL115" s="16" t="str">
        <f t="shared" si="457"/>
        <v>2018Q2</v>
      </c>
      <c r="DM115" s="16" t="str">
        <f t="shared" si="457"/>
        <v>2018Q3</v>
      </c>
      <c r="DN115" s="16" t="str">
        <f t="shared" si="457"/>
        <v>2018Q4</v>
      </c>
      <c r="DO115" s="16" t="str">
        <f t="shared" si="457"/>
        <v>2019Q1</v>
      </c>
      <c r="DP115" s="16" t="str">
        <f t="shared" si="457"/>
        <v>2019Q2</v>
      </c>
      <c r="DQ115" s="16" t="str">
        <f t="shared" si="457"/>
        <v>2019Q3</v>
      </c>
      <c r="DR115" s="16" t="str">
        <f t="shared" si="457"/>
        <v>2019Q4</v>
      </c>
      <c r="DS115" s="16" t="str">
        <f t="shared" ref="DS115:EX115" si="458">DS4</f>
        <v>2020Q1</v>
      </c>
      <c r="DT115" s="16" t="str">
        <f t="shared" si="458"/>
        <v>2020Q2</v>
      </c>
      <c r="DU115" s="16" t="str">
        <f t="shared" si="458"/>
        <v>2020Q3</v>
      </c>
      <c r="DV115" s="16" t="str">
        <f t="shared" si="458"/>
        <v>2020Q4</v>
      </c>
      <c r="DW115" s="16" t="str">
        <f t="shared" si="458"/>
        <v>2021Q1</v>
      </c>
      <c r="DX115" s="16" t="str">
        <f t="shared" si="458"/>
        <v>2021Q2</v>
      </c>
      <c r="DY115" s="16" t="str">
        <f t="shared" si="458"/>
        <v>2021Q3</v>
      </c>
      <c r="DZ115" s="16" t="str">
        <f t="shared" si="458"/>
        <v>2021Q4</v>
      </c>
      <c r="EA115" s="16" t="str">
        <f t="shared" si="458"/>
        <v>2022Q1</v>
      </c>
      <c r="EB115" s="16" t="str">
        <f t="shared" si="458"/>
        <v>2022Q2</v>
      </c>
      <c r="EC115" s="16" t="str">
        <f t="shared" si="458"/>
        <v>2022Q3</v>
      </c>
      <c r="ED115" s="16" t="str">
        <f t="shared" si="458"/>
        <v>2022Q4</v>
      </c>
      <c r="EE115" s="16" t="str">
        <f t="shared" si="458"/>
        <v>2023Q1</v>
      </c>
      <c r="EF115" s="16" t="str">
        <f t="shared" si="458"/>
        <v>2023Q2</v>
      </c>
      <c r="EG115" s="16" t="str">
        <f t="shared" si="458"/>
        <v>2023Q3</v>
      </c>
      <c r="EH115" s="16" t="str">
        <f t="shared" si="458"/>
        <v>2023Q4</v>
      </c>
      <c r="EI115" s="16" t="str">
        <f t="shared" si="458"/>
        <v>2024Q1</v>
      </c>
      <c r="EJ115" s="16" t="str">
        <f t="shared" si="458"/>
        <v>2024Q2</v>
      </c>
      <c r="EK115" s="16" t="str">
        <f t="shared" si="458"/>
        <v>2024Q3</v>
      </c>
      <c r="EL115" s="16" t="str">
        <f t="shared" si="458"/>
        <v>2024Q4</v>
      </c>
      <c r="EM115" s="16" t="str">
        <f t="shared" si="458"/>
        <v>2025Q1</v>
      </c>
      <c r="EN115" s="16" t="str">
        <f t="shared" si="458"/>
        <v>2025Q2</v>
      </c>
      <c r="EO115" s="16" t="str">
        <f t="shared" si="458"/>
        <v>2025Q3</v>
      </c>
      <c r="EP115" s="16" t="str">
        <f t="shared" si="458"/>
        <v>2025Q4</v>
      </c>
      <c r="EQ115" s="16" t="str">
        <f t="shared" si="458"/>
        <v>2026Q1</v>
      </c>
      <c r="ER115" s="16" t="str">
        <f t="shared" si="458"/>
        <v>2026Q2</v>
      </c>
      <c r="ES115" s="16" t="str">
        <f t="shared" si="458"/>
        <v>2026Q3</v>
      </c>
      <c r="ET115" s="16" t="str">
        <f t="shared" si="458"/>
        <v>2026Q4</v>
      </c>
      <c r="EU115" s="16" t="str">
        <f t="shared" si="458"/>
        <v>2027Q1</v>
      </c>
      <c r="EV115" s="16" t="str">
        <f t="shared" si="458"/>
        <v>2027Q2</v>
      </c>
      <c r="EW115" s="16" t="str">
        <f t="shared" si="458"/>
        <v>2027Q3</v>
      </c>
      <c r="EX115" s="16" t="str">
        <f t="shared" si="458"/>
        <v>2027Q4</v>
      </c>
      <c r="EY115" s="16" t="str">
        <f t="shared" ref="EY115:FF115" si="459">EY4</f>
        <v>2028Q1</v>
      </c>
      <c r="EZ115" s="16" t="str">
        <f t="shared" si="459"/>
        <v>2028Q2</v>
      </c>
      <c r="FA115" s="16" t="str">
        <f t="shared" si="459"/>
        <v>2028Q3</v>
      </c>
      <c r="FB115" s="16" t="str">
        <f t="shared" si="459"/>
        <v>2028Q4</v>
      </c>
      <c r="FC115" s="16" t="str">
        <f t="shared" si="459"/>
        <v>2029Q1</v>
      </c>
      <c r="FD115" s="16" t="str">
        <f t="shared" si="459"/>
        <v>2029Q2</v>
      </c>
      <c r="FE115" s="16" t="str">
        <f t="shared" si="459"/>
        <v>2029Q3</v>
      </c>
      <c r="FF115" s="16" t="str">
        <f t="shared" si="459"/>
        <v>2029Q4</v>
      </c>
    </row>
    <row r="116" spans="2:162" x14ac:dyDescent="0.2">
      <c r="B116" t="str">
        <f t="shared" ref="B116:B121" si="460">B86</f>
        <v>Employment (thous.)</v>
      </c>
      <c r="C116" s="4"/>
      <c r="D116" s="4"/>
      <c r="E116" s="4"/>
      <c r="F116" s="4"/>
      <c r="G116" s="4">
        <f t="shared" ref="G116:G131" si="461">C7/C$7*G86</f>
        <v>0.9922922862171335</v>
      </c>
      <c r="H116" s="4">
        <f t="shared" ref="H116:H131" si="462">D7/D$7*H86</f>
        <v>0.42119197328440716</v>
      </c>
      <c r="I116" s="4">
        <f t="shared" ref="I116:I131" si="463">E7/E$7*I86</f>
        <v>-7.1567019531826315E-2</v>
      </c>
      <c r="J116" s="4">
        <f t="shared" ref="J116:J131" si="464">F7/F$7*J86</f>
        <v>0.55139346718608984</v>
      </c>
      <c r="K116" s="4">
        <f t="shared" ref="K116:K131" si="465">G7/G$7*K86</f>
        <v>1.6525945734803482</v>
      </c>
      <c r="L116" s="4">
        <f t="shared" ref="L116:L131" si="466">H7/H$7*L86</f>
        <v>1.4799724377602574</v>
      </c>
      <c r="M116" s="4">
        <f t="shared" ref="M116:M131" si="467">I7/I$7*M86</f>
        <v>0.80868968398437602</v>
      </c>
      <c r="N116" s="4">
        <f t="shared" ref="N116:N131" si="468">J7/J$7*N86</f>
        <v>1.1205817488227909</v>
      </c>
      <c r="O116" s="4">
        <f t="shared" ref="O116:O131" si="469">K7/K$7*O86</f>
        <v>0.52614466022287143</v>
      </c>
      <c r="P116" s="4">
        <f t="shared" ref="P116:P131" si="470">L7/L$7*P86</f>
        <v>0.72033773211701568</v>
      </c>
      <c r="Q116" s="4">
        <f t="shared" ref="Q116:Q131" si="471">M7/M$7*Q86</f>
        <v>2.2970812858918777</v>
      </c>
      <c r="R116" s="4">
        <f t="shared" ref="R116:R131" si="472">N7/N$7*R86</f>
        <v>0.60418508694373152</v>
      </c>
      <c r="S116" s="4">
        <f t="shared" ref="S116:S131" si="473">O7/O$7*S86</f>
        <v>0.90858302214120723</v>
      </c>
      <c r="T116" s="4">
        <f t="shared" ref="T116:T131" si="474">P7/P$7*T86</f>
        <v>0.99363953454292275</v>
      </c>
      <c r="U116" s="4">
        <f t="shared" ref="U116:U131" si="475">Q7/Q$7*U86</f>
        <v>-5.7873719544132562E-3</v>
      </c>
      <c r="V116" s="4">
        <f t="shared" ref="V116:V131" si="476">R7/R$7*V86</f>
        <v>2.349494653581341</v>
      </c>
      <c r="W116" s="4">
        <f t="shared" ref="W116:W131" si="477">S7/S$7*W86</f>
        <v>2.642927909551851</v>
      </c>
      <c r="X116" s="4">
        <f t="shared" ref="X116:X131" si="478">T7/T$7*X86</f>
        <v>2.2202228929649515</v>
      </c>
      <c r="Y116" s="4">
        <f t="shared" ref="Y116:Y131" si="479">U7/U$7*Y86</f>
        <v>2.1096191688852794</v>
      </c>
      <c r="Z116" s="4">
        <f t="shared" ref="Z116:Z131" si="480">V7/V$7*Z86</f>
        <v>0.45796719809942932</v>
      </c>
      <c r="AA116" s="4">
        <f t="shared" ref="AA116:AA131" si="481">W7/W$7*AA86</f>
        <v>2.095102909865143</v>
      </c>
      <c r="AB116" s="4">
        <f t="shared" ref="AB116:AB131" si="482">X7/X$7*AB86</f>
        <v>2.8534113171119424</v>
      </c>
      <c r="AC116" s="4">
        <f t="shared" ref="AC116:AC131" si="483">Y7/Y$7*AC86</f>
        <v>3.8231543148646852</v>
      </c>
      <c r="AD116" s="4">
        <f t="shared" ref="AD116:AD131" si="484">Z7/Z$7*AD86</f>
        <v>6.2740405162834412</v>
      </c>
      <c r="AE116" s="4">
        <f t="shared" ref="AE116:AE131" si="485">AA7/AA$7*AE86</f>
        <v>4.8994800211328293</v>
      </c>
      <c r="AF116" s="4">
        <f t="shared" ref="AF116:AF131" si="486">AB7/AB$7*AF86</f>
        <v>6.1585601501684017</v>
      </c>
      <c r="AG116" s="4">
        <f t="shared" ref="AG116:AG131" si="487">AC7/AC$7*AG86</f>
        <v>6.1036195883605204</v>
      </c>
      <c r="AH116" s="4">
        <f t="shared" ref="AH116:AH131" si="488">AD7/AD$7*AH86</f>
        <v>5.9304538995683442</v>
      </c>
      <c r="AI116" s="4">
        <f t="shared" ref="AI116:AI131" si="489">AE7/AE$7*AI86</f>
        <v>5.5931080185553261</v>
      </c>
      <c r="AJ116" s="4">
        <f t="shared" ref="AJ116:AJ131" si="490">AF7/AF$7*AJ86</f>
        <v>4.9743869776633698</v>
      </c>
      <c r="AK116" s="4">
        <f t="shared" ref="AK116:AK131" si="491">AG7/AG$7*AK86</f>
        <v>4.7594545922305276</v>
      </c>
      <c r="AL116" s="4">
        <f t="shared" ref="AL116:AL131" si="492">AH7/AH$7*AL86</f>
        <v>3.9432056895548184</v>
      </c>
      <c r="AM116" s="4">
        <f t="shared" ref="AM116:AM131" si="493">AI7/AI$7*AM86</f>
        <v>3.4592694866323548</v>
      </c>
      <c r="AN116" s="4">
        <f t="shared" ref="AN116:AN131" si="494">AJ7/AJ$7*AN86</f>
        <v>2.4275452068367454</v>
      </c>
      <c r="AO116" s="4">
        <f t="shared" ref="AO116:AO131" si="495">AK7/AK$7*AO86</f>
        <v>2.384577603143434</v>
      </c>
      <c r="AP116" s="4">
        <f t="shared" ref="AP116:AP131" si="496">AL7/AL$7*AP86</f>
        <v>2.2571769461150692</v>
      </c>
      <c r="AQ116" s="4">
        <f t="shared" ref="AQ116:AQ131" si="497">AM7/AM$7*AQ86</f>
        <v>2.3439206075752894</v>
      </c>
      <c r="AR116" s="4">
        <f t="shared" ref="AR116:AR131" si="498">AN7/AN$7*AR86</f>
        <v>2.5586457073760505</v>
      </c>
      <c r="AS116" s="4">
        <f t="shared" ref="AS116:AS131" si="499">AO7/AO$7*AS86</f>
        <v>2.1803266892134854</v>
      </c>
      <c r="AT116" s="4">
        <f t="shared" ref="AT116:AT131" si="500">AP7/AP$7*AT86</f>
        <v>1.9978093151728826</v>
      </c>
      <c r="AU116" s="4">
        <f t="shared" ref="AU116:AU131" si="501">AQ7/AQ$7*AU86</f>
        <v>1.0099812703003641</v>
      </c>
      <c r="AV116" s="4">
        <f t="shared" ref="AV116:AV131" si="502">AR7/AR$7*AV86</f>
        <v>-0.23344651952462714</v>
      </c>
      <c r="AW116" s="4">
        <f t="shared" ref="AW116:AW131" si="503">AS7/AS$7*AW86</f>
        <v>-1.6267605633802806</v>
      </c>
      <c r="AX116" s="4">
        <f t="shared" ref="AX116:AX131" si="504">AT7/AT$7*AX86</f>
        <v>-3.6115326251896729</v>
      </c>
      <c r="AY116" s="4">
        <f t="shared" ref="AY116:AY131" si="505">AU7/AU$7*AY86</f>
        <v>-4.086374838633966</v>
      </c>
      <c r="AZ116" s="4">
        <f t="shared" ref="AZ116:AZ131" si="506">AV7/AV$7*AZ86</f>
        <v>-3.8407903755702022</v>
      </c>
      <c r="BA116" s="4">
        <f t="shared" ref="BA116:BA131" si="507">AW7/AW$7*BA86</f>
        <v>-3.1808528408141856</v>
      </c>
      <c r="BB116" s="4">
        <f t="shared" ref="BB116:BB131" si="508">AX7/AX$7*BB86</f>
        <v>-2.0901956985080572</v>
      </c>
      <c r="BC116" s="4">
        <f t="shared" ref="BC116:BC131" si="509">AY7/AY$7*BC86</f>
        <v>-1.3092208300704566</v>
      </c>
      <c r="BD116" s="4">
        <f t="shared" ref="BD116:BD131" si="510">AZ7/AZ$7*BD86</f>
        <v>-1.2363582735227641</v>
      </c>
      <c r="BE116" s="4">
        <f t="shared" ref="BE116:BE131" si="511">BA7/BA$7*BE86</f>
        <v>-1.0203578646423739</v>
      </c>
      <c r="BF116" s="4">
        <f t="shared" ref="BF116:BF131" si="512">BB7/BB$7*BF86</f>
        <v>-0.44279529993815903</v>
      </c>
      <c r="BG116" s="4">
        <f t="shared" ref="BG116:BG131" si="513">BC7/BC$7*BG86</f>
        <v>-0.16613355153861642</v>
      </c>
      <c r="BH116" s="4">
        <f t="shared" ref="BH116:BH131" si="514">BD7/BD$7*BH86</f>
        <v>0.62716209153581559</v>
      </c>
      <c r="BI116" s="4">
        <f t="shared" ref="BI116:BI131" si="515">BE7/BE$7*BI86</f>
        <v>0.9586653386454147</v>
      </c>
      <c r="BJ116" s="4">
        <f t="shared" ref="BJ116:BJ131" si="516">BF7/BF$7*BJ86</f>
        <v>1.4436217263827489</v>
      </c>
      <c r="BK116" s="4">
        <f t="shared" ref="BK116:BK131" si="517">BG7/BG$7*BK86</f>
        <v>1.8777010580696363</v>
      </c>
      <c r="BL116" s="4">
        <f t="shared" ref="BL116:BL131" si="518">BH7/BH$7*BL86</f>
        <v>2.3495659486063358</v>
      </c>
      <c r="BM116" s="4">
        <f t="shared" ref="BM116:BM131" si="519">BI7/BI$7*BM86</f>
        <v>2.7155012948575585</v>
      </c>
      <c r="BN116" s="4">
        <f t="shared" ref="BN116:BN131" si="520">BJ7/BJ$7*BN86</f>
        <v>3.1449775883606312</v>
      </c>
      <c r="BO116" s="4">
        <f t="shared" ref="BO116:BO131" si="521">BK7/BK$7*BO86</f>
        <v>3.4545809156955487</v>
      </c>
      <c r="BP116" s="4">
        <f t="shared" ref="BP116:BP131" si="522">BL7/BL$7*BP86</f>
        <v>3.3105381436821846</v>
      </c>
      <c r="BQ116" s="4">
        <f t="shared" ref="BQ116:BQ131" si="523">BM7/BM$7*BQ86</f>
        <v>3.3136435672093567</v>
      </c>
      <c r="BR116" s="4">
        <f t="shared" ref="BR116:BR131" si="524">BN7/BN$7*BR86</f>
        <v>2.7617487117380213</v>
      </c>
      <c r="BS116" s="4">
        <f t="shared" ref="BS116:BS131" si="525">BO7/BO$7*BS86</f>
        <v>3.0776481677860179</v>
      </c>
      <c r="BT116" s="4">
        <f t="shared" ref="BT116:BT131" si="526">BP7/BP$7*BT86</f>
        <v>3.0524173742193517</v>
      </c>
      <c r="BU116" s="4">
        <f t="shared" ref="BU116:BU131" si="527">BQ7/BQ$7*BU86</f>
        <v>3.0818574815228095</v>
      </c>
      <c r="BV116" s="4">
        <f t="shared" ref="BV116:BV131" si="528">BR7/BR$7*BV86</f>
        <v>3.0942367241299618</v>
      </c>
      <c r="BW116" s="4">
        <f t="shared" ref="BW116:BW131" si="529">BS7/BS$7*BW86</f>
        <v>2.6451155666308512</v>
      </c>
      <c r="BX116" s="4">
        <f t="shared" ref="BX116:BX131" si="530">BT7/BT$7*BX86</f>
        <v>1.8589132507149664</v>
      </c>
      <c r="BY116" s="4">
        <f t="shared" ref="BY116:BY131" si="531">BU7/BU$7*BY86</f>
        <v>1.388888888888884</v>
      </c>
      <c r="BZ116" s="4">
        <f t="shared" ref="BZ116:BZ131" si="532">BV7/BV$7*BZ86</f>
        <v>-1.0266065944903757</v>
      </c>
      <c r="CA116" s="4">
        <f t="shared" ref="CA116:CA131" si="533">BW7/BW$7*CA86</f>
        <v>-3.1983607287629723</v>
      </c>
      <c r="CB116" s="4">
        <f t="shared" ref="CB116:CB131" si="534">BX7/BX$7*CB86</f>
        <v>-5.2721884261425771</v>
      </c>
      <c r="CC116" s="4">
        <f t="shared" ref="CC116:CC131" si="535">BY7/BY$7*CC86</f>
        <v>-6.5335349581925106</v>
      </c>
      <c r="CD116" s="4">
        <f t="shared" ref="CD116:CD131" si="536">BZ7/BZ$7*CD86</f>
        <v>-5.4829577624278087</v>
      </c>
      <c r="CE116" s="4">
        <f t="shared" ref="CE116:CE131" si="537">CA7/CA$7*CE86</f>
        <v>-4.1645575445216405</v>
      </c>
      <c r="CF116" s="4">
        <f t="shared" ref="CF116:CF131" si="538">CB7/CB$7*CF86</f>
        <v>-1.571358001458445</v>
      </c>
      <c r="CG116" s="4">
        <f t="shared" ref="CG116:CG131" si="539">CC7/CC$7*CG86</f>
        <v>-0.26171782060433468</v>
      </c>
      <c r="CH116" s="4">
        <f t="shared" ref="CH116:CH131" si="540">CD7/CD$7*CH86</f>
        <v>1.0279388508170673</v>
      </c>
      <c r="CI116" s="4">
        <f t="shared" ref="CI116:CI131" si="541">CE7/CE$7*CI86</f>
        <v>1.5317391721886064</v>
      </c>
      <c r="CJ116" s="4">
        <f t="shared" ref="CJ116:CJ131" si="542">CF7/CF$7*CJ86</f>
        <v>1.7637358697990102</v>
      </c>
      <c r="CK116" s="4">
        <f t="shared" ref="CK116:CK131" si="543">CG7/CG$7*CK86</f>
        <v>2.1040076335878011</v>
      </c>
      <c r="CL116" s="4">
        <f t="shared" ref="CL116:CL131" si="544">CH7/CH$7*CL86</f>
        <v>2.0847662642601517</v>
      </c>
      <c r="CM116" s="4">
        <f t="shared" ref="CM116:CM131" si="545">CI7/CI$7*CM86</f>
        <v>2.3835422085599633</v>
      </c>
      <c r="CN116" s="4">
        <f t="shared" ref="CN116:CN131" si="546">CJ7/CJ$7*CN86</f>
        <v>2.6138418543481867</v>
      </c>
      <c r="CO116" s="4">
        <f t="shared" ref="CO116:CO131" si="547">CK7/CK$7*CO86</f>
        <v>2.5606280080370247</v>
      </c>
      <c r="CP116" s="4">
        <f t="shared" ref="CP116:CP131" si="548">CL7/CL$7*CP86</f>
        <v>2.9111100785279342</v>
      </c>
      <c r="CQ116" s="4">
        <f t="shared" ref="CQ116:CQ131" si="549">CM7/CM$7*CQ86</f>
        <v>3.0047577255300162</v>
      </c>
      <c r="CR116" s="4">
        <f t="shared" ref="CR116:CR131" si="550">CN7/CN$7*CR86</f>
        <v>2.7257747059092896</v>
      </c>
      <c r="CS116" s="4">
        <f t="shared" ref="CS116:CS131" si="551">CO7/CO$7*CS86</f>
        <v>2.931796437195322</v>
      </c>
      <c r="CT116" s="4">
        <f t="shared" ref="CT116:CT131" si="552">CP7/CP$7*CT86</f>
        <v>2.8355344847048158</v>
      </c>
      <c r="CU116" s="4">
        <f t="shared" ref="CU116:CU131" si="553">CQ7/CQ$7*CU86</f>
        <v>2.8094800331846193</v>
      </c>
      <c r="CV116" s="4">
        <f t="shared" ref="CV116:CV131" si="554">CR7/CR$7*CV86</f>
        <v>2.4885819316029956</v>
      </c>
      <c r="CW116" s="4">
        <f t="shared" ref="CW116:CW131" si="555">CS7/CS$7*CW86</f>
        <v>2.983290915126724</v>
      </c>
      <c r="CX116" s="4">
        <f t="shared" ref="CX116:CX131" si="556">CT7/CT$7*CX86</f>
        <v>2.7617395885930041</v>
      </c>
      <c r="CY116" s="4">
        <f t="shared" ref="CY116:CY131" si="557">CU7/CU$7*CY86</f>
        <v>2.8591991625229074</v>
      </c>
      <c r="CZ116" s="4">
        <f t="shared" ref="CZ116:CZ131" si="558">CV7/CV$7*CZ86</f>
        <v>3.3715925394548041</v>
      </c>
      <c r="DA116" s="4">
        <f t="shared" ref="DA116:DA131" si="559">CW7/CW$7*DA86</f>
        <v>3.2342638557582459</v>
      </c>
      <c r="DB116" s="4">
        <f t="shared" ref="DB116:DB131" si="560">CX7/CX$7*DB86</f>
        <v>3.2237390245465791</v>
      </c>
      <c r="DC116" s="4">
        <f t="shared" ref="DC116:DC131" si="561">CY7/CY$7*DC86</f>
        <v>3.3310009965438869</v>
      </c>
      <c r="DD116" s="4">
        <f t="shared" ref="DD116:DD131" si="562">CZ7/CZ$7*DD86</f>
        <v>3.5034592980463852</v>
      </c>
      <c r="DE116" s="4">
        <f t="shared" ref="DE116:DE131" si="563">DA7/DA$7*DE86</f>
        <v>3.1912236146383943</v>
      </c>
      <c r="DF116" s="4">
        <f t="shared" ref="DF116:DF131" si="564">DB7/DB$7*DF86</f>
        <v>2.967838072767881</v>
      </c>
      <c r="DG116" s="4">
        <f t="shared" ref="DG116:DG131" si="565">DC7/DC$7*DG86</f>
        <v>2.7496203882299675</v>
      </c>
      <c r="DH116" s="4">
        <f t="shared" ref="DH116:DH131" si="566">DD7/DD$7*DH86</f>
        <v>2.6026534468396534</v>
      </c>
      <c r="DI116" s="4">
        <f t="shared" ref="DI116:DI131" si="567">DE7/DE$7*DI86</f>
        <v>2.3199047830384734</v>
      </c>
      <c r="DJ116" s="4">
        <f t="shared" ref="DJ116:DJ131" si="568">DF7/DF$7*DJ86</f>
        <v>2.2913651712494154</v>
      </c>
      <c r="DK116" s="4">
        <f t="shared" ref="DK116:DK131" si="569">DG7/DG$7*DK86</f>
        <v>2.4783320685385801</v>
      </c>
      <c r="DL116" s="4">
        <f t="shared" ref="DL116:DL131" si="570">DH7/DH$7*DL86</f>
        <v>2.065346534653445</v>
      </c>
      <c r="DM116" s="4">
        <f t="shared" ref="DM116:DM131" si="571">DI7/DI$7*DM86</f>
        <v>2.1588691074702737</v>
      </c>
      <c r="DN116" s="4">
        <f t="shared" ref="DN116:DN131" si="572">DJ7/DJ$7*DN86</f>
        <v>2.3736540124184469</v>
      </c>
      <c r="DO116" s="4">
        <f t="shared" ref="DO116:DO131" si="573">DK7/DK$7*DO86</f>
        <v>1.9643379128909677</v>
      </c>
      <c r="DP116" s="4">
        <f t="shared" ref="DP116:DP131" si="574">DL7/DL$7*DP86</f>
        <v>2.3494945967444725</v>
      </c>
      <c r="DQ116" s="4">
        <f t="shared" ref="DQ116:DQ131" si="575">DM7/DM$7*DQ86</f>
        <v>2.6980083371931585</v>
      </c>
      <c r="DR116" s="4">
        <f t="shared" ref="DR116:DR131" si="576">DN7/DN$7*DR86</f>
        <v>2.3550863723608595</v>
      </c>
      <c r="DS116" s="4">
        <f t="shared" ref="DS116:DS131" si="577">DO7/DO$7*DS86</f>
        <v>2.2399327255700152</v>
      </c>
      <c r="DT116" s="4">
        <f t="shared" ref="DT116:DT131" si="578">DP7/DP$7*DT86</f>
        <v>-9.7414414072866666</v>
      </c>
      <c r="DU116" s="4">
        <f t="shared" ref="DU116:DU131" si="579">DQ7/DQ$7*DU86</f>
        <v>-7.922727101890481</v>
      </c>
      <c r="DV116" s="4">
        <f t="shared" ref="DV116:DV131" si="580">DR7/DR$7*DV86</f>
        <v>-7.407129596639594</v>
      </c>
      <c r="DW116" s="4">
        <f t="shared" ref="DW116:DW131" si="581">DS7/DS$7*DW86</f>
        <v>-7.1801102906813741</v>
      </c>
      <c r="DX116" s="12">
        <f t="shared" ref="DX116:DX131" si="582">DT7/DT$7*DX86</f>
        <v>5.3218523574503962</v>
      </c>
      <c r="DY116" s="12">
        <f t="shared" ref="DY116:DY131" si="583">DU7/DU$7*DY86</f>
        <v>4.2634393240540414</v>
      </c>
      <c r="DZ116" s="12">
        <f t="shared" ref="DZ116:DZ131" si="584">DV7/DV$7*DZ86</f>
        <v>4.3798529679810461</v>
      </c>
      <c r="EA116" s="12">
        <f t="shared" ref="EA116:EA131" si="585">DW7/DW$7*EA86</f>
        <v>4.3802916179965568</v>
      </c>
      <c r="EB116" s="12">
        <f t="shared" ref="EB116:EB131" si="586">DX7/DX$7*EB86</f>
        <v>3.9869788031665632</v>
      </c>
      <c r="EC116" s="12">
        <f t="shared" ref="EC116:EC131" si="587">DY7/DY$7*EC86</f>
        <v>2.8695754301485632</v>
      </c>
      <c r="ED116" s="12">
        <f t="shared" ref="ED116:ED131" si="588">DZ7/DZ$7*ED86</f>
        <v>2.6938488510979131</v>
      </c>
      <c r="EE116" s="12">
        <f t="shared" ref="EE116:EE131" si="589">EA7/EA$7*EE86</f>
        <v>2.8561042767763833</v>
      </c>
      <c r="EF116" s="12">
        <f t="shared" ref="EF116:EF131" si="590">EB7/EB$7*EF86</f>
        <v>2.9537802000942248</v>
      </c>
      <c r="EG116" s="12">
        <f t="shared" ref="EG116:EG131" si="591">EC7/EC$7*EG86</f>
        <v>2.6533795038835128</v>
      </c>
      <c r="EH116" s="12">
        <f t="shared" ref="EH116:EH131" si="592">ED7/ED$7*EH86</f>
        <v>2.3596188334198631</v>
      </c>
      <c r="EI116" s="12">
        <f t="shared" ref="EI116:EI131" si="593">EE7/EE$7*EI86</f>
        <v>1.9614221013677158</v>
      </c>
      <c r="EJ116" s="12">
        <f t="shared" ref="EJ116:EJ131" si="594">EF7/EF$7*EJ86</f>
        <v>1.5770892912820855</v>
      </c>
      <c r="EK116" s="12">
        <f t="shared" ref="EK116:EK131" si="595">EG7/EG$7*EK86</f>
        <v>1.5220934610206349</v>
      </c>
      <c r="EL116" s="12">
        <f t="shared" ref="EL116:EL131" si="596">EH7/EH$7*EL86</f>
        <v>1.4611013468091905</v>
      </c>
      <c r="EM116" s="12">
        <f t="shared" ref="EM116:EM131" si="597">EI7/EI$7*EM86</f>
        <v>1.4693983431116608</v>
      </c>
      <c r="EN116" s="12">
        <f t="shared" ref="EN116:EN131" si="598">EJ7/EJ$7*EN86</f>
        <v>1.4509447974255352</v>
      </c>
      <c r="EO116" s="12">
        <f t="shared" ref="EO116:EO131" si="599">EK7/EK$7*EO86</f>
        <v>1.3230040457532732</v>
      </c>
      <c r="EP116" s="12">
        <f t="shared" ref="EP116:EP131" si="600">EL7/EL$7*EP86</f>
        <v>1.2558642655832841</v>
      </c>
      <c r="EQ116" s="12">
        <f t="shared" ref="EQ116:EQ131" si="601">EM7/EM$7*EQ86</f>
        <v>1.2295119864364157</v>
      </c>
      <c r="ER116" s="12">
        <f t="shared" ref="ER116:ER131" si="602">EN7/EN$7*ER86</f>
        <v>1.2417133258071367</v>
      </c>
      <c r="ES116" s="12">
        <f t="shared" ref="ES116:ES131" si="603">EO7/EO$7*ES86</f>
        <v>1.2641564820726536</v>
      </c>
      <c r="ET116" s="12">
        <f t="shared" ref="ET116:ET131" si="604">EP7/EP$7*ET86</f>
        <v>1.2836772588725731</v>
      </c>
      <c r="EU116" s="12">
        <f t="shared" ref="EU116:EU131" si="605">EQ7/EQ$7*EU86</f>
        <v>1.2849687032691737</v>
      </c>
      <c r="EV116" s="12">
        <f t="shared" ref="EV116:EV131" si="606">ER7/ER$7*EV86</f>
        <v>1.2871654082263317</v>
      </c>
      <c r="EW116" s="12">
        <f t="shared" ref="EW116:EW131" si="607">ES7/ES$7*EW86</f>
        <v>1.2919379335933234</v>
      </c>
      <c r="EX116" s="12">
        <f t="shared" ref="EX116:EX131" si="608">ET7/ET$7*EX86</f>
        <v>1.2898652607536087</v>
      </c>
      <c r="EY116" s="12">
        <f t="shared" ref="EY116:EY131" si="609">EU7/EU$7*EY86</f>
        <v>1.2872877089355805</v>
      </c>
      <c r="EZ116" s="12">
        <f t="shared" ref="EZ116:EZ131" si="610">EV7/EV$7*EZ86</f>
        <v>1.2703321085112407</v>
      </c>
      <c r="FA116" s="12">
        <f t="shared" ref="FA116:FA131" si="611">EW7/EW$7*FA86</f>
        <v>1.2424137812902858</v>
      </c>
      <c r="FB116" s="12">
        <f t="shared" ref="FB116:FB131" si="612">EX7/EX$7*FB86</f>
        <v>1.2236851990885533</v>
      </c>
      <c r="FC116" s="12">
        <f t="shared" ref="FC116:FC131" si="613">EY7/EY$7*FC86</f>
        <v>1.2049846116456875</v>
      </c>
      <c r="FD116" s="12">
        <f t="shared" ref="FD116:FD131" si="614">EZ7/EZ$7*FD86</f>
        <v>1.1959170481358639</v>
      </c>
      <c r="FE116" s="12">
        <f t="shared" ref="FE116:FE131" si="615">FA7/FA$7*FE86</f>
        <v>1.1735473687717546</v>
      </c>
      <c r="FF116" s="12">
        <f t="shared" ref="FF116:FF131" si="616">FB7/FB$7*FF86</f>
        <v>1.1557426400365278</v>
      </c>
    </row>
    <row r="117" spans="2:162" x14ac:dyDescent="0.2">
      <c r="B117" t="str">
        <f t="shared" si="460"/>
        <v xml:space="preserve">  Goods producing</v>
      </c>
      <c r="C117" s="4"/>
      <c r="D117" s="4"/>
      <c r="E117" s="4"/>
      <c r="F117" s="4"/>
      <c r="G117" s="4">
        <f t="shared" si="461"/>
        <v>-0.58869939916247116</v>
      </c>
      <c r="H117" s="4">
        <f t="shared" si="462"/>
        <v>-0.76717109419658147</v>
      </c>
      <c r="I117" s="4">
        <f t="shared" si="463"/>
        <v>-0.68883256299387996</v>
      </c>
      <c r="J117" s="4">
        <f t="shared" si="464"/>
        <v>-0.29667365897513343</v>
      </c>
      <c r="K117" s="4">
        <f t="shared" si="465"/>
        <v>-7.8122652564522665E-2</v>
      </c>
      <c r="L117" s="4">
        <f t="shared" si="466"/>
        <v>6.2913808082929235E-2</v>
      </c>
      <c r="M117" s="4">
        <f t="shared" si="467"/>
        <v>-0.34018680433290716</v>
      </c>
      <c r="N117" s="4">
        <f t="shared" si="468"/>
        <v>-0.54538952136853602</v>
      </c>
      <c r="O117" s="4">
        <f t="shared" si="469"/>
        <v>-0.98726020513730373</v>
      </c>
      <c r="P117" s="4">
        <f t="shared" si="470"/>
        <v>-1.3343961267085886</v>
      </c>
      <c r="Q117" s="4">
        <f t="shared" si="471"/>
        <v>-1.0123734533183393</v>
      </c>
      <c r="R117" s="4">
        <f t="shared" si="472"/>
        <v>-1.3793103448275819</v>
      </c>
      <c r="S117" s="4">
        <f t="shared" si="473"/>
        <v>-1.2408480108206619</v>
      </c>
      <c r="T117" s="4">
        <f t="shared" si="474"/>
        <v>-1.0200193451944768</v>
      </c>
      <c r="U117" s="4">
        <f t="shared" si="475"/>
        <v>-1.1748365067422895</v>
      </c>
      <c r="V117" s="4">
        <f t="shared" si="476"/>
        <v>-0.45114984619891418</v>
      </c>
      <c r="W117" s="4">
        <f t="shared" si="477"/>
        <v>0.12821259980185368</v>
      </c>
      <c r="X117" s="4">
        <f t="shared" si="478"/>
        <v>3.1924773624326448E-2</v>
      </c>
      <c r="Y117" s="4">
        <f t="shared" si="479"/>
        <v>-0.30096075934714595</v>
      </c>
      <c r="Z117" s="4">
        <f t="shared" si="480"/>
        <v>-1.7746228926353169</v>
      </c>
      <c r="AA117" s="4">
        <f t="shared" si="481"/>
        <v>-0.48261178140525335</v>
      </c>
      <c r="AB117" s="4">
        <f t="shared" si="482"/>
        <v>9.3694102949945721E-2</v>
      </c>
      <c r="AC117" s="4">
        <f t="shared" si="483"/>
        <v>0.92673940768032237</v>
      </c>
      <c r="AD117" s="4">
        <f t="shared" si="484"/>
        <v>3.0600906060347066</v>
      </c>
      <c r="AE117" s="4">
        <f t="shared" si="485"/>
        <v>2.1744570808886978</v>
      </c>
      <c r="AF117" s="4">
        <f t="shared" si="486"/>
        <v>2.3325788107988714</v>
      </c>
      <c r="AG117" s="4">
        <f t="shared" si="487"/>
        <v>2.4267074302560419</v>
      </c>
      <c r="AH117" s="4">
        <f t="shared" si="488"/>
        <v>2.4451057669106402</v>
      </c>
      <c r="AI117" s="4">
        <f t="shared" si="489"/>
        <v>1.7919151756129807</v>
      </c>
      <c r="AJ117" s="4">
        <f t="shared" si="490"/>
        <v>1.5835868632498624</v>
      </c>
      <c r="AK117" s="4">
        <f t="shared" si="491"/>
        <v>1.1654232055569904</v>
      </c>
      <c r="AL117" s="4">
        <f t="shared" si="492"/>
        <v>0.43025992761509668</v>
      </c>
      <c r="AM117" s="4">
        <f t="shared" si="493"/>
        <v>-3.51449730136843E-2</v>
      </c>
      <c r="AN117" s="4">
        <f t="shared" si="494"/>
        <v>-0.55486747584840423</v>
      </c>
      <c r="AO117" s="4">
        <f t="shared" si="495"/>
        <v>-0.9258349705304515</v>
      </c>
      <c r="AP117" s="4">
        <f t="shared" si="496"/>
        <v>-1.0251040931115947</v>
      </c>
      <c r="AQ117" s="4">
        <f t="shared" si="497"/>
        <v>-1.0312280105791833</v>
      </c>
      <c r="AR117" s="4">
        <f t="shared" si="498"/>
        <v>-0.65296251511486836</v>
      </c>
      <c r="AS117" s="4">
        <f t="shared" si="499"/>
        <v>-0.50610443500995705</v>
      </c>
      <c r="AT117" s="4">
        <f t="shared" si="500"/>
        <v>-0.3786074864272761</v>
      </c>
      <c r="AU117" s="4">
        <f t="shared" si="501"/>
        <v>-0.13039664287915617</v>
      </c>
      <c r="AV117" s="4">
        <f t="shared" si="502"/>
        <v>-0.5517826825127381</v>
      </c>
      <c r="AW117" s="4">
        <f t="shared" si="503"/>
        <v>-0.63380281690140805</v>
      </c>
      <c r="AX117" s="4">
        <f t="shared" si="504"/>
        <v>-1.2653204155480378</v>
      </c>
      <c r="AY117" s="4">
        <f t="shared" si="505"/>
        <v>-1.7110667761999752</v>
      </c>
      <c r="AZ117" s="4">
        <f t="shared" si="506"/>
        <v>-1.8530336335058701</v>
      </c>
      <c r="BA117" s="4">
        <f t="shared" si="507"/>
        <v>-1.9543274393299461</v>
      </c>
      <c r="BB117" s="4">
        <f t="shared" si="508"/>
        <v>-1.7002518891687637</v>
      </c>
      <c r="BC117" s="4">
        <f t="shared" si="509"/>
        <v>-1.4707321848081443</v>
      </c>
      <c r="BD117" s="4">
        <f t="shared" si="510"/>
        <v>-1.3248451479697212</v>
      </c>
      <c r="BE117" s="4">
        <f t="shared" si="511"/>
        <v>-1.2101345689357728</v>
      </c>
      <c r="BF117" s="4">
        <f t="shared" si="512"/>
        <v>-0.90785405071119474</v>
      </c>
      <c r="BG117" s="4">
        <f t="shared" si="513"/>
        <v>-0.4984006546157847</v>
      </c>
      <c r="BH117" s="4">
        <f t="shared" si="514"/>
        <v>-0.24140763047211533</v>
      </c>
      <c r="BI117" s="4">
        <f t="shared" si="515"/>
        <v>1.9920318725103719E-2</v>
      </c>
      <c r="BJ117" s="4">
        <f t="shared" si="516"/>
        <v>0.35283009491626516</v>
      </c>
      <c r="BK117" s="4">
        <f t="shared" si="517"/>
        <v>0.55138840594108329</v>
      </c>
      <c r="BL117" s="4">
        <f t="shared" si="518"/>
        <v>0.89530828778473104</v>
      </c>
      <c r="BM117" s="4">
        <f t="shared" si="519"/>
        <v>0.82870884202737571</v>
      </c>
      <c r="BN117" s="4">
        <f t="shared" si="520"/>
        <v>1.2271291057388474</v>
      </c>
      <c r="BO117" s="4">
        <f t="shared" si="521"/>
        <v>1.3774440489541167</v>
      </c>
      <c r="BP117" s="4">
        <f t="shared" si="522"/>
        <v>1.3073000990744981</v>
      </c>
      <c r="BQ117" s="4">
        <f t="shared" si="523"/>
        <v>1.4407145944388402</v>
      </c>
      <c r="BR117" s="4">
        <f t="shared" si="524"/>
        <v>0.97361734463679384</v>
      </c>
      <c r="BS117" s="4">
        <f t="shared" si="525"/>
        <v>0.9921055732296522</v>
      </c>
      <c r="BT117" s="4">
        <f t="shared" si="526"/>
        <v>1.0244895095081061</v>
      </c>
      <c r="BU117" s="4">
        <f t="shared" si="527"/>
        <v>1.0737693487658655</v>
      </c>
      <c r="BV117" s="4">
        <f t="shared" si="528"/>
        <v>0.9590054074039841</v>
      </c>
      <c r="BW117" s="4">
        <f t="shared" si="529"/>
        <v>0.60355273084748629</v>
      </c>
      <c r="BX117" s="4">
        <f t="shared" si="530"/>
        <v>0.18157882790866905</v>
      </c>
      <c r="BY117" s="4">
        <f t="shared" si="531"/>
        <v>-0.17135642135641921</v>
      </c>
      <c r="BZ117" s="4">
        <f t="shared" si="532"/>
        <v>-1.302310985587158</v>
      </c>
      <c r="CA117" s="4">
        <f t="shared" si="533"/>
        <v>-1.7105438995055471</v>
      </c>
      <c r="CB117" s="4">
        <f t="shared" si="534"/>
        <v>-2.3709249727031638</v>
      </c>
      <c r="CC117" s="4">
        <f t="shared" si="535"/>
        <v>-2.7508450453655966</v>
      </c>
      <c r="CD117" s="4">
        <f t="shared" si="536"/>
        <v>-2.1152757332125502</v>
      </c>
      <c r="CE117" s="4">
        <f t="shared" si="537"/>
        <v>-1.9120150936450229</v>
      </c>
      <c r="CF117" s="4">
        <f t="shared" si="538"/>
        <v>-1.2373268095316503</v>
      </c>
      <c r="CG117" s="4">
        <f t="shared" si="539"/>
        <v>-0.67570782774208937</v>
      </c>
      <c r="CH117" s="4">
        <f t="shared" si="540"/>
        <v>-0.22763214645133126</v>
      </c>
      <c r="CI117" s="4">
        <f t="shared" si="541"/>
        <v>-7.2025352924225345E-3</v>
      </c>
      <c r="CJ117" s="4">
        <f t="shared" si="542"/>
        <v>0.32502449633152658</v>
      </c>
      <c r="CK117" s="4">
        <f t="shared" si="543"/>
        <v>0.55104961832061339</v>
      </c>
      <c r="CL117" s="4">
        <f t="shared" si="544"/>
        <v>0.69017859260488867</v>
      </c>
      <c r="CM117" s="4">
        <f t="shared" si="545"/>
        <v>0.7921494443130771</v>
      </c>
      <c r="CN117" s="4">
        <f t="shared" si="546"/>
        <v>0.81726591672342075</v>
      </c>
      <c r="CO117" s="4">
        <f t="shared" si="547"/>
        <v>0.7990280827998687</v>
      </c>
      <c r="CP117" s="4">
        <f t="shared" si="548"/>
        <v>0.83406904883601884</v>
      </c>
      <c r="CQ117" s="4">
        <f t="shared" si="549"/>
        <v>0.8660908125086606</v>
      </c>
      <c r="CR117" s="4">
        <f t="shared" si="550"/>
        <v>0.68888176866389039</v>
      </c>
      <c r="CS117" s="4">
        <f t="shared" si="551"/>
        <v>0.5854480841951808</v>
      </c>
      <c r="CT117" s="4">
        <f t="shared" si="552"/>
        <v>0.39959363359295447</v>
      </c>
      <c r="CU117" s="4">
        <f t="shared" si="553"/>
        <v>0.28700195071638812</v>
      </c>
      <c r="CV117" s="4">
        <f t="shared" si="554"/>
        <v>0.2762615573131324</v>
      </c>
      <c r="CW117" s="4">
        <f t="shared" si="555"/>
        <v>0.40057541219431536</v>
      </c>
      <c r="CX117" s="4">
        <f t="shared" si="556"/>
        <v>0.57517946916642937</v>
      </c>
      <c r="CY117" s="4">
        <f t="shared" si="557"/>
        <v>0.70662130332373518</v>
      </c>
      <c r="CZ117" s="4">
        <f t="shared" si="558"/>
        <v>0.6956219294813234</v>
      </c>
      <c r="DA117" s="4">
        <f t="shared" si="559"/>
        <v>0.57378634517439053</v>
      </c>
      <c r="DB117" s="4">
        <f t="shared" si="560"/>
        <v>0.40163216475464497</v>
      </c>
      <c r="DC117" s="4">
        <f t="shared" si="561"/>
        <v>0.33500837520938292</v>
      </c>
      <c r="DD117" s="4">
        <f t="shared" si="562"/>
        <v>0.34487834626627234</v>
      </c>
      <c r="DE117" s="4">
        <f t="shared" si="563"/>
        <v>0.19776010658228801</v>
      </c>
      <c r="DF117" s="4">
        <f t="shared" si="564"/>
        <v>7.0367150958234287E-2</v>
      </c>
      <c r="DG117" s="4">
        <f t="shared" si="565"/>
        <v>-6.9766487462554067E-2</v>
      </c>
      <c r="DH117" s="4">
        <f t="shared" si="566"/>
        <v>-0.1503484426745752</v>
      </c>
      <c r="DI117" s="4">
        <f t="shared" si="567"/>
        <v>-0.2642674144156838</v>
      </c>
      <c r="DJ117" s="4">
        <f t="shared" si="568"/>
        <v>-0.14672776973790316</v>
      </c>
      <c r="DK117" s="4">
        <f t="shared" si="569"/>
        <v>2.9955665614891498E-2</v>
      </c>
      <c r="DL117" s="4">
        <f t="shared" si="570"/>
        <v>0.15643564356435571</v>
      </c>
      <c r="DM117" s="4">
        <f t="shared" si="571"/>
        <v>0.40220027207665393</v>
      </c>
      <c r="DN117" s="4">
        <f t="shared" si="572"/>
        <v>0.62485262909691142</v>
      </c>
      <c r="DO117" s="4">
        <f t="shared" si="573"/>
        <v>0.46769950306927932</v>
      </c>
      <c r="DP117" s="4">
        <f t="shared" si="574"/>
        <v>0.50637331936441232</v>
      </c>
      <c r="DQ117" s="4">
        <f t="shared" si="575"/>
        <v>0.40335031650455216</v>
      </c>
      <c r="DR117" s="4">
        <f t="shared" si="576"/>
        <v>0.17850287907869553</v>
      </c>
      <c r="DS117" s="4">
        <f t="shared" si="577"/>
        <v>0.13378437780708288</v>
      </c>
      <c r="DT117" s="4">
        <f t="shared" si="578"/>
        <v>-1.4482314137316583</v>
      </c>
      <c r="DU117" s="4">
        <f t="shared" si="579"/>
        <v>-1.3755778554515741</v>
      </c>
      <c r="DV117" s="4">
        <f t="shared" si="580"/>
        <v>-1.4626736925009844</v>
      </c>
      <c r="DW117" s="4">
        <f t="shared" si="581"/>
        <v>-1.5478082063744263</v>
      </c>
      <c r="DX117" s="12">
        <f t="shared" si="582"/>
        <v>-0.34862963351884829</v>
      </c>
      <c r="DY117" s="12">
        <f t="shared" si="583"/>
        <v>-0.43675252051103836</v>
      </c>
      <c r="DZ117" s="12">
        <f t="shared" si="584"/>
        <v>-0.35900115438362051</v>
      </c>
      <c r="EA117" s="12">
        <f t="shared" si="585"/>
        <v>-0.26275627341200974</v>
      </c>
      <c r="EB117" s="12">
        <f t="shared" si="586"/>
        <v>-9.2161359149735722E-2</v>
      </c>
      <c r="EC117" s="12">
        <f t="shared" si="587"/>
        <v>3.8737839372048263E-3</v>
      </c>
      <c r="ED117" s="12">
        <f t="shared" si="588"/>
        <v>5.3428778315097562E-2</v>
      </c>
      <c r="EE117" s="12">
        <f t="shared" si="589"/>
        <v>0.19756510786723663</v>
      </c>
      <c r="EF117" s="12">
        <f t="shared" si="590"/>
        <v>0.32244499019433587</v>
      </c>
      <c r="EG117" s="12">
        <f t="shared" si="591"/>
        <v>0.35668005886631082</v>
      </c>
      <c r="EH117" s="12">
        <f t="shared" si="592"/>
        <v>0.40742676282741597</v>
      </c>
      <c r="EI117" s="12">
        <f t="shared" si="593"/>
        <v>0.39994912705630192</v>
      </c>
      <c r="EJ117" s="12">
        <f t="shared" si="594"/>
        <v>0.37035112364259382</v>
      </c>
      <c r="EK117" s="12">
        <f t="shared" si="595"/>
        <v>0.35230977724417051</v>
      </c>
      <c r="EL117" s="12">
        <f t="shared" si="596"/>
        <v>0.32253205884274622</v>
      </c>
      <c r="EM117" s="12">
        <f t="shared" si="597"/>
        <v>0.30765027624004432</v>
      </c>
      <c r="EN117" s="12">
        <f t="shared" si="598"/>
        <v>0.29855048546359864</v>
      </c>
      <c r="EO117" s="12">
        <f t="shared" si="599"/>
        <v>0.28683985368242509</v>
      </c>
      <c r="EP117" s="12">
        <f t="shared" si="600"/>
        <v>0.28481392622541213</v>
      </c>
      <c r="EQ117" s="12">
        <f t="shared" si="601"/>
        <v>0.28597413151165602</v>
      </c>
      <c r="ER117" s="12">
        <f t="shared" si="602"/>
        <v>0.28532837081789142</v>
      </c>
      <c r="ES117" s="12">
        <f t="shared" si="603"/>
        <v>0.28376485521721179</v>
      </c>
      <c r="ET117" s="12">
        <f t="shared" si="604"/>
        <v>0.2765382324643767</v>
      </c>
      <c r="EU117" s="12">
        <f t="shared" si="605"/>
        <v>0.26326437073125675</v>
      </c>
      <c r="EV117" s="12">
        <f t="shared" si="606"/>
        <v>0.25020271797404314</v>
      </c>
      <c r="EW117" s="12">
        <f t="shared" si="607"/>
        <v>0.23478035720482504</v>
      </c>
      <c r="EX117" s="12">
        <f t="shared" si="608"/>
        <v>0.22130677751341177</v>
      </c>
      <c r="EY117" s="12">
        <f t="shared" si="609"/>
        <v>0.21156824163342625</v>
      </c>
      <c r="EZ117" s="12">
        <f t="shared" si="610"/>
        <v>0.20277512361467043</v>
      </c>
      <c r="FA117" s="12">
        <f t="shared" si="611"/>
        <v>0.19749598783569455</v>
      </c>
      <c r="FB117" s="12">
        <f t="shared" si="612"/>
        <v>0.19396337718411072</v>
      </c>
      <c r="FC117" s="12">
        <f t="shared" si="613"/>
        <v>0.19116023372699742</v>
      </c>
      <c r="FD117" s="12">
        <f t="shared" si="614"/>
        <v>0.18673933509226176</v>
      </c>
      <c r="FE117" s="12">
        <f t="shared" si="615"/>
        <v>0.17786195005747199</v>
      </c>
      <c r="FF117" s="12">
        <f t="shared" si="616"/>
        <v>0.16797118299215294</v>
      </c>
    </row>
    <row r="118" spans="2:162" x14ac:dyDescent="0.2">
      <c r="B118" t="str">
        <f t="shared" si="460"/>
        <v xml:space="preserve">    Natural resources</v>
      </c>
      <c r="C118" s="4"/>
      <c r="D118" s="4"/>
      <c r="E118" s="4"/>
      <c r="F118" s="4"/>
      <c r="G118" s="4">
        <f t="shared" si="461"/>
        <v>-6.069065970747101E-3</v>
      </c>
      <c r="H118" s="4">
        <f t="shared" si="462"/>
        <v>-1.5042570474442679E-2</v>
      </c>
      <c r="I118" s="4">
        <f t="shared" si="463"/>
        <v>-2.0873714030117795E-2</v>
      </c>
      <c r="J118" s="4">
        <f t="shared" si="464"/>
        <v>-2.0976925382079691E-2</v>
      </c>
      <c r="K118" s="4">
        <f t="shared" si="465"/>
        <v>-1.8028304437967595E-2</v>
      </c>
      <c r="L118" s="4">
        <f t="shared" si="466"/>
        <v>-2.6963060606968441E-2</v>
      </c>
      <c r="M118" s="4">
        <f t="shared" si="467"/>
        <v>-2.387275819880039E-2</v>
      </c>
      <c r="N118" s="4">
        <f t="shared" si="468"/>
        <v>-1.788162365142754E-2</v>
      </c>
      <c r="O118" s="4">
        <f t="shared" si="469"/>
        <v>-2.955868877656575E-3</v>
      </c>
      <c r="P118" s="4">
        <f t="shared" si="470"/>
        <v>8.8566114604552108E-3</v>
      </c>
      <c r="Q118" s="4">
        <f t="shared" si="471"/>
        <v>8.8804688887573237E-3</v>
      </c>
      <c r="R118" s="4">
        <f t="shared" si="472"/>
        <v>2.9472443265546608E-3</v>
      </c>
      <c r="S118" s="4">
        <f t="shared" si="473"/>
        <v>-2.9403981299067797E-3</v>
      </c>
      <c r="T118" s="4">
        <f t="shared" si="474"/>
        <v>-5.8621801447958253E-3</v>
      </c>
      <c r="U118" s="4">
        <f t="shared" si="475"/>
        <v>-8.6810579315932633E-3</v>
      </c>
      <c r="V118" s="4">
        <f t="shared" si="476"/>
        <v>-2.9295444558371042E-3</v>
      </c>
      <c r="W118" s="4">
        <f t="shared" si="477"/>
        <v>5.8278454455387629E-3</v>
      </c>
      <c r="X118" s="4">
        <f t="shared" si="478"/>
        <v>2.9022521476665787E-3</v>
      </c>
      <c r="Y118" s="4">
        <f t="shared" si="479"/>
        <v>8.6815603657830753E-3</v>
      </c>
      <c r="Z118" s="4">
        <f t="shared" si="480"/>
        <v>0</v>
      </c>
      <c r="AA118" s="4">
        <f t="shared" si="481"/>
        <v>0</v>
      </c>
      <c r="AB118" s="4">
        <f t="shared" si="482"/>
        <v>-2.8392152409074034E-3</v>
      </c>
      <c r="AC118" s="4">
        <f t="shared" si="483"/>
        <v>0</v>
      </c>
      <c r="AD118" s="4">
        <f t="shared" si="484"/>
        <v>8.5477391230019684E-3</v>
      </c>
      <c r="AE118" s="4">
        <f t="shared" si="485"/>
        <v>1.3903178266551746E-2</v>
      </c>
      <c r="AF118" s="4">
        <f t="shared" si="486"/>
        <v>1.9323138077623793E-2</v>
      </c>
      <c r="AG118" s="4">
        <f t="shared" si="487"/>
        <v>2.1837637167658439E-2</v>
      </c>
      <c r="AH118" s="4">
        <f t="shared" si="488"/>
        <v>2.144829620097052E-2</v>
      </c>
      <c r="AI118" s="4">
        <f t="shared" si="489"/>
        <v>-5.3015241882041009E-3</v>
      </c>
      <c r="AJ118" s="4">
        <f t="shared" si="490"/>
        <v>-2.6003068362066839E-3</v>
      </c>
      <c r="AK118" s="4">
        <f t="shared" si="491"/>
        <v>2.5726781579624297E-3</v>
      </c>
      <c r="AL118" s="4">
        <f t="shared" si="492"/>
        <v>2.2778466756093275E-2</v>
      </c>
      <c r="AM118" s="4">
        <f t="shared" si="493"/>
        <v>2.5103552152629598E-2</v>
      </c>
      <c r="AN118" s="4">
        <f t="shared" si="494"/>
        <v>2.4770869457517976E-2</v>
      </c>
      <c r="AO118" s="4">
        <f t="shared" si="495"/>
        <v>1.7190569744597241E-2</v>
      </c>
      <c r="AP118" s="4">
        <f t="shared" si="496"/>
        <v>-1.2174632934817008E-2</v>
      </c>
      <c r="AQ118" s="4">
        <f t="shared" si="497"/>
        <v>2.426418848421613E-3</v>
      </c>
      <c r="AR118" s="4">
        <f t="shared" si="498"/>
        <v>2.4183796856106321E-3</v>
      </c>
      <c r="AS118" s="4">
        <f t="shared" si="499"/>
        <v>-2.3985992180566547E-3</v>
      </c>
      <c r="AT118" s="4">
        <f t="shared" si="500"/>
        <v>-2.3811791599199841E-3</v>
      </c>
      <c r="AU118" s="4">
        <f t="shared" si="501"/>
        <v>7.1125441570449831E-3</v>
      </c>
      <c r="AV118" s="4">
        <f t="shared" si="502"/>
        <v>-7.0741369552914553E-3</v>
      </c>
      <c r="AW118" s="4">
        <f t="shared" si="503"/>
        <v>-1.4084507042253537E-2</v>
      </c>
      <c r="AX118" s="4">
        <f t="shared" si="504"/>
        <v>-2.3345395120812431E-2</v>
      </c>
      <c r="AY118" s="4">
        <f t="shared" si="505"/>
        <v>-3.5207135312756745E-2</v>
      </c>
      <c r="AZ118" s="4">
        <f t="shared" si="506"/>
        <v>-3.0726323004561667E-2</v>
      </c>
      <c r="BA118" s="4">
        <f t="shared" si="507"/>
        <v>-2.1476125706922464E-2</v>
      </c>
      <c r="BB118" s="4">
        <f t="shared" si="508"/>
        <v>-1.4532067428792858E-2</v>
      </c>
      <c r="BC118" s="4">
        <f t="shared" si="509"/>
        <v>-1.2235708692247438E-2</v>
      </c>
      <c r="BD118" s="4">
        <f t="shared" si="510"/>
        <v>-1.9663749877101577E-2</v>
      </c>
      <c r="BE118" s="4">
        <f t="shared" si="511"/>
        <v>-2.711095775619855E-2</v>
      </c>
      <c r="BF118" s="4">
        <f t="shared" si="512"/>
        <v>-1.7316017316017319E-2</v>
      </c>
      <c r="BG118" s="4">
        <f t="shared" si="513"/>
        <v>-2.2316447221602313E-2</v>
      </c>
      <c r="BH118" s="4">
        <f t="shared" si="514"/>
        <v>-4.9774769169508024E-3</v>
      </c>
      <c r="BI118" s="4">
        <f t="shared" si="515"/>
        <v>-2.4900398406374554E-3</v>
      </c>
      <c r="BJ118" s="4">
        <f t="shared" si="516"/>
        <v>-7.4541569348506751E-3</v>
      </c>
      <c r="BK118" s="4">
        <f t="shared" si="517"/>
        <v>-7.4511946748795459E-3</v>
      </c>
      <c r="BL118" s="4">
        <f t="shared" si="518"/>
        <v>-1.2366136571612282E-2</v>
      </c>
      <c r="BM118" s="4">
        <f t="shared" si="519"/>
        <v>-7.399186089530144E-3</v>
      </c>
      <c r="BN118" s="4">
        <f t="shared" si="520"/>
        <v>-7.3480784774781318E-3</v>
      </c>
      <c r="BO118" s="4">
        <f t="shared" si="521"/>
        <v>-2.4379540689453325E-3</v>
      </c>
      <c r="BP118" s="4">
        <f t="shared" si="522"/>
        <v>0</v>
      </c>
      <c r="BQ118" s="4">
        <f t="shared" si="523"/>
        <v>0</v>
      </c>
      <c r="BR118" s="4">
        <f t="shared" si="524"/>
        <v>0</v>
      </c>
      <c r="BS118" s="4">
        <f t="shared" si="525"/>
        <v>-2.3565453045834702E-3</v>
      </c>
      <c r="BT118" s="4">
        <f t="shared" si="526"/>
        <v>0</v>
      </c>
      <c r="BU118" s="4">
        <f t="shared" si="527"/>
        <v>2.3241760795797871E-3</v>
      </c>
      <c r="BV118" s="4">
        <f t="shared" si="528"/>
        <v>0</v>
      </c>
      <c r="BW118" s="4">
        <f t="shared" si="529"/>
        <v>-4.5723691730870522E-3</v>
      </c>
      <c r="BX118" s="4">
        <f t="shared" si="530"/>
        <v>-6.8092060465749712E-3</v>
      </c>
      <c r="BY118" s="4">
        <f t="shared" si="531"/>
        <v>-9.0187590187590198E-3</v>
      </c>
      <c r="BZ118" s="4">
        <f t="shared" si="532"/>
        <v>-1.1207495573039265E-2</v>
      </c>
      <c r="CA118" s="4">
        <f t="shared" si="533"/>
        <v>-8.909082809924718E-3</v>
      </c>
      <c r="CB118" s="4">
        <f t="shared" si="534"/>
        <v>-1.3369877665619357E-2</v>
      </c>
      <c r="CC118" s="4">
        <f t="shared" si="535"/>
        <v>-1.3342821561999643E-2</v>
      </c>
      <c r="CD118" s="4">
        <f t="shared" si="536"/>
        <v>-1.3588495074170535E-2</v>
      </c>
      <c r="CE118" s="4">
        <f t="shared" si="537"/>
        <v>-4.60172104367033E-3</v>
      </c>
      <c r="CF118" s="4">
        <f t="shared" si="538"/>
        <v>-2.3523323375126415E-3</v>
      </c>
      <c r="CG118" s="4">
        <f t="shared" si="539"/>
        <v>0</v>
      </c>
      <c r="CH118" s="4">
        <f t="shared" si="540"/>
        <v>0</v>
      </c>
      <c r="CI118" s="4">
        <f t="shared" si="541"/>
        <v>-7.2025352924229387E-3</v>
      </c>
      <c r="CJ118" s="4">
        <f t="shared" si="542"/>
        <v>-4.7797720048753777E-3</v>
      </c>
      <c r="CK118" s="4">
        <f t="shared" si="543"/>
        <v>-7.1564885496183282E-3</v>
      </c>
      <c r="CL118" s="4">
        <f t="shared" si="544"/>
        <v>2.3717477409102863E-3</v>
      </c>
      <c r="CM118" s="4">
        <f t="shared" si="545"/>
        <v>2.3646252069047082E-3</v>
      </c>
      <c r="CN118" s="4">
        <f t="shared" si="546"/>
        <v>0</v>
      </c>
      <c r="CO118" s="4">
        <f t="shared" si="547"/>
        <v>0</v>
      </c>
      <c r="CP118" s="4">
        <f t="shared" si="548"/>
        <v>-4.646624227498731E-3</v>
      </c>
      <c r="CQ118" s="4">
        <f t="shared" si="549"/>
        <v>0</v>
      </c>
      <c r="CR118" s="4">
        <f t="shared" si="550"/>
        <v>4.5772874994278439E-3</v>
      </c>
      <c r="CS118" s="4">
        <f t="shared" si="551"/>
        <v>4.5560162194177457E-3</v>
      </c>
      <c r="CT118" s="4">
        <f t="shared" si="552"/>
        <v>0</v>
      </c>
      <c r="CU118" s="4">
        <f t="shared" si="553"/>
        <v>-2.2422027399717462E-3</v>
      </c>
      <c r="CV118" s="4">
        <f t="shared" si="554"/>
        <v>-4.4558315695666798E-3</v>
      </c>
      <c r="CW118" s="4">
        <f t="shared" si="555"/>
        <v>-4.4262476485559463E-3</v>
      </c>
      <c r="CX118" s="4">
        <f t="shared" si="556"/>
        <v>4.3906829707361025E-3</v>
      </c>
      <c r="CY118" s="4">
        <f t="shared" si="557"/>
        <v>6.5427898455901667E-3</v>
      </c>
      <c r="CZ118" s="4">
        <f t="shared" si="558"/>
        <v>6.5214555888874473E-3</v>
      </c>
      <c r="DA118" s="4">
        <f t="shared" si="559"/>
        <v>4.2980250574860884E-3</v>
      </c>
      <c r="DB118" s="4">
        <f t="shared" si="560"/>
        <v>2.1363413018863882E-3</v>
      </c>
      <c r="DC118" s="4">
        <f t="shared" si="561"/>
        <v>-4.2406123444225421E-3</v>
      </c>
      <c r="DD118" s="4">
        <f t="shared" si="562"/>
        <v>0</v>
      </c>
      <c r="DE118" s="4">
        <f t="shared" si="563"/>
        <v>2.0816853324451463E-3</v>
      </c>
      <c r="DF118" s="4">
        <f t="shared" si="564"/>
        <v>0</v>
      </c>
      <c r="DG118" s="4">
        <f t="shared" si="565"/>
        <v>4.1039110272089356E-3</v>
      </c>
      <c r="DH118" s="4">
        <f t="shared" si="566"/>
        <v>0</v>
      </c>
      <c r="DI118" s="4">
        <f t="shared" si="567"/>
        <v>0</v>
      </c>
      <c r="DJ118" s="4">
        <f t="shared" si="568"/>
        <v>0</v>
      </c>
      <c r="DK118" s="4">
        <f t="shared" si="569"/>
        <v>0</v>
      </c>
      <c r="DL118" s="4">
        <f t="shared" si="570"/>
        <v>0</v>
      </c>
      <c r="DM118" s="4">
        <f t="shared" si="571"/>
        <v>0</v>
      </c>
      <c r="DN118" s="4">
        <f t="shared" si="572"/>
        <v>0</v>
      </c>
      <c r="DO118" s="4">
        <f t="shared" si="573"/>
        <v>0</v>
      </c>
      <c r="DP118" s="4">
        <f t="shared" si="574"/>
        <v>0</v>
      </c>
      <c r="DQ118" s="4">
        <f t="shared" si="575"/>
        <v>0</v>
      </c>
      <c r="DR118" s="4">
        <f t="shared" si="576"/>
        <v>0</v>
      </c>
      <c r="DS118" s="4">
        <f t="shared" si="577"/>
        <v>0</v>
      </c>
      <c r="DT118" s="4">
        <f t="shared" si="578"/>
        <v>-5.6867725670091416E-3</v>
      </c>
      <c r="DU118" s="4">
        <f t="shared" si="579"/>
        <v>-1.8792047205622561E-3</v>
      </c>
      <c r="DV118" s="4">
        <f t="shared" si="580"/>
        <v>-3.750445365387147E-3</v>
      </c>
      <c r="DW118" s="4">
        <f t="shared" si="581"/>
        <v>-5.6080007477334387E-3</v>
      </c>
      <c r="DX118" s="12">
        <f t="shared" si="582"/>
        <v>0</v>
      </c>
      <c r="DY118" s="12">
        <f t="shared" si="583"/>
        <v>-4.0817992571125427E-3</v>
      </c>
      <c r="DZ118" s="12">
        <f t="shared" si="584"/>
        <v>-9.4226461712942694E-4</v>
      </c>
      <c r="EA118" s="12">
        <f t="shared" si="585"/>
        <v>1.8135578201152012E-3</v>
      </c>
      <c r="EB118" s="12">
        <f t="shared" si="586"/>
        <v>2.2911065026221832E-3</v>
      </c>
      <c r="EC118" s="12">
        <f t="shared" si="587"/>
        <v>2.5778847847789071E-3</v>
      </c>
      <c r="ED118" s="12">
        <f t="shared" si="588"/>
        <v>1.7374277352344689E-3</v>
      </c>
      <c r="EE118" s="12">
        <f t="shared" si="589"/>
        <v>1.1689751237676E-3</v>
      </c>
      <c r="EF118" s="12">
        <f t="shared" si="590"/>
        <v>7.8346941604952932E-4</v>
      </c>
      <c r="EG118" s="12">
        <f t="shared" si="591"/>
        <v>5.2310068810560632E-4</v>
      </c>
      <c r="EH118" s="12">
        <f t="shared" si="592"/>
        <v>3.48954920680981E-4</v>
      </c>
      <c r="EI118" s="12">
        <f t="shared" si="593"/>
        <v>2.3253549850982478E-4</v>
      </c>
      <c r="EJ118" s="12">
        <f t="shared" si="594"/>
        <v>1.5486475945253661E-4</v>
      </c>
      <c r="EK118" s="12">
        <f t="shared" si="595"/>
        <v>1.0332840816639775E-4</v>
      </c>
      <c r="EL118" s="12">
        <f t="shared" si="596"/>
        <v>6.8957382975112585E-5</v>
      </c>
      <c r="EM118" s="12">
        <f t="shared" si="597"/>
        <v>4.6058405038006822E-5</v>
      </c>
      <c r="EN118" s="12">
        <f t="shared" si="598"/>
        <v>3.0756112990622848E-5</v>
      </c>
      <c r="EO118" s="12">
        <f t="shared" si="599"/>
        <v>2.0519079018722783E-5</v>
      </c>
      <c r="EP118" s="12">
        <f t="shared" si="600"/>
        <v>1.3693292087913732E-5</v>
      </c>
      <c r="EQ118" s="12">
        <f t="shared" si="601"/>
        <v>9.1381177544367688E-6</v>
      </c>
      <c r="ER118" s="12">
        <f t="shared" si="602"/>
        <v>6.1055423792946649E-6</v>
      </c>
      <c r="ES118" s="12">
        <f t="shared" si="603"/>
        <v>4.076180240682919E-6</v>
      </c>
      <c r="ET118" s="12">
        <f t="shared" si="604"/>
        <v>2.7273290770521514E-6</v>
      </c>
      <c r="EU118" s="12">
        <f t="shared" si="605"/>
        <v>1.8215454980704091E-6</v>
      </c>
      <c r="EV118" s="12">
        <f t="shared" si="606"/>
        <v>1.2157722617604814E-6</v>
      </c>
      <c r="EW118" s="12">
        <f t="shared" si="607"/>
        <v>8.1146514836963266E-7</v>
      </c>
      <c r="EX118" s="12">
        <f t="shared" si="608"/>
        <v>5.3748820586196596E-7</v>
      </c>
      <c r="EY118" s="12">
        <f t="shared" si="609"/>
        <v>3.6074825554299796E-7</v>
      </c>
      <c r="EZ118" s="12">
        <f t="shared" si="610"/>
        <v>2.3794932102521446E-7</v>
      </c>
      <c r="FA118" s="12">
        <f t="shared" si="611"/>
        <v>1.5811484935193345E-7</v>
      </c>
      <c r="FB118" s="12">
        <f t="shared" si="612"/>
        <v>1.1033184140074466E-7</v>
      </c>
      <c r="FC118" s="12">
        <f t="shared" si="613"/>
        <v>6.8090063250852804E-8</v>
      </c>
      <c r="FD118" s="12">
        <f t="shared" si="614"/>
        <v>5.2214331482029433E-8</v>
      </c>
      <c r="FE118" s="12">
        <f t="shared" si="615"/>
        <v>3.1234903133684471E-8</v>
      </c>
      <c r="FF118" s="12">
        <f t="shared" si="616"/>
        <v>2.0761533034895422E-8</v>
      </c>
    </row>
    <row r="119" spans="2:162" x14ac:dyDescent="0.2">
      <c r="B119" t="str">
        <f t="shared" si="460"/>
        <v xml:space="preserve">    Construction</v>
      </c>
      <c r="C119" s="4"/>
      <c r="D119" s="4"/>
      <c r="E119" s="4"/>
      <c r="F119" s="4"/>
      <c r="G119" s="4">
        <f t="shared" si="461"/>
        <v>-0.14869211628330395</v>
      </c>
      <c r="H119" s="4">
        <f t="shared" si="462"/>
        <v>-0.38208129005084396</v>
      </c>
      <c r="I119" s="4">
        <f t="shared" si="463"/>
        <v>-0.30714179215744719</v>
      </c>
      <c r="J119" s="4">
        <f t="shared" si="464"/>
        <v>1.7980221756069038E-2</v>
      </c>
      <c r="K119" s="4">
        <f t="shared" si="465"/>
        <v>0.10516510922147791</v>
      </c>
      <c r="L119" s="4">
        <f t="shared" si="466"/>
        <v>0.29060187543065985</v>
      </c>
      <c r="M119" s="4">
        <f t="shared" si="467"/>
        <v>0.1611411178419023</v>
      </c>
      <c r="N119" s="4">
        <f t="shared" si="468"/>
        <v>5.6625141562853712E-2</v>
      </c>
      <c r="O119" s="4">
        <f t="shared" si="469"/>
        <v>-0.11823475510626348</v>
      </c>
      <c r="P119" s="4">
        <f t="shared" si="470"/>
        <v>-0.40149971954063707</v>
      </c>
      <c r="Q119" s="4">
        <f t="shared" si="471"/>
        <v>-0.33449766147652554</v>
      </c>
      <c r="R119" s="4">
        <f t="shared" si="472"/>
        <v>-0.26819923371647469</v>
      </c>
      <c r="S119" s="4">
        <f t="shared" si="473"/>
        <v>-0.17642388779440724</v>
      </c>
      <c r="T119" s="4">
        <f t="shared" si="474"/>
        <v>-3.8104170941173014E-2</v>
      </c>
      <c r="U119" s="4">
        <f t="shared" si="475"/>
        <v>-5.7873719543954899E-2</v>
      </c>
      <c r="V119" s="4">
        <f t="shared" si="476"/>
        <v>-2.9295444558366814E-3</v>
      </c>
      <c r="W119" s="4">
        <f t="shared" si="477"/>
        <v>4.9536686287080071E-2</v>
      </c>
      <c r="X119" s="4">
        <f t="shared" si="478"/>
        <v>6.6751799396331732E-2</v>
      </c>
      <c r="Y119" s="4">
        <f t="shared" si="479"/>
        <v>8.6815603657831017E-2</v>
      </c>
      <c r="Z119" s="4">
        <f t="shared" si="480"/>
        <v>-5.1521309786186617E-2</v>
      </c>
      <c r="AA119" s="4">
        <f t="shared" si="481"/>
        <v>2.2711142654364764E-2</v>
      </c>
      <c r="AB119" s="4">
        <f t="shared" si="482"/>
        <v>0.10505096391357457</v>
      </c>
      <c r="AC119" s="4">
        <f t="shared" si="483"/>
        <v>0.17571205894856176</v>
      </c>
      <c r="AD119" s="4">
        <f t="shared" si="484"/>
        <v>0.42168846340143062</v>
      </c>
      <c r="AE119" s="4">
        <f t="shared" si="485"/>
        <v>0.50607568890248289</v>
      </c>
      <c r="AF119" s="4">
        <f t="shared" si="486"/>
        <v>0.48859934853420167</v>
      </c>
      <c r="AG119" s="4">
        <f t="shared" si="487"/>
        <v>0.46132008516678435</v>
      </c>
      <c r="AH119" s="4">
        <f t="shared" si="488"/>
        <v>0.50939703477305043</v>
      </c>
      <c r="AI119" s="4">
        <f t="shared" si="489"/>
        <v>0.33134526176275764</v>
      </c>
      <c r="AJ119" s="4">
        <f t="shared" si="490"/>
        <v>0.41864940062927525</v>
      </c>
      <c r="AK119" s="4">
        <f t="shared" si="491"/>
        <v>0.488808850012864</v>
      </c>
      <c r="AL119" s="4">
        <f t="shared" si="492"/>
        <v>0.42013616461238656</v>
      </c>
      <c r="AM119" s="4">
        <f t="shared" si="493"/>
        <v>0.47947784611522432</v>
      </c>
      <c r="AN119" s="4">
        <f t="shared" si="494"/>
        <v>0.45578399801832953</v>
      </c>
      <c r="AO119" s="4">
        <f t="shared" si="495"/>
        <v>0.46168958742632649</v>
      </c>
      <c r="AP119" s="4">
        <f t="shared" si="496"/>
        <v>0.4334169324794846</v>
      </c>
      <c r="AQ119" s="4">
        <f t="shared" si="497"/>
        <v>0.47557809429063613</v>
      </c>
      <c r="AR119" s="4">
        <f t="shared" si="498"/>
        <v>0.43530834340991498</v>
      </c>
      <c r="AS119" s="4">
        <f t="shared" si="499"/>
        <v>0.31181789834736517</v>
      </c>
      <c r="AT119" s="4">
        <f t="shared" si="500"/>
        <v>0.30955329078959926</v>
      </c>
      <c r="AU119" s="4">
        <f t="shared" si="501"/>
        <v>0.18492614808316951</v>
      </c>
      <c r="AV119" s="4">
        <f t="shared" si="502"/>
        <v>-6.6025278249387115E-2</v>
      </c>
      <c r="AW119" s="4">
        <f t="shared" si="503"/>
        <v>-0.1737089201877936</v>
      </c>
      <c r="AX119" s="4">
        <f t="shared" si="504"/>
        <v>-0.51126415314579254</v>
      </c>
      <c r="AY119" s="4">
        <f t="shared" si="505"/>
        <v>-0.51871846027461543</v>
      </c>
      <c r="AZ119" s="4">
        <f t="shared" si="506"/>
        <v>-0.4679855349925533</v>
      </c>
      <c r="BA119" s="4">
        <f t="shared" si="507"/>
        <v>-0.36270790082802373</v>
      </c>
      <c r="BB119" s="4">
        <f t="shared" si="508"/>
        <v>-0.18891687657430675</v>
      </c>
      <c r="BC119" s="4">
        <f t="shared" si="509"/>
        <v>-0.24716131558339893</v>
      </c>
      <c r="BD119" s="4">
        <f t="shared" si="510"/>
        <v>-0.11306656179333495</v>
      </c>
      <c r="BE119" s="4">
        <f t="shared" si="511"/>
        <v>-0.11090846354808513</v>
      </c>
      <c r="BF119" s="4">
        <f t="shared" si="512"/>
        <v>1.9789734075448852E-2</v>
      </c>
      <c r="BG119" s="4">
        <f t="shared" si="513"/>
        <v>0.15869473579806195</v>
      </c>
      <c r="BH119" s="4">
        <f t="shared" si="514"/>
        <v>0.14434683059157322</v>
      </c>
      <c r="BI119" s="4">
        <f t="shared" si="515"/>
        <v>0.16683266932270868</v>
      </c>
      <c r="BJ119" s="4">
        <f t="shared" si="516"/>
        <v>0.23853302191522158</v>
      </c>
      <c r="BK119" s="4">
        <f t="shared" si="517"/>
        <v>0.24588942427102398</v>
      </c>
      <c r="BL119" s="4">
        <f t="shared" si="518"/>
        <v>0.38087700640565869</v>
      </c>
      <c r="BM119" s="4">
        <f t="shared" si="519"/>
        <v>0.52534221235664025</v>
      </c>
      <c r="BN119" s="4">
        <f t="shared" si="520"/>
        <v>0.57559948073578693</v>
      </c>
      <c r="BO119" s="4">
        <f t="shared" si="521"/>
        <v>0.66312350675313303</v>
      </c>
      <c r="BP119" s="4">
        <f t="shared" si="522"/>
        <v>0.7128531039315672</v>
      </c>
      <c r="BQ119" s="4">
        <f t="shared" si="523"/>
        <v>0.59549536570138784</v>
      </c>
      <c r="BR119" s="4">
        <f t="shared" si="524"/>
        <v>0.47256061361639445</v>
      </c>
      <c r="BS119" s="4">
        <f t="shared" si="525"/>
        <v>0.55850123718628619</v>
      </c>
      <c r="BT119" s="4">
        <f t="shared" si="526"/>
        <v>0.61048347484387067</v>
      </c>
      <c r="BU119" s="4">
        <f t="shared" si="527"/>
        <v>0.59963742853158575</v>
      </c>
      <c r="BV119" s="4">
        <f t="shared" si="528"/>
        <v>0.52918611637472934</v>
      </c>
      <c r="BW119" s="4">
        <f t="shared" si="529"/>
        <v>0.23319082782743991</v>
      </c>
      <c r="BX119" s="4">
        <f t="shared" si="530"/>
        <v>-0.10213809069862541</v>
      </c>
      <c r="BY119" s="4">
        <f t="shared" si="531"/>
        <v>-0.27958152958152932</v>
      </c>
      <c r="BZ119" s="4">
        <f t="shared" si="532"/>
        <v>-0.65227624235088266</v>
      </c>
      <c r="CA119" s="4">
        <f t="shared" si="533"/>
        <v>-1.1559534945877328</v>
      </c>
      <c r="CB119" s="4">
        <f t="shared" si="534"/>
        <v>-1.4550883526082388</v>
      </c>
      <c r="CC119" s="4">
        <f t="shared" si="535"/>
        <v>-1.6300480341576242</v>
      </c>
      <c r="CD119" s="4">
        <f t="shared" si="536"/>
        <v>-1.5060582040539019</v>
      </c>
      <c r="CE119" s="4">
        <f t="shared" si="537"/>
        <v>-1.0906078873498699</v>
      </c>
      <c r="CF119" s="4">
        <f t="shared" si="538"/>
        <v>-0.78332666839171128</v>
      </c>
      <c r="CG119" s="4">
        <f t="shared" si="539"/>
        <v>-0.48536759457530326</v>
      </c>
      <c r="CH119" s="4">
        <f t="shared" si="540"/>
        <v>-0.29232759860066126</v>
      </c>
      <c r="CI119" s="4">
        <f t="shared" si="541"/>
        <v>-0.2664938058196481</v>
      </c>
      <c r="CJ119" s="4">
        <f t="shared" si="542"/>
        <v>-0.16490213416820002</v>
      </c>
      <c r="CK119" s="4">
        <f t="shared" si="543"/>
        <v>-0.12881679389312942</v>
      </c>
      <c r="CL119" s="4">
        <f t="shared" si="544"/>
        <v>-8.5382918672770369E-2</v>
      </c>
      <c r="CM119" s="4">
        <f t="shared" si="545"/>
        <v>4.0198628517379251E-2</v>
      </c>
      <c r="CN119" s="4">
        <f t="shared" si="546"/>
        <v>0.15734717362203823</v>
      </c>
      <c r="CO119" s="4">
        <f t="shared" si="547"/>
        <v>0.22195224522218501</v>
      </c>
      <c r="CP119" s="4">
        <f t="shared" si="548"/>
        <v>0.35314344128990233</v>
      </c>
      <c r="CQ119" s="4">
        <f t="shared" si="549"/>
        <v>0.44343849600443425</v>
      </c>
      <c r="CR119" s="4">
        <f t="shared" si="550"/>
        <v>0.39135808120108057</v>
      </c>
      <c r="CS119" s="4">
        <f t="shared" si="551"/>
        <v>0.44193357328352129</v>
      </c>
      <c r="CT119" s="4">
        <f t="shared" si="552"/>
        <v>0.35895699288858796</v>
      </c>
      <c r="CU119" s="4">
        <f t="shared" si="553"/>
        <v>0.34305701921567805</v>
      </c>
      <c r="CV119" s="4">
        <f t="shared" si="554"/>
        <v>0.33641528350228311</v>
      </c>
      <c r="CW119" s="4">
        <f t="shared" si="555"/>
        <v>0.40278853601859099</v>
      </c>
      <c r="CX119" s="4">
        <f t="shared" si="556"/>
        <v>0.55542139579811711</v>
      </c>
      <c r="CY119" s="4">
        <f t="shared" si="557"/>
        <v>0.62156503533106544</v>
      </c>
      <c r="CZ119" s="4">
        <f t="shared" si="558"/>
        <v>0.64345028477022659</v>
      </c>
      <c r="DA119" s="4">
        <f t="shared" si="559"/>
        <v>0.49212386908215699</v>
      </c>
      <c r="DB119" s="4">
        <f t="shared" si="560"/>
        <v>0.37172338652823111</v>
      </c>
      <c r="DC119" s="4">
        <f t="shared" si="561"/>
        <v>0.37105358013697282</v>
      </c>
      <c r="DD119" s="4">
        <f t="shared" si="562"/>
        <v>0.38693668117679314</v>
      </c>
      <c r="DE119" s="4">
        <f t="shared" si="563"/>
        <v>0.41425538115658389</v>
      </c>
      <c r="DF119" s="4">
        <f t="shared" si="564"/>
        <v>0.39943706279233521</v>
      </c>
      <c r="DG119" s="4">
        <f t="shared" si="565"/>
        <v>0.33446874871752746</v>
      </c>
      <c r="DH119" s="4">
        <f t="shared" si="566"/>
        <v>0.28444299965460457</v>
      </c>
      <c r="DI119" s="4">
        <f t="shared" si="567"/>
        <v>0.223921244275887</v>
      </c>
      <c r="DJ119" s="4">
        <f t="shared" si="568"/>
        <v>0.22310660877954624</v>
      </c>
      <c r="DK119" s="4">
        <f t="shared" si="569"/>
        <v>0.27758916803131206</v>
      </c>
      <c r="DL119" s="4">
        <f t="shared" si="570"/>
        <v>0.29504950495049465</v>
      </c>
      <c r="DM119" s="4">
        <f t="shared" si="571"/>
        <v>0.32530904359141138</v>
      </c>
      <c r="DN119" s="4">
        <f t="shared" si="572"/>
        <v>0.34779533128978884</v>
      </c>
      <c r="DO119" s="4">
        <f t="shared" si="573"/>
        <v>0.11107863197895376</v>
      </c>
      <c r="DP119" s="4">
        <f t="shared" si="574"/>
        <v>0.13968919154880519</v>
      </c>
      <c r="DQ119" s="4">
        <f t="shared" si="575"/>
        <v>8.8775667747413495E-2</v>
      </c>
      <c r="DR119" s="4">
        <f t="shared" si="576"/>
        <v>2.3032629558541986E-2</v>
      </c>
      <c r="DS119" s="4">
        <f t="shared" si="577"/>
        <v>0.12996196701259605</v>
      </c>
      <c r="DT119" s="4">
        <f t="shared" si="578"/>
        <v>-0.67103916290707799</v>
      </c>
      <c r="DU119" s="4">
        <f t="shared" si="579"/>
        <v>-0.24805502311421931</v>
      </c>
      <c r="DV119" s="4">
        <f t="shared" si="580"/>
        <v>-0.11063813827892131</v>
      </c>
      <c r="DW119" s="4">
        <f t="shared" si="581"/>
        <v>-6.9165342555377984E-2</v>
      </c>
      <c r="DX119" s="12">
        <f t="shared" si="582"/>
        <v>0.72666176625013057</v>
      </c>
      <c r="DY119" s="12">
        <f t="shared" si="583"/>
        <v>0.12041307808482048</v>
      </c>
      <c r="DZ119" s="12">
        <f t="shared" si="584"/>
        <v>-9.9520019442249627E-2</v>
      </c>
      <c r="EA119" s="12">
        <f t="shared" si="585"/>
        <v>-0.22661054497120126</v>
      </c>
      <c r="EB119" s="12">
        <f t="shared" si="586"/>
        <v>-0.30074537877126151</v>
      </c>
      <c r="EC119" s="12">
        <f t="shared" si="587"/>
        <v>-0.15611603734805374</v>
      </c>
      <c r="ED119" s="12">
        <f t="shared" si="588"/>
        <v>-0.11266900583706106</v>
      </c>
      <c r="EE119" s="12">
        <f t="shared" si="589"/>
        <v>-1.9328179075070395E-2</v>
      </c>
      <c r="EF119" s="12">
        <f t="shared" si="590"/>
        <v>6.4009213700202322E-2</v>
      </c>
      <c r="EG119" s="12">
        <f t="shared" si="591"/>
        <v>7.8269586234691504E-2</v>
      </c>
      <c r="EH119" s="12">
        <f t="shared" si="592"/>
        <v>0.11158395436520932</v>
      </c>
      <c r="EI119" s="12">
        <f t="shared" si="593"/>
        <v>9.7568003169429512E-2</v>
      </c>
      <c r="EJ119" s="12">
        <f t="shared" si="594"/>
        <v>7.0366657614496078E-2</v>
      </c>
      <c r="EK119" s="12">
        <f t="shared" si="595"/>
        <v>5.4569811599853059E-2</v>
      </c>
      <c r="EL119" s="12">
        <f t="shared" si="596"/>
        <v>3.2460305067064106E-2</v>
      </c>
      <c r="EM119" s="12">
        <f t="shared" si="597"/>
        <v>2.5454926786728879E-2</v>
      </c>
      <c r="EN119" s="12">
        <f t="shared" si="598"/>
        <v>2.7560029705420219E-2</v>
      </c>
      <c r="EO119" s="12">
        <f t="shared" si="599"/>
        <v>3.0827916902659118E-2</v>
      </c>
      <c r="EP119" s="12">
        <f t="shared" si="600"/>
        <v>4.3322978315588422E-2</v>
      </c>
      <c r="EQ119" s="12">
        <f t="shared" si="601"/>
        <v>5.8108638077775492E-2</v>
      </c>
      <c r="ER119" s="12">
        <f t="shared" si="602"/>
        <v>7.0192048046173447E-2</v>
      </c>
      <c r="ES119" s="12">
        <f t="shared" si="603"/>
        <v>8.1702005275248304E-2</v>
      </c>
      <c r="ET119" s="12">
        <f t="shared" si="604"/>
        <v>8.5619807092672473E-2</v>
      </c>
      <c r="EU119" s="12">
        <f t="shared" si="605"/>
        <v>8.4720672177154815E-2</v>
      </c>
      <c r="EV119" s="12">
        <f t="shared" si="606"/>
        <v>8.3904353535861328E-2</v>
      </c>
      <c r="EW119" s="12">
        <f t="shared" si="607"/>
        <v>7.9881269836185931E-2</v>
      </c>
      <c r="EX119" s="12">
        <f t="shared" si="608"/>
        <v>7.7978363172797951E-2</v>
      </c>
      <c r="EY119" s="12">
        <f t="shared" si="609"/>
        <v>7.8229320238878478E-2</v>
      </c>
      <c r="EZ119" s="12">
        <f t="shared" si="610"/>
        <v>7.836464305751073E-2</v>
      </c>
      <c r="FA119" s="12">
        <f t="shared" si="611"/>
        <v>8.11550816794957E-2</v>
      </c>
      <c r="FB119" s="12">
        <f t="shared" si="612"/>
        <v>8.4755869785310828E-2</v>
      </c>
      <c r="FC119" s="12">
        <f t="shared" si="613"/>
        <v>8.7930460142172137E-2</v>
      </c>
      <c r="FD119" s="12">
        <f t="shared" si="614"/>
        <v>9.063363657676618E-2</v>
      </c>
      <c r="FE119" s="12">
        <f t="shared" si="615"/>
        <v>9.0893568108746825E-2</v>
      </c>
      <c r="FF119" s="12">
        <f t="shared" si="616"/>
        <v>9.0406095586098356E-2</v>
      </c>
    </row>
    <row r="120" spans="2:162" x14ac:dyDescent="0.2">
      <c r="B120" t="str">
        <f t="shared" si="460"/>
        <v xml:space="preserve">    Manufacturing</v>
      </c>
      <c r="C120" s="4"/>
      <c r="D120" s="4"/>
      <c r="E120" s="4"/>
      <c r="F120" s="4"/>
      <c r="G120" s="4">
        <f t="shared" si="461"/>
        <v>-0.43393821690842116</v>
      </c>
      <c r="H120" s="4">
        <f t="shared" si="462"/>
        <v>-0.37004723367129283</v>
      </c>
      <c r="I120" s="4">
        <f t="shared" si="463"/>
        <v>-0.36081705680631848</v>
      </c>
      <c r="J120" s="4">
        <f t="shared" si="464"/>
        <v>-0.29367695534911642</v>
      </c>
      <c r="K120" s="4">
        <f t="shared" si="465"/>
        <v>-0.16525945734803443</v>
      </c>
      <c r="L120" s="4">
        <f t="shared" si="466"/>
        <v>-0.20072500674076355</v>
      </c>
      <c r="M120" s="4">
        <f t="shared" si="467"/>
        <v>-0.47745516397600807</v>
      </c>
      <c r="N120" s="4">
        <f t="shared" si="468"/>
        <v>-0.58413303927996429</v>
      </c>
      <c r="O120" s="4">
        <f t="shared" si="469"/>
        <v>-0.86606958115338173</v>
      </c>
      <c r="P120" s="4">
        <f t="shared" si="470"/>
        <v>-0.94175301862840222</v>
      </c>
      <c r="Q120" s="4">
        <f t="shared" si="471"/>
        <v>-0.68675626073056695</v>
      </c>
      <c r="R120" s="4">
        <f t="shared" si="472"/>
        <v>-1.1140583554376651</v>
      </c>
      <c r="S120" s="4">
        <f t="shared" si="473"/>
        <v>-1.0614837248963476</v>
      </c>
      <c r="T120" s="4">
        <f t="shared" si="474"/>
        <v>-0.97605299410851187</v>
      </c>
      <c r="U120" s="4">
        <f t="shared" si="475"/>
        <v>-1.1082817292667404</v>
      </c>
      <c r="V120" s="4">
        <f t="shared" si="476"/>
        <v>-0.44529075728724204</v>
      </c>
      <c r="W120" s="4">
        <f t="shared" si="477"/>
        <v>7.2848068069233038E-2</v>
      </c>
      <c r="X120" s="4">
        <f t="shared" si="478"/>
        <v>-3.7729277919668805E-2</v>
      </c>
      <c r="Y120" s="4">
        <f t="shared" si="479"/>
        <v>-0.39645792337076086</v>
      </c>
      <c r="Z120" s="4">
        <f t="shared" si="480"/>
        <v>-1.7231015828491307</v>
      </c>
      <c r="AA120" s="4">
        <f t="shared" si="481"/>
        <v>-0.50532292405961787</v>
      </c>
      <c r="AB120" s="4">
        <f t="shared" si="482"/>
        <v>-8.5176457227220427E-3</v>
      </c>
      <c r="AC120" s="4">
        <f t="shared" si="483"/>
        <v>0.75102734873175758</v>
      </c>
      <c r="AD120" s="4">
        <f t="shared" si="484"/>
        <v>2.629854403510274</v>
      </c>
      <c r="AE120" s="4">
        <f t="shared" si="485"/>
        <v>1.654478213719661</v>
      </c>
      <c r="AF120" s="4">
        <f t="shared" si="486"/>
        <v>1.8246563241870508</v>
      </c>
      <c r="AG120" s="4">
        <f t="shared" si="487"/>
        <v>1.9435497079216004</v>
      </c>
      <c r="AH120" s="4">
        <f t="shared" si="488"/>
        <v>1.9142604359366207</v>
      </c>
      <c r="AI120" s="4">
        <f t="shared" si="489"/>
        <v>1.4658714380384312</v>
      </c>
      <c r="AJ120" s="4">
        <f t="shared" si="490"/>
        <v>1.1675377694567926</v>
      </c>
      <c r="AK120" s="4">
        <f t="shared" si="491"/>
        <v>0.67404167738615905</v>
      </c>
      <c r="AL120" s="4">
        <f t="shared" si="492"/>
        <v>-1.2654703753382986E-2</v>
      </c>
      <c r="AM120" s="4">
        <f t="shared" si="493"/>
        <v>-0.53972637128153855</v>
      </c>
      <c r="AN120" s="4">
        <f t="shared" si="494"/>
        <v>-1.0354223433242506</v>
      </c>
      <c r="AO120" s="4">
        <f t="shared" si="495"/>
        <v>-1.4047151277013754</v>
      </c>
      <c r="AP120" s="4">
        <f t="shared" si="496"/>
        <v>-1.446346392656265</v>
      </c>
      <c r="AQ120" s="4">
        <f t="shared" si="497"/>
        <v>-1.5092325237182416</v>
      </c>
      <c r="AR120" s="4">
        <f t="shared" si="498"/>
        <v>-1.0906892382103963</v>
      </c>
      <c r="AS120" s="4">
        <f t="shared" si="499"/>
        <v>-0.81552373413926338</v>
      </c>
      <c r="AT120" s="4">
        <f t="shared" si="500"/>
        <v>-0.6857795980569551</v>
      </c>
      <c r="AU120" s="4">
        <f t="shared" si="501"/>
        <v>-0.32243533511937189</v>
      </c>
      <c r="AV120" s="4">
        <f t="shared" si="502"/>
        <v>-0.47868326730805549</v>
      </c>
      <c r="AW120" s="4">
        <f t="shared" si="503"/>
        <v>-0.44600938967135961</v>
      </c>
      <c r="AX120" s="4">
        <f t="shared" si="504"/>
        <v>-0.7307108672814312</v>
      </c>
      <c r="AY120" s="4">
        <f t="shared" si="505"/>
        <v>-1.1571411806126053</v>
      </c>
      <c r="AZ120" s="4">
        <f t="shared" si="506"/>
        <v>-1.3543217755087564</v>
      </c>
      <c r="BA120" s="4">
        <f t="shared" si="507"/>
        <v>-1.5701434127949994</v>
      </c>
      <c r="BB120" s="4">
        <f t="shared" si="508"/>
        <v>-1.4968029451656646</v>
      </c>
      <c r="BC120" s="4">
        <f t="shared" si="509"/>
        <v>-1.2113351605324978</v>
      </c>
      <c r="BD120" s="4">
        <f t="shared" si="510"/>
        <v>-1.1921148362992813</v>
      </c>
      <c r="BE120" s="4">
        <f t="shared" si="511"/>
        <v>-1.0721151476314899</v>
      </c>
      <c r="BF120" s="4">
        <f t="shared" si="512"/>
        <v>-0.91032776747062394</v>
      </c>
      <c r="BG120" s="4">
        <f t="shared" si="513"/>
        <v>-0.63477894319224326</v>
      </c>
      <c r="BH120" s="4">
        <f t="shared" si="514"/>
        <v>-0.38077698414673772</v>
      </c>
      <c r="BI120" s="4">
        <f t="shared" si="515"/>
        <v>-0.14442231075697035</v>
      </c>
      <c r="BJ120" s="4">
        <f t="shared" si="516"/>
        <v>0.12175122993589391</v>
      </c>
      <c r="BK120" s="4">
        <f t="shared" si="517"/>
        <v>0.3129501763449401</v>
      </c>
      <c r="BL120" s="4">
        <f t="shared" si="518"/>
        <v>0.52679741795068435</v>
      </c>
      <c r="BM120" s="4">
        <f t="shared" si="519"/>
        <v>0.31076581576026441</v>
      </c>
      <c r="BN120" s="4">
        <f t="shared" si="520"/>
        <v>0.65887770348053987</v>
      </c>
      <c r="BO120" s="4">
        <f t="shared" si="521"/>
        <v>0.71675849626993171</v>
      </c>
      <c r="BP120" s="4">
        <f t="shared" si="522"/>
        <v>0.59444699514293187</v>
      </c>
      <c r="BQ120" s="4">
        <f t="shared" si="523"/>
        <v>0.84521922873745325</v>
      </c>
      <c r="BR120" s="4">
        <f t="shared" si="524"/>
        <v>0.50105673102039916</v>
      </c>
      <c r="BS120" s="4">
        <f t="shared" si="525"/>
        <v>0.43596088134794547</v>
      </c>
      <c r="BT120" s="4">
        <f t="shared" si="526"/>
        <v>0.41400603466423408</v>
      </c>
      <c r="BU120" s="4">
        <f t="shared" si="527"/>
        <v>0.47180774415469784</v>
      </c>
      <c r="BV120" s="4">
        <f t="shared" si="528"/>
        <v>0.42981929102925392</v>
      </c>
      <c r="BW120" s="4">
        <f t="shared" si="529"/>
        <v>0.37493427219313707</v>
      </c>
      <c r="BX120" s="4">
        <f t="shared" si="530"/>
        <v>0.29052612465386723</v>
      </c>
      <c r="BY120" s="4">
        <f t="shared" si="531"/>
        <v>0.11724386724386805</v>
      </c>
      <c r="BZ120" s="4">
        <f t="shared" si="532"/>
        <v>-0.63882724766323673</v>
      </c>
      <c r="CA120" s="4">
        <f t="shared" si="533"/>
        <v>-0.54568132210789078</v>
      </c>
      <c r="CB120" s="4">
        <f t="shared" si="534"/>
        <v>-0.90246674242930747</v>
      </c>
      <c r="CC120" s="4">
        <f t="shared" si="535"/>
        <v>-1.1074541896459724</v>
      </c>
      <c r="CD120" s="4">
        <f t="shared" si="536"/>
        <v>-0.59562903408447576</v>
      </c>
      <c r="CE120" s="4">
        <f t="shared" si="537"/>
        <v>-0.81680548525148511</v>
      </c>
      <c r="CF120" s="4">
        <f t="shared" si="538"/>
        <v>-0.45164780880242572</v>
      </c>
      <c r="CG120" s="4">
        <f t="shared" si="539"/>
        <v>-0.19034023316678489</v>
      </c>
      <c r="CH120" s="4">
        <f t="shared" si="540"/>
        <v>6.4695452149328245E-2</v>
      </c>
      <c r="CI120" s="4">
        <f t="shared" si="541"/>
        <v>0.2664938058196501</v>
      </c>
      <c r="CJ120" s="4">
        <f t="shared" si="542"/>
        <v>0.49470640250459863</v>
      </c>
      <c r="CK120" s="4">
        <f t="shared" si="543"/>
        <v>0.68702290076335781</v>
      </c>
      <c r="CL120" s="4">
        <f t="shared" si="544"/>
        <v>0.77318976353675006</v>
      </c>
      <c r="CM120" s="4">
        <f t="shared" si="545"/>
        <v>0.74958619058879061</v>
      </c>
      <c r="CN120" s="4">
        <f t="shared" si="546"/>
        <v>0.65991874310138443</v>
      </c>
      <c r="CO120" s="4">
        <f t="shared" si="547"/>
        <v>0.57707583757768399</v>
      </c>
      <c r="CP120" s="4">
        <f t="shared" si="548"/>
        <v>0.48557223177361736</v>
      </c>
      <c r="CQ120" s="4">
        <f t="shared" si="549"/>
        <v>0.42265231650422647</v>
      </c>
      <c r="CR120" s="4">
        <f t="shared" si="550"/>
        <v>0.2929463999633824</v>
      </c>
      <c r="CS120" s="4">
        <f t="shared" si="551"/>
        <v>0.13895849469224009</v>
      </c>
      <c r="CT120" s="4">
        <f t="shared" si="552"/>
        <v>4.0636640704366955E-2</v>
      </c>
      <c r="CU120" s="4">
        <f t="shared" si="553"/>
        <v>-5.3812865759321413E-2</v>
      </c>
      <c r="CV120" s="4">
        <f t="shared" si="554"/>
        <v>-5.569789461958341E-2</v>
      </c>
      <c r="CW120" s="4">
        <f t="shared" si="555"/>
        <v>2.213123824278445E-3</v>
      </c>
      <c r="CX120" s="4">
        <f t="shared" si="556"/>
        <v>1.5367390397577485E-2</v>
      </c>
      <c r="CY120" s="4">
        <f t="shared" si="557"/>
        <v>7.8513478147080359E-2</v>
      </c>
      <c r="CZ120" s="4">
        <f t="shared" si="558"/>
        <v>4.5650189122211922E-2</v>
      </c>
      <c r="DA120" s="4">
        <f t="shared" si="559"/>
        <v>7.7364451034747816E-2</v>
      </c>
      <c r="DB120" s="4">
        <f t="shared" si="560"/>
        <v>2.7772436924523563E-2</v>
      </c>
      <c r="DC120" s="4">
        <f t="shared" si="561"/>
        <v>-3.1804592583168728E-2</v>
      </c>
      <c r="DD120" s="4">
        <f t="shared" si="562"/>
        <v>-4.2058334910520467E-2</v>
      </c>
      <c r="DE120" s="4">
        <f t="shared" si="563"/>
        <v>-0.21857695990674086</v>
      </c>
      <c r="DF120" s="4">
        <f t="shared" si="564"/>
        <v>-0.32906991183410017</v>
      </c>
      <c r="DG120" s="4">
        <f t="shared" si="565"/>
        <v>-0.40833914720728981</v>
      </c>
      <c r="DH120" s="4">
        <f t="shared" si="566"/>
        <v>-0.43479144232918193</v>
      </c>
      <c r="DI120" s="4">
        <f t="shared" si="567"/>
        <v>-0.48818865869157319</v>
      </c>
      <c r="DJ120" s="4">
        <f t="shared" si="568"/>
        <v>-0.3698343785174476</v>
      </c>
      <c r="DK120" s="4">
        <f t="shared" si="569"/>
        <v>-0.24763350241642337</v>
      </c>
      <c r="DL120" s="4">
        <f t="shared" si="570"/>
        <v>-0.13861386138613932</v>
      </c>
      <c r="DM120" s="4">
        <f t="shared" si="571"/>
        <v>7.6891228485243338E-2</v>
      </c>
      <c r="DN120" s="4">
        <f t="shared" si="572"/>
        <v>0.27705729780712346</v>
      </c>
      <c r="DO120" s="4">
        <f t="shared" si="573"/>
        <v>0.35662087109032536</v>
      </c>
      <c r="DP120" s="4">
        <f t="shared" si="574"/>
        <v>0.36668412781561016</v>
      </c>
      <c r="DQ120" s="4">
        <f t="shared" si="575"/>
        <v>0.31457464875714108</v>
      </c>
      <c r="DR120" s="4">
        <f t="shared" si="576"/>
        <v>0.15547024952015279</v>
      </c>
      <c r="DS120" s="4">
        <f t="shared" si="577"/>
        <v>3.8224107944868561E-3</v>
      </c>
      <c r="DT120" s="4">
        <f t="shared" si="578"/>
        <v>-0.77150547825757454</v>
      </c>
      <c r="DU120" s="4">
        <f t="shared" si="579"/>
        <v>-1.1256436276167925</v>
      </c>
      <c r="DV120" s="4">
        <f t="shared" si="580"/>
        <v>-1.3482851088566765</v>
      </c>
      <c r="DW120" s="4">
        <f t="shared" si="581"/>
        <v>-1.4730348630713141</v>
      </c>
      <c r="DX120" s="12">
        <f t="shared" si="582"/>
        <v>-1.0752913997689788</v>
      </c>
      <c r="DY120" s="12">
        <f t="shared" si="583"/>
        <v>-0.55308379933874874</v>
      </c>
      <c r="DZ120" s="12">
        <f t="shared" si="584"/>
        <v>-0.25853737570123791</v>
      </c>
      <c r="EA120" s="12">
        <f t="shared" si="585"/>
        <v>-3.7960687960687259E-2</v>
      </c>
      <c r="EB120" s="12">
        <f t="shared" si="586"/>
        <v>0.20628925801112438</v>
      </c>
      <c r="EC120" s="12">
        <f t="shared" si="587"/>
        <v>0.15741186603245344</v>
      </c>
      <c r="ED120" s="12">
        <f t="shared" si="588"/>
        <v>0.16435504788159175</v>
      </c>
      <c r="EE120" s="12">
        <f t="shared" si="589"/>
        <v>0.21572868774791842</v>
      </c>
      <c r="EF120" s="12">
        <f t="shared" si="590"/>
        <v>0.25765684604503053</v>
      </c>
      <c r="EG120" s="12">
        <f t="shared" si="591"/>
        <v>0.27789099685688512</v>
      </c>
      <c r="EH120" s="12">
        <f t="shared" si="592"/>
        <v>0.29549365515896675</v>
      </c>
      <c r="EI120" s="12">
        <f t="shared" si="593"/>
        <v>0.30214814381285932</v>
      </c>
      <c r="EJ120" s="12">
        <f t="shared" si="594"/>
        <v>0.29983359651681418</v>
      </c>
      <c r="EK120" s="12">
        <f t="shared" si="595"/>
        <v>0.29763430718916906</v>
      </c>
      <c r="EL120" s="12">
        <f t="shared" si="596"/>
        <v>0.29001084225133372</v>
      </c>
      <c r="EM120" s="12">
        <f t="shared" si="597"/>
        <v>0.28214567591882256</v>
      </c>
      <c r="EN120" s="12">
        <f t="shared" si="598"/>
        <v>0.27095194873064254</v>
      </c>
      <c r="EO120" s="12">
        <f t="shared" si="599"/>
        <v>0.25599002639106305</v>
      </c>
      <c r="EP120" s="12">
        <f t="shared" si="600"/>
        <v>0.24147457490214308</v>
      </c>
      <c r="EQ120" s="12">
        <f t="shared" si="601"/>
        <v>0.2278600540780743</v>
      </c>
      <c r="ER120" s="12">
        <f t="shared" si="602"/>
        <v>0.21513090044278782</v>
      </c>
      <c r="ES120" s="12">
        <f t="shared" si="603"/>
        <v>0.20205744386737678</v>
      </c>
      <c r="ET120" s="12">
        <f t="shared" si="604"/>
        <v>0.1909130353932941</v>
      </c>
      <c r="EU120" s="12">
        <f t="shared" si="605"/>
        <v>0.17853832526354596</v>
      </c>
      <c r="EV120" s="12">
        <f t="shared" si="606"/>
        <v>0.16629836443817819</v>
      </c>
      <c r="EW120" s="12">
        <f t="shared" si="607"/>
        <v>0.15489908736863756</v>
      </c>
      <c r="EX120" s="12">
        <f t="shared" si="608"/>
        <v>0.14332841434061061</v>
      </c>
      <c r="EY120" s="12">
        <f t="shared" si="609"/>
        <v>0.13333892139454837</v>
      </c>
      <c r="EZ120" s="12">
        <f t="shared" si="610"/>
        <v>0.12441048055716018</v>
      </c>
      <c r="FA120" s="12">
        <f t="shared" si="611"/>
        <v>0.11634090615620091</v>
      </c>
      <c r="FB120" s="12">
        <f t="shared" si="612"/>
        <v>0.10920750739880053</v>
      </c>
      <c r="FC120" s="12">
        <f t="shared" si="613"/>
        <v>0.10322453588765247</v>
      </c>
      <c r="FD120" s="12">
        <f t="shared" si="614"/>
        <v>9.6100477082346536E-2</v>
      </c>
      <c r="FE120" s="12">
        <f t="shared" si="615"/>
        <v>8.6968381948725831E-2</v>
      </c>
      <c r="FF120" s="12">
        <f t="shared" si="616"/>
        <v>7.7565087406055333E-2</v>
      </c>
    </row>
    <row r="121" spans="2:162" x14ac:dyDescent="0.2">
      <c r="B121" t="str">
        <f t="shared" si="460"/>
        <v xml:space="preserve">      Aerospace</v>
      </c>
      <c r="C121" s="4"/>
      <c r="D121" s="4"/>
      <c r="E121" s="4"/>
      <c r="F121" s="4"/>
      <c r="G121" s="4">
        <f t="shared" si="461"/>
        <v>-0.14565758329792944</v>
      </c>
      <c r="H121" s="4">
        <f t="shared" si="462"/>
        <v>2.1059598664218776E-2</v>
      </c>
      <c r="I121" s="4">
        <f t="shared" si="463"/>
        <v>0.14909795735798578</v>
      </c>
      <c r="J121" s="4">
        <f t="shared" si="464"/>
        <v>0.10488462691039964</v>
      </c>
      <c r="K121" s="4">
        <f t="shared" si="465"/>
        <v>-2.4037739250624461E-2</v>
      </c>
      <c r="L121" s="4">
        <f t="shared" si="466"/>
        <v>-0.20671679798675838</v>
      </c>
      <c r="M121" s="4">
        <f t="shared" si="467"/>
        <v>-0.44761421622750702</v>
      </c>
      <c r="N121" s="4">
        <f t="shared" si="468"/>
        <v>-0.53644870954282597</v>
      </c>
      <c r="O121" s="4">
        <f t="shared" si="469"/>
        <v>-0.66507049747273239</v>
      </c>
      <c r="P121" s="4">
        <f t="shared" si="470"/>
        <v>-0.77642960469990641</v>
      </c>
      <c r="Q121" s="4">
        <f t="shared" si="471"/>
        <v>-0.81700313776567535</v>
      </c>
      <c r="R121" s="4">
        <f t="shared" si="472"/>
        <v>-1.1052166224580016</v>
      </c>
      <c r="S121" s="4">
        <f t="shared" si="473"/>
        <v>-1.2026228351318762</v>
      </c>
      <c r="T121" s="4">
        <f t="shared" si="474"/>
        <v>-1.0962276870768255</v>
      </c>
      <c r="U121" s="4">
        <f t="shared" si="475"/>
        <v>-0.96070374442965423</v>
      </c>
      <c r="V121" s="4">
        <f t="shared" si="476"/>
        <v>-0.50681119085982085</v>
      </c>
      <c r="W121" s="4">
        <f t="shared" si="477"/>
        <v>-0.30013404044524739</v>
      </c>
      <c r="X121" s="4">
        <f t="shared" si="478"/>
        <v>-0.28151845832365957</v>
      </c>
      <c r="Y121" s="4">
        <f t="shared" si="479"/>
        <v>-0.82185438129413113</v>
      </c>
      <c r="Z121" s="4">
        <f t="shared" si="480"/>
        <v>-2.1839310759366866</v>
      </c>
      <c r="AA121" s="4">
        <f t="shared" si="481"/>
        <v>-0.77501774308019777</v>
      </c>
      <c r="AB121" s="4">
        <f t="shared" si="482"/>
        <v>-0.43439993185883402</v>
      </c>
      <c r="AC121" s="4">
        <f t="shared" si="483"/>
        <v>0.51013178404421111</v>
      </c>
      <c r="AD121" s="4">
        <f t="shared" si="484"/>
        <v>2.3506282588255409</v>
      </c>
      <c r="AE121" s="4">
        <f t="shared" si="485"/>
        <v>1.4125629118816569</v>
      </c>
      <c r="AF121" s="4">
        <f t="shared" si="486"/>
        <v>1.5072047700546587</v>
      </c>
      <c r="AG121" s="4">
        <f t="shared" si="487"/>
        <v>1.5532019435497082</v>
      </c>
      <c r="AH121" s="4">
        <f t="shared" si="488"/>
        <v>1.410225475213811</v>
      </c>
      <c r="AI121" s="4">
        <f t="shared" si="489"/>
        <v>0.99668654738237106</v>
      </c>
      <c r="AJ121" s="4">
        <f t="shared" si="490"/>
        <v>0.77489143718958686</v>
      </c>
      <c r="AK121" s="4">
        <f t="shared" si="491"/>
        <v>0.35502958579881533</v>
      </c>
      <c r="AL121" s="4">
        <f t="shared" si="492"/>
        <v>-0.11895421528181756</v>
      </c>
      <c r="AM121" s="4">
        <f t="shared" si="493"/>
        <v>-0.46692607003891085</v>
      </c>
      <c r="AN121" s="4">
        <f t="shared" si="494"/>
        <v>-0.89918256130790153</v>
      </c>
      <c r="AO121" s="4">
        <f t="shared" si="495"/>
        <v>-1.2303536345776025</v>
      </c>
      <c r="AP121" s="4">
        <f t="shared" si="496"/>
        <v>-1.3294699164820192</v>
      </c>
      <c r="AQ121" s="4">
        <f t="shared" si="497"/>
        <v>-1.5165117802635073</v>
      </c>
      <c r="AR121" s="4">
        <f t="shared" si="498"/>
        <v>-0.93107617896009631</v>
      </c>
      <c r="AS121" s="4">
        <f t="shared" si="499"/>
        <v>-0.63323019356695764</v>
      </c>
      <c r="AT121" s="4">
        <f t="shared" si="500"/>
        <v>-0.39765691970663825</v>
      </c>
      <c r="AU121" s="4">
        <f t="shared" si="501"/>
        <v>0.16833021171673113</v>
      </c>
      <c r="AV121" s="4">
        <f t="shared" si="502"/>
        <v>-2.3580456517648678E-3</v>
      </c>
      <c r="AW121" s="4">
        <f t="shared" si="503"/>
        <v>0.11502347417840431</v>
      </c>
      <c r="AX121" s="4">
        <f t="shared" si="504"/>
        <v>7.0036185362434295E-3</v>
      </c>
      <c r="AY121" s="4">
        <f t="shared" si="505"/>
        <v>-0.45769275906583656</v>
      </c>
      <c r="AZ121" s="4">
        <f t="shared" si="506"/>
        <v>-0.69488761256470233</v>
      </c>
      <c r="BA121" s="4">
        <f t="shared" si="507"/>
        <v>-0.96642565681151105</v>
      </c>
      <c r="BB121" s="4">
        <f t="shared" si="508"/>
        <v>-0.99786863011044391</v>
      </c>
      <c r="BC121" s="4">
        <f t="shared" si="509"/>
        <v>-0.80755677368833212</v>
      </c>
      <c r="BD121" s="4">
        <f t="shared" si="510"/>
        <v>-0.7644282764723227</v>
      </c>
      <c r="BE121" s="4">
        <f t="shared" si="511"/>
        <v>-0.7073495341844529</v>
      </c>
      <c r="BF121" s="4">
        <f t="shared" si="512"/>
        <v>-0.69264069264069239</v>
      </c>
      <c r="BG121" s="4">
        <f t="shared" si="513"/>
        <v>-0.52815591757792224</v>
      </c>
      <c r="BH121" s="4">
        <f t="shared" si="514"/>
        <v>-0.38326572260521219</v>
      </c>
      <c r="BI121" s="4">
        <f t="shared" si="515"/>
        <v>-0.20169322709163393</v>
      </c>
      <c r="BJ121" s="4">
        <f t="shared" si="516"/>
        <v>0</v>
      </c>
      <c r="BK121" s="4">
        <f t="shared" si="517"/>
        <v>0.18627986687198816</v>
      </c>
      <c r="BL121" s="4">
        <f t="shared" si="518"/>
        <v>0.32399277817624261</v>
      </c>
      <c r="BM121" s="4">
        <f t="shared" si="519"/>
        <v>0.10605500061659849</v>
      </c>
      <c r="BN121" s="4">
        <f t="shared" si="520"/>
        <v>0.48007446052857172</v>
      </c>
      <c r="BO121" s="4">
        <f t="shared" si="521"/>
        <v>0.48759081378906893</v>
      </c>
      <c r="BP121" s="4">
        <f t="shared" si="522"/>
        <v>0.43254476475847492</v>
      </c>
      <c r="BQ121" s="4">
        <f t="shared" si="523"/>
        <v>0.7491715891081977</v>
      </c>
      <c r="BR121" s="4">
        <f t="shared" si="524"/>
        <v>0.42031773170905484</v>
      </c>
      <c r="BS121" s="4">
        <f t="shared" si="525"/>
        <v>0.4100388829975255</v>
      </c>
      <c r="BT121" s="4">
        <f t="shared" si="526"/>
        <v>0.42804013753420811</v>
      </c>
      <c r="BU121" s="4">
        <f t="shared" si="527"/>
        <v>0.44856598335889991</v>
      </c>
      <c r="BV121" s="4">
        <f t="shared" si="528"/>
        <v>0.42981929102925498</v>
      </c>
      <c r="BW121" s="4">
        <f t="shared" si="529"/>
        <v>0.40694085640474592</v>
      </c>
      <c r="BX121" s="4">
        <f t="shared" si="530"/>
        <v>0.35861818511961535</v>
      </c>
      <c r="BY121" s="4">
        <f t="shared" si="531"/>
        <v>0.30438311688311698</v>
      </c>
      <c r="BZ121" s="4">
        <f t="shared" si="532"/>
        <v>-0.33398336807656903</v>
      </c>
      <c r="CA121" s="4">
        <f t="shared" si="533"/>
        <v>7.7954474586840461E-2</v>
      </c>
      <c r="CB121" s="4">
        <f t="shared" si="534"/>
        <v>-6.6849388328096671E-2</v>
      </c>
      <c r="CC121" s="4">
        <f t="shared" si="535"/>
        <v>-0.20903753780466133</v>
      </c>
      <c r="CD121" s="4">
        <f t="shared" si="536"/>
        <v>0.2672404031253528</v>
      </c>
      <c r="CE121" s="4">
        <f t="shared" si="537"/>
        <v>-0.27380240209838391</v>
      </c>
      <c r="CF121" s="4">
        <f t="shared" si="538"/>
        <v>-0.19524358401354938</v>
      </c>
      <c r="CG121" s="4">
        <f t="shared" si="539"/>
        <v>-0.10706638115631684</v>
      </c>
      <c r="CH121" s="4">
        <f t="shared" si="540"/>
        <v>-4.7922557147647947E-3</v>
      </c>
      <c r="CI121" s="4">
        <f t="shared" si="541"/>
        <v>0.11524056467876594</v>
      </c>
      <c r="CJ121" s="4">
        <f t="shared" si="542"/>
        <v>0.30829529431446046</v>
      </c>
      <c r="CK121" s="4">
        <f t="shared" si="543"/>
        <v>0.50811068702290185</v>
      </c>
      <c r="CL121" s="4">
        <f t="shared" si="544"/>
        <v>0.59293693522756985</v>
      </c>
      <c r="CM121" s="4">
        <f t="shared" si="545"/>
        <v>0.58879167651927111</v>
      </c>
      <c r="CN121" s="4">
        <f t="shared" si="546"/>
        <v>0.52840468753669501</v>
      </c>
      <c r="CO121" s="4">
        <f t="shared" si="547"/>
        <v>0.46960422410167835</v>
      </c>
      <c r="CP121" s="4">
        <f t="shared" si="548"/>
        <v>0.40425630779238897</v>
      </c>
      <c r="CQ121" s="4">
        <f t="shared" si="549"/>
        <v>0.33719802300337176</v>
      </c>
      <c r="CR121" s="4">
        <f t="shared" si="550"/>
        <v>0.21970979997253723</v>
      </c>
      <c r="CS121" s="4">
        <f t="shared" si="551"/>
        <v>3.6448129755342444E-2</v>
      </c>
      <c r="CT121" s="4">
        <f t="shared" si="552"/>
        <v>-0.12416751326334843</v>
      </c>
      <c r="CU121" s="4">
        <f t="shared" si="553"/>
        <v>-0.19282943563757021</v>
      </c>
      <c r="CV121" s="4">
        <f t="shared" si="554"/>
        <v>-0.17600534699788417</v>
      </c>
      <c r="CW121" s="4">
        <f t="shared" si="555"/>
        <v>-0.11508243886245424</v>
      </c>
      <c r="CX121" s="4">
        <f t="shared" si="556"/>
        <v>-6.1469561590304464E-2</v>
      </c>
      <c r="CY121" s="4">
        <f t="shared" si="557"/>
        <v>-2.8352089330890697E-2</v>
      </c>
      <c r="CZ121" s="4">
        <f t="shared" si="558"/>
        <v>-3.043345941480825E-2</v>
      </c>
      <c r="DA121" s="4">
        <f t="shared" si="559"/>
        <v>-4.5129263103604336E-2</v>
      </c>
      <c r="DB121" s="4">
        <f t="shared" si="560"/>
        <v>-6.622658035847917E-2</v>
      </c>
      <c r="DC121" s="4">
        <f t="shared" si="561"/>
        <v>-8.2691940716239143E-2</v>
      </c>
      <c r="DD121" s="4">
        <f t="shared" si="562"/>
        <v>-0.13248375496814135</v>
      </c>
      <c r="DE121" s="4">
        <f t="shared" si="563"/>
        <v>-0.23939381323119138</v>
      </c>
      <c r="DF121" s="4">
        <f t="shared" si="564"/>
        <v>-0.34562688853015416</v>
      </c>
      <c r="DG121" s="4">
        <f t="shared" si="565"/>
        <v>-0.3878195920712435</v>
      </c>
      <c r="DH121" s="4">
        <f t="shared" si="566"/>
        <v>-0.43072797090554438</v>
      </c>
      <c r="DI121" s="4">
        <f t="shared" si="567"/>
        <v>-0.453894414072744</v>
      </c>
      <c r="DJ121" s="4">
        <f t="shared" si="568"/>
        <v>-0.37385431741437525</v>
      </c>
      <c r="DK121" s="4">
        <f t="shared" si="569"/>
        <v>-0.27159803490833528</v>
      </c>
      <c r="DL121" s="4">
        <f t="shared" si="570"/>
        <v>-0.13069306930693084</v>
      </c>
      <c r="DM121" s="4">
        <f t="shared" si="571"/>
        <v>6.7033378679441841E-2</v>
      </c>
      <c r="DN121" s="4">
        <f t="shared" si="572"/>
        <v>0.22793366344415622</v>
      </c>
      <c r="DO121" s="4">
        <f t="shared" si="573"/>
        <v>0.27087596219428994</v>
      </c>
      <c r="DP121" s="4">
        <f t="shared" si="574"/>
        <v>0.29877965970160891</v>
      </c>
      <c r="DQ121" s="4">
        <f t="shared" si="575"/>
        <v>0.25860737995985822</v>
      </c>
      <c r="DR121" s="4">
        <f t="shared" si="576"/>
        <v>0.14587332053742785</v>
      </c>
      <c r="DS121" s="4">
        <f t="shared" si="577"/>
        <v>8.2181832081493711E-2</v>
      </c>
      <c r="DT121" s="4">
        <f t="shared" si="578"/>
        <v>-0.26348712893809029</v>
      </c>
      <c r="DU121" s="4">
        <f t="shared" si="579"/>
        <v>-0.64832562859397913</v>
      </c>
      <c r="DV121" s="4">
        <f t="shared" si="580"/>
        <v>-0.89448121964483307</v>
      </c>
      <c r="DW121" s="4">
        <f t="shared" si="581"/>
        <v>-1.0468268062435744</v>
      </c>
      <c r="DX121" s="12">
        <f t="shared" si="582"/>
        <v>-0.95348104588890081</v>
      </c>
      <c r="DY121" s="12">
        <f t="shared" si="583"/>
        <v>-0.56941099636719827</v>
      </c>
      <c r="DZ121" s="12">
        <f t="shared" si="584"/>
        <v>-0.30102335095287241</v>
      </c>
      <c r="EA121" s="12">
        <f t="shared" si="585"/>
        <v>-0.12394046803882887</v>
      </c>
      <c r="EB121" s="12">
        <f t="shared" si="586"/>
        <v>-1.0119244650940122E-2</v>
      </c>
      <c r="EC121" s="12">
        <f t="shared" si="587"/>
        <v>4.5483782566993924E-2</v>
      </c>
      <c r="ED121" s="12">
        <f t="shared" si="588"/>
        <v>0.13250907456862268</v>
      </c>
      <c r="EE121" s="12">
        <f t="shared" si="589"/>
        <v>0.18327272053728991</v>
      </c>
      <c r="EF121" s="12">
        <f t="shared" si="590"/>
        <v>0.22330221638503805</v>
      </c>
      <c r="EG121" s="12">
        <f t="shared" si="591"/>
        <v>0.25072298469087795</v>
      </c>
      <c r="EH121" s="12">
        <f t="shared" si="592"/>
        <v>0.27140661169391472</v>
      </c>
      <c r="EI121" s="12">
        <f t="shared" si="593"/>
        <v>0.2856166881263445</v>
      </c>
      <c r="EJ121" s="12">
        <f t="shared" si="594"/>
        <v>0.2943654148967435</v>
      </c>
      <c r="EK121" s="12">
        <f t="shared" si="595"/>
        <v>0.29690693214002289</v>
      </c>
      <c r="EL121" s="12">
        <f t="shared" si="596"/>
        <v>0.29457754535416764</v>
      </c>
      <c r="EM121" s="12">
        <f t="shared" si="597"/>
        <v>0.28845035130227475</v>
      </c>
      <c r="EN121" s="12">
        <f t="shared" si="598"/>
        <v>0.28006271144483919</v>
      </c>
      <c r="EO121" s="12">
        <f t="shared" si="599"/>
        <v>0.27044047549925571</v>
      </c>
      <c r="EP121" s="12">
        <f t="shared" si="600"/>
        <v>0.26037066306314927</v>
      </c>
      <c r="EQ121" s="12">
        <f t="shared" si="601"/>
        <v>0.25008634977342337</v>
      </c>
      <c r="ER121" s="12">
        <f t="shared" si="602"/>
        <v>0.23945763697073991</v>
      </c>
      <c r="ES121" s="12">
        <f t="shared" si="603"/>
        <v>0.22973222090734371</v>
      </c>
      <c r="ET121" s="12">
        <f t="shared" si="604"/>
        <v>0.2209643210378941</v>
      </c>
      <c r="EU121" s="12">
        <f t="shared" si="605"/>
        <v>0.21127026200702081</v>
      </c>
      <c r="EV121" s="12">
        <f t="shared" si="606"/>
        <v>0.20152630299187038</v>
      </c>
      <c r="EW121" s="12">
        <f t="shared" si="607"/>
        <v>0.19119720471610785</v>
      </c>
      <c r="EX121" s="12">
        <f t="shared" si="608"/>
        <v>0.18030813507025409</v>
      </c>
      <c r="EY121" s="12">
        <f t="shared" si="609"/>
        <v>0.1706339248720537</v>
      </c>
      <c r="EZ121" s="12">
        <f t="shared" si="610"/>
        <v>0.16143222225101059</v>
      </c>
      <c r="FA121" s="12">
        <f t="shared" si="611"/>
        <v>0.15266779279575993</v>
      </c>
      <c r="FB121" s="12">
        <f t="shared" si="612"/>
        <v>0.14395363120478699</v>
      </c>
      <c r="FC121" s="12">
        <f t="shared" si="613"/>
        <v>0.13587686383453954</v>
      </c>
      <c r="FD121" s="12">
        <f t="shared" si="614"/>
        <v>0.12766665117641549</v>
      </c>
      <c r="FE121" s="12">
        <f t="shared" si="615"/>
        <v>0.11810020989854855</v>
      </c>
      <c r="FF121" s="12">
        <f t="shared" si="616"/>
        <v>0.10894770169829358</v>
      </c>
    </row>
    <row r="122" spans="2:162" x14ac:dyDescent="0.2">
      <c r="B122" t="str">
        <f t="shared" ref="B122:B131" si="617">B92</f>
        <v xml:space="preserve"> Services providing</v>
      </c>
      <c r="C122" s="4"/>
      <c r="D122" s="4"/>
      <c r="E122" s="4"/>
      <c r="F122" s="4"/>
      <c r="G122" s="4">
        <f t="shared" si="461"/>
        <v>1.5809916853796169</v>
      </c>
      <c r="H122" s="4">
        <f t="shared" si="462"/>
        <v>1.1883630674809595</v>
      </c>
      <c r="I122" s="4">
        <f t="shared" si="463"/>
        <v>0.61726554346205553</v>
      </c>
      <c r="J122" s="4">
        <f t="shared" si="464"/>
        <v>0.84806712616121838</v>
      </c>
      <c r="K122" s="4">
        <f t="shared" si="465"/>
        <v>1.7307172260448851</v>
      </c>
      <c r="L122" s="4">
        <f t="shared" si="466"/>
        <v>1.4170586296773378</v>
      </c>
      <c r="M122" s="4">
        <f t="shared" si="467"/>
        <v>1.1488764883172717</v>
      </c>
      <c r="N122" s="4">
        <f t="shared" si="468"/>
        <v>1.6659712701913245</v>
      </c>
      <c r="O122" s="4">
        <f t="shared" si="469"/>
        <v>1.5134048653601826</v>
      </c>
      <c r="P122" s="4">
        <f t="shared" si="470"/>
        <v>2.0547338588256112</v>
      </c>
      <c r="Q122" s="4">
        <f t="shared" si="471"/>
        <v>3.3094547392102291</v>
      </c>
      <c r="R122" s="4">
        <f t="shared" si="472"/>
        <v>1.9834954317713029</v>
      </c>
      <c r="S122" s="4">
        <f t="shared" si="473"/>
        <v>2.1494310329618616</v>
      </c>
      <c r="T122" s="4">
        <f t="shared" si="474"/>
        <v>2.0136588797373789</v>
      </c>
      <c r="U122" s="4">
        <f t="shared" si="475"/>
        <v>1.1690491347878842</v>
      </c>
      <c r="V122" s="4">
        <f t="shared" si="476"/>
        <v>2.8006444997802853</v>
      </c>
      <c r="W122" s="4">
        <f t="shared" si="477"/>
        <v>2.5147153097500023</v>
      </c>
      <c r="X122" s="4">
        <f t="shared" si="478"/>
        <v>2.1882981193406112</v>
      </c>
      <c r="Y122" s="4">
        <f t="shared" si="479"/>
        <v>2.4105799282324396</v>
      </c>
      <c r="Z122" s="4">
        <f t="shared" si="480"/>
        <v>2.2325900907347429</v>
      </c>
      <c r="AA122" s="4">
        <f t="shared" si="481"/>
        <v>2.5777146912704016</v>
      </c>
      <c r="AB122" s="4">
        <f t="shared" si="482"/>
        <v>2.7597172141620065</v>
      </c>
      <c r="AC122" s="4">
        <f t="shared" si="483"/>
        <v>2.8964149071843539</v>
      </c>
      <c r="AD122" s="4">
        <f t="shared" si="484"/>
        <v>3.2139499102487354</v>
      </c>
      <c r="AE122" s="4">
        <f t="shared" si="485"/>
        <v>2.7250229402441501</v>
      </c>
      <c r="AF122" s="4">
        <f t="shared" si="486"/>
        <v>3.825981339369513</v>
      </c>
      <c r="AG122" s="4">
        <f t="shared" si="487"/>
        <v>3.6769121581044919</v>
      </c>
      <c r="AH122" s="4">
        <f t="shared" si="488"/>
        <v>3.4853481326577285</v>
      </c>
      <c r="AI122" s="4">
        <f t="shared" si="489"/>
        <v>3.8011928429423416</v>
      </c>
      <c r="AJ122" s="4">
        <f t="shared" si="490"/>
        <v>3.3908001144135187</v>
      </c>
      <c r="AK122" s="4">
        <f t="shared" si="491"/>
        <v>3.5940313866735294</v>
      </c>
      <c r="AL122" s="4">
        <f t="shared" si="492"/>
        <v>3.5129457619397089</v>
      </c>
      <c r="AM122" s="4">
        <f t="shared" si="493"/>
        <v>3.4944144596460531</v>
      </c>
      <c r="AN122" s="4">
        <f t="shared" si="494"/>
        <v>2.9824126826851463</v>
      </c>
      <c r="AO122" s="4">
        <f t="shared" si="495"/>
        <v>3.3104125736738714</v>
      </c>
      <c r="AP122" s="4">
        <f t="shared" si="496"/>
        <v>3.2822810392266586</v>
      </c>
      <c r="AQ122" s="4">
        <f t="shared" si="497"/>
        <v>3.3751486181544585</v>
      </c>
      <c r="AR122" s="4">
        <f t="shared" si="498"/>
        <v>3.2116082224909146</v>
      </c>
      <c r="AS122" s="4">
        <f t="shared" si="499"/>
        <v>2.6864311242234398</v>
      </c>
      <c r="AT122" s="4">
        <f t="shared" si="500"/>
        <v>2.3764168016001692</v>
      </c>
      <c r="AU122" s="4">
        <f t="shared" si="501"/>
        <v>1.1403779131795424</v>
      </c>
      <c r="AV122" s="4">
        <f t="shared" si="502"/>
        <v>0.31833616298811446</v>
      </c>
      <c r="AW122" s="4">
        <f t="shared" si="503"/>
        <v>-0.99295774647886748</v>
      </c>
      <c r="AX122" s="4">
        <f t="shared" si="504"/>
        <v>-2.346212209641648</v>
      </c>
      <c r="AY122" s="4">
        <f t="shared" si="505"/>
        <v>-2.3753080624339868</v>
      </c>
      <c r="AZ122" s="4">
        <f t="shared" si="506"/>
        <v>-1.9877567420643385</v>
      </c>
      <c r="BA122" s="4">
        <f t="shared" si="507"/>
        <v>-1.2265254014842482</v>
      </c>
      <c r="BB122" s="4">
        <f t="shared" si="508"/>
        <v>-0.38994380933928469</v>
      </c>
      <c r="BC122" s="4">
        <f t="shared" si="509"/>
        <v>0.16151135473769102</v>
      </c>
      <c r="BD122" s="4">
        <f t="shared" si="510"/>
        <v>8.8486874446965152E-2</v>
      </c>
      <c r="BE122" s="4">
        <f t="shared" si="511"/>
        <v>0.18977670429339805</v>
      </c>
      <c r="BF122" s="4">
        <f t="shared" si="512"/>
        <v>0.46505875077302772</v>
      </c>
      <c r="BG122" s="4">
        <f t="shared" si="513"/>
        <v>0.33226710307717811</v>
      </c>
      <c r="BH122" s="4">
        <f t="shared" si="514"/>
        <v>0.8685697220079176</v>
      </c>
      <c r="BI122" s="4">
        <f t="shared" si="515"/>
        <v>0.93874501992032167</v>
      </c>
      <c r="BJ122" s="4">
        <f t="shared" si="516"/>
        <v>1.0907916314664932</v>
      </c>
      <c r="BK122" s="4">
        <f t="shared" si="517"/>
        <v>1.3263126521285569</v>
      </c>
      <c r="BL122" s="4">
        <f t="shared" si="518"/>
        <v>1.4542576608216082</v>
      </c>
      <c r="BM122" s="4">
        <f t="shared" si="519"/>
        <v>1.8867924528301703</v>
      </c>
      <c r="BN122" s="4">
        <f t="shared" si="520"/>
        <v>1.917848482621781</v>
      </c>
      <c r="BO122" s="4">
        <f t="shared" si="521"/>
        <v>2.0771368667414372</v>
      </c>
      <c r="BP122" s="4">
        <f t="shared" si="522"/>
        <v>2.0032380446076887</v>
      </c>
      <c r="BQ122" s="4">
        <f t="shared" si="523"/>
        <v>1.872928972770519</v>
      </c>
      <c r="BR122" s="4">
        <f t="shared" si="524"/>
        <v>1.78813136710122</v>
      </c>
      <c r="BS122" s="4">
        <f t="shared" si="525"/>
        <v>2.0855425945563852</v>
      </c>
      <c r="BT122" s="4">
        <f t="shared" si="526"/>
        <v>2.0279278647112529</v>
      </c>
      <c r="BU122" s="4">
        <f t="shared" si="527"/>
        <v>2.0080881327569338</v>
      </c>
      <c r="BV122" s="4">
        <f t="shared" si="528"/>
        <v>2.1352313167259687</v>
      </c>
      <c r="BW122" s="4">
        <f t="shared" si="529"/>
        <v>2.0415628357833429</v>
      </c>
      <c r="BX122" s="4">
        <f t="shared" si="530"/>
        <v>1.677334422806301</v>
      </c>
      <c r="BY122" s="4">
        <f t="shared" si="531"/>
        <v>1.5602453102453198</v>
      </c>
      <c r="BZ122" s="4">
        <f t="shared" si="532"/>
        <v>0.27570439109677514</v>
      </c>
      <c r="CA122" s="4">
        <f t="shared" si="533"/>
        <v>-1.4878168292574088</v>
      </c>
      <c r="CB122" s="4">
        <f t="shared" si="534"/>
        <v>-2.9012634534394044</v>
      </c>
      <c r="CC122" s="4">
        <f t="shared" si="535"/>
        <v>-3.7826899128269158</v>
      </c>
      <c r="CD122" s="4">
        <f t="shared" si="536"/>
        <v>-3.3676820292152558</v>
      </c>
      <c r="CE122" s="4">
        <f t="shared" si="537"/>
        <v>-2.252542450876621</v>
      </c>
      <c r="CF122" s="4">
        <f t="shared" si="538"/>
        <v>-0.33403119192679487</v>
      </c>
      <c r="CG122" s="4">
        <f t="shared" si="539"/>
        <v>0.41399000713776057</v>
      </c>
      <c r="CH122" s="4">
        <f t="shared" si="540"/>
        <v>1.2555709972684252</v>
      </c>
      <c r="CI122" s="4">
        <f t="shared" si="541"/>
        <v>1.538941707481029</v>
      </c>
      <c r="CJ122" s="4">
        <f t="shared" si="542"/>
        <v>1.4387113734674888</v>
      </c>
      <c r="CK122" s="4">
        <f t="shared" si="543"/>
        <v>1.5529580152671738</v>
      </c>
      <c r="CL122" s="4">
        <f t="shared" si="544"/>
        <v>1.3945876716552545</v>
      </c>
      <c r="CM122" s="4">
        <f t="shared" si="545"/>
        <v>1.5913927642468724</v>
      </c>
      <c r="CN122" s="4">
        <f t="shared" si="546"/>
        <v>1.7965759376247556</v>
      </c>
      <c r="CO122" s="4">
        <f t="shared" si="547"/>
        <v>1.7615999252371408</v>
      </c>
      <c r="CP122" s="4">
        <f t="shared" si="548"/>
        <v>2.0770410296919111</v>
      </c>
      <c r="CQ122" s="4">
        <f t="shared" si="549"/>
        <v>2.1386669130213787</v>
      </c>
      <c r="CR122" s="4">
        <f t="shared" si="550"/>
        <v>2.036892937245387</v>
      </c>
      <c r="CS122" s="4">
        <f t="shared" si="551"/>
        <v>2.3463483530001454</v>
      </c>
      <c r="CT122" s="4">
        <f t="shared" si="552"/>
        <v>2.435940851111857</v>
      </c>
      <c r="CU122" s="4">
        <f t="shared" si="553"/>
        <v>2.5224780824682118</v>
      </c>
      <c r="CV122" s="4">
        <f t="shared" si="554"/>
        <v>2.2123203742898463</v>
      </c>
      <c r="CW122" s="4">
        <f t="shared" si="555"/>
        <v>2.5827155029323925</v>
      </c>
      <c r="CX122" s="4">
        <f t="shared" si="556"/>
        <v>2.1865601194265754</v>
      </c>
      <c r="CY122" s="4">
        <f t="shared" si="557"/>
        <v>2.1525778591991735</v>
      </c>
      <c r="CZ122" s="4">
        <f t="shared" si="558"/>
        <v>2.6759706099734899</v>
      </c>
      <c r="DA122" s="4">
        <f t="shared" si="559"/>
        <v>2.6604775105838763</v>
      </c>
      <c r="DB122" s="4">
        <f t="shared" si="560"/>
        <v>2.8221068597919361</v>
      </c>
      <c r="DC122" s="4">
        <f t="shared" si="561"/>
        <v>2.9959926213345103</v>
      </c>
      <c r="DD122" s="4">
        <f t="shared" si="562"/>
        <v>3.1585809517801242</v>
      </c>
      <c r="DE122" s="4">
        <f t="shared" si="563"/>
        <v>2.9934635080561165</v>
      </c>
      <c r="DF122" s="4">
        <f t="shared" si="564"/>
        <v>2.8974709218096439</v>
      </c>
      <c r="DG122" s="4">
        <f t="shared" si="565"/>
        <v>2.8193868756925373</v>
      </c>
      <c r="DH122" s="4">
        <f t="shared" si="566"/>
        <v>2.7530018895142105</v>
      </c>
      <c r="DI122" s="4">
        <f t="shared" si="567"/>
        <v>2.5841721974541558</v>
      </c>
      <c r="DJ122" s="4">
        <f t="shared" si="568"/>
        <v>2.4380929409873229</v>
      </c>
      <c r="DK122" s="4">
        <f t="shared" si="569"/>
        <v>2.4483764029236852</v>
      </c>
      <c r="DL122" s="4">
        <f t="shared" si="570"/>
        <v>1.9089108910891022</v>
      </c>
      <c r="DM122" s="4">
        <f t="shared" si="571"/>
        <v>1.7566688353936237</v>
      </c>
      <c r="DN122" s="4">
        <f t="shared" si="572"/>
        <v>1.7488013833215261</v>
      </c>
      <c r="DO122" s="4">
        <f t="shared" si="573"/>
        <v>1.4966384098216767</v>
      </c>
      <c r="DP122" s="4">
        <f t="shared" si="574"/>
        <v>1.8431212773800483</v>
      </c>
      <c r="DQ122" s="4">
        <f t="shared" si="575"/>
        <v>2.2946580206886029</v>
      </c>
      <c r="DR122" s="4">
        <f t="shared" si="576"/>
        <v>2.1765834932821395</v>
      </c>
      <c r="DS122" s="4">
        <f t="shared" si="577"/>
        <v>2.1061483477629444</v>
      </c>
      <c r="DT122" s="4">
        <f t="shared" si="578"/>
        <v>-8.2932099935549992</v>
      </c>
      <c r="DU122" s="4">
        <f t="shared" si="579"/>
        <v>-6.5471492464389129</v>
      </c>
      <c r="DV122" s="4">
        <f t="shared" si="580"/>
        <v>-5.9444559041386125</v>
      </c>
      <c r="DW122" s="4">
        <f t="shared" si="581"/>
        <v>-5.6323020843069447</v>
      </c>
      <c r="DX122" s="12">
        <f t="shared" si="582"/>
        <v>5.6704819909692254</v>
      </c>
      <c r="DY122" s="12">
        <f t="shared" si="583"/>
        <v>4.7001918445650821</v>
      </c>
      <c r="DZ122" s="12">
        <f t="shared" si="584"/>
        <v>4.7388662737711726</v>
      </c>
      <c r="EA122" s="12">
        <f t="shared" si="585"/>
        <v>4.6430297659805921</v>
      </c>
      <c r="EB122" s="12">
        <f t="shared" si="586"/>
        <v>4.0791640910087956</v>
      </c>
      <c r="EC122" s="12">
        <f t="shared" si="587"/>
        <v>2.8657192632176449</v>
      </c>
      <c r="ED122" s="12">
        <f t="shared" si="588"/>
        <v>2.6404142520203839</v>
      </c>
      <c r="EE122" s="12">
        <f t="shared" si="589"/>
        <v>2.6585507454418957</v>
      </c>
      <c r="EF122" s="12">
        <f t="shared" si="590"/>
        <v>2.6312776818017305</v>
      </c>
      <c r="EG122" s="12">
        <f t="shared" si="591"/>
        <v>2.2967108620671999</v>
      </c>
      <c r="EH122" s="12">
        <f t="shared" si="592"/>
        <v>1.9521977386655551</v>
      </c>
      <c r="EI122" s="12">
        <f t="shared" si="593"/>
        <v>1.5615292496916149</v>
      </c>
      <c r="EJ122" s="12">
        <f t="shared" si="594"/>
        <v>1.2067884574765959</v>
      </c>
      <c r="EK122" s="12">
        <f t="shared" si="595"/>
        <v>1.1697503179485238</v>
      </c>
      <c r="EL122" s="12">
        <f t="shared" si="596"/>
        <v>1.1385471383212078</v>
      </c>
      <c r="EM122" s="12">
        <f t="shared" si="597"/>
        <v>1.1616983933371214</v>
      </c>
      <c r="EN122" s="12">
        <f t="shared" si="598"/>
        <v>1.1524053139698001</v>
      </c>
      <c r="EO122" s="12">
        <f t="shared" si="599"/>
        <v>1.0361422816821668</v>
      </c>
      <c r="EP122" s="12">
        <f t="shared" si="600"/>
        <v>0.97102850868098045</v>
      </c>
      <c r="EQ122" s="12">
        <f t="shared" si="601"/>
        <v>0.94356505170379201</v>
      </c>
      <c r="ER122" s="12">
        <f t="shared" si="602"/>
        <v>0.95633615402884664</v>
      </c>
      <c r="ES122" s="12">
        <f t="shared" si="603"/>
        <v>0.98044568760133455</v>
      </c>
      <c r="ET122" s="12">
        <f t="shared" si="604"/>
        <v>1.0071713662786694</v>
      </c>
      <c r="EU122" s="12">
        <f t="shared" si="605"/>
        <v>1.0216774660851362</v>
      </c>
      <c r="EV122" s="12">
        <f t="shared" si="606"/>
        <v>1.0369948252019539</v>
      </c>
      <c r="EW122" s="12">
        <f t="shared" si="607"/>
        <v>1.0571468992154982</v>
      </c>
      <c r="EX122" s="12">
        <f t="shared" si="608"/>
        <v>1.0685904132326376</v>
      </c>
      <c r="EY122" s="12">
        <f t="shared" si="609"/>
        <v>1.0757194673021582</v>
      </c>
      <c r="EZ122" s="12">
        <f t="shared" si="610"/>
        <v>1.0675464093711953</v>
      </c>
      <c r="FA122" s="12">
        <f t="shared" si="611"/>
        <v>1.0449283344445388</v>
      </c>
      <c r="FB122" s="12">
        <f t="shared" si="612"/>
        <v>1.02965877513792</v>
      </c>
      <c r="FC122" s="12">
        <f t="shared" si="613"/>
        <v>1.0138610417989178</v>
      </c>
      <c r="FD122" s="12">
        <f t="shared" si="614"/>
        <v>1.009198598776198</v>
      </c>
      <c r="FE122" s="12">
        <f t="shared" si="615"/>
        <v>0.99566459544552866</v>
      </c>
      <c r="FF122" s="12">
        <f t="shared" si="616"/>
        <v>0.98783374164349236</v>
      </c>
    </row>
    <row r="123" spans="2:162" x14ac:dyDescent="0.2">
      <c r="B123" t="str">
        <f t="shared" si="617"/>
        <v xml:space="preserve">  Wholesale and retail trade</v>
      </c>
      <c r="C123" s="4"/>
      <c r="D123" s="4"/>
      <c r="E123" s="4"/>
      <c r="F123" s="4"/>
      <c r="G123" s="4">
        <f t="shared" si="461"/>
        <v>-7.8897857619713407E-2</v>
      </c>
      <c r="H123" s="4">
        <f t="shared" si="462"/>
        <v>-9.9280965131320856E-2</v>
      </c>
      <c r="I123" s="4">
        <f t="shared" si="463"/>
        <v>-0.19382734456538048</v>
      </c>
      <c r="J123" s="4">
        <f t="shared" si="464"/>
        <v>-0.4285286185196287</v>
      </c>
      <c r="K123" s="4">
        <f t="shared" si="465"/>
        <v>6.6103782939215802E-2</v>
      </c>
      <c r="L123" s="4">
        <f t="shared" si="466"/>
        <v>6.8905599328919806E-2</v>
      </c>
      <c r="M123" s="4">
        <f t="shared" si="467"/>
        <v>1.1936379099400873E-2</v>
      </c>
      <c r="N123" s="4">
        <f t="shared" si="468"/>
        <v>0.10728974190856438</v>
      </c>
      <c r="O123" s="4">
        <f t="shared" si="469"/>
        <v>2.0691082143594584E-2</v>
      </c>
      <c r="P123" s="4">
        <f t="shared" si="470"/>
        <v>5.3139668762732545E-2</v>
      </c>
      <c r="Q123" s="4">
        <f t="shared" si="471"/>
        <v>0.45290391332662239</v>
      </c>
      <c r="R123" s="4">
        <f t="shared" si="472"/>
        <v>0.15325670498084523</v>
      </c>
      <c r="S123" s="4">
        <f t="shared" si="473"/>
        <v>0.13819871210561821</v>
      </c>
      <c r="T123" s="4">
        <f t="shared" si="474"/>
        <v>0.17000322419907962</v>
      </c>
      <c r="U123" s="4">
        <f t="shared" si="475"/>
        <v>3.1830545749174169E-2</v>
      </c>
      <c r="V123" s="4">
        <f t="shared" si="476"/>
        <v>0.35154533470045685</v>
      </c>
      <c r="W123" s="4">
        <f t="shared" si="477"/>
        <v>0.40794918118771428</v>
      </c>
      <c r="X123" s="4">
        <f t="shared" si="478"/>
        <v>0.4208265614116572</v>
      </c>
      <c r="Y123" s="4">
        <f t="shared" si="479"/>
        <v>0.42829031137863216</v>
      </c>
      <c r="Z123" s="4">
        <f t="shared" si="480"/>
        <v>0.51235080287374068</v>
      </c>
      <c r="AA123" s="4">
        <f t="shared" si="481"/>
        <v>0.64442867281760496</v>
      </c>
      <c r="AB123" s="4">
        <f t="shared" si="482"/>
        <v>0.68425087305869059</v>
      </c>
      <c r="AC123" s="4">
        <f t="shared" si="483"/>
        <v>0.59798781351849528</v>
      </c>
      <c r="AD123" s="4">
        <f t="shared" si="484"/>
        <v>0.58979399948713673</v>
      </c>
      <c r="AE123" s="4">
        <f t="shared" si="485"/>
        <v>0.25025720879792968</v>
      </c>
      <c r="AF123" s="4">
        <f t="shared" si="486"/>
        <v>0.54380831447026734</v>
      </c>
      <c r="AG123" s="4">
        <f t="shared" si="487"/>
        <v>0.58961620352677802</v>
      </c>
      <c r="AH123" s="4">
        <f t="shared" si="488"/>
        <v>0.73192310785811765</v>
      </c>
      <c r="AI123" s="4">
        <f t="shared" si="489"/>
        <v>0.75016567263088307</v>
      </c>
      <c r="AJ123" s="4">
        <f t="shared" si="490"/>
        <v>0.54346412876719508</v>
      </c>
      <c r="AK123" s="4">
        <f t="shared" si="491"/>
        <v>0.54283509133007235</v>
      </c>
      <c r="AL123" s="4">
        <f t="shared" si="492"/>
        <v>0.56946166890233141</v>
      </c>
      <c r="AM123" s="4">
        <f t="shared" si="493"/>
        <v>0.68783732898205041</v>
      </c>
      <c r="AN123" s="4">
        <f t="shared" si="494"/>
        <v>0.57468417141441464</v>
      </c>
      <c r="AO123" s="4">
        <f t="shared" si="495"/>
        <v>0.65815324165029432</v>
      </c>
      <c r="AP123" s="4">
        <f t="shared" si="496"/>
        <v>0.59655701380603121</v>
      </c>
      <c r="AQ123" s="4">
        <f t="shared" si="497"/>
        <v>0.59204619901487465</v>
      </c>
      <c r="AR123" s="4">
        <f t="shared" si="498"/>
        <v>0.59250302297460811</v>
      </c>
      <c r="AS123" s="4">
        <f t="shared" si="499"/>
        <v>0.36698568036266754</v>
      </c>
      <c r="AT123" s="4">
        <f t="shared" si="500"/>
        <v>0.26669206591104244</v>
      </c>
      <c r="AU123" s="4">
        <f t="shared" si="501"/>
        <v>6.6383745465755262E-2</v>
      </c>
      <c r="AV123" s="4">
        <f t="shared" si="502"/>
        <v>-0.17685342388228803</v>
      </c>
      <c r="AW123" s="4">
        <f t="shared" si="503"/>
        <v>-0.25117370892018515</v>
      </c>
      <c r="AX123" s="4">
        <f t="shared" si="504"/>
        <v>-0.63266020777401832</v>
      </c>
      <c r="AY123" s="4">
        <f t="shared" si="505"/>
        <v>-0.66658842858819656</v>
      </c>
      <c r="AZ123" s="4">
        <f t="shared" si="506"/>
        <v>-0.59561795362688597</v>
      </c>
      <c r="BA123" s="4">
        <f t="shared" si="507"/>
        <v>-0.61326270074212164</v>
      </c>
      <c r="BB123" s="4">
        <f t="shared" si="508"/>
        <v>-0.45291610153071027</v>
      </c>
      <c r="BC123" s="4">
        <f t="shared" si="509"/>
        <v>-0.26673844949099218</v>
      </c>
      <c r="BD123" s="4">
        <f t="shared" si="510"/>
        <v>-0.27775046701406075</v>
      </c>
      <c r="BE123" s="4">
        <f t="shared" si="511"/>
        <v>-0.14541331887415535</v>
      </c>
      <c r="BF123" s="4">
        <f t="shared" si="512"/>
        <v>-2.968460111317291E-2</v>
      </c>
      <c r="BG123" s="4">
        <f t="shared" si="513"/>
        <v>-6.942894691165423E-2</v>
      </c>
      <c r="BH123" s="4">
        <f t="shared" si="514"/>
        <v>0.10950449217291562</v>
      </c>
      <c r="BI123" s="4">
        <f t="shared" si="515"/>
        <v>5.9760956175298627E-2</v>
      </c>
      <c r="BJ123" s="4">
        <f t="shared" si="516"/>
        <v>6.2117974457088769E-2</v>
      </c>
      <c r="BK123" s="4">
        <f t="shared" si="517"/>
        <v>0.14157269882271042</v>
      </c>
      <c r="BL123" s="4">
        <f t="shared" si="518"/>
        <v>0.16323300274528624</v>
      </c>
      <c r="BM123" s="4">
        <f t="shared" si="519"/>
        <v>0.29596744358120558</v>
      </c>
      <c r="BN123" s="4">
        <f t="shared" si="520"/>
        <v>0.37720136184387582</v>
      </c>
      <c r="BO123" s="4">
        <f t="shared" si="521"/>
        <v>0.33887561558340384</v>
      </c>
      <c r="BP123" s="4">
        <f t="shared" si="522"/>
        <v>0.23681221757726648</v>
      </c>
      <c r="BQ123" s="4">
        <f t="shared" si="523"/>
        <v>0.15367622340681408</v>
      </c>
      <c r="BR123" s="4">
        <f t="shared" si="524"/>
        <v>5.2242881907343053E-2</v>
      </c>
      <c r="BS123" s="4">
        <f t="shared" si="525"/>
        <v>0.20030635088959145</v>
      </c>
      <c r="BT123" s="4">
        <f t="shared" si="526"/>
        <v>0.22454564591958523</v>
      </c>
      <c r="BU123" s="4">
        <f t="shared" si="527"/>
        <v>0.27890112954957613</v>
      </c>
      <c r="BV123" s="4">
        <f t="shared" si="528"/>
        <v>0.36742616813790957</v>
      </c>
      <c r="BW123" s="4">
        <f t="shared" si="529"/>
        <v>0.34750005715461518</v>
      </c>
      <c r="BX123" s="4">
        <f t="shared" si="530"/>
        <v>0.17249988651323142</v>
      </c>
      <c r="BY123" s="4">
        <f t="shared" si="531"/>
        <v>9.9206349206346842E-2</v>
      </c>
      <c r="BZ123" s="4">
        <f t="shared" si="532"/>
        <v>-0.24880640172146809</v>
      </c>
      <c r="CA123" s="4">
        <f t="shared" si="533"/>
        <v>-0.7750902044634489</v>
      </c>
      <c r="CB123" s="4">
        <f t="shared" si="534"/>
        <v>-0.99605588608864182</v>
      </c>
      <c r="CC123" s="4">
        <f t="shared" si="535"/>
        <v>-1.1007827788649698</v>
      </c>
      <c r="CD123" s="4">
        <f t="shared" si="536"/>
        <v>-1.0100781338466815</v>
      </c>
      <c r="CE123" s="4">
        <f t="shared" si="537"/>
        <v>-0.57291426993695571</v>
      </c>
      <c r="CF123" s="4">
        <f t="shared" si="538"/>
        <v>-0.1529016019383227</v>
      </c>
      <c r="CG123" s="4">
        <f t="shared" si="539"/>
        <v>-4.7585058291697735E-2</v>
      </c>
      <c r="CH123" s="4">
        <f t="shared" si="540"/>
        <v>0.24200891359563534</v>
      </c>
      <c r="CI123" s="4">
        <f t="shared" si="541"/>
        <v>0.26169211562469513</v>
      </c>
      <c r="CJ123" s="4">
        <f t="shared" si="542"/>
        <v>0.2843964342900841</v>
      </c>
      <c r="CK123" s="4">
        <f t="shared" si="543"/>
        <v>0.34589694656488751</v>
      </c>
      <c r="CL123" s="4">
        <f t="shared" si="544"/>
        <v>0.27986623342741107</v>
      </c>
      <c r="CM123" s="4">
        <f t="shared" si="545"/>
        <v>0.30030740127690037</v>
      </c>
      <c r="CN123" s="4">
        <f t="shared" si="546"/>
        <v>0.38984523613818423</v>
      </c>
      <c r="CO123" s="4">
        <f t="shared" si="547"/>
        <v>0.47427690294845792</v>
      </c>
      <c r="CP123" s="4">
        <f t="shared" si="548"/>
        <v>0.55759490729984684</v>
      </c>
      <c r="CQ123" s="4">
        <f t="shared" si="549"/>
        <v>0.60279920550602839</v>
      </c>
      <c r="CR123" s="4">
        <f t="shared" si="550"/>
        <v>0.58131551242733515</v>
      </c>
      <c r="CS123" s="4">
        <f t="shared" si="551"/>
        <v>0.63328625449906806</v>
      </c>
      <c r="CT123" s="4">
        <f t="shared" si="552"/>
        <v>0.67727734507280613</v>
      </c>
      <c r="CU123" s="4">
        <f t="shared" si="553"/>
        <v>0.65920760555169367</v>
      </c>
      <c r="CV123" s="4">
        <f t="shared" si="554"/>
        <v>0.57480227247410054</v>
      </c>
      <c r="CW123" s="4">
        <f t="shared" si="555"/>
        <v>0.58647781343366279</v>
      </c>
      <c r="CX123" s="4">
        <f t="shared" si="556"/>
        <v>0.49614717569317784</v>
      </c>
      <c r="CY123" s="4">
        <f t="shared" si="557"/>
        <v>0.52778504754427147</v>
      </c>
      <c r="CZ123" s="4">
        <f t="shared" si="558"/>
        <v>0.61084300682579185</v>
      </c>
      <c r="DA123" s="4">
        <f t="shared" si="559"/>
        <v>0.53080609459952788</v>
      </c>
      <c r="DB123" s="4">
        <f t="shared" si="560"/>
        <v>0.48281313422632532</v>
      </c>
      <c r="DC123" s="4">
        <f t="shared" si="561"/>
        <v>0.40073786654792637</v>
      </c>
      <c r="DD123" s="4">
        <f t="shared" si="562"/>
        <v>0.47315626774335862</v>
      </c>
      <c r="DE123" s="4">
        <f t="shared" si="563"/>
        <v>0.51417627711395542</v>
      </c>
      <c r="DF123" s="4">
        <f t="shared" si="564"/>
        <v>0.55672834140485672</v>
      </c>
      <c r="DG123" s="4">
        <f t="shared" si="565"/>
        <v>0.71408051873435396</v>
      </c>
      <c r="DH123" s="4">
        <f t="shared" si="566"/>
        <v>0.78831345618562076</v>
      </c>
      <c r="DI123" s="4">
        <f t="shared" si="567"/>
        <v>0.85937342397772676</v>
      </c>
      <c r="DJ123" s="4">
        <f t="shared" si="568"/>
        <v>0.74770863482874994</v>
      </c>
      <c r="DK123" s="4">
        <f t="shared" si="569"/>
        <v>0.63306306666134105</v>
      </c>
      <c r="DL123" s="4">
        <f t="shared" si="570"/>
        <v>0.32871287128713017</v>
      </c>
      <c r="DM123" s="4">
        <f t="shared" si="571"/>
        <v>0.13603832732004476</v>
      </c>
      <c r="DN123" s="4">
        <f t="shared" si="572"/>
        <v>0.11003694097303979</v>
      </c>
      <c r="DO123" s="4">
        <f t="shared" si="573"/>
        <v>0.18513105329825591</v>
      </c>
      <c r="DP123" s="4">
        <f t="shared" si="574"/>
        <v>0.28519876607880645</v>
      </c>
      <c r="DQ123" s="4">
        <f t="shared" si="575"/>
        <v>0.3782615408368043</v>
      </c>
      <c r="DR123" s="4">
        <f t="shared" si="576"/>
        <v>0.47792706333972895</v>
      </c>
      <c r="DS123" s="4">
        <f t="shared" si="577"/>
        <v>0.43193241977715296</v>
      </c>
      <c r="DT123" s="4">
        <f t="shared" si="578"/>
        <v>-0.94779542783485693</v>
      </c>
      <c r="DU123" s="4">
        <f t="shared" si="579"/>
        <v>-0.13906114932160626</v>
      </c>
      <c r="DV123" s="4">
        <f t="shared" si="580"/>
        <v>0.13501603315393812</v>
      </c>
      <c r="DW123" s="4">
        <f t="shared" si="581"/>
        <v>0.19254135900551428</v>
      </c>
      <c r="DX123" s="12">
        <f t="shared" si="582"/>
        <v>1.6822429906542096</v>
      </c>
      <c r="DY123" s="12">
        <f t="shared" si="583"/>
        <v>0.49185681048206004</v>
      </c>
      <c r="DZ123" s="12">
        <f t="shared" si="584"/>
        <v>7.643437227859215E-2</v>
      </c>
      <c r="EA123" s="12">
        <f t="shared" si="585"/>
        <v>-0.27227816490111417</v>
      </c>
      <c r="EB123" s="12">
        <f t="shared" si="586"/>
        <v>-0.60731220961534726</v>
      </c>
      <c r="EC123" s="12">
        <f t="shared" si="587"/>
        <v>-0.57778495507663297</v>
      </c>
      <c r="ED123" s="12">
        <f t="shared" si="588"/>
        <v>-0.75126834413278842</v>
      </c>
      <c r="EE123" s="12">
        <f t="shared" si="589"/>
        <v>-0.60560894588144421</v>
      </c>
      <c r="EF123" s="12">
        <f t="shared" si="590"/>
        <v>-2.7435150013144866E-2</v>
      </c>
      <c r="EG123" s="12">
        <f t="shared" si="591"/>
        <v>0.15140720849702299</v>
      </c>
      <c r="EH123" s="12">
        <f t="shared" si="592"/>
        <v>0.48195058800590085</v>
      </c>
      <c r="EI123" s="12">
        <f t="shared" si="593"/>
        <v>0.40909950387624672</v>
      </c>
      <c r="EJ123" s="12">
        <f t="shared" si="594"/>
        <v>-2.7715287998723746E-3</v>
      </c>
      <c r="EK123" s="12">
        <f t="shared" si="595"/>
        <v>-1.7138913619763649E-2</v>
      </c>
      <c r="EL123" s="12">
        <f t="shared" si="596"/>
        <v>-7.2445952096960364E-2</v>
      </c>
      <c r="EM123" s="12">
        <f t="shared" si="597"/>
        <v>5.0153711992846448E-2</v>
      </c>
      <c r="EN123" s="12">
        <f t="shared" si="598"/>
        <v>0.25134086970872144</v>
      </c>
      <c r="EO123" s="12">
        <f t="shared" si="599"/>
        <v>0.28573885665019066</v>
      </c>
      <c r="EP123" s="12">
        <f t="shared" si="600"/>
        <v>0.29540180452375336</v>
      </c>
      <c r="EQ123" s="12">
        <f t="shared" si="601"/>
        <v>0.28362432980337138</v>
      </c>
      <c r="ER123" s="12">
        <f t="shared" si="602"/>
        <v>0.27226598041671501</v>
      </c>
      <c r="ES123" s="12">
        <f t="shared" si="603"/>
        <v>0.2222383203109986</v>
      </c>
      <c r="ET123" s="12">
        <f t="shared" si="604"/>
        <v>0.1939853230887813</v>
      </c>
      <c r="EU123" s="12">
        <f t="shared" si="605"/>
        <v>0.16180589847597274</v>
      </c>
      <c r="EV123" s="12">
        <f t="shared" si="606"/>
        <v>0.14970066294401105</v>
      </c>
      <c r="EW123" s="12">
        <f t="shared" si="607"/>
        <v>0.14749980647623834</v>
      </c>
      <c r="EX123" s="12">
        <f t="shared" si="608"/>
        <v>0.13668165425033554</v>
      </c>
      <c r="EY123" s="12">
        <f t="shared" si="609"/>
        <v>0.12773671319081459</v>
      </c>
      <c r="EZ123" s="12">
        <f t="shared" si="610"/>
        <v>0.11252359003130187</v>
      </c>
      <c r="FA123" s="12">
        <f t="shared" si="611"/>
        <v>0.11062768959946927</v>
      </c>
      <c r="FB123" s="12">
        <f t="shared" si="612"/>
        <v>0.12386062671638275</v>
      </c>
      <c r="FC123" s="12">
        <f t="shared" si="613"/>
        <v>0.143104362163714</v>
      </c>
      <c r="FD123" s="12">
        <f t="shared" si="614"/>
        <v>0.16133184139583484</v>
      </c>
      <c r="FE123" s="12">
        <f t="shared" si="615"/>
        <v>0.17131823785170602</v>
      </c>
      <c r="FF123" s="12">
        <f t="shared" si="616"/>
        <v>0.18162708134368541</v>
      </c>
    </row>
    <row r="124" spans="2:162" x14ac:dyDescent="0.2">
      <c r="B124" t="str">
        <f t="shared" si="617"/>
        <v xml:space="preserve">  Transportation and public utilities</v>
      </c>
      <c r="C124" s="4"/>
      <c r="D124" s="4"/>
      <c r="E124" s="4"/>
      <c r="F124" s="4"/>
      <c r="G124" s="4">
        <f t="shared" si="461"/>
        <v>0.21848637494689618</v>
      </c>
      <c r="H124" s="4">
        <f t="shared" si="462"/>
        <v>1.5042570474442461E-2</v>
      </c>
      <c r="I124" s="4">
        <f t="shared" si="463"/>
        <v>5.6657223796033579E-2</v>
      </c>
      <c r="J124" s="4">
        <f t="shared" si="464"/>
        <v>0.11687144141444426</v>
      </c>
      <c r="K124" s="4">
        <f t="shared" si="465"/>
        <v>-0.105165109221478</v>
      </c>
      <c r="L124" s="4">
        <f t="shared" si="466"/>
        <v>-5.9917912459929668E-2</v>
      </c>
      <c r="M124" s="4">
        <f t="shared" si="467"/>
        <v>-0.18501387604070291</v>
      </c>
      <c r="N124" s="4">
        <f t="shared" si="468"/>
        <v>-0.15497407164570551</v>
      </c>
      <c r="O124" s="4">
        <f t="shared" si="469"/>
        <v>-3.547042653187895E-2</v>
      </c>
      <c r="P124" s="4">
        <f t="shared" si="470"/>
        <v>-0.1358013757269802</v>
      </c>
      <c r="Q124" s="4">
        <f t="shared" si="471"/>
        <v>-2.960156296252806E-3</v>
      </c>
      <c r="R124" s="4">
        <f t="shared" si="472"/>
        <v>-0.22399056881815491</v>
      </c>
      <c r="S124" s="4">
        <f t="shared" si="473"/>
        <v>-5.8807962598135366E-2</v>
      </c>
      <c r="T124" s="4">
        <f t="shared" si="474"/>
        <v>4.1035261013571606E-2</v>
      </c>
      <c r="U124" s="4">
        <f t="shared" si="475"/>
        <v>-3.4724231726372991E-2</v>
      </c>
      <c r="V124" s="4">
        <f t="shared" si="476"/>
        <v>0.23143401201113248</v>
      </c>
      <c r="W124" s="4">
        <f t="shared" si="477"/>
        <v>2.9139227227693897E-3</v>
      </c>
      <c r="X124" s="4">
        <f t="shared" si="478"/>
        <v>-1.4511260738333507E-2</v>
      </c>
      <c r="Y124" s="4">
        <f t="shared" si="479"/>
        <v>6.6558629471003675E-2</v>
      </c>
      <c r="Z124" s="4">
        <f t="shared" si="480"/>
        <v>5.152130978618661E-2</v>
      </c>
      <c r="AA124" s="4">
        <f t="shared" si="481"/>
        <v>0.18168914123491867</v>
      </c>
      <c r="AB124" s="4">
        <f t="shared" si="482"/>
        <v>1.1356860963629348E-2</v>
      </c>
      <c r="AC124" s="4">
        <f t="shared" si="483"/>
        <v>0.15587360068017581</v>
      </c>
      <c r="AD124" s="4">
        <f t="shared" si="484"/>
        <v>0.27352765193606293</v>
      </c>
      <c r="AE124" s="4">
        <f t="shared" si="485"/>
        <v>0.17796068181186203</v>
      </c>
      <c r="AF124" s="4">
        <f t="shared" si="486"/>
        <v>0.38922320984927944</v>
      </c>
      <c r="AG124" s="4">
        <f t="shared" si="487"/>
        <v>8.7350548670633812E-2</v>
      </c>
      <c r="AH124" s="4">
        <f t="shared" si="488"/>
        <v>-0.21984503605994793</v>
      </c>
      <c r="AI124" s="4">
        <f t="shared" si="489"/>
        <v>0.13518886679920453</v>
      </c>
      <c r="AJ124" s="4">
        <f t="shared" si="490"/>
        <v>0.1300153418103335</v>
      </c>
      <c r="AK124" s="4">
        <f t="shared" si="491"/>
        <v>0.23154103421661917</v>
      </c>
      <c r="AL124" s="4">
        <f t="shared" si="492"/>
        <v>0.39988863860697055</v>
      </c>
      <c r="AM124" s="4">
        <f t="shared" si="493"/>
        <v>0.11296598468683353</v>
      </c>
      <c r="AN124" s="4">
        <f t="shared" si="494"/>
        <v>1.9816695566015039E-2</v>
      </c>
      <c r="AO124" s="4">
        <f t="shared" si="495"/>
        <v>-1.7190569744596637E-2</v>
      </c>
      <c r="AP124" s="4">
        <f t="shared" si="496"/>
        <v>5.6003311500158949E-2</v>
      </c>
      <c r="AQ124" s="4">
        <f t="shared" si="497"/>
        <v>-7.0366146604226854E-2</v>
      </c>
      <c r="AR124" s="4">
        <f t="shared" si="498"/>
        <v>-4.353083434099158E-2</v>
      </c>
      <c r="AS124" s="4">
        <f t="shared" si="499"/>
        <v>-4.0776186706963279E-2</v>
      </c>
      <c r="AT124" s="4">
        <f t="shared" si="500"/>
        <v>-4.0480045718640112E-2</v>
      </c>
      <c r="AU124" s="4">
        <f t="shared" si="501"/>
        <v>2.3708480523482775E-2</v>
      </c>
      <c r="AV124" s="4">
        <f t="shared" si="502"/>
        <v>-4.008677607998494E-2</v>
      </c>
      <c r="AW124" s="4">
        <f t="shared" si="503"/>
        <v>-0.15023474178403734</v>
      </c>
      <c r="AX124" s="4">
        <f t="shared" si="504"/>
        <v>-0.34551184778802346</v>
      </c>
      <c r="AY124" s="4">
        <f t="shared" si="505"/>
        <v>-0.36850134960685305</v>
      </c>
      <c r="AZ124" s="4">
        <f t="shared" si="506"/>
        <v>-0.32380817320191913</v>
      </c>
      <c r="BA124" s="4">
        <f t="shared" si="507"/>
        <v>-0.16942276946572188</v>
      </c>
      <c r="BB124" s="4">
        <f t="shared" si="508"/>
        <v>-7.7504359620228669E-2</v>
      </c>
      <c r="BC124" s="4">
        <f t="shared" si="509"/>
        <v>-5.6284259984338073E-2</v>
      </c>
      <c r="BD124" s="4">
        <f t="shared" si="510"/>
        <v>-7.1281093304493323E-2</v>
      </c>
      <c r="BE124" s="4">
        <f t="shared" si="511"/>
        <v>-0.11337309607137559</v>
      </c>
      <c r="BF124" s="4">
        <f t="shared" si="512"/>
        <v>-8.16326530612244E-2</v>
      </c>
      <c r="BG124" s="4">
        <f t="shared" si="513"/>
        <v>-9.4224999380098942E-2</v>
      </c>
      <c r="BH124" s="4">
        <f t="shared" si="514"/>
        <v>1.2443692292377094E-2</v>
      </c>
      <c r="BI124" s="4">
        <f t="shared" si="515"/>
        <v>1.7430278884462622E-2</v>
      </c>
      <c r="BJ124" s="4">
        <f t="shared" si="516"/>
        <v>7.2056850370223163E-2</v>
      </c>
      <c r="BK124" s="4">
        <f t="shared" si="517"/>
        <v>3.477224181610495E-2</v>
      </c>
      <c r="BL124" s="4">
        <f t="shared" si="518"/>
        <v>-3.9571637029159348E-2</v>
      </c>
      <c r="BM124" s="4">
        <f t="shared" si="519"/>
        <v>-7.6458256258478213E-2</v>
      </c>
      <c r="BN124" s="4">
        <f t="shared" si="520"/>
        <v>-8.3278222744752051E-2</v>
      </c>
      <c r="BO124" s="4">
        <f t="shared" si="521"/>
        <v>-7.3138622068356449E-3</v>
      </c>
      <c r="BP124" s="4">
        <f t="shared" si="522"/>
        <v>2.6580963197448133E-2</v>
      </c>
      <c r="BQ124" s="4">
        <f t="shared" si="523"/>
        <v>6.7233347740478844E-2</v>
      </c>
      <c r="BR124" s="4">
        <f t="shared" si="524"/>
        <v>4.0369499655672263E-2</v>
      </c>
      <c r="BS124" s="4">
        <f t="shared" si="525"/>
        <v>6.1270177919169638E-2</v>
      </c>
      <c r="BT124" s="4">
        <f t="shared" si="526"/>
        <v>8.6543634364840097E-2</v>
      </c>
      <c r="BU124" s="4">
        <f t="shared" si="527"/>
        <v>7.4373634546553352E-2</v>
      </c>
      <c r="BV124" s="4">
        <f t="shared" si="528"/>
        <v>8.550168692517468E-2</v>
      </c>
      <c r="BW124" s="4">
        <f t="shared" si="529"/>
        <v>2.743421503852218E-2</v>
      </c>
      <c r="BX124" s="4">
        <f t="shared" si="530"/>
        <v>-4.5394706977170511E-3</v>
      </c>
      <c r="BY124" s="4">
        <f t="shared" si="531"/>
        <v>-4.2839105339105413E-2</v>
      </c>
      <c r="BZ124" s="4">
        <f t="shared" si="532"/>
        <v>-0.12328245130343209</v>
      </c>
      <c r="CA124" s="4">
        <f t="shared" si="533"/>
        <v>-0.16481803198360737</v>
      </c>
      <c r="CB124" s="4">
        <f t="shared" si="534"/>
        <v>-0.26962586625665685</v>
      </c>
      <c r="CC124" s="4">
        <f t="shared" si="535"/>
        <v>-0.27352784202099217</v>
      </c>
      <c r="CD124" s="4">
        <f t="shared" si="536"/>
        <v>-0.24685766051409799</v>
      </c>
      <c r="CE124" s="4">
        <f t="shared" si="537"/>
        <v>-0.22088261009617549</v>
      </c>
      <c r="CF124" s="4">
        <f t="shared" si="538"/>
        <v>-0.12702594622568267</v>
      </c>
      <c r="CG124" s="4">
        <f t="shared" si="539"/>
        <v>-6.4239828693790649E-2</v>
      </c>
      <c r="CH124" s="4">
        <f t="shared" si="540"/>
        <v>9.5845114295301983E-3</v>
      </c>
      <c r="CI124" s="4">
        <f t="shared" si="541"/>
        <v>5.0417747046960844E-2</v>
      </c>
      <c r="CJ124" s="4">
        <f t="shared" si="542"/>
        <v>9.5595440097506923E-2</v>
      </c>
      <c r="CK124" s="4">
        <f t="shared" si="543"/>
        <v>0.10973282442748107</v>
      </c>
      <c r="CL124" s="4">
        <f t="shared" si="544"/>
        <v>5.6921945781846638E-2</v>
      </c>
      <c r="CM124" s="4">
        <f t="shared" si="545"/>
        <v>5.202175455190379E-2</v>
      </c>
      <c r="CN124" s="4">
        <f t="shared" si="546"/>
        <v>4.2272375002935916E-2</v>
      </c>
      <c r="CO124" s="4">
        <f t="shared" si="547"/>
        <v>7.0090182701746506E-3</v>
      </c>
      <c r="CP124" s="4">
        <f t="shared" si="548"/>
        <v>6.9699363412484248E-3</v>
      </c>
      <c r="CQ124" s="4">
        <f t="shared" si="549"/>
        <v>-1.154787750011569E-2</v>
      </c>
      <c r="CR124" s="4">
        <f t="shared" si="550"/>
        <v>2.2886437497137819E-3</v>
      </c>
      <c r="CS124" s="4">
        <f t="shared" si="551"/>
        <v>3.644812975534216E-2</v>
      </c>
      <c r="CT124" s="4">
        <f t="shared" si="552"/>
        <v>9.7076419460435701E-2</v>
      </c>
      <c r="CU124" s="4">
        <f t="shared" si="553"/>
        <v>0.17040740823785352</v>
      </c>
      <c r="CV124" s="4">
        <f t="shared" si="554"/>
        <v>0.20496825220006734</v>
      </c>
      <c r="CW124" s="4">
        <f t="shared" si="555"/>
        <v>0.20582051565785031</v>
      </c>
      <c r="CX124" s="4">
        <f t="shared" si="556"/>
        <v>0.20416675813922852</v>
      </c>
      <c r="CY124" s="4">
        <f t="shared" si="557"/>
        <v>0.18755997557358434</v>
      </c>
      <c r="CZ124" s="4">
        <f t="shared" si="558"/>
        <v>0.12608147471849029</v>
      </c>
      <c r="DA124" s="4">
        <f t="shared" si="559"/>
        <v>0.13968581436829813</v>
      </c>
      <c r="DB124" s="4">
        <f t="shared" si="560"/>
        <v>0.16877096284902493</v>
      </c>
      <c r="DC124" s="4">
        <f t="shared" si="561"/>
        <v>0.11661683947161981</v>
      </c>
      <c r="DD124" s="4">
        <f t="shared" si="562"/>
        <v>0.15771875591445358</v>
      </c>
      <c r="DE124" s="4">
        <f t="shared" si="563"/>
        <v>0.16237145593072186</v>
      </c>
      <c r="DF124" s="4">
        <f t="shared" si="564"/>
        <v>0.12210770313340787</v>
      </c>
      <c r="DG124" s="4">
        <f t="shared" si="565"/>
        <v>0.14979275249312593</v>
      </c>
      <c r="DH124" s="4">
        <f t="shared" si="566"/>
        <v>0.11784067128547915</v>
      </c>
      <c r="DI124" s="4">
        <f t="shared" si="567"/>
        <v>8.4726957293578903E-2</v>
      </c>
      <c r="DJ124" s="4">
        <f t="shared" si="568"/>
        <v>0.11054831966554104</v>
      </c>
      <c r="DK124" s="4">
        <f t="shared" si="569"/>
        <v>0.10983744058792944</v>
      </c>
      <c r="DL124" s="4">
        <f t="shared" si="570"/>
        <v>9.5049504950494884E-2</v>
      </c>
      <c r="DM124" s="4">
        <f t="shared" si="571"/>
        <v>7.6891228485242782E-2</v>
      </c>
      <c r="DN124" s="4">
        <f t="shared" si="572"/>
        <v>6.6808142733631753E-2</v>
      </c>
      <c r="DO124" s="4">
        <f t="shared" si="573"/>
        <v>5.2616194095293431E-2</v>
      </c>
      <c r="DP124" s="4">
        <f t="shared" si="574"/>
        <v>6.5964340453602013E-2</v>
      </c>
      <c r="DQ124" s="4">
        <f t="shared" si="575"/>
        <v>7.9126138644433977E-2</v>
      </c>
      <c r="DR124" s="4">
        <f t="shared" si="576"/>
        <v>5.7581573896353329E-2</v>
      </c>
      <c r="DS124" s="4">
        <f t="shared" si="577"/>
        <v>4.7780134931101462E-2</v>
      </c>
      <c r="DT124" s="4">
        <f t="shared" si="578"/>
        <v>-0.34120635402054822</v>
      </c>
      <c r="DU124" s="4">
        <f t="shared" si="579"/>
        <v>-0.35892810162739142</v>
      </c>
      <c r="DV124" s="4">
        <f t="shared" si="580"/>
        <v>-0.30753651996174558</v>
      </c>
      <c r="DW124" s="4">
        <f t="shared" si="581"/>
        <v>-0.26170670156089337</v>
      </c>
      <c r="DX124" s="12">
        <f t="shared" si="582"/>
        <v>5.4604641394518101E-2</v>
      </c>
      <c r="DY124" s="12">
        <f t="shared" si="583"/>
        <v>0.12449487734193206</v>
      </c>
      <c r="DZ124" s="12">
        <f t="shared" si="584"/>
        <v>0.16338436924073951</v>
      </c>
      <c r="EA124" s="12">
        <f t="shared" si="585"/>
        <v>0.18939863857896644</v>
      </c>
      <c r="EB124" s="12">
        <f t="shared" si="586"/>
        <v>0.26117649404773818</v>
      </c>
      <c r="EC124" s="12">
        <f t="shared" si="587"/>
        <v>0.20017108070546358</v>
      </c>
      <c r="ED124" s="12">
        <f t="shared" si="588"/>
        <v>0.14504117607340669</v>
      </c>
      <c r="EE124" s="12">
        <f t="shared" si="589"/>
        <v>-1.6093116998807225E-2</v>
      </c>
      <c r="EF124" s="12">
        <f t="shared" si="590"/>
        <v>-1.8807661131888545E-2</v>
      </c>
      <c r="EG124" s="12">
        <f t="shared" si="591"/>
        <v>-9.4250601963960678E-2</v>
      </c>
      <c r="EH124" s="12">
        <f t="shared" si="592"/>
        <v>-0.13033790784620009</v>
      </c>
      <c r="EI124" s="12">
        <f t="shared" si="593"/>
        <v>-3.568534409018459E-2</v>
      </c>
      <c r="EJ124" s="12">
        <f t="shared" si="594"/>
        <v>-1.405377436402902E-2</v>
      </c>
      <c r="EK124" s="12">
        <f t="shared" si="595"/>
        <v>7.6488936169502683E-2</v>
      </c>
      <c r="EL124" s="12">
        <f t="shared" si="596"/>
        <v>5.7090710549543622E-2</v>
      </c>
      <c r="EM124" s="12">
        <f t="shared" si="597"/>
        <v>6.6633183024897416E-2</v>
      </c>
      <c r="EN124" s="12">
        <f t="shared" si="598"/>
        <v>5.7932722721896181E-2</v>
      </c>
      <c r="EO124" s="12">
        <f t="shared" si="599"/>
        <v>3.8852049004775423E-2</v>
      </c>
      <c r="EP124" s="12">
        <f t="shared" si="600"/>
        <v>4.760124522181073E-2</v>
      </c>
      <c r="EQ124" s="12">
        <f t="shared" si="601"/>
        <v>3.6609584253717402E-2</v>
      </c>
      <c r="ER124" s="12">
        <f t="shared" si="602"/>
        <v>2.5773956120345009E-2</v>
      </c>
      <c r="ES124" s="12">
        <f t="shared" si="603"/>
        <v>2.8611649766376299E-2</v>
      </c>
      <c r="ET124" s="12">
        <f t="shared" si="604"/>
        <v>2.7349828463937156E-2</v>
      </c>
      <c r="EU124" s="12">
        <f t="shared" si="605"/>
        <v>2.0339516736994117E-2</v>
      </c>
      <c r="EV124" s="12">
        <f t="shared" si="606"/>
        <v>5.1544459238426245E-3</v>
      </c>
      <c r="EW124" s="12">
        <f t="shared" si="607"/>
        <v>7.0576113562384425E-4</v>
      </c>
      <c r="EX124" s="12">
        <f t="shared" si="608"/>
        <v>-8.2539030424493998E-3</v>
      </c>
      <c r="EY124" s="12">
        <f t="shared" si="609"/>
        <v>-1.3491454245184956E-2</v>
      </c>
      <c r="EZ124" s="12">
        <f t="shared" si="610"/>
        <v>-8.853301070930358E-3</v>
      </c>
      <c r="FA124" s="12">
        <f t="shared" si="611"/>
        <v>-1.485383599800766E-2</v>
      </c>
      <c r="FB124" s="12">
        <f t="shared" si="612"/>
        <v>-1.6124210536270507E-2</v>
      </c>
      <c r="FC124" s="12">
        <f t="shared" si="613"/>
        <v>-1.4262773172096035E-2</v>
      </c>
      <c r="FD124" s="12">
        <f t="shared" si="614"/>
        <v>-1.4764646511586559E-2</v>
      </c>
      <c r="FE124" s="12">
        <f t="shared" si="615"/>
        <v>-1.3549700977860877E-2</v>
      </c>
      <c r="FF124" s="12">
        <f t="shared" si="616"/>
        <v>-1.3129593489183435E-2</v>
      </c>
    </row>
    <row r="125" spans="2:162" x14ac:dyDescent="0.2">
      <c r="B125" t="str">
        <f t="shared" si="617"/>
        <v xml:space="preserve">  Information</v>
      </c>
      <c r="C125" s="4"/>
      <c r="D125" s="4"/>
      <c r="E125" s="4"/>
      <c r="F125" s="4"/>
      <c r="G125" s="4">
        <f t="shared" si="461"/>
        <v>4.8552527765977155E-2</v>
      </c>
      <c r="H125" s="4">
        <f t="shared" si="462"/>
        <v>0.1143235356057645</v>
      </c>
      <c r="I125" s="4">
        <f t="shared" si="463"/>
        <v>0.12822424332786611</v>
      </c>
      <c r="J125" s="4">
        <f t="shared" si="464"/>
        <v>0.23074617920287713</v>
      </c>
      <c r="K125" s="4">
        <f t="shared" si="465"/>
        <v>0.2223490880682675</v>
      </c>
      <c r="L125" s="4">
        <f t="shared" si="466"/>
        <v>0.17675784175679332</v>
      </c>
      <c r="M125" s="4">
        <f t="shared" si="467"/>
        <v>0.16710930739160254</v>
      </c>
      <c r="N125" s="4">
        <f t="shared" si="468"/>
        <v>0.16987542468856182</v>
      </c>
      <c r="O125" s="4">
        <f t="shared" si="469"/>
        <v>0.1891756081700213</v>
      </c>
      <c r="P125" s="4">
        <f t="shared" si="470"/>
        <v>0.2479851208927461</v>
      </c>
      <c r="Q125" s="4">
        <f t="shared" si="471"/>
        <v>0.32265703629151687</v>
      </c>
      <c r="R125" s="4">
        <f t="shared" si="472"/>
        <v>0.22104332449160038</v>
      </c>
      <c r="S125" s="4">
        <f t="shared" si="473"/>
        <v>0.21170866535328886</v>
      </c>
      <c r="T125" s="4">
        <f t="shared" si="474"/>
        <v>0.19931412492305917</v>
      </c>
      <c r="U125" s="4">
        <f t="shared" si="475"/>
        <v>0.10127900920192154</v>
      </c>
      <c r="V125" s="4">
        <f t="shared" si="476"/>
        <v>0.37205214589131419</v>
      </c>
      <c r="W125" s="4">
        <f t="shared" si="477"/>
        <v>0.37298210851448182</v>
      </c>
      <c r="X125" s="4">
        <f t="shared" si="478"/>
        <v>0.45855583933132071</v>
      </c>
      <c r="Y125" s="4">
        <f t="shared" si="479"/>
        <v>0.55851371686537787</v>
      </c>
      <c r="Z125" s="4">
        <f t="shared" si="480"/>
        <v>0.47800326301628643</v>
      </c>
      <c r="AA125" s="4">
        <f t="shared" si="481"/>
        <v>0.4740951029098654</v>
      </c>
      <c r="AB125" s="4">
        <f t="shared" si="482"/>
        <v>0.43723914709974165</v>
      </c>
      <c r="AC125" s="4">
        <f t="shared" si="483"/>
        <v>0.28340654669122889</v>
      </c>
      <c r="AD125" s="4">
        <f t="shared" si="484"/>
        <v>0.20229649257771354</v>
      </c>
      <c r="AE125" s="4">
        <f t="shared" si="485"/>
        <v>0.23357339487806858</v>
      </c>
      <c r="AF125" s="4">
        <f t="shared" si="486"/>
        <v>0.22359631204107602</v>
      </c>
      <c r="AG125" s="4">
        <f t="shared" si="487"/>
        <v>0.39580717366380946</v>
      </c>
      <c r="AH125" s="4">
        <f t="shared" si="488"/>
        <v>0.34585377624064995</v>
      </c>
      <c r="AI125" s="4">
        <f t="shared" si="489"/>
        <v>0.32869449966865477</v>
      </c>
      <c r="AJ125" s="4">
        <f t="shared" si="490"/>
        <v>0.26003068362066717</v>
      </c>
      <c r="AK125" s="4">
        <f t="shared" si="491"/>
        <v>0.24697710316439339</v>
      </c>
      <c r="AL125" s="4">
        <f t="shared" si="492"/>
        <v>0.29358912707853446</v>
      </c>
      <c r="AM125" s="4">
        <f t="shared" si="493"/>
        <v>0.43429145224049231</v>
      </c>
      <c r="AN125" s="4">
        <f t="shared" si="494"/>
        <v>0.46321525885558557</v>
      </c>
      <c r="AO125" s="4">
        <f t="shared" si="495"/>
        <v>0.6237721021610998</v>
      </c>
      <c r="AP125" s="4">
        <f t="shared" si="496"/>
        <v>0.58438238087121752</v>
      </c>
      <c r="AQ125" s="4">
        <f t="shared" si="497"/>
        <v>0.70608788489069019</v>
      </c>
      <c r="AR125" s="4">
        <f t="shared" si="498"/>
        <v>0.84885126964933477</v>
      </c>
      <c r="AS125" s="4">
        <f t="shared" si="499"/>
        <v>0.82991532944760371</v>
      </c>
      <c r="AT125" s="4">
        <f t="shared" si="500"/>
        <v>0.86913039337079701</v>
      </c>
      <c r="AU125" s="4">
        <f t="shared" si="501"/>
        <v>0.54292420398776542</v>
      </c>
      <c r="AV125" s="4">
        <f t="shared" si="502"/>
        <v>0.22637238256932693</v>
      </c>
      <c r="AW125" s="4">
        <f t="shared" si="503"/>
        <v>-0.13849765258216004</v>
      </c>
      <c r="AX125" s="4">
        <f t="shared" si="504"/>
        <v>-0.27781020193766798</v>
      </c>
      <c r="AY125" s="4">
        <f t="shared" si="505"/>
        <v>-0.3849313460861396</v>
      </c>
      <c r="AZ125" s="4">
        <f t="shared" si="506"/>
        <v>-0.31435391996974671</v>
      </c>
      <c r="BA125" s="4">
        <f t="shared" si="507"/>
        <v>-0.23385114658648989</v>
      </c>
      <c r="BB125" s="4">
        <f t="shared" si="508"/>
        <v>-0.18891687657430684</v>
      </c>
      <c r="BC125" s="4">
        <f t="shared" si="509"/>
        <v>-0.12969851213782421</v>
      </c>
      <c r="BD125" s="4">
        <f t="shared" si="510"/>
        <v>-0.13518828040507314</v>
      </c>
      <c r="BE125" s="4">
        <f t="shared" si="511"/>
        <v>-7.6403608222012975E-2</v>
      </c>
      <c r="BF125" s="4">
        <f t="shared" si="512"/>
        <v>-3.215831787260362E-2</v>
      </c>
      <c r="BG125" s="4">
        <f t="shared" si="513"/>
        <v>3.9673683949515919E-2</v>
      </c>
      <c r="BH125" s="4">
        <f t="shared" si="514"/>
        <v>0.10950449217291723</v>
      </c>
      <c r="BI125" s="4">
        <f t="shared" si="515"/>
        <v>6.9721115537847447E-2</v>
      </c>
      <c r="BJ125" s="4">
        <f t="shared" si="516"/>
        <v>7.9511007305074557E-2</v>
      </c>
      <c r="BK125" s="4">
        <f t="shared" si="517"/>
        <v>0.10680045700660572</v>
      </c>
      <c r="BL125" s="4">
        <f t="shared" si="518"/>
        <v>9.8929092572897795E-2</v>
      </c>
      <c r="BM125" s="4">
        <f t="shared" si="519"/>
        <v>0.13811814033789716</v>
      </c>
      <c r="BN125" s="4">
        <f t="shared" si="520"/>
        <v>0.11511989614715752</v>
      </c>
      <c r="BO125" s="4">
        <f t="shared" si="521"/>
        <v>0.10483202496464954</v>
      </c>
      <c r="BP125" s="4">
        <f t="shared" si="522"/>
        <v>0.2247299615784254</v>
      </c>
      <c r="BQ125" s="4">
        <f t="shared" si="523"/>
        <v>0.32175959275800814</v>
      </c>
      <c r="BR125" s="4">
        <f t="shared" si="524"/>
        <v>0.36332549690104726</v>
      </c>
      <c r="BS125" s="4">
        <f t="shared" si="525"/>
        <v>0.38176033934252407</v>
      </c>
      <c r="BT125" s="4">
        <f t="shared" si="526"/>
        <v>0.31342829742942019</v>
      </c>
      <c r="BU125" s="4">
        <f t="shared" si="527"/>
        <v>0.2045274950030202</v>
      </c>
      <c r="BV125" s="4">
        <f t="shared" si="528"/>
        <v>0.17793594306049682</v>
      </c>
      <c r="BW125" s="4">
        <f t="shared" si="529"/>
        <v>0.19889805902928495</v>
      </c>
      <c r="BX125" s="4">
        <f t="shared" si="530"/>
        <v>0.21335512279268318</v>
      </c>
      <c r="BY125" s="4">
        <f t="shared" si="531"/>
        <v>0.29761904761904739</v>
      </c>
      <c r="BZ125" s="4">
        <f t="shared" si="532"/>
        <v>0.30260238047206051</v>
      </c>
      <c r="CA125" s="4">
        <f t="shared" si="533"/>
        <v>0.19822709252082568</v>
      </c>
      <c r="CB125" s="4">
        <f t="shared" si="534"/>
        <v>4.6794571829667599E-2</v>
      </c>
      <c r="CC125" s="4">
        <f t="shared" si="535"/>
        <v>-0.12008539405799654</v>
      </c>
      <c r="CD125" s="4">
        <f t="shared" si="536"/>
        <v>-0.17665043596421778</v>
      </c>
      <c r="CE125" s="4">
        <f t="shared" si="537"/>
        <v>-0.14495421287561491</v>
      </c>
      <c r="CF125" s="4">
        <f t="shared" si="538"/>
        <v>-6.586530545035342E-2</v>
      </c>
      <c r="CG125" s="4">
        <f t="shared" si="539"/>
        <v>1.9034023316678698E-2</v>
      </c>
      <c r="CH125" s="4">
        <f t="shared" si="540"/>
        <v>8.1468347151004608E-2</v>
      </c>
      <c r="CI125" s="4">
        <f t="shared" si="541"/>
        <v>6.0021127436857169E-2</v>
      </c>
      <c r="CJ125" s="4">
        <f t="shared" si="542"/>
        <v>8.364601008531973E-2</v>
      </c>
      <c r="CK125" s="4">
        <f t="shared" si="543"/>
        <v>0.11450381679389258</v>
      </c>
      <c r="CL125" s="4">
        <f t="shared" si="544"/>
        <v>7.3524179968218223E-2</v>
      </c>
      <c r="CM125" s="4">
        <f t="shared" si="545"/>
        <v>0.11823126034523523</v>
      </c>
      <c r="CN125" s="4">
        <f t="shared" si="546"/>
        <v>0.11037786806322013</v>
      </c>
      <c r="CO125" s="4">
        <f t="shared" si="547"/>
        <v>1.8690715387131421E-2</v>
      </c>
      <c r="CP125" s="4">
        <f t="shared" si="548"/>
        <v>2.0909809023743675E-2</v>
      </c>
      <c r="CQ125" s="4">
        <f t="shared" si="549"/>
        <v>1.6167028500161742E-2</v>
      </c>
      <c r="CR125" s="4">
        <f t="shared" si="550"/>
        <v>3.6618299995422945E-2</v>
      </c>
      <c r="CS125" s="4">
        <f t="shared" si="551"/>
        <v>0.12529044603398809</v>
      </c>
      <c r="CT125" s="4">
        <f t="shared" si="552"/>
        <v>0.17383451856868848</v>
      </c>
      <c r="CU125" s="4">
        <f t="shared" si="553"/>
        <v>0.19731384111751318</v>
      </c>
      <c r="CV125" s="4">
        <f t="shared" si="554"/>
        <v>0.22056366269354913</v>
      </c>
      <c r="CW125" s="4">
        <f t="shared" si="555"/>
        <v>0.29434546862896876</v>
      </c>
      <c r="CX125" s="4">
        <f t="shared" si="556"/>
        <v>0.21514346556606795</v>
      </c>
      <c r="CY125" s="4">
        <f t="shared" si="557"/>
        <v>0.13957951670592281</v>
      </c>
      <c r="CZ125" s="4">
        <f t="shared" si="558"/>
        <v>0.15216729707404153</v>
      </c>
      <c r="DA125" s="4">
        <f t="shared" si="559"/>
        <v>0.17836803988567276</v>
      </c>
      <c r="DB125" s="4">
        <f t="shared" si="560"/>
        <v>0.30763314747164056</v>
      </c>
      <c r="DC125" s="4">
        <f t="shared" si="561"/>
        <v>0.41558000975341008</v>
      </c>
      <c r="DD125" s="4">
        <f t="shared" si="562"/>
        <v>0.48997960170756827</v>
      </c>
      <c r="DE125" s="4">
        <f t="shared" si="563"/>
        <v>0.49960447978683536</v>
      </c>
      <c r="DF125" s="4">
        <f t="shared" si="564"/>
        <v>0.48222194627261072</v>
      </c>
      <c r="DG125" s="4">
        <f t="shared" si="565"/>
        <v>0.46989781261542224</v>
      </c>
      <c r="DH125" s="4">
        <f t="shared" si="566"/>
        <v>0.41244234949917685</v>
      </c>
      <c r="DI125" s="4">
        <f t="shared" si="567"/>
        <v>0.36109822275120618</v>
      </c>
      <c r="DJ125" s="4">
        <f t="shared" si="568"/>
        <v>0.31757517285737236</v>
      </c>
      <c r="DK125" s="4">
        <f t="shared" si="569"/>
        <v>0.30554778927187726</v>
      </c>
      <c r="DL125" s="4">
        <f t="shared" si="570"/>
        <v>0.42574257425742479</v>
      </c>
      <c r="DM125" s="4">
        <f t="shared" si="571"/>
        <v>0.53232388951321885</v>
      </c>
      <c r="DN125" s="4">
        <f t="shared" si="572"/>
        <v>0.56000943173779738</v>
      </c>
      <c r="DO125" s="4">
        <f t="shared" si="573"/>
        <v>0.62359933742570484</v>
      </c>
      <c r="DP125" s="4">
        <f t="shared" si="574"/>
        <v>0.57427778747841651</v>
      </c>
      <c r="DQ125" s="4">
        <f t="shared" si="575"/>
        <v>0.58862127528176789</v>
      </c>
      <c r="DR125" s="4">
        <f t="shared" si="576"/>
        <v>0.51247600767754298</v>
      </c>
      <c r="DS125" s="4">
        <f t="shared" si="577"/>
        <v>0.4797125547082538</v>
      </c>
      <c r="DT125" s="4">
        <f t="shared" si="578"/>
        <v>0.34689312658755656</v>
      </c>
      <c r="DU125" s="4">
        <f t="shared" si="579"/>
        <v>0.16161160596835303</v>
      </c>
      <c r="DV125" s="4">
        <f t="shared" si="580"/>
        <v>0.29816040654827741</v>
      </c>
      <c r="DW125" s="4">
        <f t="shared" si="581"/>
        <v>0.27479203663893875</v>
      </c>
      <c r="DX125" s="12">
        <f t="shared" si="582"/>
        <v>0.29612517063950439</v>
      </c>
      <c r="DY125" s="12">
        <f t="shared" si="583"/>
        <v>0.38368913016857686</v>
      </c>
      <c r="DZ125" s="12">
        <f t="shared" si="584"/>
        <v>0.2648925613139721</v>
      </c>
      <c r="EA125" s="12">
        <f t="shared" si="585"/>
        <v>0.24185765497240902</v>
      </c>
      <c r="EB125" s="12">
        <f t="shared" si="586"/>
        <v>0.22319886737522304</v>
      </c>
      <c r="EC125" s="12">
        <f t="shared" si="587"/>
        <v>0.14538336563117993</v>
      </c>
      <c r="ED125" s="12">
        <f t="shared" si="588"/>
        <v>0.13213130708712864</v>
      </c>
      <c r="EE125" s="12">
        <f t="shared" si="589"/>
        <v>0.1110189490476273</v>
      </c>
      <c r="EF125" s="12">
        <f t="shared" si="590"/>
        <v>0.13351696302266469</v>
      </c>
      <c r="EG125" s="12">
        <f t="shared" si="591"/>
        <v>9.6005973400557693E-2</v>
      </c>
      <c r="EH125" s="12">
        <f t="shared" si="592"/>
        <v>7.818540040401907E-2</v>
      </c>
      <c r="EI125" s="12">
        <f t="shared" si="593"/>
        <v>4.8773872016279897E-2</v>
      </c>
      <c r="EJ125" s="12">
        <f t="shared" si="594"/>
        <v>3.0749441503419489E-2</v>
      </c>
      <c r="EK125" s="12">
        <f t="shared" si="595"/>
        <v>3.492846088440494E-2</v>
      </c>
      <c r="EL125" s="12">
        <f t="shared" si="596"/>
        <v>4.4039032104804497E-2</v>
      </c>
      <c r="EM125" s="12">
        <f t="shared" si="597"/>
        <v>5.7510914379384034E-2</v>
      </c>
      <c r="EN125" s="12">
        <f t="shared" si="598"/>
        <v>6.734329015045297E-2</v>
      </c>
      <c r="EO125" s="12">
        <f t="shared" si="599"/>
        <v>6.7966025751280246E-2</v>
      </c>
      <c r="EP125" s="12">
        <f t="shared" si="600"/>
        <v>6.9110465408199928E-2</v>
      </c>
      <c r="EQ125" s="12">
        <f t="shared" si="601"/>
        <v>6.9737980791458487E-2</v>
      </c>
      <c r="ER125" s="12">
        <f t="shared" si="602"/>
        <v>7.2512804829776387E-2</v>
      </c>
      <c r="ES125" s="12">
        <f t="shared" si="603"/>
        <v>7.4338931683975595E-2</v>
      </c>
      <c r="ET125" s="12">
        <f t="shared" si="604"/>
        <v>7.7825898307278665E-2</v>
      </c>
      <c r="EU125" s="12">
        <f t="shared" si="605"/>
        <v>8.0481145929437087E-2</v>
      </c>
      <c r="EV125" s="12">
        <f t="shared" si="606"/>
        <v>8.5280800545865051E-2</v>
      </c>
      <c r="EW125" s="12">
        <f t="shared" si="607"/>
        <v>8.9714946173701321E-2</v>
      </c>
      <c r="EX125" s="12">
        <f t="shared" si="608"/>
        <v>9.3187682898989058E-2</v>
      </c>
      <c r="EY125" s="12">
        <f t="shared" si="609"/>
        <v>9.5990866702987995E-2</v>
      </c>
      <c r="EZ125" s="12">
        <f t="shared" si="610"/>
        <v>9.6766057216764761E-2</v>
      </c>
      <c r="FA125" s="12">
        <f t="shared" si="611"/>
        <v>9.7477804628021594E-2</v>
      </c>
      <c r="FB125" s="12">
        <f t="shared" si="612"/>
        <v>0.10011826522618804</v>
      </c>
      <c r="FC125" s="12">
        <f t="shared" si="613"/>
        <v>0.10387924803429234</v>
      </c>
      <c r="FD125" s="12">
        <f t="shared" si="614"/>
        <v>0.10920105284977968</v>
      </c>
      <c r="FE125" s="12">
        <f t="shared" si="615"/>
        <v>0.11314843658898154</v>
      </c>
      <c r="FF125" s="12">
        <f t="shared" si="616"/>
        <v>0.11638915417514378</v>
      </c>
    </row>
    <row r="126" spans="2:162" x14ac:dyDescent="0.2">
      <c r="B126" t="str">
        <f t="shared" si="617"/>
        <v xml:space="preserve">  Financial activities</v>
      </c>
      <c r="C126" s="4"/>
      <c r="D126" s="4"/>
      <c r="E126" s="4"/>
      <c r="F126" s="4"/>
      <c r="G126" s="4">
        <f t="shared" si="461"/>
        <v>9.1035989561218077E-3</v>
      </c>
      <c r="H126" s="4">
        <f t="shared" si="462"/>
        <v>1.8051084569331081E-2</v>
      </c>
      <c r="I126" s="4">
        <f t="shared" si="463"/>
        <v>-2.6837632324436866E-2</v>
      </c>
      <c r="J126" s="4">
        <f t="shared" si="464"/>
        <v>0</v>
      </c>
      <c r="K126" s="4">
        <f t="shared" si="465"/>
        <v>6.3099065532885301E-2</v>
      </c>
      <c r="L126" s="4">
        <f t="shared" si="466"/>
        <v>2.6963060606967914E-2</v>
      </c>
      <c r="M126" s="4">
        <f t="shared" si="467"/>
        <v>0.12831607531855296</v>
      </c>
      <c r="N126" s="4">
        <f t="shared" si="468"/>
        <v>0.26524408416284267</v>
      </c>
      <c r="O126" s="4">
        <f t="shared" si="469"/>
        <v>0.21577842806893138</v>
      </c>
      <c r="P126" s="4">
        <f t="shared" si="470"/>
        <v>0.2155108788710762</v>
      </c>
      <c r="Q126" s="4">
        <f t="shared" si="471"/>
        <v>0.33745781777277783</v>
      </c>
      <c r="R126" s="4">
        <f t="shared" si="472"/>
        <v>0.17388741526672513</v>
      </c>
      <c r="S126" s="4">
        <f t="shared" si="473"/>
        <v>0.36460936810844302</v>
      </c>
      <c r="T126" s="4">
        <f t="shared" si="474"/>
        <v>0.20810739514025364</v>
      </c>
      <c r="U126" s="4">
        <f t="shared" si="475"/>
        <v>-4.6298975635164115E-2</v>
      </c>
      <c r="V126" s="4">
        <f t="shared" si="476"/>
        <v>-0.14354767833601961</v>
      </c>
      <c r="W126" s="4">
        <f t="shared" si="477"/>
        <v>-0.37880995396002176</v>
      </c>
      <c r="X126" s="4">
        <f t="shared" si="478"/>
        <v>-0.28151845832365924</v>
      </c>
      <c r="Y126" s="4">
        <f t="shared" si="479"/>
        <v>-0.1157541382104421</v>
      </c>
      <c r="Z126" s="4">
        <f t="shared" si="480"/>
        <v>8.5868849643644093E-2</v>
      </c>
      <c r="AA126" s="4">
        <f t="shared" si="481"/>
        <v>0.16465578424414509</v>
      </c>
      <c r="AB126" s="4">
        <f t="shared" si="482"/>
        <v>0.23849408023622307</v>
      </c>
      <c r="AC126" s="4">
        <f t="shared" si="483"/>
        <v>0.17287799348165034</v>
      </c>
      <c r="AD126" s="4">
        <f t="shared" si="484"/>
        <v>0.11966834772202753</v>
      </c>
      <c r="AE126" s="4">
        <f t="shared" si="485"/>
        <v>6.9515891332757623E-2</v>
      </c>
      <c r="AF126" s="4">
        <f t="shared" si="486"/>
        <v>0.1297410699497602</v>
      </c>
      <c r="AG126" s="4">
        <f t="shared" si="487"/>
        <v>0.17470109734126699</v>
      </c>
      <c r="AH126" s="4">
        <f t="shared" si="488"/>
        <v>0.32172444301455838</v>
      </c>
      <c r="AI126" s="4">
        <f t="shared" si="489"/>
        <v>0.26242544731610379</v>
      </c>
      <c r="AJ126" s="4">
        <f t="shared" si="490"/>
        <v>0.44725277582754819</v>
      </c>
      <c r="AK126" s="4">
        <f t="shared" si="491"/>
        <v>0.4965268844867517</v>
      </c>
      <c r="AL126" s="4">
        <f t="shared" si="492"/>
        <v>0.5441522613955615</v>
      </c>
      <c r="AM126" s="4">
        <f t="shared" si="493"/>
        <v>0.62005773816995247</v>
      </c>
      <c r="AN126" s="4">
        <f t="shared" si="494"/>
        <v>0.39385682437453551</v>
      </c>
      <c r="AO126" s="4">
        <f t="shared" si="495"/>
        <v>0.32662082514734758</v>
      </c>
      <c r="AP126" s="4">
        <f t="shared" si="496"/>
        <v>9.2527210304609156E-2</v>
      </c>
      <c r="AQ126" s="4">
        <f t="shared" si="497"/>
        <v>8.7351078543176613E-2</v>
      </c>
      <c r="AR126" s="4">
        <f t="shared" si="498"/>
        <v>9.6735187424420895E-3</v>
      </c>
      <c r="AS126" s="4">
        <f t="shared" si="499"/>
        <v>-6.9559377323641911E-2</v>
      </c>
      <c r="AT126" s="4">
        <f t="shared" si="500"/>
        <v>-1.9049433279360116E-2</v>
      </c>
      <c r="AU126" s="4">
        <f t="shared" si="501"/>
        <v>6.401289741340549E-2</v>
      </c>
      <c r="AV126" s="4">
        <f t="shared" si="502"/>
        <v>9.6679871722317456E-2</v>
      </c>
      <c r="AW126" s="4">
        <f t="shared" si="503"/>
        <v>0.24413145539906089</v>
      </c>
      <c r="AX126" s="4">
        <f t="shared" si="504"/>
        <v>0.17509046340609316</v>
      </c>
      <c r="AY126" s="4">
        <f t="shared" si="505"/>
        <v>-2.3471423541837462E-2</v>
      </c>
      <c r="AZ126" s="4">
        <f t="shared" si="506"/>
        <v>-4.7271266160861082E-3</v>
      </c>
      <c r="BA126" s="4">
        <f t="shared" si="507"/>
        <v>-0.11692557329324485</v>
      </c>
      <c r="BB126" s="4">
        <f t="shared" si="508"/>
        <v>-2.6642123619454304E-2</v>
      </c>
      <c r="BC126" s="4">
        <f t="shared" si="509"/>
        <v>0.16640563821456586</v>
      </c>
      <c r="BD126" s="4">
        <f t="shared" si="510"/>
        <v>0.18926359256710074</v>
      </c>
      <c r="BE126" s="4">
        <f t="shared" si="511"/>
        <v>0.2415339872824975</v>
      </c>
      <c r="BF126" s="4">
        <f t="shared" si="512"/>
        <v>0.15584415584415601</v>
      </c>
      <c r="BG126" s="4">
        <f t="shared" si="513"/>
        <v>4.215328919635998E-2</v>
      </c>
      <c r="BH126" s="4">
        <f t="shared" si="514"/>
        <v>-5.4752246086458067E-2</v>
      </c>
      <c r="BI126" s="4">
        <f t="shared" si="515"/>
        <v>-0.12699203187251143</v>
      </c>
      <c r="BJ126" s="4">
        <f t="shared" si="516"/>
        <v>-9.4419321174774071E-2</v>
      </c>
      <c r="BK126" s="4">
        <f t="shared" si="517"/>
        <v>-0.10183299389002173</v>
      </c>
      <c r="BL126" s="4">
        <f t="shared" si="518"/>
        <v>-9.8929092572904668E-3</v>
      </c>
      <c r="BM126" s="4">
        <f t="shared" si="519"/>
        <v>0.12085337279565997</v>
      </c>
      <c r="BN126" s="4">
        <f t="shared" si="520"/>
        <v>0.18125260244446151</v>
      </c>
      <c r="BO126" s="4">
        <f t="shared" si="521"/>
        <v>0.22672972841191713</v>
      </c>
      <c r="BP126" s="4">
        <f t="shared" si="522"/>
        <v>0.18365029118236936</v>
      </c>
      <c r="BQ126" s="4">
        <f t="shared" si="523"/>
        <v>4.3221437833165385E-2</v>
      </c>
      <c r="BR126" s="4">
        <f t="shared" si="524"/>
        <v>-2.1372088053003387E-2</v>
      </c>
      <c r="BS126" s="4">
        <f t="shared" si="525"/>
        <v>-3.5348179568752199E-2</v>
      </c>
      <c r="BT126" s="4">
        <f t="shared" si="526"/>
        <v>-2.5729188594953038E-2</v>
      </c>
      <c r="BU126" s="4">
        <f t="shared" si="527"/>
        <v>-4.4159345512014801E-2</v>
      </c>
      <c r="BV126" s="4">
        <f t="shared" si="528"/>
        <v>-3.0041133243979577E-2</v>
      </c>
      <c r="BW126" s="4">
        <f t="shared" si="529"/>
        <v>-3.2006584211610185E-2</v>
      </c>
      <c r="BX126" s="4">
        <f t="shared" si="530"/>
        <v>-8.6249943256613962E-2</v>
      </c>
      <c r="BY126" s="4">
        <f t="shared" si="531"/>
        <v>-0.12400793650793875</v>
      </c>
      <c r="BZ126" s="4">
        <f t="shared" si="532"/>
        <v>-0.25104790083607909</v>
      </c>
      <c r="CA126" s="4">
        <f t="shared" si="533"/>
        <v>-0.40981780925653677</v>
      </c>
      <c r="CB126" s="4">
        <f t="shared" si="534"/>
        <v>-0.48577222185083779</v>
      </c>
      <c r="CC126" s="4">
        <f t="shared" si="535"/>
        <v>-0.54038427326098415</v>
      </c>
      <c r="CD126" s="4">
        <f t="shared" si="536"/>
        <v>-0.53448080625070804</v>
      </c>
      <c r="CE126" s="4">
        <f t="shared" si="537"/>
        <v>-0.46937554645437346</v>
      </c>
      <c r="CF126" s="4">
        <f t="shared" si="538"/>
        <v>-0.35284985062689633</v>
      </c>
      <c r="CG126" s="4">
        <f t="shared" si="539"/>
        <v>-0.23316678562931209</v>
      </c>
      <c r="CH126" s="4">
        <f t="shared" si="540"/>
        <v>-0.12220252072650487</v>
      </c>
      <c r="CI126" s="4">
        <f t="shared" si="541"/>
        <v>-6.2421972534331897E-2</v>
      </c>
      <c r="CJ126" s="4">
        <f t="shared" si="542"/>
        <v>-9.7985326099945425E-2</v>
      </c>
      <c r="CK126" s="4">
        <f t="shared" si="543"/>
        <v>-0.1359732824427487</v>
      </c>
      <c r="CL126" s="4">
        <f t="shared" si="544"/>
        <v>-0.14467661219552763</v>
      </c>
      <c r="CM126" s="4">
        <f t="shared" si="545"/>
        <v>-0.14660676282809257</v>
      </c>
      <c r="CN126" s="4">
        <f t="shared" si="546"/>
        <v>-8.4544750005870514E-2</v>
      </c>
      <c r="CO126" s="4">
        <f t="shared" si="547"/>
        <v>-1.4018036540347853E-2</v>
      </c>
      <c r="CP126" s="4">
        <f t="shared" si="548"/>
        <v>4.6466242274987267E-2</v>
      </c>
      <c r="CQ126" s="4">
        <f t="shared" si="549"/>
        <v>0.15243198300152586</v>
      </c>
      <c r="CR126" s="4">
        <f t="shared" si="550"/>
        <v>0.17851421247768534</v>
      </c>
      <c r="CS126" s="4">
        <f t="shared" si="551"/>
        <v>0.1822406487767092</v>
      </c>
      <c r="CT126" s="4">
        <f t="shared" si="552"/>
        <v>0.1512586070662604</v>
      </c>
      <c r="CU126" s="4">
        <f t="shared" si="553"/>
        <v>6.5023879459179298E-2</v>
      </c>
      <c r="CV126" s="4">
        <f t="shared" si="554"/>
        <v>2.8962905202183146E-2</v>
      </c>
      <c r="CW126" s="4">
        <f t="shared" si="555"/>
        <v>4.2049352661281389E-2</v>
      </c>
      <c r="CX126" s="4">
        <f t="shared" si="556"/>
        <v>5.927422010493693E-2</v>
      </c>
      <c r="CY126" s="4">
        <f t="shared" si="557"/>
        <v>7.8513478147082011E-2</v>
      </c>
      <c r="CZ126" s="4">
        <f t="shared" si="558"/>
        <v>8.0431285596279489E-2</v>
      </c>
      <c r="DA126" s="4">
        <f t="shared" si="559"/>
        <v>6.6619388391033957E-2</v>
      </c>
      <c r="DB126" s="4">
        <f t="shared" si="560"/>
        <v>4.9135849943387939E-2</v>
      </c>
      <c r="DC126" s="4">
        <f t="shared" si="561"/>
        <v>7.8451328371816703E-2</v>
      </c>
      <c r="DD126" s="4">
        <f t="shared" si="562"/>
        <v>7.3602086093410929E-2</v>
      </c>
      <c r="DE126" s="4">
        <f t="shared" si="563"/>
        <v>8.5349098630250281E-2</v>
      </c>
      <c r="DF126" s="4">
        <f t="shared" si="564"/>
        <v>6.0019040523200132E-2</v>
      </c>
      <c r="DG126" s="4">
        <f t="shared" si="565"/>
        <v>3.0779332704067235E-2</v>
      </c>
      <c r="DH126" s="4">
        <f t="shared" si="566"/>
        <v>6.2983807066376768E-2</v>
      </c>
      <c r="DI126" s="4">
        <f t="shared" si="567"/>
        <v>6.2536563716689517E-2</v>
      </c>
      <c r="DJ126" s="4">
        <f t="shared" si="568"/>
        <v>0.10250844187168343</v>
      </c>
      <c r="DK126" s="4">
        <f t="shared" si="569"/>
        <v>0.15976354994607966</v>
      </c>
      <c r="DL126" s="4">
        <f t="shared" si="570"/>
        <v>0.158415841584159</v>
      </c>
      <c r="DM126" s="4">
        <f t="shared" si="571"/>
        <v>0.13406675735888618</v>
      </c>
      <c r="DN126" s="4">
        <f t="shared" si="572"/>
        <v>0.11003694097304142</v>
      </c>
      <c r="DO126" s="4">
        <f t="shared" si="573"/>
        <v>7.7949917178212785E-2</v>
      </c>
      <c r="DP126" s="4">
        <f t="shared" si="574"/>
        <v>8.1485361736802778E-2</v>
      </c>
      <c r="DQ126" s="4">
        <f t="shared" si="575"/>
        <v>0.10807472595337268</v>
      </c>
      <c r="DR126" s="4">
        <f t="shared" si="576"/>
        <v>0.12476007677543116</v>
      </c>
      <c r="DS126" s="4">
        <f t="shared" si="577"/>
        <v>3.8224107944880591E-2</v>
      </c>
      <c r="DT126" s="4">
        <f t="shared" si="578"/>
        <v>-0.18008113128862271</v>
      </c>
      <c r="DU126" s="4">
        <f t="shared" si="579"/>
        <v>-0.21235013342353509</v>
      </c>
      <c r="DV126" s="4">
        <f t="shared" si="580"/>
        <v>-0.15751870534625984</v>
      </c>
      <c r="DW126" s="4">
        <f t="shared" si="581"/>
        <v>-7.8512010468267723E-2</v>
      </c>
      <c r="DX126" s="12">
        <f t="shared" si="582"/>
        <v>0.22261892260842142</v>
      </c>
      <c r="DY126" s="12">
        <f t="shared" si="583"/>
        <v>0.29184864688354584</v>
      </c>
      <c r="DZ126" s="12">
        <f t="shared" si="584"/>
        <v>0.27595256900986348</v>
      </c>
      <c r="EA126" s="12">
        <f t="shared" si="585"/>
        <v>0.31613747130140574</v>
      </c>
      <c r="EB126" s="12">
        <f t="shared" si="586"/>
        <v>0.34601228339548223</v>
      </c>
      <c r="EC126" s="12">
        <f t="shared" si="587"/>
        <v>0.37269638068393179</v>
      </c>
      <c r="ED126" s="12">
        <f t="shared" si="588"/>
        <v>0.29899568565088919</v>
      </c>
      <c r="EE126" s="12">
        <f t="shared" si="589"/>
        <v>0.26030354826517033</v>
      </c>
      <c r="EF126" s="12">
        <f t="shared" si="590"/>
        <v>2.7857406253648943E-2</v>
      </c>
      <c r="EG126" s="12">
        <f t="shared" si="591"/>
        <v>-9.7243581619920444E-2</v>
      </c>
      <c r="EH126" s="12">
        <f t="shared" si="592"/>
        <v>-0.12463525949572274</v>
      </c>
      <c r="EI126" s="12">
        <f t="shared" si="593"/>
        <v>-0.14407960490181054</v>
      </c>
      <c r="EJ126" s="12">
        <f t="shared" si="594"/>
        <v>-3.3480179657649059E-2</v>
      </c>
      <c r="EK126" s="12">
        <f t="shared" si="595"/>
        <v>5.853478415367556E-3</v>
      </c>
      <c r="EL126" s="12">
        <f t="shared" si="596"/>
        <v>6.8390905798666551E-2</v>
      </c>
      <c r="EM126" s="12">
        <f t="shared" si="597"/>
        <v>7.7996280004195145E-2</v>
      </c>
      <c r="EN126" s="12">
        <f t="shared" si="598"/>
        <v>7.9995599196853867E-2</v>
      </c>
      <c r="EO126" s="12">
        <f t="shared" si="599"/>
        <v>7.9218653628525135E-2</v>
      </c>
      <c r="EP126" s="12">
        <f t="shared" si="600"/>
        <v>6.1543952793344889E-2</v>
      </c>
      <c r="EQ126" s="12">
        <f t="shared" si="601"/>
        <v>5.0193831444154485E-2</v>
      </c>
      <c r="ER126" s="12">
        <f t="shared" si="602"/>
        <v>2.1921933645876794E-2</v>
      </c>
      <c r="ES126" s="12">
        <f t="shared" si="603"/>
        <v>4.5021789183635518E-3</v>
      </c>
      <c r="ET126" s="12">
        <f t="shared" si="604"/>
        <v>-1.1653672327042258E-2</v>
      </c>
      <c r="EU126" s="12">
        <f t="shared" si="605"/>
        <v>-2.0507163402302984E-2</v>
      </c>
      <c r="EV126" s="12">
        <f t="shared" si="606"/>
        <v>-1.8490985611041198E-2</v>
      </c>
      <c r="EW126" s="12">
        <f t="shared" si="607"/>
        <v>-2.2573679166966589E-2</v>
      </c>
      <c r="EX126" s="12">
        <f t="shared" si="608"/>
        <v>-2.6543934871330003E-2</v>
      </c>
      <c r="EY126" s="12">
        <f t="shared" si="609"/>
        <v>-2.9605230000885552E-2</v>
      </c>
      <c r="EZ126" s="12">
        <f t="shared" si="610"/>
        <v>-3.4258885688617437E-2</v>
      </c>
      <c r="FA126" s="12">
        <f t="shared" si="611"/>
        <v>-4.1134632158979563E-2</v>
      </c>
      <c r="FB126" s="12">
        <f t="shared" si="612"/>
        <v>-4.4726426945347064E-2</v>
      </c>
      <c r="FC126" s="12">
        <f t="shared" si="613"/>
        <v>-5.2852554634419818E-2</v>
      </c>
      <c r="FD126" s="12">
        <f t="shared" si="614"/>
        <v>-5.7480146805814189E-2</v>
      </c>
      <c r="FE126" s="12">
        <f t="shared" si="615"/>
        <v>-6.0518665978110626E-2</v>
      </c>
      <c r="FF126" s="12">
        <f t="shared" si="616"/>
        <v>-6.2997757754432587E-2</v>
      </c>
    </row>
    <row r="127" spans="2:162" x14ac:dyDescent="0.2">
      <c r="B127" t="str">
        <f t="shared" si="617"/>
        <v xml:space="preserve">  Professional and business services</v>
      </c>
      <c r="C127" s="4"/>
      <c r="D127" s="4"/>
      <c r="E127" s="4"/>
      <c r="F127" s="4"/>
      <c r="G127" s="4">
        <f t="shared" si="461"/>
        <v>0.26096983674212543</v>
      </c>
      <c r="H127" s="4">
        <f t="shared" si="462"/>
        <v>-5.1144739613105582E-2</v>
      </c>
      <c r="I127" s="4">
        <f t="shared" si="463"/>
        <v>-0.19084538541821786</v>
      </c>
      <c r="J127" s="4">
        <f t="shared" si="464"/>
        <v>-7.1920887024272448E-2</v>
      </c>
      <c r="K127" s="4">
        <f t="shared" si="465"/>
        <v>0.33051891469607436</v>
      </c>
      <c r="L127" s="4">
        <f t="shared" si="466"/>
        <v>0.25165523233170595</v>
      </c>
      <c r="M127" s="4">
        <f t="shared" si="467"/>
        <v>0</v>
      </c>
      <c r="N127" s="4">
        <f t="shared" si="468"/>
        <v>-1.7881623651427234E-2</v>
      </c>
      <c r="O127" s="4">
        <f t="shared" si="469"/>
        <v>0.1034554107179802</v>
      </c>
      <c r="P127" s="4">
        <f t="shared" si="470"/>
        <v>0.38083429279957709</v>
      </c>
      <c r="Q127" s="4">
        <f t="shared" si="471"/>
        <v>0.88508673257947901</v>
      </c>
      <c r="R127" s="4">
        <f t="shared" si="472"/>
        <v>0.78691423519010006</v>
      </c>
      <c r="S127" s="4">
        <f t="shared" si="473"/>
        <v>0.5763180334617326</v>
      </c>
      <c r="T127" s="4">
        <f t="shared" si="474"/>
        <v>0.72984142802708174</v>
      </c>
      <c r="U127" s="4">
        <f t="shared" si="475"/>
        <v>0.67133514670987759</v>
      </c>
      <c r="V127" s="4">
        <f t="shared" si="476"/>
        <v>1.0311996484546631</v>
      </c>
      <c r="W127" s="4">
        <f t="shared" si="477"/>
        <v>0.79258698059327359</v>
      </c>
      <c r="X127" s="4">
        <f t="shared" si="478"/>
        <v>0.44984908288832332</v>
      </c>
      <c r="Y127" s="4">
        <f t="shared" si="479"/>
        <v>0.33858085426554174</v>
      </c>
      <c r="Z127" s="4">
        <f t="shared" si="480"/>
        <v>0.30912785871712001</v>
      </c>
      <c r="AA127" s="4">
        <f t="shared" si="481"/>
        <v>0.66997870830375839</v>
      </c>
      <c r="AB127" s="4">
        <f t="shared" si="482"/>
        <v>0.76942733028591004</v>
      </c>
      <c r="AC127" s="4">
        <f t="shared" si="483"/>
        <v>0.90690094941193189</v>
      </c>
      <c r="AD127" s="4">
        <f t="shared" si="484"/>
        <v>1.0143317092628998</v>
      </c>
      <c r="AE127" s="4">
        <f t="shared" si="485"/>
        <v>0.95931930039207003</v>
      </c>
      <c r="AF127" s="4">
        <f t="shared" si="486"/>
        <v>1.3194942858720233</v>
      </c>
      <c r="AG127" s="4">
        <f t="shared" si="487"/>
        <v>1.1300977234263234</v>
      </c>
      <c r="AH127" s="4">
        <f t="shared" si="488"/>
        <v>1.050966513847557</v>
      </c>
      <c r="AI127" s="4">
        <f t="shared" si="489"/>
        <v>1.0337972166998015</v>
      </c>
      <c r="AJ127" s="4">
        <f t="shared" si="490"/>
        <v>0.67607977741373693</v>
      </c>
      <c r="AK127" s="4">
        <f t="shared" si="491"/>
        <v>0.74350398765114534</v>
      </c>
      <c r="AL127" s="4">
        <f t="shared" si="492"/>
        <v>0.5593379058996224</v>
      </c>
      <c r="AM127" s="4">
        <f t="shared" si="493"/>
        <v>0.44182251788628268</v>
      </c>
      <c r="AN127" s="4">
        <f t="shared" si="494"/>
        <v>0.73569482288828481</v>
      </c>
      <c r="AO127" s="4">
        <f t="shared" si="495"/>
        <v>0.88163064833005822</v>
      </c>
      <c r="AP127" s="4">
        <f t="shared" si="496"/>
        <v>1.0811074046117528</v>
      </c>
      <c r="AQ127" s="4">
        <f t="shared" si="497"/>
        <v>1.1234319268192077</v>
      </c>
      <c r="AR127" s="4">
        <f t="shared" si="498"/>
        <v>0.91656590084643108</v>
      </c>
      <c r="AS127" s="4">
        <f t="shared" si="499"/>
        <v>0.93065649660598138</v>
      </c>
      <c r="AT127" s="4">
        <f t="shared" si="500"/>
        <v>0.67149252309743834</v>
      </c>
      <c r="AU127" s="4">
        <f t="shared" si="501"/>
        <v>-2.8450176628183058E-2</v>
      </c>
      <c r="AV127" s="4">
        <f t="shared" si="502"/>
        <v>-0.424448217317488</v>
      </c>
      <c r="AW127" s="4">
        <f t="shared" si="503"/>
        <v>-1.3098591549295746</v>
      </c>
      <c r="AX127" s="4">
        <f t="shared" si="504"/>
        <v>-1.7112174623555485</v>
      </c>
      <c r="AY127" s="4">
        <f t="shared" si="505"/>
        <v>-1.356648280718225</v>
      </c>
      <c r="AZ127" s="4">
        <f t="shared" si="506"/>
        <v>-1.1297832612446528</v>
      </c>
      <c r="BA127" s="4">
        <f t="shared" si="507"/>
        <v>-0.52974443410408767</v>
      </c>
      <c r="BB127" s="4">
        <f t="shared" si="508"/>
        <v>-0.19618291028870705</v>
      </c>
      <c r="BC127" s="4">
        <f t="shared" si="509"/>
        <v>-0.14682850430697009</v>
      </c>
      <c r="BD127" s="4">
        <f t="shared" si="510"/>
        <v>-0.20892734244420516</v>
      </c>
      <c r="BE127" s="4">
        <f t="shared" si="511"/>
        <v>-0.23414008971262337</v>
      </c>
      <c r="BF127" s="4">
        <f t="shared" si="512"/>
        <v>-0.12615955473098195</v>
      </c>
      <c r="BG127" s="4">
        <f t="shared" si="513"/>
        <v>0.11902105184854736</v>
      </c>
      <c r="BH127" s="4">
        <f t="shared" si="514"/>
        <v>0.37082203031283745</v>
      </c>
      <c r="BI127" s="4">
        <f t="shared" si="515"/>
        <v>0.5303784860557762</v>
      </c>
      <c r="BJ127" s="4">
        <f t="shared" si="516"/>
        <v>0.6534810912885729</v>
      </c>
      <c r="BK127" s="4">
        <f t="shared" si="517"/>
        <v>0.65818886294769241</v>
      </c>
      <c r="BL127" s="4">
        <f t="shared" si="518"/>
        <v>0.68508396606732025</v>
      </c>
      <c r="BM127" s="4">
        <f t="shared" si="519"/>
        <v>0.80157849303243223</v>
      </c>
      <c r="BN127" s="4">
        <f t="shared" si="520"/>
        <v>0.77399759962769832</v>
      </c>
      <c r="BO127" s="4">
        <f t="shared" si="521"/>
        <v>0.74601394509727581</v>
      </c>
      <c r="BP127" s="4">
        <f t="shared" si="522"/>
        <v>0.86025662711741657</v>
      </c>
      <c r="BQ127" s="4">
        <f t="shared" si="523"/>
        <v>0.84281803774672415</v>
      </c>
      <c r="BR127" s="4">
        <f t="shared" si="524"/>
        <v>0.83826078696777451</v>
      </c>
      <c r="BS127" s="4">
        <f t="shared" si="525"/>
        <v>0.88841757982796909</v>
      </c>
      <c r="BT127" s="4">
        <f t="shared" si="526"/>
        <v>0.73211236638364374</v>
      </c>
      <c r="BU127" s="4">
        <f t="shared" si="527"/>
        <v>0.62520336540696297</v>
      </c>
      <c r="BV127" s="4">
        <f t="shared" si="528"/>
        <v>0.57771410084577746</v>
      </c>
      <c r="BW127" s="4">
        <f t="shared" si="529"/>
        <v>0.53268100866463963</v>
      </c>
      <c r="BX127" s="4">
        <f t="shared" si="530"/>
        <v>0.47437468791138615</v>
      </c>
      <c r="BY127" s="4">
        <f t="shared" si="531"/>
        <v>0.26379870129870286</v>
      </c>
      <c r="BZ127" s="4">
        <f t="shared" si="532"/>
        <v>-0.21518391500235601</v>
      </c>
      <c r="CA127" s="4">
        <f t="shared" si="533"/>
        <v>-0.79736291148825811</v>
      </c>
      <c r="CB127" s="4">
        <f t="shared" si="534"/>
        <v>-1.4862847338280134</v>
      </c>
      <c r="CC127" s="4">
        <f t="shared" si="535"/>
        <v>-1.6144814090019577</v>
      </c>
      <c r="CD127" s="4">
        <f t="shared" si="536"/>
        <v>-1.3044955271203678</v>
      </c>
      <c r="CE127" s="4">
        <f t="shared" si="537"/>
        <v>-0.81220376420781815</v>
      </c>
      <c r="CF127" s="4">
        <f t="shared" si="538"/>
        <v>-4.7046646750256015E-2</v>
      </c>
      <c r="CG127" s="4">
        <f t="shared" si="539"/>
        <v>0.29978586723768813</v>
      </c>
      <c r="CH127" s="4">
        <f t="shared" si="540"/>
        <v>0.4744333157617257</v>
      </c>
      <c r="CI127" s="4">
        <f t="shared" si="541"/>
        <v>0.57620282339383389</v>
      </c>
      <c r="CJ127" s="4">
        <f t="shared" si="542"/>
        <v>0.60225127261429323</v>
      </c>
      <c r="CK127" s="4">
        <f t="shared" si="543"/>
        <v>0.68225190839694971</v>
      </c>
      <c r="CL127" s="4">
        <f t="shared" si="544"/>
        <v>0.67357635841851882</v>
      </c>
      <c r="CM127" s="4">
        <f t="shared" si="545"/>
        <v>0.64317805627808078</v>
      </c>
      <c r="CN127" s="4">
        <f t="shared" si="546"/>
        <v>0.76325121533078322</v>
      </c>
      <c r="CO127" s="4">
        <f t="shared" si="547"/>
        <v>0.62613896546890313</v>
      </c>
      <c r="CP127" s="4">
        <f t="shared" si="548"/>
        <v>0.7039635704660544</v>
      </c>
      <c r="CQ127" s="4">
        <f t="shared" si="549"/>
        <v>0.72982585800729549</v>
      </c>
      <c r="CR127" s="4">
        <f t="shared" si="550"/>
        <v>0.54469721243191516</v>
      </c>
      <c r="CS127" s="4">
        <f t="shared" si="551"/>
        <v>0.57861405986605596</v>
      </c>
      <c r="CT127" s="4">
        <f t="shared" si="552"/>
        <v>0.52376114685630448</v>
      </c>
      <c r="CU127" s="4">
        <f t="shared" si="553"/>
        <v>0.4372295342944908</v>
      </c>
      <c r="CV127" s="4">
        <f t="shared" si="554"/>
        <v>0.36537818870446503</v>
      </c>
      <c r="CW127" s="4">
        <f t="shared" si="555"/>
        <v>0.53557596547526509</v>
      </c>
      <c r="CX127" s="4">
        <f t="shared" si="556"/>
        <v>0.51151456609075563</v>
      </c>
      <c r="CY127" s="4">
        <f t="shared" si="557"/>
        <v>0.52778504754427524</v>
      </c>
      <c r="CZ127" s="4">
        <f t="shared" si="558"/>
        <v>0.69344811095169645</v>
      </c>
      <c r="DA127" s="4">
        <f t="shared" si="559"/>
        <v>0.6532998087378854</v>
      </c>
      <c r="DB127" s="4">
        <f t="shared" si="560"/>
        <v>0.60031190583007554</v>
      </c>
      <c r="DC127" s="4">
        <f t="shared" si="561"/>
        <v>0.65517460721328369</v>
      </c>
      <c r="DD127" s="4">
        <f t="shared" si="562"/>
        <v>0.61405168969360635</v>
      </c>
      <c r="DE127" s="4">
        <f t="shared" si="563"/>
        <v>0.46629751446771456</v>
      </c>
      <c r="DF127" s="4">
        <f t="shared" si="564"/>
        <v>0.4159940394883857</v>
      </c>
      <c r="DG127" s="4">
        <f t="shared" si="565"/>
        <v>0.39807936963926654</v>
      </c>
      <c r="DH127" s="4">
        <f t="shared" si="566"/>
        <v>0.38806152095735169</v>
      </c>
      <c r="DI127" s="4">
        <f t="shared" si="567"/>
        <v>0.34899437170926473</v>
      </c>
      <c r="DJ127" s="4">
        <f t="shared" si="568"/>
        <v>0.35978453127512727</v>
      </c>
      <c r="DK127" s="4">
        <f t="shared" si="569"/>
        <v>0.40939409673682936</v>
      </c>
      <c r="DL127" s="4">
        <f t="shared" si="570"/>
        <v>0.27128712871286964</v>
      </c>
      <c r="DM127" s="4">
        <f t="shared" si="571"/>
        <v>0.32530904359141122</v>
      </c>
      <c r="DN127" s="4">
        <f t="shared" si="572"/>
        <v>0.41263852864890399</v>
      </c>
      <c r="DO127" s="4">
        <f t="shared" si="573"/>
        <v>0.24359349118191684</v>
      </c>
      <c r="DP127" s="4">
        <f t="shared" si="574"/>
        <v>0.4074268086840116</v>
      </c>
      <c r="DQ127" s="4">
        <f t="shared" si="575"/>
        <v>0.43808862127528103</v>
      </c>
      <c r="DR127" s="4">
        <f t="shared" si="576"/>
        <v>0.42418426103647039</v>
      </c>
      <c r="DS127" s="4">
        <f t="shared" si="577"/>
        <v>0.55616077059801683</v>
      </c>
      <c r="DT127" s="4">
        <f t="shared" si="578"/>
        <v>-0.65208325435038139</v>
      </c>
      <c r="DU127" s="4">
        <f t="shared" si="579"/>
        <v>-0.73476904573984092</v>
      </c>
      <c r="DV127" s="4">
        <f t="shared" si="580"/>
        <v>-0.52318712847150672</v>
      </c>
      <c r="DW127" s="4">
        <f t="shared" si="581"/>
        <v>-0.52902140386952012</v>
      </c>
      <c r="DX127" s="12">
        <f t="shared" si="582"/>
        <v>0.6426546256431811</v>
      </c>
      <c r="DY127" s="12">
        <f t="shared" si="583"/>
        <v>0.92656843136454503</v>
      </c>
      <c r="DZ127" s="12">
        <f t="shared" si="584"/>
        <v>0.71785041618567402</v>
      </c>
      <c r="EA127" s="12">
        <f t="shared" si="585"/>
        <v>0.5445382043742687</v>
      </c>
      <c r="EB127" s="12">
        <f t="shared" si="586"/>
        <v>0.6085285848172447</v>
      </c>
      <c r="EC127" s="12">
        <f t="shared" si="587"/>
        <v>0.34605476931508822</v>
      </c>
      <c r="ED127" s="12">
        <f t="shared" si="588"/>
        <v>0.27113693460023974</v>
      </c>
      <c r="EE127" s="12">
        <f t="shared" si="589"/>
        <v>0.46159687850371167</v>
      </c>
      <c r="EF127" s="12">
        <f t="shared" si="590"/>
        <v>0.35934351235502038</v>
      </c>
      <c r="EG127" s="12">
        <f t="shared" si="591"/>
        <v>0.32603098815709519</v>
      </c>
      <c r="EH127" s="12">
        <f t="shared" si="592"/>
        <v>0.36534698809931138</v>
      </c>
      <c r="EI127" s="12">
        <f t="shared" si="593"/>
        <v>0.36204765849397874</v>
      </c>
      <c r="EJ127" s="12">
        <f t="shared" si="594"/>
        <v>0.47544011989097174</v>
      </c>
      <c r="EK127" s="12">
        <f t="shared" si="595"/>
        <v>0.52154125656820272</v>
      </c>
      <c r="EL127" s="12">
        <f t="shared" si="596"/>
        <v>0.46479369266702802</v>
      </c>
      <c r="EM127" s="12">
        <f t="shared" si="597"/>
        <v>0.36039805058973484</v>
      </c>
      <c r="EN127" s="12">
        <f t="shared" si="598"/>
        <v>0.25547762466650126</v>
      </c>
      <c r="EO127" s="12">
        <f t="shared" si="599"/>
        <v>0.21421239273495518</v>
      </c>
      <c r="EP127" s="12">
        <f t="shared" si="600"/>
        <v>0.20708580110943434</v>
      </c>
      <c r="EQ127" s="12">
        <f t="shared" si="601"/>
        <v>0.2250043922798152</v>
      </c>
      <c r="ER127" s="12">
        <f t="shared" si="602"/>
        <v>0.27962950310862128</v>
      </c>
      <c r="ES127" s="12">
        <f t="shared" si="603"/>
        <v>0.33732283617809766</v>
      </c>
      <c r="ET127" s="12">
        <f t="shared" si="604"/>
        <v>0.39067641534095815</v>
      </c>
      <c r="EU127" s="12">
        <f t="shared" si="605"/>
        <v>0.41345858831835886</v>
      </c>
      <c r="EV127" s="12">
        <f t="shared" si="606"/>
        <v>0.41578340187003937</v>
      </c>
      <c r="EW127" s="12">
        <f t="shared" si="607"/>
        <v>0.41087363298819529</v>
      </c>
      <c r="EX127" s="12">
        <f t="shared" si="608"/>
        <v>0.43652024813861379</v>
      </c>
      <c r="EY127" s="12">
        <f t="shared" si="609"/>
        <v>0.47252185842646777</v>
      </c>
      <c r="EZ127" s="12">
        <f t="shared" si="610"/>
        <v>0.50357479196619714</v>
      </c>
      <c r="FA127" s="12">
        <f t="shared" si="611"/>
        <v>0.53032247523526133</v>
      </c>
      <c r="FB127" s="12">
        <f t="shared" si="612"/>
        <v>0.51583288193599908</v>
      </c>
      <c r="FC127" s="12">
        <f t="shared" si="613"/>
        <v>0.49174119909744241</v>
      </c>
      <c r="FD127" s="12">
        <f t="shared" si="614"/>
        <v>0.47142231316798472</v>
      </c>
      <c r="FE127" s="12">
        <f t="shared" si="615"/>
        <v>0.44846553332556155</v>
      </c>
      <c r="FF127" s="12">
        <f t="shared" si="616"/>
        <v>0.43131565834821173</v>
      </c>
    </row>
    <row r="128" spans="2:162" x14ac:dyDescent="0.2">
      <c r="B128" t="str">
        <f t="shared" si="617"/>
        <v xml:space="preserve">  Other services</v>
      </c>
      <c r="C128" s="4"/>
      <c r="D128" s="4"/>
      <c r="E128" s="4"/>
      <c r="F128" s="4"/>
      <c r="G128" s="4">
        <f t="shared" si="461"/>
        <v>0.72221885051891033</v>
      </c>
      <c r="H128" s="4">
        <f t="shared" si="462"/>
        <v>0.60170281897770428</v>
      </c>
      <c r="I128" s="4">
        <f t="shared" si="463"/>
        <v>0.38169077083643654</v>
      </c>
      <c r="J128" s="4">
        <f t="shared" si="464"/>
        <v>0.45849565477973947</v>
      </c>
      <c r="K128" s="4">
        <f t="shared" si="465"/>
        <v>0.43868874132387498</v>
      </c>
      <c r="L128" s="4">
        <f t="shared" si="466"/>
        <v>0.46436382156445349</v>
      </c>
      <c r="M128" s="4">
        <f t="shared" si="467"/>
        <v>0.72513503028856141</v>
      </c>
      <c r="N128" s="4">
        <f t="shared" si="468"/>
        <v>0.73910711092567527</v>
      </c>
      <c r="O128" s="4">
        <f t="shared" si="469"/>
        <v>0.75965830155774516</v>
      </c>
      <c r="P128" s="4">
        <f t="shared" si="470"/>
        <v>1.0303191332329626</v>
      </c>
      <c r="Q128" s="4">
        <f t="shared" si="471"/>
        <v>0.9383695459120267</v>
      </c>
      <c r="R128" s="4">
        <f t="shared" si="472"/>
        <v>0.65723548482169114</v>
      </c>
      <c r="S128" s="4">
        <f t="shared" si="473"/>
        <v>0.64394719044958204</v>
      </c>
      <c r="T128" s="4">
        <f t="shared" si="474"/>
        <v>0.3927660697013205</v>
      </c>
      <c r="U128" s="4">
        <f t="shared" si="475"/>
        <v>0.36171074714971729</v>
      </c>
      <c r="V128" s="4">
        <f t="shared" si="476"/>
        <v>0.65035886919584096</v>
      </c>
      <c r="W128" s="4">
        <f t="shared" si="477"/>
        <v>0.94411096217728774</v>
      </c>
      <c r="X128" s="4">
        <f t="shared" si="478"/>
        <v>0.8503598792663063</v>
      </c>
      <c r="Y128" s="4">
        <f t="shared" si="479"/>
        <v>0.80738511401782664</v>
      </c>
      <c r="Z128" s="4">
        <f t="shared" si="480"/>
        <v>0.63829178235108797</v>
      </c>
      <c r="AA128" s="4">
        <f t="shared" si="481"/>
        <v>0.15330021291696469</v>
      </c>
      <c r="AB128" s="4">
        <f t="shared" si="482"/>
        <v>0.40316856420885439</v>
      </c>
      <c r="AC128" s="4">
        <f t="shared" si="483"/>
        <v>0.50729771857730244</v>
      </c>
      <c r="AD128" s="4">
        <f t="shared" si="484"/>
        <v>0.83767843405419196</v>
      </c>
      <c r="AE128" s="4">
        <f t="shared" si="485"/>
        <v>1.0371770986847575</v>
      </c>
      <c r="AF128" s="4">
        <f t="shared" si="486"/>
        <v>0.90266659305471719</v>
      </c>
      <c r="AG128" s="4">
        <f t="shared" si="487"/>
        <v>0.94720751214718513</v>
      </c>
      <c r="AH128" s="4">
        <f t="shared" si="488"/>
        <v>0.91423362556636889</v>
      </c>
      <c r="AI128" s="4">
        <f t="shared" si="489"/>
        <v>0.83764082173624443</v>
      </c>
      <c r="AJ128" s="4">
        <f t="shared" si="490"/>
        <v>1.0531242686637035</v>
      </c>
      <c r="AK128" s="4">
        <f t="shared" si="491"/>
        <v>0.97761770002572268</v>
      </c>
      <c r="AL128" s="4">
        <f t="shared" si="492"/>
        <v>0.76434410670446407</v>
      </c>
      <c r="AM128" s="4">
        <f t="shared" si="493"/>
        <v>0.8886657462030898</v>
      </c>
      <c r="AN128" s="4">
        <f t="shared" si="494"/>
        <v>0.49294030220460561</v>
      </c>
      <c r="AO128" s="4">
        <f t="shared" si="495"/>
        <v>0.48624754420432192</v>
      </c>
      <c r="AP128" s="4">
        <f t="shared" si="496"/>
        <v>0.58681730745818417</v>
      </c>
      <c r="AQ128" s="4">
        <f t="shared" si="497"/>
        <v>0.61631038749908829</v>
      </c>
      <c r="AR128" s="4">
        <f t="shared" si="498"/>
        <v>0.55622732769044991</v>
      </c>
      <c r="AS128" s="4">
        <f t="shared" si="499"/>
        <v>0.53488762562663239</v>
      </c>
      <c r="AT128" s="4">
        <f t="shared" si="500"/>
        <v>0.50242880274311497</v>
      </c>
      <c r="AU128" s="4">
        <f t="shared" si="501"/>
        <v>0.14699257924559739</v>
      </c>
      <c r="AV128" s="4">
        <f t="shared" si="502"/>
        <v>0.31126202603282083</v>
      </c>
      <c r="AW128" s="4">
        <f t="shared" si="503"/>
        <v>0.14553990610328624</v>
      </c>
      <c r="AX128" s="4">
        <f t="shared" si="504"/>
        <v>-0.13306875218863004</v>
      </c>
      <c r="AY128" s="4">
        <f t="shared" si="505"/>
        <v>6.3372843562963979E-2</v>
      </c>
      <c r="AZ128" s="4">
        <f t="shared" si="506"/>
        <v>8.0361152473470865E-2</v>
      </c>
      <c r="BA128" s="4">
        <f t="shared" si="507"/>
        <v>0.1837401866036675</v>
      </c>
      <c r="BB128" s="4">
        <f t="shared" si="508"/>
        <v>0.33665956210036679</v>
      </c>
      <c r="BC128" s="4">
        <f t="shared" si="509"/>
        <v>0.38909553641347028</v>
      </c>
      <c r="BD128" s="4">
        <f t="shared" si="510"/>
        <v>0.36132140399174151</v>
      </c>
      <c r="BE128" s="4">
        <f t="shared" si="511"/>
        <v>0.401735101296399</v>
      </c>
      <c r="BF128" s="4">
        <f t="shared" si="512"/>
        <v>0.49721706864563942</v>
      </c>
      <c r="BG128" s="4">
        <f t="shared" si="513"/>
        <v>0.3074710506087443</v>
      </c>
      <c r="BH128" s="4">
        <f t="shared" si="514"/>
        <v>0.38824319952216307</v>
      </c>
      <c r="BI128" s="4">
        <f t="shared" si="515"/>
        <v>0.32868525896414852</v>
      </c>
      <c r="BJ128" s="4">
        <f t="shared" si="516"/>
        <v>0.2981662773940294</v>
      </c>
      <c r="BK128" s="4">
        <f t="shared" si="517"/>
        <v>0.50171377477521995</v>
      </c>
      <c r="BL128" s="4">
        <f t="shared" si="518"/>
        <v>0.57626196423712994</v>
      </c>
      <c r="BM128" s="4">
        <f t="shared" si="519"/>
        <v>0.62399802688370498</v>
      </c>
      <c r="BN128" s="4">
        <f t="shared" si="520"/>
        <v>0.57070076175080253</v>
      </c>
      <c r="BO128" s="4">
        <f t="shared" si="521"/>
        <v>0.57048125213320955</v>
      </c>
      <c r="BP128" s="4">
        <f t="shared" si="522"/>
        <v>0.41804605755986546</v>
      </c>
      <c r="BQ128" s="4">
        <f t="shared" si="523"/>
        <v>0.42020842337799835</v>
      </c>
      <c r="BR128" s="4">
        <f t="shared" si="524"/>
        <v>0.47256061361639445</v>
      </c>
      <c r="BS128" s="4">
        <f t="shared" si="525"/>
        <v>0.56792741840461902</v>
      </c>
      <c r="BT128" s="4">
        <f t="shared" si="526"/>
        <v>0.61750052627885899</v>
      </c>
      <c r="BU128" s="4">
        <f t="shared" si="527"/>
        <v>0.6833077673964556</v>
      </c>
      <c r="BV128" s="4">
        <f t="shared" si="528"/>
        <v>0.78338032074687058</v>
      </c>
      <c r="BW128" s="4">
        <f t="shared" si="529"/>
        <v>0.73157906769392145</v>
      </c>
      <c r="BX128" s="4">
        <f t="shared" si="530"/>
        <v>0.70134822279722475</v>
      </c>
      <c r="BY128" s="4">
        <f t="shared" si="531"/>
        <v>0.71022727272727593</v>
      </c>
      <c r="BZ128" s="4">
        <f t="shared" si="532"/>
        <v>0.43709232734852921</v>
      </c>
      <c r="CA128" s="4">
        <f t="shared" si="533"/>
        <v>0.21827252884315942</v>
      </c>
      <c r="CB128" s="4">
        <f t="shared" si="534"/>
        <v>-2.0054816498428638E-2</v>
      </c>
      <c r="CC128" s="4">
        <f t="shared" si="535"/>
        <v>-0.12230919765166724</v>
      </c>
      <c r="CD128" s="4">
        <f t="shared" si="536"/>
        <v>0</v>
      </c>
      <c r="CE128" s="4">
        <f t="shared" si="537"/>
        <v>4.3716349914869203E-2</v>
      </c>
      <c r="CF128" s="4">
        <f t="shared" si="538"/>
        <v>0.33873585660181932</v>
      </c>
      <c r="CG128" s="4">
        <f t="shared" si="539"/>
        <v>0.43778253628360536</v>
      </c>
      <c r="CH128" s="4">
        <f t="shared" si="540"/>
        <v>0.67331192792447236</v>
      </c>
      <c r="CI128" s="4">
        <f t="shared" si="541"/>
        <v>0.78747719197157495</v>
      </c>
      <c r="CJ128" s="4">
        <f t="shared" si="542"/>
        <v>0.8603589608775678</v>
      </c>
      <c r="CK128" s="4">
        <f t="shared" si="543"/>
        <v>0.79198473282442527</v>
      </c>
      <c r="CL128" s="4">
        <f t="shared" si="544"/>
        <v>0.60953916941394293</v>
      </c>
      <c r="CM128" s="4">
        <f t="shared" si="545"/>
        <v>0.6739181839678382</v>
      </c>
      <c r="CN128" s="4">
        <f t="shared" si="546"/>
        <v>0.6012071111528583</v>
      </c>
      <c r="CO128" s="4">
        <f t="shared" si="547"/>
        <v>0.55604878276715797</v>
      </c>
      <c r="CP128" s="4">
        <f t="shared" si="548"/>
        <v>0.62729427071232546</v>
      </c>
      <c r="CQ128" s="4">
        <f t="shared" si="549"/>
        <v>0.52427363850524067</v>
      </c>
      <c r="CR128" s="4">
        <f t="shared" si="550"/>
        <v>0.56071771867991071</v>
      </c>
      <c r="CS128" s="4">
        <f t="shared" si="551"/>
        <v>0.6423982869379038</v>
      </c>
      <c r="CT128" s="4">
        <f t="shared" si="552"/>
        <v>0.63438311321819851</v>
      </c>
      <c r="CU128" s="4">
        <f t="shared" si="553"/>
        <v>0.82064620282965917</v>
      </c>
      <c r="CV128" s="4">
        <f t="shared" si="554"/>
        <v>0.63718391444802969</v>
      </c>
      <c r="CW128" s="4">
        <f t="shared" si="555"/>
        <v>0.68385526170189226</v>
      </c>
      <c r="CX128" s="4">
        <f t="shared" si="556"/>
        <v>0.50712388312002055</v>
      </c>
      <c r="CY128" s="4">
        <f t="shared" si="557"/>
        <v>0.43400505975748171</v>
      </c>
      <c r="CZ128" s="4">
        <f t="shared" si="558"/>
        <v>0.67388374418503905</v>
      </c>
      <c r="DA128" s="4">
        <f t="shared" si="559"/>
        <v>0.71132314701394272</v>
      </c>
      <c r="DB128" s="4">
        <f t="shared" si="560"/>
        <v>0.85667286205644366</v>
      </c>
      <c r="DC128" s="4">
        <f t="shared" si="561"/>
        <v>1.028348493522466</v>
      </c>
      <c r="DD128" s="4">
        <f t="shared" si="562"/>
        <v>1.0304292053077604</v>
      </c>
      <c r="DE128" s="4">
        <f t="shared" si="563"/>
        <v>0.98255547691410838</v>
      </c>
      <c r="DF128" s="4">
        <f t="shared" si="564"/>
        <v>0.93132993915311035</v>
      </c>
      <c r="DG128" s="4">
        <f t="shared" si="565"/>
        <v>0.75511962900644125</v>
      </c>
      <c r="DH128" s="4">
        <f t="shared" si="566"/>
        <v>0.73955179910197077</v>
      </c>
      <c r="DI128" s="4">
        <f t="shared" si="567"/>
        <v>0.67378104133465255</v>
      </c>
      <c r="DJ128" s="4">
        <f t="shared" si="568"/>
        <v>0.69343945972021037</v>
      </c>
      <c r="DK128" s="4">
        <f t="shared" si="569"/>
        <v>0.83875863721691701</v>
      </c>
      <c r="DL128" s="4">
        <f t="shared" si="570"/>
        <v>0.76039603960396074</v>
      </c>
      <c r="DM128" s="4">
        <f t="shared" si="571"/>
        <v>0.77482699473590755</v>
      </c>
      <c r="DN128" s="4">
        <f t="shared" si="572"/>
        <v>0.77025858681128812</v>
      </c>
      <c r="DO128" s="4">
        <f t="shared" si="573"/>
        <v>0.65867680015590258</v>
      </c>
      <c r="DP128" s="4">
        <f t="shared" si="574"/>
        <v>0.65770327687561791</v>
      </c>
      <c r="DQ128" s="4">
        <f t="shared" si="575"/>
        <v>0.68511656631156492</v>
      </c>
      <c r="DR128" s="4">
        <f t="shared" si="576"/>
        <v>0.6122840690978868</v>
      </c>
      <c r="DS128" s="4">
        <f t="shared" si="577"/>
        <v>0.25610152323069851</v>
      </c>
      <c r="DT128" s="4">
        <f t="shared" si="578"/>
        <v>-5.9711111953595948</v>
      </c>
      <c r="DU128" s="4">
        <f t="shared" si="579"/>
        <v>-4.8615026120945641</v>
      </c>
      <c r="DV128" s="4">
        <f t="shared" si="580"/>
        <v>-4.6205486901569568</v>
      </c>
      <c r="DW128" s="4">
        <f t="shared" si="581"/>
        <v>-4.3200299093373227</v>
      </c>
      <c r="DX128" s="12">
        <f t="shared" si="582"/>
        <v>2.7617347474535352</v>
      </c>
      <c r="DY128" s="12">
        <f t="shared" si="583"/>
        <v>2.4674476509245298</v>
      </c>
      <c r="DZ128" s="12">
        <f t="shared" si="584"/>
        <v>2.7591814002470798</v>
      </c>
      <c r="EA128" s="12">
        <f t="shared" si="585"/>
        <v>3.0111531800056421</v>
      </c>
      <c r="EB128" s="12">
        <f t="shared" si="586"/>
        <v>2.6402440726634646</v>
      </c>
      <c r="EC128" s="12">
        <f t="shared" si="587"/>
        <v>1.9728795975492759</v>
      </c>
      <c r="ED128" s="12">
        <f t="shared" si="588"/>
        <v>1.9596236993506368</v>
      </c>
      <c r="EE128" s="12">
        <f t="shared" si="589"/>
        <v>1.9563703633815774</v>
      </c>
      <c r="EF128" s="12">
        <f t="shared" si="590"/>
        <v>1.7586051967432179</v>
      </c>
      <c r="EG128" s="12">
        <f t="shared" si="591"/>
        <v>1.6277744858616994</v>
      </c>
      <c r="EH128" s="12">
        <f t="shared" si="592"/>
        <v>1.0987503032419068</v>
      </c>
      <c r="EI128" s="12">
        <f t="shared" si="593"/>
        <v>0.77277352085790763</v>
      </c>
      <c r="EJ128" s="12">
        <f t="shared" si="594"/>
        <v>0.62777921196942754</v>
      </c>
      <c r="EK128" s="12">
        <f t="shared" si="595"/>
        <v>0.43288269075382813</v>
      </c>
      <c r="EL128" s="12">
        <f t="shared" si="596"/>
        <v>0.46343702689742111</v>
      </c>
      <c r="EM128" s="12">
        <f t="shared" si="597"/>
        <v>0.43551547330599466</v>
      </c>
      <c r="EN128" s="12">
        <f t="shared" si="598"/>
        <v>0.32641857138928243</v>
      </c>
      <c r="EO128" s="12">
        <f t="shared" si="599"/>
        <v>0.24028575528944177</v>
      </c>
      <c r="EP128" s="12">
        <f t="shared" si="600"/>
        <v>0.18342680501494346</v>
      </c>
      <c r="EQ128" s="12">
        <f t="shared" si="601"/>
        <v>0.17404306773140513</v>
      </c>
      <c r="ER128" s="12">
        <f t="shared" si="602"/>
        <v>0.18206553860535862</v>
      </c>
      <c r="ES128" s="12">
        <f t="shared" si="603"/>
        <v>0.21187487532240457</v>
      </c>
      <c r="ET128" s="12">
        <f t="shared" si="604"/>
        <v>0.22765112825723346</v>
      </c>
      <c r="EU128" s="12">
        <f t="shared" si="605"/>
        <v>0.2646130666605031</v>
      </c>
      <c r="EV128" s="12">
        <f t="shared" si="606"/>
        <v>0.29756427793303475</v>
      </c>
      <c r="EW128" s="12">
        <f t="shared" si="607"/>
        <v>0.32840314869831638</v>
      </c>
      <c r="EX128" s="12">
        <f t="shared" si="608"/>
        <v>0.33397707745843452</v>
      </c>
      <c r="EY128" s="12">
        <f t="shared" si="609"/>
        <v>0.31903408593553845</v>
      </c>
      <c r="EZ128" s="12">
        <f t="shared" si="610"/>
        <v>0.29389385027911574</v>
      </c>
      <c r="FA128" s="12">
        <f t="shared" si="611"/>
        <v>0.25878130344611677</v>
      </c>
      <c r="FB128" s="12">
        <f t="shared" si="612"/>
        <v>0.24725365658111062</v>
      </c>
      <c r="FC128" s="12">
        <f t="shared" si="613"/>
        <v>0.23943085087438207</v>
      </c>
      <c r="FD128" s="12">
        <f t="shared" si="614"/>
        <v>0.23737157232494241</v>
      </c>
      <c r="FE128" s="12">
        <f t="shared" si="615"/>
        <v>0.23555802195605555</v>
      </c>
      <c r="FF128" s="12">
        <f t="shared" si="616"/>
        <v>0.23409147531453361</v>
      </c>
    </row>
    <row r="129" spans="2:162" x14ac:dyDescent="0.2">
      <c r="B129" t="str">
        <f t="shared" si="617"/>
        <v xml:space="preserve">  Government</v>
      </c>
      <c r="C129" s="4"/>
      <c r="D129" s="4"/>
      <c r="E129" s="4"/>
      <c r="F129" s="4"/>
      <c r="G129" s="4">
        <f t="shared" si="461"/>
        <v>0.40055835406930551</v>
      </c>
      <c r="H129" s="4">
        <f t="shared" si="462"/>
        <v>0.5896687625981536</v>
      </c>
      <c r="I129" s="4">
        <f t="shared" si="463"/>
        <v>0.46220366780975169</v>
      </c>
      <c r="J129" s="4">
        <f t="shared" si="464"/>
        <v>0.54240335630806158</v>
      </c>
      <c r="K129" s="4">
        <f t="shared" si="465"/>
        <v>0.71512274270604881</v>
      </c>
      <c r="L129" s="4">
        <f t="shared" si="466"/>
        <v>0.48833098654843021</v>
      </c>
      <c r="M129" s="4">
        <f t="shared" si="467"/>
        <v>0.30139357225985697</v>
      </c>
      <c r="N129" s="4">
        <f t="shared" si="468"/>
        <v>0.55731060380282516</v>
      </c>
      <c r="O129" s="4">
        <f t="shared" si="469"/>
        <v>0.26011646123378329</v>
      </c>
      <c r="P129" s="4">
        <f t="shared" si="470"/>
        <v>0.26274613999350271</v>
      </c>
      <c r="Q129" s="4">
        <f t="shared" si="471"/>
        <v>0.37593984962405885</v>
      </c>
      <c r="R129" s="4">
        <f t="shared" si="472"/>
        <v>0.21514883583849104</v>
      </c>
      <c r="S129" s="4">
        <f t="shared" si="473"/>
        <v>0.27345702608133188</v>
      </c>
      <c r="T129" s="4">
        <f t="shared" si="474"/>
        <v>0.27259137673300704</v>
      </c>
      <c r="U129" s="4">
        <f t="shared" si="475"/>
        <v>8.3916893338735088E-2</v>
      </c>
      <c r="V129" s="4">
        <f t="shared" si="476"/>
        <v>0.30760216786289801</v>
      </c>
      <c r="W129" s="4">
        <f t="shared" si="477"/>
        <v>0.37298210851448033</v>
      </c>
      <c r="X129" s="4">
        <f t="shared" si="478"/>
        <v>0.30473647550499194</v>
      </c>
      <c r="Y129" s="4">
        <f t="shared" si="479"/>
        <v>0.32700544044449487</v>
      </c>
      <c r="Z129" s="4">
        <f t="shared" si="480"/>
        <v>0.15742622434668252</v>
      </c>
      <c r="AA129" s="4">
        <f t="shared" si="481"/>
        <v>0.2895670688431532</v>
      </c>
      <c r="AB129" s="4">
        <f t="shared" si="482"/>
        <v>0.21578035830896344</v>
      </c>
      <c r="AC129" s="4">
        <f t="shared" si="483"/>
        <v>0.27207028482357987</v>
      </c>
      <c r="AD129" s="4">
        <f t="shared" si="484"/>
        <v>0.17665327520870774</v>
      </c>
      <c r="AE129" s="4">
        <f t="shared" si="485"/>
        <v>-2.7806356533094756E-3</v>
      </c>
      <c r="AF129" s="4">
        <f t="shared" si="486"/>
        <v>0.31745155413239251</v>
      </c>
      <c r="AG129" s="4">
        <f t="shared" si="487"/>
        <v>0.35213189932848976</v>
      </c>
      <c r="AH129" s="4">
        <f t="shared" si="488"/>
        <v>0.34049170219040736</v>
      </c>
      <c r="AI129" s="4">
        <f t="shared" si="489"/>
        <v>0.45328031809145125</v>
      </c>
      <c r="AJ129" s="4">
        <f t="shared" si="490"/>
        <v>0.28083313831032042</v>
      </c>
      <c r="AK129" s="4">
        <f t="shared" si="491"/>
        <v>0.35502958579881616</v>
      </c>
      <c r="AL129" s="4">
        <f t="shared" si="492"/>
        <v>0.38217205335222831</v>
      </c>
      <c r="AM129" s="4">
        <f t="shared" si="493"/>
        <v>0.30877369147734274</v>
      </c>
      <c r="AN129" s="4">
        <f t="shared" si="494"/>
        <v>0.30220460738171873</v>
      </c>
      <c r="AO129" s="4">
        <f t="shared" si="495"/>
        <v>0.35117878192534452</v>
      </c>
      <c r="AP129" s="4">
        <f t="shared" si="496"/>
        <v>0.28488641067471848</v>
      </c>
      <c r="AQ129" s="4">
        <f t="shared" si="497"/>
        <v>0.3202872879916524</v>
      </c>
      <c r="AR129" s="4">
        <f t="shared" si="498"/>
        <v>0.3313180169286587</v>
      </c>
      <c r="AS129" s="4">
        <f t="shared" si="499"/>
        <v>0.13432155621117056</v>
      </c>
      <c r="AT129" s="4">
        <f t="shared" si="500"/>
        <v>0.12620249547575896</v>
      </c>
      <c r="AU129" s="4">
        <f t="shared" si="501"/>
        <v>0.32480618317171972</v>
      </c>
      <c r="AV129" s="4">
        <f t="shared" si="502"/>
        <v>0.32541029994340981</v>
      </c>
      <c r="AW129" s="4">
        <f t="shared" si="503"/>
        <v>0.46713615023474087</v>
      </c>
      <c r="AX129" s="4">
        <f t="shared" si="504"/>
        <v>0.5789657989961503</v>
      </c>
      <c r="AY129" s="4">
        <f t="shared" si="505"/>
        <v>0.36145992254430231</v>
      </c>
      <c r="AZ129" s="4">
        <f t="shared" si="506"/>
        <v>0.30017254012148564</v>
      </c>
      <c r="BA129" s="4">
        <f t="shared" si="507"/>
        <v>0.25294103610375607</v>
      </c>
      <c r="BB129" s="4">
        <f t="shared" si="508"/>
        <v>0.21555900019375934</v>
      </c>
      <c r="BC129" s="4">
        <f t="shared" si="509"/>
        <v>0.20555990602975555</v>
      </c>
      <c r="BD129" s="4">
        <f t="shared" si="510"/>
        <v>0.23104906105594558</v>
      </c>
      <c r="BE129" s="4">
        <f t="shared" si="511"/>
        <v>0.11583772859466343</v>
      </c>
      <c r="BF129" s="4">
        <f t="shared" si="512"/>
        <v>8.1632653061225302E-2</v>
      </c>
      <c r="BG129" s="4">
        <f t="shared" si="513"/>
        <v>-1.2398026234223291E-2</v>
      </c>
      <c r="BH129" s="4">
        <f t="shared" si="514"/>
        <v>-6.719593837883861E-2</v>
      </c>
      <c r="BI129" s="4">
        <f t="shared" si="515"/>
        <v>5.9760956175299348E-2</v>
      </c>
      <c r="BJ129" s="4">
        <f t="shared" si="516"/>
        <v>1.987775182626849E-2</v>
      </c>
      <c r="BK129" s="4">
        <f t="shared" si="517"/>
        <v>-1.4902389349757851E-2</v>
      </c>
      <c r="BL129" s="4">
        <f t="shared" si="518"/>
        <v>-1.978581851457805E-2</v>
      </c>
      <c r="BM129" s="4">
        <f t="shared" si="519"/>
        <v>-1.7264767542236645E-2</v>
      </c>
      <c r="BN129" s="4">
        <f t="shared" si="520"/>
        <v>-1.714551644744847E-2</v>
      </c>
      <c r="BO129" s="4">
        <f t="shared" si="521"/>
        <v>9.7518162757810944E-2</v>
      </c>
      <c r="BP129" s="4">
        <f t="shared" si="522"/>
        <v>5.3161926394896926E-2</v>
      </c>
      <c r="BQ129" s="4">
        <f t="shared" si="523"/>
        <v>2.4011909907311297E-2</v>
      </c>
      <c r="BR129" s="4">
        <f t="shared" si="524"/>
        <v>4.2744176106003971E-2</v>
      </c>
      <c r="BS129" s="4">
        <f t="shared" si="525"/>
        <v>2.1208907741251608E-2</v>
      </c>
      <c r="BT129" s="4">
        <f t="shared" si="526"/>
        <v>7.9526582929851569E-2</v>
      </c>
      <c r="BU129" s="4">
        <f t="shared" si="527"/>
        <v>0.18593408636638387</v>
      </c>
      <c r="BV129" s="4">
        <f t="shared" si="528"/>
        <v>0.17331423025373321</v>
      </c>
      <c r="BW129" s="4">
        <f t="shared" si="529"/>
        <v>0.23547701241398525</v>
      </c>
      <c r="BX129" s="4">
        <f t="shared" si="530"/>
        <v>0.20654591674610992</v>
      </c>
      <c r="BY129" s="4">
        <f t="shared" si="531"/>
        <v>0.35624098124097908</v>
      </c>
      <c r="BZ129" s="4">
        <f t="shared" si="532"/>
        <v>0.3743303521395141</v>
      </c>
      <c r="CA129" s="4">
        <f t="shared" si="533"/>
        <v>0.2427725065704481</v>
      </c>
      <c r="CB129" s="4">
        <f t="shared" si="534"/>
        <v>0.30973549925351473</v>
      </c>
      <c r="CC129" s="4">
        <f t="shared" si="535"/>
        <v>-1.1119017968331677E-2</v>
      </c>
      <c r="CD129" s="4">
        <f t="shared" si="536"/>
        <v>-9.5119465519194243E-2</v>
      </c>
      <c r="CE129" s="4">
        <f t="shared" si="537"/>
        <v>-7.5928397220560773E-2</v>
      </c>
      <c r="CF129" s="4">
        <f t="shared" si="538"/>
        <v>7.2922302462891983E-2</v>
      </c>
      <c r="CG129" s="4">
        <f t="shared" si="539"/>
        <v>2.3792529145854808E-3</v>
      </c>
      <c r="CH129" s="4">
        <f t="shared" si="540"/>
        <v>-0.10303349786744521</v>
      </c>
      <c r="CI129" s="4">
        <f t="shared" si="541"/>
        <v>-0.1344473254585625</v>
      </c>
      <c r="CJ129" s="4">
        <f t="shared" si="542"/>
        <v>-0.38955141839734297</v>
      </c>
      <c r="CK129" s="4">
        <f t="shared" si="543"/>
        <v>-0.3554389312977097</v>
      </c>
      <c r="CL129" s="4">
        <f t="shared" si="544"/>
        <v>-0.15416360315917008</v>
      </c>
      <c r="CM129" s="4">
        <f t="shared" si="545"/>
        <v>-4.9657129344998156E-2</v>
      </c>
      <c r="CN129" s="4">
        <f t="shared" si="546"/>
        <v>-2.5833118057348156E-2</v>
      </c>
      <c r="CO129" s="4">
        <f t="shared" si="547"/>
        <v>9.3453576935656882E-2</v>
      </c>
      <c r="CP129" s="4">
        <f t="shared" si="548"/>
        <v>0.11384229357371828</v>
      </c>
      <c r="CQ129" s="4">
        <f t="shared" si="549"/>
        <v>0.12471707700124876</v>
      </c>
      <c r="CR129" s="4">
        <f t="shared" si="550"/>
        <v>0.13274133748340633</v>
      </c>
      <c r="CS129" s="4">
        <f t="shared" si="551"/>
        <v>0.14807052713107724</v>
      </c>
      <c r="CT129" s="4">
        <f t="shared" si="552"/>
        <v>0.17834970086917301</v>
      </c>
      <c r="CU129" s="4">
        <f t="shared" si="553"/>
        <v>0.17264961097782386</v>
      </c>
      <c r="CV129" s="4">
        <f t="shared" si="554"/>
        <v>0.18046117856744776</v>
      </c>
      <c r="CW129" s="4">
        <f t="shared" si="555"/>
        <v>0.23459112537346316</v>
      </c>
      <c r="CX129" s="4">
        <f t="shared" si="556"/>
        <v>0.19319005071238593</v>
      </c>
      <c r="CY129" s="4">
        <f t="shared" si="557"/>
        <v>0.25734973392654387</v>
      </c>
      <c r="CZ129" s="4">
        <f t="shared" si="558"/>
        <v>0.33911569062215019</v>
      </c>
      <c r="DA129" s="4">
        <f t="shared" si="559"/>
        <v>0.38037521758752013</v>
      </c>
      <c r="DB129" s="4">
        <f t="shared" si="560"/>
        <v>0.35676899741502588</v>
      </c>
      <c r="DC129" s="4">
        <f t="shared" si="561"/>
        <v>0.30108347645400063</v>
      </c>
      <c r="DD129" s="4">
        <f t="shared" si="562"/>
        <v>0.3196433453199562</v>
      </c>
      <c r="DE129" s="4">
        <f t="shared" si="563"/>
        <v>0.28310920521253891</v>
      </c>
      <c r="DF129" s="4">
        <f t="shared" si="564"/>
        <v>0.32906991183409845</v>
      </c>
      <c r="DG129" s="4">
        <f t="shared" si="565"/>
        <v>0.30163746049985979</v>
      </c>
      <c r="DH129" s="4">
        <f t="shared" si="566"/>
        <v>0.24380828541823343</v>
      </c>
      <c r="DI129" s="4">
        <f t="shared" si="567"/>
        <v>0.19366161667103637</v>
      </c>
      <c r="DJ129" s="4">
        <f t="shared" si="568"/>
        <v>0.10652838076861074</v>
      </c>
      <c r="DK129" s="4">
        <f t="shared" si="569"/>
        <v>-7.9881774973033434E-3</v>
      </c>
      <c r="DL129" s="4">
        <f t="shared" si="570"/>
        <v>-0.13069306930692887</v>
      </c>
      <c r="DM129" s="4">
        <f t="shared" si="571"/>
        <v>-0.22278740561108604</v>
      </c>
      <c r="DN129" s="4">
        <f t="shared" si="572"/>
        <v>-0.28098718855615612</v>
      </c>
      <c r="DO129" s="4">
        <f t="shared" si="573"/>
        <v>-0.34492838351359217</v>
      </c>
      <c r="DP129" s="4">
        <f t="shared" si="574"/>
        <v>-0.22893506392720764</v>
      </c>
      <c r="DQ129" s="4">
        <f t="shared" si="575"/>
        <v>1.7369152385365717E-2</v>
      </c>
      <c r="DR129" s="4">
        <f t="shared" si="576"/>
        <v>-3.2629558541267874E-2</v>
      </c>
      <c r="DS129" s="4">
        <f t="shared" si="577"/>
        <v>0.29623683657282451</v>
      </c>
      <c r="DT129" s="4">
        <f t="shared" si="578"/>
        <v>-0.5478257572885451</v>
      </c>
      <c r="DU129" s="4">
        <f t="shared" si="579"/>
        <v>-0.4021498102003237</v>
      </c>
      <c r="DV129" s="4">
        <f t="shared" si="580"/>
        <v>-0.76884129990436201</v>
      </c>
      <c r="DW129" s="4">
        <f t="shared" si="581"/>
        <v>-0.91036545471539687</v>
      </c>
      <c r="DX129" s="12">
        <f t="shared" si="582"/>
        <v>1.0500892575866639E-2</v>
      </c>
      <c r="DY129" s="12">
        <f t="shared" si="583"/>
        <v>1.4286297399894277E-2</v>
      </c>
      <c r="DZ129" s="12">
        <f t="shared" si="584"/>
        <v>0.48115114324482922</v>
      </c>
      <c r="EA129" s="12">
        <f t="shared" si="585"/>
        <v>0.61223063600112937</v>
      </c>
      <c r="EB129" s="12">
        <f t="shared" si="586"/>
        <v>0.60731420367305566</v>
      </c>
      <c r="EC129" s="12">
        <f t="shared" si="587"/>
        <v>0.40632254781059718</v>
      </c>
      <c r="ED129" s="12">
        <f t="shared" si="588"/>
        <v>0.58478289720300514</v>
      </c>
      <c r="EE129" s="12">
        <f t="shared" si="589"/>
        <v>0.49097233035025367</v>
      </c>
      <c r="EF129" s="12">
        <f t="shared" si="590"/>
        <v>0.3982210010924575</v>
      </c>
      <c r="EG129" s="12">
        <f t="shared" si="591"/>
        <v>0.28697326012721053</v>
      </c>
      <c r="EH129" s="12">
        <f t="shared" si="592"/>
        <v>0.18292005522970542</v>
      </c>
      <c r="EI129" s="12">
        <f t="shared" si="593"/>
        <v>0.1485557486426374</v>
      </c>
      <c r="EJ129" s="12">
        <f t="shared" si="594"/>
        <v>0.12308717016851628</v>
      </c>
      <c r="EK129" s="12">
        <f t="shared" si="595"/>
        <v>0.11521220388522693</v>
      </c>
      <c r="EL129" s="12">
        <f t="shared" si="596"/>
        <v>0.11325113599992905</v>
      </c>
      <c r="EM129" s="12">
        <f t="shared" si="597"/>
        <v>0.11349298775271235</v>
      </c>
      <c r="EN129" s="12">
        <f t="shared" si="598"/>
        <v>0.11390928844513937</v>
      </c>
      <c r="EO129" s="12">
        <f t="shared" si="599"/>
        <v>0.10986416654524658</v>
      </c>
      <c r="EP129" s="12">
        <f t="shared" si="600"/>
        <v>0.10688299412099868</v>
      </c>
      <c r="EQ129" s="12">
        <f t="shared" si="601"/>
        <v>0.104348601786394</v>
      </c>
      <c r="ER129" s="12">
        <f t="shared" si="602"/>
        <v>0.10218921108367411</v>
      </c>
      <c r="ES129" s="12">
        <f t="shared" si="603"/>
        <v>0.1015260807959471</v>
      </c>
      <c r="ET129" s="12">
        <f t="shared" si="604"/>
        <v>0.10129386431807449</v>
      </c>
      <c r="EU129" s="12">
        <f t="shared" si="605"/>
        <v>0.10150145857971993</v>
      </c>
      <c r="EV129" s="12">
        <f t="shared" si="606"/>
        <v>0.1019641952391005</v>
      </c>
      <c r="EW129" s="12">
        <f t="shared" si="607"/>
        <v>0.10255424671209856</v>
      </c>
      <c r="EX129" s="12">
        <f t="shared" si="608"/>
        <v>0.10301679890118379</v>
      </c>
      <c r="EY129" s="12">
        <f t="shared" si="609"/>
        <v>0.10352944421956743</v>
      </c>
      <c r="EZ129" s="12">
        <f t="shared" si="610"/>
        <v>0.10389924908482058</v>
      </c>
      <c r="FA129" s="12">
        <f t="shared" si="611"/>
        <v>0.10369698870269475</v>
      </c>
      <c r="FB129" s="12">
        <f t="shared" si="612"/>
        <v>0.10347550554312285</v>
      </c>
      <c r="FC129" s="12">
        <f t="shared" si="613"/>
        <v>0.10282123320532435</v>
      </c>
      <c r="FD129" s="12">
        <f t="shared" si="614"/>
        <v>0.10214167523416857</v>
      </c>
      <c r="FE129" s="12">
        <f t="shared" si="615"/>
        <v>0.10124793849639339</v>
      </c>
      <c r="FF129" s="12">
        <f t="shared" si="616"/>
        <v>0.10051696217248879</v>
      </c>
    </row>
    <row r="130" spans="2:162" x14ac:dyDescent="0.2">
      <c r="B130" t="str">
        <f t="shared" si="617"/>
        <v xml:space="preserve">   State and local</v>
      </c>
      <c r="C130" s="4"/>
      <c r="D130" s="4"/>
      <c r="E130" s="4"/>
      <c r="F130" s="4"/>
      <c r="G130" s="4">
        <f t="shared" si="461"/>
        <v>0.45517994780603166</v>
      </c>
      <c r="H130" s="4">
        <f t="shared" si="462"/>
        <v>0.68293269953969737</v>
      </c>
      <c r="I130" s="4">
        <f t="shared" si="463"/>
        <v>0.46220366780975364</v>
      </c>
      <c r="J130" s="4">
        <f t="shared" si="464"/>
        <v>0.50344620916991267</v>
      </c>
      <c r="K130" s="4">
        <f t="shared" si="465"/>
        <v>0.67005198161113</v>
      </c>
      <c r="L130" s="4">
        <f t="shared" si="466"/>
        <v>0.45238023907247132</v>
      </c>
      <c r="M130" s="4">
        <f t="shared" si="467"/>
        <v>0.29542538271015578</v>
      </c>
      <c r="N130" s="4">
        <f t="shared" si="468"/>
        <v>0.52750789771711126</v>
      </c>
      <c r="O130" s="4">
        <f t="shared" si="469"/>
        <v>0.20986669031361807</v>
      </c>
      <c r="P130" s="4">
        <f t="shared" si="470"/>
        <v>0.21551087887107834</v>
      </c>
      <c r="Q130" s="4">
        <f t="shared" si="471"/>
        <v>0.3137765674027595</v>
      </c>
      <c r="R130" s="4">
        <f t="shared" si="472"/>
        <v>0.1768346595932804</v>
      </c>
      <c r="S130" s="4">
        <f t="shared" si="473"/>
        <v>0.26463583169161226</v>
      </c>
      <c r="T130" s="4">
        <f t="shared" si="474"/>
        <v>0.26379810651580976</v>
      </c>
      <c r="U130" s="4">
        <f t="shared" si="475"/>
        <v>0.10417269517911715</v>
      </c>
      <c r="V130" s="4">
        <f t="shared" si="476"/>
        <v>0.32224989014208555</v>
      </c>
      <c r="W130" s="4">
        <f t="shared" si="477"/>
        <v>0.40794918118771273</v>
      </c>
      <c r="X130" s="4">
        <f t="shared" si="478"/>
        <v>0.34246575342465801</v>
      </c>
      <c r="Y130" s="4">
        <f t="shared" si="479"/>
        <v>0.36462553536288705</v>
      </c>
      <c r="Z130" s="4">
        <f t="shared" si="480"/>
        <v>0.19177376420413761</v>
      </c>
      <c r="AA130" s="4">
        <f t="shared" si="481"/>
        <v>0.3066004258339276</v>
      </c>
      <c r="AB130" s="4">
        <f t="shared" si="482"/>
        <v>0.24417251071803714</v>
      </c>
      <c r="AC130" s="4">
        <f t="shared" si="483"/>
        <v>0.31174720136035183</v>
      </c>
      <c r="AD130" s="4">
        <f t="shared" si="484"/>
        <v>0.19374875345471171</v>
      </c>
      <c r="AE130" s="4">
        <f t="shared" si="485"/>
        <v>8.3419069599309833E-3</v>
      </c>
      <c r="AF130" s="4">
        <f t="shared" si="486"/>
        <v>0.31193065753878529</v>
      </c>
      <c r="AG130" s="4">
        <f t="shared" si="487"/>
        <v>0.30572692034721727</v>
      </c>
      <c r="AH130" s="4">
        <f t="shared" si="488"/>
        <v>0.32440548003967867</v>
      </c>
      <c r="AI130" s="4">
        <f t="shared" si="489"/>
        <v>0.39761431411530729</v>
      </c>
      <c r="AJ130" s="4">
        <f t="shared" si="490"/>
        <v>0.23402761525859983</v>
      </c>
      <c r="AK130" s="4">
        <f t="shared" si="491"/>
        <v>0.3061487007975307</v>
      </c>
      <c r="AL130" s="4">
        <f t="shared" si="492"/>
        <v>0.29358912707853463</v>
      </c>
      <c r="AM130" s="4">
        <f t="shared" si="493"/>
        <v>0.22593196937366761</v>
      </c>
      <c r="AN130" s="4">
        <f t="shared" si="494"/>
        <v>0.25018578152093013</v>
      </c>
      <c r="AO130" s="4">
        <f t="shared" si="495"/>
        <v>0.32907662082514721</v>
      </c>
      <c r="AP130" s="4">
        <f t="shared" si="496"/>
        <v>0.26784192456597461</v>
      </c>
      <c r="AQ130" s="4">
        <f t="shared" si="497"/>
        <v>0.33484580108218154</v>
      </c>
      <c r="AR130" s="4">
        <f t="shared" si="498"/>
        <v>0.14510278113663902</v>
      </c>
      <c r="AS130" s="4">
        <f t="shared" si="499"/>
        <v>7.6755174977811716E-2</v>
      </c>
      <c r="AT130" s="4">
        <f t="shared" si="500"/>
        <v>0.12620249547575876</v>
      </c>
      <c r="AU130" s="4">
        <f t="shared" si="501"/>
        <v>0.29161431043884412</v>
      </c>
      <c r="AV130" s="4">
        <f t="shared" si="502"/>
        <v>0.46689303904923762</v>
      </c>
      <c r="AW130" s="4">
        <f t="shared" si="503"/>
        <v>0.46478873239436619</v>
      </c>
      <c r="AX130" s="4">
        <f t="shared" si="504"/>
        <v>0.53227500875452516</v>
      </c>
      <c r="AY130" s="4">
        <f t="shared" si="505"/>
        <v>0.35441849548175058</v>
      </c>
      <c r="AZ130" s="4">
        <f t="shared" si="506"/>
        <v>0.28362759696518275</v>
      </c>
      <c r="BA130" s="4">
        <f t="shared" si="507"/>
        <v>0.24100985515546305</v>
      </c>
      <c r="BB130" s="4">
        <f t="shared" si="508"/>
        <v>0.13321061809726686</v>
      </c>
      <c r="BC130" s="4">
        <f t="shared" si="509"/>
        <v>0.11012137823022643</v>
      </c>
      <c r="BD130" s="4">
        <f t="shared" si="510"/>
        <v>0.14502015534362753</v>
      </c>
      <c r="BE130" s="4">
        <f t="shared" si="511"/>
        <v>5.1757282989105292E-2</v>
      </c>
      <c r="BF130" s="4">
        <f t="shared" si="512"/>
        <v>9.4001236858380965E-2</v>
      </c>
      <c r="BG130" s="4">
        <f t="shared" si="513"/>
        <v>1.7357236727914852E-2</v>
      </c>
      <c r="BH130" s="4">
        <f t="shared" si="514"/>
        <v>-4.9774769169509472E-2</v>
      </c>
      <c r="BI130" s="4">
        <f t="shared" si="515"/>
        <v>6.7231075697211651E-2</v>
      </c>
      <c r="BJ130" s="4">
        <f t="shared" si="516"/>
        <v>2.7331908761119697E-2</v>
      </c>
      <c r="BK130" s="4">
        <f t="shared" si="517"/>
        <v>1.2418657791466418E-2</v>
      </c>
      <c r="BL130" s="4">
        <f t="shared" si="518"/>
        <v>1.7312591200258232E-2</v>
      </c>
      <c r="BM130" s="4">
        <f t="shared" si="519"/>
        <v>4.9327907263542444E-3</v>
      </c>
      <c r="BN130" s="4">
        <f t="shared" si="520"/>
        <v>4.1639111372375817E-2</v>
      </c>
      <c r="BO130" s="4">
        <f t="shared" si="521"/>
        <v>0.13652542786094091</v>
      </c>
      <c r="BP130" s="4">
        <f t="shared" si="522"/>
        <v>9.1825145591184335E-2</v>
      </c>
      <c r="BQ130" s="4">
        <f t="shared" si="523"/>
        <v>7.2035729721941305E-2</v>
      </c>
      <c r="BR130" s="4">
        <f t="shared" si="524"/>
        <v>5.4617558357671632E-2</v>
      </c>
      <c r="BS130" s="4">
        <f t="shared" si="525"/>
        <v>2.8278543654999117E-2</v>
      </c>
      <c r="BT130" s="4">
        <f t="shared" si="526"/>
        <v>8.1865600074847111E-2</v>
      </c>
      <c r="BU130" s="4">
        <f t="shared" si="527"/>
        <v>0.18593408636638339</v>
      </c>
      <c r="BV130" s="4">
        <f t="shared" si="528"/>
        <v>0.17331423025373305</v>
      </c>
      <c r="BW130" s="4">
        <f t="shared" si="529"/>
        <v>0.22404608948126498</v>
      </c>
      <c r="BX130" s="4">
        <f t="shared" si="530"/>
        <v>0.19292750465295924</v>
      </c>
      <c r="BY130" s="4">
        <f t="shared" si="531"/>
        <v>0.33820346320346101</v>
      </c>
      <c r="BZ130" s="4">
        <f t="shared" si="532"/>
        <v>0.34967386187882499</v>
      </c>
      <c r="CA130" s="4">
        <f t="shared" si="533"/>
        <v>0.22272707024811766</v>
      </c>
      <c r="CB130" s="4">
        <f t="shared" si="534"/>
        <v>0.23842948503687955</v>
      </c>
      <c r="CC130" s="4">
        <f t="shared" si="535"/>
        <v>-4.6699875466998345E-2</v>
      </c>
      <c r="CD130" s="4">
        <f t="shared" si="536"/>
        <v>-0.10191371305627886</v>
      </c>
      <c r="CE130" s="4">
        <f t="shared" si="537"/>
        <v>-3.9114628871197092E-2</v>
      </c>
      <c r="CF130" s="4">
        <f t="shared" si="538"/>
        <v>-2.3523323375125315E-2</v>
      </c>
      <c r="CG130" s="4">
        <f t="shared" si="539"/>
        <v>2.6171782060432237E-2</v>
      </c>
      <c r="CH130" s="4">
        <f t="shared" si="540"/>
        <v>-6.2299324291942376E-2</v>
      </c>
      <c r="CI130" s="4">
        <f t="shared" si="541"/>
        <v>-0.13684817055603607</v>
      </c>
      <c r="CJ130" s="4">
        <f t="shared" si="542"/>
        <v>-0.19597065219989135</v>
      </c>
      <c r="CK130" s="4">
        <f t="shared" si="543"/>
        <v>-0.30057251908397131</v>
      </c>
      <c r="CL130" s="4">
        <f t="shared" si="544"/>
        <v>-0.12333088252733501</v>
      </c>
      <c r="CM130" s="4">
        <f t="shared" si="545"/>
        <v>-1.4187751241427755E-2</v>
      </c>
      <c r="CN130" s="4">
        <f t="shared" si="546"/>
        <v>1.1742326389704629E-2</v>
      </c>
      <c r="CO130" s="4">
        <f t="shared" si="547"/>
        <v>0.11681697116957263</v>
      </c>
      <c r="CP130" s="4">
        <f t="shared" si="548"/>
        <v>0.13242879048371106</v>
      </c>
      <c r="CQ130" s="4">
        <f t="shared" si="549"/>
        <v>0.14781283200148035</v>
      </c>
      <c r="CR130" s="4">
        <f t="shared" si="550"/>
        <v>0.16707099372911702</v>
      </c>
      <c r="CS130" s="4">
        <f t="shared" si="551"/>
        <v>0.19135268121554716</v>
      </c>
      <c r="CT130" s="4">
        <f t="shared" si="552"/>
        <v>0.22350152387402719</v>
      </c>
      <c r="CU130" s="4">
        <f t="shared" si="553"/>
        <v>0.20628265207739746</v>
      </c>
      <c r="CV130" s="4">
        <f t="shared" si="554"/>
        <v>0.20051242063049707</v>
      </c>
      <c r="CW130" s="4">
        <f t="shared" si="555"/>
        <v>0.25672236361624395</v>
      </c>
      <c r="CX130" s="4">
        <f t="shared" si="556"/>
        <v>0.21733880705143513</v>
      </c>
      <c r="CY130" s="4">
        <f t="shared" si="557"/>
        <v>0.28133996336037453</v>
      </c>
      <c r="CZ130" s="4">
        <f t="shared" si="558"/>
        <v>0.35433242032955231</v>
      </c>
      <c r="DA130" s="4">
        <f t="shared" si="559"/>
        <v>0.3803752175875198</v>
      </c>
      <c r="DB130" s="4">
        <f t="shared" si="560"/>
        <v>0.34608729090559648</v>
      </c>
      <c r="DC130" s="4">
        <f t="shared" si="561"/>
        <v>0.29260225176515547</v>
      </c>
      <c r="DD130" s="4">
        <f t="shared" si="562"/>
        <v>0.31333459508337963</v>
      </c>
      <c r="DE130" s="4">
        <f t="shared" si="563"/>
        <v>0.27686414921520458</v>
      </c>
      <c r="DF130" s="4">
        <f t="shared" si="564"/>
        <v>0.31665217931205691</v>
      </c>
      <c r="DG130" s="4">
        <f t="shared" si="565"/>
        <v>0.28522181639102223</v>
      </c>
      <c r="DH130" s="4">
        <f t="shared" si="566"/>
        <v>0.23771307828277752</v>
      </c>
      <c r="DI130" s="4">
        <f t="shared" si="567"/>
        <v>0.19366161667103404</v>
      </c>
      <c r="DJ130" s="4">
        <f t="shared" si="568"/>
        <v>0.11858819745939701</v>
      </c>
      <c r="DK130" s="4">
        <f t="shared" si="569"/>
        <v>2.3964532491912036E-2</v>
      </c>
      <c r="DL130" s="4">
        <f t="shared" si="570"/>
        <v>-0.10099009900989887</v>
      </c>
      <c r="DM130" s="4">
        <f t="shared" si="571"/>
        <v>-0.19321385619368467</v>
      </c>
      <c r="DN130" s="4">
        <f t="shared" si="572"/>
        <v>-0.24758311718933926</v>
      </c>
      <c r="DO130" s="4">
        <f t="shared" si="573"/>
        <v>-0.31569716457176339</v>
      </c>
      <c r="DP130" s="4">
        <f t="shared" si="574"/>
        <v>-0.19983314902120758</v>
      </c>
      <c r="DQ130" s="4">
        <f t="shared" si="575"/>
        <v>3.0878493129537457E-2</v>
      </c>
      <c r="DR130" s="4">
        <f t="shared" si="576"/>
        <v>-1.7274472168908601E-2</v>
      </c>
      <c r="DS130" s="4">
        <f t="shared" si="577"/>
        <v>0.29241442577833593</v>
      </c>
      <c r="DT130" s="4">
        <f t="shared" si="578"/>
        <v>-0.56678166584524281</v>
      </c>
      <c r="DU130" s="4">
        <f t="shared" si="579"/>
        <v>-0.48671402262562652</v>
      </c>
      <c r="DV130" s="4">
        <f t="shared" si="580"/>
        <v>-0.80822097624092559</v>
      </c>
      <c r="DW130" s="4">
        <f t="shared" si="581"/>
        <v>-0.92345078979344075</v>
      </c>
      <c r="DX130" s="12">
        <f t="shared" si="582"/>
        <v>1.2601071091039204E-2</v>
      </c>
      <c r="DY130" s="12">
        <f t="shared" si="583"/>
        <v>0.11224947957059404</v>
      </c>
      <c r="DZ130" s="12">
        <f t="shared" si="584"/>
        <v>0.52077282945500791</v>
      </c>
      <c r="EA130" s="12">
        <f t="shared" si="585"/>
        <v>0.63159463487332534</v>
      </c>
      <c r="EB130" s="12">
        <f t="shared" si="586"/>
        <v>0.6205168597579217</v>
      </c>
      <c r="EC130" s="12">
        <f t="shared" si="587"/>
        <v>0.40753812124415073</v>
      </c>
      <c r="ED130" s="12">
        <f t="shared" si="588"/>
        <v>0.58489349168911708</v>
      </c>
      <c r="EE130" s="12">
        <f t="shared" si="589"/>
        <v>0.49097811861662871</v>
      </c>
      <c r="EF130" s="12">
        <f t="shared" si="590"/>
        <v>0.39822100109245956</v>
      </c>
      <c r="EG130" s="12">
        <f t="shared" si="591"/>
        <v>0.28697326012721042</v>
      </c>
      <c r="EH130" s="12">
        <f t="shared" si="592"/>
        <v>0.18292005522970253</v>
      </c>
      <c r="EI130" s="12">
        <f t="shared" si="593"/>
        <v>0.14856137618065615</v>
      </c>
      <c r="EJ130" s="12">
        <f t="shared" si="594"/>
        <v>0.12308717016851667</v>
      </c>
      <c r="EK130" s="12">
        <f t="shared" si="595"/>
        <v>0.11521220388522915</v>
      </c>
      <c r="EL130" s="12">
        <f t="shared" si="596"/>
        <v>0.11325113599992916</v>
      </c>
      <c r="EM130" s="12">
        <f t="shared" si="597"/>
        <v>0.11349298775271557</v>
      </c>
      <c r="EN130" s="12">
        <f t="shared" si="598"/>
        <v>0.11390928844514142</v>
      </c>
      <c r="EO130" s="12">
        <f t="shared" si="599"/>
        <v>0.10986416654524661</v>
      </c>
      <c r="EP130" s="12">
        <f t="shared" si="600"/>
        <v>0.10688299412099833</v>
      </c>
      <c r="EQ130" s="12">
        <f t="shared" si="601"/>
        <v>0.10434316243058608</v>
      </c>
      <c r="ER130" s="12">
        <f t="shared" si="602"/>
        <v>0.10218378875473993</v>
      </c>
      <c r="ES130" s="12">
        <f t="shared" si="603"/>
        <v>0.10152608079594826</v>
      </c>
      <c r="ET130" s="12">
        <f t="shared" si="604"/>
        <v>0.10129386431807273</v>
      </c>
      <c r="EU130" s="12">
        <f t="shared" si="605"/>
        <v>0.10150683187027633</v>
      </c>
      <c r="EV130" s="12">
        <f t="shared" si="606"/>
        <v>0.10196955106404103</v>
      </c>
      <c r="EW130" s="12">
        <f t="shared" si="607"/>
        <v>0.10255424671209672</v>
      </c>
      <c r="EX130" s="12">
        <f t="shared" si="608"/>
        <v>0.10301679890118186</v>
      </c>
      <c r="EY130" s="12">
        <f t="shared" si="609"/>
        <v>0.10352944421956554</v>
      </c>
      <c r="EZ130" s="12">
        <f t="shared" si="610"/>
        <v>0.10389924908482018</v>
      </c>
      <c r="FA130" s="12">
        <f t="shared" si="611"/>
        <v>0.10369698870269296</v>
      </c>
      <c r="FB130" s="12">
        <f t="shared" si="612"/>
        <v>0.1034755055431251</v>
      </c>
      <c r="FC130" s="12">
        <f t="shared" si="613"/>
        <v>0.10282123320532301</v>
      </c>
      <c r="FD130" s="12">
        <f t="shared" si="614"/>
        <v>0.10214167523416968</v>
      </c>
      <c r="FE130" s="12">
        <f t="shared" si="615"/>
        <v>0.10124793849639219</v>
      </c>
      <c r="FF130" s="12">
        <f t="shared" si="616"/>
        <v>0.1005169621724876</v>
      </c>
    </row>
    <row r="131" spans="2:162" x14ac:dyDescent="0.2">
      <c r="B131" t="str">
        <f t="shared" si="617"/>
        <v xml:space="preserve">   Federal</v>
      </c>
      <c r="C131" s="4"/>
      <c r="D131" s="4"/>
      <c r="E131" s="4"/>
      <c r="F131" s="4"/>
      <c r="G131" s="4">
        <f t="shared" si="461"/>
        <v>-5.4621593736723754E-2</v>
      </c>
      <c r="H131" s="4">
        <f t="shared" si="462"/>
        <v>-9.3263936941544792E-2</v>
      </c>
      <c r="I131" s="4">
        <f t="shared" si="463"/>
        <v>0</v>
      </c>
      <c r="J131" s="4">
        <f t="shared" si="464"/>
        <v>3.8957147138147789E-2</v>
      </c>
      <c r="K131" s="4">
        <f t="shared" si="465"/>
        <v>4.5070761094918949E-2</v>
      </c>
      <c r="L131" s="4">
        <f t="shared" si="466"/>
        <v>3.5950747475958021E-2</v>
      </c>
      <c r="M131" s="4">
        <f t="shared" si="467"/>
        <v>5.9681895497002164E-3</v>
      </c>
      <c r="N131" s="4">
        <f t="shared" si="468"/>
        <v>2.9802706085712803E-2</v>
      </c>
      <c r="O131" s="4">
        <f t="shared" si="469"/>
        <v>5.0249770920162071E-2</v>
      </c>
      <c r="P131" s="4">
        <f t="shared" si="470"/>
        <v>4.7235261122427624E-2</v>
      </c>
      <c r="Q131" s="4">
        <f t="shared" si="471"/>
        <v>6.2163282221301366E-2</v>
      </c>
      <c r="R131" s="4">
        <f t="shared" si="472"/>
        <v>3.8314176245210836E-2</v>
      </c>
      <c r="S131" s="4">
        <f t="shared" si="473"/>
        <v>8.8211943897202744E-3</v>
      </c>
      <c r="T131" s="4">
        <f t="shared" si="474"/>
        <v>8.7932702171941157E-3</v>
      </c>
      <c r="U131" s="4">
        <f t="shared" si="475"/>
        <v>-2.0255801840384006E-2</v>
      </c>
      <c r="V131" s="4">
        <f t="shared" si="476"/>
        <v>-1.4647722279185409E-2</v>
      </c>
      <c r="W131" s="4">
        <f t="shared" si="477"/>
        <v>-3.4967072673232201E-2</v>
      </c>
      <c r="X131" s="4">
        <f t="shared" si="478"/>
        <v>-3.772927791966537E-2</v>
      </c>
      <c r="Y131" s="4">
        <f t="shared" si="479"/>
        <v>-3.7620094918393354E-2</v>
      </c>
      <c r="Z131" s="4">
        <f t="shared" si="480"/>
        <v>-3.4347539857457879E-2</v>
      </c>
      <c r="AA131" s="4">
        <f t="shared" si="481"/>
        <v>-1.7033356990773862E-2</v>
      </c>
      <c r="AB131" s="4">
        <f t="shared" si="482"/>
        <v>-2.8392152409074296E-2</v>
      </c>
      <c r="AC131" s="4">
        <f t="shared" si="483"/>
        <v>-3.9676916536772244E-2</v>
      </c>
      <c r="AD131" s="4">
        <f t="shared" si="484"/>
        <v>-1.7095478246004225E-2</v>
      </c>
      <c r="AE131" s="4">
        <f t="shared" si="485"/>
        <v>-1.1122542613241323E-2</v>
      </c>
      <c r="AF131" s="4">
        <f t="shared" si="486"/>
        <v>5.5208965936068269E-3</v>
      </c>
      <c r="AG131" s="4">
        <f t="shared" si="487"/>
        <v>4.6404978981274297E-2</v>
      </c>
      <c r="AH131" s="4">
        <f t="shared" si="488"/>
        <v>1.6086222150727945E-2</v>
      </c>
      <c r="AI131" s="4">
        <f t="shared" si="489"/>
        <v>5.56660039761432E-2</v>
      </c>
      <c r="AJ131" s="4">
        <f t="shared" si="490"/>
        <v>4.6805523051720081E-2</v>
      </c>
      <c r="AK131" s="4">
        <f t="shared" si="491"/>
        <v>4.8880885001286623E-2</v>
      </c>
      <c r="AL131" s="4">
        <f t="shared" si="492"/>
        <v>8.8582926273696197E-2</v>
      </c>
      <c r="AM131" s="4">
        <f t="shared" si="493"/>
        <v>8.2841722103677545E-2</v>
      </c>
      <c r="AN131" s="4">
        <f t="shared" si="494"/>
        <v>5.2018825860787515E-2</v>
      </c>
      <c r="AO131" s="4">
        <f t="shared" si="495"/>
        <v>2.2102161100196301E-2</v>
      </c>
      <c r="AP131" s="4">
        <f t="shared" si="496"/>
        <v>1.7044486108743668E-2</v>
      </c>
      <c r="AQ131" s="4">
        <f t="shared" si="497"/>
        <v>-1.4558513090529633E-2</v>
      </c>
      <c r="AR131" s="4">
        <f t="shared" si="498"/>
        <v>0.18621523579201971</v>
      </c>
      <c r="AS131" s="4">
        <f t="shared" si="499"/>
        <v>5.7566381233359935E-2</v>
      </c>
      <c r="AT131" s="4">
        <f t="shared" si="500"/>
        <v>0</v>
      </c>
      <c r="AU131" s="4">
        <f t="shared" si="501"/>
        <v>3.3191872732876646E-2</v>
      </c>
      <c r="AV131" s="4">
        <f t="shared" si="502"/>
        <v>-0.14148273910582904</v>
      </c>
      <c r="AW131" s="4">
        <f t="shared" si="503"/>
        <v>2.347417840375583E-3</v>
      </c>
      <c r="AX131" s="4">
        <f t="shared" si="504"/>
        <v>4.6690790241624543E-2</v>
      </c>
      <c r="AY131" s="4">
        <f t="shared" si="505"/>
        <v>7.0414270625513359E-3</v>
      </c>
      <c r="AZ131" s="4">
        <f t="shared" si="506"/>
        <v>1.6544943156302276E-2</v>
      </c>
      <c r="BA131" s="4">
        <f t="shared" si="507"/>
        <v>1.1931180948290245E-2</v>
      </c>
      <c r="BB131" s="4">
        <f t="shared" si="508"/>
        <v>8.2348382096492978E-2</v>
      </c>
      <c r="BC131" s="4">
        <f t="shared" si="509"/>
        <v>9.5438527799530104E-2</v>
      </c>
      <c r="BD131" s="4">
        <f t="shared" si="510"/>
        <v>8.6028905712319886E-2</v>
      </c>
      <c r="BE131" s="4">
        <f t="shared" si="511"/>
        <v>6.4080445605560227E-2</v>
      </c>
      <c r="BF131" s="4">
        <f t="shared" si="512"/>
        <v>-1.2368583797155375E-2</v>
      </c>
      <c r="BG131" s="4">
        <f t="shared" si="513"/>
        <v>-2.9755262962135997E-2</v>
      </c>
      <c r="BH131" s="4">
        <f t="shared" si="514"/>
        <v>-1.7421169209328072E-2</v>
      </c>
      <c r="BI131" s="4">
        <f t="shared" si="515"/>
        <v>-7.4701195219122156E-3</v>
      </c>
      <c r="BJ131" s="4">
        <f t="shared" si="516"/>
        <v>-7.4541569348508668E-3</v>
      </c>
      <c r="BK131" s="4">
        <f t="shared" si="517"/>
        <v>-2.7321047141225109E-2</v>
      </c>
      <c r="BL131" s="4">
        <f t="shared" si="518"/>
        <v>-3.7098409714836827E-2</v>
      </c>
      <c r="BM131" s="4">
        <f t="shared" si="519"/>
        <v>-2.2197558268590479E-2</v>
      </c>
      <c r="BN131" s="4">
        <f t="shared" si="520"/>
        <v>-5.8784627819825269E-2</v>
      </c>
      <c r="BO131" s="4">
        <f t="shared" si="521"/>
        <v>-3.9007265103125612E-2</v>
      </c>
      <c r="BP131" s="4">
        <f t="shared" si="522"/>
        <v>-3.8663219196288137E-2</v>
      </c>
      <c r="BQ131" s="4">
        <f t="shared" si="523"/>
        <v>-4.8023819814628103E-2</v>
      </c>
      <c r="BR131" s="4">
        <f t="shared" si="524"/>
        <v>-1.1873382251667957E-2</v>
      </c>
      <c r="BS131" s="4">
        <f t="shared" si="525"/>
        <v>-7.0696359137502078E-3</v>
      </c>
      <c r="BT131" s="4">
        <f t="shared" si="526"/>
        <v>-2.339017144995854E-3</v>
      </c>
      <c r="BU131" s="4">
        <f t="shared" si="527"/>
        <v>0</v>
      </c>
      <c r="BV131" s="4">
        <f t="shared" si="528"/>
        <v>0</v>
      </c>
      <c r="BW131" s="4">
        <f t="shared" si="529"/>
        <v>1.1430922932717573E-2</v>
      </c>
      <c r="BX131" s="4">
        <f t="shared" si="530"/>
        <v>1.3618412093149916E-2</v>
      </c>
      <c r="BY131" s="4">
        <f t="shared" si="531"/>
        <v>1.8037518037518008E-2</v>
      </c>
      <c r="BZ131" s="4">
        <f t="shared" si="532"/>
        <v>2.4656490260686365E-2</v>
      </c>
      <c r="CA131" s="4">
        <f t="shared" si="533"/>
        <v>2.004543632233061E-2</v>
      </c>
      <c r="CB131" s="4">
        <f t="shared" si="534"/>
        <v>7.1306014216636709E-2</v>
      </c>
      <c r="CC131" s="4">
        <f t="shared" si="535"/>
        <v>3.5580857498666164E-2</v>
      </c>
      <c r="CD131" s="4">
        <f t="shared" si="536"/>
        <v>6.7942475370852433E-3</v>
      </c>
      <c r="CE131" s="4">
        <f t="shared" si="537"/>
        <v>-3.681376834936257E-2</v>
      </c>
      <c r="CF131" s="4">
        <f t="shared" si="538"/>
        <v>9.6445625838018426E-2</v>
      </c>
      <c r="CG131" s="4">
        <f t="shared" si="539"/>
        <v>-2.3792529145848462E-2</v>
      </c>
      <c r="CH131" s="4">
        <f t="shared" si="540"/>
        <v>-4.0734173575501915E-2</v>
      </c>
      <c r="CI131" s="4">
        <f t="shared" si="541"/>
        <v>2.4008450974740531E-3</v>
      </c>
      <c r="CJ131" s="4">
        <f t="shared" si="542"/>
        <v>-0.19358076619745257</v>
      </c>
      <c r="CK131" s="4">
        <f t="shared" si="543"/>
        <v>-5.486641221374066E-2</v>
      </c>
      <c r="CL131" s="4">
        <f t="shared" si="544"/>
        <v>-3.0832720631833548E-2</v>
      </c>
      <c r="CM131" s="4">
        <f t="shared" si="545"/>
        <v>-3.546937810357053E-2</v>
      </c>
      <c r="CN131" s="4">
        <f t="shared" si="546"/>
        <v>-3.7575444447053671E-2</v>
      </c>
      <c r="CO131" s="4">
        <f t="shared" si="547"/>
        <v>-2.336339423391422E-2</v>
      </c>
      <c r="CP131" s="4">
        <f t="shared" si="548"/>
        <v>-1.8586496909994504E-2</v>
      </c>
      <c r="CQ131" s="4">
        <f t="shared" si="549"/>
        <v>-2.3095755000230828E-2</v>
      </c>
      <c r="CR131" s="4">
        <f t="shared" si="550"/>
        <v>-3.432965624570862E-2</v>
      </c>
      <c r="CS131" s="4">
        <f t="shared" si="551"/>
        <v>-4.3282154084468519E-2</v>
      </c>
      <c r="CT131" s="4">
        <f t="shared" si="552"/>
        <v>-4.5151823004854083E-2</v>
      </c>
      <c r="CU131" s="4">
        <f t="shared" si="553"/>
        <v>-3.3633041099576162E-2</v>
      </c>
      <c r="CV131" s="4">
        <f t="shared" si="554"/>
        <v>-2.0051242063050041E-2</v>
      </c>
      <c r="CW131" s="4">
        <f t="shared" si="555"/>
        <v>-2.2131238242779586E-2</v>
      </c>
      <c r="CX131" s="4">
        <f t="shared" si="556"/>
        <v>-2.4148756339048606E-2</v>
      </c>
      <c r="CY131" s="4">
        <f t="shared" si="557"/>
        <v>-2.3990229433830383E-2</v>
      </c>
      <c r="CZ131" s="4">
        <f t="shared" si="558"/>
        <v>-1.5216729707404024E-2</v>
      </c>
      <c r="DA131" s="4">
        <f t="shared" si="559"/>
        <v>0</v>
      </c>
      <c r="DB131" s="4">
        <f t="shared" si="560"/>
        <v>1.0681706509431711E-2</v>
      </c>
      <c r="DC131" s="4">
        <f t="shared" si="561"/>
        <v>8.4812246888446834E-3</v>
      </c>
      <c r="DD131" s="4">
        <f t="shared" si="562"/>
        <v>6.3087502365782519E-3</v>
      </c>
      <c r="DE131" s="4">
        <f t="shared" si="563"/>
        <v>6.245055997335199E-3</v>
      </c>
      <c r="DF131" s="4">
        <f t="shared" si="564"/>
        <v>1.2417732522041518E-2</v>
      </c>
      <c r="DG131" s="4">
        <f t="shared" si="565"/>
        <v>1.6415644108835881E-2</v>
      </c>
      <c r="DH131" s="4">
        <f t="shared" si="566"/>
        <v>6.0952071354557994E-3</v>
      </c>
      <c r="DI131" s="4">
        <f t="shared" si="567"/>
        <v>0</v>
      </c>
      <c r="DJ131" s="4">
        <f t="shared" si="568"/>
        <v>-1.2059816690786469E-2</v>
      </c>
      <c r="DK131" s="4">
        <f t="shared" si="569"/>
        <v>-3.1952709989215844E-2</v>
      </c>
      <c r="DL131" s="4">
        <f t="shared" si="570"/>
        <v>-2.9702970297029688E-2</v>
      </c>
      <c r="DM131" s="4">
        <f t="shared" si="571"/>
        <v>-2.9573549417401014E-2</v>
      </c>
      <c r="DN131" s="4">
        <f t="shared" si="572"/>
        <v>-3.3404071366815787E-2</v>
      </c>
      <c r="DO131" s="4">
        <f t="shared" si="573"/>
        <v>-2.9231218941829843E-2</v>
      </c>
      <c r="DP131" s="4">
        <f t="shared" si="574"/>
        <v>-2.9101914906000829E-2</v>
      </c>
      <c r="DQ131" s="4">
        <f t="shared" si="575"/>
        <v>-1.3509340744171726E-2</v>
      </c>
      <c r="DR131" s="4">
        <f t="shared" si="576"/>
        <v>-1.5355086372360846E-2</v>
      </c>
      <c r="DS131" s="4">
        <f t="shared" si="577"/>
        <v>3.8224107944881394E-3</v>
      </c>
      <c r="DT131" s="4">
        <f t="shared" si="578"/>
        <v>1.8955908556697251E-2</v>
      </c>
      <c r="DU131" s="4">
        <f t="shared" si="579"/>
        <v>8.4564212425301544E-2</v>
      </c>
      <c r="DV131" s="4">
        <f t="shared" si="580"/>
        <v>3.9379676336565098E-2</v>
      </c>
      <c r="DW131" s="4">
        <f t="shared" si="581"/>
        <v>1.3085335078044654E-2</v>
      </c>
      <c r="DX131" s="12">
        <f t="shared" si="582"/>
        <v>-2.100178515173965E-3</v>
      </c>
      <c r="DY131" s="12">
        <f t="shared" si="583"/>
        <v>-9.7963182170700741E-2</v>
      </c>
      <c r="DZ131" s="12">
        <f t="shared" si="584"/>
        <v>-3.9618648358547746E-2</v>
      </c>
      <c r="EA131" s="12">
        <f t="shared" si="585"/>
        <v>-1.9364603053127729E-2</v>
      </c>
      <c r="EB131" s="12">
        <f t="shared" si="586"/>
        <v>-1.3201459650242362E-2</v>
      </c>
      <c r="EC131" s="12">
        <f t="shared" si="587"/>
        <v>-1.214986200011918E-3</v>
      </c>
      <c r="ED131" s="12">
        <f t="shared" si="588"/>
        <v>-1.129227910789473E-4</v>
      </c>
      <c r="EE131" s="12">
        <f t="shared" si="589"/>
        <v>-1.0418879472700086E-5</v>
      </c>
      <c r="EF131" s="12">
        <f t="shared" si="590"/>
        <v>-5.7528098165693754E-7</v>
      </c>
      <c r="EG131" s="12">
        <f t="shared" si="591"/>
        <v>0</v>
      </c>
      <c r="EH131" s="12">
        <f t="shared" si="592"/>
        <v>0</v>
      </c>
      <c r="EI131" s="12">
        <f t="shared" si="593"/>
        <v>0</v>
      </c>
      <c r="EJ131" s="12">
        <f t="shared" si="594"/>
        <v>0</v>
      </c>
      <c r="EK131" s="12">
        <f t="shared" si="595"/>
        <v>0</v>
      </c>
      <c r="EL131" s="12">
        <f t="shared" si="596"/>
        <v>0</v>
      </c>
      <c r="EM131" s="12">
        <f t="shared" si="597"/>
        <v>0</v>
      </c>
      <c r="EN131" s="12">
        <f t="shared" si="598"/>
        <v>0</v>
      </c>
      <c r="EO131" s="12">
        <f t="shared" si="599"/>
        <v>0</v>
      </c>
      <c r="EP131" s="12">
        <f t="shared" si="600"/>
        <v>0</v>
      </c>
      <c r="EQ131" s="12">
        <f t="shared" si="601"/>
        <v>0</v>
      </c>
      <c r="ER131" s="12">
        <f t="shared" si="602"/>
        <v>0</v>
      </c>
      <c r="ES131" s="12">
        <f t="shared" si="603"/>
        <v>0</v>
      </c>
      <c r="ET131" s="12">
        <f t="shared" si="604"/>
        <v>0</v>
      </c>
      <c r="EU131" s="12">
        <f t="shared" si="605"/>
        <v>0</v>
      </c>
      <c r="EV131" s="12">
        <f t="shared" si="606"/>
        <v>0</v>
      </c>
      <c r="EW131" s="12">
        <f t="shared" si="607"/>
        <v>0</v>
      </c>
      <c r="EX131" s="12">
        <f t="shared" si="608"/>
        <v>0</v>
      </c>
      <c r="EY131" s="12">
        <f t="shared" si="609"/>
        <v>0</v>
      </c>
      <c r="EZ131" s="12">
        <f t="shared" si="610"/>
        <v>0</v>
      </c>
      <c r="FA131" s="12">
        <f t="shared" si="611"/>
        <v>0</v>
      </c>
      <c r="FB131" s="12">
        <f t="shared" si="612"/>
        <v>0</v>
      </c>
      <c r="FC131" s="12">
        <f t="shared" si="613"/>
        <v>0</v>
      </c>
      <c r="FD131" s="12">
        <f t="shared" si="614"/>
        <v>0</v>
      </c>
      <c r="FE131" s="12">
        <f t="shared" si="615"/>
        <v>0</v>
      </c>
      <c r="FF131" s="12">
        <f t="shared" si="616"/>
        <v>0</v>
      </c>
    </row>
  </sheetData>
  <hyperlinks>
    <hyperlink ref="B36" r:id="rId1" xr:uid="{D8978837-B5BF-463F-B6FF-FE49560DB888}"/>
  </hyperlinks>
  <pageMargins left="0.8" right="0.45" top="0.85" bottom="0.75" header="0.3" footer="0.3"/>
  <pageSetup scale="69" fitToWidth="0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68FC3-B064-4F8C-8DBB-1841B9E09593}">
  <sheetPr>
    <tabColor theme="1" tint="0.499984740745262"/>
  </sheetPr>
  <dimension ref="A1:BB78"/>
  <sheetViews>
    <sheetView zoomScale="85" zoomScaleNormal="85" workbookViewId="0">
      <pane xSplit="2" ySplit="4" topLeftCell="W5" activePane="bottomRight" state="frozen"/>
      <selection activeCell="FY47" sqref="FY47"/>
      <selection pane="topRight" activeCell="FY47" sqref="FY47"/>
      <selection pane="bottomLeft" activeCell="FY47" sqref="FY47"/>
      <selection pane="bottomRight" activeCell="AP3" sqref="AP3"/>
    </sheetView>
  </sheetViews>
  <sheetFormatPr defaultRowHeight="12.75" x14ac:dyDescent="0.2"/>
  <cols>
    <col min="1" max="1" width="9.140625" hidden="1" customWidth="1"/>
    <col min="2" max="2" width="34.85546875" customWidth="1"/>
  </cols>
  <sheetData>
    <row r="1" spans="2:54" ht="14.25" x14ac:dyDescent="0.2">
      <c r="B1" s="30" t="str">
        <f>Info!C3</f>
        <v>Seattle MD (King &amp; Snohomish Counties) Economic Forecast</v>
      </c>
    </row>
    <row r="2" spans="2:54" x14ac:dyDescent="0.2">
      <c r="B2" t="str">
        <f>Info!C4</f>
        <v xml:space="preserve"> City of Seattle Office of Economic and Revenue Forecasts</v>
      </c>
    </row>
    <row r="3" spans="2:54" x14ac:dyDescent="0.2">
      <c r="B3" s="1"/>
      <c r="C3" t="s">
        <v>227</v>
      </c>
      <c r="AP3" t="s">
        <v>226</v>
      </c>
    </row>
    <row r="4" spans="2:54" x14ac:dyDescent="0.2">
      <c r="B4" s="2"/>
      <c r="C4" s="1">
        <v>1980</v>
      </c>
      <c r="D4" s="1">
        <v>1981</v>
      </c>
      <c r="E4" s="1">
        <v>1982</v>
      </c>
      <c r="F4" s="1">
        <v>1983</v>
      </c>
      <c r="G4" s="1">
        <v>1984</v>
      </c>
      <c r="H4" s="1">
        <v>1985</v>
      </c>
      <c r="I4" s="1">
        <v>1986</v>
      </c>
      <c r="J4" s="1">
        <v>1987</v>
      </c>
      <c r="K4" s="1">
        <v>1988</v>
      </c>
      <c r="L4" s="1">
        <v>1989</v>
      </c>
      <c r="M4" s="1">
        <v>1990</v>
      </c>
      <c r="N4" s="1">
        <v>1991</v>
      </c>
      <c r="O4" s="1">
        <v>1992</v>
      </c>
      <c r="P4" s="1">
        <v>1993</v>
      </c>
      <c r="Q4" s="1">
        <v>1994</v>
      </c>
      <c r="R4" s="1">
        <v>1995</v>
      </c>
      <c r="S4" s="1">
        <v>1996</v>
      </c>
      <c r="T4" s="1">
        <v>1997</v>
      </c>
      <c r="U4" s="1">
        <v>1998</v>
      </c>
      <c r="V4" s="1">
        <v>1999</v>
      </c>
      <c r="W4" s="1">
        <v>2000</v>
      </c>
      <c r="X4" s="1">
        <v>2001</v>
      </c>
      <c r="Y4" s="1">
        <v>2002</v>
      </c>
      <c r="Z4" s="1">
        <v>2003</v>
      </c>
      <c r="AA4" s="1">
        <v>2004</v>
      </c>
      <c r="AB4" s="1">
        <v>2005</v>
      </c>
      <c r="AC4" s="1">
        <v>2006</v>
      </c>
      <c r="AD4" s="1">
        <v>2007</v>
      </c>
      <c r="AE4" s="1">
        <v>2008</v>
      </c>
      <c r="AF4" s="1">
        <v>2009</v>
      </c>
      <c r="AG4" s="1">
        <v>2010</v>
      </c>
      <c r="AH4" s="1">
        <v>2011</v>
      </c>
      <c r="AI4" s="1">
        <v>2012</v>
      </c>
      <c r="AJ4" s="1">
        <v>2013</v>
      </c>
      <c r="AK4" s="1">
        <v>2014</v>
      </c>
      <c r="AL4" s="1">
        <v>2015</v>
      </c>
      <c r="AM4" s="1">
        <v>2016</v>
      </c>
      <c r="AN4" s="1">
        <v>2017</v>
      </c>
      <c r="AO4" s="1">
        <v>2018</v>
      </c>
      <c r="AP4" s="1">
        <v>2019</v>
      </c>
      <c r="AQ4" s="1">
        <v>2020</v>
      </c>
      <c r="AR4" s="1">
        <v>2021</v>
      </c>
      <c r="AS4" s="1">
        <v>2022</v>
      </c>
      <c r="AT4" s="1">
        <v>2023</v>
      </c>
      <c r="AU4" s="1">
        <v>2024</v>
      </c>
      <c r="AV4" s="1">
        <v>2025</v>
      </c>
      <c r="AW4" s="1">
        <v>2026</v>
      </c>
      <c r="AX4" s="1">
        <v>2027</v>
      </c>
      <c r="AY4" s="1">
        <v>2028</v>
      </c>
      <c r="AZ4" s="1">
        <v>2029</v>
      </c>
    </row>
    <row r="5" spans="2:54" x14ac:dyDescent="0.2">
      <c r="B5" s="25" t="s">
        <v>14</v>
      </c>
      <c r="C5" s="3">
        <v>6.32870306353374</v>
      </c>
      <c r="D5" s="3">
        <v>7.7969787166138529</v>
      </c>
      <c r="E5" s="3">
        <v>10.308030166581855</v>
      </c>
      <c r="F5" s="3">
        <v>9.8877981906497379</v>
      </c>
      <c r="G5" s="3">
        <v>7.9189136806675897</v>
      </c>
      <c r="H5" s="3">
        <v>6.614326957785142</v>
      </c>
      <c r="I5" s="3">
        <v>6.4934145294548546</v>
      </c>
      <c r="J5" s="3">
        <v>5.9693025267555351</v>
      </c>
      <c r="K5" s="3">
        <v>4.8363302404499375</v>
      </c>
      <c r="L5" s="3">
        <v>4.5797934953202599</v>
      </c>
      <c r="M5" s="3">
        <v>3.703140174229985</v>
      </c>
      <c r="N5" s="3">
        <v>4.6856821189823448</v>
      </c>
      <c r="O5" s="3">
        <v>5.8456924291997705</v>
      </c>
      <c r="P5" s="3">
        <v>5.9290182751721323</v>
      </c>
      <c r="Q5" s="3">
        <v>4.9599012323626006</v>
      </c>
      <c r="R5" s="3">
        <v>4.901360662789358</v>
      </c>
      <c r="S5" s="3">
        <v>4.5255994317458503</v>
      </c>
      <c r="T5" s="3">
        <v>3.6396595960360449</v>
      </c>
      <c r="U5" s="3">
        <v>3.3050733623841375</v>
      </c>
      <c r="V5" s="3">
        <v>3.4933404098305201</v>
      </c>
      <c r="W5" s="3">
        <v>3.7821680799754351</v>
      </c>
      <c r="X5" s="3">
        <v>4.8513970014692402</v>
      </c>
      <c r="Y5" s="3">
        <v>6.35845608114602</v>
      </c>
      <c r="Z5" s="3">
        <v>6.3433527609043354</v>
      </c>
      <c r="AA5" s="3">
        <v>5.14459651868032</v>
      </c>
      <c r="AB5" s="3">
        <v>4.4806772629773803</v>
      </c>
      <c r="AC5" s="3">
        <v>3.7993330390319651</v>
      </c>
      <c r="AD5" s="3">
        <v>3.2646779770068477</v>
      </c>
      <c r="AE5" s="3">
        <v>4.0543229067624678</v>
      </c>
      <c r="AF5" s="3">
        <v>8.3983690943722298</v>
      </c>
      <c r="AG5" s="3">
        <v>9.4468267733289899</v>
      </c>
      <c r="AH5" s="3">
        <v>8.314572738107632</v>
      </c>
      <c r="AI5" s="3">
        <v>6.6091475889485078</v>
      </c>
      <c r="AJ5" s="3">
        <v>5.2534271825971874</v>
      </c>
      <c r="AK5" s="3">
        <v>4.8102459806734128</v>
      </c>
      <c r="AL5" s="3">
        <v>4.3700545684638445</v>
      </c>
      <c r="AM5" s="3">
        <v>4.0412080312159526</v>
      </c>
      <c r="AN5" s="3">
        <v>3.7321059017098124</v>
      </c>
      <c r="AO5" s="3">
        <v>3.5312564415697225</v>
      </c>
      <c r="AP5" s="3">
        <v>3.2152995456193922</v>
      </c>
      <c r="AQ5" s="9">
        <v>2.9913592499999999</v>
      </c>
      <c r="AR5" s="9">
        <v>3.0332447500000002</v>
      </c>
      <c r="AS5" s="9">
        <v>3.2176464999999999</v>
      </c>
      <c r="AT5" s="9">
        <v>3.5913805000000001</v>
      </c>
      <c r="AU5" s="9">
        <v>3.8928285000000002</v>
      </c>
      <c r="AV5" s="9">
        <v>3.9582112500000002</v>
      </c>
      <c r="AW5" s="9">
        <v>3.8864729999999996</v>
      </c>
      <c r="AX5" s="9">
        <v>3.8649659999999999</v>
      </c>
      <c r="AY5" s="9">
        <v>3.8940542499999999</v>
      </c>
      <c r="AZ5" s="9">
        <v>3.9176416666666665</v>
      </c>
    </row>
    <row r="6" spans="2:54" x14ac:dyDescent="0.2">
      <c r="B6" s="2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9"/>
      <c r="AR6" s="9"/>
      <c r="AS6" s="9"/>
      <c r="AT6" s="9"/>
      <c r="AU6" s="9"/>
      <c r="AV6" s="9"/>
      <c r="AW6" s="9"/>
      <c r="AX6" s="9"/>
      <c r="AY6" s="9"/>
      <c r="AZ6" s="9"/>
    </row>
    <row r="7" spans="2:54" x14ac:dyDescent="0.2">
      <c r="B7" s="25" t="s">
        <v>0</v>
      </c>
      <c r="C7" s="6">
        <v>782.65799865382701</v>
      </c>
      <c r="D7" s="6">
        <v>783.63577569175652</v>
      </c>
      <c r="E7" s="6">
        <v>765.93334992829568</v>
      </c>
      <c r="F7" s="6">
        <v>769.92530766054199</v>
      </c>
      <c r="G7" s="6">
        <v>814.0997778494982</v>
      </c>
      <c r="H7" s="6">
        <v>848.78446785998926</v>
      </c>
      <c r="I7" s="6">
        <v>890.01817097341313</v>
      </c>
      <c r="J7" s="6">
        <v>937.71990941297349</v>
      </c>
      <c r="K7" s="6">
        <v>992.38684420755328</v>
      </c>
      <c r="L7" s="6">
        <v>1056.600649179851</v>
      </c>
      <c r="M7" s="6">
        <v>1107.5583130195041</v>
      </c>
      <c r="N7" s="6">
        <v>1113.5221823883769</v>
      </c>
      <c r="O7" s="6">
        <v>1127.4295842011093</v>
      </c>
      <c r="P7" s="6">
        <v>1134.5504815284025</v>
      </c>
      <c r="Q7" s="6">
        <v>1149.536671373467</v>
      </c>
      <c r="R7" s="6">
        <v>1172.2731028564735</v>
      </c>
      <c r="S7" s="6">
        <v>1217.0487844955005</v>
      </c>
      <c r="T7" s="6">
        <v>1288.4520236097387</v>
      </c>
      <c r="U7" s="6">
        <v>1349.8650279520382</v>
      </c>
      <c r="V7" s="6">
        <v>1384.3275763468664</v>
      </c>
      <c r="W7" s="6">
        <v>1417.1407151414107</v>
      </c>
      <c r="X7" s="6">
        <v>1401.4027426136361</v>
      </c>
      <c r="Y7" s="6">
        <v>1354.7726461116188</v>
      </c>
      <c r="Z7" s="6">
        <v>1340.960338764469</v>
      </c>
      <c r="AA7" s="6">
        <v>1350.462696828047</v>
      </c>
      <c r="AB7" s="6">
        <v>1384.4671781781085</v>
      </c>
      <c r="AC7" s="6">
        <v>1428.8755151932353</v>
      </c>
      <c r="AD7" s="6">
        <v>1472.770564384489</v>
      </c>
      <c r="AE7" s="6">
        <v>1490.7477545829379</v>
      </c>
      <c r="AF7" s="6">
        <v>1414.6052582686473</v>
      </c>
      <c r="AG7" s="6">
        <v>1396.2720795567873</v>
      </c>
      <c r="AH7" s="6">
        <v>1422.4948108363992</v>
      </c>
      <c r="AI7" s="6">
        <v>1459.6824723543593</v>
      </c>
      <c r="AJ7" s="6">
        <v>1502.0919221220379</v>
      </c>
      <c r="AK7" s="6">
        <v>1543.7462536562009</v>
      </c>
      <c r="AL7" s="6">
        <v>1592.7786702113617</v>
      </c>
      <c r="AM7" s="6">
        <v>1644.4851848416242</v>
      </c>
      <c r="AN7" s="6">
        <v>1685.2986718066809</v>
      </c>
      <c r="AO7" s="6">
        <v>1724.0259152257015</v>
      </c>
      <c r="AP7" s="6">
        <v>1761.7864793837607</v>
      </c>
      <c r="AQ7" s="8">
        <v>1799.0877499999999</v>
      </c>
      <c r="AR7" s="8">
        <v>1827.2860000000001</v>
      </c>
      <c r="AS7" s="8">
        <v>1846.8242500000001</v>
      </c>
      <c r="AT7" s="8">
        <v>1858.7719999999999</v>
      </c>
      <c r="AU7" s="8">
        <v>1872.5140000000001</v>
      </c>
      <c r="AV7" s="8">
        <v>1896.056</v>
      </c>
      <c r="AW7" s="8">
        <v>1927.0355</v>
      </c>
      <c r="AX7" s="8">
        <v>1960.0117500000001</v>
      </c>
      <c r="AY7" s="8">
        <v>1992.9817499999999</v>
      </c>
      <c r="AZ7" s="8">
        <v>2023.3683333333333</v>
      </c>
      <c r="BA7" s="7"/>
      <c r="BB7" s="7"/>
    </row>
    <row r="8" spans="2:54" x14ac:dyDescent="0.2">
      <c r="B8" s="25" t="s">
        <v>1</v>
      </c>
      <c r="C8" s="6">
        <v>212.53553258006792</v>
      </c>
      <c r="D8" s="6">
        <v>206.0089445443177</v>
      </c>
      <c r="E8" s="6">
        <v>194.07814568405576</v>
      </c>
      <c r="F8" s="6">
        <v>183.41621914804543</v>
      </c>
      <c r="G8" s="6">
        <v>192.77415833814254</v>
      </c>
      <c r="H8" s="6">
        <v>202.84591410973263</v>
      </c>
      <c r="I8" s="6">
        <v>215.45627512087799</v>
      </c>
      <c r="J8" s="6">
        <v>228.56213489859641</v>
      </c>
      <c r="K8" s="6">
        <v>246.28681044729325</v>
      </c>
      <c r="L8" s="6">
        <v>270.59554811702941</v>
      </c>
      <c r="M8" s="6">
        <v>276.99634923090622</v>
      </c>
      <c r="N8" s="6">
        <v>270.6559837231448</v>
      </c>
      <c r="O8" s="6">
        <v>268.25719060273377</v>
      </c>
      <c r="P8" s="6">
        <v>254.73255879779708</v>
      </c>
      <c r="Q8" s="6">
        <v>242.93698113078713</v>
      </c>
      <c r="R8" s="6">
        <v>238.60754011713718</v>
      </c>
      <c r="S8" s="6">
        <v>249.05750880449148</v>
      </c>
      <c r="T8" s="6">
        <v>277.88391646235857</v>
      </c>
      <c r="U8" s="6">
        <v>293.69672251700655</v>
      </c>
      <c r="V8" s="6">
        <v>284.90615248510881</v>
      </c>
      <c r="W8" s="6">
        <v>276.06070464682705</v>
      </c>
      <c r="X8" s="6">
        <v>266.95265775897315</v>
      </c>
      <c r="Y8" s="6">
        <v>241.48719783107384</v>
      </c>
      <c r="Z8" s="6">
        <v>224.64204463000976</v>
      </c>
      <c r="AA8" s="6">
        <v>223.31429493494065</v>
      </c>
      <c r="AB8" s="6">
        <v>235.10406235236474</v>
      </c>
      <c r="AC8" s="6">
        <v>252.81617407028281</v>
      </c>
      <c r="AD8" s="6">
        <v>267.2394450186593</v>
      </c>
      <c r="AE8" s="6">
        <v>264.66376801132037</v>
      </c>
      <c r="AF8" s="6">
        <v>231.32868306764081</v>
      </c>
      <c r="AG8" s="6">
        <v>216.74063734451127</v>
      </c>
      <c r="AH8" s="6">
        <v>222.29385959430431</v>
      </c>
      <c r="AI8" s="6">
        <v>233.76270011103728</v>
      </c>
      <c r="AJ8" s="6">
        <v>243.06736192607019</v>
      </c>
      <c r="AK8" s="6">
        <v>249.25292624145368</v>
      </c>
      <c r="AL8" s="6">
        <v>258.5017471359842</v>
      </c>
      <c r="AM8" s="6">
        <v>262.21248444791803</v>
      </c>
      <c r="AN8" s="6">
        <v>259.61276139483431</v>
      </c>
      <c r="AO8" s="6">
        <v>264.78081404871079</v>
      </c>
      <c r="AP8" s="6">
        <v>270.66071851425988</v>
      </c>
      <c r="AQ8" s="8">
        <v>275.90435000000002</v>
      </c>
      <c r="AR8" s="8">
        <v>278.88352500000002</v>
      </c>
      <c r="AS8" s="8">
        <v>277.909425</v>
      </c>
      <c r="AT8" s="8">
        <v>275.43802500000004</v>
      </c>
      <c r="AU8" s="8">
        <v>274.63739999999996</v>
      </c>
      <c r="AV8" s="8">
        <v>277.36392499999999</v>
      </c>
      <c r="AW8" s="8">
        <v>281.37729999999999</v>
      </c>
      <c r="AX8" s="8">
        <v>285.18470000000002</v>
      </c>
      <c r="AY8" s="8">
        <v>288.94002499999999</v>
      </c>
      <c r="AZ8" s="8">
        <v>293.20866666666666</v>
      </c>
      <c r="BA8" s="7"/>
      <c r="BB8" s="7"/>
    </row>
    <row r="9" spans="2:54" x14ac:dyDescent="0.2">
      <c r="B9" s="25" t="s">
        <v>2</v>
      </c>
      <c r="C9" s="6">
        <v>2.1881237811881902</v>
      </c>
      <c r="D9" s="6">
        <v>2.1139872746023074</v>
      </c>
      <c r="E9" s="6">
        <v>1.99755788146741</v>
      </c>
      <c r="F9" s="6">
        <v>2.21491279426585</v>
      </c>
      <c r="G9" s="6">
        <v>2.2331180159857702</v>
      </c>
      <c r="H9" s="6">
        <v>2.0991464030413649</v>
      </c>
      <c r="I9" s="6">
        <v>2.2241873555724352</v>
      </c>
      <c r="J9" s="6">
        <v>2.2772233015403551</v>
      </c>
      <c r="K9" s="6">
        <v>2.3167003071968848</v>
      </c>
      <c r="L9" s="6">
        <v>2.3815023295274749</v>
      </c>
      <c r="M9" s="6">
        <v>1.9718086115010376</v>
      </c>
      <c r="N9" s="6">
        <v>1.8091294692247974</v>
      </c>
      <c r="O9" s="6">
        <v>1.5685189799437751</v>
      </c>
      <c r="P9" s="6">
        <v>1.6170528636265025</v>
      </c>
      <c r="Q9" s="6">
        <v>1.5580521018965701</v>
      </c>
      <c r="R9" s="6">
        <v>1.6064168559240175</v>
      </c>
      <c r="S9" s="6">
        <v>1.6308110444626325</v>
      </c>
      <c r="T9" s="6">
        <v>1.8556594589661275</v>
      </c>
      <c r="U9" s="6">
        <v>1.92168944404543</v>
      </c>
      <c r="V9" s="6">
        <v>2.1080637518300422</v>
      </c>
      <c r="W9" s="6">
        <v>2.1104766163989774</v>
      </c>
      <c r="X9" s="6">
        <v>2.0194553719464952</v>
      </c>
      <c r="Y9" s="6">
        <v>1.625246268307915</v>
      </c>
      <c r="Z9" s="6">
        <v>1.332838951035225</v>
      </c>
      <c r="AA9" s="6">
        <v>1.2160020028530649</v>
      </c>
      <c r="AB9" s="6">
        <v>1.0990521819650749</v>
      </c>
      <c r="AC9" s="6">
        <v>1.1165595624032076</v>
      </c>
      <c r="AD9" s="6">
        <v>1.1081642085515775</v>
      </c>
      <c r="AE9" s="6">
        <v>0.97607699344965304</v>
      </c>
      <c r="AF9" s="6">
        <v>0.8352251505922873</v>
      </c>
      <c r="AG9" s="6">
        <v>0.76717001454064004</v>
      </c>
      <c r="AH9" s="6">
        <v>0.750429582105407</v>
      </c>
      <c r="AI9" s="6">
        <v>0.65817614633164478</v>
      </c>
      <c r="AJ9" s="6">
        <v>0.7245659560542117</v>
      </c>
      <c r="AK9" s="6">
        <v>0.7246323177611953</v>
      </c>
      <c r="AL9" s="6">
        <v>0.79972266059252994</v>
      </c>
      <c r="AM9" s="6">
        <v>0.774685732444368</v>
      </c>
      <c r="AN9" s="6">
        <v>0.79175193548415668</v>
      </c>
      <c r="AO9" s="6">
        <v>0.80034461160798676</v>
      </c>
      <c r="AP9" s="6">
        <v>0.79956559403720096</v>
      </c>
      <c r="AQ9" s="8">
        <v>0.78604687500000003</v>
      </c>
      <c r="AR9" s="8">
        <v>0.77225222500000001</v>
      </c>
      <c r="AS9" s="8">
        <v>0.75489644999999994</v>
      </c>
      <c r="AT9" s="8">
        <v>0.73448939999999996</v>
      </c>
      <c r="AU9" s="8">
        <v>0.71566134999999997</v>
      </c>
      <c r="AV9" s="8">
        <v>0.70287049999999995</v>
      </c>
      <c r="AW9" s="8">
        <v>0.69334437500000001</v>
      </c>
      <c r="AX9" s="8">
        <v>0.68346802500000003</v>
      </c>
      <c r="AY9" s="8">
        <v>0.67330837499999996</v>
      </c>
      <c r="AZ9" s="8">
        <v>0.66497913333333336</v>
      </c>
      <c r="BA9" s="7"/>
      <c r="BB9" s="7"/>
    </row>
    <row r="10" spans="2:54" x14ac:dyDescent="0.2">
      <c r="B10" s="25" t="s">
        <v>3</v>
      </c>
      <c r="C10" s="6">
        <v>40.680273153948001</v>
      </c>
      <c r="D10" s="6">
        <v>37.054836555736799</v>
      </c>
      <c r="E10" s="6">
        <v>33.521196147564176</v>
      </c>
      <c r="F10" s="6">
        <v>35.078482144091424</v>
      </c>
      <c r="G10" s="6">
        <v>39.379804951056279</v>
      </c>
      <c r="H10" s="6">
        <v>41.543144630281674</v>
      </c>
      <c r="I10" s="6">
        <v>45.376329441586002</v>
      </c>
      <c r="J10" s="6">
        <v>48.093139890640124</v>
      </c>
      <c r="K10" s="6">
        <v>51.952270960405848</v>
      </c>
      <c r="L10" s="6">
        <v>57.420840702972498</v>
      </c>
      <c r="M10" s="6">
        <v>62.368626677122876</v>
      </c>
      <c r="N10" s="6">
        <v>60.086724662814397</v>
      </c>
      <c r="O10" s="6">
        <v>61.851454242871974</v>
      </c>
      <c r="P10" s="6">
        <v>58.656063755348349</v>
      </c>
      <c r="Q10" s="6">
        <v>57.889622603062875</v>
      </c>
      <c r="R10" s="6">
        <v>58.457525530106899</v>
      </c>
      <c r="S10" s="6">
        <v>60.537862612715998</v>
      </c>
      <c r="T10" s="6">
        <v>66.536736867686102</v>
      </c>
      <c r="U10" s="6">
        <v>71.789221362998916</v>
      </c>
      <c r="V10" s="6">
        <v>77.909487658375156</v>
      </c>
      <c r="W10" s="6">
        <v>83.261743682260459</v>
      </c>
      <c r="X10" s="6">
        <v>81.285134635043121</v>
      </c>
      <c r="Y10" s="6">
        <v>75.785831709832706</v>
      </c>
      <c r="Z10" s="6">
        <v>74.265064276061025</v>
      </c>
      <c r="AA10" s="6">
        <v>76.670080484978072</v>
      </c>
      <c r="AB10" s="6">
        <v>82.446666159672702</v>
      </c>
      <c r="AC10" s="6">
        <v>90.917091028807448</v>
      </c>
      <c r="AD10" s="6">
        <v>99.091685526812569</v>
      </c>
      <c r="AE10" s="6">
        <v>96.238834283434798</v>
      </c>
      <c r="AF10" s="6">
        <v>74.839829580978233</v>
      </c>
      <c r="AG10" s="6">
        <v>65.315332853362577</v>
      </c>
      <c r="AH10" s="6">
        <v>63.041639512895372</v>
      </c>
      <c r="AI10" s="6">
        <v>65.840593499708518</v>
      </c>
      <c r="AJ10" s="6">
        <v>71.756618850307433</v>
      </c>
      <c r="AK10" s="6">
        <v>77.933562335761778</v>
      </c>
      <c r="AL10" s="6">
        <v>86.169439115315527</v>
      </c>
      <c r="AM10" s="6">
        <v>92.449674845297224</v>
      </c>
      <c r="AN10" s="6">
        <v>96.816914763916728</v>
      </c>
      <c r="AO10" s="6">
        <v>102.19971820458726</v>
      </c>
      <c r="AP10" s="6">
        <v>103.77397242442751</v>
      </c>
      <c r="AQ10" s="8">
        <v>106.35</v>
      </c>
      <c r="AR10" s="8">
        <v>107.002875</v>
      </c>
      <c r="AS10" s="8">
        <v>106.610675</v>
      </c>
      <c r="AT10" s="8">
        <v>105.102875</v>
      </c>
      <c r="AU10" s="8">
        <v>103.95672500000001</v>
      </c>
      <c r="AV10" s="8">
        <v>104.68627499999999</v>
      </c>
      <c r="AW10" s="8">
        <v>106.469675</v>
      </c>
      <c r="AX10" s="8">
        <v>108.1104</v>
      </c>
      <c r="AY10" s="8">
        <v>109.621275</v>
      </c>
      <c r="AZ10" s="8">
        <v>111.12626666666667</v>
      </c>
      <c r="BA10" s="7"/>
      <c r="BB10" s="7"/>
    </row>
    <row r="11" spans="2:54" x14ac:dyDescent="0.2">
      <c r="B11" s="25" t="s">
        <v>4</v>
      </c>
      <c r="C11" s="6">
        <v>169.66713564493173</v>
      </c>
      <c r="D11" s="6">
        <v>166.84012071397859</v>
      </c>
      <c r="E11" s="6">
        <v>158.55939165502417</v>
      </c>
      <c r="F11" s="6">
        <v>146.12282420968816</v>
      </c>
      <c r="G11" s="6">
        <v>151.16123537110047</v>
      </c>
      <c r="H11" s="6">
        <v>159.2036230764096</v>
      </c>
      <c r="I11" s="6">
        <v>167.85575832371956</v>
      </c>
      <c r="J11" s="6">
        <v>178.19177170641592</v>
      </c>
      <c r="K11" s="6">
        <v>192.0178391796905</v>
      </c>
      <c r="L11" s="6">
        <v>210.79320508452943</v>
      </c>
      <c r="M11" s="6">
        <v>212.65591394228233</v>
      </c>
      <c r="N11" s="6">
        <v>208.76012959110562</v>
      </c>
      <c r="O11" s="6">
        <v>204.83721737991806</v>
      </c>
      <c r="P11" s="6">
        <v>194.45944217882223</v>
      </c>
      <c r="Q11" s="6">
        <v>183.48930642582769</v>
      </c>
      <c r="R11" s="6">
        <v>178.54359773110627</v>
      </c>
      <c r="S11" s="6">
        <v>186.88883514731285</v>
      </c>
      <c r="T11" s="6">
        <v>209.49152013570637</v>
      </c>
      <c r="U11" s="6">
        <v>219.98581170996218</v>
      </c>
      <c r="V11" s="6">
        <v>204.88860107490359</v>
      </c>
      <c r="W11" s="6">
        <v>190.68848434816761</v>
      </c>
      <c r="X11" s="6">
        <v>183.64806775198355</v>
      </c>
      <c r="Y11" s="6">
        <v>164.07611985293323</v>
      </c>
      <c r="Z11" s="6">
        <v>149.04414140291351</v>
      </c>
      <c r="AA11" s="6">
        <v>145.4282124471095</v>
      </c>
      <c r="AB11" s="6">
        <v>151.55834401072698</v>
      </c>
      <c r="AC11" s="6">
        <v>160.78252347907215</v>
      </c>
      <c r="AD11" s="6">
        <v>167.03959528329511</v>
      </c>
      <c r="AE11" s="6">
        <v>167.44885673443594</v>
      </c>
      <c r="AF11" s="6">
        <v>155.65362833607028</v>
      </c>
      <c r="AG11" s="6">
        <v>150.65813447660804</v>
      </c>
      <c r="AH11" s="6">
        <v>158.50179049930352</v>
      </c>
      <c r="AI11" s="6">
        <v>167.26393046499712</v>
      </c>
      <c r="AJ11" s="6">
        <v>170.58617711970857</v>
      </c>
      <c r="AK11" s="6">
        <v>170.59473158793071</v>
      </c>
      <c r="AL11" s="6">
        <v>171.53258536007615</v>
      </c>
      <c r="AM11" s="6">
        <v>168.98812387017642</v>
      </c>
      <c r="AN11" s="6">
        <v>162.00409469543345</v>
      </c>
      <c r="AO11" s="6">
        <v>161.78075123251554</v>
      </c>
      <c r="AP11" s="6">
        <v>166.08717694579516</v>
      </c>
      <c r="AQ11" s="8">
        <v>168.76830000000001</v>
      </c>
      <c r="AR11" s="8">
        <v>171.108375</v>
      </c>
      <c r="AS11" s="8">
        <v>170.54390000000001</v>
      </c>
      <c r="AT11" s="8">
        <v>169.600675</v>
      </c>
      <c r="AU11" s="8">
        <v>169.965025</v>
      </c>
      <c r="AV11" s="8">
        <v>171.97475</v>
      </c>
      <c r="AW11" s="8">
        <v>174.21429999999998</v>
      </c>
      <c r="AX11" s="8">
        <v>176.39080000000001</v>
      </c>
      <c r="AY11" s="8">
        <v>178.645475</v>
      </c>
      <c r="AZ11" s="8">
        <v>181.41740000000001</v>
      </c>
      <c r="BA11" s="7"/>
      <c r="BB11" s="7"/>
    </row>
    <row r="12" spans="2:54" x14ac:dyDescent="0.2">
      <c r="B12" s="25" t="s">
        <v>287</v>
      </c>
      <c r="C12" s="6">
        <v>570.12246607375914</v>
      </c>
      <c r="D12" s="6">
        <v>577.62683114743879</v>
      </c>
      <c r="E12" s="6">
        <v>571.85520424423999</v>
      </c>
      <c r="F12" s="6">
        <v>586.50908851249653</v>
      </c>
      <c r="G12" s="6">
        <v>621.32561951135563</v>
      </c>
      <c r="H12" s="6">
        <v>645.93855375025669</v>
      </c>
      <c r="I12" s="6">
        <v>674.56189585253514</v>
      </c>
      <c r="J12" s="6">
        <v>709.15777451437702</v>
      </c>
      <c r="K12" s="6">
        <v>746.10003376025998</v>
      </c>
      <c r="L12" s="6">
        <v>786.00510106282161</v>
      </c>
      <c r="M12" s="6">
        <v>830.56196378859795</v>
      </c>
      <c r="N12" s="6">
        <v>842.8661986652321</v>
      </c>
      <c r="O12" s="6">
        <v>859.17239359837538</v>
      </c>
      <c r="P12" s="6">
        <v>879.81792273060546</v>
      </c>
      <c r="Q12" s="6">
        <v>906.5996902426798</v>
      </c>
      <c r="R12" s="6">
        <v>933.66556273933634</v>
      </c>
      <c r="S12" s="6">
        <v>967.99127569100892</v>
      </c>
      <c r="T12" s="6">
        <v>1010.5681071473801</v>
      </c>
      <c r="U12" s="6">
        <v>1056.1683054350315</v>
      </c>
      <c r="V12" s="6">
        <v>1099.4214238617578</v>
      </c>
      <c r="W12" s="6">
        <v>1141.0800104945838</v>
      </c>
      <c r="X12" s="6">
        <v>1134.4500848546629</v>
      </c>
      <c r="Y12" s="6">
        <v>1113.2854482805449</v>
      </c>
      <c r="Z12" s="6">
        <v>1116.3182941344594</v>
      </c>
      <c r="AA12" s="6">
        <v>1127.1484018931064</v>
      </c>
      <c r="AB12" s="6">
        <v>1149.363115825744</v>
      </c>
      <c r="AC12" s="6">
        <v>1176.0593411229524</v>
      </c>
      <c r="AD12" s="6">
        <v>1205.5311193658299</v>
      </c>
      <c r="AE12" s="6">
        <v>1226.0839865716175</v>
      </c>
      <c r="AF12" s="6">
        <v>1183.2765752010064</v>
      </c>
      <c r="AG12" s="6">
        <v>1179.531442212276</v>
      </c>
      <c r="AH12" s="6">
        <v>1200.200951242095</v>
      </c>
      <c r="AI12" s="6">
        <v>1225.9197722433221</v>
      </c>
      <c r="AJ12" s="6">
        <v>1259.0245601959678</v>
      </c>
      <c r="AK12" s="6">
        <v>1294.4933274147472</v>
      </c>
      <c r="AL12" s="6">
        <v>1334.2769230753775</v>
      </c>
      <c r="AM12" s="6">
        <v>1382.2727003937061</v>
      </c>
      <c r="AN12" s="6">
        <v>1425.6859104118466</v>
      </c>
      <c r="AO12" s="6">
        <v>1459.2451011769906</v>
      </c>
      <c r="AP12" s="6">
        <v>1491.125685869501</v>
      </c>
      <c r="AQ12" s="8">
        <v>1523.18325</v>
      </c>
      <c r="AR12" s="8">
        <v>1548.40275</v>
      </c>
      <c r="AS12" s="8">
        <v>1568.9147499999999</v>
      </c>
      <c r="AT12" s="8">
        <v>1583.33375</v>
      </c>
      <c r="AU12" s="8">
        <v>1597.8767499999999</v>
      </c>
      <c r="AV12" s="8">
        <v>1618.692</v>
      </c>
      <c r="AW12" s="8">
        <v>1645.65825</v>
      </c>
      <c r="AX12" s="8">
        <v>1674.827</v>
      </c>
      <c r="AY12" s="8">
        <v>1704.0415</v>
      </c>
      <c r="AZ12" s="8">
        <v>1730.1596666666667</v>
      </c>
      <c r="BA12" s="7"/>
      <c r="BB12" s="7"/>
    </row>
    <row r="13" spans="2:54" x14ac:dyDescent="0.2">
      <c r="B13" s="25" t="s">
        <v>5</v>
      </c>
      <c r="C13" s="6">
        <v>126.44077616234026</v>
      </c>
      <c r="D13" s="6">
        <v>129.21889657558975</v>
      </c>
      <c r="E13" s="6">
        <v>128.922409710962</v>
      </c>
      <c r="F13" s="6">
        <v>130.74108949315101</v>
      </c>
      <c r="G13" s="6">
        <v>138.98854133850051</v>
      </c>
      <c r="H13" s="6">
        <v>143.27251154243575</v>
      </c>
      <c r="I13" s="6">
        <v>149.4502278219355</v>
      </c>
      <c r="J13" s="6">
        <v>156.49313126935076</v>
      </c>
      <c r="K13" s="6">
        <v>164.80446606445923</v>
      </c>
      <c r="L13" s="6">
        <v>171.84343815908875</v>
      </c>
      <c r="M13" s="6">
        <v>179.54425816027526</v>
      </c>
      <c r="N13" s="6">
        <v>177.05950142804102</v>
      </c>
      <c r="O13" s="6">
        <v>177.6702130713895</v>
      </c>
      <c r="P13" s="6">
        <v>178.70144668274324</v>
      </c>
      <c r="Q13" s="6">
        <v>179.9727494982005</v>
      </c>
      <c r="R13" s="6">
        <v>186.28652639165725</v>
      </c>
      <c r="S13" s="6">
        <v>193.71415087392523</v>
      </c>
      <c r="T13" s="6">
        <v>200.29290633596599</v>
      </c>
      <c r="U13" s="6">
        <v>207.9116864024345</v>
      </c>
      <c r="V13" s="6">
        <v>216.4246586355535</v>
      </c>
      <c r="W13" s="6">
        <v>221.40160938134426</v>
      </c>
      <c r="X13" s="6">
        <v>217.84771520556626</v>
      </c>
      <c r="Y13" s="6">
        <v>209.61979892603225</v>
      </c>
      <c r="Z13" s="6">
        <v>207.14816409972826</v>
      </c>
      <c r="AA13" s="6">
        <v>207.648303646485</v>
      </c>
      <c r="AB13" s="6">
        <v>210.92396034897274</v>
      </c>
      <c r="AC13" s="6">
        <v>213.59911088497151</v>
      </c>
      <c r="AD13" s="6">
        <v>217.37675060493925</v>
      </c>
      <c r="AE13" s="6">
        <v>218.85856883901374</v>
      </c>
      <c r="AF13" s="6">
        <v>204.42570936608649</v>
      </c>
      <c r="AG13" s="6">
        <v>202.371125369054</v>
      </c>
      <c r="AH13" s="6">
        <v>206.4732609819155</v>
      </c>
      <c r="AI13" s="6">
        <v>212.65730487959101</v>
      </c>
      <c r="AJ13" s="6">
        <v>222.14864689235276</v>
      </c>
      <c r="AK13" s="6">
        <v>230.47951681834525</v>
      </c>
      <c r="AL13" s="6">
        <v>238.732279815742</v>
      </c>
      <c r="AM13" s="6">
        <v>246.48428315762951</v>
      </c>
      <c r="AN13" s="6">
        <v>259.28487373910525</v>
      </c>
      <c r="AO13" s="6">
        <v>264.99151417162824</v>
      </c>
      <c r="AP13" s="6">
        <v>269.91207635252448</v>
      </c>
      <c r="AQ13" s="8">
        <v>272.97362499999997</v>
      </c>
      <c r="AR13" s="8">
        <v>274.95807500000001</v>
      </c>
      <c r="AS13" s="8">
        <v>276.22737499999999</v>
      </c>
      <c r="AT13" s="8">
        <v>275.71825000000001</v>
      </c>
      <c r="AU13" s="8">
        <v>275.13502499999998</v>
      </c>
      <c r="AV13" s="8">
        <v>275.99914999999999</v>
      </c>
      <c r="AW13" s="8">
        <v>278.49032499999998</v>
      </c>
      <c r="AX13" s="8">
        <v>281.551175</v>
      </c>
      <c r="AY13" s="8">
        <v>284.143325</v>
      </c>
      <c r="AZ13" s="8">
        <v>286.32413333333335</v>
      </c>
      <c r="BA13" s="7"/>
      <c r="BB13" s="7"/>
    </row>
    <row r="14" spans="2:54" x14ac:dyDescent="0.2">
      <c r="B14" s="25" t="s">
        <v>6</v>
      </c>
      <c r="C14" s="6">
        <v>35.657173697433301</v>
      </c>
      <c r="D14" s="6">
        <v>34.409742425923696</v>
      </c>
      <c r="E14" s="6">
        <v>34.264198706654476</v>
      </c>
      <c r="F14" s="6">
        <v>34.814565391310623</v>
      </c>
      <c r="G14" s="6">
        <v>37.346025131016724</v>
      </c>
      <c r="H14" s="6">
        <v>38.468958671040298</v>
      </c>
      <c r="I14" s="6">
        <v>40.788876619926675</v>
      </c>
      <c r="J14" s="6">
        <v>42.262934500462926</v>
      </c>
      <c r="K14" s="6">
        <v>43.691033319976853</v>
      </c>
      <c r="L14" s="6">
        <v>46.381458856313223</v>
      </c>
      <c r="M14" s="6">
        <v>49.486389282100021</v>
      </c>
      <c r="N14" s="6">
        <v>50.872346950233648</v>
      </c>
      <c r="O14" s="6">
        <v>49.483630940860728</v>
      </c>
      <c r="P14" s="6">
        <v>48.330513254474148</v>
      </c>
      <c r="Q14" s="6">
        <v>49.137938900432722</v>
      </c>
      <c r="R14" s="6">
        <v>49.524251795655175</v>
      </c>
      <c r="S14" s="6">
        <v>51.308149005074377</v>
      </c>
      <c r="T14" s="6">
        <v>52.461902943306875</v>
      </c>
      <c r="U14" s="6">
        <v>55.362660182050575</v>
      </c>
      <c r="V14" s="6">
        <v>56.023509545769272</v>
      </c>
      <c r="W14" s="6">
        <v>56.595328466734571</v>
      </c>
      <c r="X14" s="6">
        <v>54.781945602301619</v>
      </c>
      <c r="Y14" s="6">
        <v>51.465355818459599</v>
      </c>
      <c r="Z14" s="6">
        <v>50.381654326379447</v>
      </c>
      <c r="AA14" s="6">
        <v>50.417949022078723</v>
      </c>
      <c r="AB14" s="6">
        <v>49.82539303684878</v>
      </c>
      <c r="AC14" s="6">
        <v>50.313785916033325</v>
      </c>
      <c r="AD14" s="6">
        <v>51.368868817202802</v>
      </c>
      <c r="AE14" s="6">
        <v>50.84510780681525</v>
      </c>
      <c r="AF14" s="6">
        <v>47.281646548253725</v>
      </c>
      <c r="AG14" s="6">
        <v>45.847616199540298</v>
      </c>
      <c r="AH14" s="6">
        <v>46.931277137886696</v>
      </c>
      <c r="AI14" s="6">
        <v>47.310566093382626</v>
      </c>
      <c r="AJ14" s="6">
        <v>47.790700418363997</v>
      </c>
      <c r="AK14" s="6">
        <v>50.715368973066028</v>
      </c>
      <c r="AL14" s="6">
        <v>53.108908500757579</v>
      </c>
      <c r="AM14" s="6">
        <v>55.365261683807425</v>
      </c>
      <c r="AN14" s="6">
        <v>57.241065152180347</v>
      </c>
      <c r="AO14" s="6">
        <v>58.700386749649574</v>
      </c>
      <c r="AP14" s="6">
        <v>59.635839591606427</v>
      </c>
      <c r="AQ14" s="8">
        <v>59.962959999999995</v>
      </c>
      <c r="AR14" s="8">
        <v>60.182087500000002</v>
      </c>
      <c r="AS14" s="8">
        <v>60.099589999999999</v>
      </c>
      <c r="AT14" s="8">
        <v>59.785564999999998</v>
      </c>
      <c r="AU14" s="8">
        <v>59.641655</v>
      </c>
      <c r="AV14" s="8">
        <v>59.882892499999997</v>
      </c>
      <c r="AW14" s="8">
        <v>60.285532500000002</v>
      </c>
      <c r="AX14" s="8">
        <v>60.623827499999997</v>
      </c>
      <c r="AY14" s="8">
        <v>60.91827</v>
      </c>
      <c r="AZ14" s="8">
        <v>61.198540000000001</v>
      </c>
      <c r="BA14" s="7"/>
      <c r="BB14" s="7"/>
    </row>
    <row r="15" spans="2:54" x14ac:dyDescent="0.2">
      <c r="B15" s="25" t="s">
        <v>7</v>
      </c>
      <c r="C15" s="6">
        <v>21.974201325404202</v>
      </c>
      <c r="D15" s="6">
        <v>22.630291419434975</v>
      </c>
      <c r="E15" s="6">
        <v>23.338970266424298</v>
      </c>
      <c r="F15" s="6">
        <v>23.2338317919946</v>
      </c>
      <c r="G15" s="6">
        <v>23.173816995978825</v>
      </c>
      <c r="H15" s="6">
        <v>24.228019024969225</v>
      </c>
      <c r="I15" s="6">
        <v>25.222714890556976</v>
      </c>
      <c r="J15" s="6">
        <v>27.291143487910976</v>
      </c>
      <c r="K15" s="6">
        <v>27.076208839311651</v>
      </c>
      <c r="L15" s="6">
        <v>29.711757982927423</v>
      </c>
      <c r="M15" s="6">
        <v>31.686119822239952</v>
      </c>
      <c r="N15" s="6">
        <v>33.102967373272122</v>
      </c>
      <c r="O15" s="6">
        <v>35.14292695911125</v>
      </c>
      <c r="P15" s="6">
        <v>37.625733553243776</v>
      </c>
      <c r="Q15" s="6">
        <v>40.468308921917824</v>
      </c>
      <c r="R15" s="6">
        <v>45.827775816765524</v>
      </c>
      <c r="S15" s="6">
        <v>49.964989130801648</v>
      </c>
      <c r="T15" s="6">
        <v>53.60591714930095</v>
      </c>
      <c r="U15" s="6">
        <v>57.2642371335725</v>
      </c>
      <c r="V15" s="6">
        <v>64.326375056625849</v>
      </c>
      <c r="W15" s="6">
        <v>75.592858267935298</v>
      </c>
      <c r="X15" s="6">
        <v>76.832889668612808</v>
      </c>
      <c r="Y15" s="6">
        <v>72.908828452246951</v>
      </c>
      <c r="Z15" s="6">
        <v>71.640248827533853</v>
      </c>
      <c r="AA15" s="6">
        <v>72.645028867483148</v>
      </c>
      <c r="AB15" s="6">
        <v>74.18795744055862</v>
      </c>
      <c r="AC15" s="6">
        <v>77.697932686674193</v>
      </c>
      <c r="AD15" s="6">
        <v>81.565865183295983</v>
      </c>
      <c r="AE15" s="6">
        <v>85.278905097831853</v>
      </c>
      <c r="AF15" s="6">
        <v>85.160301970972256</v>
      </c>
      <c r="AG15" s="6">
        <v>84.753513123206432</v>
      </c>
      <c r="AH15" s="6">
        <v>85.911130827056198</v>
      </c>
      <c r="AI15" s="6">
        <v>86.87986405192818</v>
      </c>
      <c r="AJ15" s="6">
        <v>88.248895912707624</v>
      </c>
      <c r="AK15" s="6">
        <v>91.620501251142102</v>
      </c>
      <c r="AL15" s="6">
        <v>94.612762623045654</v>
      </c>
      <c r="AM15" s="6">
        <v>102.1648041124337</v>
      </c>
      <c r="AN15" s="6">
        <v>108.527483453</v>
      </c>
      <c r="AO15" s="6">
        <v>115.734127907667</v>
      </c>
      <c r="AP15" s="6">
        <v>125.10618540571249</v>
      </c>
      <c r="AQ15" s="8">
        <v>127.82830000000001</v>
      </c>
      <c r="AR15" s="8">
        <v>129.28145000000001</v>
      </c>
      <c r="AS15" s="8">
        <v>130.60264999999998</v>
      </c>
      <c r="AT15" s="8">
        <v>132.13612499999999</v>
      </c>
      <c r="AU15" s="8">
        <v>133.901275</v>
      </c>
      <c r="AV15" s="8">
        <v>135.83167500000002</v>
      </c>
      <c r="AW15" s="8">
        <v>137.83305000000001</v>
      </c>
      <c r="AX15" s="8">
        <v>139.84365</v>
      </c>
      <c r="AY15" s="8">
        <v>141.879425</v>
      </c>
      <c r="AZ15" s="8">
        <v>143.70050000000001</v>
      </c>
      <c r="BA15" s="7"/>
      <c r="BB15" s="7"/>
    </row>
    <row r="16" spans="2:54" x14ac:dyDescent="0.2">
      <c r="B16" s="25" t="s">
        <v>8</v>
      </c>
      <c r="C16" s="6">
        <v>54.625179417135577</v>
      </c>
      <c r="D16" s="6">
        <v>55.599163610567423</v>
      </c>
      <c r="E16" s="6">
        <v>55.221971200156197</v>
      </c>
      <c r="F16" s="6">
        <v>55.99712068594755</v>
      </c>
      <c r="G16" s="6">
        <v>58.530811711554875</v>
      </c>
      <c r="H16" s="6">
        <v>60.724328583642226</v>
      </c>
      <c r="I16" s="6">
        <v>64.235760980948584</v>
      </c>
      <c r="J16" s="6">
        <v>65.479863286039574</v>
      </c>
      <c r="K16" s="6">
        <v>66.590490725349028</v>
      </c>
      <c r="L16" s="6">
        <v>68.404453994362299</v>
      </c>
      <c r="M16" s="6">
        <v>69.214683739609569</v>
      </c>
      <c r="N16" s="6">
        <v>69.147187411305779</v>
      </c>
      <c r="O16" s="6">
        <v>70.531018543700299</v>
      </c>
      <c r="P16" s="6">
        <v>72.8130118564019</v>
      </c>
      <c r="Q16" s="6">
        <v>74.353659697593173</v>
      </c>
      <c r="R16" s="6">
        <v>72.29312417273772</v>
      </c>
      <c r="S16" s="6">
        <v>74.359453848374798</v>
      </c>
      <c r="T16" s="6">
        <v>76.537634112353047</v>
      </c>
      <c r="U16" s="6">
        <v>82.187127593299351</v>
      </c>
      <c r="V16" s="6">
        <v>86.954746669889076</v>
      </c>
      <c r="W16" s="6">
        <v>88.594715414630997</v>
      </c>
      <c r="X16" s="6">
        <v>90.630368788607456</v>
      </c>
      <c r="Y16" s="6">
        <v>90.041234525482309</v>
      </c>
      <c r="Z16" s="6">
        <v>92.590056105844383</v>
      </c>
      <c r="AA16" s="6">
        <v>91.820205308755078</v>
      </c>
      <c r="AB16" s="6">
        <v>92.459171697457776</v>
      </c>
      <c r="AC16" s="6">
        <v>93.945991658260724</v>
      </c>
      <c r="AD16" s="6">
        <v>93.461474850903627</v>
      </c>
      <c r="AE16" s="6">
        <v>91.629785534168803</v>
      </c>
      <c r="AF16" s="6">
        <v>84.281089086066345</v>
      </c>
      <c r="AG16" s="6">
        <v>80.074417510316209</v>
      </c>
      <c r="AH16" s="6">
        <v>78.52961360275242</v>
      </c>
      <c r="AI16" s="6">
        <v>77.812421857477318</v>
      </c>
      <c r="AJ16" s="6">
        <v>80.272200494110322</v>
      </c>
      <c r="AK16" s="6">
        <v>80.983214687296424</v>
      </c>
      <c r="AL16" s="6">
        <v>82.067850856518618</v>
      </c>
      <c r="AM16" s="6">
        <v>83.250709486901854</v>
      </c>
      <c r="AN16" s="6">
        <v>84.281753828352009</v>
      </c>
      <c r="AO16" s="6">
        <v>86.569369671123383</v>
      </c>
      <c r="AP16" s="6">
        <v>88.032860883337406</v>
      </c>
      <c r="AQ16" s="8">
        <v>89.80565</v>
      </c>
      <c r="AR16" s="8">
        <v>90.577865000000003</v>
      </c>
      <c r="AS16" s="8">
        <v>90.473389999999995</v>
      </c>
      <c r="AT16" s="8">
        <v>90.3220125</v>
      </c>
      <c r="AU16" s="8">
        <v>90.298429999999996</v>
      </c>
      <c r="AV16" s="8">
        <v>90.761427499999996</v>
      </c>
      <c r="AW16" s="8">
        <v>91.595659999999995</v>
      </c>
      <c r="AX16" s="8">
        <v>92.485880000000009</v>
      </c>
      <c r="AY16" s="8">
        <v>93.333517499999999</v>
      </c>
      <c r="AZ16" s="8">
        <v>94.088096666666672</v>
      </c>
      <c r="BA16" s="7"/>
      <c r="BB16" s="7"/>
    </row>
    <row r="17" spans="1:54" x14ac:dyDescent="0.2">
      <c r="B17" s="25" t="s">
        <v>9</v>
      </c>
      <c r="C17" s="6">
        <v>62.150129308198899</v>
      </c>
      <c r="D17" s="6">
        <v>63.757594779725622</v>
      </c>
      <c r="E17" s="6">
        <v>56.376847536457547</v>
      </c>
      <c r="F17" s="6">
        <v>60.100186636918153</v>
      </c>
      <c r="G17" s="6">
        <v>68.489818706718097</v>
      </c>
      <c r="H17" s="6">
        <v>75.290179851916847</v>
      </c>
      <c r="I17" s="6">
        <v>80.699540406050829</v>
      </c>
      <c r="J17" s="6">
        <v>94.281363781610295</v>
      </c>
      <c r="K17" s="6">
        <v>100.59524525111912</v>
      </c>
      <c r="L17" s="6">
        <v>111.39824285184299</v>
      </c>
      <c r="M17" s="6">
        <v>124.410085797145</v>
      </c>
      <c r="N17" s="6">
        <v>124.188768446682</v>
      </c>
      <c r="O17" s="6">
        <v>125.81265748102851</v>
      </c>
      <c r="P17" s="6">
        <v>131.21179798215326</v>
      </c>
      <c r="Q17" s="6">
        <v>140.41512198609502</v>
      </c>
      <c r="R17" s="6">
        <v>145.93286120041375</v>
      </c>
      <c r="S17" s="6">
        <v>155.10488452363825</v>
      </c>
      <c r="T17" s="6">
        <v>169.37594325592573</v>
      </c>
      <c r="U17" s="6">
        <v>178.924313734245</v>
      </c>
      <c r="V17" s="6">
        <v>189.49010021907574</v>
      </c>
      <c r="W17" s="6">
        <v>202.14702378447501</v>
      </c>
      <c r="X17" s="6">
        <v>189.93135580146401</v>
      </c>
      <c r="Y17" s="6">
        <v>178.56020532226427</v>
      </c>
      <c r="Z17" s="6">
        <v>176.11659627374999</v>
      </c>
      <c r="AA17" s="6">
        <v>181.72582643998101</v>
      </c>
      <c r="AB17" s="6">
        <v>191.56737201848051</v>
      </c>
      <c r="AC17" s="6">
        <v>202.95390540432874</v>
      </c>
      <c r="AD17" s="6">
        <v>213.0644415343375</v>
      </c>
      <c r="AE17" s="6">
        <v>216.90801775937899</v>
      </c>
      <c r="AF17" s="6">
        <v>197.58266627546374</v>
      </c>
      <c r="AG17" s="6">
        <v>197.078786308151</v>
      </c>
      <c r="AH17" s="6">
        <v>205.93656867704749</v>
      </c>
      <c r="AI17" s="6">
        <v>215.58652744175001</v>
      </c>
      <c r="AJ17" s="6">
        <v>224.1891580276075</v>
      </c>
      <c r="AK17" s="6">
        <v>231.36142829373375</v>
      </c>
      <c r="AL17" s="6">
        <v>240.95220432990973</v>
      </c>
      <c r="AM17" s="6">
        <v>249.52583245219677</v>
      </c>
      <c r="AN17" s="6">
        <v>255.64328317300976</v>
      </c>
      <c r="AO17" s="6">
        <v>262.27627954867626</v>
      </c>
      <c r="AP17" s="6">
        <v>268.94745467172152</v>
      </c>
      <c r="AQ17" s="8">
        <v>280.61517500000002</v>
      </c>
      <c r="AR17" s="8">
        <v>290.78467499999999</v>
      </c>
      <c r="AS17" s="8">
        <v>298.89080000000001</v>
      </c>
      <c r="AT17" s="8">
        <v>304.33555000000001</v>
      </c>
      <c r="AU17" s="8">
        <v>310.21355</v>
      </c>
      <c r="AV17" s="8">
        <v>319.61750000000001</v>
      </c>
      <c r="AW17" s="8">
        <v>332.06787500000002</v>
      </c>
      <c r="AX17" s="8">
        <v>344.9402</v>
      </c>
      <c r="AY17" s="8">
        <v>357.64807500000001</v>
      </c>
      <c r="AZ17" s="8">
        <v>369.17256666666663</v>
      </c>
      <c r="BA17" s="7"/>
      <c r="BB17" s="7"/>
    </row>
    <row r="18" spans="1:54" x14ac:dyDescent="0.2">
      <c r="B18" s="25" t="s">
        <v>10</v>
      </c>
      <c r="C18" s="6">
        <v>149.10695075321075</v>
      </c>
      <c r="D18" s="6">
        <v>153.23391363879176</v>
      </c>
      <c r="E18" s="6">
        <v>158.09078679094875</v>
      </c>
      <c r="F18" s="6">
        <v>165.03516177154302</v>
      </c>
      <c r="G18" s="6">
        <v>173.71937461199326</v>
      </c>
      <c r="H18" s="6">
        <v>179.49948171791698</v>
      </c>
      <c r="I18" s="6">
        <v>186.73103065812424</v>
      </c>
      <c r="J18" s="6">
        <v>192.431045795122</v>
      </c>
      <c r="K18" s="6">
        <v>207.82408131745876</v>
      </c>
      <c r="L18" s="6">
        <v>218.29767712402625</v>
      </c>
      <c r="M18" s="6">
        <v>228.68323485876576</v>
      </c>
      <c r="N18" s="6">
        <v>234.98058886727677</v>
      </c>
      <c r="O18" s="6">
        <v>241.69251329908673</v>
      </c>
      <c r="P18" s="6">
        <v>249.19709589877175</v>
      </c>
      <c r="Q18" s="6">
        <v>257.63248443914853</v>
      </c>
      <c r="R18" s="6">
        <v>265.94174123140499</v>
      </c>
      <c r="S18" s="6">
        <v>272.75232355567948</v>
      </c>
      <c r="T18" s="6">
        <v>284.47753985679049</v>
      </c>
      <c r="U18" s="6">
        <v>295.92839845026447</v>
      </c>
      <c r="V18" s="6">
        <v>303.48228784307548</v>
      </c>
      <c r="W18" s="6">
        <v>310.91372904324601</v>
      </c>
      <c r="X18" s="6">
        <v>312.56869226293549</v>
      </c>
      <c r="Y18" s="6">
        <v>314.88888339067103</v>
      </c>
      <c r="Z18" s="6">
        <v>320.49883227736024</v>
      </c>
      <c r="AA18" s="6">
        <v>324.91804645331854</v>
      </c>
      <c r="AB18" s="6">
        <v>332.61091742173727</v>
      </c>
      <c r="AC18" s="6">
        <v>339.04325352367351</v>
      </c>
      <c r="AD18" s="6">
        <v>348.54334377526101</v>
      </c>
      <c r="AE18" s="6">
        <v>358.03838080439698</v>
      </c>
      <c r="AF18" s="6">
        <v>358.37337573538326</v>
      </c>
      <c r="AG18" s="6">
        <v>363.595081770278</v>
      </c>
      <c r="AH18" s="6">
        <v>374.23397250615847</v>
      </c>
      <c r="AI18" s="6">
        <v>383.00409386395648</v>
      </c>
      <c r="AJ18" s="6">
        <v>391.61138026564851</v>
      </c>
      <c r="AK18" s="6">
        <v>401.60408541271175</v>
      </c>
      <c r="AL18" s="6">
        <v>411.91799806223378</v>
      </c>
      <c r="AM18" s="6">
        <v>427.66696276680699</v>
      </c>
      <c r="AN18" s="6">
        <v>439.42369747488101</v>
      </c>
      <c r="AO18" s="6">
        <v>452.50347579903223</v>
      </c>
      <c r="AP18" s="6">
        <v>463.72374704216475</v>
      </c>
      <c r="AQ18" s="8">
        <v>472.59000000000003</v>
      </c>
      <c r="AR18" s="8">
        <v>480.08957499999997</v>
      </c>
      <c r="AS18" s="8">
        <v>487.38507500000003</v>
      </c>
      <c r="AT18" s="8">
        <v>493.661025</v>
      </c>
      <c r="AU18" s="8">
        <v>499.60292500000003</v>
      </c>
      <c r="AV18" s="8">
        <v>505.6191</v>
      </c>
      <c r="AW18" s="8">
        <v>512.16414999999995</v>
      </c>
      <c r="AX18" s="8">
        <v>519.72939999999994</v>
      </c>
      <c r="AY18" s="8">
        <v>528.02362500000004</v>
      </c>
      <c r="AZ18" s="8">
        <v>535.42449999999997</v>
      </c>
      <c r="BA18" s="7"/>
      <c r="BB18" s="7"/>
    </row>
    <row r="19" spans="1:54" x14ac:dyDescent="0.2">
      <c r="B19" s="25" t="s">
        <v>11</v>
      </c>
      <c r="C19" s="6">
        <v>120.16805541003612</v>
      </c>
      <c r="D19" s="6">
        <v>118.77722869740558</v>
      </c>
      <c r="E19" s="6">
        <v>115.6400200326367</v>
      </c>
      <c r="F19" s="6">
        <v>116.58713274163158</v>
      </c>
      <c r="G19" s="6">
        <v>121.07723101559333</v>
      </c>
      <c r="H19" s="6">
        <v>124.4550743583353</v>
      </c>
      <c r="I19" s="6">
        <v>127.43374447499241</v>
      </c>
      <c r="J19" s="6">
        <v>130.91829239388056</v>
      </c>
      <c r="K19" s="6">
        <v>135.5185082425854</v>
      </c>
      <c r="L19" s="6">
        <v>139.96807209426069</v>
      </c>
      <c r="M19" s="6">
        <v>147.53719212846244</v>
      </c>
      <c r="N19" s="6">
        <v>153.51483818842084</v>
      </c>
      <c r="O19" s="6">
        <v>158.83943330319835</v>
      </c>
      <c r="P19" s="6">
        <v>161.93832350281747</v>
      </c>
      <c r="Q19" s="6">
        <v>164.61942679929206</v>
      </c>
      <c r="R19" s="6">
        <v>167.8592821307019</v>
      </c>
      <c r="S19" s="6">
        <v>170.78732475351507</v>
      </c>
      <c r="T19" s="6">
        <v>173.81626349373698</v>
      </c>
      <c r="U19" s="6">
        <v>178.58988193916517</v>
      </c>
      <c r="V19" s="6">
        <v>182.71974589176875</v>
      </c>
      <c r="W19" s="6">
        <v>185.83474613621772</v>
      </c>
      <c r="X19" s="6">
        <v>191.85711752517528</v>
      </c>
      <c r="Y19" s="6">
        <v>195.80114184538863</v>
      </c>
      <c r="Z19" s="6">
        <v>197.94274222386315</v>
      </c>
      <c r="AA19" s="6">
        <v>197.97304215500486</v>
      </c>
      <c r="AB19" s="6">
        <v>197.78834386168819</v>
      </c>
      <c r="AC19" s="6">
        <v>198.50536104901045</v>
      </c>
      <c r="AD19" s="6">
        <v>200.15037459988969</v>
      </c>
      <c r="AE19" s="6">
        <v>204.52522073001182</v>
      </c>
      <c r="AF19" s="6">
        <v>206.17178621878062</v>
      </c>
      <c r="AG19" s="6">
        <v>205.81090193173003</v>
      </c>
      <c r="AH19" s="6">
        <v>202.18512750927817</v>
      </c>
      <c r="AI19" s="6">
        <v>202.66899405523634</v>
      </c>
      <c r="AJ19" s="6">
        <v>204.76357818517687</v>
      </c>
      <c r="AK19" s="6">
        <v>207.72921197845193</v>
      </c>
      <c r="AL19" s="6">
        <v>212.88491888717022</v>
      </c>
      <c r="AM19" s="6">
        <v>217.81484673392987</v>
      </c>
      <c r="AN19" s="6">
        <v>221.28375359131817</v>
      </c>
      <c r="AO19" s="6">
        <v>218.46994732921405</v>
      </c>
      <c r="AP19" s="6">
        <v>215.76750192243381</v>
      </c>
      <c r="AQ19" s="8">
        <v>219.407625</v>
      </c>
      <c r="AR19" s="8">
        <v>222.52885000000001</v>
      </c>
      <c r="AS19" s="8">
        <v>225.23604999999998</v>
      </c>
      <c r="AT19" s="8">
        <v>227.375225</v>
      </c>
      <c r="AU19" s="8">
        <v>229.0838</v>
      </c>
      <c r="AV19" s="8">
        <v>230.98022500000002</v>
      </c>
      <c r="AW19" s="8">
        <v>233.22190000000001</v>
      </c>
      <c r="AX19" s="8">
        <v>235.65305000000001</v>
      </c>
      <c r="AY19" s="8">
        <v>238.09520000000001</v>
      </c>
      <c r="AZ19" s="8">
        <v>240.25130000000001</v>
      </c>
      <c r="BA19" s="7"/>
      <c r="BB19" s="7"/>
    </row>
    <row r="20" spans="1:54" x14ac:dyDescent="0.2">
      <c r="B20" s="25" t="s">
        <v>12</v>
      </c>
      <c r="C20" s="6">
        <v>101.278542560353</v>
      </c>
      <c r="D20" s="6">
        <v>100.6094843351754</v>
      </c>
      <c r="E20" s="6">
        <v>98.564485795153601</v>
      </c>
      <c r="F20" s="6">
        <v>99.419647028491724</v>
      </c>
      <c r="G20" s="6">
        <v>102.58364682190775</v>
      </c>
      <c r="H20" s="6">
        <v>105.06628220809876</v>
      </c>
      <c r="I20" s="6">
        <v>108.0537700379785</v>
      </c>
      <c r="J20" s="6">
        <v>111.32588294225501</v>
      </c>
      <c r="K20" s="6">
        <v>114.91350996448899</v>
      </c>
      <c r="L20" s="6">
        <v>118.928407199647</v>
      </c>
      <c r="M20" s="6">
        <v>125.79214131983625</v>
      </c>
      <c r="N20" s="6">
        <v>131.89832188675899</v>
      </c>
      <c r="O20" s="6">
        <v>137.070329188274</v>
      </c>
      <c r="P20" s="6">
        <v>139.627138031394</v>
      </c>
      <c r="Q20" s="6">
        <v>142.35596878997774</v>
      </c>
      <c r="R20" s="6">
        <v>146.05081947539051</v>
      </c>
      <c r="S20" s="6">
        <v>149.21163279398377</v>
      </c>
      <c r="T20" s="6">
        <v>152.07964564957925</v>
      </c>
      <c r="U20" s="6">
        <v>156.04015211883049</v>
      </c>
      <c r="V20" s="6">
        <v>159.6485123408855</v>
      </c>
      <c r="W20" s="6">
        <v>161.95619180905152</v>
      </c>
      <c r="X20" s="6">
        <v>168.19389607795276</v>
      </c>
      <c r="Y20" s="6">
        <v>171.7248173314515</v>
      </c>
      <c r="Z20" s="6">
        <v>173.07699128422175</v>
      </c>
      <c r="AA20" s="6">
        <v>173.30891307546025</v>
      </c>
      <c r="AB20" s="6">
        <v>173.60064633536649</v>
      </c>
      <c r="AC20" s="6">
        <v>174.79761442344073</v>
      </c>
      <c r="AD20" s="6">
        <v>176.48235006068626</v>
      </c>
      <c r="AE20" s="6">
        <v>180.59758911664676</v>
      </c>
      <c r="AF20" s="6">
        <v>181.74769489060699</v>
      </c>
      <c r="AG20" s="6">
        <v>181.409272432525</v>
      </c>
      <c r="AH20" s="6">
        <v>178.74968856435476</v>
      </c>
      <c r="AI20" s="6">
        <v>179.63628134990626</v>
      </c>
      <c r="AJ20" s="6">
        <v>182.25832400817575</v>
      </c>
      <c r="AK20" s="6">
        <v>185.60747652369551</v>
      </c>
      <c r="AL20" s="6">
        <v>190.87896398165</v>
      </c>
      <c r="AM20" s="6">
        <v>195.66705883920901</v>
      </c>
      <c r="AN20" s="6">
        <v>199.09367222449274</v>
      </c>
      <c r="AO20" s="6">
        <v>196.85390950919776</v>
      </c>
      <c r="AP20" s="6">
        <v>194.57640612202024</v>
      </c>
      <c r="AQ20" s="8">
        <v>198.26749999999998</v>
      </c>
      <c r="AR20" s="8">
        <v>201.384175</v>
      </c>
      <c r="AS20" s="8">
        <v>204.08525</v>
      </c>
      <c r="AT20" s="8">
        <v>206.21825000000001</v>
      </c>
      <c r="AU20" s="8">
        <v>207.92059999999998</v>
      </c>
      <c r="AV20" s="8">
        <v>209.81087500000001</v>
      </c>
      <c r="AW20" s="8">
        <v>212.046325</v>
      </c>
      <c r="AX20" s="8">
        <v>214.47127499999999</v>
      </c>
      <c r="AY20" s="8">
        <v>216.90719999999999</v>
      </c>
      <c r="AZ20" s="8">
        <v>219.05783333333335</v>
      </c>
      <c r="BA20" s="7"/>
      <c r="BB20" s="7"/>
    </row>
    <row r="21" spans="1:54" x14ac:dyDescent="0.2">
      <c r="B21" s="25" t="s">
        <v>13</v>
      </c>
      <c r="C21" s="6">
        <v>18.889512849683125</v>
      </c>
      <c r="D21" s="6">
        <v>18.167744362230174</v>
      </c>
      <c r="E21" s="6">
        <v>17.075534237483101</v>
      </c>
      <c r="F21" s="6">
        <v>17.16748571313985</v>
      </c>
      <c r="G21" s="6">
        <v>18.493584193685574</v>
      </c>
      <c r="H21" s="6">
        <v>19.388792150236551</v>
      </c>
      <c r="I21" s="6">
        <v>19.3799744370139</v>
      </c>
      <c r="J21" s="6">
        <v>19.592409451625549</v>
      </c>
      <c r="K21" s="6">
        <v>20.604998278096399</v>
      </c>
      <c r="L21" s="6">
        <v>21.039664894613701</v>
      </c>
      <c r="M21" s="6">
        <v>21.745050808626175</v>
      </c>
      <c r="N21" s="6">
        <v>21.61651630166185</v>
      </c>
      <c r="O21" s="6">
        <v>21.769104114924325</v>
      </c>
      <c r="P21" s="6">
        <v>22.31118547142345</v>
      </c>
      <c r="Q21" s="6">
        <v>22.263458009314299</v>
      </c>
      <c r="R21" s="6">
        <v>21.808462655311398</v>
      </c>
      <c r="S21" s="6">
        <v>21.575691959531298</v>
      </c>
      <c r="T21" s="6">
        <v>21.736617844157749</v>
      </c>
      <c r="U21" s="6">
        <v>22.549729820334676</v>
      </c>
      <c r="V21" s="6">
        <v>23.071233550883274</v>
      </c>
      <c r="W21" s="6">
        <v>23.878554327166224</v>
      </c>
      <c r="X21" s="6">
        <v>23.663221447222526</v>
      </c>
      <c r="Y21" s="6">
        <v>24.076324513937124</v>
      </c>
      <c r="Z21" s="6">
        <v>24.865750939641377</v>
      </c>
      <c r="AA21" s="6">
        <v>24.664129079544601</v>
      </c>
      <c r="AB21" s="6">
        <v>24.187697526321678</v>
      </c>
      <c r="AC21" s="6">
        <v>23.707746625569701</v>
      </c>
      <c r="AD21" s="6">
        <v>23.668024539203451</v>
      </c>
      <c r="AE21" s="6">
        <v>23.927631613365051</v>
      </c>
      <c r="AF21" s="6">
        <v>24.424091328173624</v>
      </c>
      <c r="AG21" s="6">
        <v>24.40162949920505</v>
      </c>
      <c r="AH21" s="6">
        <v>23.435438944923426</v>
      </c>
      <c r="AI21" s="6">
        <v>23.032712705330074</v>
      </c>
      <c r="AJ21" s="6">
        <v>22.505254177001124</v>
      </c>
      <c r="AK21" s="6">
        <v>22.121735454756426</v>
      </c>
      <c r="AL21" s="6">
        <v>22.005954905520198</v>
      </c>
      <c r="AM21" s="6">
        <v>22.147787894720874</v>
      </c>
      <c r="AN21" s="6">
        <v>22.190081366825424</v>
      </c>
      <c r="AO21" s="6">
        <v>21.616037820016274</v>
      </c>
      <c r="AP21" s="6">
        <v>21.191110800413551</v>
      </c>
      <c r="AQ21" s="8">
        <v>21.1401325</v>
      </c>
      <c r="AR21" s="8">
        <v>21.144657500000001</v>
      </c>
      <c r="AS21" s="8">
        <v>21.1508</v>
      </c>
      <c r="AT21" s="8">
        <v>21.156995000000002</v>
      </c>
      <c r="AU21" s="8">
        <v>21.163184999999999</v>
      </c>
      <c r="AV21" s="8">
        <v>21.169384999999998</v>
      </c>
      <c r="AW21" s="8">
        <v>21.175584999999998</v>
      </c>
      <c r="AX21" s="8">
        <v>21.181784999999998</v>
      </c>
      <c r="AY21" s="8">
        <v>21.187984999999998</v>
      </c>
      <c r="AZ21" s="8">
        <v>21.19342</v>
      </c>
      <c r="BA21" s="7"/>
      <c r="BB21" s="7"/>
    </row>
    <row r="22" spans="1:54" x14ac:dyDescent="0.2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9"/>
      <c r="AR22" s="9"/>
      <c r="AS22" s="9"/>
      <c r="AT22" s="9"/>
      <c r="AU22" s="9"/>
      <c r="AV22" s="9"/>
      <c r="AW22" s="9"/>
      <c r="AX22" s="9"/>
      <c r="AY22" s="9"/>
      <c r="AZ22" s="9"/>
    </row>
    <row r="23" spans="1:54" x14ac:dyDescent="0.2">
      <c r="B23" s="25" t="s">
        <v>218</v>
      </c>
      <c r="C23" s="5">
        <v>50400.246991572829</v>
      </c>
      <c r="D23" s="5">
        <v>51595.277783557831</v>
      </c>
      <c r="E23" s="5">
        <v>52244.416461288143</v>
      </c>
      <c r="F23" s="5">
        <v>52715.657304982815</v>
      </c>
      <c r="G23" s="5">
        <v>54857.791674952648</v>
      </c>
      <c r="H23" s="5">
        <v>57573.021279412147</v>
      </c>
      <c r="I23" s="5">
        <v>60981.8651846008</v>
      </c>
      <c r="J23" s="5">
        <v>63405.39413772519</v>
      </c>
      <c r="K23" s="5">
        <v>67588.011390048254</v>
      </c>
      <c r="L23" s="5">
        <v>72052.353690331161</v>
      </c>
      <c r="M23" s="5">
        <v>75883.006885600538</v>
      </c>
      <c r="N23" s="5">
        <v>78007.197019858635</v>
      </c>
      <c r="O23" s="5">
        <v>81834.11663653623</v>
      </c>
      <c r="P23" s="5">
        <v>82734.382090141342</v>
      </c>
      <c r="Q23" s="5">
        <v>85194.921000507311</v>
      </c>
      <c r="R23" s="5">
        <v>88553.569323638148</v>
      </c>
      <c r="S23" s="5">
        <v>93961.562758460175</v>
      </c>
      <c r="T23" s="5">
        <v>100807.74648610067</v>
      </c>
      <c r="U23" s="5">
        <v>112842.21520812891</v>
      </c>
      <c r="V23" s="5">
        <v>121926.82697517214</v>
      </c>
      <c r="W23" s="5">
        <v>126638.65226660152</v>
      </c>
      <c r="X23" s="5">
        <v>125649.55743508093</v>
      </c>
      <c r="Y23" s="5">
        <v>125057.52498370594</v>
      </c>
      <c r="Z23" s="5">
        <v>126087.04887224437</v>
      </c>
      <c r="AA23" s="5">
        <v>134044.22491320787</v>
      </c>
      <c r="AB23" s="5">
        <v>134446.42749859922</v>
      </c>
      <c r="AC23" s="5">
        <v>145126.28688660954</v>
      </c>
      <c r="AD23" s="5">
        <v>153691.99817179175</v>
      </c>
      <c r="AE23" s="5">
        <v>153836.25998739954</v>
      </c>
      <c r="AF23" s="5">
        <v>143002.35818101931</v>
      </c>
      <c r="AG23" s="5">
        <v>143935.92904532701</v>
      </c>
      <c r="AH23" s="5">
        <v>150700.15530861125</v>
      </c>
      <c r="AI23" s="5">
        <v>165098.96985351862</v>
      </c>
      <c r="AJ23" s="5">
        <v>167748.15968408651</v>
      </c>
      <c r="AK23" s="5">
        <v>181875.16262863175</v>
      </c>
      <c r="AL23" s="5">
        <v>193372.03334540789</v>
      </c>
      <c r="AM23" s="5">
        <v>204055.90371818602</v>
      </c>
      <c r="AN23" s="5">
        <v>215670.06865248122</v>
      </c>
      <c r="AO23" s="5">
        <v>228853.36864074474</v>
      </c>
      <c r="AP23" s="10">
        <v>240589.92453958839</v>
      </c>
      <c r="AQ23" s="10">
        <v>249179.05</v>
      </c>
      <c r="AR23" s="10">
        <v>258504.625</v>
      </c>
      <c r="AS23" s="10">
        <v>266457.77500000002</v>
      </c>
      <c r="AT23" s="10">
        <v>273780.17499999999</v>
      </c>
      <c r="AU23" s="10">
        <v>282232.875</v>
      </c>
      <c r="AV23" s="10">
        <v>293145.84999999998</v>
      </c>
      <c r="AW23" s="10">
        <v>305147.625</v>
      </c>
      <c r="AX23" s="10">
        <v>317290.47499999998</v>
      </c>
      <c r="AY23" s="10">
        <v>329826.375</v>
      </c>
      <c r="AZ23" s="10">
        <v>341442.93333333335</v>
      </c>
    </row>
    <row r="24" spans="1:54" x14ac:dyDescent="0.2">
      <c r="B24" s="25" t="s">
        <v>219</v>
      </c>
      <c r="C24" s="5">
        <v>20802.311000000002</v>
      </c>
      <c r="D24" s="5">
        <v>23201.412</v>
      </c>
      <c r="E24" s="5">
        <v>24792.800999999999</v>
      </c>
      <c r="F24" s="5">
        <v>26081.521000000001</v>
      </c>
      <c r="G24" s="5">
        <v>28168.972000000002</v>
      </c>
      <c r="H24" s="5">
        <v>30594.245999999999</v>
      </c>
      <c r="I24" s="5">
        <v>33109.531999999999</v>
      </c>
      <c r="J24" s="5">
        <v>35490.737000000001</v>
      </c>
      <c r="K24" s="5">
        <v>39312.099000000002</v>
      </c>
      <c r="L24" s="5">
        <v>43733.370999999992</v>
      </c>
      <c r="M24" s="5">
        <v>48078.847999999998</v>
      </c>
      <c r="N24" s="5">
        <v>51077.849000000002</v>
      </c>
      <c r="O24" s="5">
        <v>55011.205999999998</v>
      </c>
      <c r="P24" s="5">
        <v>56999.06</v>
      </c>
      <c r="Q24" s="5">
        <v>59921.356</v>
      </c>
      <c r="R24" s="5">
        <v>63594.197000000007</v>
      </c>
      <c r="S24" s="5">
        <v>68923.740000000005</v>
      </c>
      <c r="T24" s="5">
        <v>75229.397999999986</v>
      </c>
      <c r="U24" s="5">
        <v>84881.665999999997</v>
      </c>
      <c r="V24" s="5">
        <v>93085.298999999999</v>
      </c>
      <c r="W24" s="5">
        <v>99073.380999999994</v>
      </c>
      <c r="X24" s="5">
        <v>100189.50400000002</v>
      </c>
      <c r="Y24" s="5">
        <v>101031</v>
      </c>
      <c r="Z24" s="5">
        <v>103843.36900000001</v>
      </c>
      <c r="AA24" s="5">
        <v>113229.766</v>
      </c>
      <c r="AB24" s="5">
        <v>116749.011</v>
      </c>
      <c r="AC24" s="5">
        <v>129419.54800000001</v>
      </c>
      <c r="AD24" s="5">
        <v>140547.851</v>
      </c>
      <c r="AE24" s="5">
        <v>144880.459</v>
      </c>
      <c r="AF24" s="5">
        <v>134539.56699999998</v>
      </c>
      <c r="AG24" s="5">
        <v>137760.42800000001</v>
      </c>
      <c r="AH24" s="5">
        <v>147889.53599999999</v>
      </c>
      <c r="AI24" s="5">
        <v>165117.17300000001</v>
      </c>
      <c r="AJ24" s="5">
        <v>170007.44099999999</v>
      </c>
      <c r="AK24" s="5">
        <v>187035.21899999998</v>
      </c>
      <c r="AL24" s="5">
        <v>199264.66000000003</v>
      </c>
      <c r="AM24" s="5">
        <v>212424.26</v>
      </c>
      <c r="AN24" s="5">
        <v>228471.625</v>
      </c>
      <c r="AO24" s="5">
        <v>247505.08700000006</v>
      </c>
      <c r="AP24" s="10">
        <v>264091.17551275331</v>
      </c>
      <c r="AQ24" s="10">
        <v>279146.59999999998</v>
      </c>
      <c r="AR24" s="10">
        <v>294938.2</v>
      </c>
      <c r="AS24" s="10">
        <v>310563.92499999999</v>
      </c>
      <c r="AT24" s="10">
        <v>326079.75</v>
      </c>
      <c r="AU24" s="10">
        <v>343168.32500000001</v>
      </c>
      <c r="AV24" s="10">
        <v>363672.15</v>
      </c>
      <c r="AW24" s="10">
        <v>386183.9</v>
      </c>
      <c r="AX24" s="10">
        <v>409627.875</v>
      </c>
      <c r="AY24" s="10">
        <v>434347.9</v>
      </c>
      <c r="AZ24" s="10">
        <v>457472.96666666667</v>
      </c>
    </row>
    <row r="25" spans="1:54" x14ac:dyDescent="0.2">
      <c r="B25" s="25" t="s">
        <v>220</v>
      </c>
      <c r="C25" s="5">
        <v>13769.800999999999</v>
      </c>
      <c r="D25" s="5">
        <v>15206.063000000002</v>
      </c>
      <c r="E25" s="5">
        <v>15825.374</v>
      </c>
      <c r="F25" s="5">
        <v>16177.844999999998</v>
      </c>
      <c r="G25" s="5">
        <v>17242.194</v>
      </c>
      <c r="H25" s="5">
        <v>18728.584999999999</v>
      </c>
      <c r="I25" s="5">
        <v>20530.248</v>
      </c>
      <c r="J25" s="5">
        <v>22242.342000000004</v>
      </c>
      <c r="K25" s="5">
        <v>24428.285000000003</v>
      </c>
      <c r="L25" s="5">
        <v>27087.757000000001</v>
      </c>
      <c r="M25" s="5">
        <v>30108.644</v>
      </c>
      <c r="N25" s="5">
        <v>31973.365000000005</v>
      </c>
      <c r="O25" s="5">
        <v>34891.163</v>
      </c>
      <c r="P25" s="5">
        <v>35259.692999999999</v>
      </c>
      <c r="Q25" s="5">
        <v>36538.616999999998</v>
      </c>
      <c r="R25" s="5">
        <v>38810.773000000001</v>
      </c>
      <c r="S25" s="5">
        <v>42815.45</v>
      </c>
      <c r="T25" s="5">
        <v>48886.184999999998</v>
      </c>
      <c r="U25" s="5">
        <v>56051.767</v>
      </c>
      <c r="V25" s="5">
        <v>63308.569000000003</v>
      </c>
      <c r="W25" s="5">
        <v>66699.558000000005</v>
      </c>
      <c r="X25" s="5">
        <v>65736.616999999998</v>
      </c>
      <c r="Y25" s="5">
        <v>64624.567999999999</v>
      </c>
      <c r="Z25" s="5">
        <v>65158.547999999995</v>
      </c>
      <c r="AA25" s="5">
        <v>67071.448999999993</v>
      </c>
      <c r="AB25" s="5">
        <v>70550.115999999995</v>
      </c>
      <c r="AC25" s="5">
        <v>77362.752999999997</v>
      </c>
      <c r="AD25" s="5">
        <v>84049.660999999993</v>
      </c>
      <c r="AE25" s="5">
        <v>86351.54</v>
      </c>
      <c r="AF25" s="5">
        <v>83144.210999999981</v>
      </c>
      <c r="AG25" s="5">
        <v>84242.017999999996</v>
      </c>
      <c r="AH25" s="5">
        <v>89713.522000000012</v>
      </c>
      <c r="AI25" s="5">
        <v>96515.246000000014</v>
      </c>
      <c r="AJ25" s="5">
        <v>101059.56699999998</v>
      </c>
      <c r="AK25" s="5">
        <v>109139.641</v>
      </c>
      <c r="AL25" s="5">
        <v>115500.3</v>
      </c>
      <c r="AM25" s="5">
        <v>123748.88799999999</v>
      </c>
      <c r="AN25" s="5">
        <v>133989.02900000001</v>
      </c>
      <c r="AO25" s="5">
        <v>147684.12400000004</v>
      </c>
      <c r="AP25" s="10">
        <v>159033.34991878865</v>
      </c>
      <c r="AQ25" s="10">
        <v>169364.875</v>
      </c>
      <c r="AR25" s="10">
        <v>179763.625</v>
      </c>
      <c r="AS25" s="10">
        <v>189859.20000000001</v>
      </c>
      <c r="AT25" s="10">
        <v>199701.92499999999</v>
      </c>
      <c r="AU25" s="10">
        <v>210380.9</v>
      </c>
      <c r="AV25" s="10">
        <v>223566.02499999999</v>
      </c>
      <c r="AW25" s="10">
        <v>238524.45</v>
      </c>
      <c r="AX25" s="10">
        <v>254339.9</v>
      </c>
      <c r="AY25" s="10">
        <v>270955.2</v>
      </c>
      <c r="AZ25" s="10">
        <v>286593.53333333333</v>
      </c>
    </row>
    <row r="26" spans="1:54" x14ac:dyDescent="0.2">
      <c r="B26" s="25" t="s">
        <v>15</v>
      </c>
      <c r="C26" s="5">
        <v>12861.092983675999</v>
      </c>
      <c r="D26" s="5">
        <v>14046.697734224908</v>
      </c>
      <c r="E26" s="5">
        <v>14864.092458313402</v>
      </c>
      <c r="F26" s="5">
        <v>15558.9566869214</v>
      </c>
      <c r="G26" s="5">
        <v>16606.279858938884</v>
      </c>
      <c r="H26" s="5">
        <v>17685.419191621375</v>
      </c>
      <c r="I26" s="5">
        <v>18742.011105665497</v>
      </c>
      <c r="J26" s="5">
        <v>19591.41261626131</v>
      </c>
      <c r="K26" s="5">
        <v>21069.467921423216</v>
      </c>
      <c r="L26" s="5">
        <v>22743.96566083339</v>
      </c>
      <c r="M26" s="5">
        <v>24178.945286080198</v>
      </c>
      <c r="N26" s="5">
        <v>25209.960030190945</v>
      </c>
      <c r="O26" s="5">
        <v>26550.749800653757</v>
      </c>
      <c r="P26" s="5">
        <v>27013.222304181352</v>
      </c>
      <c r="Q26" s="5">
        <v>28054.932336231126</v>
      </c>
      <c r="R26" s="5">
        <v>29361.416541022612</v>
      </c>
      <c r="S26" s="5">
        <v>31318.444046432716</v>
      </c>
      <c r="T26" s="5">
        <v>33388.539915164234</v>
      </c>
      <c r="U26" s="5">
        <v>36905.075602564233</v>
      </c>
      <c r="V26" s="5">
        <v>40000.500459189119</v>
      </c>
      <c r="W26" s="5">
        <v>42191.466589185438</v>
      </c>
      <c r="X26" s="5">
        <v>42159.564812009885</v>
      </c>
      <c r="Y26" s="5">
        <v>42268.552499924437</v>
      </c>
      <c r="Z26" s="5">
        <v>43284.845338039057</v>
      </c>
      <c r="AA26" s="5">
        <v>46798.277497877803</v>
      </c>
      <c r="AB26" s="5">
        <v>47642.960585555425</v>
      </c>
      <c r="AC26" s="5">
        <v>51897.071867950959</v>
      </c>
      <c r="AD26" s="5">
        <v>55505.080937137318</v>
      </c>
      <c r="AE26" s="5">
        <v>56385.158525123326</v>
      </c>
      <c r="AF26" s="5">
        <v>51387.665906505834</v>
      </c>
      <c r="AG26" s="5">
        <v>51998.890128034254</v>
      </c>
      <c r="AH26" s="5">
        <v>55517.783158083133</v>
      </c>
      <c r="AI26" s="5">
        <v>61451.163205455203</v>
      </c>
      <c r="AJ26" s="5">
        <v>62436.058888994979</v>
      </c>
      <c r="AK26" s="5">
        <v>67503.59745740729</v>
      </c>
      <c r="AL26" s="5">
        <v>70502.434121393337</v>
      </c>
      <c r="AM26" s="5">
        <v>73366.348554489916</v>
      </c>
      <c r="AN26" s="5">
        <v>77258.291690772341</v>
      </c>
      <c r="AO26" s="5">
        <v>82272.377017830193</v>
      </c>
      <c r="AP26" s="10">
        <v>86393.267043911226</v>
      </c>
      <c r="AQ26" s="10">
        <v>89959.202499999999</v>
      </c>
      <c r="AR26" s="10">
        <v>93673.919999999998</v>
      </c>
      <c r="AS26" s="10">
        <v>97386.44</v>
      </c>
      <c r="AT26" s="10">
        <v>101140.3575</v>
      </c>
      <c r="AU26" s="10">
        <v>105354.15</v>
      </c>
      <c r="AV26" s="10">
        <v>110494.85</v>
      </c>
      <c r="AW26" s="10">
        <v>116052.65</v>
      </c>
      <c r="AX26" s="10">
        <v>121701.95</v>
      </c>
      <c r="AY26" s="10">
        <v>127572.22500000001</v>
      </c>
      <c r="AZ26" s="10">
        <v>133027.6</v>
      </c>
    </row>
    <row r="27" spans="1:54" x14ac:dyDescent="0.2"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9"/>
      <c r="AR27" s="9"/>
      <c r="AS27" s="9"/>
      <c r="AT27" s="9"/>
      <c r="AU27" s="9"/>
      <c r="AV27" s="9"/>
      <c r="AW27" s="9"/>
      <c r="AX27" s="9"/>
      <c r="AY27" s="9"/>
      <c r="AZ27" s="9"/>
    </row>
    <row r="28" spans="1:54" x14ac:dyDescent="0.2">
      <c r="B28" s="25" t="s">
        <v>247</v>
      </c>
      <c r="C28" s="3">
        <v>82.746656239032745</v>
      </c>
      <c r="D28" s="3">
        <v>91.591876745223999</v>
      </c>
      <c r="E28" s="3">
        <v>97.772875428199768</v>
      </c>
      <c r="F28" s="3">
        <v>99.264836311340332</v>
      </c>
      <c r="G28" s="3">
        <v>102.96197235584259</v>
      </c>
      <c r="H28" s="3">
        <v>105.53599894046783</v>
      </c>
      <c r="I28" s="3">
        <v>106.60170018672943</v>
      </c>
      <c r="J28" s="3">
        <v>109.17499959468842</v>
      </c>
      <c r="K28" s="3">
        <v>112.85000145435333</v>
      </c>
      <c r="L28" s="3">
        <v>118.15000176429749</v>
      </c>
      <c r="M28" s="3">
        <v>126.79999768733978</v>
      </c>
      <c r="N28" s="3">
        <v>134.10000205039978</v>
      </c>
      <c r="O28" s="3">
        <v>139.00000154972076</v>
      </c>
      <c r="P28" s="3">
        <v>142.89999902248383</v>
      </c>
      <c r="Q28" s="3">
        <v>147.79999852180481</v>
      </c>
      <c r="R28" s="3">
        <v>152.24999785423279</v>
      </c>
      <c r="S28" s="3">
        <v>157.4999988079071</v>
      </c>
      <c r="T28" s="3">
        <v>162.99999952316284</v>
      </c>
      <c r="U28" s="3">
        <v>167.80000030994415</v>
      </c>
      <c r="V28" s="3">
        <v>172.77500033378601</v>
      </c>
      <c r="W28" s="3">
        <v>179.17499840259552</v>
      </c>
      <c r="X28" s="3">
        <v>185.75000166893005</v>
      </c>
      <c r="Y28" s="3">
        <v>189.3625020980835</v>
      </c>
      <c r="Z28" s="3">
        <v>192.51249969005585</v>
      </c>
      <c r="AA28" s="3">
        <v>194.67500000000001</v>
      </c>
      <c r="AB28" s="3">
        <v>200.04999999999998</v>
      </c>
      <c r="AC28" s="3">
        <v>207.63749999999999</v>
      </c>
      <c r="AD28" s="3">
        <v>215.505</v>
      </c>
      <c r="AE28" s="3">
        <v>224.84</v>
      </c>
      <c r="AF28" s="3">
        <v>226.10249999999999</v>
      </c>
      <c r="AG28" s="3">
        <v>226.78</v>
      </c>
      <c r="AH28" s="3">
        <v>232.73249999999999</v>
      </c>
      <c r="AI28" s="3">
        <v>238.59</v>
      </c>
      <c r="AJ28" s="3">
        <v>241.60249999999999</v>
      </c>
      <c r="AK28" s="3">
        <v>245.88499999999999</v>
      </c>
      <c r="AL28" s="3">
        <v>249.33750000000001</v>
      </c>
      <c r="AM28" s="3">
        <v>254.92275000000001</v>
      </c>
      <c r="AN28" s="3">
        <v>262.686375</v>
      </c>
      <c r="AO28" s="3">
        <v>271.01425</v>
      </c>
      <c r="AP28" s="3">
        <v>277.58139999999997</v>
      </c>
      <c r="AQ28" s="9">
        <v>284.21384999999998</v>
      </c>
      <c r="AR28" s="9">
        <v>290.53822500000001</v>
      </c>
      <c r="AS28" s="9">
        <v>298.27325000000002</v>
      </c>
      <c r="AT28" s="9">
        <v>305.92435</v>
      </c>
      <c r="AU28" s="9">
        <v>313.393575</v>
      </c>
      <c r="AV28" s="9">
        <v>320.84182499999997</v>
      </c>
      <c r="AW28" s="9">
        <v>328.4667</v>
      </c>
      <c r="AX28" s="9">
        <v>336.39965000000001</v>
      </c>
      <c r="AY28" s="9">
        <v>344.58605</v>
      </c>
      <c r="AZ28" s="9">
        <v>352.54329999999999</v>
      </c>
    </row>
    <row r="29" spans="1:54" x14ac:dyDescent="0.2">
      <c r="B29" s="25" t="s">
        <v>248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>
        <v>163.3125</v>
      </c>
      <c r="V29" s="3">
        <v>168.21250000000001</v>
      </c>
      <c r="W29" s="3">
        <v>174.53749999999999</v>
      </c>
      <c r="X29" s="3">
        <v>180.78749999999999</v>
      </c>
      <c r="Y29" s="3">
        <v>184.05</v>
      </c>
      <c r="Z29" s="3">
        <v>186.82499999999999</v>
      </c>
      <c r="AA29" s="3">
        <v>189.52500000000001</v>
      </c>
      <c r="AB29" s="3">
        <v>195.13749999999999</v>
      </c>
      <c r="AC29" s="3">
        <v>202.58750000000001</v>
      </c>
      <c r="AD29" s="3">
        <v>210.000125</v>
      </c>
      <c r="AE29" s="3">
        <v>219.79712499999999</v>
      </c>
      <c r="AF29" s="3">
        <v>220.71187500000002</v>
      </c>
      <c r="AG29" s="3">
        <v>222.43112500000001</v>
      </c>
      <c r="AH29" s="3">
        <v>229.38437500000001</v>
      </c>
      <c r="AI29" s="3">
        <v>235.15337499999998</v>
      </c>
      <c r="AJ29" s="3">
        <v>238.19024999999999</v>
      </c>
      <c r="AK29" s="3">
        <v>242.64425</v>
      </c>
      <c r="AL29" s="3">
        <v>244.87662499999999</v>
      </c>
      <c r="AM29" s="3">
        <v>250.485375</v>
      </c>
      <c r="AN29" s="3">
        <v>258.85450000000003</v>
      </c>
      <c r="AO29" s="3">
        <v>267.41674999999998</v>
      </c>
      <c r="AP29" s="3">
        <v>272.86892499999999</v>
      </c>
      <c r="AQ29" s="9">
        <v>279.07204999999999</v>
      </c>
      <c r="AR29" s="9">
        <v>285.23177499999997</v>
      </c>
      <c r="AS29" s="9">
        <v>293.01094999999998</v>
      </c>
      <c r="AT29" s="9">
        <v>300.70434999999998</v>
      </c>
      <c r="AU29" s="9">
        <v>308.18812500000001</v>
      </c>
      <c r="AV29" s="9">
        <v>315.63510000000002</v>
      </c>
      <c r="AW29" s="9">
        <v>323.26204999999999</v>
      </c>
      <c r="AX29" s="9">
        <v>331.21345000000002</v>
      </c>
      <c r="AY29" s="9">
        <v>339.42880000000002</v>
      </c>
      <c r="AZ29" s="9">
        <v>347.48223333333334</v>
      </c>
    </row>
    <row r="30" spans="1:54" x14ac:dyDescent="0.2">
      <c r="B30" s="25" t="s">
        <v>16</v>
      </c>
      <c r="C30" s="3">
        <v>17.366955743384143</v>
      </c>
      <c r="D30" s="3">
        <v>12.144842948611952</v>
      </c>
      <c r="E30" s="3">
        <v>8.6279713726702418</v>
      </c>
      <c r="F30" s="3">
        <v>13.551412733113063</v>
      </c>
      <c r="G30" s="3">
        <v>16.557167849599054</v>
      </c>
      <c r="H30" s="3">
        <v>18.872038715887559</v>
      </c>
      <c r="I30" s="3">
        <v>20.520773352401903</v>
      </c>
      <c r="J30" s="3">
        <v>22.372267229368333</v>
      </c>
      <c r="K30" s="3">
        <v>26.317966551812567</v>
      </c>
      <c r="L30" s="3">
        <v>27.300418351677138</v>
      </c>
      <c r="M30" s="3">
        <v>23.675358484463434</v>
      </c>
      <c r="N30" s="3">
        <v>10.39806237288585</v>
      </c>
      <c r="O30" s="3">
        <v>13.453949850601887</v>
      </c>
      <c r="P30" s="3">
        <v>13.046251354015142</v>
      </c>
      <c r="Q30" s="3">
        <v>14.851264062376385</v>
      </c>
      <c r="R30" s="3">
        <v>14.026274899437846</v>
      </c>
      <c r="S30" s="3">
        <v>16.027874101830612</v>
      </c>
      <c r="T30" s="3">
        <v>17.792755699472881</v>
      </c>
      <c r="U30" s="3">
        <v>21.026326910790829</v>
      </c>
      <c r="V30" s="3">
        <v>19.575966362172828</v>
      </c>
      <c r="W30" s="3">
        <v>18.859392563708575</v>
      </c>
      <c r="X30" s="3">
        <v>15.591039201049366</v>
      </c>
      <c r="Y30" s="3">
        <v>14.79656288397717</v>
      </c>
      <c r="Z30" s="3">
        <v>15.48757333284559</v>
      </c>
      <c r="AA30" s="3">
        <v>17.443412426428434</v>
      </c>
      <c r="AB30" s="3">
        <v>18.981241106751312</v>
      </c>
      <c r="AC30" s="3">
        <v>19.356821506317118</v>
      </c>
      <c r="AD30" s="3">
        <v>21.351514098015837</v>
      </c>
      <c r="AE30" s="3">
        <v>12.764451491978248</v>
      </c>
      <c r="AF30" s="3">
        <v>5.4877453147293656</v>
      </c>
      <c r="AG30" s="3">
        <v>8.0163034136326896</v>
      </c>
      <c r="AH30" s="3">
        <v>8.5655205697648409</v>
      </c>
      <c r="AI30" s="3">
        <v>14.325690204684506</v>
      </c>
      <c r="AJ30" s="3">
        <v>15.384540365782629</v>
      </c>
      <c r="AK30" s="3">
        <v>17.51905249227854</v>
      </c>
      <c r="AL30" s="3">
        <v>22.903278375714553</v>
      </c>
      <c r="AM30" s="3">
        <v>20.888593129415831</v>
      </c>
      <c r="AN30" s="3">
        <v>21.586361764221888</v>
      </c>
      <c r="AO30" s="3">
        <v>19.48178381475773</v>
      </c>
      <c r="AP30" s="3">
        <v>22.403262308538363</v>
      </c>
      <c r="AQ30" s="9">
        <v>21.2250625</v>
      </c>
      <c r="AR30" s="9">
        <v>19.835830000000001</v>
      </c>
      <c r="AS30" s="9">
        <v>19.196484999999999</v>
      </c>
      <c r="AT30" s="9">
        <v>17.988467499999999</v>
      </c>
      <c r="AU30" s="9">
        <v>17.3984725</v>
      </c>
      <c r="AV30" s="9">
        <v>17.539000000000001</v>
      </c>
      <c r="AW30" s="9">
        <v>17.454145</v>
      </c>
      <c r="AX30" s="9">
        <v>17.205629999999996</v>
      </c>
      <c r="AY30" s="9">
        <v>17.277427499999998</v>
      </c>
      <c r="AZ30" s="9">
        <v>17.46125</v>
      </c>
    </row>
    <row r="31" spans="1:54" x14ac:dyDescent="0.2">
      <c r="B31" s="25" t="s">
        <v>17</v>
      </c>
      <c r="C31" s="6">
        <v>1617.07</v>
      </c>
      <c r="D31" s="6">
        <v>1651.559</v>
      </c>
      <c r="E31" s="6">
        <v>1667.933</v>
      </c>
      <c r="F31" s="6">
        <v>1676.2570000000001</v>
      </c>
      <c r="G31" s="6">
        <v>1696.154</v>
      </c>
      <c r="H31" s="6">
        <v>1729.7560000000001</v>
      </c>
      <c r="I31" s="6">
        <v>1766.4179999999999</v>
      </c>
      <c r="J31" s="6">
        <v>1811.2439999999999</v>
      </c>
      <c r="K31" s="6">
        <v>1865.4769999999999</v>
      </c>
      <c r="L31" s="6">
        <v>1922.6450000000002</v>
      </c>
      <c r="M31" s="6">
        <v>1988.2880000000005</v>
      </c>
      <c r="N31" s="6">
        <v>2025.9460000000001</v>
      </c>
      <c r="O31" s="6">
        <v>2071.7980000000002</v>
      </c>
      <c r="P31" s="6">
        <v>2109.9909999999995</v>
      </c>
      <c r="Q31" s="6">
        <v>2135.7620000000002</v>
      </c>
      <c r="R31" s="6">
        <v>2165.81</v>
      </c>
      <c r="S31" s="6">
        <v>2200.549</v>
      </c>
      <c r="T31" s="6">
        <v>2252.9389999999999</v>
      </c>
      <c r="U31" s="6">
        <v>2299.761</v>
      </c>
      <c r="V31" s="6">
        <v>2326.989</v>
      </c>
      <c r="W31" s="6">
        <v>2348.194</v>
      </c>
      <c r="X31" s="6">
        <v>2376.48</v>
      </c>
      <c r="Y31" s="6">
        <v>2390.2109999999998</v>
      </c>
      <c r="Z31" s="6">
        <v>2399.0520000000001</v>
      </c>
      <c r="AA31" s="6">
        <v>2418.83</v>
      </c>
      <c r="AB31" s="6">
        <v>2450.1170000000002</v>
      </c>
      <c r="AC31" s="6">
        <v>2493.6729999999998</v>
      </c>
      <c r="AD31" s="6">
        <v>2531.9830000000002</v>
      </c>
      <c r="AE31" s="6">
        <v>2569.6419999999998</v>
      </c>
      <c r="AF31" s="6">
        <v>2618.3139999999999</v>
      </c>
      <c r="AG31" s="6">
        <v>2649.2177792403518</v>
      </c>
      <c r="AH31" s="6">
        <v>2663.7596704128277</v>
      </c>
      <c r="AI31" s="6">
        <v>2686.7391992659213</v>
      </c>
      <c r="AJ31" s="6">
        <v>2722.8959590318482</v>
      </c>
      <c r="AK31" s="6">
        <v>2770.3487181216178</v>
      </c>
      <c r="AL31" s="6">
        <v>2826.3283588224253</v>
      </c>
      <c r="AM31" s="6">
        <v>2895.0609197772728</v>
      </c>
      <c r="AN31" s="6">
        <v>2957.0639855432873</v>
      </c>
      <c r="AO31" s="6">
        <v>3008.1761462411241</v>
      </c>
      <c r="AP31" s="6">
        <v>3056.7095009598011</v>
      </c>
      <c r="AQ31" s="8">
        <v>3102.8834999999999</v>
      </c>
      <c r="AR31" s="8">
        <v>3148.4344999999998</v>
      </c>
      <c r="AS31" s="8">
        <v>3188.8765000000003</v>
      </c>
      <c r="AT31" s="8">
        <v>3223.9375</v>
      </c>
      <c r="AU31" s="8">
        <v>3257.1712500000003</v>
      </c>
      <c r="AV31" s="8">
        <v>3291.172</v>
      </c>
      <c r="AW31" s="8">
        <v>3327.5232500000002</v>
      </c>
      <c r="AX31" s="8">
        <v>3365.69</v>
      </c>
      <c r="AY31" s="8">
        <v>3404.5805</v>
      </c>
      <c r="AZ31" s="8">
        <v>3438.8566666666666</v>
      </c>
    </row>
    <row r="32" spans="1:54" s="25" customFormat="1" x14ac:dyDescent="0.2">
      <c r="A32"/>
    </row>
    <row r="33" spans="2:52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</row>
    <row r="34" spans="2:52" x14ac:dyDescent="0.2">
      <c r="B34" s="24" t="s">
        <v>224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</row>
    <row r="35" spans="2:52" x14ac:dyDescent="0.2">
      <c r="C35" s="22">
        <f t="shared" ref="C35:AH35" si="0">C4</f>
        <v>1980</v>
      </c>
      <c r="D35" s="22">
        <f t="shared" si="0"/>
        <v>1981</v>
      </c>
      <c r="E35" s="22">
        <f t="shared" si="0"/>
        <v>1982</v>
      </c>
      <c r="F35" s="22">
        <f t="shared" si="0"/>
        <v>1983</v>
      </c>
      <c r="G35" s="22">
        <f t="shared" si="0"/>
        <v>1984</v>
      </c>
      <c r="H35" s="22">
        <f t="shared" si="0"/>
        <v>1985</v>
      </c>
      <c r="I35" s="22">
        <f t="shared" si="0"/>
        <v>1986</v>
      </c>
      <c r="J35" s="22">
        <f t="shared" si="0"/>
        <v>1987</v>
      </c>
      <c r="K35" s="22">
        <f t="shared" si="0"/>
        <v>1988</v>
      </c>
      <c r="L35" s="22">
        <f t="shared" si="0"/>
        <v>1989</v>
      </c>
      <c r="M35" s="22">
        <f t="shared" si="0"/>
        <v>1990</v>
      </c>
      <c r="N35" s="22">
        <f t="shared" si="0"/>
        <v>1991</v>
      </c>
      <c r="O35" s="22">
        <f t="shared" si="0"/>
        <v>1992</v>
      </c>
      <c r="P35" s="22">
        <f t="shared" si="0"/>
        <v>1993</v>
      </c>
      <c r="Q35" s="22">
        <f t="shared" si="0"/>
        <v>1994</v>
      </c>
      <c r="R35" s="22">
        <f t="shared" si="0"/>
        <v>1995</v>
      </c>
      <c r="S35" s="22">
        <f t="shared" si="0"/>
        <v>1996</v>
      </c>
      <c r="T35" s="22">
        <f t="shared" si="0"/>
        <v>1997</v>
      </c>
      <c r="U35" s="22">
        <f t="shared" si="0"/>
        <v>1998</v>
      </c>
      <c r="V35" s="22">
        <f t="shared" si="0"/>
        <v>1999</v>
      </c>
      <c r="W35" s="22">
        <f t="shared" si="0"/>
        <v>2000</v>
      </c>
      <c r="X35" s="22">
        <f t="shared" si="0"/>
        <v>2001</v>
      </c>
      <c r="Y35" s="22">
        <f t="shared" si="0"/>
        <v>2002</v>
      </c>
      <c r="Z35" s="22">
        <f t="shared" si="0"/>
        <v>2003</v>
      </c>
      <c r="AA35" s="22">
        <f t="shared" si="0"/>
        <v>2004</v>
      </c>
      <c r="AB35" s="22">
        <f t="shared" si="0"/>
        <v>2005</v>
      </c>
      <c r="AC35" s="22">
        <f t="shared" si="0"/>
        <v>2006</v>
      </c>
      <c r="AD35" s="22">
        <f t="shared" si="0"/>
        <v>2007</v>
      </c>
      <c r="AE35" s="22">
        <f t="shared" si="0"/>
        <v>2008</v>
      </c>
      <c r="AF35" s="22">
        <f t="shared" si="0"/>
        <v>2009</v>
      </c>
      <c r="AG35" s="22">
        <f t="shared" si="0"/>
        <v>2010</v>
      </c>
      <c r="AH35" s="22">
        <f t="shared" si="0"/>
        <v>2011</v>
      </c>
      <c r="AI35" s="22">
        <f t="shared" ref="AI35:AZ35" si="1">AI4</f>
        <v>2012</v>
      </c>
      <c r="AJ35" s="22">
        <f t="shared" si="1"/>
        <v>2013</v>
      </c>
      <c r="AK35" s="22">
        <f t="shared" si="1"/>
        <v>2014</v>
      </c>
      <c r="AL35" s="22">
        <f t="shared" si="1"/>
        <v>2015</v>
      </c>
      <c r="AM35" s="22">
        <f t="shared" si="1"/>
        <v>2016</v>
      </c>
      <c r="AN35" s="22">
        <f t="shared" si="1"/>
        <v>2017</v>
      </c>
      <c r="AO35" s="22">
        <f t="shared" si="1"/>
        <v>2018</v>
      </c>
      <c r="AP35" s="22">
        <f t="shared" si="1"/>
        <v>2019</v>
      </c>
      <c r="AQ35" s="23">
        <f t="shared" si="1"/>
        <v>2020</v>
      </c>
      <c r="AR35" s="22">
        <f t="shared" si="1"/>
        <v>2021</v>
      </c>
      <c r="AS35" s="22">
        <f t="shared" si="1"/>
        <v>2022</v>
      </c>
      <c r="AT35" s="22">
        <f t="shared" si="1"/>
        <v>2023</v>
      </c>
      <c r="AU35" s="22">
        <f t="shared" si="1"/>
        <v>2024</v>
      </c>
      <c r="AV35" s="22">
        <f t="shared" si="1"/>
        <v>2025</v>
      </c>
      <c r="AW35" s="22">
        <f t="shared" si="1"/>
        <v>2026</v>
      </c>
      <c r="AX35" s="22">
        <f t="shared" si="1"/>
        <v>2027</v>
      </c>
      <c r="AY35" s="22">
        <f t="shared" si="1"/>
        <v>2028</v>
      </c>
      <c r="AZ35" s="22">
        <f t="shared" si="1"/>
        <v>2029</v>
      </c>
    </row>
    <row r="36" spans="2:52" x14ac:dyDescent="0.2">
      <c r="B36" t="str">
        <f t="shared" ref="B36:B50" si="2">B7</f>
        <v>Employment (thous.)</v>
      </c>
      <c r="C36" s="21"/>
      <c r="D36" s="21">
        <f t="shared" ref="D36:AI36" si="3">100*(D7/C7-1)</f>
        <v>0.12493030667435345</v>
      </c>
      <c r="E36" s="21">
        <f t="shared" si="3"/>
        <v>-2.259011943122935</v>
      </c>
      <c r="F36" s="21">
        <f t="shared" si="3"/>
        <v>0.52118865598684838</v>
      </c>
      <c r="G36" s="21">
        <f t="shared" si="3"/>
        <v>5.7375007353872576</v>
      </c>
      <c r="H36" s="21">
        <f t="shared" si="3"/>
        <v>4.2604961890682524</v>
      </c>
      <c r="I36" s="21">
        <f t="shared" si="3"/>
        <v>4.8579709778838076</v>
      </c>
      <c r="J36" s="21">
        <f t="shared" si="3"/>
        <v>5.3596364653306861</v>
      </c>
      <c r="K36" s="21">
        <f t="shared" si="3"/>
        <v>5.8297722215157055</v>
      </c>
      <c r="L36" s="21">
        <f t="shared" si="3"/>
        <v>6.4706425067105888</v>
      </c>
      <c r="M36" s="21">
        <f t="shared" si="3"/>
        <v>4.8227931602358165</v>
      </c>
      <c r="N36" s="21">
        <f t="shared" si="3"/>
        <v>0.53847001090296942</v>
      </c>
      <c r="O36" s="21">
        <f t="shared" si="3"/>
        <v>1.2489559734591538</v>
      </c>
      <c r="P36" s="21">
        <f t="shared" si="3"/>
        <v>0.6316046187788471</v>
      </c>
      <c r="Q36" s="21">
        <f t="shared" si="3"/>
        <v>1.3208922907401943</v>
      </c>
      <c r="R36" s="21">
        <f t="shared" si="3"/>
        <v>1.9778778745562775</v>
      </c>
      <c r="S36" s="21">
        <f t="shared" si="3"/>
        <v>3.8195606066472321</v>
      </c>
      <c r="T36" s="21">
        <f t="shared" si="3"/>
        <v>5.866916759942109</v>
      </c>
      <c r="U36" s="21">
        <f t="shared" si="3"/>
        <v>4.7664176249453405</v>
      </c>
      <c r="V36" s="21">
        <f t="shared" si="3"/>
        <v>2.5530366133800442</v>
      </c>
      <c r="W36" s="21">
        <f t="shared" si="3"/>
        <v>2.3703305023465404</v>
      </c>
      <c r="X36" s="21">
        <f t="shared" si="3"/>
        <v>-1.1105440948540046</v>
      </c>
      <c r="Y36" s="21">
        <f t="shared" si="3"/>
        <v>-3.3273872730583909</v>
      </c>
      <c r="Z36" s="21">
        <f t="shared" si="3"/>
        <v>-1.019529541491182</v>
      </c>
      <c r="AA36" s="21">
        <f t="shared" si="3"/>
        <v>0.70862334916879099</v>
      </c>
      <c r="AB36" s="21">
        <f t="shared" si="3"/>
        <v>2.5179874594041696</v>
      </c>
      <c r="AC36" s="21">
        <f t="shared" si="3"/>
        <v>3.2076121207557984</v>
      </c>
      <c r="AD36" s="21">
        <f t="shared" si="3"/>
        <v>3.0719995356150775</v>
      </c>
      <c r="AE36" s="21">
        <f t="shared" si="3"/>
        <v>1.2206375272011183</v>
      </c>
      <c r="AF36" s="21">
        <f t="shared" si="3"/>
        <v>-5.1076713736585733</v>
      </c>
      <c r="AG36" s="21">
        <f t="shared" si="3"/>
        <v>-1.2959925466626832</v>
      </c>
      <c r="AH36" s="21">
        <f t="shared" si="3"/>
        <v>1.87805311468634</v>
      </c>
      <c r="AI36" s="21">
        <f t="shared" si="3"/>
        <v>2.6142563919860251</v>
      </c>
      <c r="AJ36" s="21">
        <f t="shared" ref="AJ36:AZ36" si="4">100*(AJ7/AI7-1)</f>
        <v>2.9053887109622645</v>
      </c>
      <c r="AK36" s="21">
        <f t="shared" si="4"/>
        <v>2.7730880461241725</v>
      </c>
      <c r="AL36" s="21">
        <f t="shared" si="4"/>
        <v>3.1761966345850379</v>
      </c>
      <c r="AM36" s="21">
        <f t="shared" si="4"/>
        <v>3.246308831056921</v>
      </c>
      <c r="AN36" s="21">
        <f t="shared" si="4"/>
        <v>2.4818397478592935</v>
      </c>
      <c r="AO36" s="21">
        <f t="shared" si="4"/>
        <v>2.2979454067630689</v>
      </c>
      <c r="AP36" s="21">
        <f t="shared" si="4"/>
        <v>2.1902550202161919</v>
      </c>
      <c r="AQ36" s="20">
        <f t="shared" si="4"/>
        <v>2.1172412805260388</v>
      </c>
      <c r="AR36" s="20">
        <f t="shared" si="4"/>
        <v>1.5673637931223894</v>
      </c>
      <c r="AS36" s="20">
        <f t="shared" si="4"/>
        <v>1.0692496959972431</v>
      </c>
      <c r="AT36" s="20">
        <f t="shared" si="4"/>
        <v>0.64693486670428513</v>
      </c>
      <c r="AU36" s="20">
        <f t="shared" si="4"/>
        <v>0.73930530479262568</v>
      </c>
      <c r="AV36" s="20">
        <f t="shared" si="4"/>
        <v>1.2572402662943905</v>
      </c>
      <c r="AW36" s="20">
        <f t="shared" si="4"/>
        <v>1.6338916150155924</v>
      </c>
      <c r="AX36" s="20">
        <f t="shared" si="4"/>
        <v>1.7112424758132461</v>
      </c>
      <c r="AY36" s="20">
        <f t="shared" si="4"/>
        <v>1.682132772928524</v>
      </c>
      <c r="AZ36" s="20">
        <f t="shared" si="4"/>
        <v>1.524679457467859</v>
      </c>
    </row>
    <row r="37" spans="2:52" x14ac:dyDescent="0.2">
      <c r="B37" t="str">
        <f t="shared" si="2"/>
        <v xml:space="preserve">  Goods producing</v>
      </c>
      <c r="C37" s="21"/>
      <c r="D37" s="21">
        <f t="shared" ref="D37:AI37" si="5">100*(D8/C8-1)</f>
        <v>-3.0708220675013331</v>
      </c>
      <c r="E37" s="21">
        <f t="shared" si="5"/>
        <v>-5.7913984689608178</v>
      </c>
      <c r="F37" s="21">
        <f t="shared" si="5"/>
        <v>-5.4936255179226183</v>
      </c>
      <c r="G37" s="21">
        <f t="shared" si="5"/>
        <v>5.1020238196840095</v>
      </c>
      <c r="H37" s="21">
        <f t="shared" si="5"/>
        <v>5.2246399924223086</v>
      </c>
      <c r="I37" s="21">
        <f t="shared" si="5"/>
        <v>6.2167192602773369</v>
      </c>
      <c r="J37" s="21">
        <f t="shared" si="5"/>
        <v>6.082839671467255</v>
      </c>
      <c r="K37" s="21">
        <f t="shared" si="5"/>
        <v>7.7548608637911798</v>
      </c>
      <c r="L37" s="21">
        <f t="shared" si="5"/>
        <v>9.8700931753462164</v>
      </c>
      <c r="M37" s="21">
        <f t="shared" si="5"/>
        <v>2.3654495273176313</v>
      </c>
      <c r="N37" s="21">
        <f t="shared" si="5"/>
        <v>-2.2889707844041096</v>
      </c>
      <c r="O37" s="21">
        <f t="shared" si="5"/>
        <v>-0.88628859684283245</v>
      </c>
      <c r="P37" s="21">
        <f t="shared" si="5"/>
        <v>-5.0416660871415502</v>
      </c>
      <c r="Q37" s="21">
        <f t="shared" si="5"/>
        <v>-4.6305732265552679</v>
      </c>
      <c r="R37" s="21">
        <f t="shared" si="5"/>
        <v>-1.7821251394077198</v>
      </c>
      <c r="S37" s="21">
        <f t="shared" si="5"/>
        <v>4.3795634799404182</v>
      </c>
      <c r="T37" s="21">
        <f t="shared" si="5"/>
        <v>11.574197379648421</v>
      </c>
      <c r="U37" s="21">
        <f t="shared" si="5"/>
        <v>5.6904358683133482</v>
      </c>
      <c r="V37" s="21">
        <f t="shared" si="5"/>
        <v>-2.9930773338434968</v>
      </c>
      <c r="W37" s="21">
        <f t="shared" si="5"/>
        <v>-3.1046882494908834</v>
      </c>
      <c r="X37" s="21">
        <f t="shared" si="5"/>
        <v>-3.2992913277918756</v>
      </c>
      <c r="Y37" s="21">
        <f t="shared" si="5"/>
        <v>-9.5393168742645038</v>
      </c>
      <c r="Z37" s="21">
        <f t="shared" si="5"/>
        <v>-6.975588500077623</v>
      </c>
      <c r="AA37" s="21">
        <f t="shared" si="5"/>
        <v>-0.59105128661731676</v>
      </c>
      <c r="AB37" s="21">
        <f t="shared" si="5"/>
        <v>5.2794503911443913</v>
      </c>
      <c r="AC37" s="21">
        <f t="shared" si="5"/>
        <v>7.5337327397481779</v>
      </c>
      <c r="AD37" s="21">
        <f t="shared" si="5"/>
        <v>5.7050428048827317</v>
      </c>
      <c r="AE37" s="21">
        <f t="shared" si="5"/>
        <v>-0.96380869491743404</v>
      </c>
      <c r="AF37" s="21">
        <f t="shared" si="5"/>
        <v>-12.595258200304071</v>
      </c>
      <c r="AG37" s="21">
        <f t="shared" si="5"/>
        <v>-6.3061984055232667</v>
      </c>
      <c r="AH37" s="21">
        <f t="shared" si="5"/>
        <v>2.5621509274083021</v>
      </c>
      <c r="AI37" s="21">
        <f t="shared" si="5"/>
        <v>5.1593150335614624</v>
      </c>
      <c r="AJ37" s="21">
        <f t="shared" ref="AJ37:AZ37" si="6">100*(AJ8/AI8-1)</f>
        <v>3.9803877225122797</v>
      </c>
      <c r="AK37" s="21">
        <f t="shared" si="6"/>
        <v>2.5447942769317056</v>
      </c>
      <c r="AL37" s="21">
        <f t="shared" si="6"/>
        <v>3.7106167754962005</v>
      </c>
      <c r="AM37" s="21">
        <f t="shared" si="6"/>
        <v>1.4354786197950942</v>
      </c>
      <c r="AN37" s="21">
        <f t="shared" si="6"/>
        <v>-0.99145662669624102</v>
      </c>
      <c r="AO37" s="21">
        <f t="shared" si="6"/>
        <v>1.990677432846466</v>
      </c>
      <c r="AP37" s="21">
        <f t="shared" si="6"/>
        <v>2.2206686261140529</v>
      </c>
      <c r="AQ37" s="20">
        <f t="shared" si="6"/>
        <v>1.9373448480163757</v>
      </c>
      <c r="AR37" s="20">
        <f t="shared" si="6"/>
        <v>1.0797854401353169</v>
      </c>
      <c r="AS37" s="20">
        <f t="shared" si="6"/>
        <v>-0.3492856022958013</v>
      </c>
      <c r="AT37" s="20">
        <f t="shared" si="6"/>
        <v>-0.88928254232469861</v>
      </c>
      <c r="AU37" s="20">
        <f t="shared" si="6"/>
        <v>-0.29067337380163094</v>
      </c>
      <c r="AV37" s="20">
        <f t="shared" si="6"/>
        <v>0.9927726522316549</v>
      </c>
      <c r="AW37" s="20">
        <f t="shared" si="6"/>
        <v>1.4469707983833846</v>
      </c>
      <c r="AX37" s="20">
        <f t="shared" si="6"/>
        <v>1.3531297656207641</v>
      </c>
      <c r="AY37" s="20">
        <f t="shared" si="6"/>
        <v>1.3168045130050654</v>
      </c>
      <c r="AZ37" s="20">
        <f t="shared" si="6"/>
        <v>1.4773452264589038</v>
      </c>
    </row>
    <row r="38" spans="2:52" x14ac:dyDescent="0.2">
      <c r="B38" t="str">
        <f t="shared" si="2"/>
        <v xml:space="preserve">    Natural resources</v>
      </c>
      <c r="C38" s="21"/>
      <c r="D38" s="21">
        <f t="shared" ref="D38:AI38" si="7">100*(D9/C9-1)</f>
        <v>-3.3881312941823283</v>
      </c>
      <c r="E38" s="21">
        <f t="shared" si="7"/>
        <v>-5.507573036682567</v>
      </c>
      <c r="F38" s="21">
        <f t="shared" si="7"/>
        <v>10.88103202490287</v>
      </c>
      <c r="G38" s="21">
        <f t="shared" si="7"/>
        <v>0.82193853261633976</v>
      </c>
      <c r="H38" s="21">
        <f t="shared" si="7"/>
        <v>-5.9993073355447351</v>
      </c>
      <c r="I38" s="21">
        <f t="shared" si="7"/>
        <v>5.9567523422808355</v>
      </c>
      <c r="J38" s="21">
        <f t="shared" si="7"/>
        <v>2.3845089234521888</v>
      </c>
      <c r="K38" s="21">
        <f t="shared" si="7"/>
        <v>1.73355883148687</v>
      </c>
      <c r="L38" s="21">
        <f t="shared" si="7"/>
        <v>2.7971689790553089</v>
      </c>
      <c r="M38" s="21">
        <f t="shared" si="7"/>
        <v>-17.20316259811203</v>
      </c>
      <c r="N38" s="21">
        <f t="shared" si="7"/>
        <v>-8.2502501169421709</v>
      </c>
      <c r="O38" s="21">
        <f t="shared" si="7"/>
        <v>-13.299793816532258</v>
      </c>
      <c r="P38" s="21">
        <f t="shared" si="7"/>
        <v>3.0942490529803468</v>
      </c>
      <c r="Q38" s="21">
        <f t="shared" si="7"/>
        <v>-3.6486600442742323</v>
      </c>
      <c r="R38" s="21">
        <f t="shared" si="7"/>
        <v>3.1041807888564588</v>
      </c>
      <c r="S38" s="21">
        <f t="shared" si="7"/>
        <v>1.5185465994493219</v>
      </c>
      <c r="T38" s="21">
        <f t="shared" si="7"/>
        <v>13.787520955720822</v>
      </c>
      <c r="U38" s="21">
        <f t="shared" si="7"/>
        <v>3.5583029397048271</v>
      </c>
      <c r="V38" s="21">
        <f t="shared" si="7"/>
        <v>9.6984613389074816</v>
      </c>
      <c r="W38" s="21">
        <f t="shared" si="7"/>
        <v>0.11445880452336521</v>
      </c>
      <c r="X38" s="21">
        <f t="shared" si="7"/>
        <v>-4.3128288532183863</v>
      </c>
      <c r="Y38" s="21">
        <f t="shared" si="7"/>
        <v>-19.520565253126311</v>
      </c>
      <c r="Z38" s="21">
        <f t="shared" si="7"/>
        <v>-17.991569830037058</v>
      </c>
      <c r="AA38" s="21">
        <f t="shared" si="7"/>
        <v>-8.766021438029858</v>
      </c>
      <c r="AB38" s="21">
        <f t="shared" si="7"/>
        <v>-9.6175681136704156</v>
      </c>
      <c r="AC38" s="21">
        <f t="shared" si="7"/>
        <v>1.5929526118432236</v>
      </c>
      <c r="AD38" s="21">
        <f t="shared" si="7"/>
        <v>-0.75189485042432835</v>
      </c>
      <c r="AE38" s="21">
        <f t="shared" si="7"/>
        <v>-11.919462303747263</v>
      </c>
      <c r="AF38" s="21">
        <f t="shared" si="7"/>
        <v>-14.430402909054019</v>
      </c>
      <c r="AG38" s="21">
        <f t="shared" si="7"/>
        <v>-8.1481186244675481</v>
      </c>
      <c r="AH38" s="21">
        <f t="shared" si="7"/>
        <v>-2.1821020266618141</v>
      </c>
      <c r="AI38" s="21">
        <f t="shared" si="7"/>
        <v>-12.293416727381102</v>
      </c>
      <c r="AJ38" s="21">
        <f t="shared" ref="AJ38:AZ38" si="8">100*(AJ9/AI9-1)</f>
        <v>10.086936467173956</v>
      </c>
      <c r="AK38" s="21">
        <f t="shared" si="8"/>
        <v>9.1588221098559686E-3</v>
      </c>
      <c r="AL38" s="21">
        <f t="shared" si="8"/>
        <v>10.362544008985374</v>
      </c>
      <c r="AM38" s="21">
        <f t="shared" si="8"/>
        <v>-3.1307013520926907</v>
      </c>
      <c r="AN38" s="21">
        <f t="shared" si="8"/>
        <v>2.2029840392102873</v>
      </c>
      <c r="AO38" s="21">
        <f t="shared" si="8"/>
        <v>1.0852737756271713</v>
      </c>
      <c r="AP38" s="21">
        <f t="shared" si="8"/>
        <v>-9.7335267769305123E-2</v>
      </c>
      <c r="AQ38" s="20">
        <f t="shared" si="8"/>
        <v>-1.6907579738319689</v>
      </c>
      <c r="AR38" s="20">
        <f t="shared" si="8"/>
        <v>-1.7549398692030982</v>
      </c>
      <c r="AS38" s="20">
        <f t="shared" si="8"/>
        <v>-2.2474231136077383</v>
      </c>
      <c r="AT38" s="20">
        <f t="shared" si="8"/>
        <v>-2.7032912924679908</v>
      </c>
      <c r="AU38" s="20">
        <f t="shared" si="8"/>
        <v>-2.5634202481342849</v>
      </c>
      <c r="AV38" s="20">
        <f t="shared" si="8"/>
        <v>-1.7872769012885814</v>
      </c>
      <c r="AW38" s="20">
        <f t="shared" si="8"/>
        <v>-1.3553172312680606</v>
      </c>
      <c r="AX38" s="20">
        <f t="shared" si="8"/>
        <v>-1.4244508726273253</v>
      </c>
      <c r="AY38" s="20">
        <f t="shared" si="8"/>
        <v>-1.4864850480752256</v>
      </c>
      <c r="AZ38" s="20">
        <f t="shared" si="8"/>
        <v>-1.2370619430757235</v>
      </c>
    </row>
    <row r="39" spans="2:52" x14ac:dyDescent="0.2">
      <c r="B39" t="str">
        <f t="shared" si="2"/>
        <v xml:space="preserve">    Construction</v>
      </c>
      <c r="C39" s="21"/>
      <c r="D39" s="21">
        <f t="shared" ref="D39:AI39" si="9">100*(D10/C10-1)</f>
        <v>-8.912026191395805</v>
      </c>
      <c r="E39" s="21">
        <f t="shared" si="9"/>
        <v>-9.5362461061120225</v>
      </c>
      <c r="F39" s="21">
        <f t="shared" si="9"/>
        <v>4.645675499382218</v>
      </c>
      <c r="G39" s="21">
        <f t="shared" si="9"/>
        <v>12.261998079895164</v>
      </c>
      <c r="H39" s="21">
        <f t="shared" si="9"/>
        <v>5.4935256330348237</v>
      </c>
      <c r="I39" s="21">
        <f t="shared" si="9"/>
        <v>9.2269972468820747</v>
      </c>
      <c r="J39" s="21">
        <f t="shared" si="9"/>
        <v>5.9872856233370131</v>
      </c>
      <c r="K39" s="21">
        <f t="shared" si="9"/>
        <v>8.0242859554212398</v>
      </c>
      <c r="L39" s="21">
        <f t="shared" si="9"/>
        <v>10.526141863431505</v>
      </c>
      <c r="M39" s="21">
        <f t="shared" si="9"/>
        <v>8.6167076510502039</v>
      </c>
      <c r="N39" s="21">
        <f t="shared" si="9"/>
        <v>-3.6587337831273659</v>
      </c>
      <c r="O39" s="21">
        <f t="shared" si="9"/>
        <v>2.9369708366708602</v>
      </c>
      <c r="P39" s="21">
        <f t="shared" si="9"/>
        <v>-5.1662334000689647</v>
      </c>
      <c r="Q39" s="21">
        <f t="shared" si="9"/>
        <v>-1.3066699386482195</v>
      </c>
      <c r="R39" s="21">
        <f t="shared" si="9"/>
        <v>0.98100989695169005</v>
      </c>
      <c r="S39" s="21">
        <f t="shared" si="9"/>
        <v>3.5587156037552026</v>
      </c>
      <c r="T39" s="21">
        <f t="shared" si="9"/>
        <v>9.90929312015394</v>
      </c>
      <c r="U39" s="21">
        <f t="shared" si="9"/>
        <v>7.8941119486484856</v>
      </c>
      <c r="V39" s="21">
        <f t="shared" si="9"/>
        <v>8.5253275898193657</v>
      </c>
      <c r="W39" s="21">
        <f t="shared" si="9"/>
        <v>6.869838558500585</v>
      </c>
      <c r="X39" s="21">
        <f t="shared" si="9"/>
        <v>-2.373970277106352</v>
      </c>
      <c r="Y39" s="21">
        <f t="shared" si="9"/>
        <v>-6.7654472738482685</v>
      </c>
      <c r="Z39" s="21">
        <f t="shared" si="9"/>
        <v>-2.0066645696973584</v>
      </c>
      <c r="AA39" s="21">
        <f t="shared" si="9"/>
        <v>3.2384220391663998</v>
      </c>
      <c r="AB39" s="21">
        <f t="shared" si="9"/>
        <v>7.5343414773464845</v>
      </c>
      <c r="AC39" s="21">
        <f t="shared" si="9"/>
        <v>10.273823386297099</v>
      </c>
      <c r="AD39" s="21">
        <f t="shared" si="9"/>
        <v>8.9912627048471805</v>
      </c>
      <c r="AE39" s="21">
        <f t="shared" si="9"/>
        <v>-2.879001631883471</v>
      </c>
      <c r="AF39" s="21">
        <f t="shared" si="9"/>
        <v>-22.235311620082555</v>
      </c>
      <c r="AG39" s="21">
        <f t="shared" si="9"/>
        <v>-12.726507771252948</v>
      </c>
      <c r="AH39" s="21">
        <f t="shared" si="9"/>
        <v>-3.4811019727508774</v>
      </c>
      <c r="AI39" s="21">
        <f t="shared" si="9"/>
        <v>4.4398496112091346</v>
      </c>
      <c r="AJ39" s="21">
        <f t="shared" ref="AJ39:AZ39" si="10">100*(AJ10/AI10-1)</f>
        <v>8.9853767047605828</v>
      </c>
      <c r="AK39" s="21">
        <f t="shared" si="10"/>
        <v>8.6081863728002084</v>
      </c>
      <c r="AL39" s="21">
        <f t="shared" si="10"/>
        <v>10.567817680489267</v>
      </c>
      <c r="AM39" s="21">
        <f t="shared" si="10"/>
        <v>7.2882402328013685</v>
      </c>
      <c r="AN39" s="21">
        <f t="shared" si="10"/>
        <v>4.723910523133279</v>
      </c>
      <c r="AO39" s="21">
        <f t="shared" si="10"/>
        <v>5.5597758447438972</v>
      </c>
      <c r="AP39" s="21">
        <f t="shared" si="10"/>
        <v>1.5403704114808292</v>
      </c>
      <c r="AQ39" s="20">
        <f t="shared" si="10"/>
        <v>2.482344575802431</v>
      </c>
      <c r="AR39" s="20">
        <f t="shared" si="10"/>
        <v>0.61389280677011104</v>
      </c>
      <c r="AS39" s="20">
        <f t="shared" si="10"/>
        <v>-0.36653220766265093</v>
      </c>
      <c r="AT39" s="20">
        <f t="shared" si="10"/>
        <v>-1.4143048995797103</v>
      </c>
      <c r="AU39" s="20">
        <f t="shared" si="10"/>
        <v>-1.0905029952796186</v>
      </c>
      <c r="AV39" s="20">
        <f t="shared" si="10"/>
        <v>0.70178240032088279</v>
      </c>
      <c r="AW39" s="20">
        <f t="shared" si="10"/>
        <v>1.703566202923934</v>
      </c>
      <c r="AX39" s="20">
        <f t="shared" si="10"/>
        <v>1.5410256488525897</v>
      </c>
      <c r="AY39" s="20">
        <f t="shared" si="10"/>
        <v>1.3975297473693526</v>
      </c>
      <c r="AZ39" s="20">
        <f t="shared" si="10"/>
        <v>1.3729010784326867</v>
      </c>
    </row>
    <row r="40" spans="2:52" x14ac:dyDescent="0.2">
      <c r="B40" t="str">
        <f t="shared" si="2"/>
        <v xml:space="preserve">    Manufacturing</v>
      </c>
      <c r="C40" s="21"/>
      <c r="D40" s="21">
        <f t="shared" ref="D40:AI40" si="11">100*(D11/C11-1)</f>
        <v>-1.6662124460386507</v>
      </c>
      <c r="E40" s="21">
        <f t="shared" si="11"/>
        <v>-4.9632720376356243</v>
      </c>
      <c r="F40" s="21">
        <f t="shared" si="11"/>
        <v>-7.8434757572696245</v>
      </c>
      <c r="G40" s="21">
        <f t="shared" si="11"/>
        <v>3.4480658231612837</v>
      </c>
      <c r="H40" s="21">
        <f t="shared" si="11"/>
        <v>5.3204035317421683</v>
      </c>
      <c r="I40" s="21">
        <f t="shared" si="11"/>
        <v>5.4346346396635603</v>
      </c>
      <c r="J40" s="21">
        <f t="shared" si="11"/>
        <v>6.1576757842068064</v>
      </c>
      <c r="K40" s="21">
        <f t="shared" si="11"/>
        <v>7.7590942280174602</v>
      </c>
      <c r="L40" s="21">
        <f t="shared" si="11"/>
        <v>9.7779279180768786</v>
      </c>
      <c r="M40" s="21">
        <f t="shared" si="11"/>
        <v>0.88366646211670563</v>
      </c>
      <c r="N40" s="21">
        <f t="shared" si="11"/>
        <v>-1.8319661461350556</v>
      </c>
      <c r="O40" s="21">
        <f t="shared" si="11"/>
        <v>-1.8791481969623658</v>
      </c>
      <c r="P40" s="21">
        <f t="shared" si="11"/>
        <v>-5.0663523620553041</v>
      </c>
      <c r="Q40" s="21">
        <f t="shared" si="11"/>
        <v>-5.6413489774934877</v>
      </c>
      <c r="R40" s="21">
        <f t="shared" si="11"/>
        <v>-2.6953661720448219</v>
      </c>
      <c r="S40" s="21">
        <f t="shared" si="11"/>
        <v>4.674061418194797</v>
      </c>
      <c r="T40" s="21">
        <f t="shared" si="11"/>
        <v>12.094186884185575</v>
      </c>
      <c r="U40" s="21">
        <f t="shared" si="11"/>
        <v>5.009411152994514</v>
      </c>
      <c r="V40" s="21">
        <f t="shared" si="11"/>
        <v>-6.862811068453512</v>
      </c>
      <c r="W40" s="21">
        <f t="shared" si="11"/>
        <v>-6.9306523897562649</v>
      </c>
      <c r="X40" s="21">
        <f t="shared" si="11"/>
        <v>-3.6921037052921046</v>
      </c>
      <c r="Y40" s="21">
        <f t="shared" si="11"/>
        <v>-10.657312183367051</v>
      </c>
      <c r="Z40" s="21">
        <f t="shared" si="11"/>
        <v>-9.1615882088712084</v>
      </c>
      <c r="AA40" s="21">
        <f t="shared" si="11"/>
        <v>-2.4260792284542143</v>
      </c>
      <c r="AB40" s="21">
        <f t="shared" si="11"/>
        <v>4.2152285725487681</v>
      </c>
      <c r="AC40" s="21">
        <f t="shared" si="11"/>
        <v>6.0862234465245191</v>
      </c>
      <c r="AD40" s="21">
        <f t="shared" si="11"/>
        <v>3.8916367704835864</v>
      </c>
      <c r="AE40" s="21">
        <f t="shared" si="11"/>
        <v>0.24500864627139407</v>
      </c>
      <c r="AF40" s="21">
        <f t="shared" si="11"/>
        <v>-7.0440781910336874</v>
      </c>
      <c r="AG40" s="21">
        <f t="shared" si="11"/>
        <v>-3.2093655078033412</v>
      </c>
      <c r="AH40" s="21">
        <f t="shared" si="11"/>
        <v>5.2062612151309473</v>
      </c>
      <c r="AI40" s="21">
        <f t="shared" si="11"/>
        <v>5.5281015678697365</v>
      </c>
      <c r="AJ40" s="21">
        <f t="shared" ref="AJ40:AZ40" si="12">100*(AJ11/AI11-1)</f>
        <v>1.986230172563519</v>
      </c>
      <c r="AK40" s="21">
        <f t="shared" si="12"/>
        <v>5.0147487719032213E-3</v>
      </c>
      <c r="AL40" s="21">
        <f t="shared" si="12"/>
        <v>0.54975541355568591</v>
      </c>
      <c r="AM40" s="21">
        <f t="shared" si="12"/>
        <v>-1.4833691712618169</v>
      </c>
      <c r="AN40" s="21">
        <f t="shared" si="12"/>
        <v>-4.1328520695977371</v>
      </c>
      <c r="AO40" s="21">
        <f t="shared" si="12"/>
        <v>-0.13786285052720393</v>
      </c>
      <c r="AP40" s="21">
        <f t="shared" si="12"/>
        <v>2.6618900459241424</v>
      </c>
      <c r="AQ40" s="20">
        <f t="shared" si="12"/>
        <v>1.6142866074964068</v>
      </c>
      <c r="AR40" s="20">
        <f t="shared" si="12"/>
        <v>1.3865607463012797</v>
      </c>
      <c r="AS40" s="20">
        <f t="shared" si="12"/>
        <v>-0.32989326209192926</v>
      </c>
      <c r="AT40" s="20">
        <f t="shared" si="12"/>
        <v>-0.55306874065856881</v>
      </c>
      <c r="AU40" s="20">
        <f t="shared" si="12"/>
        <v>0.21482815442803727</v>
      </c>
      <c r="AV40" s="20">
        <f t="shared" si="12"/>
        <v>1.182434444968905</v>
      </c>
      <c r="AW40" s="20">
        <f t="shared" si="12"/>
        <v>1.3022551275695848</v>
      </c>
      <c r="AX40" s="20">
        <f t="shared" si="12"/>
        <v>1.249323390789403</v>
      </c>
      <c r="AY40" s="20">
        <f t="shared" si="12"/>
        <v>1.278227095744211</v>
      </c>
      <c r="AZ40" s="20">
        <f t="shared" si="12"/>
        <v>1.5516345991970937</v>
      </c>
    </row>
    <row r="41" spans="2:52" x14ac:dyDescent="0.2">
      <c r="B41" t="str">
        <f t="shared" si="2"/>
        <v xml:space="preserve"> Services providing</v>
      </c>
      <c r="C41" s="21"/>
      <c r="D41" s="21">
        <f t="shared" ref="D41:AI41" si="13">100*(D12/C12-1)</f>
        <v>1.3162724713094764</v>
      </c>
      <c r="E41" s="21">
        <f t="shared" si="13"/>
        <v>-0.99919646941151186</v>
      </c>
      <c r="F41" s="21">
        <f t="shared" si="13"/>
        <v>2.5625165530535066</v>
      </c>
      <c r="G41" s="21">
        <f t="shared" si="13"/>
        <v>5.9362304320229153</v>
      </c>
      <c r="H41" s="21">
        <f t="shared" si="13"/>
        <v>3.9613583386852724</v>
      </c>
      <c r="I41" s="21">
        <f t="shared" si="13"/>
        <v>4.4312794051530213</v>
      </c>
      <c r="J41" s="21">
        <f t="shared" si="13"/>
        <v>5.1286440687727142</v>
      </c>
      <c r="K41" s="21">
        <f t="shared" si="13"/>
        <v>5.2093145663079765</v>
      </c>
      <c r="L41" s="21">
        <f t="shared" si="13"/>
        <v>5.3484875347672434</v>
      </c>
      <c r="M41" s="21">
        <f t="shared" si="13"/>
        <v>5.6687752618306719</v>
      </c>
      <c r="N41" s="21">
        <f t="shared" si="13"/>
        <v>1.4814349095049417</v>
      </c>
      <c r="O41" s="21">
        <f t="shared" si="13"/>
        <v>1.9346125113292922</v>
      </c>
      <c r="P41" s="21">
        <f t="shared" si="13"/>
        <v>2.4029553656586655</v>
      </c>
      <c r="Q41" s="21">
        <f t="shared" si="13"/>
        <v>3.0440124962394899</v>
      </c>
      <c r="R41" s="21">
        <f t="shared" si="13"/>
        <v>2.9854270620158108</v>
      </c>
      <c r="S41" s="21">
        <f t="shared" si="13"/>
        <v>3.6764462909997908</v>
      </c>
      <c r="T41" s="21">
        <f t="shared" si="13"/>
        <v>4.3984726438755839</v>
      </c>
      <c r="U41" s="21">
        <f t="shared" si="13"/>
        <v>4.5123330100304671</v>
      </c>
      <c r="V41" s="21">
        <f t="shared" si="13"/>
        <v>4.0952865375855518</v>
      </c>
      <c r="W41" s="21">
        <f t="shared" si="13"/>
        <v>3.7891372433419335</v>
      </c>
      <c r="X41" s="21">
        <f t="shared" si="13"/>
        <v>-0.58102197733244099</v>
      </c>
      <c r="Y41" s="21">
        <f t="shared" si="13"/>
        <v>-1.8656295994573857</v>
      </c>
      <c r="Z41" s="21">
        <f t="shared" si="13"/>
        <v>0.2724230213013934</v>
      </c>
      <c r="AA41" s="21">
        <f t="shared" si="13"/>
        <v>0.97016306330841573</v>
      </c>
      <c r="AB41" s="21">
        <f t="shared" si="13"/>
        <v>1.9708774723298905</v>
      </c>
      <c r="AC41" s="21">
        <f t="shared" si="13"/>
        <v>2.322697233765747</v>
      </c>
      <c r="AD41" s="21">
        <f t="shared" si="13"/>
        <v>2.5059771401276798</v>
      </c>
      <c r="AE41" s="21">
        <f t="shared" si="13"/>
        <v>1.7048806850045839</v>
      </c>
      <c r="AF41" s="21">
        <f t="shared" si="13"/>
        <v>-3.4913930725340769</v>
      </c>
      <c r="AG41" s="21">
        <f t="shared" si="13"/>
        <v>-0.31650529277943429</v>
      </c>
      <c r="AH41" s="21">
        <f t="shared" si="13"/>
        <v>1.752349135437381</v>
      </c>
      <c r="AI41" s="21">
        <f t="shared" si="13"/>
        <v>2.1428762387340594</v>
      </c>
      <c r="AJ41" s="21">
        <f t="shared" ref="AJ41:AZ41" si="14">100*(AJ12/AI12-1)</f>
        <v>2.7004041130739731</v>
      </c>
      <c r="AK41" s="21">
        <f t="shared" si="14"/>
        <v>2.817162455771216</v>
      </c>
      <c r="AL41" s="21">
        <f t="shared" si="14"/>
        <v>3.0732947646846975</v>
      </c>
      <c r="AM41" s="21">
        <f t="shared" si="14"/>
        <v>3.5971376322467608</v>
      </c>
      <c r="AN41" s="21">
        <f t="shared" si="14"/>
        <v>3.140712393855094</v>
      </c>
      <c r="AO41" s="21">
        <f t="shared" si="14"/>
        <v>2.3538979041638708</v>
      </c>
      <c r="AP41" s="21">
        <f t="shared" si="14"/>
        <v>2.1847313153079195</v>
      </c>
      <c r="AQ41" s="20">
        <f t="shared" si="14"/>
        <v>2.1498901423461003</v>
      </c>
      <c r="AR41" s="20">
        <f t="shared" si="14"/>
        <v>1.6557101714452127</v>
      </c>
      <c r="AS41" s="20">
        <f t="shared" si="14"/>
        <v>1.3247199412426802</v>
      </c>
      <c r="AT41" s="20">
        <f t="shared" si="14"/>
        <v>0.91904292441638002</v>
      </c>
      <c r="AU41" s="20">
        <f t="shared" si="14"/>
        <v>0.91850502144603663</v>
      </c>
      <c r="AV41" s="20">
        <f t="shared" si="14"/>
        <v>1.3026818244899152</v>
      </c>
      <c r="AW41" s="20">
        <f t="shared" si="14"/>
        <v>1.6659284162768406</v>
      </c>
      <c r="AX41" s="20">
        <f t="shared" si="14"/>
        <v>1.7724670356071837</v>
      </c>
      <c r="AY41" s="20">
        <f t="shared" si="14"/>
        <v>1.7443294143216104</v>
      </c>
      <c r="AZ41" s="20">
        <f t="shared" si="14"/>
        <v>1.5327189312388523</v>
      </c>
    </row>
    <row r="42" spans="2:52" x14ac:dyDescent="0.2">
      <c r="B42" t="str">
        <f t="shared" si="2"/>
        <v xml:space="preserve">  Wholesale and retail trade</v>
      </c>
      <c r="C42" s="21"/>
      <c r="D42" s="21">
        <f t="shared" ref="D42:AI42" si="15">100*(D13/C13-1)</f>
        <v>2.1971712746231553</v>
      </c>
      <c r="E42" s="21">
        <f t="shared" si="15"/>
        <v>-0.22944543908429704</v>
      </c>
      <c r="F42" s="21">
        <f t="shared" si="15"/>
        <v>1.4106777760874989</v>
      </c>
      <c r="G42" s="21">
        <f t="shared" si="15"/>
        <v>6.3082324595295391</v>
      </c>
      <c r="H42" s="21">
        <f t="shared" si="15"/>
        <v>3.0822470418635506</v>
      </c>
      <c r="I42" s="21">
        <f t="shared" si="15"/>
        <v>4.3118643018064118</v>
      </c>
      <c r="J42" s="21">
        <f t="shared" si="15"/>
        <v>4.7125411249333338</v>
      </c>
      <c r="K42" s="21">
        <f t="shared" si="15"/>
        <v>5.3109901550907557</v>
      </c>
      <c r="L42" s="21">
        <f t="shared" si="15"/>
        <v>4.2711051846594961</v>
      </c>
      <c r="M42" s="21">
        <f t="shared" si="15"/>
        <v>4.4813000040520912</v>
      </c>
      <c r="N42" s="21">
        <f t="shared" si="15"/>
        <v>-1.3839243636608822</v>
      </c>
      <c r="O42" s="21">
        <f t="shared" si="15"/>
        <v>0.34491887666174836</v>
      </c>
      <c r="P42" s="21">
        <f t="shared" si="15"/>
        <v>0.5804200904173884</v>
      </c>
      <c r="Q42" s="21">
        <f t="shared" si="15"/>
        <v>0.71141159685979005</v>
      </c>
      <c r="R42" s="21">
        <f t="shared" si="15"/>
        <v>3.5081849396982667</v>
      </c>
      <c r="S42" s="21">
        <f t="shared" si="15"/>
        <v>3.9872043492033438</v>
      </c>
      <c r="T42" s="21">
        <f t="shared" si="15"/>
        <v>3.396115065606331</v>
      </c>
      <c r="U42" s="21">
        <f t="shared" si="15"/>
        <v>3.8038192194829623</v>
      </c>
      <c r="V42" s="21">
        <f t="shared" si="15"/>
        <v>4.0945135795018572</v>
      </c>
      <c r="W42" s="21">
        <f t="shared" si="15"/>
        <v>2.2996227773525835</v>
      </c>
      <c r="X42" s="21">
        <f t="shared" si="15"/>
        <v>-1.6051799197433714</v>
      </c>
      <c r="Y42" s="21">
        <f t="shared" si="15"/>
        <v>-3.7769119000261031</v>
      </c>
      <c r="Z42" s="21">
        <f t="shared" si="15"/>
        <v>-1.1791037101300472</v>
      </c>
      <c r="AA42" s="21">
        <f t="shared" si="15"/>
        <v>0.24144049208949525</v>
      </c>
      <c r="AB42" s="21">
        <f t="shared" si="15"/>
        <v>1.5775022694451968</v>
      </c>
      <c r="AC42" s="21">
        <f t="shared" si="15"/>
        <v>1.2683009230306297</v>
      </c>
      <c r="AD42" s="21">
        <f t="shared" si="15"/>
        <v>1.7685652830278453</v>
      </c>
      <c r="AE42" s="21">
        <f t="shared" si="15"/>
        <v>0.68168202438887437</v>
      </c>
      <c r="AF42" s="21">
        <f t="shared" si="15"/>
        <v>-6.5946056165356985</v>
      </c>
      <c r="AG42" s="21">
        <f t="shared" si="15"/>
        <v>-1.0050516656655684</v>
      </c>
      <c r="AH42" s="21">
        <f t="shared" si="15"/>
        <v>2.0270360237314655</v>
      </c>
      <c r="AI42" s="21">
        <f t="shared" si="15"/>
        <v>2.9950822049626735</v>
      </c>
      <c r="AJ42" s="21">
        <f t="shared" ref="AJ42:AZ42" si="16">100*(AJ13/AI13-1)</f>
        <v>4.4632099603330699</v>
      </c>
      <c r="AK42" s="21">
        <f t="shared" si="16"/>
        <v>3.7501330944542666</v>
      </c>
      <c r="AL42" s="21">
        <f t="shared" si="16"/>
        <v>3.5806925974689818</v>
      </c>
      <c r="AM42" s="21">
        <f t="shared" si="16"/>
        <v>3.2471534003992497</v>
      </c>
      <c r="AN42" s="21">
        <f t="shared" si="16"/>
        <v>5.1932684784163685</v>
      </c>
      <c r="AO42" s="21">
        <f t="shared" si="16"/>
        <v>2.2009152906717899</v>
      </c>
      <c r="AP42" s="21">
        <f t="shared" si="16"/>
        <v>1.8568753781712966</v>
      </c>
      <c r="AQ42" s="20">
        <f t="shared" si="16"/>
        <v>1.1342762757591052</v>
      </c>
      <c r="AR42" s="20">
        <f t="shared" si="16"/>
        <v>0.72697499621072748</v>
      </c>
      <c r="AS42" s="20">
        <f t="shared" si="16"/>
        <v>0.46163401456749131</v>
      </c>
      <c r="AT42" s="20">
        <f t="shared" si="16"/>
        <v>-0.18431373791246708</v>
      </c>
      <c r="AU42" s="20">
        <f t="shared" si="16"/>
        <v>-0.21152934200040496</v>
      </c>
      <c r="AV42" s="20">
        <f t="shared" si="16"/>
        <v>0.31407306285340386</v>
      </c>
      <c r="AW42" s="20">
        <f t="shared" si="16"/>
        <v>0.90260241743498337</v>
      </c>
      <c r="AX42" s="20">
        <f t="shared" si="16"/>
        <v>1.0990866558829415</v>
      </c>
      <c r="AY42" s="20">
        <f t="shared" si="16"/>
        <v>0.92066744171819259</v>
      </c>
      <c r="AZ42" s="20">
        <f t="shared" si="16"/>
        <v>0.76750292597347336</v>
      </c>
    </row>
    <row r="43" spans="2:52" x14ac:dyDescent="0.2">
      <c r="B43" t="str">
        <f t="shared" si="2"/>
        <v xml:space="preserve">  Transportation and public utilities</v>
      </c>
      <c r="C43" s="21"/>
      <c r="D43" s="21">
        <f t="shared" ref="D43:AI43" si="17">100*(D14/C14-1)</f>
        <v>-3.4984019824302548</v>
      </c>
      <c r="E43" s="21">
        <f t="shared" si="17"/>
        <v>-0.42297241713605827</v>
      </c>
      <c r="F43" s="21">
        <f t="shared" si="17"/>
        <v>1.6062441423714269</v>
      </c>
      <c r="G43" s="21">
        <f t="shared" si="17"/>
        <v>7.2712662394399219</v>
      </c>
      <c r="H43" s="21">
        <f t="shared" si="17"/>
        <v>3.0068354961046539</v>
      </c>
      <c r="I43" s="21">
        <f t="shared" si="17"/>
        <v>6.0306232064265108</v>
      </c>
      <c r="J43" s="21">
        <f t="shared" si="17"/>
        <v>3.6138722188198802</v>
      </c>
      <c r="K43" s="21">
        <f t="shared" si="17"/>
        <v>3.3790810704313223</v>
      </c>
      <c r="L43" s="21">
        <f t="shared" si="17"/>
        <v>6.1578436852996798</v>
      </c>
      <c r="M43" s="21">
        <f t="shared" si="17"/>
        <v>6.6943354140836187</v>
      </c>
      <c r="N43" s="21">
        <f t="shared" si="17"/>
        <v>2.8006845685040638</v>
      </c>
      <c r="O43" s="21">
        <f t="shared" si="17"/>
        <v>-2.7298052726591249</v>
      </c>
      <c r="P43" s="21">
        <f t="shared" si="17"/>
        <v>-2.3303012823871039</v>
      </c>
      <c r="Q43" s="21">
        <f t="shared" si="17"/>
        <v>1.6706332947619362</v>
      </c>
      <c r="R43" s="21">
        <f t="shared" si="17"/>
        <v>0.78618050302279308</v>
      </c>
      <c r="S43" s="21">
        <f t="shared" si="17"/>
        <v>3.6020679661751265</v>
      </c>
      <c r="T43" s="21">
        <f t="shared" si="17"/>
        <v>2.2486758158404729</v>
      </c>
      <c r="U43" s="21">
        <f t="shared" si="17"/>
        <v>5.52926423938227</v>
      </c>
      <c r="V43" s="21">
        <f t="shared" si="17"/>
        <v>1.1936734281654982</v>
      </c>
      <c r="W43" s="21">
        <f t="shared" si="17"/>
        <v>1.0206767223287727</v>
      </c>
      <c r="X43" s="21">
        <f t="shared" si="17"/>
        <v>-3.2041211060358399</v>
      </c>
      <c r="Y43" s="21">
        <f t="shared" si="17"/>
        <v>-6.0541657427053419</v>
      </c>
      <c r="Z43" s="21">
        <f t="shared" si="17"/>
        <v>-2.1056912457825705</v>
      </c>
      <c r="AA43" s="21">
        <f t="shared" si="17"/>
        <v>7.2039507603616215E-2</v>
      </c>
      <c r="AB43" s="21">
        <f t="shared" si="17"/>
        <v>-1.1752877630354486</v>
      </c>
      <c r="AC43" s="21">
        <f t="shared" si="17"/>
        <v>0.98020878394948774</v>
      </c>
      <c r="AD43" s="21">
        <f t="shared" si="17"/>
        <v>2.0970055859645731</v>
      </c>
      <c r="AE43" s="21">
        <f t="shared" si="17"/>
        <v>-1.0196078333968517</v>
      </c>
      <c r="AF43" s="21">
        <f t="shared" si="17"/>
        <v>-7.0084643582639439</v>
      </c>
      <c r="AG43" s="21">
        <f t="shared" si="17"/>
        <v>-3.0329534891512577</v>
      </c>
      <c r="AH43" s="21">
        <f t="shared" si="17"/>
        <v>2.3636145740490333</v>
      </c>
      <c r="AI43" s="21">
        <f t="shared" si="17"/>
        <v>0.80817948844980059</v>
      </c>
      <c r="AJ43" s="21">
        <f t="shared" ref="AJ43:AZ43" si="18">100*(AJ14/AI14-1)</f>
        <v>1.0148564361577739</v>
      </c>
      <c r="AK43" s="21">
        <f t="shared" si="18"/>
        <v>6.119744069660471</v>
      </c>
      <c r="AL43" s="21">
        <f t="shared" si="18"/>
        <v>4.7195545968771624</v>
      </c>
      <c r="AM43" s="21">
        <f t="shared" si="18"/>
        <v>4.2485399281321223</v>
      </c>
      <c r="AN43" s="21">
        <f t="shared" si="18"/>
        <v>3.3880513002642054</v>
      </c>
      <c r="AO43" s="21">
        <f t="shared" si="18"/>
        <v>2.5494312406477704</v>
      </c>
      <c r="AP43" s="21">
        <f t="shared" si="18"/>
        <v>1.5936059262206426</v>
      </c>
      <c r="AQ43" s="20">
        <f t="shared" si="18"/>
        <v>0.54852989516660511</v>
      </c>
      <c r="AR43" s="20">
        <f t="shared" si="18"/>
        <v>0.36543809711864217</v>
      </c>
      <c r="AS43" s="20">
        <f t="shared" si="18"/>
        <v>-0.13707982462389801</v>
      </c>
      <c r="AT43" s="20">
        <f t="shared" si="18"/>
        <v>-0.52250772426234438</v>
      </c>
      <c r="AU43" s="20">
        <f t="shared" si="18"/>
        <v>-0.24071027847608617</v>
      </c>
      <c r="AV43" s="20">
        <f t="shared" si="18"/>
        <v>0.40447821241713644</v>
      </c>
      <c r="AW43" s="20">
        <f t="shared" si="18"/>
        <v>0.67237901041605763</v>
      </c>
      <c r="AX43" s="20">
        <f t="shared" si="18"/>
        <v>0.5611545357088632</v>
      </c>
      <c r="AY43" s="20">
        <f t="shared" si="18"/>
        <v>0.48568774381656521</v>
      </c>
      <c r="AZ43" s="20">
        <f t="shared" si="18"/>
        <v>0.46007544206361217</v>
      </c>
    </row>
    <row r="44" spans="2:52" x14ac:dyDescent="0.2">
      <c r="B44" t="str">
        <f t="shared" si="2"/>
        <v xml:space="preserve">  Information</v>
      </c>
      <c r="C44" s="21"/>
      <c r="D44" s="21">
        <f t="shared" ref="D44:AI44" si="19">100*(D15/C15-1)</f>
        <v>2.9857289660501607</v>
      </c>
      <c r="E44" s="21">
        <f t="shared" si="19"/>
        <v>3.1315498057647995</v>
      </c>
      <c r="F44" s="21">
        <f t="shared" si="19"/>
        <v>-0.45048463248162918</v>
      </c>
      <c r="G44" s="21">
        <f t="shared" si="19"/>
        <v>-0.25830778389491771</v>
      </c>
      <c r="H44" s="21">
        <f t="shared" si="19"/>
        <v>4.5491082853261755</v>
      </c>
      <c r="I44" s="21">
        <f t="shared" si="19"/>
        <v>4.1055600318070651</v>
      </c>
      <c r="J44" s="21">
        <f t="shared" si="19"/>
        <v>8.2006580430736609</v>
      </c>
      <c r="K44" s="21">
        <f t="shared" si="19"/>
        <v>-0.78756190151773042</v>
      </c>
      <c r="L44" s="21">
        <f t="shared" si="19"/>
        <v>9.7338189377135009</v>
      </c>
      <c r="M44" s="21">
        <f t="shared" si="19"/>
        <v>6.6450522397463407</v>
      </c>
      <c r="N44" s="21">
        <f t="shared" si="19"/>
        <v>4.4715085311193947</v>
      </c>
      <c r="O44" s="21">
        <f t="shared" si="19"/>
        <v>6.1624674393577994</v>
      </c>
      <c r="P44" s="21">
        <f t="shared" si="19"/>
        <v>7.0648827771837786</v>
      </c>
      <c r="Q44" s="21">
        <f t="shared" si="19"/>
        <v>7.554870298147276</v>
      </c>
      <c r="R44" s="21">
        <f t="shared" si="19"/>
        <v>13.243614664473879</v>
      </c>
      <c r="S44" s="21">
        <f t="shared" si="19"/>
        <v>9.0277418886268066</v>
      </c>
      <c r="T44" s="21">
        <f t="shared" si="19"/>
        <v>7.2869584920109531</v>
      </c>
      <c r="U44" s="21">
        <f t="shared" si="19"/>
        <v>6.8244704667258071</v>
      </c>
      <c r="V44" s="21">
        <f t="shared" si="19"/>
        <v>12.332545191478683</v>
      </c>
      <c r="W44" s="21">
        <f t="shared" si="19"/>
        <v>17.514562574669679</v>
      </c>
      <c r="X44" s="21">
        <f t="shared" si="19"/>
        <v>1.6404081405180904</v>
      </c>
      <c r="Y44" s="21">
        <f t="shared" si="19"/>
        <v>-5.107267516932767</v>
      </c>
      <c r="Z44" s="21">
        <f t="shared" si="19"/>
        <v>-1.7399533796431554</v>
      </c>
      <c r="AA44" s="21">
        <f t="shared" si="19"/>
        <v>1.402535664509208</v>
      </c>
      <c r="AB44" s="21">
        <f t="shared" si="19"/>
        <v>2.1239286392053636</v>
      </c>
      <c r="AC44" s="21">
        <f t="shared" si="19"/>
        <v>4.7311927261616038</v>
      </c>
      <c r="AD44" s="21">
        <f t="shared" si="19"/>
        <v>4.9781665520235441</v>
      </c>
      <c r="AE44" s="21">
        <f t="shared" si="19"/>
        <v>4.5521982831811636</v>
      </c>
      <c r="AF44" s="21">
        <f t="shared" si="19"/>
        <v>-0.1390767467330134</v>
      </c>
      <c r="AG44" s="21">
        <f t="shared" si="19"/>
        <v>-0.47767426647274958</v>
      </c>
      <c r="AH44" s="21">
        <f t="shared" si="19"/>
        <v>1.3658639756524815</v>
      </c>
      <c r="AI44" s="21">
        <f t="shared" si="19"/>
        <v>1.1275992011117841</v>
      </c>
      <c r="AJ44" s="21">
        <f t="shared" ref="AJ44:AZ44" si="20">100*(AJ15/AI15-1)</f>
        <v>1.5757757861605048</v>
      </c>
      <c r="AK44" s="21">
        <f t="shared" si="20"/>
        <v>3.8205637629387779</v>
      </c>
      <c r="AL44" s="21">
        <f t="shared" si="20"/>
        <v>3.2659299294831801</v>
      </c>
      <c r="AM44" s="21">
        <f t="shared" si="20"/>
        <v>7.9820536680413223</v>
      </c>
      <c r="AN44" s="21">
        <f t="shared" si="20"/>
        <v>6.2278584056835173</v>
      </c>
      <c r="AO44" s="21">
        <f t="shared" si="20"/>
        <v>6.6403865872260548</v>
      </c>
      <c r="AP44" s="21">
        <f t="shared" si="20"/>
        <v>8.097920352000699</v>
      </c>
      <c r="AQ44" s="20">
        <f t="shared" si="20"/>
        <v>2.1758433329733817</v>
      </c>
      <c r="AR44" s="20">
        <f t="shared" si="20"/>
        <v>1.136798345906187</v>
      </c>
      <c r="AS44" s="20">
        <f t="shared" si="20"/>
        <v>1.0219563595550429</v>
      </c>
      <c r="AT44" s="20">
        <f t="shared" si="20"/>
        <v>1.1741530512589193</v>
      </c>
      <c r="AU44" s="20">
        <f t="shared" si="20"/>
        <v>1.3358572457002227</v>
      </c>
      <c r="AV44" s="20">
        <f t="shared" si="20"/>
        <v>1.4416591626928321</v>
      </c>
      <c r="AW44" s="20">
        <f t="shared" si="20"/>
        <v>1.4734228963899643</v>
      </c>
      <c r="AX44" s="20">
        <f t="shared" si="20"/>
        <v>1.4587212573471842</v>
      </c>
      <c r="AY44" s="20">
        <f t="shared" si="20"/>
        <v>1.4557507616541843</v>
      </c>
      <c r="AZ44" s="20">
        <f t="shared" si="20"/>
        <v>1.2835370597251927</v>
      </c>
    </row>
    <row r="45" spans="2:52" x14ac:dyDescent="0.2">
      <c r="B45" t="str">
        <f t="shared" si="2"/>
        <v xml:space="preserve">  Financial activities</v>
      </c>
      <c r="C45" s="21"/>
      <c r="D45" s="21">
        <f t="shared" ref="D45:AI45" si="21">100*(D16/C16-1)</f>
        <v>1.7830315686364839</v>
      </c>
      <c r="E45" s="21">
        <f t="shared" si="21"/>
        <v>-0.67841382120995553</v>
      </c>
      <c r="F45" s="21">
        <f t="shared" si="21"/>
        <v>1.4036976025027625</v>
      </c>
      <c r="G45" s="21">
        <f t="shared" si="21"/>
        <v>4.5246809024649615</v>
      </c>
      <c r="H45" s="21">
        <f t="shared" si="21"/>
        <v>3.7476276305498768</v>
      </c>
      <c r="I45" s="21">
        <f t="shared" si="21"/>
        <v>5.7825792054162939</v>
      </c>
      <c r="J45" s="21">
        <f t="shared" si="21"/>
        <v>1.9367752262792859</v>
      </c>
      <c r="K45" s="21">
        <f t="shared" si="21"/>
        <v>1.6961358554733685</v>
      </c>
      <c r="L45" s="21">
        <f t="shared" si="21"/>
        <v>2.7240575182047033</v>
      </c>
      <c r="M45" s="21">
        <f t="shared" si="21"/>
        <v>1.1844692822400749</v>
      </c>
      <c r="N45" s="21">
        <f t="shared" si="21"/>
        <v>-9.7517354204368356E-2</v>
      </c>
      <c r="O45" s="21">
        <f t="shared" si="21"/>
        <v>2.0012833264831498</v>
      </c>
      <c r="P45" s="21">
        <f t="shared" si="21"/>
        <v>3.2354464175045283</v>
      </c>
      <c r="Q45" s="21">
        <f t="shared" si="21"/>
        <v>2.1158963239011008</v>
      </c>
      <c r="R45" s="21">
        <f t="shared" si="21"/>
        <v>-2.771263086761222</v>
      </c>
      <c r="S45" s="21">
        <f t="shared" si="21"/>
        <v>2.8582658437886543</v>
      </c>
      <c r="T45" s="21">
        <f t="shared" si="21"/>
        <v>2.929258017978098</v>
      </c>
      <c r="U45" s="21">
        <f t="shared" si="21"/>
        <v>7.3813275605738804</v>
      </c>
      <c r="V45" s="21">
        <f t="shared" si="21"/>
        <v>5.800931625426986</v>
      </c>
      <c r="W45" s="21">
        <f t="shared" si="21"/>
        <v>1.8860025559821691</v>
      </c>
      <c r="X45" s="21">
        <f t="shared" si="21"/>
        <v>2.2977142196906719</v>
      </c>
      <c r="Y45" s="21">
        <f t="shared" si="21"/>
        <v>-0.65004067731345705</v>
      </c>
      <c r="Z45" s="21">
        <f t="shared" si="21"/>
        <v>2.8307270483288738</v>
      </c>
      <c r="AA45" s="21">
        <f t="shared" si="21"/>
        <v>-0.83146163796384842</v>
      </c>
      <c r="AB45" s="21">
        <f t="shared" si="21"/>
        <v>0.69588865169065706</v>
      </c>
      <c r="AC45" s="21">
        <f t="shared" si="21"/>
        <v>1.6080827174918655</v>
      </c>
      <c r="AD45" s="21">
        <f t="shared" si="21"/>
        <v>-0.51573973386707106</v>
      </c>
      <c r="AE45" s="21">
        <f t="shared" si="21"/>
        <v>-1.9598335246227006</v>
      </c>
      <c r="AF45" s="21">
        <f t="shared" si="21"/>
        <v>-8.0199865199533029</v>
      </c>
      <c r="AG45" s="21">
        <f t="shared" si="21"/>
        <v>-4.9912401718662629</v>
      </c>
      <c r="AH45" s="21">
        <f t="shared" si="21"/>
        <v>-1.9292102966153579</v>
      </c>
      <c r="AI45" s="21">
        <f t="shared" si="21"/>
        <v>-0.91327553055725597</v>
      </c>
      <c r="AJ45" s="21">
        <f t="shared" ref="AJ45:AZ45" si="22">100*(AJ16/AI16-1)</f>
        <v>3.1611644746623924</v>
      </c>
      <c r="AK45" s="21">
        <f t="shared" si="22"/>
        <v>0.88575395816921088</v>
      </c>
      <c r="AL45" s="21">
        <f t="shared" si="22"/>
        <v>1.3393345440908311</v>
      </c>
      <c r="AM45" s="21">
        <f t="shared" si="22"/>
        <v>1.4413179071196325</v>
      </c>
      <c r="AN45" s="21">
        <f t="shared" si="22"/>
        <v>1.2384811466530143</v>
      </c>
      <c r="AO45" s="21">
        <f t="shared" si="22"/>
        <v>2.7142480298052662</v>
      </c>
      <c r="AP45" s="21">
        <f t="shared" si="22"/>
        <v>1.6905416058518474</v>
      </c>
      <c r="AQ45" s="20">
        <f t="shared" si="22"/>
        <v>2.0137811027315378</v>
      </c>
      <c r="AR45" s="20">
        <f t="shared" si="22"/>
        <v>0.85987351575318449</v>
      </c>
      <c r="AS45" s="20">
        <f t="shared" si="22"/>
        <v>-0.11534274957795132</v>
      </c>
      <c r="AT45" s="20">
        <f t="shared" si="22"/>
        <v>-0.16731715259038493</v>
      </c>
      <c r="AU45" s="20">
        <f t="shared" si="22"/>
        <v>-2.6109360661119574E-2</v>
      </c>
      <c r="AV45" s="20">
        <f t="shared" si="22"/>
        <v>0.51274147291375805</v>
      </c>
      <c r="AW45" s="20">
        <f t="shared" si="22"/>
        <v>0.919148720969587</v>
      </c>
      <c r="AX45" s="20">
        <f t="shared" si="22"/>
        <v>0.97190194382574813</v>
      </c>
      <c r="AY45" s="20">
        <f t="shared" si="22"/>
        <v>0.91650476807918491</v>
      </c>
      <c r="AZ45" s="20">
        <f t="shared" si="22"/>
        <v>0.8084760832748783</v>
      </c>
    </row>
    <row r="46" spans="2:52" x14ac:dyDescent="0.2">
      <c r="B46" t="str">
        <f t="shared" si="2"/>
        <v xml:space="preserve">  Professional and business services</v>
      </c>
      <c r="C46" s="21"/>
      <c r="D46" s="21">
        <f t="shared" ref="D46:AI46" si="23">100*(D17/C17-1)</f>
        <v>2.5864233742063369</v>
      </c>
      <c r="E46" s="21">
        <f t="shared" si="23"/>
        <v>-11.576263610268889</v>
      </c>
      <c r="F46" s="21">
        <f t="shared" si="23"/>
        <v>6.6043761990288941</v>
      </c>
      <c r="G46" s="21">
        <f t="shared" si="23"/>
        <v>13.95941100896081</v>
      </c>
      <c r="H46" s="21">
        <f t="shared" si="23"/>
        <v>9.929010287381157</v>
      </c>
      <c r="I46" s="21">
        <f t="shared" si="23"/>
        <v>7.1846827365445121</v>
      </c>
      <c r="J46" s="21">
        <f t="shared" si="23"/>
        <v>16.830112423466925</v>
      </c>
      <c r="K46" s="21">
        <f t="shared" si="23"/>
        <v>6.6968499566192774</v>
      </c>
      <c r="L46" s="21">
        <f t="shared" si="23"/>
        <v>10.739073774069553</v>
      </c>
      <c r="M46" s="21">
        <f t="shared" si="23"/>
        <v>11.680474136928209</v>
      </c>
      <c r="N46" s="21">
        <f t="shared" si="23"/>
        <v>-0.17789341518811286</v>
      </c>
      <c r="O46" s="21">
        <f t="shared" si="23"/>
        <v>1.3075973412552955</v>
      </c>
      <c r="P46" s="21">
        <f t="shared" si="23"/>
        <v>4.2914128110988381</v>
      </c>
      <c r="Q46" s="21">
        <f t="shared" si="23"/>
        <v>7.0140979282926619</v>
      </c>
      <c r="R46" s="21">
        <f t="shared" si="23"/>
        <v>3.9295904431612128</v>
      </c>
      <c r="S46" s="21">
        <f t="shared" si="23"/>
        <v>6.2850979880592517</v>
      </c>
      <c r="T46" s="21">
        <f t="shared" si="23"/>
        <v>9.200908647150019</v>
      </c>
      <c r="U46" s="21">
        <f t="shared" si="23"/>
        <v>5.6373829097392969</v>
      </c>
      <c r="V46" s="21">
        <f t="shared" si="23"/>
        <v>5.9051708872412068</v>
      </c>
      <c r="W46" s="21">
        <f t="shared" si="23"/>
        <v>6.6794642837626705</v>
      </c>
      <c r="X46" s="21">
        <f t="shared" si="23"/>
        <v>-6.0429620749871127</v>
      </c>
      <c r="Y46" s="21">
        <f t="shared" si="23"/>
        <v>-5.9869790489391566</v>
      </c>
      <c r="Z46" s="21">
        <f t="shared" si="23"/>
        <v>-1.3685070781051523</v>
      </c>
      <c r="AA46" s="21">
        <f t="shared" si="23"/>
        <v>3.1849526307629716</v>
      </c>
      <c r="AB46" s="21">
        <f t="shared" si="23"/>
        <v>5.4156009474800149</v>
      </c>
      <c r="AC46" s="21">
        <f t="shared" si="23"/>
        <v>5.9438793077715601</v>
      </c>
      <c r="AD46" s="21">
        <f t="shared" si="23"/>
        <v>4.9816908474199506</v>
      </c>
      <c r="AE46" s="21">
        <f t="shared" si="23"/>
        <v>1.803950108879171</v>
      </c>
      <c r="AF46" s="21">
        <f t="shared" si="23"/>
        <v>-8.909468485094596</v>
      </c>
      <c r="AG46" s="21">
        <f t="shared" si="23"/>
        <v>-0.25502235434471388</v>
      </c>
      <c r="AH46" s="21">
        <f t="shared" si="23"/>
        <v>4.4945387247547375</v>
      </c>
      <c r="AI46" s="21">
        <f t="shared" si="23"/>
        <v>4.6858888767034479</v>
      </c>
      <c r="AJ46" s="21">
        <f t="shared" ref="AJ46:AZ46" si="24">100*(AJ17/AI17-1)</f>
        <v>3.9903377488103242</v>
      </c>
      <c r="AK46" s="21">
        <f t="shared" si="24"/>
        <v>3.1992047827946291</v>
      </c>
      <c r="AL46" s="21">
        <f t="shared" si="24"/>
        <v>4.1453651574106187</v>
      </c>
      <c r="AM46" s="21">
        <f t="shared" si="24"/>
        <v>3.5582277182856226</v>
      </c>
      <c r="AN46" s="21">
        <f t="shared" si="24"/>
        <v>2.4516302222876929</v>
      </c>
      <c r="AO46" s="21">
        <f t="shared" si="24"/>
        <v>2.5946296313122952</v>
      </c>
      <c r="AP46" s="21">
        <f t="shared" si="24"/>
        <v>2.5435678493400005</v>
      </c>
      <c r="AQ46" s="20">
        <f t="shared" si="24"/>
        <v>4.3382899245208328</v>
      </c>
      <c r="AR46" s="20">
        <f t="shared" si="24"/>
        <v>3.6240021588283655</v>
      </c>
      <c r="AS46" s="20">
        <f t="shared" si="24"/>
        <v>2.7876726997390744</v>
      </c>
      <c r="AT46" s="20">
        <f t="shared" si="24"/>
        <v>1.8216519210360493</v>
      </c>
      <c r="AU46" s="20">
        <f t="shared" si="24"/>
        <v>1.9314207623788882</v>
      </c>
      <c r="AV46" s="20">
        <f t="shared" si="24"/>
        <v>3.0314439843133867</v>
      </c>
      <c r="AW46" s="20">
        <f t="shared" si="24"/>
        <v>3.895398405907069</v>
      </c>
      <c r="AX46" s="20">
        <f t="shared" si="24"/>
        <v>3.8764138205178655</v>
      </c>
      <c r="AY46" s="20">
        <f t="shared" si="24"/>
        <v>3.6840806029566853</v>
      </c>
      <c r="AZ46" s="20">
        <f t="shared" si="24"/>
        <v>3.2222993697551994</v>
      </c>
    </row>
    <row r="47" spans="2:52" x14ac:dyDescent="0.2">
      <c r="B47" t="str">
        <f t="shared" si="2"/>
        <v xml:space="preserve">  Other services</v>
      </c>
      <c r="C47" s="21"/>
      <c r="D47" s="21">
        <f t="shared" ref="D47:AI47" si="25">100*(D18/C18-1)</f>
        <v>2.767787058037019</v>
      </c>
      <c r="E47" s="21">
        <f t="shared" si="25"/>
        <v>3.1695810913018763</v>
      </c>
      <c r="F47" s="21">
        <f t="shared" si="25"/>
        <v>4.3926500218998576</v>
      </c>
      <c r="G47" s="21">
        <f t="shared" si="25"/>
        <v>5.2620379482959834</v>
      </c>
      <c r="H47" s="21">
        <f t="shared" si="25"/>
        <v>3.3272668168612407</v>
      </c>
      <c r="I47" s="21">
        <f t="shared" si="25"/>
        <v>4.0287297049534709</v>
      </c>
      <c r="J47" s="21">
        <f t="shared" si="25"/>
        <v>3.052527004702088</v>
      </c>
      <c r="K47" s="21">
        <f t="shared" si="25"/>
        <v>7.9992474492527776</v>
      </c>
      <c r="L47" s="21">
        <f t="shared" si="25"/>
        <v>5.0396449440181623</v>
      </c>
      <c r="M47" s="21">
        <f t="shared" si="25"/>
        <v>4.7575209555889675</v>
      </c>
      <c r="N47" s="21">
        <f t="shared" si="25"/>
        <v>2.7537453772683573</v>
      </c>
      <c r="O47" s="21">
        <f t="shared" si="25"/>
        <v>2.8563739941944943</v>
      </c>
      <c r="P47" s="21">
        <f t="shared" si="25"/>
        <v>3.1050124380138877</v>
      </c>
      <c r="Q47" s="21">
        <f t="shared" si="25"/>
        <v>3.3850268238291958</v>
      </c>
      <c r="R47" s="21">
        <f t="shared" si="25"/>
        <v>3.2252364488683405</v>
      </c>
      <c r="S47" s="21">
        <f t="shared" si="25"/>
        <v>2.5609301844603527</v>
      </c>
      <c r="T47" s="21">
        <f t="shared" si="25"/>
        <v>4.2988511145414465</v>
      </c>
      <c r="U47" s="21">
        <f t="shared" si="25"/>
        <v>4.02522413517723</v>
      </c>
      <c r="V47" s="21">
        <f t="shared" si="25"/>
        <v>2.5526071280653317</v>
      </c>
      <c r="W47" s="21">
        <f t="shared" si="25"/>
        <v>2.4487232032510464</v>
      </c>
      <c r="X47" s="21">
        <f t="shared" si="25"/>
        <v>0.53229017090437036</v>
      </c>
      <c r="Y47" s="21">
        <f t="shared" si="25"/>
        <v>0.74229799246297024</v>
      </c>
      <c r="Z47" s="21">
        <f t="shared" si="25"/>
        <v>1.7815646034506472</v>
      </c>
      <c r="AA47" s="21">
        <f t="shared" si="25"/>
        <v>1.3788550006740508</v>
      </c>
      <c r="AB47" s="21">
        <f t="shared" si="25"/>
        <v>2.367634254973261</v>
      </c>
      <c r="AC47" s="21">
        <f t="shared" si="25"/>
        <v>1.9338920537536941</v>
      </c>
      <c r="AD47" s="21">
        <f t="shared" si="25"/>
        <v>2.8020289897684458</v>
      </c>
      <c r="AE47" s="21">
        <f t="shared" si="25"/>
        <v>2.7242055252842068</v>
      </c>
      <c r="AF47" s="21">
        <f t="shared" si="25"/>
        <v>9.3563972173504872E-2</v>
      </c>
      <c r="AG47" s="21">
        <f t="shared" si="25"/>
        <v>1.457057468116818</v>
      </c>
      <c r="AH47" s="21">
        <f t="shared" si="25"/>
        <v>2.9260271299825114</v>
      </c>
      <c r="AI47" s="21">
        <f t="shared" si="25"/>
        <v>2.3434861616294489</v>
      </c>
      <c r="AJ47" s="21">
        <f t="shared" ref="AJ47:AZ47" si="26">100*(AJ18/AI18-1)</f>
        <v>2.2473092427960584</v>
      </c>
      <c r="AK47" s="21">
        <f t="shared" si="26"/>
        <v>2.5516891619147275</v>
      </c>
      <c r="AL47" s="21">
        <f t="shared" si="26"/>
        <v>2.568179215339117</v>
      </c>
      <c r="AM47" s="21">
        <f t="shared" si="26"/>
        <v>3.8233252197428458</v>
      </c>
      <c r="AN47" s="21">
        <f t="shared" si="26"/>
        <v>2.7490397275518719</v>
      </c>
      <c r="AO47" s="21">
        <f t="shared" si="26"/>
        <v>2.9765755464061794</v>
      </c>
      <c r="AP47" s="21">
        <f t="shared" si="26"/>
        <v>2.4795989076812575</v>
      </c>
      <c r="AQ47" s="20">
        <f t="shared" si="26"/>
        <v>1.9119687129218965</v>
      </c>
      <c r="AR47" s="20">
        <f t="shared" si="26"/>
        <v>1.5869093717598703</v>
      </c>
      <c r="AS47" s="20">
        <f t="shared" si="26"/>
        <v>1.5196122515261923</v>
      </c>
      <c r="AT47" s="20">
        <f t="shared" si="26"/>
        <v>1.2876779207898315</v>
      </c>
      <c r="AU47" s="20">
        <f t="shared" si="26"/>
        <v>1.2036396837283192</v>
      </c>
      <c r="AV47" s="20">
        <f t="shared" si="26"/>
        <v>1.204191308527669</v>
      </c>
      <c r="AW47" s="20">
        <f t="shared" si="26"/>
        <v>1.2944625707375312</v>
      </c>
      <c r="AX47" s="20">
        <f t="shared" si="26"/>
        <v>1.4771143196961267</v>
      </c>
      <c r="AY47" s="20">
        <f t="shared" si="26"/>
        <v>1.5958737373718224</v>
      </c>
      <c r="AZ47" s="20">
        <f t="shared" si="26"/>
        <v>1.4016181567633401</v>
      </c>
    </row>
    <row r="48" spans="2:52" x14ac:dyDescent="0.2">
      <c r="B48" t="str">
        <f t="shared" si="2"/>
        <v xml:space="preserve">  Government</v>
      </c>
      <c r="C48" s="21"/>
      <c r="D48" s="21">
        <f t="shared" ref="D48:AI48" si="27">100*(D19/C19-1)</f>
        <v>-1.1574013641851622</v>
      </c>
      <c r="E48" s="21">
        <f t="shared" si="27"/>
        <v>-2.6412543036857361</v>
      </c>
      <c r="F48" s="21">
        <f t="shared" si="27"/>
        <v>0.81901811217914844</v>
      </c>
      <c r="G48" s="21">
        <f t="shared" si="27"/>
        <v>3.8512811563109928</v>
      </c>
      <c r="H48" s="21">
        <f t="shared" si="27"/>
        <v>2.7898253985565225</v>
      </c>
      <c r="I48" s="21">
        <f t="shared" si="27"/>
        <v>2.3933697617509964</v>
      </c>
      <c r="J48" s="21">
        <f t="shared" si="27"/>
        <v>2.7343996939303228</v>
      </c>
      <c r="K48" s="21">
        <f t="shared" si="27"/>
        <v>3.5138067909292969</v>
      </c>
      <c r="L48" s="21">
        <f t="shared" si="27"/>
        <v>3.2833624789540439</v>
      </c>
      <c r="M48" s="21">
        <f t="shared" si="27"/>
        <v>5.4077475819659604</v>
      </c>
      <c r="N48" s="21">
        <f t="shared" si="27"/>
        <v>4.0516197805591903</v>
      </c>
      <c r="O48" s="21">
        <f t="shared" si="27"/>
        <v>3.4684563248812639</v>
      </c>
      <c r="P48" s="21">
        <f t="shared" si="27"/>
        <v>1.9509577283015389</v>
      </c>
      <c r="Q48" s="21">
        <f t="shared" si="27"/>
        <v>1.655632365755566</v>
      </c>
      <c r="R48" s="21">
        <f t="shared" si="27"/>
        <v>1.9680880892386732</v>
      </c>
      <c r="S48" s="21">
        <f t="shared" si="27"/>
        <v>1.7443435868701451</v>
      </c>
      <c r="T48" s="21">
        <f t="shared" si="27"/>
        <v>1.7735149517643434</v>
      </c>
      <c r="U48" s="21">
        <f t="shared" si="27"/>
        <v>2.7463589134167465</v>
      </c>
      <c r="V48" s="21">
        <f t="shared" si="27"/>
        <v>2.3124848439120216</v>
      </c>
      <c r="W48" s="21">
        <f t="shared" si="27"/>
        <v>1.7047967253052576</v>
      </c>
      <c r="X48" s="21">
        <f t="shared" si="27"/>
        <v>3.240713329542344</v>
      </c>
      <c r="Y48" s="21">
        <f t="shared" si="27"/>
        <v>2.0557091501678615</v>
      </c>
      <c r="Z48" s="21">
        <f t="shared" si="27"/>
        <v>1.09376296700332</v>
      </c>
      <c r="AA48" s="21">
        <f t="shared" si="27"/>
        <v>1.5307422136978666E-2</v>
      </c>
      <c r="AB48" s="21">
        <f t="shared" si="27"/>
        <v>-9.3294668458976382E-2</v>
      </c>
      <c r="AC48" s="21">
        <f t="shared" si="27"/>
        <v>0.36251741296930984</v>
      </c>
      <c r="AD48" s="21">
        <f t="shared" si="27"/>
        <v>0.82869981051700847</v>
      </c>
      <c r="AE48" s="21">
        <f t="shared" si="27"/>
        <v>2.1857796363697446</v>
      </c>
      <c r="AF48" s="21">
        <f t="shared" si="27"/>
        <v>0.80506721024025119</v>
      </c>
      <c r="AG48" s="21">
        <f t="shared" si="27"/>
        <v>-0.17504057837848253</v>
      </c>
      <c r="AH48" s="21">
        <f t="shared" si="27"/>
        <v>-1.7617018284359687</v>
      </c>
      <c r="AI48" s="21">
        <f t="shared" si="27"/>
        <v>0.23931856507890537</v>
      </c>
      <c r="AJ48" s="21">
        <f t="shared" ref="AJ48:AZ48" si="28">100*(AJ19/AI19-1)</f>
        <v>1.0335000376868964</v>
      </c>
      <c r="AK48" s="21">
        <f t="shared" si="28"/>
        <v>1.4483209463125757</v>
      </c>
      <c r="AL48" s="21">
        <f t="shared" si="28"/>
        <v>2.4819363919086568</v>
      </c>
      <c r="AM48" s="21">
        <f t="shared" si="28"/>
        <v>2.3157712967786681</v>
      </c>
      <c r="AN48" s="21">
        <f t="shared" si="28"/>
        <v>1.5925943109037499</v>
      </c>
      <c r="AO48" s="21">
        <f t="shared" si="28"/>
        <v>-1.2715828507233518</v>
      </c>
      <c r="AP48" s="21">
        <f t="shared" si="28"/>
        <v>-1.2369872560585637</v>
      </c>
      <c r="AQ48" s="20">
        <f t="shared" si="28"/>
        <v>1.6870580810982139</v>
      </c>
      <c r="AR48" s="20">
        <f t="shared" si="28"/>
        <v>1.4225690652273304</v>
      </c>
      <c r="AS48" s="20">
        <f t="shared" si="28"/>
        <v>1.2165613582238777</v>
      </c>
      <c r="AT48" s="20">
        <f t="shared" si="28"/>
        <v>0.9497480532090874</v>
      </c>
      <c r="AU48" s="20">
        <f t="shared" si="28"/>
        <v>0.7514341107303979</v>
      </c>
      <c r="AV48" s="20">
        <f t="shared" si="28"/>
        <v>0.82783025251023101</v>
      </c>
      <c r="AW48" s="20">
        <f t="shared" si="28"/>
        <v>0.97050515904553158</v>
      </c>
      <c r="AX48" s="20">
        <f t="shared" si="28"/>
        <v>1.0424192582257463</v>
      </c>
      <c r="AY48" s="20">
        <f t="shared" si="28"/>
        <v>1.0363328630798474</v>
      </c>
      <c r="AZ48" s="20">
        <f t="shared" si="28"/>
        <v>0.90556214488994868</v>
      </c>
    </row>
    <row r="49" spans="2:52" x14ac:dyDescent="0.2">
      <c r="B49" t="str">
        <f t="shared" si="2"/>
        <v xml:space="preserve">   State and local</v>
      </c>
      <c r="C49" s="21"/>
      <c r="D49" s="21">
        <f t="shared" ref="D49:AI49" si="29">100*(D20/C20-1)</f>
        <v>-0.66061201935139202</v>
      </c>
      <c r="E49" s="21">
        <f t="shared" si="29"/>
        <v>-2.0326100998679042</v>
      </c>
      <c r="F49" s="21">
        <f t="shared" si="29"/>
        <v>0.86761598403242157</v>
      </c>
      <c r="G49" s="21">
        <f t="shared" si="29"/>
        <v>3.1824693488494038</v>
      </c>
      <c r="H49" s="21">
        <f t="shared" si="29"/>
        <v>2.4201083341295337</v>
      </c>
      <c r="I49" s="21">
        <f t="shared" si="29"/>
        <v>2.8434315625279316</v>
      </c>
      <c r="J49" s="21">
        <f t="shared" si="29"/>
        <v>3.0282265053097612</v>
      </c>
      <c r="K49" s="21">
        <f t="shared" si="29"/>
        <v>3.2226351387618424</v>
      </c>
      <c r="L49" s="21">
        <f t="shared" si="29"/>
        <v>3.4938426616667684</v>
      </c>
      <c r="M49" s="21">
        <f t="shared" si="29"/>
        <v>5.7713159385604174</v>
      </c>
      <c r="N49" s="21">
        <f t="shared" si="29"/>
        <v>4.854182862979739</v>
      </c>
      <c r="O49" s="21">
        <f t="shared" si="29"/>
        <v>3.9212078118441962</v>
      </c>
      <c r="P49" s="21">
        <f t="shared" si="29"/>
        <v>1.8653262586157959</v>
      </c>
      <c r="Q49" s="21">
        <f t="shared" si="29"/>
        <v>1.9543699004775039</v>
      </c>
      <c r="R49" s="21">
        <f t="shared" si="29"/>
        <v>2.5955010645629439</v>
      </c>
      <c r="S49" s="21">
        <f t="shared" si="29"/>
        <v>2.1641873218834373</v>
      </c>
      <c r="T49" s="21">
        <f t="shared" si="29"/>
        <v>1.9221107643499602</v>
      </c>
      <c r="U49" s="21">
        <f t="shared" si="29"/>
        <v>2.6042317841646012</v>
      </c>
      <c r="V49" s="21">
        <f t="shared" si="29"/>
        <v>2.3124562319748909</v>
      </c>
      <c r="W49" s="21">
        <f t="shared" si="29"/>
        <v>1.4454750841890629</v>
      </c>
      <c r="X49" s="21">
        <f t="shared" si="29"/>
        <v>3.851476253686914</v>
      </c>
      <c r="Y49" s="21">
        <f t="shared" si="29"/>
        <v>2.0993159299088182</v>
      </c>
      <c r="Z49" s="21">
        <f t="shared" si="29"/>
        <v>0.78740741948810644</v>
      </c>
      <c r="AA49" s="21">
        <f t="shared" si="29"/>
        <v>0.13399920435273049</v>
      </c>
      <c r="AB49" s="21">
        <f t="shared" si="29"/>
        <v>0.16833136549603278</v>
      </c>
      <c r="AC49" s="21">
        <f t="shared" si="29"/>
        <v>0.68949517950636086</v>
      </c>
      <c r="AD49" s="21">
        <f t="shared" si="29"/>
        <v>0.96382072650278428</v>
      </c>
      <c r="AE49" s="21">
        <f t="shared" si="29"/>
        <v>2.3318133822137987</v>
      </c>
      <c r="AF49" s="21">
        <f t="shared" si="29"/>
        <v>0.63683340380440434</v>
      </c>
      <c r="AG49" s="21">
        <f t="shared" si="29"/>
        <v>-0.18620453936744052</v>
      </c>
      <c r="AH49" s="21">
        <f t="shared" si="29"/>
        <v>-1.4660683175163891</v>
      </c>
      <c r="AI49" s="21">
        <f t="shared" si="29"/>
        <v>0.49599682811882762</v>
      </c>
      <c r="AJ49" s="21">
        <f t="shared" ref="AJ49:AZ49" si="30">100*(AJ20/AI20-1)</f>
        <v>1.4596398002484356</v>
      </c>
      <c r="AK49" s="21">
        <f t="shared" si="30"/>
        <v>1.8375854895766208</v>
      </c>
      <c r="AL49" s="21">
        <f t="shared" si="30"/>
        <v>2.8401266784538803</v>
      </c>
      <c r="AM49" s="21">
        <f t="shared" si="30"/>
        <v>2.5084455393519889</v>
      </c>
      <c r="AN49" s="21">
        <f t="shared" si="30"/>
        <v>1.7512469424399102</v>
      </c>
      <c r="AO49" s="21">
        <f t="shared" si="30"/>
        <v>-1.1249793578419043</v>
      </c>
      <c r="AP49" s="21">
        <f t="shared" si="30"/>
        <v>-1.1569510571854291</v>
      </c>
      <c r="AQ49" s="20">
        <f t="shared" si="30"/>
        <v>1.8969894405722609</v>
      </c>
      <c r="AR49" s="20">
        <f t="shared" si="30"/>
        <v>1.5719545563443349</v>
      </c>
      <c r="AS49" s="20">
        <f t="shared" si="30"/>
        <v>1.3412548428892279</v>
      </c>
      <c r="AT49" s="20">
        <f t="shared" si="30"/>
        <v>1.0451514746901092</v>
      </c>
      <c r="AU49" s="20">
        <f t="shared" si="30"/>
        <v>0.82550889652102111</v>
      </c>
      <c r="AV49" s="20">
        <f t="shared" si="30"/>
        <v>0.90913310177058726</v>
      </c>
      <c r="AW49" s="20">
        <f t="shared" si="30"/>
        <v>1.0654595477951112</v>
      </c>
      <c r="AX49" s="20">
        <f t="shared" si="30"/>
        <v>1.1435944480528093</v>
      </c>
      <c r="AY49" s="20">
        <f t="shared" si="30"/>
        <v>1.1357814700360125</v>
      </c>
      <c r="AZ49" s="20">
        <f t="shared" si="30"/>
        <v>0.99149928325723558</v>
      </c>
    </row>
    <row r="50" spans="2:52" x14ac:dyDescent="0.2">
      <c r="B50" t="str">
        <f t="shared" si="2"/>
        <v xml:space="preserve">   Federal</v>
      </c>
      <c r="C50" s="21"/>
      <c r="D50" s="21">
        <f t="shared" ref="D50:AI50" si="31">100*(D21/C21-1)</f>
        <v>-3.8210010665524319</v>
      </c>
      <c r="E50" s="21">
        <f t="shared" si="31"/>
        <v>-6.0118091875936086</v>
      </c>
      <c r="F50" s="21">
        <f t="shared" si="31"/>
        <v>0.53849838241022407</v>
      </c>
      <c r="G50" s="21">
        <f t="shared" si="31"/>
        <v>7.7244769717835782</v>
      </c>
      <c r="H50" s="21">
        <f t="shared" si="31"/>
        <v>4.8406406631367638</v>
      </c>
      <c r="I50" s="21">
        <f t="shared" si="31"/>
        <v>-4.5478403988896687E-2</v>
      </c>
      <c r="J50" s="21">
        <f t="shared" si="31"/>
        <v>1.0961573520237522</v>
      </c>
      <c r="K50" s="21">
        <f t="shared" si="31"/>
        <v>5.1682710540067678</v>
      </c>
      <c r="L50" s="21">
        <f t="shared" si="31"/>
        <v>2.1095202758612208</v>
      </c>
      <c r="M50" s="21">
        <f t="shared" si="31"/>
        <v>3.3526480461818498</v>
      </c>
      <c r="N50" s="21">
        <f t="shared" si="31"/>
        <v>-0.59109775413049848</v>
      </c>
      <c r="O50" s="21">
        <f t="shared" si="31"/>
        <v>0.70588531071837934</v>
      </c>
      <c r="P50" s="21">
        <f t="shared" si="31"/>
        <v>2.490140860355794</v>
      </c>
      <c r="Q50" s="21">
        <f t="shared" si="31"/>
        <v>-0.21391719489886052</v>
      </c>
      <c r="R50" s="21">
        <f t="shared" si="31"/>
        <v>-2.0436868064814817</v>
      </c>
      <c r="S50" s="21">
        <f t="shared" si="31"/>
        <v>-1.0673411485215833</v>
      </c>
      <c r="T50" s="21">
        <f t="shared" si="31"/>
        <v>0.74586662123417025</v>
      </c>
      <c r="U50" s="21">
        <f t="shared" si="31"/>
        <v>3.7407474428937881</v>
      </c>
      <c r="V50" s="21">
        <f t="shared" si="31"/>
        <v>2.3126828334693483</v>
      </c>
      <c r="W50" s="21">
        <f t="shared" si="31"/>
        <v>3.4992527577791366</v>
      </c>
      <c r="X50" s="21">
        <f t="shared" si="31"/>
        <v>-0.90178357112146168</v>
      </c>
      <c r="Y50" s="21">
        <f t="shared" si="31"/>
        <v>1.7457600506167958</v>
      </c>
      <c r="Z50" s="21">
        <f t="shared" si="31"/>
        <v>3.2788494159367021</v>
      </c>
      <c r="AA50" s="21">
        <f t="shared" si="31"/>
        <v>-0.81084162946128968</v>
      </c>
      <c r="AB50" s="21">
        <f t="shared" si="31"/>
        <v>-1.9316779914927418</v>
      </c>
      <c r="AC50" s="21">
        <f t="shared" si="31"/>
        <v>-1.9842769252000236</v>
      </c>
      <c r="AD50" s="21">
        <f t="shared" si="31"/>
        <v>-0.16754897457613716</v>
      </c>
      <c r="AE50" s="21">
        <f t="shared" si="31"/>
        <v>1.0968683665659951</v>
      </c>
      <c r="AF50" s="21">
        <f t="shared" si="31"/>
        <v>2.0748385081759135</v>
      </c>
      <c r="AG50" s="21">
        <f t="shared" si="31"/>
        <v>-9.196587363994313E-2</v>
      </c>
      <c r="AH50" s="21">
        <f t="shared" si="31"/>
        <v>-3.9595329250987188</v>
      </c>
      <c r="AI50" s="21">
        <f t="shared" si="31"/>
        <v>-1.7184497398995413</v>
      </c>
      <c r="AJ50" s="21">
        <f t="shared" ref="AJ50:AZ50" si="32">100*(AJ21/AI21-1)</f>
        <v>-2.2900408435472253</v>
      </c>
      <c r="AK50" s="21">
        <f t="shared" si="32"/>
        <v>-1.7041297077934336</v>
      </c>
      <c r="AL50" s="21">
        <f t="shared" si="32"/>
        <v>-0.52337914207961633</v>
      </c>
      <c r="AM50" s="21">
        <f t="shared" si="32"/>
        <v>0.6445209481234393</v>
      </c>
      <c r="AN50" s="21">
        <f t="shared" si="32"/>
        <v>0.19096025438563036</v>
      </c>
      <c r="AO50" s="21">
        <f t="shared" si="32"/>
        <v>-2.5869375479954604</v>
      </c>
      <c r="AP50" s="21">
        <f t="shared" si="32"/>
        <v>-1.9657951338762247</v>
      </c>
      <c r="AQ50" s="20">
        <f t="shared" si="32"/>
        <v>-0.24056455036116642</v>
      </c>
      <c r="AR50" s="20">
        <f t="shared" si="32"/>
        <v>2.1404785424117279E-2</v>
      </c>
      <c r="AS50" s="20">
        <f t="shared" si="32"/>
        <v>2.9049891207733047E-2</v>
      </c>
      <c r="AT50" s="20">
        <f t="shared" si="32"/>
        <v>2.9289672258259181E-2</v>
      </c>
      <c r="AU50" s="20">
        <f t="shared" si="32"/>
        <v>2.9257463075427204E-2</v>
      </c>
      <c r="AV50" s="20">
        <f t="shared" si="32"/>
        <v>2.9296157454550276E-2</v>
      </c>
      <c r="AW50" s="20">
        <f t="shared" si="32"/>
        <v>2.9287577319792035E-2</v>
      </c>
      <c r="AX50" s="20">
        <f t="shared" si="32"/>
        <v>2.9279002209392502E-2</v>
      </c>
      <c r="AY50" s="20">
        <f t="shared" si="32"/>
        <v>2.9270432118910783E-2</v>
      </c>
      <c r="AZ50" s="20">
        <f t="shared" si="32"/>
        <v>2.5651330223253055E-2</v>
      </c>
    </row>
    <row r="51" spans="2:52" x14ac:dyDescent="0.2"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2:52" x14ac:dyDescent="0.2">
      <c r="B52" t="str">
        <f>B23</f>
        <v>Personal income (mil. $2012)</v>
      </c>
      <c r="C52" s="21"/>
      <c r="D52" s="21">
        <f t="shared" ref="D52:AI52" si="33">100*(D23/C23-1)</f>
        <v>2.37108122145675</v>
      </c>
      <c r="E52" s="21">
        <f t="shared" si="33"/>
        <v>1.2581358326113623</v>
      </c>
      <c r="F52" s="21">
        <f t="shared" si="33"/>
        <v>0.90199274030335896</v>
      </c>
      <c r="G52" s="21">
        <f t="shared" si="33"/>
        <v>4.0635638052972878</v>
      </c>
      <c r="H52" s="21">
        <f t="shared" si="33"/>
        <v>4.9495787591085971</v>
      </c>
      <c r="I52" s="21">
        <f t="shared" si="33"/>
        <v>5.9209050166829424</v>
      </c>
      <c r="J52" s="21">
        <f t="shared" si="33"/>
        <v>3.9741797758858777</v>
      </c>
      <c r="K52" s="21">
        <f t="shared" si="33"/>
        <v>6.5966268472960721</v>
      </c>
      <c r="L52" s="21">
        <f t="shared" si="33"/>
        <v>6.6052280699891108</v>
      </c>
      <c r="M52" s="21">
        <f t="shared" si="33"/>
        <v>5.3164858593417685</v>
      </c>
      <c r="N52" s="21">
        <f t="shared" si="33"/>
        <v>2.7992962079909089</v>
      </c>
      <c r="O52" s="21">
        <f t="shared" si="33"/>
        <v>4.9058545401950093</v>
      </c>
      <c r="P52" s="21">
        <f t="shared" si="33"/>
        <v>1.1001101870551366</v>
      </c>
      <c r="Q52" s="21">
        <f t="shared" si="33"/>
        <v>2.9740222241403158</v>
      </c>
      <c r="R52" s="21">
        <f t="shared" si="33"/>
        <v>3.9423105082882159</v>
      </c>
      <c r="S52" s="21">
        <f t="shared" si="33"/>
        <v>6.1070304405882903</v>
      </c>
      <c r="T52" s="21">
        <f t="shared" si="33"/>
        <v>7.2861535362491292</v>
      </c>
      <c r="U52" s="21">
        <f t="shared" si="33"/>
        <v>11.938039626436382</v>
      </c>
      <c r="V52" s="21">
        <f t="shared" si="33"/>
        <v>8.0507208674407416</v>
      </c>
      <c r="W52" s="21">
        <f t="shared" si="33"/>
        <v>3.8644697055790989</v>
      </c>
      <c r="X52" s="21">
        <f t="shared" si="33"/>
        <v>-0.78103707976797665</v>
      </c>
      <c r="Y52" s="21">
        <f t="shared" si="33"/>
        <v>-0.47117750628041799</v>
      </c>
      <c r="Z52" s="21">
        <f t="shared" si="33"/>
        <v>0.8232402557723395</v>
      </c>
      <c r="AA52" s="21">
        <f t="shared" si="33"/>
        <v>6.3108591343318476</v>
      </c>
      <c r="AB52" s="21">
        <f t="shared" si="33"/>
        <v>0.30005215491513137</v>
      </c>
      <c r="AC52" s="21">
        <f t="shared" si="33"/>
        <v>7.9435798977414818</v>
      </c>
      <c r="AD52" s="21">
        <f t="shared" si="33"/>
        <v>5.9022465667262658</v>
      </c>
      <c r="AE52" s="21">
        <f t="shared" si="33"/>
        <v>9.3864233222173965E-2</v>
      </c>
      <c r="AF52" s="21">
        <f t="shared" si="33"/>
        <v>-7.0424890771965014</v>
      </c>
      <c r="AG52" s="21">
        <f t="shared" si="33"/>
        <v>0.6528359924847793</v>
      </c>
      <c r="AH52" s="21">
        <f t="shared" si="33"/>
        <v>4.6994703185985642</v>
      </c>
      <c r="AI52" s="21">
        <f t="shared" si="33"/>
        <v>9.5546116163057313</v>
      </c>
      <c r="AJ52" s="21">
        <f t="shared" ref="AJ52:AZ52" si="34">100*(AJ23/AI23-1)</f>
        <v>1.6046071231809345</v>
      </c>
      <c r="AK52" s="21">
        <f t="shared" si="34"/>
        <v>8.4215546514191608</v>
      </c>
      <c r="AL52" s="21">
        <f t="shared" si="34"/>
        <v>6.3212978345214887</v>
      </c>
      <c r="AM52" s="21">
        <f t="shared" si="34"/>
        <v>5.5250338882739225</v>
      </c>
      <c r="AN52" s="21">
        <f t="shared" si="34"/>
        <v>5.6916583753122252</v>
      </c>
      <c r="AO52" s="21">
        <f t="shared" si="34"/>
        <v>6.1127165538702455</v>
      </c>
      <c r="AP52" s="20">
        <f t="shared" si="34"/>
        <v>5.1284173654737586</v>
      </c>
      <c r="AQ52" s="20">
        <f t="shared" si="34"/>
        <v>3.5700270810793189</v>
      </c>
      <c r="AR52" s="20">
        <f t="shared" si="34"/>
        <v>3.7425196861453625</v>
      </c>
      <c r="AS52" s="20">
        <f t="shared" si="34"/>
        <v>3.0765987262316941</v>
      </c>
      <c r="AT52" s="20">
        <f t="shared" si="34"/>
        <v>2.748052669883605</v>
      </c>
      <c r="AU52" s="20">
        <f t="shared" si="34"/>
        <v>3.0874039729136715</v>
      </c>
      <c r="AV52" s="20">
        <f t="shared" si="34"/>
        <v>3.8666562143052863</v>
      </c>
      <c r="AW52" s="20">
        <f t="shared" si="34"/>
        <v>4.0941309590430963</v>
      </c>
      <c r="AX52" s="20">
        <f t="shared" si="34"/>
        <v>3.9793362311110858</v>
      </c>
      <c r="AY52" s="20">
        <f t="shared" si="34"/>
        <v>3.9509222582241099</v>
      </c>
      <c r="AZ52" s="20">
        <f t="shared" si="34"/>
        <v>3.522022255901569</v>
      </c>
    </row>
    <row r="53" spans="2:52" x14ac:dyDescent="0.2">
      <c r="B53" t="str">
        <f>B24</f>
        <v>Personal income (mil. $)</v>
      </c>
      <c r="C53" s="21"/>
      <c r="D53" s="21">
        <f t="shared" ref="D53:AI53" si="35">100*(D24/C24-1)</f>
        <v>11.532858056011165</v>
      </c>
      <c r="E53" s="21">
        <f t="shared" si="35"/>
        <v>6.8590178908076727</v>
      </c>
      <c r="F53" s="21">
        <f t="shared" si="35"/>
        <v>5.1979604886111863</v>
      </c>
      <c r="G53" s="21">
        <f t="shared" si="35"/>
        <v>8.0035631357542325</v>
      </c>
      <c r="H53" s="21">
        <f t="shared" si="35"/>
        <v>8.6097355629449304</v>
      </c>
      <c r="I53" s="21">
        <f t="shared" si="35"/>
        <v>8.2214348410482252</v>
      </c>
      <c r="J53" s="21">
        <f t="shared" si="35"/>
        <v>7.1919017157959342</v>
      </c>
      <c r="K53" s="21">
        <f t="shared" si="35"/>
        <v>10.767209483420981</v>
      </c>
      <c r="L53" s="21">
        <f t="shared" si="35"/>
        <v>11.246593574156361</v>
      </c>
      <c r="M53" s="21">
        <f t="shared" si="35"/>
        <v>9.9362955579161962</v>
      </c>
      <c r="N53" s="21">
        <f t="shared" si="35"/>
        <v>6.2376723335800577</v>
      </c>
      <c r="O53" s="21">
        <f t="shared" si="35"/>
        <v>7.7007099496300135</v>
      </c>
      <c r="P53" s="21">
        <f t="shared" si="35"/>
        <v>3.6135437568847406</v>
      </c>
      <c r="Q53" s="21">
        <f t="shared" si="35"/>
        <v>5.1269196369203351</v>
      </c>
      <c r="R53" s="21">
        <f t="shared" si="35"/>
        <v>6.1294357223825369</v>
      </c>
      <c r="S53" s="21">
        <f t="shared" si="35"/>
        <v>8.3805492504292367</v>
      </c>
      <c r="T53" s="21">
        <f t="shared" si="35"/>
        <v>9.1487461359467392</v>
      </c>
      <c r="U53" s="21">
        <f t="shared" si="35"/>
        <v>12.8304469484124</v>
      </c>
      <c r="V53" s="21">
        <f t="shared" si="35"/>
        <v>9.664787917805473</v>
      </c>
      <c r="W53" s="21">
        <f t="shared" si="35"/>
        <v>6.432897637252033</v>
      </c>
      <c r="X53" s="21">
        <f t="shared" si="35"/>
        <v>1.1265619369546176</v>
      </c>
      <c r="Y53" s="21">
        <f t="shared" si="35"/>
        <v>0.83990434766498812</v>
      </c>
      <c r="Z53" s="21">
        <f t="shared" si="35"/>
        <v>2.7836693688076064</v>
      </c>
      <c r="AA53" s="21">
        <f t="shared" si="35"/>
        <v>9.038995065732113</v>
      </c>
      <c r="AB53" s="21">
        <f t="shared" si="35"/>
        <v>3.1080564098313168</v>
      </c>
      <c r="AC53" s="21">
        <f t="shared" si="35"/>
        <v>10.852800286248264</v>
      </c>
      <c r="AD53" s="21">
        <f t="shared" si="35"/>
        <v>8.5986260746328647</v>
      </c>
      <c r="AE53" s="21">
        <f t="shared" si="35"/>
        <v>3.0826568810361943</v>
      </c>
      <c r="AF53" s="21">
        <f t="shared" si="35"/>
        <v>-7.1375339858634863</v>
      </c>
      <c r="AG53" s="21">
        <f t="shared" si="35"/>
        <v>2.3939879336760672</v>
      </c>
      <c r="AH53" s="21">
        <f t="shared" si="35"/>
        <v>7.3526978298876777</v>
      </c>
      <c r="AI53" s="21">
        <f t="shared" si="35"/>
        <v>11.648989824405165</v>
      </c>
      <c r="AJ53" s="21">
        <f t="shared" ref="AJ53:AZ53" si="36">100*(AJ24/AI24-1)</f>
        <v>2.9616955711808224</v>
      </c>
      <c r="AK53" s="21">
        <f t="shared" si="36"/>
        <v>10.015901598095333</v>
      </c>
      <c r="AL53" s="21">
        <f t="shared" si="36"/>
        <v>6.5385765661600148</v>
      </c>
      <c r="AM53" s="21">
        <f t="shared" si="36"/>
        <v>6.6040812254415604</v>
      </c>
      <c r="AN53" s="21">
        <f t="shared" si="36"/>
        <v>7.5543937401500116</v>
      </c>
      <c r="AO53" s="21">
        <f t="shared" si="36"/>
        <v>8.3307771807549678</v>
      </c>
      <c r="AP53" s="20">
        <f t="shared" si="36"/>
        <v>6.701312168486151</v>
      </c>
      <c r="AQ53" s="20">
        <f t="shared" si="36"/>
        <v>5.7008434522718865</v>
      </c>
      <c r="AR53" s="20">
        <f t="shared" si="36"/>
        <v>5.6570991729793629</v>
      </c>
      <c r="AS53" s="20">
        <f t="shared" si="36"/>
        <v>5.2979658111427907</v>
      </c>
      <c r="AT53" s="20">
        <f t="shared" si="36"/>
        <v>4.996016520592339</v>
      </c>
      <c r="AU53" s="20">
        <f t="shared" si="36"/>
        <v>5.2406121508618675</v>
      </c>
      <c r="AV53" s="20">
        <f t="shared" si="36"/>
        <v>5.9748594221217921</v>
      </c>
      <c r="AW53" s="20">
        <f t="shared" si="36"/>
        <v>6.1901220646123134</v>
      </c>
      <c r="AX53" s="20">
        <f t="shared" si="36"/>
        <v>6.0706764316171613</v>
      </c>
      <c r="AY53" s="20">
        <f t="shared" si="36"/>
        <v>6.0347516633237008</v>
      </c>
      <c r="AZ53" s="20">
        <f t="shared" si="36"/>
        <v>5.3240885167550323</v>
      </c>
    </row>
    <row r="54" spans="2:52" x14ac:dyDescent="0.2">
      <c r="B54" t="str">
        <f>B25</f>
        <v xml:space="preserve">  Wage and salary disbursements (mil. $)</v>
      </c>
      <c r="C54" s="21"/>
      <c r="D54" s="21">
        <f t="shared" ref="D54:AI54" si="37">100*(D25/C25-1)</f>
        <v>10.430521109201241</v>
      </c>
      <c r="E54" s="21">
        <f t="shared" si="37"/>
        <v>4.0727899128130574</v>
      </c>
      <c r="F54" s="21">
        <f t="shared" si="37"/>
        <v>2.227252259567436</v>
      </c>
      <c r="G54" s="21">
        <f t="shared" si="37"/>
        <v>6.5790530197316288</v>
      </c>
      <c r="H54" s="21">
        <f t="shared" si="37"/>
        <v>8.6206604565520983</v>
      </c>
      <c r="I54" s="21">
        <f t="shared" si="37"/>
        <v>9.6198564920948471</v>
      </c>
      <c r="J54" s="21">
        <f t="shared" si="37"/>
        <v>8.3393732019213971</v>
      </c>
      <c r="K54" s="21">
        <f t="shared" si="37"/>
        <v>9.8278454669926241</v>
      </c>
      <c r="L54" s="21">
        <f t="shared" si="37"/>
        <v>10.886855135348217</v>
      </c>
      <c r="M54" s="21">
        <f t="shared" si="37"/>
        <v>11.152222755099285</v>
      </c>
      <c r="N54" s="21">
        <f t="shared" si="37"/>
        <v>6.1933078088804105</v>
      </c>
      <c r="O54" s="21">
        <f t="shared" si="37"/>
        <v>9.1257144814128601</v>
      </c>
      <c r="P54" s="21">
        <f t="shared" si="37"/>
        <v>1.0562273318318383</v>
      </c>
      <c r="Q54" s="21">
        <f t="shared" si="37"/>
        <v>3.6271558008176719</v>
      </c>
      <c r="R54" s="21">
        <f t="shared" si="37"/>
        <v>6.2185057524207998</v>
      </c>
      <c r="S54" s="21">
        <f t="shared" si="37"/>
        <v>10.318467503855167</v>
      </c>
      <c r="T54" s="21">
        <f t="shared" si="37"/>
        <v>14.178841983442902</v>
      </c>
      <c r="U54" s="21">
        <f t="shared" si="37"/>
        <v>14.657682942532757</v>
      </c>
      <c r="V54" s="21">
        <f t="shared" si="37"/>
        <v>12.946607017759138</v>
      </c>
      <c r="W54" s="21">
        <f t="shared" si="37"/>
        <v>5.3562875509000962</v>
      </c>
      <c r="X54" s="21">
        <f t="shared" si="37"/>
        <v>-1.4436992221147915</v>
      </c>
      <c r="Y54" s="21">
        <f t="shared" si="37"/>
        <v>-1.6916736071161065</v>
      </c>
      <c r="Z54" s="21">
        <f t="shared" si="37"/>
        <v>0.82628018495998212</v>
      </c>
      <c r="AA54" s="21">
        <f t="shared" si="37"/>
        <v>2.9357637005661852</v>
      </c>
      <c r="AB54" s="21">
        <f t="shared" si="37"/>
        <v>5.1865093894124747</v>
      </c>
      <c r="AC54" s="21">
        <f t="shared" si="37"/>
        <v>9.6564504585648017</v>
      </c>
      <c r="AD54" s="21">
        <f t="shared" si="37"/>
        <v>8.6435755459736576</v>
      </c>
      <c r="AE54" s="21">
        <f t="shared" si="37"/>
        <v>2.7387130092053624</v>
      </c>
      <c r="AF54" s="21">
        <f t="shared" si="37"/>
        <v>-3.7142696007506193</v>
      </c>
      <c r="AG54" s="21">
        <f t="shared" si="37"/>
        <v>1.3203649259477812</v>
      </c>
      <c r="AH54" s="21">
        <f t="shared" si="37"/>
        <v>6.4949821121331741</v>
      </c>
      <c r="AI54" s="21">
        <f t="shared" si="37"/>
        <v>7.5816040306610599</v>
      </c>
      <c r="AJ54" s="21">
        <f t="shared" ref="AJ54:AZ54" si="38">100*(AJ25/AI25-1)</f>
        <v>4.708397054699498</v>
      </c>
      <c r="AK54" s="21">
        <f t="shared" si="38"/>
        <v>7.9953578269339243</v>
      </c>
      <c r="AL54" s="21">
        <f t="shared" si="38"/>
        <v>5.8280006620142766</v>
      </c>
      <c r="AM54" s="21">
        <f t="shared" si="38"/>
        <v>7.1416160823824626</v>
      </c>
      <c r="AN54" s="21">
        <f t="shared" si="38"/>
        <v>8.2749357715440794</v>
      </c>
      <c r="AO54" s="21">
        <f t="shared" si="38"/>
        <v>10.221056979224796</v>
      </c>
      <c r="AP54" s="20">
        <f t="shared" si="38"/>
        <v>7.684797533679788</v>
      </c>
      <c r="AQ54" s="20">
        <f t="shared" si="38"/>
        <v>6.4964518992319586</v>
      </c>
      <c r="AR54" s="20">
        <f t="shared" si="38"/>
        <v>6.1398504264830622</v>
      </c>
      <c r="AS54" s="20">
        <f t="shared" si="38"/>
        <v>5.6160277141718895</v>
      </c>
      <c r="AT54" s="20">
        <f t="shared" si="38"/>
        <v>5.1842233613119459</v>
      </c>
      <c r="AU54" s="20">
        <f t="shared" si="38"/>
        <v>5.347457216549123</v>
      </c>
      <c r="AV54" s="20">
        <f t="shared" si="38"/>
        <v>6.2672633304639458</v>
      </c>
      <c r="AW54" s="20">
        <f t="shared" si="38"/>
        <v>6.690831041970724</v>
      </c>
      <c r="AX54" s="20">
        <f t="shared" si="38"/>
        <v>6.6305361986999545</v>
      </c>
      <c r="AY54" s="20">
        <f t="shared" si="38"/>
        <v>6.5327146861345886</v>
      </c>
      <c r="AZ54" s="20">
        <f t="shared" si="38"/>
        <v>5.7715568231697656</v>
      </c>
    </row>
    <row r="55" spans="2:52" x14ac:dyDescent="0.2">
      <c r="B55" t="str">
        <f>B26</f>
        <v>Per capita personal income ($)</v>
      </c>
      <c r="C55" s="21"/>
      <c r="D55" s="21">
        <f t="shared" ref="D55:AI55" si="39">100*(D26/C26-1)</f>
        <v>9.2185380515772852</v>
      </c>
      <c r="E55" s="21">
        <f t="shared" si="39"/>
        <v>5.8191237510358373</v>
      </c>
      <c r="F55" s="21">
        <f t="shared" si="39"/>
        <v>4.674784084913064</v>
      </c>
      <c r="G55" s="21">
        <f t="shared" si="39"/>
        <v>6.7313200562981734</v>
      </c>
      <c r="H55" s="21">
        <f t="shared" si="39"/>
        <v>6.498380985080221</v>
      </c>
      <c r="I55" s="21">
        <f t="shared" si="39"/>
        <v>5.9743673734614866</v>
      </c>
      <c r="J55" s="21">
        <f t="shared" si="39"/>
        <v>4.5320723897076753</v>
      </c>
      <c r="K55" s="21">
        <f t="shared" si="39"/>
        <v>7.5444039391783679</v>
      </c>
      <c r="L55" s="21">
        <f t="shared" si="39"/>
        <v>7.9475084309440946</v>
      </c>
      <c r="M55" s="21">
        <f t="shared" si="39"/>
        <v>6.3092762565937877</v>
      </c>
      <c r="N55" s="21">
        <f t="shared" si="39"/>
        <v>4.2641013986011389</v>
      </c>
      <c r="O55" s="21">
        <f t="shared" si="39"/>
        <v>5.31849225011507</v>
      </c>
      <c r="P55" s="21">
        <f t="shared" si="39"/>
        <v>1.7418434771141911</v>
      </c>
      <c r="Q55" s="21">
        <f t="shared" si="39"/>
        <v>3.8562968176089507</v>
      </c>
      <c r="R55" s="21">
        <f t="shared" si="39"/>
        <v>4.6568788301950326</v>
      </c>
      <c r="S55" s="21">
        <f t="shared" si="39"/>
        <v>6.6653034354654528</v>
      </c>
      <c r="T55" s="21">
        <f t="shared" si="39"/>
        <v>6.6098298678644252</v>
      </c>
      <c r="U55" s="21">
        <f t="shared" si="39"/>
        <v>10.532163719452958</v>
      </c>
      <c r="V55" s="21">
        <f t="shared" si="39"/>
        <v>8.3875315416229945</v>
      </c>
      <c r="W55" s="21">
        <f t="shared" si="39"/>
        <v>5.4773467952774046</v>
      </c>
      <c r="X55" s="21">
        <f t="shared" si="39"/>
        <v>-7.5611918130691347E-2</v>
      </c>
      <c r="Y55" s="21">
        <f t="shared" si="39"/>
        <v>0.25851236463310112</v>
      </c>
      <c r="Z55" s="21">
        <f t="shared" si="39"/>
        <v>2.4043710465752044</v>
      </c>
      <c r="AA55" s="21">
        <f t="shared" si="39"/>
        <v>8.1170029196133253</v>
      </c>
      <c r="AB55" s="21">
        <f t="shared" si="39"/>
        <v>1.8049448245524236</v>
      </c>
      <c r="AC55" s="21">
        <f t="shared" si="39"/>
        <v>8.9291497214077697</v>
      </c>
      <c r="AD55" s="21">
        <f t="shared" si="39"/>
        <v>6.9522401540625056</v>
      </c>
      <c r="AE55" s="21">
        <f t="shared" si="39"/>
        <v>1.585580226398986</v>
      </c>
      <c r="AF55" s="21">
        <f t="shared" si="39"/>
        <v>-8.8631348201154374</v>
      </c>
      <c r="AG55" s="21">
        <f t="shared" si="39"/>
        <v>1.189437602868515</v>
      </c>
      <c r="AH55" s="21">
        <f t="shared" si="39"/>
        <v>6.7672464188841097</v>
      </c>
      <c r="AI55" s="21">
        <f t="shared" si="39"/>
        <v>10.68735044855298</v>
      </c>
      <c r="AJ55" s="21">
        <f t="shared" ref="AJ55:AZ55" si="40">100*(AJ26/AI26-1)</f>
        <v>1.6027291139256272</v>
      </c>
      <c r="AK55" s="21">
        <f t="shared" si="40"/>
        <v>8.1163652200115344</v>
      </c>
      <c r="AL55" s="21">
        <f t="shared" si="40"/>
        <v>4.442484218531062</v>
      </c>
      <c r="AM55" s="21">
        <f t="shared" si="40"/>
        <v>4.062149724029962</v>
      </c>
      <c r="AN55" s="21">
        <f t="shared" si="40"/>
        <v>5.3048069216526939</v>
      </c>
      <c r="AO55" s="21">
        <f t="shared" si="40"/>
        <v>6.4900287300252657</v>
      </c>
      <c r="AP55" s="20">
        <f t="shared" si="40"/>
        <v>5.0088379301207686</v>
      </c>
      <c r="AQ55" s="20">
        <f t="shared" si="40"/>
        <v>4.1275617627428263</v>
      </c>
      <c r="AR55" s="20">
        <f t="shared" si="40"/>
        <v>4.1293357397204522</v>
      </c>
      <c r="AS55" s="20">
        <f t="shared" si="40"/>
        <v>3.9632375798941633</v>
      </c>
      <c r="AT55" s="20">
        <f t="shared" si="40"/>
        <v>3.8546613881768277</v>
      </c>
      <c r="AU55" s="20">
        <f t="shared" si="40"/>
        <v>4.1662819908462323</v>
      </c>
      <c r="AV55" s="20">
        <f t="shared" si="40"/>
        <v>4.879447083954469</v>
      </c>
      <c r="AW55" s="20">
        <f t="shared" si="40"/>
        <v>5.0299176839463389</v>
      </c>
      <c r="AX55" s="20">
        <f t="shared" si="40"/>
        <v>4.8678767783415511</v>
      </c>
      <c r="AY55" s="20">
        <f t="shared" si="40"/>
        <v>4.8234847510660428</v>
      </c>
      <c r="AZ55" s="20">
        <f t="shared" si="40"/>
        <v>4.2763030902690513</v>
      </c>
    </row>
    <row r="56" spans="2:52" x14ac:dyDescent="0.2"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2:52" x14ac:dyDescent="0.2">
      <c r="B57" t="str">
        <f>B28</f>
        <v>CPI-U (1982-1984=100)</v>
      </c>
      <c r="C57" s="21"/>
      <c r="D57" s="21">
        <f t="shared" ref="D57:AI57" si="41">100*(D28/C28-1)</f>
        <v>10.689520167002042</v>
      </c>
      <c r="E57" s="21">
        <f t="shared" si="41"/>
        <v>6.7484136176935383</v>
      </c>
      <c r="F57" s="21">
        <f t="shared" si="41"/>
        <v>1.525945592380773</v>
      </c>
      <c r="G57" s="21">
        <f t="shared" si="41"/>
        <v>3.7245173435901613</v>
      </c>
      <c r="H57" s="21">
        <f t="shared" si="41"/>
        <v>2.4999779294526903</v>
      </c>
      <c r="I57" s="21">
        <f t="shared" si="41"/>
        <v>1.009798795634409</v>
      </c>
      <c r="J57" s="21">
        <f t="shared" si="41"/>
        <v>2.413938430110818</v>
      </c>
      <c r="K57" s="21">
        <f t="shared" si="41"/>
        <v>3.3661569712006845</v>
      </c>
      <c r="L57" s="21">
        <f t="shared" si="41"/>
        <v>4.6964999925923401</v>
      </c>
      <c r="M57" s="21">
        <f t="shared" si="41"/>
        <v>7.3211983020521121</v>
      </c>
      <c r="N57" s="21">
        <f t="shared" si="41"/>
        <v>5.7571013376988889</v>
      </c>
      <c r="O57" s="21">
        <f t="shared" si="41"/>
        <v>3.6539891307976191</v>
      </c>
      <c r="P57" s="21">
        <f t="shared" si="41"/>
        <v>2.8057535462458372</v>
      </c>
      <c r="Q57" s="21">
        <f t="shared" si="41"/>
        <v>3.4289709816933023</v>
      </c>
      <c r="R57" s="21">
        <f t="shared" si="41"/>
        <v>3.0108250182231622</v>
      </c>
      <c r="S57" s="21">
        <f t="shared" si="41"/>
        <v>3.4482765370550394</v>
      </c>
      <c r="T57" s="21">
        <f t="shared" si="41"/>
        <v>3.4920639726250036</v>
      </c>
      <c r="U57" s="21">
        <f t="shared" si="41"/>
        <v>2.9447857673761568</v>
      </c>
      <c r="V57" s="21">
        <f t="shared" si="41"/>
        <v>2.9648391028918475</v>
      </c>
      <c r="W57" s="21">
        <f t="shared" si="41"/>
        <v>3.7042384930952243</v>
      </c>
      <c r="X57" s="21">
        <f t="shared" si="41"/>
        <v>3.6695986186426</v>
      </c>
      <c r="Y57" s="21">
        <f t="shared" si="41"/>
        <v>1.944818517736624</v>
      </c>
      <c r="Z57" s="21">
        <f t="shared" si="41"/>
        <v>1.6634748469582128</v>
      </c>
      <c r="AA57" s="21">
        <f t="shared" si="41"/>
        <v>1.1233038443871246</v>
      </c>
      <c r="AB57" s="21">
        <f t="shared" si="41"/>
        <v>2.7610119429818836</v>
      </c>
      <c r="AC57" s="21">
        <f t="shared" si="41"/>
        <v>3.7928017995501051</v>
      </c>
      <c r="AD57" s="21">
        <f t="shared" si="41"/>
        <v>3.7890554451869285</v>
      </c>
      <c r="AE57" s="21">
        <f t="shared" si="41"/>
        <v>4.3316860397670576</v>
      </c>
      <c r="AF57" s="21">
        <f t="shared" si="41"/>
        <v>0.56151040740082259</v>
      </c>
      <c r="AG57" s="21">
        <f t="shared" si="41"/>
        <v>0.29964286109176452</v>
      </c>
      <c r="AH57" s="21">
        <f t="shared" si="41"/>
        <v>2.6247905459035215</v>
      </c>
      <c r="AI57" s="21">
        <f t="shared" si="41"/>
        <v>2.5168380007089652</v>
      </c>
      <c r="AJ57" s="21">
        <f t="shared" ref="AJ57:AZ57" si="42">100*(AJ28/AI28-1)</f>
        <v>1.2626262626262541</v>
      </c>
      <c r="AK57" s="21">
        <f t="shared" si="42"/>
        <v>1.7725396053434928</v>
      </c>
      <c r="AL57" s="21">
        <f t="shared" si="42"/>
        <v>1.404111678223563</v>
      </c>
      <c r="AM57" s="21">
        <f t="shared" si="42"/>
        <v>2.2400360956534859</v>
      </c>
      <c r="AN57" s="21">
        <f t="shared" si="42"/>
        <v>3.045481425255292</v>
      </c>
      <c r="AO57" s="21">
        <f t="shared" si="42"/>
        <v>3.1702729157536247</v>
      </c>
      <c r="AP57" s="21">
        <f t="shared" si="42"/>
        <v>2.4231751651435207</v>
      </c>
      <c r="AQ57" s="20">
        <f t="shared" si="42"/>
        <v>2.3893711898563819</v>
      </c>
      <c r="AR57" s="20">
        <f t="shared" si="42"/>
        <v>2.2252170328785903</v>
      </c>
      <c r="AS57" s="20">
        <f t="shared" si="42"/>
        <v>2.6623088924013327</v>
      </c>
      <c r="AT57" s="20">
        <f t="shared" si="42"/>
        <v>2.5651311339518257</v>
      </c>
      <c r="AU57" s="20">
        <f t="shared" si="42"/>
        <v>2.4415268022960568</v>
      </c>
      <c r="AV57" s="20">
        <f t="shared" si="42"/>
        <v>2.3766441287125906</v>
      </c>
      <c r="AW57" s="20">
        <f t="shared" si="42"/>
        <v>2.3765215149240682</v>
      </c>
      <c r="AX57" s="20">
        <f t="shared" si="42"/>
        <v>2.4151458884568822</v>
      </c>
      <c r="AY57" s="20">
        <f t="shared" si="42"/>
        <v>2.4335340420241103</v>
      </c>
      <c r="AZ57" s="20">
        <f t="shared" si="42"/>
        <v>2.3092200046983979</v>
      </c>
    </row>
    <row r="58" spans="2:52" x14ac:dyDescent="0.2">
      <c r="B58" t="str">
        <f>B29</f>
        <v>CPI-W (1982-1984=100)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>
        <f t="shared" ref="V58:AZ58" si="43">100*(V29/U29-1)</f>
        <v>3.0003827018752371</v>
      </c>
      <c r="W58" s="21">
        <f t="shared" si="43"/>
        <v>3.7601248420896072</v>
      </c>
      <c r="X58" s="21">
        <f t="shared" si="43"/>
        <v>3.5808923583757091</v>
      </c>
      <c r="Y58" s="21">
        <f t="shared" si="43"/>
        <v>1.8046048537647907</v>
      </c>
      <c r="Z58" s="21">
        <f t="shared" si="43"/>
        <v>1.5077424612876866</v>
      </c>
      <c r="AA58" s="21">
        <f t="shared" si="43"/>
        <v>1.4452027298273773</v>
      </c>
      <c r="AB58" s="21">
        <f t="shared" si="43"/>
        <v>2.9613507452842525</v>
      </c>
      <c r="AC58" s="21">
        <f t="shared" si="43"/>
        <v>3.8178207674075981</v>
      </c>
      <c r="AD58" s="21">
        <f t="shared" si="43"/>
        <v>3.6589745171839327</v>
      </c>
      <c r="AE58" s="21">
        <f t="shared" si="43"/>
        <v>4.6652353183123108</v>
      </c>
      <c r="AF58" s="21">
        <f t="shared" si="43"/>
        <v>0.41617923801324785</v>
      </c>
      <c r="AG58" s="21">
        <f t="shared" si="43"/>
        <v>0.77895672808723226</v>
      </c>
      <c r="AH58" s="21">
        <f t="shared" si="43"/>
        <v>3.1260238422118336</v>
      </c>
      <c r="AI58" s="21">
        <f t="shared" si="43"/>
        <v>2.5149925752353308</v>
      </c>
      <c r="AJ58" s="21">
        <f t="shared" si="43"/>
        <v>1.291444360515781</v>
      </c>
      <c r="AK58" s="21">
        <f t="shared" si="43"/>
        <v>1.8699338029159573</v>
      </c>
      <c r="AL58" s="21">
        <f t="shared" si="43"/>
        <v>0.92001974083457672</v>
      </c>
      <c r="AM58" s="21">
        <f t="shared" si="43"/>
        <v>2.2904391139824121</v>
      </c>
      <c r="AN58" s="21">
        <f t="shared" si="43"/>
        <v>3.3411631317796564</v>
      </c>
      <c r="AO58" s="21">
        <f t="shared" si="43"/>
        <v>3.3077462435460614</v>
      </c>
      <c r="AP58" s="21">
        <f t="shared" si="43"/>
        <v>2.0388307763070213</v>
      </c>
      <c r="AQ58" s="20">
        <f t="shared" si="43"/>
        <v>2.2732984344039808</v>
      </c>
      <c r="AR58" s="20">
        <f t="shared" si="43"/>
        <v>2.2072167384730834</v>
      </c>
      <c r="AS58" s="20">
        <f t="shared" si="43"/>
        <v>2.7273171090422821</v>
      </c>
      <c r="AT58" s="20">
        <f t="shared" si="43"/>
        <v>2.6256356631040534</v>
      </c>
      <c r="AU58" s="20">
        <f t="shared" si="43"/>
        <v>2.4887484999801535</v>
      </c>
      <c r="AV58" s="20">
        <f t="shared" si="43"/>
        <v>2.4163731162581303</v>
      </c>
      <c r="AW58" s="20">
        <f t="shared" si="43"/>
        <v>2.4163820817139747</v>
      </c>
      <c r="AX58" s="20">
        <f t="shared" si="43"/>
        <v>2.4597381597994739</v>
      </c>
      <c r="AY58" s="20">
        <f t="shared" si="43"/>
        <v>2.4803793444982292</v>
      </c>
      <c r="AZ58" s="20">
        <f t="shared" si="43"/>
        <v>2.3726429028218421</v>
      </c>
    </row>
    <row r="59" spans="2:52" x14ac:dyDescent="0.2">
      <c r="B59" t="str">
        <f>B30</f>
        <v>Housing permits (thous.)</v>
      </c>
      <c r="C59" s="21"/>
      <c r="D59" s="21">
        <f t="shared" ref="D59:U59" si="44">100*(D30/C30-1)</f>
        <v>-30.069246861307452</v>
      </c>
      <c r="E59" s="21">
        <f t="shared" si="44"/>
        <v>-28.957736142184189</v>
      </c>
      <c r="F59" s="21">
        <f t="shared" si="44"/>
        <v>57.063719242720225</v>
      </c>
      <c r="G59" s="21">
        <f t="shared" si="44"/>
        <v>22.18038204342627</v>
      </c>
      <c r="H59" s="21">
        <f t="shared" si="44"/>
        <v>13.981079900356042</v>
      </c>
      <c r="I59" s="21">
        <f t="shared" si="44"/>
        <v>8.736388587028209</v>
      </c>
      <c r="J59" s="21">
        <f t="shared" si="44"/>
        <v>9.0225346051576505</v>
      </c>
      <c r="K59" s="21">
        <f t="shared" si="44"/>
        <v>17.636564421439903</v>
      </c>
      <c r="L59" s="21">
        <f t="shared" si="44"/>
        <v>3.7330080115817621</v>
      </c>
      <c r="M59" s="21">
        <f t="shared" si="44"/>
        <v>-13.27840409079668</v>
      </c>
      <c r="N59" s="21">
        <f t="shared" si="44"/>
        <v>-56.080654999545601</v>
      </c>
      <c r="O59" s="21">
        <f t="shared" si="44"/>
        <v>29.389008914628345</v>
      </c>
      <c r="P59" s="21">
        <f t="shared" si="44"/>
        <v>-3.0303256747200247</v>
      </c>
      <c r="Q59" s="21">
        <f t="shared" si="44"/>
        <v>13.835489286397419</v>
      </c>
      <c r="R59" s="21">
        <f t="shared" si="44"/>
        <v>-5.5550097249198789</v>
      </c>
      <c r="S59" s="21">
        <f t="shared" si="44"/>
        <v>14.270354864305324</v>
      </c>
      <c r="T59" s="21">
        <f t="shared" si="44"/>
        <v>11.011326807469079</v>
      </c>
      <c r="U59" s="21">
        <f t="shared" si="44"/>
        <v>18.173526720280563</v>
      </c>
      <c r="V59" s="21">
        <f t="shared" ref="V59:AZ59" si="45">100*(V30/U30-1)</f>
        <v>-6.8978312511333906</v>
      </c>
      <c r="W59" s="21">
        <f t="shared" si="45"/>
        <v>-3.660477266904727</v>
      </c>
      <c r="X59" s="21">
        <f t="shared" si="45"/>
        <v>-17.330109395721216</v>
      </c>
      <c r="Y59" s="21">
        <f t="shared" si="45"/>
        <v>-5.0957239400611805</v>
      </c>
      <c r="Z59" s="21">
        <f t="shared" si="45"/>
        <v>4.6700740860345258</v>
      </c>
      <c r="AA59" s="21">
        <f t="shared" si="45"/>
        <v>12.62844121251041</v>
      </c>
      <c r="AB59" s="21">
        <f t="shared" si="45"/>
        <v>8.816099985074711</v>
      </c>
      <c r="AC59" s="21">
        <f t="shared" si="45"/>
        <v>1.9786925283416634</v>
      </c>
      <c r="AD59" s="21">
        <f t="shared" si="45"/>
        <v>10.304856048022915</v>
      </c>
      <c r="AE59" s="21">
        <f t="shared" si="45"/>
        <v>-40.217581603899333</v>
      </c>
      <c r="AF59" s="21">
        <f t="shared" si="45"/>
        <v>-57.007590038803393</v>
      </c>
      <c r="AG59" s="21">
        <f t="shared" si="45"/>
        <v>46.076447682740593</v>
      </c>
      <c r="AH59" s="21">
        <f t="shared" si="45"/>
        <v>6.8512521020367201</v>
      </c>
      <c r="AI59" s="21">
        <f t="shared" si="45"/>
        <v>67.248331120145849</v>
      </c>
      <c r="AJ59" s="21">
        <f t="shared" si="45"/>
        <v>7.391268036439036</v>
      </c>
      <c r="AK59" s="21">
        <f t="shared" si="45"/>
        <v>13.874396476890304</v>
      </c>
      <c r="AL59" s="21">
        <f t="shared" si="45"/>
        <v>30.733545012260755</v>
      </c>
      <c r="AM59" s="21">
        <f t="shared" si="45"/>
        <v>-8.7964928568260774</v>
      </c>
      <c r="AN59" s="21">
        <f t="shared" si="45"/>
        <v>3.3404290584962526</v>
      </c>
      <c r="AO59" s="21">
        <f t="shared" si="45"/>
        <v>-9.7495723107558163</v>
      </c>
      <c r="AP59" s="21">
        <f t="shared" si="45"/>
        <v>14.99594966025426</v>
      </c>
      <c r="AQ59" s="20">
        <f t="shared" si="45"/>
        <v>-5.2590546515599463</v>
      </c>
      <c r="AR59" s="20">
        <f t="shared" si="45"/>
        <v>-6.5452457442704777</v>
      </c>
      <c r="AS59" s="20">
        <f t="shared" si="45"/>
        <v>-3.2231824934978892</v>
      </c>
      <c r="AT59" s="20">
        <f t="shared" si="45"/>
        <v>-6.292909873864927</v>
      </c>
      <c r="AU59" s="20">
        <f t="shared" si="45"/>
        <v>-3.2798513825593956</v>
      </c>
      <c r="AV59" s="20">
        <f t="shared" si="45"/>
        <v>0.80770021621150434</v>
      </c>
      <c r="AW59" s="20">
        <f t="shared" si="45"/>
        <v>-0.4838075146815779</v>
      </c>
      <c r="AX59" s="20">
        <f t="shared" si="45"/>
        <v>-1.423816520373844</v>
      </c>
      <c r="AY59" s="20">
        <f t="shared" si="45"/>
        <v>0.41729073564875652</v>
      </c>
      <c r="AZ59" s="20">
        <f t="shared" si="45"/>
        <v>1.0639460070082762</v>
      </c>
    </row>
    <row r="60" spans="2:52" x14ac:dyDescent="0.2">
      <c r="B60" t="str">
        <f>B31</f>
        <v>Population (thous.)</v>
      </c>
      <c r="C60" s="21"/>
      <c r="D60" s="21">
        <f t="shared" ref="D60:U60" si="46">100*(D31/C31-1)</f>
        <v>2.1328081035453028</v>
      </c>
      <c r="E60" s="21">
        <f t="shared" si="46"/>
        <v>0.99142688817051017</v>
      </c>
      <c r="F60" s="21">
        <f t="shared" si="46"/>
        <v>0.49906081359383236</v>
      </c>
      <c r="G60" s="21">
        <f t="shared" si="46"/>
        <v>1.1869898231595677</v>
      </c>
      <c r="H60" s="21">
        <f t="shared" si="46"/>
        <v>1.9810701150956955</v>
      </c>
      <c r="I60" s="21">
        <f t="shared" si="46"/>
        <v>2.1194896852503975</v>
      </c>
      <c r="J60" s="21">
        <f t="shared" si="46"/>
        <v>2.5376779448579079</v>
      </c>
      <c r="K60" s="21">
        <f t="shared" si="46"/>
        <v>2.994240422604566</v>
      </c>
      <c r="L60" s="21">
        <f t="shared" si="46"/>
        <v>3.0645245157136847</v>
      </c>
      <c r="M60" s="21">
        <f t="shared" si="46"/>
        <v>3.4142028299556149</v>
      </c>
      <c r="N60" s="21">
        <f t="shared" si="46"/>
        <v>1.8939912125406133</v>
      </c>
      <c r="O60" s="21">
        <f t="shared" si="46"/>
        <v>2.2632390004472036</v>
      </c>
      <c r="P60" s="21">
        <f t="shared" si="46"/>
        <v>1.8434712264419284</v>
      </c>
      <c r="Q60" s="21">
        <f t="shared" si="46"/>
        <v>1.2213796172590552</v>
      </c>
      <c r="R60" s="21">
        <f t="shared" si="46"/>
        <v>1.4068983341776642</v>
      </c>
      <c r="S60" s="21">
        <f t="shared" si="46"/>
        <v>1.6039726476468452</v>
      </c>
      <c r="T60" s="21">
        <f t="shared" si="46"/>
        <v>2.3807695261500506</v>
      </c>
      <c r="U60" s="21">
        <f t="shared" si="46"/>
        <v>2.0782631043272826</v>
      </c>
      <c r="V60" s="21">
        <f t="shared" ref="V60:AZ60" si="47">100*(V31/U31-1)</f>
        <v>1.1839491147123571</v>
      </c>
      <c r="W60" s="21">
        <f t="shared" si="47"/>
        <v>0.91126343957792511</v>
      </c>
      <c r="X60" s="21">
        <f t="shared" si="47"/>
        <v>1.2045853110943971</v>
      </c>
      <c r="Y60" s="21">
        <f t="shared" si="47"/>
        <v>0.5777873156937785</v>
      </c>
      <c r="Z60" s="21">
        <f t="shared" si="47"/>
        <v>0.36988366299044451</v>
      </c>
      <c r="AA60" s="21">
        <f t="shared" si="47"/>
        <v>0.82440897487841003</v>
      </c>
      <c r="AB60" s="21">
        <f t="shared" si="47"/>
        <v>1.2934765981900354</v>
      </c>
      <c r="AC60" s="21">
        <f t="shared" si="47"/>
        <v>1.777711023596007</v>
      </c>
      <c r="AD60" s="21">
        <f t="shared" si="47"/>
        <v>1.5362880377659982</v>
      </c>
      <c r="AE60" s="21">
        <f t="shared" si="47"/>
        <v>1.4873322609195938</v>
      </c>
      <c r="AF60" s="21">
        <f t="shared" si="47"/>
        <v>1.8941159896981752</v>
      </c>
      <c r="AG60" s="21">
        <f t="shared" si="47"/>
        <v>1.1802930909108555</v>
      </c>
      <c r="AH60" s="21">
        <f t="shared" si="47"/>
        <v>0.54891263702170345</v>
      </c>
      <c r="AI60" s="21">
        <f t="shared" si="47"/>
        <v>0.86267275191280746</v>
      </c>
      <c r="AJ60" s="21">
        <f t="shared" si="47"/>
        <v>1.345748771440336</v>
      </c>
      <c r="AK60" s="21">
        <f t="shared" si="47"/>
        <v>1.742731261265007</v>
      </c>
      <c r="AL60" s="21">
        <f t="shared" si="47"/>
        <v>2.0206712727040221</v>
      </c>
      <c r="AM60" s="21">
        <f t="shared" si="47"/>
        <v>2.4318675054261663</v>
      </c>
      <c r="AN60" s="21">
        <f t="shared" si="47"/>
        <v>2.1416843197477498</v>
      </c>
      <c r="AO60" s="21">
        <f t="shared" si="47"/>
        <v>1.7284766561602272</v>
      </c>
      <c r="AP60" s="21">
        <f t="shared" si="47"/>
        <v>1.6133814098393762</v>
      </c>
      <c r="AQ60" s="20">
        <f t="shared" si="47"/>
        <v>1.5105785821551088</v>
      </c>
      <c r="AR60" s="20">
        <f t="shared" si="47"/>
        <v>1.4680215999085977</v>
      </c>
      <c r="AS60" s="20">
        <f t="shared" si="47"/>
        <v>1.2845113976486022</v>
      </c>
      <c r="AT60" s="20">
        <f t="shared" si="47"/>
        <v>1.0994781390875286</v>
      </c>
      <c r="AU60" s="20">
        <f t="shared" si="47"/>
        <v>1.0308434949499068</v>
      </c>
      <c r="AV60" s="20">
        <f t="shared" si="47"/>
        <v>1.0438735758827367</v>
      </c>
      <c r="AW60" s="20">
        <f t="shared" si="47"/>
        <v>1.1045077558997196</v>
      </c>
      <c r="AX60" s="20">
        <f t="shared" si="47"/>
        <v>1.1470017527300591</v>
      </c>
      <c r="AY60" s="20">
        <f t="shared" si="47"/>
        <v>1.1554985753292835</v>
      </c>
      <c r="AZ60" s="20">
        <f t="shared" si="47"/>
        <v>1.0067662276355804</v>
      </c>
    </row>
    <row r="62" spans="2:52" x14ac:dyDescent="0.2">
      <c r="B62" s="1" t="s">
        <v>221</v>
      </c>
    </row>
    <row r="63" spans="2:52" x14ac:dyDescent="0.2">
      <c r="B63" s="1"/>
      <c r="C63" s="1">
        <f t="shared" ref="C63:AH63" si="48">C4</f>
        <v>1980</v>
      </c>
      <c r="D63" s="1">
        <f t="shared" si="48"/>
        <v>1981</v>
      </c>
      <c r="E63" s="1">
        <f t="shared" si="48"/>
        <v>1982</v>
      </c>
      <c r="F63" s="1">
        <f t="shared" si="48"/>
        <v>1983</v>
      </c>
      <c r="G63" s="1">
        <f t="shared" si="48"/>
        <v>1984</v>
      </c>
      <c r="H63" s="1">
        <f t="shared" si="48"/>
        <v>1985</v>
      </c>
      <c r="I63" s="1">
        <f t="shared" si="48"/>
        <v>1986</v>
      </c>
      <c r="J63" s="1">
        <f t="shared" si="48"/>
        <v>1987</v>
      </c>
      <c r="K63" s="1">
        <f t="shared" si="48"/>
        <v>1988</v>
      </c>
      <c r="L63" s="1">
        <f t="shared" si="48"/>
        <v>1989</v>
      </c>
      <c r="M63" s="1">
        <f t="shared" si="48"/>
        <v>1990</v>
      </c>
      <c r="N63" s="1">
        <f t="shared" si="48"/>
        <v>1991</v>
      </c>
      <c r="O63" s="1">
        <f t="shared" si="48"/>
        <v>1992</v>
      </c>
      <c r="P63" s="1">
        <f t="shared" si="48"/>
        <v>1993</v>
      </c>
      <c r="Q63" s="1">
        <f t="shared" si="48"/>
        <v>1994</v>
      </c>
      <c r="R63" s="1">
        <f t="shared" si="48"/>
        <v>1995</v>
      </c>
      <c r="S63" s="1">
        <f t="shared" si="48"/>
        <v>1996</v>
      </c>
      <c r="T63" s="1">
        <f t="shared" si="48"/>
        <v>1997</v>
      </c>
      <c r="U63" s="1">
        <f t="shared" si="48"/>
        <v>1998</v>
      </c>
      <c r="V63" s="1">
        <f t="shared" si="48"/>
        <v>1999</v>
      </c>
      <c r="W63" s="1">
        <f t="shared" si="48"/>
        <v>2000</v>
      </c>
      <c r="X63" s="1">
        <f t="shared" si="48"/>
        <v>2001</v>
      </c>
      <c r="Y63" s="1">
        <f t="shared" si="48"/>
        <v>2002</v>
      </c>
      <c r="Z63" s="1">
        <f t="shared" si="48"/>
        <v>2003</v>
      </c>
      <c r="AA63" s="1">
        <f t="shared" si="48"/>
        <v>2004</v>
      </c>
      <c r="AB63" s="1">
        <f t="shared" si="48"/>
        <v>2005</v>
      </c>
      <c r="AC63" s="1">
        <f t="shared" si="48"/>
        <v>2006</v>
      </c>
      <c r="AD63" s="1">
        <f t="shared" si="48"/>
        <v>2007</v>
      </c>
      <c r="AE63" s="1">
        <f t="shared" si="48"/>
        <v>2008</v>
      </c>
      <c r="AF63" s="1">
        <f t="shared" si="48"/>
        <v>2009</v>
      </c>
      <c r="AG63" s="1">
        <f t="shared" si="48"/>
        <v>2010</v>
      </c>
      <c r="AH63" s="1">
        <f t="shared" si="48"/>
        <v>2011</v>
      </c>
      <c r="AI63" s="1">
        <f t="shared" ref="AI63:AZ63" si="49">AI4</f>
        <v>2012</v>
      </c>
      <c r="AJ63" s="1">
        <f t="shared" si="49"/>
        <v>2013</v>
      </c>
      <c r="AK63" s="1">
        <f t="shared" si="49"/>
        <v>2014</v>
      </c>
      <c r="AL63" s="1">
        <f t="shared" si="49"/>
        <v>2015</v>
      </c>
      <c r="AM63" s="1">
        <f t="shared" si="49"/>
        <v>2016</v>
      </c>
      <c r="AN63" s="1">
        <f t="shared" si="49"/>
        <v>2017</v>
      </c>
      <c r="AO63" s="1">
        <f t="shared" si="49"/>
        <v>2018</v>
      </c>
      <c r="AP63" s="1">
        <f t="shared" si="49"/>
        <v>2019</v>
      </c>
      <c r="AQ63" s="1">
        <f t="shared" si="49"/>
        <v>2020</v>
      </c>
      <c r="AR63" s="1">
        <f t="shared" si="49"/>
        <v>2021</v>
      </c>
      <c r="AS63" s="1">
        <f t="shared" si="49"/>
        <v>2022</v>
      </c>
      <c r="AT63" s="1">
        <f t="shared" si="49"/>
        <v>2023</v>
      </c>
      <c r="AU63" s="1">
        <f t="shared" si="49"/>
        <v>2024</v>
      </c>
      <c r="AV63" s="1">
        <f t="shared" si="49"/>
        <v>2025</v>
      </c>
      <c r="AW63" s="1">
        <f t="shared" si="49"/>
        <v>2026</v>
      </c>
      <c r="AX63" s="1">
        <f t="shared" si="49"/>
        <v>2027</v>
      </c>
      <c r="AY63" s="1">
        <f t="shared" si="49"/>
        <v>2028</v>
      </c>
      <c r="AZ63" s="1">
        <f t="shared" si="49"/>
        <v>2029</v>
      </c>
    </row>
    <row r="64" spans="2:52" x14ac:dyDescent="0.2">
      <c r="B64" t="str">
        <f t="shared" ref="B64:B78" si="50">B36</f>
        <v>Employment (thous.)</v>
      </c>
      <c r="D64" s="13">
        <f t="shared" ref="D64:AI64" si="51">C7/C$7*D36</f>
        <v>0.12493030667435345</v>
      </c>
      <c r="E64" s="13">
        <f t="shared" si="51"/>
        <v>-2.259011943122935</v>
      </c>
      <c r="F64" s="13">
        <f t="shared" si="51"/>
        <v>0.52118865598684838</v>
      </c>
      <c r="G64" s="13">
        <f t="shared" si="51"/>
        <v>5.7375007353872576</v>
      </c>
      <c r="H64" s="13">
        <f t="shared" si="51"/>
        <v>4.2604961890682524</v>
      </c>
      <c r="I64" s="13">
        <f t="shared" si="51"/>
        <v>4.8579709778838076</v>
      </c>
      <c r="J64" s="13">
        <f t="shared" si="51"/>
        <v>5.3596364653306861</v>
      </c>
      <c r="K64" s="13">
        <f t="shared" si="51"/>
        <v>5.8297722215157055</v>
      </c>
      <c r="L64" s="13">
        <f t="shared" si="51"/>
        <v>6.4706425067105888</v>
      </c>
      <c r="M64" s="13">
        <f t="shared" si="51"/>
        <v>4.8227931602358165</v>
      </c>
      <c r="N64" s="13">
        <f t="shared" si="51"/>
        <v>0.53847001090296942</v>
      </c>
      <c r="O64" s="13">
        <f t="shared" si="51"/>
        <v>1.2489559734591538</v>
      </c>
      <c r="P64" s="13">
        <f t="shared" si="51"/>
        <v>0.6316046187788471</v>
      </c>
      <c r="Q64" s="13">
        <f t="shared" si="51"/>
        <v>1.3208922907401943</v>
      </c>
      <c r="R64" s="13">
        <f t="shared" si="51"/>
        <v>1.9778778745562775</v>
      </c>
      <c r="S64" s="13">
        <f t="shared" si="51"/>
        <v>3.8195606066472321</v>
      </c>
      <c r="T64" s="13">
        <f t="shared" si="51"/>
        <v>5.866916759942109</v>
      </c>
      <c r="U64" s="13">
        <f t="shared" si="51"/>
        <v>4.7664176249453405</v>
      </c>
      <c r="V64" s="13">
        <f t="shared" si="51"/>
        <v>2.5530366133800442</v>
      </c>
      <c r="W64" s="13">
        <f t="shared" si="51"/>
        <v>2.3703305023465404</v>
      </c>
      <c r="X64" s="13">
        <f t="shared" si="51"/>
        <v>-1.1105440948540046</v>
      </c>
      <c r="Y64" s="13">
        <f t="shared" si="51"/>
        <v>-3.3273872730583909</v>
      </c>
      <c r="Z64" s="13">
        <f t="shared" si="51"/>
        <v>-1.019529541491182</v>
      </c>
      <c r="AA64" s="13">
        <f t="shared" si="51"/>
        <v>0.70862334916879099</v>
      </c>
      <c r="AB64" s="13">
        <f t="shared" si="51"/>
        <v>2.5179874594041696</v>
      </c>
      <c r="AC64" s="13">
        <f t="shared" si="51"/>
        <v>3.2076121207557984</v>
      </c>
      <c r="AD64" s="13">
        <f t="shared" si="51"/>
        <v>3.0719995356150775</v>
      </c>
      <c r="AE64" s="13">
        <f t="shared" si="51"/>
        <v>1.2206375272011183</v>
      </c>
      <c r="AF64" s="13">
        <f t="shared" si="51"/>
        <v>-5.1076713736585733</v>
      </c>
      <c r="AG64" s="13">
        <f t="shared" si="51"/>
        <v>-1.2959925466626832</v>
      </c>
      <c r="AH64" s="13">
        <f t="shared" si="51"/>
        <v>1.87805311468634</v>
      </c>
      <c r="AI64" s="13">
        <f t="shared" si="51"/>
        <v>2.6142563919860251</v>
      </c>
      <c r="AJ64" s="13">
        <f t="shared" ref="AJ64:AZ64" si="52">AI7/AI$7*AJ36</f>
        <v>2.9053887109622645</v>
      </c>
      <c r="AK64" s="13">
        <f t="shared" si="52"/>
        <v>2.7730880461241725</v>
      </c>
      <c r="AL64" s="13">
        <f t="shared" si="52"/>
        <v>3.1761966345850379</v>
      </c>
      <c r="AM64" s="13">
        <f t="shared" si="52"/>
        <v>3.246308831056921</v>
      </c>
      <c r="AN64" s="13">
        <f t="shared" si="52"/>
        <v>2.4818397478592935</v>
      </c>
      <c r="AO64" s="13">
        <f t="shared" si="52"/>
        <v>2.2979454067630689</v>
      </c>
      <c r="AP64" s="13">
        <f t="shared" si="52"/>
        <v>2.1902550202161919</v>
      </c>
      <c r="AQ64" s="14">
        <f t="shared" si="52"/>
        <v>2.1172412805260388</v>
      </c>
      <c r="AR64" s="14">
        <f t="shared" si="52"/>
        <v>1.5673637931223894</v>
      </c>
      <c r="AS64" s="14">
        <f t="shared" si="52"/>
        <v>1.0692496959972431</v>
      </c>
      <c r="AT64" s="14">
        <f t="shared" si="52"/>
        <v>0.64693486670428513</v>
      </c>
      <c r="AU64" s="14">
        <f t="shared" si="52"/>
        <v>0.73930530479262568</v>
      </c>
      <c r="AV64" s="14">
        <f t="shared" si="52"/>
        <v>1.2572402662943905</v>
      </c>
      <c r="AW64" s="14">
        <f t="shared" si="52"/>
        <v>1.6338916150155924</v>
      </c>
      <c r="AX64" s="14">
        <f t="shared" si="52"/>
        <v>1.7112424758132461</v>
      </c>
      <c r="AY64" s="14">
        <f t="shared" si="52"/>
        <v>1.682132772928524</v>
      </c>
      <c r="AZ64" s="14">
        <f t="shared" si="52"/>
        <v>1.524679457467859</v>
      </c>
    </row>
    <row r="65" spans="2:52" x14ac:dyDescent="0.2">
      <c r="B65" t="str">
        <f t="shared" si="50"/>
        <v xml:space="preserve">  Goods producing</v>
      </c>
      <c r="D65" s="13">
        <f t="shared" ref="D65:AI65" si="53">C8/C$7*D37</f>
        <v>-0.83390038138956635</v>
      </c>
      <c r="E65" s="13">
        <f t="shared" si="53"/>
        <v>-1.5224928762000449</v>
      </c>
      <c r="F65" s="13">
        <f t="shared" si="53"/>
        <v>-1.3920175348166335</v>
      </c>
      <c r="G65" s="13">
        <f t="shared" si="53"/>
        <v>1.2154346787913344</v>
      </c>
      <c r="H65" s="13">
        <f t="shared" si="53"/>
        <v>1.2371647856476944</v>
      </c>
      <c r="I65" s="13">
        <f t="shared" si="53"/>
        <v>1.4856964858157027</v>
      </c>
      <c r="J65" s="13">
        <f t="shared" si="53"/>
        <v>1.4725384497919314</v>
      </c>
      <c r="K65" s="13">
        <f t="shared" si="53"/>
        <v>1.8901886768931635</v>
      </c>
      <c r="L65" s="13">
        <f t="shared" si="53"/>
        <v>2.4495223623351561</v>
      </c>
      <c r="M65" s="13">
        <f t="shared" si="53"/>
        <v>0.60579189676300327</v>
      </c>
      <c r="N65" s="13">
        <f t="shared" si="53"/>
        <v>-0.57246335775096724</v>
      </c>
      <c r="O65" s="13">
        <f t="shared" si="53"/>
        <v>-0.21542391865655428</v>
      </c>
      <c r="P65" s="13">
        <f t="shared" si="53"/>
        <v>-1.1995988037266365</v>
      </c>
      <c r="Q65" s="13">
        <f t="shared" si="53"/>
        <v>-1.0396697069944045</v>
      </c>
      <c r="R65" s="13">
        <f t="shared" si="53"/>
        <v>-0.37662487169523073</v>
      </c>
      <c r="S65" s="13">
        <f t="shared" si="53"/>
        <v>0.89142783041689877</v>
      </c>
      <c r="T65" s="13">
        <f t="shared" si="53"/>
        <v>2.3685498909410119</v>
      </c>
      <c r="U65" s="13">
        <f t="shared" si="53"/>
        <v>1.2272716224502216</v>
      </c>
      <c r="V65" s="13">
        <f t="shared" si="53"/>
        <v>-0.65121844405691864</v>
      </c>
      <c r="W65" s="13">
        <f t="shared" si="53"/>
        <v>-0.63897071686054296</v>
      </c>
      <c r="X65" s="13">
        <f t="shared" si="53"/>
        <v>-0.64270589296737934</v>
      </c>
      <c r="Y65" s="13">
        <f t="shared" si="53"/>
        <v>-1.817140722902101</v>
      </c>
      <c r="Z65" s="13">
        <f t="shared" si="53"/>
        <v>-1.2433933656257352</v>
      </c>
      <c r="AA65" s="13">
        <f t="shared" si="53"/>
        <v>-9.9014837104912337E-2</v>
      </c>
      <c r="AB65" s="13">
        <f t="shared" si="53"/>
        <v>0.87301688859053639</v>
      </c>
      <c r="AC65" s="13">
        <f t="shared" si="53"/>
        <v>1.2793450070247494</v>
      </c>
      <c r="AD65" s="13">
        <f t="shared" si="53"/>
        <v>1.0094141018593861</v>
      </c>
      <c r="AE65" s="13">
        <f t="shared" si="53"/>
        <v>-0.17488650775793985</v>
      </c>
      <c r="AF65" s="13">
        <f t="shared" si="53"/>
        <v>-2.2361318231873257</v>
      </c>
      <c r="AG65" s="13">
        <f t="shared" si="53"/>
        <v>-1.0312449807364652</v>
      </c>
      <c r="AH65" s="13">
        <f t="shared" si="53"/>
        <v>0.39771777514564327</v>
      </c>
      <c r="AI65" s="13">
        <f t="shared" si="53"/>
        <v>0.8062483201600924</v>
      </c>
      <c r="AJ65" s="13">
        <f t="shared" ref="AJ65:AZ65" si="54">AI8/AI$7*AJ37</f>
        <v>0.63744423813113271</v>
      </c>
      <c r="AK65" s="13">
        <f t="shared" si="54"/>
        <v>0.41179665666832355</v>
      </c>
      <c r="AL65" s="13">
        <f t="shared" si="54"/>
        <v>0.59911535802115734</v>
      </c>
      <c r="AM65" s="13">
        <f t="shared" si="54"/>
        <v>0.23297256432002669</v>
      </c>
      <c r="AN65" s="13">
        <f t="shared" si="54"/>
        <v>-0.1580873501961105</v>
      </c>
      <c r="AO65" s="13">
        <f t="shared" si="54"/>
        <v>0.30665500070300489</v>
      </c>
      <c r="AP65" s="13">
        <f t="shared" si="54"/>
        <v>0.34105661716687952</v>
      </c>
      <c r="AQ65" s="14">
        <f t="shared" si="54"/>
        <v>0.29763149774961611</v>
      </c>
      <c r="AR65" s="14">
        <f t="shared" si="54"/>
        <v>0.1655936460019799</v>
      </c>
      <c r="AS65" s="14">
        <f t="shared" si="54"/>
        <v>-5.3308568007417095E-2</v>
      </c>
      <c r="AT65" s="14">
        <f t="shared" si="54"/>
        <v>-0.13381890561594864</v>
      </c>
      <c r="AU65" s="14">
        <f t="shared" si="54"/>
        <v>-4.3072792144495387E-2</v>
      </c>
      <c r="AV65" s="14">
        <f t="shared" si="54"/>
        <v>0.14560772309312819</v>
      </c>
      <c r="AW65" s="14">
        <f t="shared" si="54"/>
        <v>0.21166964477842384</v>
      </c>
      <c r="AX65" s="14">
        <f t="shared" si="54"/>
        <v>0.19757809339786603</v>
      </c>
      <c r="AY65" s="14">
        <f t="shared" si="54"/>
        <v>0.19159706568085405</v>
      </c>
      <c r="AZ65" s="14">
        <f t="shared" si="54"/>
        <v>0.21418368064166482</v>
      </c>
    </row>
    <row r="66" spans="2:52" x14ac:dyDescent="0.2">
      <c r="B66" t="str">
        <f t="shared" si="50"/>
        <v xml:space="preserve">    Natural resources</v>
      </c>
      <c r="D66" s="13">
        <f t="shared" ref="D66:AI66" si="55">C9/C$7*D38</f>
        <v>-9.4724013187621713E-3</v>
      </c>
      <c r="E66" s="13">
        <f t="shared" si="55"/>
        <v>-1.4857590317659883E-2</v>
      </c>
      <c r="F66" s="13">
        <f t="shared" si="55"/>
        <v>2.8377784152992986E-2</v>
      </c>
      <c r="G66" s="13">
        <f t="shared" si="55"/>
        <v>2.3645438770207214E-3</v>
      </c>
      <c r="H66" s="13">
        <f t="shared" si="55"/>
        <v>-1.6456411927577328E-2</v>
      </c>
      <c r="I66" s="13">
        <f t="shared" si="55"/>
        <v>1.4731767282020584E-2</v>
      </c>
      <c r="J66" s="13">
        <f t="shared" si="55"/>
        <v>5.9589733892640136E-3</v>
      </c>
      <c r="K66" s="13">
        <f t="shared" si="55"/>
        <v>4.20989308857086E-3</v>
      </c>
      <c r="L66" s="13">
        <f t="shared" si="55"/>
        <v>6.5299154970495819E-3</v>
      </c>
      <c r="M66" s="13">
        <f t="shared" si="55"/>
        <v>-3.8774698685302492E-2</v>
      </c>
      <c r="N66" s="13">
        <f t="shared" si="55"/>
        <v>-1.4688088235528902E-2</v>
      </c>
      <c r="O66" s="13">
        <f t="shared" si="55"/>
        <v>-2.1608055329884912E-2</v>
      </c>
      <c r="P66" s="13">
        <f t="shared" si="55"/>
        <v>4.3048261605728678E-3</v>
      </c>
      <c r="Q66" s="13">
        <f t="shared" si="55"/>
        <v>-5.2003646105239828E-3</v>
      </c>
      <c r="R66" s="13">
        <f t="shared" si="55"/>
        <v>4.2073258932802332E-3</v>
      </c>
      <c r="S66" s="13">
        <f t="shared" si="55"/>
        <v>2.0809304998275278E-3</v>
      </c>
      <c r="T66" s="13">
        <f t="shared" si="55"/>
        <v>1.8474889204766001E-2</v>
      </c>
      <c r="U66" s="13">
        <f t="shared" si="55"/>
        <v>5.1247531044510452E-3</v>
      </c>
      <c r="V66" s="13">
        <f t="shared" si="55"/>
        <v>1.3806884682935438E-2</v>
      </c>
      <c r="W66" s="13">
        <f t="shared" si="55"/>
        <v>1.7429867107772497E-4</v>
      </c>
      <c r="X66" s="13">
        <f t="shared" si="55"/>
        <v>-6.4228797803893159E-3</v>
      </c>
      <c r="Y66" s="13">
        <f t="shared" si="55"/>
        <v>-2.812960840246214E-2</v>
      </c>
      <c r="Z66" s="13">
        <f t="shared" si="55"/>
        <v>-2.1583497283617189E-2</v>
      </c>
      <c r="AA66" s="13">
        <f t="shared" si="55"/>
        <v>-8.7129309349902977E-3</v>
      </c>
      <c r="AB66" s="13">
        <f t="shared" si="55"/>
        <v>-8.6599815872500981E-3</v>
      </c>
      <c r="AC66" s="13">
        <f t="shared" si="55"/>
        <v>1.2645572761913692E-3</v>
      </c>
      <c r="AD66" s="13">
        <f t="shared" si="55"/>
        <v>-5.875497034109916E-4</v>
      </c>
      <c r="AE66" s="13">
        <f t="shared" si="55"/>
        <v>-8.9686213383228051E-3</v>
      </c>
      <c r="AF66" s="13">
        <f t="shared" si="55"/>
        <v>-9.4484021474693716E-3</v>
      </c>
      <c r="AG66" s="13">
        <f t="shared" si="55"/>
        <v>-4.8108923428533557E-3</v>
      </c>
      <c r="AH66" s="13">
        <f t="shared" si="55"/>
        <v>-1.1989377056473753E-3</v>
      </c>
      <c r="AI66" s="13">
        <f t="shared" si="55"/>
        <v>-6.4853267000333711E-3</v>
      </c>
      <c r="AJ66" s="13">
        <f t="shared" ref="AJ66:AZ66" si="56">AI9/AI$7*AJ38</f>
        <v>4.5482364130525641E-3</v>
      </c>
      <c r="AK66" s="13">
        <f t="shared" si="56"/>
        <v>4.4179524572525358E-6</v>
      </c>
      <c r="AL66" s="13">
        <f t="shared" si="56"/>
        <v>4.8641635666153687E-3</v>
      </c>
      <c r="AM66" s="13">
        <f t="shared" si="56"/>
        <v>-1.5719025258443204E-3</v>
      </c>
      <c r="AN66" s="13">
        <f t="shared" si="56"/>
        <v>1.0377839336650719E-3</v>
      </c>
      <c r="AO66" s="13">
        <f t="shared" si="56"/>
        <v>5.0986073077590192E-4</v>
      </c>
      <c r="AP66" s="13">
        <f t="shared" si="56"/>
        <v>-4.5185954799516667E-5</v>
      </c>
      <c r="AQ66" s="14">
        <f t="shared" si="56"/>
        <v>-7.6733016148072125E-4</v>
      </c>
      <c r="AR66" s="14">
        <f t="shared" si="56"/>
        <v>-7.6675804167973701E-4</v>
      </c>
      <c r="AS66" s="14">
        <f t="shared" si="56"/>
        <v>-9.4981163320903442E-4</v>
      </c>
      <c r="AT66" s="14">
        <f t="shared" si="56"/>
        <v>-1.1049806174030896E-3</v>
      </c>
      <c r="AU66" s="14">
        <f t="shared" si="56"/>
        <v>-1.0129295039951118E-3</v>
      </c>
      <c r="AV66" s="14">
        <f t="shared" si="56"/>
        <v>-6.8308434543079663E-4</v>
      </c>
      <c r="AW66" s="14">
        <f t="shared" si="56"/>
        <v>-5.0241791381689001E-4</v>
      </c>
      <c r="AX66" s="14">
        <f t="shared" si="56"/>
        <v>-5.1251520794505208E-4</v>
      </c>
      <c r="AY66" s="14">
        <f t="shared" si="56"/>
        <v>-5.1834638236225095E-4</v>
      </c>
      <c r="AZ66" s="14">
        <f t="shared" si="56"/>
        <v>-4.1792864719742556E-4</v>
      </c>
    </row>
    <row r="67" spans="2:52" x14ac:dyDescent="0.2">
      <c r="B67" t="str">
        <f t="shared" si="50"/>
        <v xml:space="preserve">    Construction</v>
      </c>
      <c r="D67" s="13">
        <f t="shared" ref="D67:AI67" si="57">C10/C$7*D39</f>
        <v>-0.46322104986430324</v>
      </c>
      <c r="E67" s="13">
        <f t="shared" si="57"/>
        <v>-0.45092892869181406</v>
      </c>
      <c r="F67" s="13">
        <f t="shared" si="57"/>
        <v>0.20331873480545445</v>
      </c>
      <c r="G67" s="13">
        <f t="shared" si="57"/>
        <v>0.55866754400302177</v>
      </c>
      <c r="H67" s="13">
        <f t="shared" si="57"/>
        <v>0.26573397243025998</v>
      </c>
      <c r="I67" s="13">
        <f t="shared" si="57"/>
        <v>0.45160873654637013</v>
      </c>
      <c r="J67" s="13">
        <f t="shared" si="57"/>
        <v>0.30525336871299408</v>
      </c>
      <c r="K67" s="13">
        <f t="shared" si="57"/>
        <v>0.41154411152276787</v>
      </c>
      <c r="L67" s="13">
        <f t="shared" si="57"/>
        <v>0.55105222066234105</v>
      </c>
      <c r="M67" s="13">
        <f t="shared" si="57"/>
        <v>0.46827398582339747</v>
      </c>
      <c r="N67" s="13">
        <f t="shared" si="57"/>
        <v>-0.20602996587036559</v>
      </c>
      <c r="O67" s="13">
        <f t="shared" si="57"/>
        <v>0.1584817624622829</v>
      </c>
      <c r="P67" s="13">
        <f t="shared" si="57"/>
        <v>-0.28342262189153583</v>
      </c>
      <c r="Q67" s="13">
        <f t="shared" si="57"/>
        <v>-6.7554609932646129E-2</v>
      </c>
      <c r="R67" s="13">
        <f t="shared" si="57"/>
        <v>4.940276732237682E-2</v>
      </c>
      <c r="S67" s="13">
        <f t="shared" si="57"/>
        <v>0.17746181137654235</v>
      </c>
      <c r="T67" s="13">
        <f t="shared" si="57"/>
        <v>0.49290335205887459</v>
      </c>
      <c r="U67" s="13">
        <f t="shared" si="57"/>
        <v>0.40765852348909382</v>
      </c>
      <c r="V67" s="13">
        <f t="shared" si="57"/>
        <v>0.45339838936798527</v>
      </c>
      <c r="W67" s="13">
        <f t="shared" si="57"/>
        <v>0.38663218990475517</v>
      </c>
      <c r="X67" s="13">
        <f t="shared" si="57"/>
        <v>-0.13947867181418899</v>
      </c>
      <c r="Y67" s="13">
        <f t="shared" si="57"/>
        <v>-0.39241416888867658</v>
      </c>
      <c r="Z67" s="13">
        <f t="shared" si="57"/>
        <v>-0.11225259368326393</v>
      </c>
      <c r="AA67" s="13">
        <f t="shared" si="57"/>
        <v>0.17935028646208742</v>
      </c>
      <c r="AB67" s="13">
        <f t="shared" si="57"/>
        <v>0.42774862928554941</v>
      </c>
      <c r="AC67" s="13">
        <f t="shared" si="57"/>
        <v>0.61181839502193314</v>
      </c>
      <c r="AD67" s="13">
        <f t="shared" si="57"/>
        <v>0.57209983732555092</v>
      </c>
      <c r="AE67" s="13">
        <f t="shared" si="57"/>
        <v>-0.19370642735313326</v>
      </c>
      <c r="AF67" s="13">
        <f t="shared" si="57"/>
        <v>-1.4354544312859494</v>
      </c>
      <c r="AG67" s="13">
        <f t="shared" si="57"/>
        <v>-0.67329713868537477</v>
      </c>
      <c r="AH67" s="13">
        <f t="shared" si="57"/>
        <v>-0.16284027832089396</v>
      </c>
      <c r="AI67" s="13">
        <f t="shared" si="57"/>
        <v>0.1967637396981026</v>
      </c>
      <c r="AJ67" s="13">
        <f t="shared" ref="AJ67:AZ67" si="58">AI10/AI$7*AJ39</f>
        <v>0.40529536132997546</v>
      </c>
      <c r="AK67" s="13">
        <f t="shared" si="58"/>
        <v>0.41122273507256785</v>
      </c>
      <c r="AL67" s="13">
        <f t="shared" si="58"/>
        <v>0.53349938566962984</v>
      </c>
      <c r="AM67" s="13">
        <f t="shared" si="58"/>
        <v>0.39429431392048453</v>
      </c>
      <c r="AN67" s="13">
        <f t="shared" si="58"/>
        <v>0.2655688211043441</v>
      </c>
      <c r="AO67" s="13">
        <f t="shared" si="58"/>
        <v>0.319397595851662</v>
      </c>
      <c r="AP67" s="13">
        <f t="shared" si="58"/>
        <v>9.1312677259503636E-2</v>
      </c>
      <c r="AQ67" s="14">
        <f t="shared" si="58"/>
        <v>0.14621678652418379</v>
      </c>
      <c r="AR67" s="14">
        <f t="shared" si="58"/>
        <v>3.6289224914127345E-2</v>
      </c>
      <c r="AS67" s="14">
        <f t="shared" si="58"/>
        <v>-2.1463525687823733E-2</v>
      </c>
      <c r="AT67" s="14">
        <f t="shared" si="58"/>
        <v>-8.1642852588707404E-2</v>
      </c>
      <c r="AU67" s="14">
        <f t="shared" si="58"/>
        <v>-6.1661677709799453E-2</v>
      </c>
      <c r="AV67" s="14">
        <f t="shared" si="58"/>
        <v>3.8960990411819579E-2</v>
      </c>
      <c r="AW67" s="14">
        <f t="shared" si="58"/>
        <v>9.4058403338298416E-2</v>
      </c>
      <c r="AX67" s="14">
        <f t="shared" si="58"/>
        <v>8.5142437697696458E-2</v>
      </c>
      <c r="AY67" s="14">
        <f t="shared" si="58"/>
        <v>7.7084997066981686E-2</v>
      </c>
      <c r="AZ67" s="14">
        <f t="shared" si="58"/>
        <v>7.5514573410753072E-2</v>
      </c>
    </row>
    <row r="68" spans="2:52" x14ac:dyDescent="0.2">
      <c r="B68" t="str">
        <f t="shared" si="50"/>
        <v xml:space="preserve">    Manufacturing</v>
      </c>
      <c r="D68" s="13">
        <f t="shared" ref="D68:AI68" si="59">C11/C$7*D40</f>
        <v>-0.3612069302065018</v>
      </c>
      <c r="E68" s="13">
        <f t="shared" si="59"/>
        <v>-1.0567063571905693</v>
      </c>
      <c r="F68" s="13">
        <f t="shared" si="59"/>
        <v>-1.6237140537750825</v>
      </c>
      <c r="G68" s="13">
        <f t="shared" si="59"/>
        <v>0.65440259091128894</v>
      </c>
      <c r="H68" s="13">
        <f t="shared" si="59"/>
        <v>0.98788722514501282</v>
      </c>
      <c r="I68" s="13">
        <f t="shared" si="59"/>
        <v>1.019355981987311</v>
      </c>
      <c r="J68" s="13">
        <f t="shared" si="59"/>
        <v>1.1613261076896755</v>
      </c>
      <c r="K68" s="13">
        <f t="shared" si="59"/>
        <v>1.4744346722818213</v>
      </c>
      <c r="L68" s="13">
        <f t="shared" si="59"/>
        <v>1.8919402261757652</v>
      </c>
      <c r="M68" s="13">
        <f t="shared" si="59"/>
        <v>0.17629260962490748</v>
      </c>
      <c r="N68" s="13">
        <f t="shared" si="59"/>
        <v>-0.35174530364507367</v>
      </c>
      <c r="O68" s="13">
        <f t="shared" si="59"/>
        <v>-0.35229762578895057</v>
      </c>
      <c r="P68" s="13">
        <f t="shared" si="59"/>
        <v>-0.92048100799567667</v>
      </c>
      <c r="Q68" s="13">
        <f t="shared" si="59"/>
        <v>-0.96691473245123283</v>
      </c>
      <c r="R68" s="13">
        <f t="shared" si="59"/>
        <v>-0.43023496491088797</v>
      </c>
      <c r="S68" s="13">
        <f t="shared" si="59"/>
        <v>0.71188508854052435</v>
      </c>
      <c r="T68" s="13">
        <f t="shared" si="59"/>
        <v>1.8571716496773736</v>
      </c>
      <c r="U68" s="13">
        <f t="shared" si="59"/>
        <v>0.81448834585667551</v>
      </c>
      <c r="V68" s="13">
        <f t="shared" si="59"/>
        <v>-1.1184237181078376</v>
      </c>
      <c r="W68" s="13">
        <f t="shared" si="59"/>
        <v>-1.025777205436375</v>
      </c>
      <c r="X68" s="13">
        <f t="shared" si="59"/>
        <v>-0.49680434137279839</v>
      </c>
      <c r="Y68" s="13">
        <f t="shared" si="59"/>
        <v>-1.3965969456109637</v>
      </c>
      <c r="Z68" s="13">
        <f t="shared" si="59"/>
        <v>-1.1095572746588545</v>
      </c>
      <c r="AA68" s="13">
        <f t="shared" si="59"/>
        <v>-0.2696521926320094</v>
      </c>
      <c r="AB68" s="13">
        <f t="shared" si="59"/>
        <v>0.45392824089224193</v>
      </c>
      <c r="AC68" s="13">
        <f t="shared" si="59"/>
        <v>0.66626205472662248</v>
      </c>
      <c r="AD68" s="13">
        <f t="shared" si="59"/>
        <v>0.43790181423724633</v>
      </c>
      <c r="AE68" s="13">
        <f t="shared" si="59"/>
        <v>2.7788540933519967E-2</v>
      </c>
      <c r="AF68" s="13">
        <f t="shared" si="59"/>
        <v>-0.79122898975390787</v>
      </c>
      <c r="AG68" s="13">
        <f t="shared" si="59"/>
        <v>-0.35313694970823828</v>
      </c>
      <c r="AH68" s="13">
        <f t="shared" si="59"/>
        <v>0.56175699117218247</v>
      </c>
      <c r="AI68" s="13">
        <f t="shared" si="59"/>
        <v>0.61596990716202582</v>
      </c>
      <c r="AJ68" s="13">
        <f t="shared" ref="AJ68:AZ68" si="60">AI11/AI$7*AJ40</f>
        <v>0.22760064038810437</v>
      </c>
      <c r="AK68" s="13">
        <f t="shared" si="60"/>
        <v>5.6950364329648722E-4</v>
      </c>
      <c r="AL68" s="13">
        <f t="shared" si="60"/>
        <v>6.0751808784910905E-2</v>
      </c>
      <c r="AM68" s="13">
        <f t="shared" si="60"/>
        <v>-0.15974984707461459</v>
      </c>
      <c r="AN68" s="13">
        <f t="shared" si="60"/>
        <v>-0.42469395523411696</v>
      </c>
      <c r="AO68" s="13">
        <f t="shared" si="60"/>
        <v>-1.3252455879436832E-2</v>
      </c>
      <c r="AP68" s="13">
        <f t="shared" si="60"/>
        <v>0.24978891994879632</v>
      </c>
      <c r="AQ68" s="14">
        <f t="shared" si="60"/>
        <v>0.15218206551015404</v>
      </c>
      <c r="AR68" s="14">
        <f t="shared" si="60"/>
        <v>0.13007008690932295</v>
      </c>
      <c r="AS68" s="14">
        <f t="shared" si="60"/>
        <v>-3.089144228106553E-2</v>
      </c>
      <c r="AT68" s="14">
        <f t="shared" si="60"/>
        <v>-5.1072807821318622E-2</v>
      </c>
      <c r="AU68" s="14">
        <f t="shared" si="60"/>
        <v>1.9601650982476258E-2</v>
      </c>
      <c r="AV68" s="14">
        <f t="shared" si="60"/>
        <v>0.10732763546761255</v>
      </c>
      <c r="AW68" s="14">
        <f t="shared" si="60"/>
        <v>0.11811623707316526</v>
      </c>
      <c r="AX68" s="14">
        <f t="shared" si="60"/>
        <v>0.11294550619332247</v>
      </c>
      <c r="AY68" s="14">
        <f t="shared" si="60"/>
        <v>0.11503374915992109</v>
      </c>
      <c r="AZ68" s="14">
        <f t="shared" si="60"/>
        <v>0.13908431424422196</v>
      </c>
    </row>
    <row r="69" spans="2:52" x14ac:dyDescent="0.2">
      <c r="B69" t="str">
        <f t="shared" si="50"/>
        <v xml:space="preserve"> Services providing</v>
      </c>
      <c r="D69" s="13">
        <f t="shared" ref="D69:AI69" si="61">C12/C$7*D41</f>
        <v>0.95883068806389515</v>
      </c>
      <c r="E69" s="13">
        <f t="shared" si="61"/>
        <v>-0.73651906692288072</v>
      </c>
      <c r="F69" s="13">
        <f t="shared" si="61"/>
        <v>1.9132061908034741</v>
      </c>
      <c r="G69" s="13">
        <f t="shared" si="61"/>
        <v>4.5220660565959152</v>
      </c>
      <c r="H69" s="13">
        <f t="shared" si="61"/>
        <v>3.0233314034205745</v>
      </c>
      <c r="I69" s="13">
        <f t="shared" si="61"/>
        <v>3.3722744920681027</v>
      </c>
      <c r="J69" s="13">
        <f t="shared" si="61"/>
        <v>3.8870980155387498</v>
      </c>
      <c r="K69" s="13">
        <f t="shared" si="61"/>
        <v>3.9395835446225429</v>
      </c>
      <c r="L69" s="13">
        <f t="shared" si="61"/>
        <v>4.0211201443754465</v>
      </c>
      <c r="M69" s="13">
        <f t="shared" si="61"/>
        <v>4.2170012634728264</v>
      </c>
      <c r="N69" s="13">
        <f t="shared" si="61"/>
        <v>1.110933368653918</v>
      </c>
      <c r="O69" s="13">
        <f t="shared" si="61"/>
        <v>1.4643798921156899</v>
      </c>
      <c r="P69" s="13">
        <f t="shared" si="61"/>
        <v>1.8312034225054918</v>
      </c>
      <c r="Q69" s="13">
        <f t="shared" si="61"/>
        <v>2.3605619977345955</v>
      </c>
      <c r="R69" s="13">
        <f t="shared" si="61"/>
        <v>2.35450274625151</v>
      </c>
      <c r="S69" s="13">
        <f t="shared" si="61"/>
        <v>2.9281327762303269</v>
      </c>
      <c r="T69" s="13">
        <f t="shared" si="61"/>
        <v>3.4983668690011105</v>
      </c>
      <c r="U69" s="13">
        <f t="shared" si="61"/>
        <v>3.5391460024951003</v>
      </c>
      <c r="V69" s="13">
        <f t="shared" si="61"/>
        <v>3.2042550574369804</v>
      </c>
      <c r="W69" s="13">
        <f t="shared" si="61"/>
        <v>3.009301219207078</v>
      </c>
      <c r="X69" s="13">
        <f t="shared" si="61"/>
        <v>-0.4678382018866265</v>
      </c>
      <c r="Y69" s="13">
        <f t="shared" si="61"/>
        <v>-1.5102465501562865</v>
      </c>
      <c r="Z69" s="13">
        <f t="shared" si="61"/>
        <v>0.22386382413457348</v>
      </c>
      <c r="AA69" s="13">
        <f t="shared" si="61"/>
        <v>0.80763818627370754</v>
      </c>
      <c r="AB69" s="13">
        <f t="shared" si="61"/>
        <v>1.6449705708136408</v>
      </c>
      <c r="AC69" s="13">
        <f t="shared" si="61"/>
        <v>1.9282671137310232</v>
      </c>
      <c r="AD69" s="13">
        <f t="shared" si="61"/>
        <v>2.0625854337557006</v>
      </c>
      <c r="AE69" s="13">
        <f t="shared" si="61"/>
        <v>1.3955240349590496</v>
      </c>
      <c r="AF69" s="13">
        <f t="shared" si="61"/>
        <v>-2.8715395504712466</v>
      </c>
      <c r="AG69" s="13">
        <f t="shared" si="61"/>
        <v>-0.26474756592620913</v>
      </c>
      <c r="AH69" s="13">
        <f t="shared" si="61"/>
        <v>1.4803353395406951</v>
      </c>
      <c r="AI69" s="13">
        <f t="shared" si="61"/>
        <v>1.8080080718259242</v>
      </c>
      <c r="AJ69" s="13">
        <f t="shared" ref="AJ69:AZ69" si="62">AI12/AI$7*AJ41</f>
        <v>2.2679444728311489</v>
      </c>
      <c r="AK69" s="13">
        <f t="shared" si="62"/>
        <v>2.3612913894558449</v>
      </c>
      <c r="AL69" s="13">
        <f t="shared" si="62"/>
        <v>2.5770812765638715</v>
      </c>
      <c r="AM69" s="13">
        <f t="shared" si="62"/>
        <v>3.0133362667368924</v>
      </c>
      <c r="AN69" s="13">
        <f t="shared" si="62"/>
        <v>2.6399270980554088</v>
      </c>
      <c r="AO69" s="13">
        <f t="shared" si="62"/>
        <v>1.9912904060600602</v>
      </c>
      <c r="AP69" s="13">
        <f t="shared" si="62"/>
        <v>1.8491940527667061</v>
      </c>
      <c r="AQ69" s="14">
        <f t="shared" si="62"/>
        <v>1.8196055257338679</v>
      </c>
      <c r="AR69" s="14">
        <f t="shared" si="62"/>
        <v>1.4017937702038028</v>
      </c>
      <c r="AS69" s="14">
        <f t="shared" si="62"/>
        <v>1.1225391099149253</v>
      </c>
      <c r="AT69" s="14">
        <f t="shared" si="62"/>
        <v>0.78074565026964193</v>
      </c>
      <c r="AU69" s="14">
        <f t="shared" si="62"/>
        <v>0.78239827154701258</v>
      </c>
      <c r="AV69" s="14">
        <f t="shared" si="62"/>
        <v>1.1116205272697643</v>
      </c>
      <c r="AW69" s="14">
        <f t="shared" si="62"/>
        <v>1.4222285628694467</v>
      </c>
      <c r="AX69" s="14">
        <f t="shared" si="62"/>
        <v>1.5136591930973797</v>
      </c>
      <c r="AY69" s="14">
        <f t="shared" si="62"/>
        <v>1.4905267787297802</v>
      </c>
      <c r="AZ69" s="14">
        <f t="shared" si="62"/>
        <v>1.3105070664428569</v>
      </c>
    </row>
    <row r="70" spans="2:52" x14ac:dyDescent="0.2">
      <c r="B70" t="str">
        <f t="shared" si="50"/>
        <v xml:space="preserve">  Wholesale and retail trade</v>
      </c>
      <c r="D70" s="13">
        <f t="shared" ref="D70:AI70" si="63">C13/C$7*D42</f>
        <v>0.35495969095414265</v>
      </c>
      <c r="E70" s="13">
        <f t="shared" si="63"/>
        <v>-3.7834779093134312E-2</v>
      </c>
      <c r="F70" s="13">
        <f t="shared" si="63"/>
        <v>0.23744621935567523</v>
      </c>
      <c r="G70" s="13">
        <f t="shared" si="63"/>
        <v>1.0712015520583191</v>
      </c>
      <c r="H70" s="13">
        <f t="shared" si="63"/>
        <v>0.52622176304379276</v>
      </c>
      <c r="I70" s="13">
        <f t="shared" si="63"/>
        <v>0.72783097634614113</v>
      </c>
      <c r="J70" s="13">
        <f t="shared" si="63"/>
        <v>0.79132130973376014</v>
      </c>
      <c r="K70" s="13">
        <f t="shared" si="63"/>
        <v>0.88633447063222648</v>
      </c>
      <c r="L70" s="13">
        <f t="shared" si="63"/>
        <v>0.7092971995462436</v>
      </c>
      <c r="M70" s="13">
        <f t="shared" si="63"/>
        <v>0.72882976242386255</v>
      </c>
      <c r="N70" s="13">
        <f t="shared" si="63"/>
        <v>-0.2243454545937289</v>
      </c>
      <c r="O70" s="13">
        <f t="shared" si="63"/>
        <v>5.4845036139162057E-2</v>
      </c>
      <c r="P70" s="13">
        <f t="shared" si="63"/>
        <v>9.1467673529646853E-2</v>
      </c>
      <c r="Q70" s="13">
        <f t="shared" si="63"/>
        <v>0.1120534375645077</v>
      </c>
      <c r="R70" s="13">
        <f t="shared" si="63"/>
        <v>0.54924536560569692</v>
      </c>
      <c r="S70" s="13">
        <f t="shared" si="63"/>
        <v>0.63360870979374417</v>
      </c>
      <c r="T70" s="13">
        <f t="shared" si="63"/>
        <v>0.54054985682170698</v>
      </c>
      <c r="U70" s="13">
        <f t="shared" si="63"/>
        <v>0.59131267030988388</v>
      </c>
      <c r="V70" s="13">
        <f t="shared" si="63"/>
        <v>0.63065358808758398</v>
      </c>
      <c r="W70" s="13">
        <f t="shared" si="63"/>
        <v>0.35952117337173561</v>
      </c>
      <c r="X70" s="13">
        <f t="shared" si="63"/>
        <v>-0.25077920193855735</v>
      </c>
      <c r="Y70" s="13">
        <f t="shared" si="63"/>
        <v>-0.58712003547166081</v>
      </c>
      <c r="Z70" s="13">
        <f t="shared" si="63"/>
        <v>-0.18243908550987639</v>
      </c>
      <c r="AA70" s="13">
        <f t="shared" si="63"/>
        <v>3.7297117021190686E-2</v>
      </c>
      <c r="AB70" s="13">
        <f t="shared" si="63"/>
        <v>0.24255810324724875</v>
      </c>
      <c r="AC70" s="13">
        <f t="shared" si="63"/>
        <v>0.19322599900989698</v>
      </c>
      <c r="AD70" s="13">
        <f t="shared" si="63"/>
        <v>0.26437850462129897</v>
      </c>
      <c r="AE70" s="13">
        <f t="shared" si="63"/>
        <v>0.10061432988333772</v>
      </c>
      <c r="AF70" s="13">
        <f t="shared" si="63"/>
        <v>-0.96816241571097228</v>
      </c>
      <c r="AG70" s="13">
        <f t="shared" si="63"/>
        <v>-0.14524080021780328</v>
      </c>
      <c r="AH70" s="13">
        <f t="shared" si="63"/>
        <v>0.29379199605306261</v>
      </c>
      <c r="AI70" s="13">
        <f t="shared" si="63"/>
        <v>0.43473226408744459</v>
      </c>
      <c r="AJ70" s="13">
        <f t="shared" ref="AJ70:AZ70" si="64">AI13/AI$7*AJ42</f>
        <v>0.65023333447670573</v>
      </c>
      <c r="AK70" s="13">
        <f t="shared" si="64"/>
        <v>0.55461785016613829</v>
      </c>
      <c r="AL70" s="13">
        <f t="shared" si="64"/>
        <v>0.53459323239495882</v>
      </c>
      <c r="AM70" s="13">
        <f t="shared" si="64"/>
        <v>0.48669683282855791</v>
      </c>
      <c r="AN70" s="13">
        <f t="shared" si="64"/>
        <v>0.77839500771838877</v>
      </c>
      <c r="AO70" s="13">
        <f t="shared" si="64"/>
        <v>0.33861300243032622</v>
      </c>
      <c r="AP70" s="13">
        <f t="shared" si="64"/>
        <v>0.28541114941721102</v>
      </c>
      <c r="AQ70" s="14">
        <f t="shared" si="64"/>
        <v>0.17377523799287858</v>
      </c>
      <c r="AR70" s="14">
        <f t="shared" si="64"/>
        <v>0.1103031244584949</v>
      </c>
      <c r="AS70" s="14">
        <f t="shared" si="64"/>
        <v>6.9463674542463189E-2</v>
      </c>
      <c r="AT70" s="14">
        <f t="shared" si="64"/>
        <v>-2.7567593397151223E-2</v>
      </c>
      <c r="AU70" s="14">
        <f t="shared" si="64"/>
        <v>-3.1376898296296245E-2</v>
      </c>
      <c r="AV70" s="14">
        <f t="shared" si="64"/>
        <v>4.6147852566121174E-2</v>
      </c>
      <c r="AW70" s="14">
        <f t="shared" si="64"/>
        <v>0.13138720586311828</v>
      </c>
      <c r="AX70" s="14">
        <f t="shared" si="64"/>
        <v>0.15883723989516724</v>
      </c>
      <c r="AY70" s="14">
        <f t="shared" si="64"/>
        <v>0.13225175818461349</v>
      </c>
      <c r="AZ70" s="14">
        <f t="shared" si="64"/>
        <v>0.10942440056630302</v>
      </c>
    </row>
    <row r="71" spans="2:52" x14ac:dyDescent="0.2">
      <c r="B71" t="str">
        <f t="shared" si="50"/>
        <v xml:space="preserve">  Transportation and public utilities</v>
      </c>
      <c r="D71" s="13">
        <f t="shared" ref="D71:AI71" si="65">C14/C$7*D43</f>
        <v>-0.15938395488900514</v>
      </c>
      <c r="E71" s="13">
        <f t="shared" si="65"/>
        <v>-1.8572878342715031E-2</v>
      </c>
      <c r="F71" s="13">
        <f t="shared" si="65"/>
        <v>7.185568884128983E-2</v>
      </c>
      <c r="G71" s="13">
        <f t="shared" si="65"/>
        <v>0.32879289906680381</v>
      </c>
      <c r="H71" s="13">
        <f t="shared" si="65"/>
        <v>0.13793561558140738</v>
      </c>
      <c r="I71" s="13">
        <f t="shared" si="65"/>
        <v>0.27332238474338583</v>
      </c>
      <c r="J71" s="13">
        <f t="shared" si="65"/>
        <v>0.16562109950227982</v>
      </c>
      <c r="K71" s="13">
        <f t="shared" si="65"/>
        <v>0.15229481694677274</v>
      </c>
      <c r="L71" s="13">
        <f t="shared" si="65"/>
        <v>0.27110652988197848</v>
      </c>
      <c r="M71" s="13">
        <f t="shared" si="65"/>
        <v>0.29386035567902519</v>
      </c>
      <c r="N71" s="13">
        <f t="shared" si="65"/>
        <v>0.12513631578956128</v>
      </c>
      <c r="O71" s="13">
        <f t="shared" si="65"/>
        <v>-0.12471381633316775</v>
      </c>
      <c r="P71" s="13">
        <f t="shared" si="65"/>
        <v>-0.10227846621602292</v>
      </c>
      <c r="Q71" s="13">
        <f t="shared" si="65"/>
        <v>7.1167009234428896E-2</v>
      </c>
      <c r="R71" s="13">
        <f t="shared" si="65"/>
        <v>3.3605965328699597E-2</v>
      </c>
      <c r="S71" s="13">
        <f t="shared" si="65"/>
        <v>0.15217419943120669</v>
      </c>
      <c r="T71" s="13">
        <f t="shared" si="65"/>
        <v>9.4799317244358763E-2</v>
      </c>
      <c r="U71" s="13">
        <f t="shared" si="65"/>
        <v>0.22513506017996029</v>
      </c>
      <c r="V71" s="13">
        <f t="shared" si="65"/>
        <v>4.8956699376182286E-2</v>
      </c>
      <c r="W71" s="13">
        <f t="shared" si="65"/>
        <v>4.1306619237788424E-2</v>
      </c>
      <c r="X71" s="13">
        <f t="shared" si="65"/>
        <v>-0.12796067779705295</v>
      </c>
      <c r="Y71" s="13">
        <f t="shared" si="65"/>
        <v>-0.23666214450647738</v>
      </c>
      <c r="Z71" s="13">
        <f t="shared" si="65"/>
        <v>-7.9991391558614997E-2</v>
      </c>
      <c r="AA71" s="13">
        <f t="shared" si="65"/>
        <v>2.7066196255081552E-3</v>
      </c>
      <c r="AB71" s="13">
        <f t="shared" si="65"/>
        <v>-4.3877997268768051E-2</v>
      </c>
      <c r="AC71" s="13">
        <f t="shared" si="65"/>
        <v>3.5276594987773524E-2</v>
      </c>
      <c r="AD71" s="13">
        <f t="shared" si="65"/>
        <v>7.3840085434369734E-2</v>
      </c>
      <c r="AE71" s="13">
        <f t="shared" si="65"/>
        <v>-3.5562973829969667E-2</v>
      </c>
      <c r="AF71" s="13">
        <f t="shared" si="65"/>
        <v>-0.23903851255898514</v>
      </c>
      <c r="AG71" s="13">
        <f t="shared" si="65"/>
        <v>-0.10137318098679726</v>
      </c>
      <c r="AH71" s="13">
        <f t="shared" si="65"/>
        <v>7.7611015375340167E-2</v>
      </c>
      <c r="AI71" s="13">
        <f t="shared" si="65"/>
        <v>2.6663644226084481E-2</v>
      </c>
      <c r="AJ71" s="13">
        <f t="shared" ref="AJ71:AZ71" si="66">AI14/AI$7*AJ43</f>
        <v>3.2893066408268237E-2</v>
      </c>
      <c r="AK71" s="13">
        <f t="shared" si="66"/>
        <v>0.19470636328103605</v>
      </c>
      <c r="AL71" s="13">
        <f t="shared" si="66"/>
        <v>0.15504747117751411</v>
      </c>
      <c r="AM71" s="13">
        <f t="shared" si="66"/>
        <v>0.141661438921104</v>
      </c>
      <c r="AN71" s="13">
        <f t="shared" si="66"/>
        <v>0.11406630389033094</v>
      </c>
      <c r="AO71" s="13">
        <f t="shared" si="66"/>
        <v>8.6591274406263075E-2</v>
      </c>
      <c r="AP71" s="13">
        <f t="shared" si="66"/>
        <v>5.4259790046971963E-2</v>
      </c>
      <c r="AQ71" s="14">
        <f t="shared" si="66"/>
        <v>1.8567539950016192E-2</v>
      </c>
      <c r="AR71" s="14">
        <f t="shared" si="66"/>
        <v>1.2179922852568617E-2</v>
      </c>
      <c r="AS71" s="14">
        <f t="shared" si="66"/>
        <v>-4.5147557634656445E-3</v>
      </c>
      <c r="AT71" s="14">
        <f t="shared" si="66"/>
        <v>-1.7003512922250153E-2</v>
      </c>
      <c r="AU71" s="14">
        <f t="shared" si="66"/>
        <v>-7.742208296660457E-3</v>
      </c>
      <c r="AV71" s="14">
        <f t="shared" si="66"/>
        <v>1.2883081247990438E-2</v>
      </c>
      <c r="AW71" s="14">
        <f t="shared" si="66"/>
        <v>2.1235659706254011E-2</v>
      </c>
      <c r="AX71" s="14">
        <f t="shared" si="66"/>
        <v>1.7555203316181295E-2</v>
      </c>
      <c r="AY71" s="14">
        <f t="shared" si="66"/>
        <v>1.5022486472338566E-2</v>
      </c>
      <c r="AZ71" s="14">
        <f t="shared" si="66"/>
        <v>1.4062848292514713E-2</v>
      </c>
    </row>
    <row r="72" spans="2:52" x14ac:dyDescent="0.2">
      <c r="B72" t="str">
        <f t="shared" si="50"/>
        <v xml:space="preserve">  Information</v>
      </c>
      <c r="D72" s="13">
        <f t="shared" ref="D72:AI72" si="67">C15/C$7*D44</f>
        <v>8.3828453188908511E-2</v>
      </c>
      <c r="E72" s="13">
        <f t="shared" si="67"/>
        <v>9.0434723499413477E-2</v>
      </c>
      <c r="F72" s="13">
        <f t="shared" si="67"/>
        <v>-1.3726843783410259E-2</v>
      </c>
      <c r="G72" s="13">
        <f t="shared" si="67"/>
        <v>-7.7948854802723875E-3</v>
      </c>
      <c r="H72" s="13">
        <f t="shared" si="67"/>
        <v>0.12949297588253211</v>
      </c>
      <c r="I72" s="13">
        <f t="shared" si="67"/>
        <v>0.11719063004247007</v>
      </c>
      <c r="J72" s="13">
        <f t="shared" si="67"/>
        <v>0.23240296263746588</v>
      </c>
      <c r="K72" s="13">
        <f t="shared" si="67"/>
        <v>-2.2920985940660703E-2</v>
      </c>
      <c r="L72" s="13">
        <f t="shared" si="67"/>
        <v>0.26557679185281108</v>
      </c>
      <c r="M72" s="13">
        <f t="shared" si="67"/>
        <v>0.18685979805568545</v>
      </c>
      <c r="N72" s="13">
        <f t="shared" si="67"/>
        <v>0.12792532315246341</v>
      </c>
      <c r="O72" s="13">
        <f t="shared" si="67"/>
        <v>0.1831988278368781</v>
      </c>
      <c r="P72" s="13">
        <f t="shared" si="67"/>
        <v>0.22021832927967999</v>
      </c>
      <c r="Q72" s="13">
        <f t="shared" si="67"/>
        <v>0.25054639832726439</v>
      </c>
      <c r="R72" s="13">
        <f t="shared" si="67"/>
        <v>0.46622844040670808</v>
      </c>
      <c r="S72" s="13">
        <f t="shared" si="67"/>
        <v>0.35292230999372032</v>
      </c>
      <c r="T72" s="13">
        <f t="shared" si="67"/>
        <v>0.29916040054290538</v>
      </c>
      <c r="U72" s="13">
        <f t="shared" si="67"/>
        <v>0.28393140894935043</v>
      </c>
      <c r="V72" s="13">
        <f t="shared" si="67"/>
        <v>0.52317363416457585</v>
      </c>
      <c r="W72" s="13">
        <f t="shared" si="67"/>
        <v>0.81385962425460179</v>
      </c>
      <c r="X72" s="13">
        <f t="shared" si="67"/>
        <v>8.7502348032797522E-2</v>
      </c>
      <c r="Y72" s="13">
        <f t="shared" si="67"/>
        <v>-0.28000952881306795</v>
      </c>
      <c r="Z72" s="13">
        <f t="shared" si="67"/>
        <v>-9.3637823907509271E-2</v>
      </c>
      <c r="AA72" s="13">
        <f t="shared" si="67"/>
        <v>7.4929885016217848E-2</v>
      </c>
      <c r="AB72" s="13">
        <f t="shared" si="67"/>
        <v>0.1142518469188</v>
      </c>
      <c r="AC72" s="13">
        <f t="shared" si="67"/>
        <v>0.25352534906132862</v>
      </c>
      <c r="AD72" s="13">
        <f t="shared" si="67"/>
        <v>0.27069765388895334</v>
      </c>
      <c r="AE72" s="13">
        <f t="shared" si="67"/>
        <v>0.25211258320386398</v>
      </c>
      <c r="AF72" s="13">
        <f t="shared" si="67"/>
        <v>-7.9559487173455259E-3</v>
      </c>
      <c r="AG72" s="13">
        <f t="shared" si="67"/>
        <v>-2.8756350606507292E-2</v>
      </c>
      <c r="AH72" s="13">
        <f t="shared" si="67"/>
        <v>8.2907745617690265E-2</v>
      </c>
      <c r="AI72" s="13">
        <f t="shared" si="67"/>
        <v>6.8101002372190675E-2</v>
      </c>
      <c r="AJ72" s="13">
        <f t="shared" ref="AJ72:AZ72" si="68">AI15/AI$7*AJ44</f>
        <v>9.3789703357285814E-2</v>
      </c>
      <c r="AK72" s="13">
        <f t="shared" si="68"/>
        <v>0.22446065309181129</v>
      </c>
      <c r="AL72" s="13">
        <f t="shared" si="68"/>
        <v>0.1938311665415676</v>
      </c>
      <c r="AM72" s="13">
        <f t="shared" si="68"/>
        <v>0.47414255543652456</v>
      </c>
      <c r="AN72" s="13">
        <f t="shared" si="68"/>
        <v>0.38691010409917886</v>
      </c>
      <c r="AO72" s="13">
        <f t="shared" si="68"/>
        <v>0.42761823617538908</v>
      </c>
      <c r="AP72" s="13">
        <f t="shared" si="68"/>
        <v>0.54361465307895562</v>
      </c>
      <c r="AQ72" s="14">
        <f t="shared" si="68"/>
        <v>0.15450876857901968</v>
      </c>
      <c r="AR72" s="14">
        <f t="shared" si="68"/>
        <v>8.0771490995922721E-2</v>
      </c>
      <c r="AS72" s="14">
        <f t="shared" si="68"/>
        <v>7.2303952419050604E-2</v>
      </c>
      <c r="AT72" s="14">
        <f t="shared" si="68"/>
        <v>8.3033076915684137E-2</v>
      </c>
      <c r="AU72" s="14">
        <f t="shared" si="68"/>
        <v>9.4963233790911594E-2</v>
      </c>
      <c r="AV72" s="14">
        <f t="shared" si="68"/>
        <v>0.10309135205397803</v>
      </c>
      <c r="AW72" s="14">
        <f t="shared" si="68"/>
        <v>0.1055546355170946</v>
      </c>
      <c r="AX72" s="14">
        <f t="shared" si="68"/>
        <v>0.10433642763716462</v>
      </c>
      <c r="AY72" s="14">
        <f t="shared" si="68"/>
        <v>0.10386544876580518</v>
      </c>
      <c r="AZ72" s="14">
        <f t="shared" si="68"/>
        <v>9.1374394170945616E-2</v>
      </c>
    </row>
    <row r="73" spans="2:52" x14ac:dyDescent="0.2">
      <c r="B73" t="str">
        <f t="shared" si="50"/>
        <v xml:space="preserve">  Financial activities</v>
      </c>
      <c r="D73" s="13">
        <f t="shared" ref="D73:AI73" si="69">C16/C$7*D45</f>
        <v>0.1244456959626172</v>
      </c>
      <c r="E73" s="13">
        <f t="shared" si="69"/>
        <v>-4.8133638370231116E-2</v>
      </c>
      <c r="F73" s="13">
        <f t="shared" si="69"/>
        <v>0.10120325559187698</v>
      </c>
      <c r="G73" s="13">
        <f t="shared" si="69"/>
        <v>0.3290827045685869</v>
      </c>
      <c r="H73" s="13">
        <f t="shared" si="69"/>
        <v>0.26944078990927661</v>
      </c>
      <c r="I73" s="13">
        <f t="shared" si="69"/>
        <v>0.41370130230582691</v>
      </c>
      <c r="J73" s="13">
        <f t="shared" si="69"/>
        <v>0.13978392190918001</v>
      </c>
      <c r="K73" s="13">
        <f t="shared" si="69"/>
        <v>0.11843914458473305</v>
      </c>
      <c r="L73" s="13">
        <f t="shared" si="69"/>
        <v>0.18278791981183234</v>
      </c>
      <c r="M73" s="13">
        <f t="shared" si="69"/>
        <v>7.6682684785039423E-2</v>
      </c>
      <c r="N73" s="13">
        <f t="shared" si="69"/>
        <v>-6.0941557216770944E-3</v>
      </c>
      <c r="O73" s="13">
        <f t="shared" si="69"/>
        <v>0.12427512934015914</v>
      </c>
      <c r="P73" s="13">
        <f t="shared" si="69"/>
        <v>0.20240672629844234</v>
      </c>
      <c r="Q73" s="13">
        <f t="shared" si="69"/>
        <v>0.13579367919493598</v>
      </c>
      <c r="R73" s="13">
        <f t="shared" si="69"/>
        <v>-0.17924922067893026</v>
      </c>
      <c r="S73" s="13">
        <f t="shared" si="69"/>
        <v>0.17626691857060128</v>
      </c>
      <c r="T73" s="13">
        <f t="shared" si="69"/>
        <v>0.17897230511438839</v>
      </c>
      <c r="U73" s="13">
        <f t="shared" si="69"/>
        <v>0.43847138872261926</v>
      </c>
      <c r="V73" s="13">
        <f t="shared" si="69"/>
        <v>0.35319228055140994</v>
      </c>
      <c r="W73" s="13">
        <f t="shared" si="69"/>
        <v>0.11846681181268376</v>
      </c>
      <c r="X73" s="13">
        <f t="shared" si="69"/>
        <v>0.14364511245965653</v>
      </c>
      <c r="Y73" s="13">
        <f t="shared" si="69"/>
        <v>-4.2038897542501175E-2</v>
      </c>
      <c r="Z73" s="13">
        <f t="shared" si="69"/>
        <v>0.18813648088315982</v>
      </c>
      <c r="AA73" s="13">
        <f t="shared" si="69"/>
        <v>-5.7410407663408103E-2</v>
      </c>
      <c r="AB73" s="13">
        <f t="shared" si="69"/>
        <v>4.7314627068447468E-2</v>
      </c>
      <c r="AC73" s="13">
        <f t="shared" si="69"/>
        <v>0.10739293673682693</v>
      </c>
      <c r="AD73" s="13">
        <f t="shared" si="69"/>
        <v>-3.3908958632520941E-2</v>
      </c>
      <c r="AE73" s="13">
        <f t="shared" si="69"/>
        <v>-0.12437031001501149</v>
      </c>
      <c r="AF73" s="13">
        <f t="shared" si="69"/>
        <v>-0.4929537157115077</v>
      </c>
      <c r="AG73" s="13">
        <f t="shared" si="69"/>
        <v>-0.29737423575667554</v>
      </c>
      <c r="AH73" s="13">
        <f t="shared" si="69"/>
        <v>-0.11063774247023202</v>
      </c>
      <c r="AI73" s="13">
        <f t="shared" si="69"/>
        <v>-5.0417881303440784E-2</v>
      </c>
      <c r="AJ73" s="13">
        <f t="shared" ref="AJ73:AZ73" si="70">AI16/AI$7*AJ45</f>
        <v>0.16851463816411846</v>
      </c>
      <c r="AK73" s="13">
        <f t="shared" si="70"/>
        <v>4.7334932217839361E-2</v>
      </c>
      <c r="AL73" s="13">
        <f t="shared" si="70"/>
        <v>7.0260003329779983E-2</v>
      </c>
      <c r="AM73" s="13">
        <f t="shared" si="70"/>
        <v>7.4263841706661615E-2</v>
      </c>
      <c r="AN73" s="13">
        <f t="shared" si="70"/>
        <v>6.2697089092319733E-2</v>
      </c>
      <c r="AO73" s="13">
        <f t="shared" si="70"/>
        <v>0.13573949122733181</v>
      </c>
      <c r="AP73" s="13">
        <f t="shared" si="70"/>
        <v>8.4888005411591388E-2</v>
      </c>
      <c r="AQ73" s="14">
        <f t="shared" si="70"/>
        <v>0.1006245159335472</v>
      </c>
      <c r="AR73" s="14">
        <f t="shared" si="70"/>
        <v>4.292258673875133E-2</v>
      </c>
      <c r="AS73" s="14">
        <f t="shared" si="70"/>
        <v>-5.7174957833642254E-3</v>
      </c>
      <c r="AT73" s="14">
        <f t="shared" si="70"/>
        <v>-8.1966380937435728E-3</v>
      </c>
      <c r="AU73" s="14">
        <f t="shared" si="70"/>
        <v>-1.268713968147062E-3</v>
      </c>
      <c r="AV73" s="14">
        <f t="shared" si="70"/>
        <v>2.4725983357133711E-2</v>
      </c>
      <c r="AW73" s="14">
        <f t="shared" si="70"/>
        <v>4.3998304902386265E-2</v>
      </c>
      <c r="AX73" s="14">
        <f t="shared" si="70"/>
        <v>4.6196346668238505E-2</v>
      </c>
      <c r="AY73" s="14">
        <f t="shared" si="70"/>
        <v>4.3246551965823332E-2</v>
      </c>
      <c r="AZ73" s="14">
        <f t="shared" si="70"/>
        <v>3.7861820193118838E-2</v>
      </c>
    </row>
    <row r="74" spans="2:52" x14ac:dyDescent="0.2">
      <c r="B74" t="str">
        <f t="shared" si="50"/>
        <v xml:space="preserve">  Professional and business services</v>
      </c>
      <c r="D74" s="13">
        <f t="shared" ref="D74:AI74" si="71">C17/C$7*D46</f>
        <v>0.20538542687758418</v>
      </c>
      <c r="E74" s="13">
        <f t="shared" si="71"/>
        <v>-0.94185940359253006</v>
      </c>
      <c r="F74" s="13">
        <f t="shared" si="71"/>
        <v>0.48611789796190197</v>
      </c>
      <c r="G74" s="13">
        <f t="shared" si="71"/>
        <v>1.0896683076040554</v>
      </c>
      <c r="H74" s="13">
        <f t="shared" si="71"/>
        <v>0.83532281057272562</v>
      </c>
      <c r="I74" s="13">
        <f t="shared" si="71"/>
        <v>0.63730673203438992</v>
      </c>
      <c r="J74" s="13">
        <f t="shared" si="71"/>
        <v>1.5260164138789467</v>
      </c>
      <c r="K74" s="13">
        <f t="shared" si="71"/>
        <v>0.673322748736498</v>
      </c>
      <c r="L74" s="13">
        <f t="shared" si="71"/>
        <v>1.0885873451245069</v>
      </c>
      <c r="M74" s="13">
        <f t="shared" si="71"/>
        <v>1.231481634560984</v>
      </c>
      <c r="N74" s="13">
        <f t="shared" si="71"/>
        <v>-1.9982455809449122E-2</v>
      </c>
      <c r="O74" s="13">
        <f t="shared" si="71"/>
        <v>0.14583355949528137</v>
      </c>
      <c r="P74" s="13">
        <f t="shared" si="71"/>
        <v>0.47888937604476306</v>
      </c>
      <c r="Q74" s="13">
        <f t="shared" si="71"/>
        <v>0.81118682277967613</v>
      </c>
      <c r="R74" s="13">
        <f t="shared" si="71"/>
        <v>0.47999679799045919</v>
      </c>
      <c r="S74" s="13">
        <f t="shared" si="71"/>
        <v>0.78241352641078854</v>
      </c>
      <c r="T74" s="13">
        <f t="shared" si="71"/>
        <v>1.1725954550131876</v>
      </c>
      <c r="U74" s="13">
        <f t="shared" si="71"/>
        <v>0.74107303208453867</v>
      </c>
      <c r="V74" s="13">
        <f t="shared" si="71"/>
        <v>0.78272910743237412</v>
      </c>
      <c r="W74" s="13">
        <f t="shared" si="71"/>
        <v>0.9143011944325995</v>
      </c>
      <c r="X74" s="13">
        <f t="shared" si="71"/>
        <v>-0.86199400331194709</v>
      </c>
      <c r="Y74" s="13">
        <f t="shared" si="71"/>
        <v>-0.81141203263184558</v>
      </c>
      <c r="Z74" s="13">
        <f t="shared" si="71"/>
        <v>-0.18037041532597878</v>
      </c>
      <c r="AA74" s="13">
        <f t="shared" si="71"/>
        <v>0.41829948314498411</v>
      </c>
      <c r="AB74" s="13">
        <f t="shared" si="71"/>
        <v>0.72875360434725223</v>
      </c>
      <c r="AC74" s="13">
        <f t="shared" si="71"/>
        <v>0.82244877779134884</v>
      </c>
      <c r="AD74" s="13">
        <f t="shared" si="71"/>
        <v>0.70758691170108545</v>
      </c>
      <c r="AE74" s="13">
        <f t="shared" si="71"/>
        <v>0.26097589930090803</v>
      </c>
      <c r="AF74" s="13">
        <f t="shared" si="71"/>
        <v>-1.2963528822702708</v>
      </c>
      <c r="AG74" s="13">
        <f t="shared" si="71"/>
        <v>-3.5619828525835645E-2</v>
      </c>
      <c r="AH74" s="13">
        <f t="shared" si="71"/>
        <v>0.63438798917387029</v>
      </c>
      <c r="AI74" s="13">
        <f t="shared" si="71"/>
        <v>0.67838270418916591</v>
      </c>
      <c r="AJ74" s="13">
        <f t="shared" ref="AJ74:AZ74" si="72">AI17/AI$7*AJ46</f>
        <v>0.58934944748511475</v>
      </c>
      <c r="AK74" s="13">
        <f t="shared" si="72"/>
        <v>0.47748544283453748</v>
      </c>
      <c r="AL74" s="13">
        <f t="shared" si="72"/>
        <v>0.62126635212628023</v>
      </c>
      <c r="AM74" s="13">
        <f t="shared" si="72"/>
        <v>0.53828119892824389</v>
      </c>
      <c r="AN74" s="13">
        <f t="shared" si="72"/>
        <v>0.37199792234079399</v>
      </c>
      <c r="AO74" s="13">
        <f t="shared" si="72"/>
        <v>0.39357987320762422</v>
      </c>
      <c r="AP74" s="13">
        <f t="shared" si="72"/>
        <v>0.3869532971708185</v>
      </c>
      <c r="AQ74" s="14">
        <f t="shared" si="72"/>
        <v>0.66226642472359498</v>
      </c>
      <c r="AR74" s="14">
        <f t="shared" si="72"/>
        <v>0.56525869847093324</v>
      </c>
      <c r="AS74" s="14">
        <f t="shared" si="72"/>
        <v>0.44361555881235853</v>
      </c>
      <c r="AT74" s="14">
        <f t="shared" si="72"/>
        <v>0.29481689987555748</v>
      </c>
      <c r="AU74" s="14">
        <f t="shared" si="72"/>
        <v>0.31623028537120113</v>
      </c>
      <c r="AV74" s="14">
        <f t="shared" si="72"/>
        <v>0.50220986331744377</v>
      </c>
      <c r="AW74" s="14">
        <f t="shared" si="72"/>
        <v>0.65664595349504584</v>
      </c>
      <c r="AX74" s="14">
        <f t="shared" si="72"/>
        <v>0.66798587779000396</v>
      </c>
      <c r="AY74" s="14">
        <f t="shared" si="72"/>
        <v>0.6483570825532039</v>
      </c>
      <c r="AZ74" s="14">
        <f t="shared" si="72"/>
        <v>0.57825374801683982</v>
      </c>
    </row>
    <row r="75" spans="2:52" x14ac:dyDescent="0.2">
      <c r="B75" t="str">
        <f t="shared" si="50"/>
        <v xml:space="preserve">  Other services</v>
      </c>
      <c r="D75" s="13">
        <f t="shared" ref="D75:AI75" si="73">C18/C$7*D47</f>
        <v>0.5273009274394922</v>
      </c>
      <c r="E75" s="13">
        <f t="shared" si="73"/>
        <v>0.6197870621551923</v>
      </c>
      <c r="F75" s="13">
        <f t="shared" si="73"/>
        <v>0.90665525678499037</v>
      </c>
      <c r="G75" s="13">
        <f t="shared" si="73"/>
        <v>1.1279292619744752</v>
      </c>
      <c r="H75" s="13">
        <f t="shared" si="73"/>
        <v>0.70999983824983737</v>
      </c>
      <c r="I75" s="13">
        <f t="shared" si="73"/>
        <v>0.85198883980993423</v>
      </c>
      <c r="J75" s="13">
        <f t="shared" si="73"/>
        <v>0.64043806327725528</v>
      </c>
      <c r="K75" s="13">
        <f t="shared" si="73"/>
        <v>1.6415387332421052</v>
      </c>
      <c r="L75" s="13">
        <f t="shared" si="73"/>
        <v>1.0553944631270222</v>
      </c>
      <c r="M75" s="13">
        <f t="shared" si="73"/>
        <v>0.98292176356326444</v>
      </c>
      <c r="N75" s="13">
        <f t="shared" si="73"/>
        <v>0.56857990540856573</v>
      </c>
      <c r="O75" s="13">
        <f t="shared" si="73"/>
        <v>0.60276521994502807</v>
      </c>
      <c r="P75" s="13">
        <f t="shared" si="73"/>
        <v>0.66563648008249854</v>
      </c>
      <c r="Q75" s="13">
        <f t="shared" si="73"/>
        <v>0.74350050330181061</v>
      </c>
      <c r="R75" s="13">
        <f t="shared" si="73"/>
        <v>0.72283529522625578</v>
      </c>
      <c r="S75" s="13">
        <f t="shared" si="73"/>
        <v>0.58097232698414503</v>
      </c>
      <c r="T75" s="13">
        <f t="shared" si="73"/>
        <v>0.963413829460537</v>
      </c>
      <c r="U75" s="13">
        <f t="shared" si="73"/>
        <v>0.88872991649259292</v>
      </c>
      <c r="V75" s="13">
        <f t="shared" si="73"/>
        <v>0.55960331117485795</v>
      </c>
      <c r="W75" s="13">
        <f t="shared" si="73"/>
        <v>0.53682678342517154</v>
      </c>
      <c r="X75" s="13">
        <f t="shared" si="73"/>
        <v>0.11678185532368274</v>
      </c>
      <c r="Y75" s="13">
        <f t="shared" si="73"/>
        <v>0.16556205130641746</v>
      </c>
      <c r="Z75" s="13">
        <f t="shared" si="73"/>
        <v>0.41408784734401693</v>
      </c>
      <c r="AA75" s="13">
        <f t="shared" si="73"/>
        <v>0.3295559196053543</v>
      </c>
      <c r="AB75" s="13">
        <f t="shared" si="73"/>
        <v>0.56964705404211746</v>
      </c>
      <c r="AC75" s="13">
        <f t="shared" si="73"/>
        <v>0.46460733799416465</v>
      </c>
      <c r="AD75" s="13">
        <f t="shared" si="73"/>
        <v>0.66486479406869159</v>
      </c>
      <c r="AE75" s="13">
        <f t="shared" si="73"/>
        <v>0.64470578505242071</v>
      </c>
      <c r="AF75" s="13">
        <f t="shared" si="73"/>
        <v>2.2471603928728635E-2</v>
      </c>
      <c r="AG75" s="13">
        <f t="shared" si="73"/>
        <v>0.36912813693946372</v>
      </c>
      <c r="AH75" s="13">
        <f t="shared" si="73"/>
        <v>0.76194968671560692</v>
      </c>
      <c r="AI75" s="13">
        <f t="shared" si="73"/>
        <v>0.61653099125481658</v>
      </c>
      <c r="AJ75" s="13">
        <f t="shared" ref="AJ75:AZ75" si="74">AI18/AI$7*AJ47</f>
        <v>0.58966840834973322</v>
      </c>
      <c r="AK75" s="13">
        <f t="shared" si="74"/>
        <v>0.66525257208935062</v>
      </c>
      <c r="AL75" s="13">
        <f t="shared" si="74"/>
        <v>0.66810932334861373</v>
      </c>
      <c r="AM75" s="13">
        <f t="shared" si="74"/>
        <v>0.98877295377664387</v>
      </c>
      <c r="AN75" s="13">
        <f t="shared" si="74"/>
        <v>0.71491885828124702</v>
      </c>
      <c r="AO75" s="13">
        <f t="shared" si="74"/>
        <v>0.77611040363126482</v>
      </c>
      <c r="AP75" s="13">
        <f t="shared" si="74"/>
        <v>0.65081801520736549</v>
      </c>
      <c r="AQ75" s="14">
        <f t="shared" si="74"/>
        <v>0.50325354755455465</v>
      </c>
      <c r="AR75" s="14">
        <f t="shared" si="74"/>
        <v>0.41685431964060521</v>
      </c>
      <c r="AS75" s="14">
        <f t="shared" si="74"/>
        <v>0.3992533188564914</v>
      </c>
      <c r="AT75" s="14">
        <f t="shared" si="74"/>
        <v>0.33982388957692972</v>
      </c>
      <c r="AU75" s="14">
        <f t="shared" si="74"/>
        <v>0.31966803889879869</v>
      </c>
      <c r="AV75" s="14">
        <f t="shared" si="74"/>
        <v>0.32128865258150319</v>
      </c>
      <c r="AW75" s="14">
        <f t="shared" si="74"/>
        <v>0.34519286350192024</v>
      </c>
      <c r="AX75" s="14">
        <f t="shared" si="74"/>
        <v>0.39258487972847156</v>
      </c>
      <c r="AY75" s="14">
        <f t="shared" si="74"/>
        <v>0.42317220802376043</v>
      </c>
      <c r="AZ75" s="14">
        <f t="shared" si="74"/>
        <v>0.3713468525238614</v>
      </c>
    </row>
    <row r="76" spans="2:52" x14ac:dyDescent="0.2">
      <c r="B76" t="str">
        <f t="shared" si="50"/>
        <v xml:space="preserve">  Government</v>
      </c>
      <c r="D76" s="13">
        <f t="shared" ref="D76:AI76" si="75">C19/C$7*D48</f>
        <v>-0.17770555146983277</v>
      </c>
      <c r="E76" s="13">
        <f t="shared" si="75"/>
        <v>-0.40034015317887889</v>
      </c>
      <c r="F76" s="13">
        <f t="shared" si="75"/>
        <v>0.12365471605114935</v>
      </c>
      <c r="G76" s="13">
        <f t="shared" si="75"/>
        <v>0.58318621680395688</v>
      </c>
      <c r="H76" s="13">
        <f t="shared" si="75"/>
        <v>0.41491761018100126</v>
      </c>
      <c r="I76" s="13">
        <f t="shared" si="75"/>
        <v>0.35093362678597689</v>
      </c>
      <c r="J76" s="13">
        <f t="shared" si="75"/>
        <v>0.39151424459987044</v>
      </c>
      <c r="K76" s="13">
        <f t="shared" si="75"/>
        <v>0.49057461642087258</v>
      </c>
      <c r="L76" s="13">
        <f t="shared" si="75"/>
        <v>0.44836989503104352</v>
      </c>
      <c r="M76" s="13">
        <f t="shared" si="75"/>
        <v>0.71636526440495929</v>
      </c>
      <c r="N76" s="13">
        <f t="shared" si="75"/>
        <v>0.53971389042819051</v>
      </c>
      <c r="O76" s="13">
        <f t="shared" si="75"/>
        <v>0.47817593569235206</v>
      </c>
      <c r="P76" s="13">
        <f t="shared" si="75"/>
        <v>0.27486330348648547</v>
      </c>
      <c r="Q76" s="13">
        <f t="shared" si="75"/>
        <v>0.23631414733196954</v>
      </c>
      <c r="R76" s="13">
        <f t="shared" si="75"/>
        <v>0.2818401023726248</v>
      </c>
      <c r="S76" s="13">
        <f t="shared" si="75"/>
        <v>0.2497747850461135</v>
      </c>
      <c r="T76" s="13">
        <f t="shared" si="75"/>
        <v>0.24887570480401836</v>
      </c>
      <c r="U76" s="13">
        <f t="shared" si="75"/>
        <v>0.37049252575616837</v>
      </c>
      <c r="V76" s="13">
        <f t="shared" si="75"/>
        <v>0.30594643664998372</v>
      </c>
      <c r="W76" s="13">
        <f t="shared" si="75"/>
        <v>0.22501901267250679</v>
      </c>
      <c r="X76" s="13">
        <f t="shared" si="75"/>
        <v>0.4249663653447876</v>
      </c>
      <c r="Y76" s="13">
        <f t="shared" si="75"/>
        <v>0.28143403750285767</v>
      </c>
      <c r="Z76" s="13">
        <f t="shared" si="75"/>
        <v>0.15807821220934637</v>
      </c>
      <c r="AA76" s="13">
        <f t="shared" si="75"/>
        <v>2.2595695238560093E-3</v>
      </c>
      <c r="AB76" s="13">
        <f t="shared" si="75"/>
        <v>-1.3676667541464035E-2</v>
      </c>
      <c r="AC76" s="13">
        <f t="shared" si="75"/>
        <v>5.1790118149698181E-2</v>
      </c>
      <c r="AD76" s="13">
        <f t="shared" si="75"/>
        <v>0.11512644267382441</v>
      </c>
      <c r="AE76" s="13">
        <f t="shared" si="75"/>
        <v>0.29704872136350158</v>
      </c>
      <c r="AF76" s="13">
        <f t="shared" si="75"/>
        <v>0.11045232056911446</v>
      </c>
      <c r="AG76" s="13">
        <f t="shared" si="75"/>
        <v>-2.5511306772059705E-2</v>
      </c>
      <c r="AH76" s="13">
        <f t="shared" si="75"/>
        <v>-0.25967535092463928</v>
      </c>
      <c r="AI76" s="13">
        <f t="shared" si="75"/>
        <v>3.40153469996601E-2</v>
      </c>
      <c r="AJ76" s="13">
        <f t="shared" ref="AJ76:AZ76" si="76">AI19/AI$7*AJ48</f>
        <v>0.14349587458991084</v>
      </c>
      <c r="AK76" s="13">
        <f t="shared" si="76"/>
        <v>0.19743357577513826</v>
      </c>
      <c r="AL76" s="13">
        <f t="shared" si="76"/>
        <v>0.33397372764516992</v>
      </c>
      <c r="AM76" s="13">
        <f t="shared" si="76"/>
        <v>0.30951744513915647</v>
      </c>
      <c r="AN76" s="13">
        <f t="shared" si="76"/>
        <v>0.21094181263313541</v>
      </c>
      <c r="AO76" s="13">
        <f t="shared" si="76"/>
        <v>-0.1669618750181327</v>
      </c>
      <c r="AP76" s="13">
        <f t="shared" si="76"/>
        <v>-0.15675201764159344</v>
      </c>
      <c r="AQ76" s="14">
        <f t="shared" si="76"/>
        <v>0.20661545085982322</v>
      </c>
      <c r="AR76" s="14">
        <f t="shared" si="76"/>
        <v>0.17348931423717306</v>
      </c>
      <c r="AS76" s="14">
        <f t="shared" si="76"/>
        <v>0.14815414773603997</v>
      </c>
      <c r="AT76" s="14">
        <f t="shared" si="76"/>
        <v>0.11582991722141651</v>
      </c>
      <c r="AU76" s="14">
        <f t="shared" si="76"/>
        <v>9.1919557643432945E-2</v>
      </c>
      <c r="AV76" s="14">
        <f t="shared" si="76"/>
        <v>0.10127694639399398</v>
      </c>
      <c r="AW76" s="14">
        <f t="shared" si="76"/>
        <v>0.11822831182201247</v>
      </c>
      <c r="AX76" s="14">
        <f t="shared" si="76"/>
        <v>0.12616010447134948</v>
      </c>
      <c r="AY76" s="14">
        <f t="shared" si="76"/>
        <v>0.1245987428391684</v>
      </c>
      <c r="AZ76" s="14">
        <f t="shared" si="76"/>
        <v>0.10818463340168635</v>
      </c>
    </row>
    <row r="77" spans="2:52" x14ac:dyDescent="0.2">
      <c r="B77" t="str">
        <f t="shared" si="50"/>
        <v xml:space="preserve">   State and local</v>
      </c>
      <c r="D77" s="13">
        <f t="shared" ref="D77:AI77" si="77">C20/C$7*D49</f>
        <v>-8.5485387784752481E-2</v>
      </c>
      <c r="E77" s="13">
        <f t="shared" si="77"/>
        <v>-0.26096288651657895</v>
      </c>
      <c r="F77" s="13">
        <f t="shared" si="77"/>
        <v>0.11164956238270286</v>
      </c>
      <c r="G77" s="13">
        <f t="shared" si="77"/>
        <v>0.41094892737452593</v>
      </c>
      <c r="H77" s="13">
        <f t="shared" si="77"/>
        <v>0.30495468169135875</v>
      </c>
      <c r="I77" s="13">
        <f t="shared" si="77"/>
        <v>0.35197249042645629</v>
      </c>
      <c r="J77" s="13">
        <f t="shared" si="77"/>
        <v>0.36764562915584198</v>
      </c>
      <c r="K77" s="13">
        <f t="shared" si="77"/>
        <v>0.38259047144257535</v>
      </c>
      <c r="L77" s="13">
        <f t="shared" si="77"/>
        <v>0.40456977625131751</v>
      </c>
      <c r="M77" s="13">
        <f t="shared" si="77"/>
        <v>0.64960532870361132</v>
      </c>
      <c r="N77" s="13">
        <f t="shared" si="77"/>
        <v>0.55131910393734873</v>
      </c>
      <c r="O77" s="13">
        <f t="shared" si="77"/>
        <v>0.46447276788160935</v>
      </c>
      <c r="P77" s="13">
        <f t="shared" si="77"/>
        <v>0.22678213158045948</v>
      </c>
      <c r="Q77" s="13">
        <f t="shared" si="77"/>
        <v>0.2405208761541941</v>
      </c>
      <c r="R77" s="13">
        <f t="shared" si="77"/>
        <v>0.3214208626331298</v>
      </c>
      <c r="S77" s="13">
        <f t="shared" si="77"/>
        <v>0.2696311389292585</v>
      </c>
      <c r="T77" s="13">
        <f t="shared" si="77"/>
        <v>0.23565307259103552</v>
      </c>
      <c r="U77" s="13">
        <f t="shared" si="77"/>
        <v>0.30738486157640937</v>
      </c>
      <c r="V77" s="13">
        <f t="shared" si="77"/>
        <v>0.2673126681064889</v>
      </c>
      <c r="W77" s="13">
        <f t="shared" si="77"/>
        <v>0.16670038996519806</v>
      </c>
      <c r="X77" s="13">
        <f t="shared" si="77"/>
        <v>0.44016124879164276</v>
      </c>
      <c r="Y77" s="13">
        <f t="shared" si="77"/>
        <v>0.25195621116835598</v>
      </c>
      <c r="Z77" s="13">
        <f t="shared" si="77"/>
        <v>9.9808182328685893E-2</v>
      </c>
      <c r="AA77" s="13">
        <f t="shared" si="77"/>
        <v>1.7295201396649015E-2</v>
      </c>
      <c r="AB77" s="13">
        <f t="shared" si="77"/>
        <v>2.1602467109345175E-2</v>
      </c>
      <c r="AC77" s="13">
        <f t="shared" si="77"/>
        <v>8.6456949427243898E-2</v>
      </c>
      <c r="AD77" s="13">
        <f t="shared" si="77"/>
        <v>0.11790639697662574</v>
      </c>
      <c r="AE77" s="13">
        <f t="shared" si="77"/>
        <v>0.27942159868467731</v>
      </c>
      <c r="AF77" s="13">
        <f t="shared" si="77"/>
        <v>7.7149589554940889E-2</v>
      </c>
      <c r="AG77" s="13">
        <f t="shared" si="77"/>
        <v>-2.392345540240642E-2</v>
      </c>
      <c r="AH77" s="13">
        <f t="shared" si="77"/>
        <v>-0.19047747979136434</v>
      </c>
      <c r="AI77" s="13">
        <f t="shared" si="77"/>
        <v>6.2326609474953588E-2</v>
      </c>
      <c r="AJ77" s="13">
        <f t="shared" ref="AJ77:AZ77" si="78">AI20/AI$7*AJ49</f>
        <v>0.17963102989380489</v>
      </c>
      <c r="AK77" s="13">
        <f t="shared" si="78"/>
        <v>0.2229658828594431</v>
      </c>
      <c r="AL77" s="13">
        <f t="shared" si="78"/>
        <v>0.34147370045235964</v>
      </c>
      <c r="AM77" s="13">
        <f t="shared" si="78"/>
        <v>0.30061269322018286</v>
      </c>
      <c r="AN77" s="13">
        <f t="shared" si="78"/>
        <v>0.20836997601858939</v>
      </c>
      <c r="AO77" s="13">
        <f t="shared" si="78"/>
        <v>-0.13290004631012284</v>
      </c>
      <c r="AP77" s="13">
        <f t="shared" si="78"/>
        <v>-0.13210377912905974</v>
      </c>
      <c r="AQ77" s="14">
        <f t="shared" si="78"/>
        <v>0.20950858240612658</v>
      </c>
      <c r="AR77" s="14">
        <f t="shared" si="78"/>
        <v>0.17323640828525477</v>
      </c>
      <c r="AS77" s="14">
        <f t="shared" si="78"/>
        <v>0.14781895116582833</v>
      </c>
      <c r="AT77" s="14">
        <f t="shared" si="78"/>
        <v>0.1154955594718878</v>
      </c>
      <c r="AU77" s="14">
        <f t="shared" si="78"/>
        <v>9.158465911902916E-2</v>
      </c>
      <c r="AV77" s="14">
        <f t="shared" si="78"/>
        <v>0.10094851093236235</v>
      </c>
      <c r="AW77" s="14">
        <f t="shared" si="78"/>
        <v>0.11789999873421281</v>
      </c>
      <c r="AX77" s="14">
        <f t="shared" si="78"/>
        <v>0.12583836675556917</v>
      </c>
      <c r="AY77" s="14">
        <f t="shared" si="78"/>
        <v>0.1242811427023322</v>
      </c>
      <c r="AZ77" s="14">
        <f t="shared" si="78"/>
        <v>0.10791033752985137</v>
      </c>
    </row>
    <row r="78" spans="2:52" x14ac:dyDescent="0.2">
      <c r="B78" t="str">
        <f t="shared" si="50"/>
        <v xml:space="preserve">   Federal</v>
      </c>
      <c r="D78" s="13">
        <f t="shared" ref="D78:AI78" si="79">C21/C$7*D50</f>
        <v>-9.2220163685082596E-2</v>
      </c>
      <c r="E78" s="13">
        <f t="shared" si="79"/>
        <v>-0.13937726666229883</v>
      </c>
      <c r="F78" s="13">
        <f t="shared" si="79"/>
        <v>1.2005153668443697E-2</v>
      </c>
      <c r="G78" s="13">
        <f t="shared" si="79"/>
        <v>0.17223728942943084</v>
      </c>
      <c r="H78" s="13">
        <f t="shared" si="79"/>
        <v>0.10996292848964188</v>
      </c>
      <c r="I78" s="13">
        <f t="shared" si="79"/>
        <v>-1.0388636404815301E-3</v>
      </c>
      <c r="J78" s="13">
        <f t="shared" si="79"/>
        <v>2.3868615444032047E-2</v>
      </c>
      <c r="K78" s="13">
        <f t="shared" si="79"/>
        <v>0.10798414497829581</v>
      </c>
      <c r="L78" s="13">
        <f t="shared" si="79"/>
        <v>4.3800118779727636E-2</v>
      </c>
      <c r="M78" s="13">
        <f t="shared" si="79"/>
        <v>6.6759935701346168E-2</v>
      </c>
      <c r="N78" s="13">
        <f t="shared" si="79"/>
        <v>-1.1605213509156482E-2</v>
      </c>
      <c r="O78" s="13">
        <f t="shared" si="79"/>
        <v>1.3703167810738317E-2</v>
      </c>
      <c r="P78" s="13">
        <f t="shared" si="79"/>
        <v>4.8081171906025615E-2</v>
      </c>
      <c r="Q78" s="13">
        <f t="shared" si="79"/>
        <v>-4.2067288222252929E-3</v>
      </c>
      <c r="R78" s="13">
        <f t="shared" si="79"/>
        <v>-3.958076026050325E-2</v>
      </c>
      <c r="S78" s="13">
        <f t="shared" si="79"/>
        <v>-1.9856353883144617E-2</v>
      </c>
      <c r="T78" s="13">
        <f t="shared" si="79"/>
        <v>1.3222632212985344E-2</v>
      </c>
      <c r="U78" s="13">
        <f t="shared" si="79"/>
        <v>6.3107664179757675E-2</v>
      </c>
      <c r="V78" s="13">
        <f t="shared" si="79"/>
        <v>3.8633768543496788E-2</v>
      </c>
      <c r="W78" s="13">
        <f t="shared" si="79"/>
        <v>5.8318622707307873E-2</v>
      </c>
      <c r="X78" s="13">
        <f t="shared" si="79"/>
        <v>-1.5194883446857337E-2</v>
      </c>
      <c r="Y78" s="13">
        <f t="shared" si="79"/>
        <v>2.9477826334502053E-2</v>
      </c>
      <c r="Z78" s="13">
        <f t="shared" si="79"/>
        <v>5.8270029880660296E-2</v>
      </c>
      <c r="AA78" s="13">
        <f t="shared" si="79"/>
        <v>-1.5035631872792297E-2</v>
      </c>
      <c r="AB78" s="13">
        <f t="shared" si="79"/>
        <v>-3.5279134650809826E-2</v>
      </c>
      <c r="AC78" s="13">
        <f t="shared" si="79"/>
        <v>-3.46668312775439E-2</v>
      </c>
      <c r="AD78" s="13">
        <f t="shared" si="79"/>
        <v>-2.7799543027986554E-3</v>
      </c>
      <c r="AE78" s="13">
        <f t="shared" si="79"/>
        <v>1.7627122678819742E-2</v>
      </c>
      <c r="AF78" s="13">
        <f t="shared" si="79"/>
        <v>3.3302731014172471E-2</v>
      </c>
      <c r="AG78" s="13">
        <f t="shared" si="79"/>
        <v>-1.5878513696509066E-3</v>
      </c>
      <c r="AH78" s="13">
        <f t="shared" si="79"/>
        <v>-6.9197871133276495E-2</v>
      </c>
      <c r="AI78" s="13">
        <f t="shared" si="79"/>
        <v>-2.8311262475295588E-2</v>
      </c>
      <c r="AJ78" s="13">
        <f t="shared" ref="AJ78:AZ78" si="80">AI21/AI$7*AJ50</f>
        <v>-3.6135155303892795E-2</v>
      </c>
      <c r="AK78" s="13">
        <f t="shared" si="80"/>
        <v>-2.5532307084302375E-2</v>
      </c>
      <c r="AL78" s="13">
        <f t="shared" si="80"/>
        <v>-7.4999728071898104E-3</v>
      </c>
      <c r="AM78" s="13">
        <f t="shared" si="80"/>
        <v>8.9047519189752872E-3</v>
      </c>
      <c r="AN78" s="13">
        <f t="shared" si="80"/>
        <v>2.5718366145464542E-3</v>
      </c>
      <c r="AO78" s="13">
        <f t="shared" si="80"/>
        <v>-3.4061828708009521E-2</v>
      </c>
      <c r="AP78" s="13">
        <f t="shared" si="80"/>
        <v>-2.4647368456006926E-2</v>
      </c>
      <c r="AQ78" s="14">
        <f t="shared" si="80"/>
        <v>-2.8935572505575519E-3</v>
      </c>
      <c r="AR78" s="14">
        <f t="shared" si="80"/>
        <v>2.5151635877677898E-4</v>
      </c>
      <c r="AS78" s="14">
        <f t="shared" si="80"/>
        <v>3.36154274700171E-4</v>
      </c>
      <c r="AT78" s="14">
        <f t="shared" si="80"/>
        <v>3.3544068960540685E-4</v>
      </c>
      <c r="AU78" s="14">
        <f t="shared" si="80"/>
        <v>3.3301556081084609E-4</v>
      </c>
      <c r="AV78" s="14">
        <f t="shared" si="80"/>
        <v>3.3110566863573597E-4</v>
      </c>
      <c r="AW78" s="14">
        <f t="shared" si="80"/>
        <v>3.2699456134204142E-4</v>
      </c>
      <c r="AX78" s="14">
        <f t="shared" si="80"/>
        <v>3.21737715781665E-4</v>
      </c>
      <c r="AY78" s="14">
        <f t="shared" si="80"/>
        <v>3.163246342782703E-4</v>
      </c>
      <c r="AZ78" s="14">
        <f t="shared" si="80"/>
        <v>2.7270696282107569E-4</v>
      </c>
    </row>
  </sheetData>
  <pageMargins left="0.85" right="0.5" top="0.9" bottom="0.4" header="0.5" footer="0.5"/>
  <pageSetup scale="84" fitToWidth="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Info</vt:lpstr>
      <vt:lpstr>Comparison vs October</vt:lpstr>
      <vt:lpstr>Optimistic ANN</vt:lpstr>
      <vt:lpstr>Optimistic QTR</vt:lpstr>
      <vt:lpstr>Baseline ANN</vt:lpstr>
      <vt:lpstr>Baseline QTR</vt:lpstr>
      <vt:lpstr>Pessimistic ANN</vt:lpstr>
      <vt:lpstr>Pessimistic QTR</vt:lpstr>
      <vt:lpstr>Reforecast 2019 ANN</vt:lpstr>
      <vt:lpstr>Reforecast 2019 QTR</vt:lpstr>
      <vt:lpstr>FromEViewsOptimisticQTR</vt:lpstr>
      <vt:lpstr>FromEViewsBaselineQTR</vt:lpstr>
      <vt:lpstr>FromEViewsPessimisticQTR</vt:lpstr>
      <vt:lpstr>'Baseline ANN'!Print_Titles</vt:lpstr>
      <vt:lpstr>'Baseline QTR'!Print_Titles</vt:lpstr>
      <vt:lpstr>'Optimistic ANN'!Print_Titles</vt:lpstr>
      <vt:lpstr>'Optimistic QTR'!Print_Titles</vt:lpstr>
      <vt:lpstr>'Pessimistic ANN'!Print_Titles</vt:lpstr>
      <vt:lpstr>'Pessimistic QTR'!Print_Titles</vt:lpstr>
      <vt:lpstr>'Reforecast 2019 ANN'!Print_Titles</vt:lpstr>
      <vt:lpstr>'Reforecast 2019 QTR'!Print_Titles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Duras, Jan</cp:lastModifiedBy>
  <cp:lastPrinted>2019-02-14T22:43:52Z</cp:lastPrinted>
  <dcterms:created xsi:type="dcterms:W3CDTF">2017-11-02T20:31:07Z</dcterms:created>
  <dcterms:modified xsi:type="dcterms:W3CDTF">2026-01-13T20:41:57Z</dcterms:modified>
</cp:coreProperties>
</file>